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\\SERVER5\Pratiche_Ufficio\Z FILE EXCEL INFORMATICI\FINALE\DEFINITIVO\FINALISSIMA\"/>
    </mc:Choice>
  </mc:AlternateContent>
  <bookViews>
    <workbookView xWindow="0" yWindow="0" windowWidth="28800" windowHeight="12180"/>
  </bookViews>
  <sheets>
    <sheet name="SCHEDA" sheetId="1" r:id="rId1"/>
    <sheet name="INDICI" sheetId="2" r:id="rId2"/>
  </sheets>
  <definedNames>
    <definedName name="_xlnm._FilterDatabase" localSheetId="0" hidden="1">SCHEDA!$A$4:$AMK$1505</definedName>
    <definedName name="_xlnm.Print_Titles" localSheetId="0">SCHEDA!$4:$4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1" i="2" l="1"/>
  <c r="W107" i="1" s="1"/>
  <c r="X107" i="1"/>
  <c r="X896" i="1"/>
  <c r="Q896" i="1"/>
  <c r="P896" i="1"/>
  <c r="W896" i="1" l="1"/>
  <c r="Q107" i="1" l="1"/>
  <c r="P107" i="1"/>
  <c r="Q610" i="1" l="1"/>
  <c r="P610" i="1"/>
  <c r="Q155" i="1"/>
  <c r="P155" i="1"/>
  <c r="Q1146" i="1"/>
  <c r="P1146" i="1"/>
  <c r="Q706" i="1"/>
  <c r="P706" i="1"/>
  <c r="Q179" i="1"/>
  <c r="P179" i="1"/>
  <c r="Q700" i="1"/>
  <c r="P700" i="1"/>
  <c r="Q136" i="1"/>
  <c r="P136" i="1"/>
  <c r="Q461" i="1"/>
  <c r="P461" i="1"/>
  <c r="Q997" i="1"/>
  <c r="P997" i="1"/>
  <c r="Q113" i="1"/>
  <c r="P113" i="1"/>
  <c r="Q77" i="1"/>
  <c r="P77" i="1"/>
  <c r="Q1060" i="1"/>
  <c r="P1060" i="1"/>
  <c r="Q365" i="1"/>
  <c r="P365" i="1"/>
  <c r="Q413" i="1"/>
  <c r="P413" i="1"/>
  <c r="Q305" i="1"/>
  <c r="P305" i="1"/>
  <c r="Q540" i="1"/>
  <c r="P540" i="1"/>
  <c r="Q256" i="1"/>
  <c r="P256" i="1"/>
  <c r="Q96" i="1"/>
  <c r="P96" i="1"/>
  <c r="Q208" i="1"/>
  <c r="P208" i="1"/>
  <c r="Q356" i="1"/>
  <c r="P356" i="1"/>
  <c r="Q675" i="1"/>
  <c r="P675" i="1"/>
  <c r="Q347" i="1"/>
  <c r="P347" i="1"/>
  <c r="Q92" i="1"/>
  <c r="P92" i="1"/>
  <c r="Q274" i="1"/>
  <c r="P274" i="1"/>
  <c r="Q642" i="1"/>
  <c r="P642" i="1"/>
  <c r="Q1021" i="1"/>
  <c r="P1021" i="1"/>
  <c r="Q661" i="1"/>
  <c r="P661" i="1"/>
  <c r="Q302" i="1"/>
  <c r="P302" i="1"/>
  <c r="Q374" i="1"/>
  <c r="P374" i="1"/>
  <c r="Q677" i="1"/>
  <c r="P677" i="1"/>
  <c r="Q543" i="1"/>
  <c r="P543" i="1"/>
  <c r="Q203" i="1"/>
  <c r="P203" i="1"/>
  <c r="Q210" i="1"/>
  <c r="P210" i="1"/>
  <c r="Q257" i="1"/>
  <c r="P257" i="1"/>
  <c r="Q100" i="1"/>
  <c r="P100" i="1"/>
  <c r="Q575" i="1"/>
  <c r="P575" i="1"/>
  <c r="Q228" i="1"/>
  <c r="P228" i="1"/>
  <c r="Q653" i="1"/>
  <c r="P653" i="1"/>
  <c r="Q601" i="1"/>
  <c r="P601" i="1"/>
  <c r="Q409" i="1"/>
  <c r="P409" i="1"/>
  <c r="Q143" i="1"/>
  <c r="P143" i="1"/>
  <c r="Q787" i="1"/>
  <c r="P787" i="1"/>
  <c r="Q960" i="1"/>
  <c r="P960" i="1"/>
  <c r="Q315" i="1"/>
  <c r="P315" i="1"/>
  <c r="Q233" i="1"/>
  <c r="P233" i="1"/>
  <c r="Q621" i="1"/>
  <c r="P621" i="1"/>
  <c r="Q526" i="1"/>
  <c r="P526" i="1"/>
  <c r="Q295" i="1"/>
  <c r="P295" i="1"/>
  <c r="Q152" i="1"/>
  <c r="P152" i="1"/>
  <c r="Q82" i="1"/>
  <c r="P82" i="1"/>
  <c r="Q189" i="1"/>
  <c r="P189" i="1"/>
  <c r="Q16" i="1"/>
  <c r="P16" i="1"/>
  <c r="Q472" i="1"/>
  <c r="P472" i="1"/>
  <c r="Q289" i="1"/>
  <c r="P289" i="1"/>
  <c r="Q670" i="1"/>
  <c r="P670" i="1"/>
  <c r="Q311" i="1"/>
  <c r="P311" i="1"/>
  <c r="Q410" i="1" l="1"/>
  <c r="P410" i="1"/>
  <c r="Q655" i="1"/>
  <c r="P655" i="1"/>
  <c r="Q813" i="1"/>
  <c r="P813" i="1"/>
  <c r="Q1428" i="1"/>
  <c r="P1428" i="1"/>
  <c r="Q368" i="1"/>
  <c r="P368" i="1"/>
  <c r="Q1201" i="1"/>
  <c r="P1201" i="1"/>
  <c r="Q341" i="1"/>
  <c r="P341" i="1"/>
  <c r="Q923" i="1"/>
  <c r="P923" i="1"/>
  <c r="Q695" i="1"/>
  <c r="P695" i="1"/>
  <c r="Q959" i="1"/>
  <c r="P959" i="1"/>
  <c r="Q1025" i="1"/>
  <c r="P1025" i="1"/>
  <c r="Q523" i="1"/>
  <c r="P523" i="1"/>
  <c r="Q1181" i="1"/>
  <c r="P1181" i="1"/>
  <c r="Q501" i="1"/>
  <c r="P501" i="1"/>
  <c r="Q692" i="1"/>
  <c r="P692" i="1"/>
  <c r="Q1434" i="1"/>
  <c r="P1434" i="1"/>
  <c r="Q427" i="1"/>
  <c r="P427" i="1"/>
  <c r="Q165" i="1"/>
  <c r="P165" i="1"/>
  <c r="Q1090" i="1"/>
  <c r="P1090" i="1"/>
  <c r="Q1123" i="1"/>
  <c r="P1123" i="1"/>
  <c r="Q313" i="1"/>
  <c r="P313" i="1"/>
  <c r="Q360" i="1"/>
  <c r="P360" i="1"/>
  <c r="Q981" i="1"/>
  <c r="P981" i="1"/>
  <c r="Q920" i="1"/>
  <c r="P920" i="1"/>
  <c r="Q361" i="1"/>
  <c r="P361" i="1"/>
  <c r="Q892" i="1"/>
  <c r="P892" i="1"/>
  <c r="Q665" i="1"/>
  <c r="P665" i="1"/>
  <c r="Q429" i="1"/>
  <c r="P429" i="1"/>
  <c r="Q436" i="1"/>
  <c r="P436" i="1"/>
  <c r="Q383" i="1"/>
  <c r="P383" i="1"/>
  <c r="Q97" i="1"/>
  <c r="P97" i="1"/>
  <c r="Q851" i="1"/>
  <c r="P851" i="1"/>
  <c r="Q701" i="1"/>
  <c r="P701" i="1"/>
  <c r="Q815" i="1"/>
  <c r="P815" i="1"/>
  <c r="Q753" i="1"/>
  <c r="P753" i="1"/>
  <c r="Q236" i="1"/>
  <c r="P236" i="1"/>
  <c r="Q551" i="1"/>
  <c r="P551" i="1"/>
  <c r="Q640" i="1"/>
  <c r="P640" i="1"/>
  <c r="Q178" i="1"/>
  <c r="P178" i="1"/>
  <c r="Q1400" i="1"/>
  <c r="P1400" i="1"/>
  <c r="Q1306" i="1"/>
  <c r="P1306" i="1"/>
  <c r="Q183" i="1"/>
  <c r="P183" i="1"/>
  <c r="Q419" i="1"/>
  <c r="P419" i="1"/>
  <c r="Q229" i="1"/>
  <c r="P229" i="1"/>
  <c r="Q785" i="1"/>
  <c r="P785" i="1"/>
  <c r="Q271" i="1"/>
  <c r="P271" i="1"/>
  <c r="Q251" i="1"/>
  <c r="P251" i="1"/>
  <c r="Q91" i="1"/>
  <c r="P91" i="1"/>
  <c r="Q584" i="1"/>
  <c r="P584" i="1"/>
  <c r="Q646" i="1"/>
  <c r="P646" i="1"/>
  <c r="Q1342" i="1" l="1"/>
  <c r="P1342" i="1"/>
  <c r="Q261" i="1"/>
  <c r="P261" i="1"/>
  <c r="Q805" i="1"/>
  <c r="P805" i="1"/>
  <c r="Q1091" i="1"/>
  <c r="P1091" i="1"/>
  <c r="Q1161" i="1"/>
  <c r="P1161" i="1"/>
  <c r="Q1036" i="1"/>
  <c r="P1036" i="1"/>
  <c r="Q811" i="1"/>
  <c r="P811" i="1"/>
  <c r="Q810" i="1"/>
  <c r="P810" i="1"/>
  <c r="Q1069" i="1"/>
  <c r="P1069" i="1"/>
  <c r="Q599" i="1"/>
  <c r="P599" i="1"/>
  <c r="Q239" i="1"/>
  <c r="P239" i="1"/>
  <c r="Q1271" i="1"/>
  <c r="P1271" i="1"/>
  <c r="Q160" i="1"/>
  <c r="P160" i="1"/>
  <c r="Q435" i="1"/>
  <c r="P435" i="1"/>
  <c r="Q1126" i="1"/>
  <c r="P1126" i="1"/>
  <c r="Q353" i="1"/>
  <c r="P353" i="1"/>
  <c r="Q476" i="1"/>
  <c r="P476" i="1"/>
  <c r="Q1020" i="1"/>
  <c r="P1020" i="1"/>
  <c r="Q1042" i="1"/>
  <c r="P1042" i="1"/>
  <c r="Q1278" i="1"/>
  <c r="P1278" i="1"/>
  <c r="Q1458" i="1"/>
  <c r="P1458" i="1"/>
  <c r="Q614" i="1"/>
  <c r="P614" i="1"/>
  <c r="Q559" i="1"/>
  <c r="P559" i="1"/>
  <c r="Q1351" i="1"/>
  <c r="P1351" i="1"/>
  <c r="Q573" i="1"/>
  <c r="P573" i="1"/>
  <c r="Q1405" i="1"/>
  <c r="P1405" i="1"/>
  <c r="Q1352" i="1"/>
  <c r="P1352" i="1"/>
  <c r="Q922" i="1"/>
  <c r="P922" i="1"/>
  <c r="Q1372" i="1" l="1"/>
  <c r="P1372" i="1"/>
  <c r="Q207" i="1"/>
  <c r="P207" i="1"/>
  <c r="Q153" i="1"/>
  <c r="P153" i="1"/>
  <c r="Q1037" i="1"/>
  <c r="P1037" i="1"/>
  <c r="Q117" i="1"/>
  <c r="P117" i="1"/>
  <c r="Q635" i="1"/>
  <c r="P635" i="1"/>
  <c r="Q238" i="1"/>
  <c r="P238" i="1"/>
  <c r="Q71" i="1"/>
  <c r="P71" i="1"/>
  <c r="Q122" i="1"/>
  <c r="P122" i="1"/>
  <c r="Q582" i="1"/>
  <c r="P582" i="1"/>
  <c r="Q11" i="1"/>
  <c r="P11" i="1"/>
  <c r="Q440" i="1"/>
  <c r="P440" i="1"/>
  <c r="Q169" i="1"/>
  <c r="P169" i="1"/>
  <c r="Q698" i="1"/>
  <c r="P698" i="1"/>
  <c r="Q63" i="1"/>
  <c r="P63" i="1"/>
  <c r="Q36" i="1"/>
  <c r="P36" i="1"/>
  <c r="Q1107" i="1"/>
  <c r="P1107" i="1"/>
  <c r="Q346" i="1"/>
  <c r="P346" i="1"/>
  <c r="Q7" i="1"/>
  <c r="P7" i="1"/>
  <c r="Q283" i="1"/>
  <c r="P283" i="1"/>
  <c r="Q19" i="1"/>
  <c r="P19" i="1"/>
  <c r="Q605" i="1"/>
  <c r="P605" i="1"/>
  <c r="Q29" i="1"/>
  <c r="P29" i="1"/>
  <c r="Q35" i="1"/>
  <c r="P35" i="1"/>
  <c r="Q133" i="1"/>
  <c r="P133" i="1"/>
  <c r="Q1005" i="1"/>
  <c r="P1005" i="1"/>
  <c r="Q395" i="1"/>
  <c r="P395" i="1"/>
  <c r="Q144" i="1"/>
  <c r="P144" i="1"/>
  <c r="Q1028" i="1"/>
  <c r="P1028" i="1"/>
  <c r="Q50" i="1"/>
  <c r="P50" i="1"/>
  <c r="Q276" i="1"/>
  <c r="P276" i="1"/>
  <c r="Q240" i="1"/>
  <c r="P240" i="1"/>
  <c r="Q404" i="1"/>
  <c r="P404" i="1"/>
  <c r="Q652" i="1"/>
  <c r="P652" i="1"/>
  <c r="P172" i="1"/>
  <c r="Q172" i="1"/>
  <c r="Q211" i="1" l="1"/>
  <c r="P211" i="1"/>
  <c r="Q451" i="1"/>
  <c r="P451" i="1"/>
  <c r="Q756" i="1"/>
  <c r="P756" i="1"/>
  <c r="Q216" i="1"/>
  <c r="P216" i="1"/>
  <c r="Q672" i="1"/>
  <c r="P672" i="1"/>
  <c r="Q378" i="1"/>
  <c r="P378" i="1"/>
  <c r="Q407" i="1"/>
  <c r="P407" i="1"/>
  <c r="Q224" i="1"/>
  <c r="P224" i="1"/>
  <c r="Q589" i="1"/>
  <c r="P589" i="1"/>
  <c r="Q408" i="1"/>
  <c r="P408" i="1"/>
  <c r="Q355" i="1"/>
  <c r="P355" i="1"/>
  <c r="Q131" i="1"/>
  <c r="P131" i="1"/>
  <c r="Q512" i="1" l="1"/>
  <c r="P512" i="1"/>
  <c r="Q684" i="1"/>
  <c r="P684" i="1"/>
  <c r="Q288" i="1"/>
  <c r="P288" i="1"/>
  <c r="Q109" i="1"/>
  <c r="P109" i="1"/>
  <c r="Q213" i="1"/>
  <c r="P213" i="1"/>
  <c r="Q1455" i="1"/>
  <c r="P1455" i="1"/>
  <c r="Q858" i="1"/>
  <c r="P858" i="1"/>
  <c r="Q221" i="1"/>
  <c r="P221" i="1"/>
  <c r="Q9" i="1"/>
  <c r="P9" i="1"/>
  <c r="Q895" i="1"/>
  <c r="P895" i="1"/>
  <c r="Q40" i="1"/>
  <c r="P40" i="1"/>
  <c r="Q180" i="1"/>
  <c r="P180" i="1"/>
  <c r="Q744" i="1"/>
  <c r="P744" i="1"/>
  <c r="Q550" i="1"/>
  <c r="P550" i="1"/>
  <c r="Q680" i="1"/>
  <c r="P680" i="1"/>
  <c r="Q79" i="1"/>
  <c r="P79" i="1"/>
  <c r="Q607" i="1"/>
  <c r="P607" i="1"/>
  <c r="Q89" i="1"/>
  <c r="P89" i="1"/>
  <c r="Q182" i="1"/>
  <c r="P182" i="1"/>
  <c r="Q835" i="1"/>
  <c r="P835" i="1"/>
  <c r="Q61" i="1"/>
  <c r="P61" i="1"/>
  <c r="Q969" i="1"/>
  <c r="P969" i="1"/>
  <c r="Q123" i="1"/>
  <c r="P123" i="1"/>
  <c r="Q637" i="1"/>
  <c r="P637" i="1"/>
  <c r="Q485" i="1"/>
  <c r="P485" i="1"/>
  <c r="Q705" i="1"/>
  <c r="P705" i="1"/>
  <c r="Q43" i="1"/>
  <c r="P43" i="1"/>
  <c r="Q1089" i="1"/>
  <c r="P1089" i="1"/>
  <c r="Q849" i="1" l="1"/>
  <c r="P849" i="1"/>
  <c r="Q1211" i="1"/>
  <c r="P1211" i="1"/>
  <c r="Q287" i="1"/>
  <c r="P287" i="1"/>
  <c r="Q533" i="1"/>
  <c r="P533" i="1"/>
  <c r="Q1367" i="1"/>
  <c r="P1367" i="1"/>
  <c r="Q1295" i="1"/>
  <c r="P1295" i="1"/>
  <c r="Q737" i="1"/>
  <c r="P737" i="1"/>
  <c r="Q885" i="1"/>
  <c r="P885" i="1"/>
  <c r="Q576" i="1"/>
  <c r="P576" i="1"/>
  <c r="Q723" i="1"/>
  <c r="P723" i="1"/>
  <c r="Q1307" i="1"/>
  <c r="P1307" i="1"/>
  <c r="Q683" i="1"/>
  <c r="P683" i="1"/>
  <c r="Q1423" i="1"/>
  <c r="P1423" i="1"/>
  <c r="Q528" i="1"/>
  <c r="P528" i="1"/>
  <c r="Q660" i="1"/>
  <c r="P660" i="1"/>
  <c r="Q994" i="1"/>
  <c r="P994" i="1"/>
  <c r="Q889" i="1"/>
  <c r="P889" i="1"/>
  <c r="Q999" i="1"/>
  <c r="P999" i="1"/>
  <c r="Q1117" i="1"/>
  <c r="P1117" i="1"/>
  <c r="Q882" i="1"/>
  <c r="P882" i="1"/>
  <c r="Q644" i="1"/>
  <c r="P644" i="1"/>
  <c r="Q1489" i="1"/>
  <c r="P1489" i="1"/>
  <c r="Q954" i="1"/>
  <c r="P954" i="1"/>
  <c r="Q487" i="1"/>
  <c r="P487" i="1"/>
  <c r="Q1098" i="1"/>
  <c r="P1098" i="1"/>
  <c r="Q791" i="1" l="1"/>
  <c r="P791" i="1"/>
  <c r="Q536" i="1"/>
  <c r="P536" i="1"/>
  <c r="Q570" i="1"/>
  <c r="P570" i="1"/>
  <c r="Q587" i="1"/>
  <c r="P587" i="1"/>
  <c r="Q505" i="1"/>
  <c r="P505" i="1"/>
  <c r="Q293" i="1"/>
  <c r="P293" i="1"/>
  <c r="Q1287" i="1"/>
  <c r="P1287" i="1"/>
  <c r="Q312" i="1"/>
  <c r="P312" i="1"/>
  <c r="Q538" i="1"/>
  <c r="P538" i="1"/>
  <c r="Q830" i="1"/>
  <c r="P830" i="1"/>
  <c r="Q634" i="1"/>
  <c r="P634" i="1"/>
  <c r="Q1483" i="1"/>
  <c r="P1483" i="1"/>
  <c r="Q771" i="1"/>
  <c r="P771" i="1"/>
  <c r="Q245" i="1"/>
  <c r="P245" i="1"/>
  <c r="Q1258" i="1"/>
  <c r="P1258" i="1"/>
  <c r="Q956" i="1"/>
  <c r="P956" i="1"/>
  <c r="Q547" i="1"/>
  <c r="P547" i="1"/>
  <c r="Q973" i="1"/>
  <c r="P973" i="1"/>
  <c r="Q301" i="1"/>
  <c r="P301" i="1"/>
  <c r="Q818" i="1"/>
  <c r="P818" i="1"/>
  <c r="Q477" i="1"/>
  <c r="P477" i="1"/>
  <c r="Q1279" i="1"/>
  <c r="P1279" i="1"/>
  <c r="Q329" i="1"/>
  <c r="P329" i="1"/>
  <c r="Q1454" i="1"/>
  <c r="P1454" i="1"/>
  <c r="Q1178" i="1"/>
  <c r="P1178" i="1"/>
  <c r="Q324" i="1"/>
  <c r="P324" i="1"/>
  <c r="Q937" i="1"/>
  <c r="P937" i="1"/>
  <c r="Q1333" i="1"/>
  <c r="P1333" i="1"/>
  <c r="Q886" i="1"/>
  <c r="P886" i="1"/>
  <c r="Q319" i="1"/>
  <c r="P319" i="1"/>
  <c r="Q759" i="1"/>
  <c r="P759" i="1"/>
  <c r="Q1331" i="1"/>
  <c r="P1331" i="1"/>
  <c r="Q1154" i="1"/>
  <c r="P1154" i="1"/>
  <c r="Q726" i="1"/>
  <c r="P726" i="1"/>
  <c r="Q839" i="1"/>
  <c r="P839" i="1"/>
  <c r="Q1268" i="1"/>
  <c r="P1268" i="1"/>
  <c r="Q802" i="1"/>
  <c r="P802" i="1"/>
  <c r="Q157" i="1"/>
  <c r="P157" i="1"/>
  <c r="Q1384" i="1"/>
  <c r="P1384" i="1"/>
  <c r="Q549" i="1"/>
  <c r="P549" i="1"/>
  <c r="Q688" i="1"/>
  <c r="P688" i="1"/>
  <c r="Q424" i="1"/>
  <c r="P424" i="1"/>
  <c r="Q1359" i="1"/>
  <c r="P1359" i="1"/>
  <c r="Q867" i="1"/>
  <c r="P867" i="1"/>
  <c r="Q656" i="1"/>
  <c r="P656" i="1"/>
  <c r="Q1010" i="1"/>
  <c r="P1010" i="1"/>
  <c r="Q943" i="1"/>
  <c r="P943" i="1"/>
  <c r="Q130" i="1"/>
  <c r="P130" i="1"/>
  <c r="Q87" i="1"/>
  <c r="P87" i="1"/>
  <c r="Q1064" i="1"/>
  <c r="P1064" i="1"/>
  <c r="Q902" i="1"/>
  <c r="P902" i="1"/>
  <c r="Q1096" i="1"/>
  <c r="P1096" i="1"/>
  <c r="Q736" i="1"/>
  <c r="P736" i="1"/>
  <c r="Q174" i="1"/>
  <c r="P174" i="1"/>
  <c r="Q394" i="1"/>
  <c r="P394" i="1"/>
  <c r="Q580" i="1"/>
  <c r="P580" i="1"/>
  <c r="Q389" i="1"/>
  <c r="P389" i="1"/>
  <c r="Q963" i="1"/>
  <c r="P963" i="1"/>
  <c r="Q693" i="1" l="1"/>
  <c r="P693" i="1"/>
  <c r="Q696" i="1"/>
  <c r="P696" i="1"/>
  <c r="Q370" i="1"/>
  <c r="P370" i="1"/>
  <c r="Q627" i="1"/>
  <c r="P627" i="1"/>
  <c r="Q1158" i="1"/>
  <c r="P1158" i="1"/>
  <c r="Q298" i="1"/>
  <c r="P298" i="1"/>
  <c r="Q1044" i="1"/>
  <c r="P1044" i="1"/>
  <c r="Q745" i="1"/>
  <c r="P745" i="1"/>
  <c r="Q946" i="1" l="1"/>
  <c r="P946" i="1"/>
  <c r="Q314" i="1"/>
  <c r="P314" i="1"/>
  <c r="Q1216" i="1"/>
  <c r="P1216" i="1"/>
  <c r="Q103" i="1"/>
  <c r="P103" i="1"/>
  <c r="Q995" i="1"/>
  <c r="P995" i="1"/>
  <c r="Q13" i="1"/>
  <c r="P13" i="1"/>
  <c r="Q625" i="1"/>
  <c r="P625" i="1"/>
  <c r="Q1177" i="1"/>
  <c r="P1177" i="1"/>
  <c r="Q1059" i="1"/>
  <c r="P1059" i="1"/>
  <c r="Q728" i="1"/>
  <c r="P728" i="1"/>
  <c r="Q985" i="1"/>
  <c r="P985" i="1"/>
  <c r="Q462" i="1"/>
  <c r="P462" i="1"/>
  <c r="Q1396" i="1"/>
  <c r="P1396" i="1"/>
  <c r="Q68" i="1"/>
  <c r="P68" i="1"/>
  <c r="Q332" i="1"/>
  <c r="P332" i="1"/>
  <c r="Q434" i="1" l="1"/>
  <c r="P434" i="1"/>
  <c r="Q524" i="1"/>
  <c r="P524" i="1"/>
  <c r="Q668" i="1"/>
  <c r="P668" i="1"/>
  <c r="Q530" i="1"/>
  <c r="P530" i="1"/>
  <c r="Q494" i="1"/>
  <c r="P494" i="1"/>
  <c r="Q331" i="1"/>
  <c r="P331" i="1"/>
  <c r="Q425" i="1"/>
  <c r="P425" i="1"/>
  <c r="Q631" i="1"/>
  <c r="P631" i="1"/>
  <c r="Q1318" i="1"/>
  <c r="P1318" i="1"/>
  <c r="Q1250" i="1" l="1"/>
  <c r="P1250" i="1"/>
  <c r="Q803" i="1"/>
  <c r="P803" i="1"/>
  <c r="Q596" i="1"/>
  <c r="P596" i="1"/>
  <c r="Q1022" i="1"/>
  <c r="P1022" i="1"/>
  <c r="Q1325" i="1"/>
  <c r="P1325" i="1"/>
  <c r="Q1046" i="1"/>
  <c r="P1046" i="1"/>
  <c r="Q1438" i="1"/>
  <c r="P1438" i="1"/>
  <c r="Q918" i="1"/>
  <c r="P918" i="1"/>
  <c r="Q926" i="1"/>
  <c r="P926" i="1"/>
  <c r="Q891" i="1" l="1"/>
  <c r="P891" i="1"/>
  <c r="Q1108" i="1"/>
  <c r="P1108" i="1"/>
  <c r="Q938" i="1"/>
  <c r="P938" i="1"/>
  <c r="Q1228" i="1"/>
  <c r="P1228" i="1"/>
  <c r="Q1196" i="1"/>
  <c r="P1196" i="1"/>
  <c r="Q881" i="1"/>
  <c r="P881" i="1"/>
  <c r="Q1370" i="1"/>
  <c r="P1370" i="1"/>
  <c r="Q190" i="1"/>
  <c r="P190" i="1"/>
  <c r="Q1316" i="1"/>
  <c r="P1316" i="1"/>
  <c r="Q1301" i="1"/>
  <c r="P1301" i="1"/>
  <c r="Q1403" i="1"/>
  <c r="P1403" i="1"/>
  <c r="Q1327" i="1"/>
  <c r="P1327" i="1"/>
  <c r="Q887" i="1"/>
  <c r="P887" i="1"/>
  <c r="Q904" i="1"/>
  <c r="P904" i="1"/>
  <c r="Q1366" i="1"/>
  <c r="P1366" i="1"/>
  <c r="Q864" i="1"/>
  <c r="P864" i="1"/>
  <c r="Q645" i="1"/>
  <c r="P645" i="1"/>
  <c r="Q444" i="1"/>
  <c r="P444" i="1"/>
  <c r="Q1215" i="1"/>
  <c r="P1215" i="1"/>
  <c r="Q1142" i="1"/>
  <c r="P1142" i="1"/>
  <c r="Q1393" i="1"/>
  <c r="P1393" i="1"/>
  <c r="Q1317" i="1"/>
  <c r="P1317" i="1"/>
  <c r="Q1293" i="1"/>
  <c r="P1293" i="1"/>
  <c r="Q1173" i="1"/>
  <c r="P1173" i="1"/>
  <c r="Q1473" i="1"/>
  <c r="P1473" i="1"/>
  <c r="Q1245" i="1"/>
  <c r="P1245" i="1"/>
  <c r="Q948" i="1"/>
  <c r="P948" i="1"/>
  <c r="Q1139" i="1"/>
  <c r="P1139" i="1"/>
  <c r="Q1409" i="1"/>
  <c r="P1409" i="1"/>
  <c r="Q1130" i="1"/>
  <c r="P1130" i="1"/>
  <c r="P1341" i="1" l="1"/>
  <c r="Q784" i="1" l="1"/>
  <c r="P784" i="1"/>
  <c r="Q577" i="1"/>
  <c r="P577" i="1"/>
  <c r="Q1081" i="1"/>
  <c r="P1081" i="1"/>
  <c r="Q1387" i="1"/>
  <c r="P1387" i="1"/>
  <c r="Q514" i="1"/>
  <c r="P514" i="1"/>
  <c r="Q137" i="1"/>
  <c r="P137" i="1"/>
  <c r="Q1093" i="1"/>
  <c r="P1093" i="1"/>
  <c r="Q135" i="1" l="1"/>
  <c r="P135" i="1"/>
  <c r="Q939" i="1"/>
  <c r="P939" i="1"/>
  <c r="Q574" i="1"/>
  <c r="P574" i="1"/>
  <c r="Q296" i="1"/>
  <c r="P296" i="1"/>
  <c r="Q396" i="1"/>
  <c r="P396" i="1"/>
  <c r="Q974" i="1" l="1"/>
  <c r="P974" i="1"/>
  <c r="Q1398" i="1"/>
  <c r="P1398" i="1"/>
  <c r="Q354" i="1"/>
  <c r="P354" i="1"/>
  <c r="Q390" i="1"/>
  <c r="P390" i="1"/>
  <c r="Q1077" i="1"/>
  <c r="P1077" i="1"/>
  <c r="Q243" i="1"/>
  <c r="P243" i="1"/>
  <c r="Q1345" i="1"/>
  <c r="P1345" i="1"/>
  <c r="Q1225" i="1"/>
  <c r="P1225" i="1"/>
  <c r="Q732" i="1"/>
  <c r="P732" i="1"/>
  <c r="Q1289" i="1"/>
  <c r="P1289" i="1"/>
  <c r="Q840" i="1"/>
  <c r="P840" i="1"/>
  <c r="Q1080" i="1"/>
  <c r="P1080" i="1"/>
  <c r="Q986" i="1"/>
  <c r="P986" i="1"/>
  <c r="Q685" i="1"/>
  <c r="P685" i="1"/>
  <c r="Q783" i="1"/>
  <c r="P783" i="1"/>
  <c r="Q991" i="1"/>
  <c r="P991" i="1"/>
  <c r="Q1003" i="1"/>
  <c r="P1003" i="1"/>
  <c r="Q1247" i="1"/>
  <c r="P1247" i="1"/>
  <c r="Q232" i="1"/>
  <c r="P232" i="1"/>
  <c r="Q855" i="1"/>
  <c r="P855" i="1"/>
  <c r="Q703" i="1"/>
  <c r="P703" i="1"/>
  <c r="Q790" i="1"/>
  <c r="P790" i="1"/>
  <c r="Q567" i="1"/>
  <c r="P567" i="1"/>
  <c r="Q1120" i="1"/>
  <c r="P1120" i="1"/>
  <c r="Q1113" i="1"/>
  <c r="P1113" i="1"/>
  <c r="Q1230" i="1"/>
  <c r="P1230" i="1"/>
  <c r="Q987" i="1"/>
  <c r="P987" i="1"/>
  <c r="Q357" i="1"/>
  <c r="P357" i="1"/>
  <c r="Q977" i="1"/>
  <c r="P977" i="1"/>
  <c r="Q1466" i="1" l="1"/>
  <c r="P1466" i="1"/>
  <c r="Q1055" i="1"/>
  <c r="P1055" i="1"/>
  <c r="Q46" i="1"/>
  <c r="P46" i="1"/>
  <c r="Q1074" i="1"/>
  <c r="P1074" i="1"/>
  <c r="Q900" i="1"/>
  <c r="P900" i="1"/>
  <c r="Q1356" i="1"/>
  <c r="P1356" i="1"/>
  <c r="Q1257" i="1"/>
  <c r="P1257" i="1"/>
  <c r="Q95" i="1"/>
  <c r="P95" i="1"/>
  <c r="Q1312" i="1"/>
  <c r="P1312" i="1"/>
  <c r="Q1019" i="1"/>
  <c r="P1019" i="1"/>
  <c r="Q1180" i="1"/>
  <c r="P1180" i="1"/>
  <c r="Q431" i="1"/>
  <c r="P431" i="1"/>
  <c r="Q8" i="1"/>
  <c r="P8" i="1"/>
  <c r="Q460" i="1"/>
  <c r="P460" i="1"/>
  <c r="Q1007" i="1"/>
  <c r="P1007" i="1"/>
  <c r="Q377" i="1"/>
  <c r="P377" i="1"/>
  <c r="Q14" i="1"/>
  <c r="P14" i="1"/>
  <c r="Q38" i="1"/>
  <c r="P38" i="1"/>
  <c r="Q84" i="1"/>
  <c r="P84" i="1"/>
  <c r="Q554" i="1"/>
  <c r="P554" i="1"/>
  <c r="Q18" i="1"/>
  <c r="P18" i="1"/>
  <c r="Q718" i="1"/>
  <c r="P718" i="1"/>
  <c r="Q1244" i="1"/>
  <c r="P1244" i="1"/>
  <c r="Q57" i="1"/>
  <c r="P57" i="1"/>
  <c r="Q142" i="1"/>
  <c r="P142" i="1"/>
  <c r="Q64" i="1"/>
  <c r="P64" i="1"/>
  <c r="Q548" i="1"/>
  <c r="P548" i="1"/>
  <c r="Q544" i="1"/>
  <c r="P544" i="1"/>
  <c r="Q979" i="1"/>
  <c r="P979" i="1"/>
  <c r="Q484" i="1" l="1"/>
  <c r="P484" i="1"/>
  <c r="Q223" i="1"/>
  <c r="P223" i="1"/>
  <c r="Q750" i="1"/>
  <c r="P750" i="1"/>
  <c r="Q592" i="1"/>
  <c r="P592" i="1"/>
  <c r="Q825" i="1" l="1"/>
  <c r="P825" i="1"/>
  <c r="Q1496" i="1"/>
  <c r="P1496" i="1"/>
  <c r="Q786" i="1"/>
  <c r="P786" i="1"/>
  <c r="Q1088" i="1"/>
  <c r="P1088" i="1"/>
  <c r="Q874" i="1"/>
  <c r="P874" i="1"/>
  <c r="Q1349" i="1"/>
  <c r="P1349" i="1"/>
  <c r="Q650" i="1"/>
  <c r="P650" i="1"/>
  <c r="Q793" i="1"/>
  <c r="P793" i="1"/>
  <c r="Q1118" i="1"/>
  <c r="P1118" i="1"/>
  <c r="Q932" i="1" l="1"/>
  <c r="P932" i="1"/>
  <c r="Q776" i="1"/>
  <c r="P776" i="1"/>
  <c r="Q1224" i="1"/>
  <c r="P1224" i="1"/>
  <c r="Q1261" i="1"/>
  <c r="P1261" i="1"/>
  <c r="Q1008" i="1"/>
  <c r="P1008" i="1"/>
  <c r="Q1183" i="1"/>
  <c r="P1183" i="1"/>
  <c r="Q1389" i="1"/>
  <c r="P1389" i="1"/>
  <c r="Q1500" i="1"/>
  <c r="P1500" i="1"/>
  <c r="Q931" i="1"/>
  <c r="P931" i="1"/>
  <c r="Q1223" i="1"/>
  <c r="P1223" i="1"/>
  <c r="Q619" i="1"/>
  <c r="P619" i="1"/>
  <c r="Q788" i="1"/>
  <c r="P788" i="1"/>
  <c r="Q958" i="1"/>
  <c r="P958" i="1"/>
  <c r="Q1494" i="1"/>
  <c r="P1494" i="1"/>
  <c r="Q508" i="1"/>
  <c r="P508" i="1"/>
  <c r="Q1006" i="1"/>
  <c r="P1006" i="1"/>
  <c r="X296" i="1" l="1"/>
  <c r="X574" i="1"/>
  <c r="X939" i="1"/>
  <c r="X135" i="1"/>
  <c r="X391" i="1"/>
  <c r="X162" i="1"/>
  <c r="X495" i="1"/>
  <c r="X764" i="1"/>
  <c r="X654" i="1"/>
  <c r="X306" i="1"/>
  <c r="X666" i="1"/>
  <c r="X915" i="1"/>
  <c r="X838" i="1"/>
  <c r="X606" i="1"/>
  <c r="X101" i="1"/>
  <c r="X1141" i="1"/>
  <c r="X909" i="1"/>
  <c r="X586" i="1"/>
  <c r="X326" i="1"/>
  <c r="X380" i="1"/>
  <c r="X300" i="1"/>
  <c r="X340" i="1"/>
  <c r="X371" i="1"/>
  <c r="X194" i="1"/>
  <c r="X513" i="1"/>
  <c r="X613" i="1"/>
  <c r="X721" i="1"/>
  <c r="X984" i="1"/>
  <c r="X400" i="1"/>
  <c r="X37" i="1"/>
  <c r="X127" i="1"/>
  <c r="X253" i="1"/>
  <c r="X349" i="1"/>
  <c r="X1031" i="1"/>
  <c r="X527" i="1"/>
  <c r="X249" i="1"/>
  <c r="X765" i="1"/>
  <c r="X691" i="1"/>
  <c r="X352" i="1"/>
  <c r="X328" i="1"/>
  <c r="X903" i="1"/>
  <c r="X491" i="1"/>
  <c r="X755" i="1"/>
  <c r="X449" i="1"/>
  <c r="X225" i="1"/>
  <c r="X745" i="1"/>
  <c r="X1044" i="1"/>
  <c r="X298" i="1"/>
  <c r="X1158" i="1"/>
  <c r="X627" i="1"/>
  <c r="X370" i="1"/>
  <c r="X696" i="1"/>
  <c r="X693" i="1"/>
  <c r="X1429" i="1"/>
  <c r="X1233" i="1"/>
  <c r="X842" i="1"/>
  <c r="X1176" i="1"/>
  <c r="X1276" i="1"/>
  <c r="X988" i="1"/>
  <c r="X1129" i="1"/>
  <c r="X507" i="1"/>
  <c r="X1353" i="1"/>
  <c r="X907" i="1"/>
  <c r="X1323" i="1"/>
  <c r="X961" i="1"/>
  <c r="X561" i="1"/>
  <c r="X832" i="1"/>
  <c r="X1026" i="1"/>
  <c r="X428" i="1"/>
  <c r="X534" i="1"/>
  <c r="X578" i="1"/>
  <c r="X1085" i="1"/>
  <c r="X1058" i="1"/>
  <c r="X883" i="1"/>
  <c r="X751" i="1"/>
  <c r="X671" i="1"/>
  <c r="X399" i="1"/>
  <c r="X1149" i="1"/>
  <c r="X893" i="1"/>
  <c r="X1415" i="1"/>
  <c r="X277" i="1"/>
  <c r="X715" i="1"/>
  <c r="X41" i="1"/>
  <c r="X1368" i="1"/>
  <c r="X564" i="1"/>
  <c r="X206" i="1"/>
  <c r="X12" i="1"/>
  <c r="X729" i="1"/>
  <c r="X267" i="1"/>
  <c r="X345" i="1"/>
  <c r="X28" i="1"/>
  <c r="X280" i="1"/>
  <c r="X158" i="1"/>
  <c r="X760" i="1"/>
  <c r="X646" i="1"/>
  <c r="X584" i="1"/>
  <c r="X91" i="1"/>
  <c r="X251" i="1"/>
  <c r="X271" i="1"/>
  <c r="X785" i="1"/>
  <c r="X229" i="1"/>
  <c r="X419" i="1"/>
  <c r="X183" i="1"/>
  <c r="X1306" i="1"/>
  <c r="X1400" i="1"/>
  <c r="X178" i="1"/>
  <c r="X640" i="1"/>
  <c r="X551" i="1"/>
  <c r="X236" i="1"/>
  <c r="X753" i="1"/>
  <c r="X815" i="1"/>
  <c r="X701" i="1"/>
  <c r="X851" i="1"/>
  <c r="X97" i="1"/>
  <c r="X383" i="1"/>
  <c r="X436" i="1"/>
  <c r="X429" i="1"/>
  <c r="X665" i="1"/>
  <c r="X892" i="1"/>
  <c r="X361" i="1"/>
  <c r="X920" i="1"/>
  <c r="X981" i="1"/>
  <c r="X360" i="1"/>
  <c r="X313" i="1"/>
  <c r="X1123" i="1"/>
  <c r="X1090" i="1"/>
  <c r="X165" i="1"/>
  <c r="X427" i="1"/>
  <c r="X1434" i="1"/>
  <c r="X692" i="1"/>
  <c r="X501" i="1"/>
  <c r="X1181" i="1"/>
  <c r="X523" i="1"/>
  <c r="X1025" i="1"/>
  <c r="X959" i="1"/>
  <c r="X695" i="1"/>
  <c r="X923" i="1"/>
  <c r="X341" i="1"/>
  <c r="X1201" i="1"/>
  <c r="X368" i="1"/>
  <c r="X1428" i="1"/>
  <c r="X813" i="1"/>
  <c r="X655" i="1"/>
  <c r="X410" i="1"/>
  <c r="X678" i="1"/>
  <c r="X1103" i="1"/>
  <c r="X731" i="1"/>
  <c r="X510" i="1"/>
  <c r="X470" i="1"/>
  <c r="X209" i="1"/>
  <c r="X1358" i="1"/>
  <c r="X850" i="1"/>
  <c r="X837" i="1"/>
  <c r="X401" i="1"/>
  <c r="X673" i="1"/>
  <c r="X1407" i="1"/>
  <c r="X75" i="1"/>
  <c r="X111" i="1"/>
  <c r="X10" i="1"/>
  <c r="X649" i="1"/>
  <c r="X124" i="1"/>
  <c r="X1034" i="1"/>
  <c r="X1000" i="1"/>
  <c r="X557" i="1"/>
  <c r="X1076" i="1"/>
  <c r="X1476" i="1"/>
  <c r="X871" i="1"/>
  <c r="X861" i="1"/>
  <c r="X532" i="1"/>
  <c r="X894" i="1"/>
  <c r="X1304" i="1"/>
  <c r="X80" i="1"/>
  <c r="X269" i="1"/>
  <c r="X1054" i="1"/>
  <c r="X690" i="1"/>
  <c r="X1425" i="1"/>
  <c r="X304" i="1"/>
  <c r="X1169" i="1"/>
  <c r="X816" i="1"/>
  <c r="X1344" i="1"/>
  <c r="X1378" i="1"/>
  <c r="X503" i="1"/>
  <c r="X1421" i="1"/>
  <c r="X1073" i="1"/>
  <c r="X910" i="1"/>
  <c r="X1251" i="1"/>
  <c r="X1140" i="1"/>
  <c r="X1241" i="1"/>
  <c r="X1138" i="1"/>
  <c r="X1383" i="1"/>
  <c r="X1399" i="1"/>
  <c r="X836" i="1"/>
  <c r="X1112" i="1"/>
  <c r="X1280" i="1"/>
  <c r="X1315" i="1"/>
  <c r="X1166" i="1"/>
  <c r="X870" i="1"/>
  <c r="X971" i="1"/>
  <c r="X1348" i="1"/>
  <c r="X682" i="1"/>
  <c r="X242" i="1"/>
  <c r="X430" i="1"/>
  <c r="X373" i="1"/>
  <c r="X187" i="1"/>
  <c r="X339" i="1"/>
  <c r="X479" i="1"/>
  <c r="X116" i="1"/>
  <c r="X1179" i="1"/>
  <c r="X199" i="1"/>
  <c r="X853" i="1"/>
  <c r="X873" i="1"/>
  <c r="X537" i="1"/>
  <c r="X226" i="1"/>
  <c r="X67" i="1"/>
  <c r="X53" i="1"/>
  <c r="X146" i="1"/>
  <c r="X131" i="1"/>
  <c r="X355" i="1"/>
  <c r="X408" i="1"/>
  <c r="X589" i="1"/>
  <c r="X224" i="1"/>
  <c r="X407" i="1"/>
  <c r="X378" i="1"/>
  <c r="X672" i="1"/>
  <c r="X216" i="1"/>
  <c r="X756" i="1"/>
  <c r="X451" i="1"/>
  <c r="X211" i="1"/>
  <c r="X471" i="1"/>
  <c r="X418" i="1"/>
  <c r="X663" i="1"/>
  <c r="X1255" i="1"/>
  <c r="X338" i="1"/>
  <c r="X273" i="1"/>
  <c r="X318" i="1"/>
  <c r="X591" i="1"/>
  <c r="X69" i="1"/>
  <c r="X758" i="1"/>
  <c r="X552" i="1"/>
  <c r="X193" i="1"/>
  <c r="X148" i="1"/>
  <c r="X344" i="1"/>
  <c r="X388" i="1"/>
  <c r="X590" i="1"/>
  <c r="X1153" i="1"/>
  <c r="X115" i="1"/>
  <c r="X266" i="1"/>
  <c r="X125" i="1"/>
  <c r="X282" i="1"/>
  <c r="X1048" i="1"/>
  <c r="X27" i="1"/>
  <c r="X332" i="1"/>
  <c r="X68" i="1"/>
  <c r="X1396" i="1"/>
  <c r="X462" i="1"/>
  <c r="X985" i="1"/>
  <c r="X728" i="1"/>
  <c r="X1059" i="1"/>
  <c r="X1177" i="1"/>
  <c r="X625" i="1"/>
  <c r="X13" i="1"/>
  <c r="X995" i="1"/>
  <c r="X103" i="1"/>
  <c r="X1216" i="1"/>
  <c r="X314" i="1"/>
  <c r="X946" i="1"/>
  <c r="X926" i="1"/>
  <c r="X918" i="1"/>
  <c r="X1438" i="1"/>
  <c r="X1046" i="1"/>
  <c r="X1325" i="1"/>
  <c r="X1022" i="1"/>
  <c r="X596" i="1"/>
  <c r="X803" i="1"/>
  <c r="X1250" i="1"/>
  <c r="X1006" i="1"/>
  <c r="X508" i="1"/>
  <c r="X1494" i="1"/>
  <c r="X958" i="1"/>
  <c r="X788" i="1"/>
  <c r="X619" i="1"/>
  <c r="X1223" i="1"/>
  <c r="X931" i="1"/>
  <c r="X1500" i="1"/>
  <c r="X1389" i="1"/>
  <c r="X1183" i="1"/>
  <c r="X1008" i="1"/>
  <c r="X1261" i="1"/>
  <c r="X1224" i="1"/>
  <c r="X776" i="1"/>
  <c r="X932" i="1"/>
  <c r="X854" i="1"/>
  <c r="X878" i="1"/>
  <c r="X657" i="1"/>
  <c r="X1499" i="1"/>
  <c r="X1062" i="1"/>
  <c r="X922" i="1"/>
  <c r="X1352" i="1"/>
  <c r="X1405" i="1"/>
  <c r="X573" i="1"/>
  <c r="X1351" i="1"/>
  <c r="X559" i="1"/>
  <c r="X614" i="1"/>
  <c r="X1458" i="1"/>
  <c r="X1278" i="1"/>
  <c r="X1042" i="1"/>
  <c r="X1020" i="1"/>
  <c r="X476" i="1"/>
  <c r="X353" i="1"/>
  <c r="X1126" i="1"/>
  <c r="X435" i="1"/>
  <c r="X160" i="1"/>
  <c r="X1271" i="1"/>
  <c r="X239" i="1"/>
  <c r="X599" i="1"/>
  <c r="X1069" i="1"/>
  <c r="X810" i="1"/>
  <c r="X811" i="1"/>
  <c r="X1036" i="1"/>
  <c r="X1161" i="1"/>
  <c r="X1091" i="1"/>
  <c r="X805" i="1"/>
  <c r="X261" i="1"/>
  <c r="X1342" i="1"/>
  <c r="X1441" i="1"/>
  <c r="X734" i="1"/>
  <c r="X94" i="1"/>
  <c r="X1185" i="1"/>
  <c r="X1133" i="1"/>
  <c r="X1282" i="1"/>
  <c r="X912" i="1"/>
  <c r="X1404" i="1"/>
  <c r="X1243" i="1"/>
  <c r="X1253" i="1"/>
  <c r="X951" i="1"/>
  <c r="X1375" i="1"/>
  <c r="X1024" i="1"/>
  <c r="X1369" i="1"/>
  <c r="X792" i="1"/>
  <c r="X1481" i="1"/>
  <c r="X1493" i="1"/>
  <c r="X876" i="1"/>
  <c r="X259" i="1"/>
  <c r="X741" i="1"/>
  <c r="X76" i="1"/>
  <c r="X167" i="1"/>
  <c r="X1381" i="1"/>
  <c r="X789" i="1"/>
  <c r="X914" i="1"/>
  <c r="X99" i="1"/>
  <c r="X964" i="1"/>
  <c r="X667" i="1"/>
  <c r="X1392" i="1"/>
  <c r="X307" i="1"/>
  <c r="X1277" i="1"/>
  <c r="X872" i="1"/>
  <c r="X928" i="1"/>
  <c r="X423" i="1"/>
  <c r="X285" i="1"/>
  <c r="X623" i="1"/>
  <c r="X727" i="1"/>
  <c r="X834" i="1"/>
  <c r="X774" i="1"/>
  <c r="X1018" i="1"/>
  <c r="X98" i="1"/>
  <c r="X450" i="1"/>
  <c r="X1038" i="1"/>
  <c r="X1194" i="1"/>
  <c r="X859" i="1"/>
  <c r="X466" i="1"/>
  <c r="X738" i="1"/>
  <c r="X1119" i="1"/>
  <c r="X459" i="1"/>
  <c r="X1098" i="1"/>
  <c r="X487" i="1"/>
  <c r="X954" i="1"/>
  <c r="X1489" i="1"/>
  <c r="X644" i="1"/>
  <c r="X882" i="1"/>
  <c r="X1117" i="1"/>
  <c r="X999" i="1"/>
  <c r="X889" i="1"/>
  <c r="X994" i="1"/>
  <c r="X660" i="1"/>
  <c r="X528" i="1"/>
  <c r="X1423" i="1"/>
  <c r="X683" i="1"/>
  <c r="X1307" i="1"/>
  <c r="X723" i="1"/>
  <c r="X576" i="1"/>
  <c r="X885" i="1"/>
  <c r="X737" i="1"/>
  <c r="X1295" i="1"/>
  <c r="X1367" i="1"/>
  <c r="X533" i="1"/>
  <c r="X287" i="1"/>
  <c r="X1211" i="1"/>
  <c r="X849" i="1"/>
  <c r="X652" i="1"/>
  <c r="X404" i="1"/>
  <c r="X240" i="1"/>
  <c r="X276" i="1"/>
  <c r="X50" i="1"/>
  <c r="X1028" i="1"/>
  <c r="X144" i="1"/>
  <c r="X395" i="1"/>
  <c r="X1005" i="1"/>
  <c r="X133" i="1"/>
  <c r="X35" i="1"/>
  <c r="X29" i="1"/>
  <c r="X605" i="1"/>
  <c r="X19" i="1"/>
  <c r="X283" i="1"/>
  <c r="X7" i="1"/>
  <c r="X346" i="1"/>
  <c r="X1107" i="1"/>
  <c r="X36" i="1"/>
  <c r="X63" i="1"/>
  <c r="X698" i="1"/>
  <c r="X169" i="1"/>
  <c r="X440" i="1"/>
  <c r="X11" i="1"/>
  <c r="X582" i="1"/>
  <c r="X122" i="1"/>
  <c r="X71" i="1"/>
  <c r="X238" i="1"/>
  <c r="X635" i="1"/>
  <c r="X117" i="1"/>
  <c r="X1037" i="1"/>
  <c r="X153" i="1"/>
  <c r="X207" i="1"/>
  <c r="X1372" i="1"/>
  <c r="X172" i="1"/>
  <c r="X17" i="1"/>
  <c r="X1335" i="1"/>
  <c r="X154" i="1"/>
  <c r="X824" i="1"/>
  <c r="X85" i="1"/>
  <c r="X163" i="1"/>
  <c r="X291" i="1"/>
  <c r="X687" i="1"/>
  <c r="X72" i="1"/>
  <c r="X119" i="1"/>
  <c r="X1283" i="1"/>
  <c r="X217" i="1"/>
  <c r="X947" i="1"/>
  <c r="X821" i="1"/>
  <c r="X742" i="1"/>
  <c r="X1273" i="1"/>
  <c r="X860" i="1"/>
  <c r="X1072" i="1"/>
  <c r="X604" i="1"/>
  <c r="X1462" i="1"/>
  <c r="X1121" i="1"/>
  <c r="X844" i="1"/>
  <c r="X1435" i="1"/>
  <c r="X908" i="1"/>
  <c r="X1468" i="1"/>
  <c r="X1484" i="1"/>
  <c r="X482" i="1"/>
  <c r="X799" i="1"/>
  <c r="X1184" i="1"/>
  <c r="X1114" i="1"/>
  <c r="X1433" i="1"/>
  <c r="X1385" i="1"/>
  <c r="X474" i="1"/>
  <c r="X1431" i="1"/>
  <c r="X350" i="1"/>
  <c r="X1035" i="1"/>
  <c r="X539" i="1"/>
  <c r="X1474" i="1"/>
  <c r="X1004" i="1"/>
  <c r="X1391" i="1"/>
  <c r="X1131" i="1"/>
  <c r="X1418" i="1"/>
  <c r="X1198" i="1"/>
  <c r="X975" i="1"/>
  <c r="X497" i="1"/>
  <c r="X725" i="1"/>
  <c r="X516" i="1"/>
  <c r="X828" i="1"/>
  <c r="X531" i="1"/>
  <c r="X1298" i="1"/>
  <c r="X286" i="1"/>
  <c r="X1294" i="1"/>
  <c r="X1334" i="1"/>
  <c r="X518" i="1"/>
  <c r="X952" i="1"/>
  <c r="X1495" i="1"/>
  <c r="X1311" i="1"/>
  <c r="X1337" i="1"/>
  <c r="X823" i="1"/>
  <c r="X1084" i="1"/>
  <c r="X1097" i="1"/>
  <c r="X560" i="1"/>
  <c r="X1299" i="1"/>
  <c r="X138" i="1"/>
  <c r="X833" i="1"/>
  <c r="X1151" i="1"/>
  <c r="X1235" i="1"/>
  <c r="X898" i="1"/>
  <c r="X982" i="1"/>
  <c r="X78" i="1"/>
  <c r="X1254" i="1"/>
  <c r="X351" i="1"/>
  <c r="X1095" i="1"/>
  <c r="X58" i="1"/>
  <c r="X52" i="1"/>
  <c r="X897" i="1"/>
  <c r="X1082" i="1"/>
  <c r="X458" i="1"/>
  <c r="X106" i="1"/>
  <c r="X1109" i="1"/>
  <c r="X924" i="1"/>
  <c r="X1050" i="1"/>
  <c r="X1066" i="1"/>
  <c r="X749" i="1"/>
  <c r="X478" i="1"/>
  <c r="X571" i="1"/>
  <c r="X1092" i="1"/>
  <c r="X620" i="1"/>
  <c r="X1416" i="1"/>
  <c r="X465" i="1"/>
  <c r="X925" i="1"/>
  <c r="X517" i="1"/>
  <c r="X322" i="1"/>
  <c r="X234" i="1"/>
  <c r="X406" i="1"/>
  <c r="X629" i="1"/>
  <c r="X949" i="1"/>
  <c r="X919" i="1"/>
  <c r="X439" i="1"/>
  <c r="X359" i="1"/>
  <c r="X473" i="1"/>
  <c r="X1465" i="1"/>
  <c r="X132" i="1"/>
  <c r="X281" i="1"/>
  <c r="X707" i="1"/>
  <c r="X284" i="1"/>
  <c r="X196" i="1"/>
  <c r="X748" i="1"/>
  <c r="X798" i="1"/>
  <c r="X1128" i="1"/>
  <c r="X433" i="1"/>
  <c r="X1284" i="1"/>
  <c r="X185" i="1"/>
  <c r="X426" i="1"/>
  <c r="X1118" i="1"/>
  <c r="X793" i="1"/>
  <c r="X650" i="1"/>
  <c r="X1349" i="1"/>
  <c r="X874" i="1"/>
  <c r="X1088" i="1"/>
  <c r="X786" i="1"/>
  <c r="X1496" i="1"/>
  <c r="X825" i="1"/>
  <c r="X74" i="1"/>
  <c r="X278" i="1"/>
  <c r="X191" i="1"/>
  <c r="X555" i="1"/>
  <c r="X480" i="1"/>
  <c r="X659" i="1"/>
  <c r="X866" i="1"/>
  <c r="X1341" i="1"/>
  <c r="X978" i="1"/>
  <c r="X1328" i="1"/>
  <c r="X757" i="1"/>
  <c r="X777" i="1"/>
  <c r="X1426" i="1"/>
  <c r="X1030" i="1"/>
  <c r="X1033" i="1"/>
  <c r="X446" i="1"/>
  <c r="X1206" i="1"/>
  <c r="X1221" i="1"/>
  <c r="X1124" i="1"/>
  <c r="X177" i="1"/>
  <c r="X139" i="1"/>
  <c r="X618" i="1"/>
  <c r="X24" i="1"/>
  <c r="X102" i="1"/>
  <c r="X475" i="1"/>
  <c r="X1275" i="1"/>
  <c r="X422" i="1"/>
  <c r="X970" i="1"/>
  <c r="X911" i="1"/>
  <c r="X244" i="1"/>
  <c r="X814" i="1"/>
  <c r="X455" i="1"/>
  <c r="X310" i="1"/>
  <c r="X622" i="1"/>
  <c r="X927" i="1"/>
  <c r="X921" i="1"/>
  <c r="X807" i="1"/>
  <c r="X1365" i="1"/>
  <c r="X957" i="1"/>
  <c r="X1314" i="1"/>
  <c r="X1039" i="1"/>
  <c r="X1015" i="1"/>
  <c r="X1165" i="1"/>
  <c r="X990" i="1"/>
  <c r="X598" i="1"/>
  <c r="X1102" i="1"/>
  <c r="X275" i="1"/>
  <c r="X1168" i="1"/>
  <c r="X1111" i="1"/>
  <c r="X1136" i="1"/>
  <c r="X1087" i="1"/>
  <c r="X381" i="1"/>
  <c r="X1200" i="1"/>
  <c r="X820" i="1"/>
  <c r="X1214" i="1"/>
  <c r="X1432" i="1"/>
  <c r="X1355" i="1"/>
  <c r="X348" i="1"/>
  <c r="X1032" i="1"/>
  <c r="X1406" i="1"/>
  <c r="X1236" i="1"/>
  <c r="X1027" i="1"/>
  <c r="X845" i="1"/>
  <c r="X1285" i="1"/>
  <c r="X597" i="1"/>
  <c r="X463" i="1"/>
  <c r="X941" i="1"/>
  <c r="X1199" i="1"/>
  <c r="X826" i="1"/>
  <c r="X541" i="1"/>
  <c r="X1322" i="1"/>
  <c r="X195" i="1"/>
  <c r="X1205" i="1"/>
  <c r="X608" i="1"/>
  <c r="X1449" i="1"/>
  <c r="X1320" i="1"/>
  <c r="X1100" i="1"/>
  <c r="X714" i="1"/>
  <c r="X983" i="1"/>
  <c r="X800" i="1"/>
  <c r="X212" i="1"/>
  <c r="X942" i="1"/>
  <c r="X255" i="1"/>
  <c r="X699" i="1"/>
  <c r="X1265" i="1"/>
  <c r="X417" i="1"/>
  <c r="X1208" i="1"/>
  <c r="X992" i="1"/>
  <c r="X724" i="1"/>
  <c r="X1212" i="1"/>
  <c r="X752" i="1"/>
  <c r="X993" i="1"/>
  <c r="X405" i="1"/>
  <c r="X1256" i="1"/>
  <c r="X502" i="1"/>
  <c r="X1286" i="1"/>
  <c r="X730" i="1"/>
  <c r="X1197" i="1"/>
  <c r="X1227" i="1"/>
  <c r="X658" i="1"/>
  <c r="X164" i="1"/>
  <c r="X222" i="1"/>
  <c r="X529" i="1"/>
  <c r="X976" i="1"/>
  <c r="X1472" i="1"/>
  <c r="X1219" i="1"/>
  <c r="X1078" i="1"/>
  <c r="X808" i="1"/>
  <c r="X593" i="1"/>
  <c r="X1401" i="1"/>
  <c r="X1486" i="1"/>
  <c r="X1443" i="1"/>
  <c r="X638" i="1"/>
  <c r="X1332" i="1"/>
  <c r="X804" i="1"/>
  <c r="X521" i="1"/>
  <c r="X1093" i="1"/>
  <c r="X137" i="1"/>
  <c r="X514" i="1"/>
  <c r="X1387" i="1"/>
  <c r="X1081" i="1"/>
  <c r="X577" i="1"/>
  <c r="X784" i="1"/>
  <c r="X1089" i="1"/>
  <c r="X43" i="1"/>
  <c r="X705" i="1"/>
  <c r="X485" i="1"/>
  <c r="X637" i="1"/>
  <c r="X123" i="1"/>
  <c r="X969" i="1"/>
  <c r="X61" i="1"/>
  <c r="X835" i="1"/>
  <c r="X182" i="1"/>
  <c r="X89" i="1"/>
  <c r="X607" i="1"/>
  <c r="X79" i="1"/>
  <c r="X680" i="1"/>
  <c r="X550" i="1"/>
  <c r="X744" i="1"/>
  <c r="X180" i="1"/>
  <c r="X40" i="1"/>
  <c r="X895" i="1"/>
  <c r="X9" i="1"/>
  <c r="X221" i="1"/>
  <c r="X858" i="1"/>
  <c r="X1455" i="1"/>
  <c r="X213" i="1"/>
  <c r="X109" i="1"/>
  <c r="X288" i="1"/>
  <c r="X684" i="1"/>
  <c r="X512" i="1"/>
  <c r="X847" i="1"/>
  <c r="X108" i="1"/>
  <c r="X22" i="1"/>
  <c r="X367" i="1"/>
  <c r="X712" i="1"/>
  <c r="X23" i="1"/>
  <c r="X45" i="1"/>
  <c r="X1371" i="1"/>
  <c r="X953" i="1"/>
  <c r="X1361" i="1"/>
  <c r="X1290" i="1"/>
  <c r="X746" i="1"/>
  <c r="X633" i="1"/>
  <c r="X1439" i="1"/>
  <c r="X1492" i="1"/>
  <c r="X1326" i="1"/>
  <c r="X1182" i="1"/>
  <c r="X639" i="1"/>
  <c r="X1125" i="1"/>
  <c r="X967" i="1"/>
  <c r="X768" i="1"/>
  <c r="X740" i="1"/>
  <c r="X1446" i="1"/>
  <c r="X1410" i="1"/>
  <c r="X1330" i="1"/>
  <c r="X1470" i="1"/>
  <c r="X1101" i="1"/>
  <c r="X1303" i="1"/>
  <c r="X1061" i="1"/>
  <c r="X1170" i="1"/>
  <c r="X184" i="1"/>
  <c r="X342" i="1"/>
  <c r="X628" i="1"/>
  <c r="X320" i="1"/>
  <c r="X934" i="1"/>
  <c r="X1106" i="1"/>
  <c r="X44" i="1"/>
  <c r="X1043" i="1"/>
  <c r="X21" i="1"/>
  <c r="X65" i="1"/>
  <c r="X335" i="1"/>
  <c r="X403" i="1"/>
  <c r="X626" i="1"/>
  <c r="X188" i="1"/>
  <c r="X522" i="1"/>
  <c r="X118" i="1"/>
  <c r="X747" i="1"/>
  <c r="X126" i="1"/>
  <c r="X393" i="1"/>
  <c r="X716" i="1"/>
  <c r="X843" i="1"/>
  <c r="X1070" i="1"/>
  <c r="X581" i="1"/>
  <c r="X241" i="1"/>
  <c r="X200" i="1"/>
  <c r="X33" i="1"/>
  <c r="X364" i="1"/>
  <c r="X397" i="1"/>
  <c r="X831" i="1"/>
  <c r="X197" i="1"/>
  <c r="X779" i="1"/>
  <c r="X290" i="1"/>
  <c r="X1318" i="1"/>
  <c r="X631" i="1"/>
  <c r="X425" i="1"/>
  <c r="X331" i="1"/>
  <c r="X494" i="1"/>
  <c r="X530" i="1"/>
  <c r="X668" i="1"/>
  <c r="X524" i="1"/>
  <c r="X434" i="1"/>
  <c r="X1041" i="1"/>
  <c r="X848" i="1"/>
  <c r="X743" i="1"/>
  <c r="X754" i="1"/>
  <c r="X452" i="1"/>
  <c r="X1193" i="1"/>
  <c r="X647" i="1"/>
  <c r="X773" i="1"/>
  <c r="X651" i="1"/>
  <c r="X632" i="1"/>
  <c r="X917" i="1"/>
  <c r="X739" i="1"/>
  <c r="X205" i="1"/>
  <c r="X227" i="1"/>
  <c r="X1057" i="1"/>
  <c r="X1171" i="1"/>
  <c r="X1350" i="1"/>
  <c r="X933" i="1"/>
  <c r="X1397" i="1"/>
  <c r="X1189" i="1"/>
  <c r="X1448" i="1"/>
  <c r="X1437" i="1"/>
  <c r="X1209" i="1"/>
  <c r="X1252" i="1"/>
  <c r="X1122" i="1"/>
  <c r="X1296" i="1"/>
  <c r="X1475" i="1"/>
  <c r="X1130" i="1"/>
  <c r="X1409" i="1"/>
  <c r="X1139" i="1"/>
  <c r="X948" i="1"/>
  <c r="X1245" i="1"/>
  <c r="X1473" i="1"/>
  <c r="X1173" i="1"/>
  <c r="X1293" i="1"/>
  <c r="X1317" i="1"/>
  <c r="X1393" i="1"/>
  <c r="X1142" i="1"/>
  <c r="X1215" i="1"/>
  <c r="X444" i="1"/>
  <c r="X645" i="1"/>
  <c r="X864" i="1"/>
  <c r="X1366" i="1"/>
  <c r="X904" i="1"/>
  <c r="X887" i="1"/>
  <c r="X1327" i="1"/>
  <c r="X1403" i="1"/>
  <c r="X1301" i="1"/>
  <c r="X1316" i="1"/>
  <c r="X190" i="1"/>
  <c r="X1370" i="1"/>
  <c r="X881" i="1"/>
  <c r="X1196" i="1"/>
  <c r="X1228" i="1"/>
  <c r="X938" i="1"/>
  <c r="X1108" i="1"/>
  <c r="X891" i="1"/>
  <c r="X159" i="1"/>
  <c r="X260" i="1"/>
  <c r="X1086" i="1"/>
  <c r="X73" i="1"/>
  <c r="X775" i="1"/>
  <c r="X47" i="1"/>
  <c r="X176" i="1"/>
  <c r="X594" i="1"/>
  <c r="X337" i="1"/>
  <c r="X279" i="1"/>
  <c r="X856" i="1"/>
  <c r="X827" i="1"/>
  <c r="X201" i="1"/>
  <c r="X1220" i="1"/>
  <c r="X535" i="1"/>
  <c r="X600" i="1"/>
  <c r="X358" i="1"/>
  <c r="X15" i="1"/>
  <c r="X1204" i="1"/>
  <c r="X929" i="1"/>
  <c r="X1288" i="1"/>
  <c r="X1364" i="1"/>
  <c r="X681" i="1"/>
  <c r="X246" i="1"/>
  <c r="X1482" i="1"/>
  <c r="X1175" i="1"/>
  <c r="X713" i="1"/>
  <c r="X1045" i="1"/>
  <c r="X70" i="1"/>
  <c r="X1445" i="1"/>
  <c r="X689" i="1"/>
  <c r="X588" i="1"/>
  <c r="X1464" i="1"/>
  <c r="X1012" i="1"/>
  <c r="X1382" i="1"/>
  <c r="X1213" i="1"/>
  <c r="X112" i="1"/>
  <c r="X940" i="1"/>
  <c r="X1001" i="1"/>
  <c r="X1160" i="1"/>
  <c r="X1292" i="1"/>
  <c r="X83" i="1"/>
  <c r="X93" i="1"/>
  <c r="X1049" i="1"/>
  <c r="X980" i="1"/>
  <c r="X794" i="1"/>
  <c r="X128" i="1"/>
  <c r="X1390" i="1"/>
  <c r="X704" i="1"/>
  <c r="X1408" i="1"/>
  <c r="X438" i="1"/>
  <c r="X1324" i="1"/>
  <c r="X309" i="1"/>
  <c r="X1302" i="1"/>
  <c r="X1274" i="1"/>
  <c r="X488" i="1"/>
  <c r="X88" i="1"/>
  <c r="X308" i="1"/>
  <c r="X110" i="1"/>
  <c r="X343" i="1"/>
  <c r="X930" i="1"/>
  <c r="X270" i="1"/>
  <c r="X1373" i="1"/>
  <c r="X795" i="1"/>
  <c r="X624" i="1"/>
  <c r="X26" i="1"/>
  <c r="X1305" i="1"/>
  <c r="X884" i="1"/>
  <c r="X1083" i="1"/>
  <c r="X292" i="1"/>
  <c r="X1478" i="1"/>
  <c r="X1386" i="1"/>
  <c r="X1363" i="1"/>
  <c r="X1262" i="1"/>
  <c r="X1157" i="1"/>
  <c r="X1447" i="1"/>
  <c r="X1424" i="1"/>
  <c r="X1249" i="1"/>
  <c r="X888" i="1"/>
  <c r="X1071" i="1"/>
  <c r="X1291" i="1"/>
  <c r="X432" i="1"/>
  <c r="X1420" i="1"/>
  <c r="X299" i="1"/>
  <c r="X114" i="1"/>
  <c r="X1191" i="1"/>
  <c r="X166" i="1"/>
  <c r="X562" i="1"/>
  <c r="X51" i="1"/>
  <c r="X486" i="1"/>
  <c r="X979" i="1"/>
  <c r="X544" i="1"/>
  <c r="X548" i="1"/>
  <c r="X64" i="1"/>
  <c r="X142" i="1"/>
  <c r="X57" i="1"/>
  <c r="X1244" i="1"/>
  <c r="X718" i="1"/>
  <c r="X18" i="1"/>
  <c r="X554" i="1"/>
  <c r="X84" i="1"/>
  <c r="X38" i="1"/>
  <c r="X14" i="1"/>
  <c r="X377" i="1"/>
  <c r="X1007" i="1"/>
  <c r="X460" i="1"/>
  <c r="X8" i="1"/>
  <c r="X431" i="1"/>
  <c r="X1180" i="1"/>
  <c r="X1019" i="1"/>
  <c r="X1312" i="1"/>
  <c r="X95" i="1"/>
  <c r="X1257" i="1"/>
  <c r="X1356" i="1"/>
  <c r="X900" i="1"/>
  <c r="X1074" i="1"/>
  <c r="X46" i="1"/>
  <c r="X1055" i="1"/>
  <c r="X1466" i="1"/>
  <c r="X1150" i="1"/>
  <c r="X1104" i="1"/>
  <c r="X263" i="1"/>
  <c r="X231" i="1"/>
  <c r="X542" i="1"/>
  <c r="X104" i="1"/>
  <c r="X60" i="1"/>
  <c r="X1354" i="1"/>
  <c r="X520" i="1"/>
  <c r="X457" i="1"/>
  <c r="X797" i="1"/>
  <c r="X30" i="1"/>
  <c r="X268" i="1"/>
  <c r="X801" i="1"/>
  <c r="X1051" i="1"/>
  <c r="X333" i="1"/>
  <c r="X553" i="1"/>
  <c r="X32" i="1"/>
  <c r="X966" i="1"/>
  <c r="X806" i="1"/>
  <c r="X1414" i="1"/>
  <c r="X769" i="1"/>
  <c r="X1115" i="1"/>
  <c r="X327" i="1"/>
  <c r="X230" i="1"/>
  <c r="X565" i="1"/>
  <c r="X710" i="1"/>
  <c r="X868" i="1"/>
  <c r="X412" i="1"/>
  <c r="X62" i="1"/>
  <c r="X90" i="1"/>
  <c r="X709" i="1"/>
  <c r="X1498" i="1"/>
  <c r="X641" i="1"/>
  <c r="X662" i="1"/>
  <c r="X809" i="1"/>
  <c r="X442" i="1"/>
  <c r="X1503" i="1"/>
  <c r="X1485" i="1"/>
  <c r="X1248" i="1"/>
  <c r="X1267" i="1"/>
  <c r="X500" i="1"/>
  <c r="X1260" i="1"/>
  <c r="X1242" i="1"/>
  <c r="X1234" i="1"/>
  <c r="X1347" i="1"/>
  <c r="X387" i="1"/>
  <c r="X1374" i="1"/>
  <c r="X996" i="1"/>
  <c r="X609" i="1"/>
  <c r="X469" i="1"/>
  <c r="X955" i="1"/>
  <c r="X1246" i="1"/>
  <c r="X416" i="1"/>
  <c r="X1143" i="1"/>
  <c r="X879" i="1"/>
  <c r="X1240" i="1"/>
  <c r="X170" i="1"/>
  <c r="X865" i="1"/>
  <c r="X369" i="1"/>
  <c r="X968" i="1"/>
  <c r="X237" i="1"/>
  <c r="X1195" i="1"/>
  <c r="X592" i="1"/>
  <c r="X750" i="1"/>
  <c r="X223" i="1"/>
  <c r="X484" i="1"/>
  <c r="X384" i="1"/>
  <c r="X1264" i="1"/>
  <c r="X34" i="1"/>
  <c r="X5" i="1"/>
  <c r="X612" i="1"/>
  <c r="X702" i="1"/>
  <c r="X1272" i="1"/>
  <c r="X722" i="1"/>
  <c r="X1412" i="1"/>
  <c r="X1162" i="1"/>
  <c r="X1417" i="1"/>
  <c r="X248" i="1"/>
  <c r="X556" i="1"/>
  <c r="X717" i="1"/>
  <c r="X1300" i="1"/>
  <c r="X1444" i="1"/>
  <c r="X972" i="1"/>
  <c r="X1116" i="1"/>
  <c r="X796" i="1"/>
  <c r="X1222" i="1"/>
  <c r="X1411" i="1"/>
  <c r="X1174" i="1"/>
  <c r="X998" i="1"/>
  <c r="X782" i="1"/>
  <c r="X572" i="1"/>
  <c r="X817" i="1"/>
  <c r="X648" i="1"/>
  <c r="X173" i="1"/>
  <c r="X1132" i="1"/>
  <c r="X1360" i="1"/>
  <c r="X643" i="1"/>
  <c r="X1329" i="1"/>
  <c r="X1457" i="1"/>
  <c r="X1377" i="1"/>
  <c r="X1270" i="1"/>
  <c r="X1413" i="1"/>
  <c r="X766" i="1"/>
  <c r="X506" i="1"/>
  <c r="X1238" i="1"/>
  <c r="X780" i="1"/>
  <c r="X1440" i="1"/>
  <c r="X1388" i="1"/>
  <c r="X1145" i="1"/>
  <c r="X846" i="1"/>
  <c r="X1239" i="1"/>
  <c r="X415" i="1"/>
  <c r="X1188" i="1"/>
  <c r="X519" i="1"/>
  <c r="X1402" i="1"/>
  <c r="X330" i="1"/>
  <c r="X1394" i="1"/>
  <c r="X1504" i="1"/>
  <c r="X1502" i="1"/>
  <c r="X1505" i="1"/>
  <c r="X1110" i="1"/>
  <c r="X1336" i="1"/>
  <c r="X1266" i="1"/>
  <c r="X448" i="1"/>
  <c r="X1467" i="1"/>
  <c r="X916" i="1"/>
  <c r="X852" i="1"/>
  <c r="X1017" i="1"/>
  <c r="X686" i="1"/>
  <c r="X1427" i="1"/>
  <c r="X965" i="1"/>
  <c r="X1469" i="1"/>
  <c r="X1451" i="1"/>
  <c r="X905" i="1"/>
  <c r="X1029" i="1"/>
  <c r="X1362" i="1"/>
  <c r="X944" i="1"/>
  <c r="X1203" i="1"/>
  <c r="X1491" i="1"/>
  <c r="X1339" i="1"/>
  <c r="X1192" i="1"/>
  <c r="X1210" i="1"/>
  <c r="X1338" i="1"/>
  <c r="X1343" i="1"/>
  <c r="X1231" i="1"/>
  <c r="X1490" i="1"/>
  <c r="X1376" i="1"/>
  <c r="X1321" i="1"/>
  <c r="X1442" i="1"/>
  <c r="X1395" i="1"/>
  <c r="X1144" i="1"/>
  <c r="X1471" i="1"/>
  <c r="X1259" i="1"/>
  <c r="X1479" i="1"/>
  <c r="X1040" i="1"/>
  <c r="X1167" i="1"/>
  <c r="X989" i="1"/>
  <c r="X772" i="1"/>
  <c r="X1422" i="1"/>
  <c r="X1047" i="1"/>
  <c r="X1134" i="1"/>
  <c r="X1340" i="1"/>
  <c r="X1263" i="1"/>
  <c r="X616" i="1"/>
  <c r="X1094" i="1"/>
  <c r="X1463" i="1"/>
  <c r="X767" i="1"/>
  <c r="X679" i="1"/>
  <c r="X1357" i="1"/>
  <c r="X1217" i="1"/>
  <c r="X1419" i="1"/>
  <c r="X1237" i="1"/>
  <c r="X1380" i="1"/>
  <c r="X945" i="1"/>
  <c r="X39" i="1"/>
  <c r="X250" i="1"/>
  <c r="X664" i="1"/>
  <c r="X1460" i="1"/>
  <c r="X1052" i="1"/>
  <c r="X48" i="1"/>
  <c r="X1023" i="1"/>
  <c r="X1053" i="1"/>
  <c r="X1016" i="1"/>
  <c r="X841" i="1"/>
  <c r="X568" i="1"/>
  <c r="X265" i="1"/>
  <c r="X1346" i="1"/>
  <c r="X294" i="1"/>
  <c r="X392" i="1"/>
  <c r="X1379" i="1"/>
  <c r="X1172" i="1"/>
  <c r="X493" i="1"/>
  <c r="X54" i="1"/>
  <c r="X363" i="1"/>
  <c r="X175" i="1"/>
  <c r="X977" i="1"/>
  <c r="X357" i="1"/>
  <c r="X987" i="1"/>
  <c r="X1230" i="1"/>
  <c r="X1113" i="1"/>
  <c r="X1120" i="1"/>
  <c r="X567" i="1"/>
  <c r="X790" i="1"/>
  <c r="X703" i="1"/>
  <c r="X855" i="1"/>
  <c r="X232" i="1"/>
  <c r="X1247" i="1"/>
  <c r="X1003" i="1"/>
  <c r="X991" i="1"/>
  <c r="X783" i="1"/>
  <c r="X685" i="1"/>
  <c r="X986" i="1"/>
  <c r="X1080" i="1"/>
  <c r="X840" i="1"/>
  <c r="X1289" i="1"/>
  <c r="X732" i="1"/>
  <c r="X1225" i="1"/>
  <c r="X1345" i="1"/>
  <c r="X243" i="1"/>
  <c r="X1077" i="1"/>
  <c r="X390" i="1"/>
  <c r="X354" i="1"/>
  <c r="X1398" i="1"/>
  <c r="X974" i="1"/>
  <c r="X708" i="1"/>
  <c r="X481" i="1"/>
  <c r="X1009" i="1"/>
  <c r="X890" i="1"/>
  <c r="X398" i="1"/>
  <c r="X303" i="1"/>
  <c r="X414" i="1"/>
  <c r="X1310" i="1"/>
  <c r="X1456" i="1"/>
  <c r="X141" i="1"/>
  <c r="X149" i="1"/>
  <c r="X963" i="1"/>
  <c r="X389" i="1"/>
  <c r="X580" i="1"/>
  <c r="X394" i="1"/>
  <c r="X174" i="1"/>
  <c r="X736" i="1"/>
  <c r="X1096" i="1"/>
  <c r="X902" i="1"/>
  <c r="X1064" i="1"/>
  <c r="X87" i="1"/>
  <c r="X130" i="1"/>
  <c r="X943" i="1"/>
  <c r="X1010" i="1"/>
  <c r="X656" i="1"/>
  <c r="X867" i="1"/>
  <c r="X1359" i="1"/>
  <c r="X424" i="1"/>
  <c r="X688" i="1"/>
  <c r="X549" i="1"/>
  <c r="X1384" i="1"/>
  <c r="X157" i="1"/>
  <c r="X802" i="1"/>
  <c r="X1268" i="1"/>
  <c r="X839" i="1"/>
  <c r="X726" i="1"/>
  <c r="X1154" i="1"/>
  <c r="X1331" i="1"/>
  <c r="X759" i="1"/>
  <c r="X319" i="1"/>
  <c r="X886" i="1"/>
  <c r="X1333" i="1"/>
  <c r="X937" i="1"/>
  <c r="X324" i="1"/>
  <c r="X1178" i="1"/>
  <c r="X1454" i="1"/>
  <c r="X329" i="1"/>
  <c r="X1279" i="1"/>
  <c r="X477" i="1"/>
  <c r="X818" i="1"/>
  <c r="X301" i="1"/>
  <c r="X973" i="1"/>
  <c r="X547" i="1"/>
  <c r="X956" i="1"/>
  <c r="X1258" i="1"/>
  <c r="X245" i="1"/>
  <c r="X771" i="1"/>
  <c r="X1483" i="1"/>
  <c r="X634" i="1"/>
  <c r="X830" i="1"/>
  <c r="X538" i="1"/>
  <c r="X312" i="1"/>
  <c r="X1287" i="1"/>
  <c r="X293" i="1"/>
  <c r="X505" i="1"/>
  <c r="X587" i="1"/>
  <c r="X570" i="1"/>
  <c r="X536" i="1"/>
  <c r="X791" i="1"/>
  <c r="X1488" i="1"/>
  <c r="X1450" i="1"/>
  <c r="X1308" i="1"/>
  <c r="X1155" i="1"/>
  <c r="X1461" i="1"/>
  <c r="X1147" i="1"/>
  <c r="X880" i="1"/>
  <c r="X763" i="1"/>
  <c r="X1163" i="1"/>
  <c r="X1452" i="1"/>
  <c r="X1079" i="1"/>
  <c r="X1501" i="1"/>
  <c r="X1152" i="1"/>
  <c r="X781" i="1"/>
  <c r="X59" i="1"/>
  <c r="X1099" i="1"/>
  <c r="X1014" i="1"/>
  <c r="X66" i="1"/>
  <c r="X899" i="1"/>
  <c r="X441" i="1"/>
  <c r="X697" i="1"/>
  <c r="X525" i="1"/>
  <c r="X563" i="1"/>
  <c r="X1067" i="1"/>
  <c r="X420" i="1"/>
  <c r="X235" i="1"/>
  <c r="X86" i="1"/>
  <c r="X31" i="1"/>
  <c r="X42" i="1"/>
  <c r="X569" i="1"/>
  <c r="X447" i="1"/>
  <c r="X55" i="1"/>
  <c r="X56" i="1"/>
  <c r="X262" i="1"/>
  <c r="X720" i="1"/>
  <c r="X819" i="1"/>
  <c r="X778" i="1"/>
  <c r="X1187" i="1"/>
  <c r="X1309" i="1"/>
  <c r="X379" i="1"/>
  <c r="X1229" i="1"/>
  <c r="X1218" i="1"/>
  <c r="X1480" i="1"/>
  <c r="X602" i="1"/>
  <c r="X615" i="1"/>
  <c r="X1226" i="1"/>
  <c r="X1068" i="1"/>
  <c r="X375" i="1"/>
  <c r="X1436" i="1"/>
  <c r="X385" i="1"/>
  <c r="X489" i="1"/>
  <c r="X264" i="1"/>
  <c r="X1159" i="1"/>
  <c r="X105" i="1"/>
  <c r="X258" i="1"/>
  <c r="X214" i="1"/>
  <c r="X168" i="1"/>
  <c r="X454" i="1"/>
  <c r="X311" i="1"/>
  <c r="X670" i="1"/>
  <c r="X289" i="1"/>
  <c r="X472" i="1"/>
  <c r="X16" i="1"/>
  <c r="X189" i="1"/>
  <c r="X82" i="1"/>
  <c r="X152" i="1"/>
  <c r="X295" i="1"/>
  <c r="X526" i="1"/>
  <c r="X621" i="1"/>
  <c r="X233" i="1"/>
  <c r="X315" i="1"/>
  <c r="X960" i="1"/>
  <c r="X787" i="1"/>
  <c r="X143" i="1"/>
  <c r="X409" i="1"/>
  <c r="X601" i="1"/>
  <c r="X653" i="1"/>
  <c r="X228" i="1"/>
  <c r="X575" i="1"/>
  <c r="X100" i="1"/>
  <c r="X257" i="1"/>
  <c r="X210" i="1"/>
  <c r="X203" i="1"/>
  <c r="X543" i="1"/>
  <c r="X677" i="1"/>
  <c r="X374" i="1"/>
  <c r="X302" i="1"/>
  <c r="X661" i="1"/>
  <c r="X1021" i="1"/>
  <c r="X642" i="1"/>
  <c r="X274" i="1"/>
  <c r="X92" i="1"/>
  <c r="X347" i="1"/>
  <c r="X675" i="1"/>
  <c r="X356" i="1"/>
  <c r="X208" i="1"/>
  <c r="X96" i="1"/>
  <c r="X256" i="1"/>
  <c r="X540" i="1"/>
  <c r="X305" i="1"/>
  <c r="X413" i="1"/>
  <c r="X365" i="1"/>
  <c r="X1060" i="1"/>
  <c r="X77" i="1"/>
  <c r="X113" i="1"/>
  <c r="X997" i="1"/>
  <c r="X461" i="1"/>
  <c r="X136" i="1"/>
  <c r="X700" i="1"/>
  <c r="X179" i="1"/>
  <c r="X706" i="1"/>
  <c r="X1146" i="1"/>
  <c r="X155" i="1"/>
  <c r="X610" i="1"/>
  <c r="X1013" i="1"/>
  <c r="X913" i="1"/>
  <c r="X603" i="1"/>
  <c r="X1269" i="1"/>
  <c r="X875" i="1"/>
  <c r="X1202" i="1"/>
  <c r="X1281" i="1"/>
  <c r="X869" i="1"/>
  <c r="X445" i="1"/>
  <c r="X762" i="1"/>
  <c r="X719" i="1"/>
  <c r="X402" i="1"/>
  <c r="X545" i="1"/>
  <c r="X1075" i="1"/>
  <c r="X1477" i="1"/>
  <c r="X509" i="1"/>
  <c r="X321" i="1"/>
  <c r="X150" i="1"/>
  <c r="X323" i="1"/>
  <c r="X215" i="1"/>
  <c r="X1459" i="1"/>
  <c r="X147" i="1"/>
  <c r="X1063" i="1"/>
  <c r="X1135" i="1"/>
  <c r="X1453" i="1"/>
  <c r="X25" i="1"/>
  <c r="X950" i="1"/>
  <c r="X1148" i="1"/>
  <c r="X198" i="1"/>
  <c r="X498" i="1"/>
  <c r="X611" i="1"/>
  <c r="X202" i="1"/>
  <c r="X336" i="1"/>
  <c r="X761" i="1"/>
  <c r="X490" i="1"/>
  <c r="X453" i="1"/>
  <c r="X877" i="1"/>
  <c r="X499" i="1"/>
  <c r="X812" i="1"/>
  <c r="X733" i="1"/>
  <c r="X636" i="1"/>
  <c r="X546" i="1"/>
  <c r="X272" i="1"/>
  <c r="X566" i="1"/>
  <c r="X325" i="1"/>
  <c r="X1207" i="1"/>
  <c r="X1497" i="1"/>
  <c r="X558" i="1"/>
  <c r="X372" i="1"/>
  <c r="X515" i="1"/>
  <c r="X676" i="1"/>
  <c r="X863" i="1"/>
  <c r="X161" i="1"/>
  <c r="X204" i="1"/>
  <c r="X81" i="1"/>
  <c r="X145" i="1"/>
  <c r="X316" i="1"/>
  <c r="X669" i="1"/>
  <c r="X134" i="1"/>
  <c r="X220" i="1"/>
  <c r="X218" i="1"/>
  <c r="X585" i="1"/>
  <c r="X617" i="1"/>
  <c r="X862" i="1"/>
  <c r="X1011" i="1"/>
  <c r="X901" i="1"/>
  <c r="X362" i="1"/>
  <c r="X171" i="1"/>
  <c r="X483" i="1"/>
  <c r="X386" i="1"/>
  <c r="X254" i="1"/>
  <c r="X151" i="1"/>
  <c r="X49" i="1"/>
  <c r="X1056" i="1"/>
  <c r="X192" i="1"/>
  <c r="X334" i="1"/>
  <c r="X219" i="1"/>
  <c r="X129" i="1"/>
  <c r="X962" i="1"/>
  <c r="X317" i="1"/>
  <c r="X674" i="1"/>
  <c r="X770" i="1"/>
  <c r="X857" i="1"/>
  <c r="X511" i="1"/>
  <c r="X583" i="1"/>
  <c r="X468" i="1"/>
  <c r="X140" i="1"/>
  <c r="X181" i="1"/>
  <c r="X366" i="1"/>
  <c r="X252" i="1"/>
  <c r="X437" i="1"/>
  <c r="X1297" i="1"/>
  <c r="X464" i="1"/>
  <c r="X1137" i="1"/>
  <c r="X1156" i="1"/>
  <c r="X1430" i="1"/>
  <c r="X1319" i="1"/>
  <c r="X829" i="1"/>
  <c r="X936" i="1"/>
  <c r="X1002" i="1"/>
  <c r="X1186" i="1"/>
  <c r="X1127" i="1"/>
  <c r="X694" i="1"/>
  <c r="X906" i="1"/>
  <c r="X1164" i="1"/>
  <c r="X1105" i="1"/>
  <c r="X1487" i="1"/>
  <c r="X1065" i="1"/>
  <c r="X1313" i="1"/>
  <c r="X1232" i="1"/>
  <c r="X121" i="1"/>
  <c r="X247" i="1"/>
  <c r="X120" i="1"/>
  <c r="X467" i="1"/>
  <c r="X186" i="1"/>
  <c r="X421" i="1"/>
  <c r="X492" i="1"/>
  <c r="X156" i="1"/>
  <c r="X20" i="1"/>
  <c r="X822" i="1"/>
  <c r="X935" i="1"/>
  <c r="X6" i="1"/>
  <c r="X496" i="1"/>
  <c r="X630" i="1"/>
  <c r="X1190" i="1"/>
  <c r="X456" i="1"/>
  <c r="X595" i="1"/>
  <c r="X735" i="1"/>
  <c r="X579" i="1"/>
  <c r="X297" i="1"/>
  <c r="X411" i="1"/>
  <c r="X382" i="1"/>
  <c r="X711" i="1"/>
  <c r="X376" i="1"/>
  <c r="X504" i="1"/>
  <c r="X443" i="1"/>
  <c r="X396" i="1"/>
  <c r="W1415" i="1" l="1"/>
  <c r="W1368" i="1"/>
  <c r="W672" i="1"/>
  <c r="W1489" i="1"/>
  <c r="W1462" i="1"/>
  <c r="W1416" i="1"/>
  <c r="W1465" i="1"/>
  <c r="W1284" i="1"/>
  <c r="W1227" i="1"/>
  <c r="W1472" i="1"/>
  <c r="W1486" i="1"/>
  <c r="W1318" i="1"/>
  <c r="W631" i="1"/>
  <c r="W668" i="1"/>
  <c r="W1414" i="1"/>
  <c r="W634" i="1"/>
  <c r="W1488" i="1"/>
  <c r="W670" i="1"/>
  <c r="W653" i="1"/>
  <c r="W1056" i="1"/>
  <c r="W334" i="1"/>
  <c r="W674" i="1"/>
  <c r="W1260" i="1"/>
  <c r="W442" i="1"/>
  <c r="W1225" i="1"/>
  <c r="W500" i="1"/>
  <c r="W1230" i="1"/>
  <c r="W974" i="1"/>
  <c r="W1504" i="1"/>
  <c r="W991" i="1"/>
  <c r="W1247" i="1"/>
  <c r="W1234" i="1"/>
  <c r="W809" i="1"/>
  <c r="W732" i="1"/>
  <c r="W662" i="1"/>
  <c r="W1485" i="1"/>
  <c r="W987" i="1"/>
  <c r="W1345" i="1"/>
  <c r="W1248" i="1"/>
  <c r="W1267" i="1"/>
  <c r="W1003" i="1"/>
  <c r="W1242" i="1"/>
  <c r="W354" i="1"/>
  <c r="W1502" i="1"/>
  <c r="W1120" i="1"/>
  <c r="W1289" i="1"/>
  <c r="W783" i="1"/>
  <c r="W1077" i="1"/>
  <c r="W840" i="1"/>
  <c r="W1503" i="1"/>
  <c r="W1080" i="1"/>
  <c r="W855" i="1"/>
  <c r="W1113" i="1"/>
  <c r="W641" i="1"/>
  <c r="W1394" i="1"/>
  <c r="W977" i="1"/>
  <c r="W1398" i="1"/>
  <c r="W986" i="1"/>
  <c r="W232" i="1"/>
  <c r="W390" i="1"/>
  <c r="W685" i="1"/>
  <c r="W790" i="1"/>
  <c r="W1498" i="1"/>
  <c r="W243" i="1"/>
  <c r="W567" i="1"/>
  <c r="W703" i="1"/>
  <c r="W1505" i="1"/>
  <c r="W357" i="1"/>
  <c r="W1380" i="1"/>
  <c r="W1481" i="1"/>
  <c r="W1478" i="1"/>
  <c r="W1447" i="1"/>
  <c r="W1477" i="1"/>
  <c r="W1475" i="1"/>
  <c r="W1468" i="1"/>
  <c r="W611" i="1"/>
  <c r="W579" i="1"/>
  <c r="W1474" i="1"/>
  <c r="W1473" i="1"/>
  <c r="W1370" i="1"/>
  <c r="W1157" i="1"/>
  <c r="W1434" i="1"/>
  <c r="W1372" i="1"/>
  <c r="W1369" i="1"/>
  <c r="W1367" i="1"/>
  <c r="W1450" i="1"/>
  <c r="W1181" i="1"/>
  <c r="W1471" i="1"/>
  <c r="W779" i="1"/>
  <c r="W945" i="1"/>
  <c r="W778" i="1"/>
  <c r="W1429" i="1"/>
  <c r="W962" i="1"/>
  <c r="W595" i="1"/>
  <c r="W1009" i="1"/>
  <c r="W589" i="1"/>
  <c r="W1466" i="1"/>
  <c r="W1354" i="1"/>
  <c r="W1463" i="1"/>
  <c r="W1418" i="1"/>
  <c r="W765" i="1"/>
  <c r="W1446" i="1"/>
  <c r="W1243" i="1"/>
  <c r="W1460" i="1"/>
  <c r="W1096" i="1"/>
  <c r="W878" i="1"/>
  <c r="W1098" i="1"/>
  <c r="W1269" i="1"/>
  <c r="W1294" i="1"/>
  <c r="W1385" i="1"/>
  <c r="W1401" i="1"/>
  <c r="W1459" i="1"/>
  <c r="W1444" i="1"/>
  <c r="W1458" i="1"/>
  <c r="W887" i="1"/>
  <c r="W925" i="1"/>
  <c r="W1331" i="1"/>
  <c r="W1456" i="1"/>
  <c r="W1455" i="1"/>
  <c r="W873" i="1"/>
  <c r="W556" i="1"/>
  <c r="W1285" i="1"/>
  <c r="W1453" i="1"/>
  <c r="W1452" i="1"/>
  <c r="W1400" i="1"/>
  <c r="W860" i="1"/>
  <c r="W1449" i="1"/>
  <c r="W909" i="1"/>
  <c r="W1384" i="1"/>
  <c r="W1383" i="1"/>
  <c r="W1421" i="1"/>
  <c r="W1305" i="1"/>
  <c r="W1443" i="1"/>
  <c r="W893" i="1"/>
  <c r="W1440" i="1"/>
  <c r="W410" i="1"/>
  <c r="W1300" i="1"/>
  <c r="W1228" i="1"/>
  <c r="W819" i="1"/>
  <c r="W1351" i="1"/>
  <c r="W1019" i="1"/>
  <c r="W1298" i="1"/>
  <c r="W1374" i="1"/>
  <c r="W1428" i="1"/>
  <c r="W1436" i="1"/>
  <c r="W1435" i="1"/>
  <c r="W1356" i="1"/>
  <c r="W1432" i="1"/>
  <c r="W933" i="1"/>
  <c r="W1412" i="1"/>
  <c r="W1084" i="1"/>
  <c r="W1425" i="1"/>
  <c r="W1180" i="1"/>
  <c r="W1286" i="1"/>
  <c r="W494" i="1"/>
  <c r="W1042" i="1"/>
  <c r="W1423" i="1"/>
  <c r="W1424" i="1"/>
  <c r="W1422" i="1"/>
  <c r="W1363" i="1"/>
  <c r="W511" i="1"/>
  <c r="W1272" i="1"/>
  <c r="W1268" i="1"/>
  <c r="W1245" i="1"/>
  <c r="W425" i="1"/>
  <c r="W1071" i="1"/>
  <c r="W1420" i="1"/>
  <c r="W1381" i="1"/>
  <c r="W506" i="1"/>
  <c r="W1348" i="1"/>
  <c r="W1308" i="1"/>
  <c r="W468" i="1"/>
  <c r="W1396" i="1"/>
  <c r="W1256" i="1"/>
  <c r="W1413" i="1"/>
  <c r="W580" i="1"/>
  <c r="W677" i="1"/>
  <c r="W1253" i="1"/>
  <c r="W1417" i="1"/>
  <c r="W1241" i="1"/>
  <c r="W1251" i="1"/>
  <c r="W851" i="1"/>
  <c r="W1007" i="1"/>
  <c r="W1411" i="1"/>
  <c r="W1249" i="1"/>
  <c r="W1409" i="1"/>
  <c r="W1048" i="1"/>
  <c r="W202" i="1"/>
  <c r="W1405" i="1"/>
  <c r="W1403" i="1"/>
  <c r="W1404" i="1"/>
  <c r="W841" i="1"/>
  <c r="W846" i="1"/>
  <c r="W1349" i="1"/>
  <c r="W1239" i="1"/>
  <c r="W1387" i="1"/>
  <c r="W1198" i="1"/>
  <c r="W1500" i="1"/>
  <c r="W1235" i="1"/>
  <c r="W836" i="1"/>
  <c r="W979" i="1"/>
  <c r="W1388" i="1"/>
  <c r="W1476" i="1"/>
  <c r="W707" i="1"/>
  <c r="W321" i="1"/>
  <c r="W1072" i="1"/>
  <c r="W721" i="1"/>
  <c r="W453" i="1"/>
  <c r="W1399" i="1"/>
  <c r="W900" i="1"/>
  <c r="W1437" i="1"/>
  <c r="W1026" i="1"/>
  <c r="W1223" i="1"/>
  <c r="W1395" i="1"/>
  <c r="W1397" i="1"/>
  <c r="W1376" i="1"/>
  <c r="W1238" i="1"/>
  <c r="W763" i="1"/>
  <c r="W1187" i="1"/>
  <c r="W657" i="1"/>
  <c r="W916" i="1"/>
  <c r="W1393" i="1"/>
  <c r="W443" i="1"/>
  <c r="W782" i="1"/>
  <c r="W480" i="1"/>
  <c r="W1391" i="1"/>
  <c r="W478" i="1"/>
  <c r="W1215" i="1"/>
  <c r="W1212" i="1"/>
  <c r="W1320" i="1"/>
  <c r="W487" i="1"/>
  <c r="W584" i="1"/>
  <c r="W250" i="1"/>
  <c r="W1495" i="1"/>
  <c r="W1332" i="1"/>
  <c r="W1355" i="1"/>
  <c r="W807" i="1"/>
  <c r="W691" i="1"/>
  <c r="W711" i="1"/>
  <c r="W432" i="1"/>
  <c r="W915" i="1"/>
  <c r="W608" i="1"/>
  <c r="W1199" i="1"/>
  <c r="W1379" i="1"/>
  <c r="W449" i="1"/>
  <c r="W1197" i="1"/>
  <c r="W456" i="1"/>
  <c r="W1378" i="1"/>
  <c r="W1362" i="1"/>
  <c r="W1337" i="1"/>
  <c r="W1377" i="1"/>
  <c r="W996" i="1"/>
  <c r="W1347" i="1"/>
  <c r="W1375" i="1"/>
  <c r="W1343" i="1"/>
  <c r="W1149" i="1"/>
  <c r="W753" i="1"/>
  <c r="W1293" i="1"/>
  <c r="W606" i="1"/>
  <c r="W428" i="1"/>
  <c r="W1319" i="1"/>
  <c r="W780" i="1"/>
  <c r="W1064" i="1"/>
  <c r="W398" i="1"/>
  <c r="W766" i="1"/>
  <c r="W1145" i="1"/>
  <c r="W1174" i="1"/>
  <c r="W352" i="1"/>
  <c r="W1236" i="1"/>
  <c r="W1279" i="1"/>
  <c r="W1386" i="1"/>
  <c r="W1454" i="1"/>
  <c r="W1172" i="1"/>
  <c r="W1333" i="1"/>
  <c r="W930" i="1"/>
  <c r="W435" i="1"/>
  <c r="W434" i="1"/>
  <c r="W773" i="1"/>
  <c r="W1078" i="1"/>
  <c r="W1278" i="1"/>
  <c r="W1360" i="1"/>
  <c r="W433" i="1"/>
  <c r="W1359" i="1"/>
  <c r="W1328" i="1"/>
  <c r="W1299" i="1"/>
  <c r="W1340" i="1"/>
  <c r="W1166" i="1"/>
  <c r="W891" i="1"/>
  <c r="W1141" i="1"/>
  <c r="W1168" i="1"/>
  <c r="W1499" i="1"/>
  <c r="W1322" i="1"/>
  <c r="W1162" i="1"/>
  <c r="W419" i="1"/>
  <c r="W1353" i="1"/>
  <c r="W411" i="1"/>
  <c r="W298" i="1"/>
  <c r="W1073" i="1"/>
  <c r="W1159" i="1"/>
  <c r="W1314" i="1"/>
  <c r="W1304" i="1"/>
  <c r="W1313" i="1"/>
  <c r="W1307" i="1"/>
  <c r="W1134" i="1"/>
  <c r="W503" i="1"/>
  <c r="W1204" i="1"/>
  <c r="W1326" i="1"/>
  <c r="W1346" i="1"/>
  <c r="W523" i="1"/>
  <c r="W1344" i="1"/>
  <c r="W578" i="1"/>
  <c r="W735" i="1"/>
  <c r="W1244" i="1"/>
  <c r="W1339" i="1"/>
  <c r="W1148" i="1"/>
  <c r="W1342" i="1"/>
  <c r="W947" i="1"/>
  <c r="W756" i="1"/>
  <c r="W1338" i="1"/>
  <c r="W805" i="1"/>
  <c r="W1147" i="1"/>
  <c r="W1408" i="1"/>
  <c r="W1336" i="1"/>
  <c r="W1044" i="1"/>
  <c r="W575" i="1"/>
  <c r="W1445" i="1"/>
  <c r="W1099" i="1"/>
  <c r="W1334" i="1"/>
  <c r="W1290" i="1"/>
  <c r="W754" i="1"/>
  <c r="W942" i="1"/>
  <c r="W1496" i="1"/>
  <c r="W1330" i="1"/>
  <c r="W1121" i="1"/>
  <c r="W1329" i="1"/>
  <c r="W1218" i="1"/>
  <c r="W1132" i="1"/>
  <c r="W755" i="1"/>
  <c r="W152" i="1"/>
  <c r="W317" i="1"/>
  <c r="W1027" i="1"/>
  <c r="W385" i="1"/>
  <c r="W542" i="1"/>
  <c r="W927" i="1"/>
  <c r="W1222" i="1"/>
  <c r="W661" i="1"/>
  <c r="W1114" i="1"/>
  <c r="W1438" i="1"/>
  <c r="W627" i="1"/>
  <c r="W1219" i="1"/>
  <c r="W267" i="1"/>
  <c r="W1195" i="1"/>
  <c r="W527" i="1"/>
  <c r="W1229" i="1"/>
  <c r="W505" i="1"/>
  <c r="W399" i="1"/>
  <c r="W1237" i="1"/>
  <c r="W1316" i="1"/>
  <c r="W761" i="1"/>
  <c r="W1315" i="1"/>
  <c r="W1179" i="1"/>
  <c r="W147" i="1"/>
  <c r="W555" i="1"/>
  <c r="W1493" i="1"/>
  <c r="W1494" i="1"/>
  <c r="W1365" i="1"/>
  <c r="W1310" i="1"/>
  <c r="W1177" i="1"/>
  <c r="W1311" i="1"/>
  <c r="W904" i="1"/>
  <c r="W387" i="1"/>
  <c r="W838" i="1"/>
  <c r="W1426" i="1"/>
  <c r="W1176" i="1"/>
  <c r="W386" i="1"/>
  <c r="W407" i="1"/>
  <c r="W1012" i="1"/>
  <c r="W1155" i="1"/>
  <c r="W331" i="1"/>
  <c r="W812" i="1"/>
  <c r="W1136" i="1"/>
  <c r="W863" i="1"/>
  <c r="W864" i="1"/>
  <c r="W1306" i="1"/>
  <c r="W1461" i="1"/>
  <c r="W1282" i="1"/>
  <c r="W658" i="1"/>
  <c r="W1281" i="1"/>
  <c r="W1106" i="1"/>
  <c r="W360" i="1"/>
  <c r="W1013" i="1"/>
  <c r="W382" i="1"/>
  <c r="W1139" i="1"/>
  <c r="W1107" i="1"/>
  <c r="W546" i="1"/>
  <c r="W903" i="1"/>
  <c r="W752" i="1"/>
  <c r="W921" i="1"/>
  <c r="W1295" i="1"/>
  <c r="W1492" i="1"/>
  <c r="W1469" i="1"/>
  <c r="W1303" i="1"/>
  <c r="W898" i="1"/>
  <c r="W1491" i="1"/>
  <c r="W590" i="1"/>
  <c r="W1490" i="1"/>
  <c r="W722" i="1"/>
  <c r="W1467" i="1"/>
  <c r="W1101" i="1"/>
  <c r="W1270" i="1"/>
  <c r="W1301" i="1"/>
  <c r="W1035" i="1"/>
  <c r="W1060" i="1"/>
  <c r="W696" i="1"/>
  <c r="W1095" i="1"/>
  <c r="W1192" i="1"/>
  <c r="W1093" i="1"/>
  <c r="W614" i="1"/>
  <c r="W1092" i="1"/>
  <c r="W1190" i="1"/>
  <c r="W1091" i="1"/>
  <c r="W902" i="1"/>
  <c r="W883" i="1"/>
  <c r="W1089" i="1"/>
  <c r="W1297" i="1"/>
  <c r="W1296" i="1"/>
  <c r="W901" i="1"/>
  <c r="W630" i="1"/>
  <c r="W1273" i="1"/>
  <c r="W557" i="1"/>
  <c r="W1085" i="1"/>
  <c r="W1487" i="1"/>
  <c r="W879" i="1"/>
  <c r="W394" i="1"/>
  <c r="W355" i="1"/>
  <c r="W881" i="1"/>
  <c r="W1083" i="1"/>
  <c r="W1124" i="1"/>
  <c r="W1287" i="1"/>
  <c r="W1430" i="1"/>
  <c r="W316" i="1"/>
  <c r="W1203" i="1"/>
  <c r="W659" i="1"/>
  <c r="W1283" i="1"/>
  <c r="W848" i="1"/>
  <c r="W613" i="1"/>
  <c r="W1280" i="1"/>
  <c r="W1232" i="1"/>
  <c r="W1402" i="1"/>
  <c r="W545" i="1"/>
  <c r="W349" i="1"/>
  <c r="W656" i="1"/>
  <c r="W693" i="1"/>
  <c r="W211" i="1"/>
  <c r="W1130" i="1"/>
  <c r="W825" i="1"/>
  <c r="W1075" i="1"/>
  <c r="W1074" i="1"/>
  <c r="W832" i="1"/>
  <c r="W1327" i="1"/>
  <c r="W1233" i="1"/>
  <c r="W1126" i="1"/>
  <c r="W1068" i="1"/>
  <c r="W1266" i="1"/>
  <c r="W343" i="1"/>
  <c r="W1323" i="1"/>
  <c r="W1164" i="1"/>
  <c r="W857" i="1"/>
  <c r="W1271" i="1"/>
  <c r="W648" i="1"/>
  <c r="W1265" i="1"/>
  <c r="W225" i="1"/>
  <c r="W682" i="1"/>
  <c r="W1263" i="1"/>
  <c r="W1024" i="1"/>
  <c r="W426" i="1"/>
  <c r="W1264" i="1"/>
  <c r="W1186" i="1"/>
  <c r="W463" i="1"/>
  <c r="W1262" i="1"/>
  <c r="W1258" i="1"/>
  <c r="W1196" i="1"/>
  <c r="W636" i="1"/>
  <c r="W1254" i="1"/>
  <c r="W1257" i="1"/>
  <c r="W297" i="1"/>
  <c r="W333" i="1"/>
  <c r="W1252" i="1"/>
  <c r="W1150" i="1"/>
  <c r="W1231" i="1"/>
  <c r="W760" i="1"/>
  <c r="W615" i="1"/>
  <c r="W1451" i="1"/>
  <c r="W666" i="1"/>
  <c r="W532" i="1"/>
  <c r="W1484" i="1"/>
  <c r="W1246" i="1"/>
  <c r="W328" i="1"/>
  <c r="W1034" i="1"/>
  <c r="W935" i="1"/>
  <c r="W1483" i="1"/>
  <c r="W1127" i="1"/>
  <c r="W216" i="1"/>
  <c r="W1482" i="1"/>
  <c r="W629" i="1"/>
  <c r="W1015" i="1"/>
  <c r="W1480" i="1"/>
  <c r="W1240" i="1"/>
  <c r="W1200" i="1"/>
  <c r="W1100" i="1"/>
  <c r="W495" i="1"/>
  <c r="W1111" i="1"/>
  <c r="W798" i="1"/>
  <c r="W1041" i="1"/>
  <c r="W323" i="1"/>
  <c r="W1079" i="1"/>
  <c r="W1205" i="1"/>
  <c r="W978" i="1"/>
  <c r="W1389" i="1"/>
  <c r="W1116" i="1"/>
  <c r="W981" i="1"/>
  <c r="W897" i="1"/>
  <c r="W1062" i="1"/>
  <c r="W833" i="1"/>
  <c r="W998" i="1"/>
  <c r="W890" i="1"/>
  <c r="W828" i="1"/>
  <c r="W824" i="1"/>
  <c r="W313" i="1"/>
  <c r="W1082" i="1"/>
  <c r="W1224" i="1"/>
  <c r="W1221" i="1"/>
  <c r="W517" i="1"/>
  <c r="W1373" i="1"/>
  <c r="W1108" i="1"/>
  <c r="W1021" i="1"/>
  <c r="W823" i="1"/>
  <c r="W624" i="1"/>
  <c r="W1217" i="1"/>
  <c r="W644" i="1"/>
  <c r="W781" i="1"/>
  <c r="W300" i="1"/>
  <c r="W818" i="1"/>
  <c r="W1016" i="1"/>
  <c r="W1457" i="1"/>
  <c r="W189" i="1"/>
  <c r="W816" i="1"/>
  <c r="W185" i="1"/>
  <c r="W1366" i="1"/>
  <c r="W570" i="1"/>
  <c r="W284" i="1"/>
  <c r="W1211" i="1"/>
  <c r="W702" i="1"/>
  <c r="W993" i="1"/>
  <c r="W1014" i="1"/>
  <c r="W473" i="1"/>
  <c r="W1210" i="1"/>
  <c r="W815" i="1"/>
  <c r="W692" i="1"/>
  <c r="W1182" i="1"/>
  <c r="W1209" i="1"/>
  <c r="W1470" i="1"/>
  <c r="W626" i="1"/>
  <c r="W341" i="1"/>
  <c r="W806" i="1"/>
  <c r="W305" i="1"/>
  <c r="W465" i="1"/>
  <c r="W984" i="1"/>
  <c r="W1105" i="1"/>
  <c r="W445" i="1"/>
  <c r="W1361" i="1"/>
  <c r="W303" i="1"/>
  <c r="W1201" i="1"/>
  <c r="W799" i="1"/>
  <c r="W457" i="1"/>
  <c r="W771" i="1"/>
  <c r="W1410" i="1"/>
  <c r="W585" i="1"/>
  <c r="W720" i="1"/>
  <c r="W770" i="1"/>
  <c r="W1153" i="1"/>
  <c r="W1193" i="1"/>
  <c r="W995" i="1"/>
  <c r="W224" i="1"/>
  <c r="W1419" i="1"/>
  <c r="W686" i="1"/>
  <c r="W430" i="1"/>
  <c r="W519" i="1"/>
  <c r="W294" i="1"/>
  <c r="W1464" i="1"/>
  <c r="W1191" i="1"/>
  <c r="W583" i="1"/>
  <c r="W561" i="1"/>
  <c r="W143" i="1"/>
  <c r="W1135" i="1"/>
  <c r="W1188" i="1"/>
  <c r="W173" i="1"/>
  <c r="W992" i="1"/>
  <c r="W976" i="1"/>
  <c r="W817" i="1"/>
  <c r="W1184" i="1"/>
  <c r="W989" i="1"/>
  <c r="W1001" i="1"/>
  <c r="W985" i="1"/>
  <c r="W220" i="1"/>
  <c r="W1274" i="1"/>
  <c r="W1005" i="1"/>
  <c r="W586" i="1"/>
  <c r="W982" i="1"/>
  <c r="W646" i="1"/>
  <c r="W1002" i="1"/>
  <c r="W758" i="1"/>
  <c r="W953" i="1"/>
  <c r="W1170" i="1"/>
  <c r="W1173" i="1"/>
  <c r="W472" i="1"/>
  <c r="W874" i="1"/>
  <c r="W1050" i="1"/>
  <c r="W1128" i="1"/>
  <c r="W928" i="1"/>
  <c r="W164" i="1"/>
  <c r="W281" i="1"/>
  <c r="W695" i="1"/>
  <c r="W378" i="1"/>
  <c r="W282" i="1"/>
  <c r="W1033" i="1"/>
  <c r="W290" i="1"/>
  <c r="W269" i="1"/>
  <c r="W278" i="1"/>
  <c r="W264" i="1"/>
  <c r="W1169" i="1"/>
  <c r="W965" i="1"/>
  <c r="W966" i="1"/>
  <c r="W968" i="1"/>
  <c r="W1165" i="1"/>
  <c r="W1325" i="1"/>
  <c r="W844" i="1"/>
  <c r="W764" i="1"/>
  <c r="W1321" i="1"/>
  <c r="W1433" i="1"/>
  <c r="W1161" i="1"/>
  <c r="W274" i="1"/>
  <c r="W273" i="1"/>
  <c r="W562" i="1"/>
  <c r="W1156" i="1"/>
  <c r="W270" i="1"/>
  <c r="W1020" i="1"/>
  <c r="W1163" i="1"/>
  <c r="W1125" i="1"/>
  <c r="W592" i="1"/>
  <c r="W1442" i="1"/>
  <c r="W1154" i="1"/>
  <c r="W336" i="1"/>
  <c r="W917" i="1"/>
  <c r="W964" i="1"/>
  <c r="W401" i="1"/>
  <c r="W1110" i="1"/>
  <c r="W1317" i="1"/>
  <c r="W1131" i="1"/>
  <c r="W952" i="1"/>
  <c r="W265" i="1"/>
  <c r="W1123" i="1"/>
  <c r="W786" i="1"/>
  <c r="W412" i="1"/>
  <c r="W1152" i="1"/>
  <c r="W1144" i="1"/>
  <c r="W1448" i="1"/>
  <c r="W1146" i="1"/>
  <c r="W1112" i="1"/>
  <c r="W1142" i="1"/>
  <c r="W236" i="1"/>
  <c r="W1143" i="1"/>
  <c r="W1031" i="1"/>
  <c r="W256" i="1"/>
  <c r="W572" i="1"/>
  <c r="W254" i="1"/>
  <c r="W922" i="1"/>
  <c r="W1102" i="1"/>
  <c r="W1138" i="1"/>
  <c r="W1140" i="1"/>
  <c r="W253" i="1"/>
  <c r="W541" i="1"/>
  <c r="W1137" i="1"/>
  <c r="W654" i="1"/>
  <c r="W1032" i="1"/>
  <c r="W934" i="1"/>
  <c r="W345" i="1"/>
  <c r="W1167" i="1"/>
  <c r="W1010" i="1"/>
  <c r="W1441" i="1"/>
  <c r="W831" i="1"/>
  <c r="W534" i="1"/>
  <c r="W1439" i="1"/>
  <c r="W1054" i="1"/>
  <c r="W795" i="1"/>
  <c r="W728" i="1"/>
  <c r="W1087" i="1"/>
  <c r="W248" i="1"/>
  <c r="W932" i="1"/>
  <c r="W792" i="1"/>
  <c r="W924" i="1"/>
  <c r="W923" i="1"/>
  <c r="W638" i="1"/>
  <c r="W361" i="1"/>
  <c r="W204" i="1"/>
  <c r="W1122" i="1"/>
  <c r="W1431" i="1"/>
  <c r="W886" i="1"/>
  <c r="W131" i="1"/>
  <c r="W420" i="1"/>
  <c r="W647" i="1"/>
  <c r="W865" i="1"/>
  <c r="W914" i="1"/>
  <c r="W524" i="1"/>
  <c r="W1118" i="1"/>
  <c r="W737" i="1"/>
  <c r="W1115" i="1"/>
  <c r="W1094" i="1"/>
  <c r="W1292" i="1"/>
  <c r="W1427" i="1"/>
  <c r="W862" i="1"/>
  <c r="W215" i="1"/>
  <c r="W471" i="1"/>
  <c r="W1371" i="1"/>
  <c r="W628" i="1"/>
  <c r="W620" i="1"/>
  <c r="W775" i="1"/>
  <c r="W493" i="1"/>
  <c r="W515" i="1"/>
  <c r="W577" i="1"/>
  <c r="W963" i="1"/>
  <c r="W504" i="1"/>
  <c r="W750" i="1"/>
  <c r="W233" i="1"/>
  <c r="W621" i="1"/>
  <c r="W1277" i="1"/>
  <c r="W994" i="1"/>
  <c r="W1008" i="1"/>
  <c r="W1358" i="1"/>
  <c r="W899" i="1"/>
  <c r="W226" i="1"/>
  <c r="W1357" i="1"/>
  <c r="W1133" i="1"/>
  <c r="W1069" i="1"/>
  <c r="W1104" i="1"/>
  <c r="W1022" i="1"/>
  <c r="W218" i="1"/>
  <c r="W940" i="1"/>
  <c r="W892" i="1"/>
  <c r="W1004" i="1"/>
  <c r="W716" i="1"/>
  <c r="W717" i="1"/>
  <c r="W1097" i="1"/>
  <c r="W715" i="1"/>
  <c r="W508" i="1"/>
  <c r="W351" i="1"/>
  <c r="W793" i="1"/>
  <c r="W888" i="1"/>
  <c r="W223" i="1"/>
  <c r="W1261" i="1"/>
  <c r="W884" i="1"/>
  <c r="W531" i="1"/>
  <c r="W1259" i="1"/>
  <c r="W1090" i="1"/>
  <c r="W498" i="1"/>
  <c r="W609" i="1"/>
  <c r="W988" i="1"/>
  <c r="W242" i="1"/>
  <c r="W489" i="1"/>
  <c r="W1276" i="1"/>
  <c r="W1000" i="1"/>
  <c r="W516" i="1"/>
  <c r="W148" i="1"/>
  <c r="W1151" i="1"/>
  <c r="W736" i="1"/>
  <c r="W605" i="1"/>
  <c r="W205" i="1"/>
  <c r="W1049" i="1"/>
  <c r="W497" i="1"/>
  <c r="W1406" i="1"/>
  <c r="W587" i="1"/>
  <c r="W229" i="1"/>
  <c r="W1029" i="1"/>
  <c r="W877" i="1"/>
  <c r="W1046" i="1"/>
  <c r="W850" i="1"/>
  <c r="W1045" i="1"/>
  <c r="W697" i="1"/>
  <c r="W1341" i="1"/>
  <c r="W251" i="1"/>
  <c r="W496" i="1"/>
  <c r="W359" i="1"/>
  <c r="W208" i="1"/>
  <c r="W808" i="1"/>
  <c r="W181" i="1"/>
  <c r="W882" i="1"/>
  <c r="W869" i="1"/>
  <c r="W212" i="1"/>
  <c r="W842" i="1"/>
  <c r="W491" i="1"/>
  <c r="W1352" i="1"/>
  <c r="W104" i="1"/>
  <c r="W492" i="1"/>
  <c r="W868" i="1"/>
  <c r="W859" i="1"/>
  <c r="W525" i="1"/>
  <c r="W266" i="1"/>
  <c r="W1291" i="1"/>
  <c r="W690" i="1"/>
  <c r="W853" i="1"/>
  <c r="W858" i="1"/>
  <c r="W210" i="1"/>
  <c r="W1070" i="1"/>
  <c r="W651" i="1"/>
  <c r="W1030" i="1"/>
  <c r="W1226" i="1"/>
  <c r="W486" i="1"/>
  <c r="W339" i="1"/>
  <c r="W481" i="1"/>
  <c r="W136" i="1"/>
  <c r="W1065" i="1"/>
  <c r="W680" i="1"/>
  <c r="W1057" i="1"/>
  <c r="W1055" i="1"/>
  <c r="W820" i="1"/>
  <c r="W669" i="1"/>
  <c r="W179" i="1"/>
  <c r="W1051" i="1"/>
  <c r="W206" i="1"/>
  <c r="W1390" i="1"/>
  <c r="W1052" i="1"/>
  <c r="W1047" i="1"/>
  <c r="W955" i="1"/>
  <c r="W895" i="1"/>
  <c r="W719" i="1"/>
  <c r="W174" i="1"/>
  <c r="W196" i="1"/>
  <c r="W1194" i="1"/>
  <c r="W1036" i="1"/>
  <c r="W944" i="1"/>
  <c r="W363" i="1"/>
  <c r="W943" i="1"/>
  <c r="W1011" i="1"/>
  <c r="W597" i="1"/>
  <c r="W632" i="1"/>
  <c r="W1109" i="1"/>
  <c r="W1043" i="1"/>
  <c r="W155" i="1"/>
  <c r="W1040" i="1"/>
  <c r="W509" i="1"/>
  <c r="W839" i="1"/>
  <c r="W602" i="1"/>
  <c r="W1206" i="1"/>
  <c r="W198" i="1"/>
  <c r="W566" i="1"/>
  <c r="W1037" i="1"/>
  <c r="W937" i="1"/>
  <c r="W960" i="1"/>
  <c r="W1208" i="1"/>
  <c r="W376" i="1"/>
  <c r="W1382" i="1"/>
  <c r="W749" i="1"/>
  <c r="W271" i="1"/>
  <c r="W730" i="1"/>
  <c r="W810" i="1"/>
  <c r="W1028" i="1"/>
  <c r="W194" i="1"/>
  <c r="W318" i="1"/>
  <c r="W483" i="1"/>
  <c r="W1185" i="1"/>
  <c r="W564" i="1"/>
  <c r="W941" i="1"/>
  <c r="W192" i="1"/>
  <c r="W451" i="1"/>
  <c r="W919" i="1"/>
  <c r="W1023" i="1"/>
  <c r="W452" i="1"/>
  <c r="W948" i="1"/>
  <c r="W150" i="1"/>
  <c r="W649" i="1"/>
  <c r="W438" i="1"/>
  <c r="W918" i="1"/>
  <c r="W400" i="1"/>
  <c r="W739" i="1"/>
  <c r="W1183" i="1"/>
  <c r="W427" i="1"/>
  <c r="W1017" i="1"/>
  <c r="W1178" i="1"/>
  <c r="W701" i="1"/>
  <c r="W959" i="1"/>
  <c r="W983" i="1"/>
  <c r="W999" i="1"/>
  <c r="W954" i="1"/>
  <c r="W664" i="1"/>
  <c r="W603" i="1"/>
  <c r="W1364" i="1"/>
  <c r="W813" i="1"/>
  <c r="W535" i="1"/>
  <c r="W975" i="1"/>
  <c r="W871" i="1"/>
  <c r="W596" i="1"/>
  <c r="W437" i="1"/>
  <c r="W803" i="1"/>
  <c r="W830" i="1"/>
  <c r="W733" i="1"/>
  <c r="W466" i="1"/>
  <c r="W429" i="1"/>
  <c r="W741" i="1"/>
  <c r="W183" i="1"/>
  <c r="W320" i="1"/>
  <c r="W796" i="1"/>
  <c r="W973" i="1"/>
  <c r="W299" i="1"/>
  <c r="W997" i="1"/>
  <c r="W785" i="1"/>
  <c r="W612" i="1"/>
  <c r="W791" i="1"/>
  <c r="W713" i="1"/>
  <c r="W166" i="1"/>
  <c r="W177" i="1"/>
  <c r="W788" i="1"/>
  <c r="W171" i="1"/>
  <c r="W1350" i="1"/>
  <c r="W533" i="1"/>
  <c r="W867" i="1"/>
  <c r="W866" i="1"/>
  <c r="W990" i="1"/>
  <c r="W415" i="1"/>
  <c r="W280" i="1"/>
  <c r="W655" i="1"/>
  <c r="W113" i="1"/>
  <c r="W762" i="1"/>
  <c r="W1006" i="1"/>
  <c r="W286" i="1"/>
  <c r="W1335" i="1"/>
  <c r="W344" i="1"/>
  <c r="W970" i="1"/>
  <c r="W972" i="1"/>
  <c r="W571" i="1"/>
  <c r="W880" i="1"/>
  <c r="W971" i="1"/>
  <c r="W885" i="1"/>
  <c r="W967" i="1"/>
  <c r="W389" i="1"/>
  <c r="W861" i="1"/>
  <c r="W734" i="1"/>
  <c r="W332" i="1"/>
  <c r="W551" i="1"/>
  <c r="W1324" i="1"/>
  <c r="W277" i="1"/>
  <c r="W406" i="1"/>
  <c r="W938" i="1"/>
  <c r="W247" i="1"/>
  <c r="W162" i="1"/>
  <c r="W1129" i="1"/>
  <c r="W402" i="1"/>
  <c r="W536" i="1"/>
  <c r="W239" i="1"/>
  <c r="W956" i="1"/>
  <c r="W767" i="1"/>
  <c r="W160" i="1"/>
  <c r="W582" i="1"/>
  <c r="W743" i="1"/>
  <c r="W849" i="1"/>
  <c r="W709" i="1"/>
  <c r="W673" i="1"/>
  <c r="W667" i="1"/>
  <c r="W383" i="1"/>
  <c r="W949" i="1"/>
  <c r="W1214" i="1"/>
  <c r="W665" i="1"/>
  <c r="W705" i="1"/>
  <c r="W368" i="1"/>
  <c r="W1309" i="1"/>
  <c r="W723" i="1"/>
  <c r="W946" i="1"/>
  <c r="W811" i="1"/>
  <c r="W552" i="1"/>
  <c r="W913" i="1"/>
  <c r="W499" i="1"/>
  <c r="W845" i="1"/>
  <c r="W920" i="1"/>
  <c r="W540" i="1"/>
  <c r="W834" i="1"/>
  <c r="W1302" i="1"/>
  <c r="W381" i="1"/>
  <c r="W408" i="1"/>
  <c r="W751" i="1"/>
  <c r="W746" i="1"/>
  <c r="W936" i="1"/>
  <c r="W650" i="1"/>
  <c r="W547" i="1"/>
  <c r="W931" i="1"/>
  <c r="W366" i="1"/>
  <c r="W698" i="1"/>
  <c r="W1059" i="1"/>
  <c r="W151" i="1"/>
  <c r="W1038" i="1"/>
  <c r="W1088" i="1"/>
  <c r="W639" i="1"/>
  <c r="W362" i="1"/>
  <c r="W365" i="1"/>
  <c r="W1066" i="1"/>
  <c r="W391" i="1"/>
  <c r="W393" i="1"/>
  <c r="W1202" i="1"/>
  <c r="W910" i="1"/>
  <c r="W1288" i="1"/>
  <c r="W326" i="1"/>
  <c r="W263" i="1"/>
  <c r="W1117" i="1"/>
  <c r="W417" i="1"/>
  <c r="W1501" i="1"/>
  <c r="W729" i="1"/>
  <c r="W804" i="1"/>
  <c r="W905" i="1"/>
  <c r="W727" i="1"/>
  <c r="W725" i="1"/>
  <c r="W380" i="1"/>
  <c r="W292" i="1"/>
  <c r="W980" i="1"/>
  <c r="W1061" i="1"/>
  <c r="W462" i="1"/>
  <c r="W894" i="1"/>
  <c r="W591" i="1"/>
  <c r="W375" i="1"/>
  <c r="W889" i="1"/>
  <c r="W769" i="1"/>
  <c r="W371" i="1"/>
  <c r="W768" i="1"/>
  <c r="W829" i="1"/>
  <c r="W710" i="1"/>
  <c r="W338" i="1"/>
  <c r="W1255" i="1"/>
  <c r="W501" i="1"/>
  <c r="W678" i="1"/>
  <c r="W543" i="1"/>
  <c r="W1250" i="1"/>
  <c r="W847" i="1"/>
  <c r="W1158" i="1"/>
  <c r="W325" i="1"/>
  <c r="W622" i="1"/>
  <c r="W623" i="1"/>
  <c r="W306" i="1"/>
  <c r="W518" i="1"/>
  <c r="W335" i="1"/>
  <c r="W876" i="1"/>
  <c r="W687" i="1"/>
  <c r="W477" i="1"/>
  <c r="W870" i="1"/>
  <c r="W1039" i="1"/>
  <c r="W645" i="1"/>
  <c r="W348" i="1"/>
  <c r="W528" i="1"/>
  <c r="W581" i="1"/>
  <c r="W322" i="1"/>
  <c r="W684" i="1"/>
  <c r="W748" i="1"/>
  <c r="W907" i="1"/>
  <c r="W950" i="1"/>
  <c r="W403" i="1"/>
  <c r="W222" i="1"/>
  <c r="W822" i="1"/>
  <c r="W96" i="1"/>
  <c r="W679" i="1"/>
  <c r="W1220" i="1"/>
  <c r="W315" i="1"/>
  <c r="W625" i="1"/>
  <c r="W283" i="1"/>
  <c r="W358" i="1"/>
  <c r="W1216" i="1"/>
  <c r="W310" i="1"/>
  <c r="W132" i="1"/>
  <c r="W1018" i="1"/>
  <c r="W309" i="1"/>
  <c r="W642" i="1"/>
  <c r="W772" i="1"/>
  <c r="W1213" i="1"/>
  <c r="W353" i="1"/>
  <c r="W852" i="1"/>
  <c r="W203" i="1"/>
  <c r="W660" i="1"/>
  <c r="W440" i="1"/>
  <c r="W875" i="1"/>
  <c r="W488" i="1"/>
  <c r="W872" i="1"/>
  <c r="W598" i="1"/>
  <c r="W1119" i="1"/>
  <c r="W1207" i="1"/>
  <c r="W60" i="1"/>
  <c r="W835" i="1"/>
  <c r="W324" i="1"/>
  <c r="W742" i="1"/>
  <c r="W801" i="1"/>
  <c r="W676" i="1"/>
  <c r="W129" i="1"/>
  <c r="W262" i="1"/>
  <c r="W161" i="1"/>
  <c r="W538" i="1"/>
  <c r="W800" i="1"/>
  <c r="W230" i="1"/>
  <c r="W404" i="1"/>
  <c r="W794" i="1"/>
  <c r="W127" i="1"/>
  <c r="W789" i="1"/>
  <c r="W272" i="1"/>
  <c r="W821" i="1"/>
  <c r="W640" i="1"/>
  <c r="W637" i="1"/>
  <c r="W125" i="1"/>
  <c r="W776" i="1"/>
  <c r="W311" i="1"/>
  <c r="W450" i="1"/>
  <c r="W482" i="1"/>
  <c r="W706" i="1"/>
  <c r="W124" i="1"/>
  <c r="W319" i="1"/>
  <c r="W187" i="1"/>
  <c r="W219" i="1"/>
  <c r="W479" i="1"/>
  <c r="W777" i="1"/>
  <c r="W121" i="1"/>
  <c r="W444" i="1"/>
  <c r="W600" i="1"/>
  <c r="W469" i="1"/>
  <c r="W302" i="1"/>
  <c r="W961" i="1"/>
  <c r="W802" i="1"/>
  <c r="W405" i="1"/>
  <c r="W854" i="1"/>
  <c r="W82" i="1"/>
  <c r="W245" i="1"/>
  <c r="W460" i="1"/>
  <c r="W118" i="1"/>
  <c r="W797" i="1"/>
  <c r="W307" i="1"/>
  <c r="W370" i="1"/>
  <c r="W231" i="1"/>
  <c r="W238" i="1"/>
  <c r="W1160" i="1"/>
  <c r="W1189" i="1"/>
  <c r="W165" i="1"/>
  <c r="W1053" i="1"/>
  <c r="W1076" i="1"/>
  <c r="W759" i="1"/>
  <c r="W122" i="1"/>
  <c r="W604" i="1"/>
  <c r="W329" i="1"/>
  <c r="W62" i="1"/>
  <c r="W257" i="1"/>
  <c r="W957" i="1"/>
  <c r="W184" i="1"/>
  <c r="W708" i="1"/>
  <c r="W110" i="1"/>
  <c r="W939" i="1"/>
  <c r="W951" i="1"/>
  <c r="W1081" i="1"/>
  <c r="W249" i="1"/>
  <c r="W51" i="1"/>
  <c r="W484" i="1"/>
  <c r="W568" i="1"/>
  <c r="W929" i="1"/>
  <c r="W906" i="1"/>
  <c r="W441" i="1"/>
  <c r="W683" i="1"/>
  <c r="W633" i="1"/>
  <c r="W52" i="1"/>
  <c r="W757" i="1"/>
  <c r="W413" i="1"/>
  <c r="W553" i="1"/>
  <c r="W388" i="1"/>
  <c r="W908" i="1"/>
  <c r="W234" i="1"/>
  <c r="W576" i="1"/>
  <c r="W255" i="1"/>
  <c r="W145" i="1"/>
  <c r="W724" i="1"/>
  <c r="W837" i="1"/>
  <c r="W774" i="1"/>
  <c r="W502" i="1"/>
  <c r="W58" i="1"/>
  <c r="W369" i="1"/>
  <c r="W106" i="1"/>
  <c r="W747" i="1"/>
  <c r="W1067" i="1"/>
  <c r="W714" i="1"/>
  <c r="W559" i="1"/>
  <c r="W675" i="1"/>
  <c r="W593" i="1"/>
  <c r="W157" i="1"/>
  <c r="W740" i="1"/>
  <c r="W745" i="1"/>
  <c r="W356" i="1"/>
  <c r="W454" i="1"/>
  <c r="W1407" i="1"/>
  <c r="W550" i="1"/>
  <c r="W431" i="1"/>
  <c r="W726" i="1"/>
  <c r="W1392" i="1"/>
  <c r="W100" i="1"/>
  <c r="W549" i="1"/>
  <c r="W537" i="1"/>
  <c r="W146" i="1"/>
  <c r="W130" i="1"/>
  <c r="W209" i="1"/>
  <c r="W154" i="1"/>
  <c r="W635" i="1"/>
  <c r="W1063" i="1"/>
  <c r="W467" i="1"/>
  <c r="W530" i="1"/>
  <c r="W221" i="1"/>
  <c r="W526" i="1"/>
  <c r="W414" i="1"/>
  <c r="W474" i="1"/>
  <c r="W663" i="1"/>
  <c r="W689" i="1"/>
  <c r="W92" i="1"/>
  <c r="W201" i="1"/>
  <c r="W459" i="1"/>
  <c r="W97" i="1"/>
  <c r="W514" i="1"/>
  <c r="W520" i="1"/>
  <c r="W512" i="1"/>
  <c r="W569" i="1"/>
  <c r="W688" i="1"/>
  <c r="W140" i="1"/>
  <c r="W195" i="1"/>
  <c r="W826" i="1"/>
  <c r="W193" i="1"/>
  <c r="W563" i="1"/>
  <c r="W163" i="1"/>
  <c r="W1025" i="1"/>
  <c r="W141" i="1"/>
  <c r="W312" i="1"/>
  <c r="W293" i="1"/>
  <c r="W186" i="1"/>
  <c r="W470" i="1"/>
  <c r="W565" i="1"/>
  <c r="W607" i="1"/>
  <c r="W1171" i="1"/>
  <c r="W619" i="1"/>
  <c r="W652" i="1"/>
  <c r="W573" i="1"/>
  <c r="W560" i="1"/>
  <c r="W88" i="1"/>
  <c r="W643" i="1"/>
  <c r="W114" i="1"/>
  <c r="W80" i="1"/>
  <c r="W115" i="1"/>
  <c r="W787" i="1"/>
  <c r="W712" i="1"/>
  <c r="W616" i="1"/>
  <c r="W784" i="1"/>
  <c r="W599" i="1"/>
  <c r="W447" i="1"/>
  <c r="W446" i="1"/>
  <c r="W237" i="1"/>
  <c r="W738" i="1"/>
  <c r="W548" i="1"/>
  <c r="W464" i="1"/>
  <c r="W1497" i="1"/>
  <c r="W81" i="1"/>
  <c r="W969" i="1"/>
  <c r="W461" i="1"/>
  <c r="W424" i="1"/>
  <c r="W392" i="1"/>
  <c r="W159" i="1"/>
  <c r="W700" i="1"/>
  <c r="W15" i="1"/>
  <c r="W301" i="1"/>
  <c r="W522" i="1"/>
  <c r="W156" i="1"/>
  <c r="W539" i="1"/>
  <c r="W439" i="1"/>
  <c r="W513" i="1"/>
  <c r="W1103" i="1"/>
  <c r="W227" i="1"/>
  <c r="W448" i="1"/>
  <c r="W558" i="1"/>
  <c r="W276" i="1"/>
  <c r="W827" i="1"/>
  <c r="W340" i="1"/>
  <c r="W926" i="1"/>
  <c r="W521" i="1"/>
  <c r="W422" i="1"/>
  <c r="W74" i="1"/>
  <c r="W217" i="1"/>
  <c r="W252" i="1"/>
  <c r="W241" i="1"/>
  <c r="W418" i="1"/>
  <c r="W699" i="1"/>
  <c r="W911" i="1"/>
  <c r="W295" i="1"/>
  <c r="W384" i="1"/>
  <c r="W1275" i="1"/>
  <c r="W731" i="1"/>
  <c r="W304" i="1"/>
  <c r="W490" i="1"/>
  <c r="W69" i="1"/>
  <c r="W308" i="1"/>
  <c r="W190" i="1"/>
  <c r="W120" i="1"/>
  <c r="W396" i="1"/>
  <c r="W395" i="1"/>
  <c r="W117" i="1"/>
  <c r="W1479" i="1"/>
  <c r="W153" i="1"/>
  <c r="W56" i="1"/>
  <c r="W191" i="1"/>
  <c r="W134" i="1"/>
  <c r="W268" i="1"/>
  <c r="W529" i="1"/>
  <c r="W101" i="1"/>
  <c r="W346" i="1"/>
  <c r="W843" i="1"/>
  <c r="W67" i="1"/>
  <c r="W128" i="1"/>
  <c r="W617" i="1"/>
  <c r="W330" i="1"/>
  <c r="W126" i="1"/>
  <c r="W214" i="1"/>
  <c r="W367" i="1"/>
  <c r="W610" i="1"/>
  <c r="W188" i="1"/>
  <c r="W485" i="1"/>
  <c r="W814" i="1"/>
  <c r="W1175" i="1"/>
  <c r="W327" i="1"/>
  <c r="W279" i="1"/>
  <c r="W285" i="1"/>
  <c r="W119" i="1"/>
  <c r="W364" i="1"/>
  <c r="W28" i="1"/>
  <c r="W291" i="1"/>
  <c r="W240" i="1"/>
  <c r="W289" i="1"/>
  <c r="W260" i="1"/>
  <c r="W718" i="1"/>
  <c r="W111" i="1"/>
  <c r="W109" i="1"/>
  <c r="W91" i="1"/>
  <c r="W458" i="1"/>
  <c r="W261" i="1"/>
  <c r="W89" i="1"/>
  <c r="W694" i="1"/>
  <c r="W436" i="1"/>
  <c r="W287" i="1"/>
  <c r="W63" i="1"/>
  <c r="W544" i="1"/>
  <c r="W244" i="1"/>
  <c r="W423" i="1"/>
  <c r="W421" i="1"/>
  <c r="W1086" i="1"/>
  <c r="W744" i="1"/>
  <c r="W416" i="1"/>
  <c r="W158" i="1"/>
  <c r="W372" i="1"/>
  <c r="W409" i="1"/>
  <c r="W507" i="1"/>
  <c r="W374" i="1"/>
  <c r="W170" i="1"/>
  <c r="W704" i="1"/>
  <c r="W594" i="1"/>
  <c r="W347" i="1"/>
  <c r="W342" i="1"/>
  <c r="W377" i="1"/>
  <c r="W681" i="1"/>
  <c r="W116" i="1"/>
  <c r="W259" i="1"/>
  <c r="W87" i="1"/>
  <c r="W135" i="1"/>
  <c r="W138" i="1"/>
  <c r="W197" i="1"/>
  <c r="W169" i="1"/>
  <c r="W314" i="1"/>
  <c r="W350" i="1"/>
  <c r="W397" i="1"/>
  <c r="W373" i="1"/>
  <c r="W337" i="1"/>
  <c r="W176" i="1"/>
  <c r="W1312" i="1"/>
  <c r="W510" i="1"/>
  <c r="W235" i="1"/>
  <c r="W601" i="1"/>
  <c r="W182" i="1"/>
  <c r="W84" i="1"/>
  <c r="W588" i="1"/>
  <c r="W73" i="1"/>
  <c r="W912" i="1"/>
  <c r="W72" i="1"/>
  <c r="W137" i="1"/>
  <c r="W574" i="1"/>
  <c r="W258" i="1"/>
  <c r="W228" i="1"/>
  <c r="W105" i="1"/>
  <c r="W475" i="1"/>
  <c r="W554" i="1"/>
  <c r="W47" i="1"/>
  <c r="W455" i="1"/>
  <c r="W246" i="1"/>
  <c r="W178" i="1"/>
  <c r="W144" i="1"/>
  <c r="W379" i="1"/>
  <c r="W296" i="1"/>
  <c r="W172" i="1"/>
  <c r="W856" i="1"/>
  <c r="W85" i="1"/>
  <c r="W476" i="1"/>
  <c r="W65" i="1"/>
  <c r="W213" i="1"/>
  <c r="W200" i="1"/>
  <c r="W207" i="1"/>
  <c r="W139" i="1"/>
  <c r="W199" i="1"/>
  <c r="W168" i="1"/>
  <c r="W288" i="1"/>
  <c r="W61" i="1"/>
  <c r="W180" i="1"/>
  <c r="W27" i="1"/>
  <c r="W25" i="1"/>
  <c r="W24" i="1"/>
  <c r="W275" i="1"/>
  <c r="W54" i="1"/>
  <c r="W53" i="1"/>
  <c r="W49" i="1"/>
  <c r="W37" i="1"/>
  <c r="W75" i="1"/>
  <c r="W99" i="1"/>
  <c r="W59" i="1"/>
  <c r="W46" i="1"/>
  <c r="W43" i="1"/>
  <c r="W32" i="1"/>
  <c r="W618" i="1"/>
  <c r="W133" i="1"/>
  <c r="W90" i="1"/>
  <c r="W55" i="1"/>
  <c r="W149" i="1"/>
  <c r="W123" i="1"/>
  <c r="W76" i="1"/>
  <c r="W20" i="1"/>
  <c r="W102" i="1"/>
  <c r="W29" i="1"/>
  <c r="W79" i="1"/>
  <c r="W86" i="1"/>
  <c r="W68" i="1"/>
  <c r="W93" i="1"/>
  <c r="W77" i="1"/>
  <c r="W44" i="1"/>
  <c r="W38" i="1"/>
  <c r="W98" i="1"/>
  <c r="W19" i="1"/>
  <c r="W175" i="1"/>
  <c r="W71" i="1"/>
  <c r="W142" i="1"/>
  <c r="W167" i="1"/>
  <c r="W108" i="1"/>
  <c r="W16" i="1"/>
  <c r="W83" i="1"/>
  <c r="W30" i="1"/>
  <c r="W33" i="1"/>
  <c r="W78" i="1"/>
  <c r="W95" i="1"/>
  <c r="W66" i="1"/>
  <c r="W41" i="1"/>
  <c r="W40" i="1"/>
  <c r="W36" i="1"/>
  <c r="W112" i="1"/>
  <c r="W45" i="1"/>
  <c r="W21" i="1"/>
  <c r="W103" i="1"/>
  <c r="W57" i="1"/>
  <c r="W31" i="1"/>
  <c r="W35" i="1"/>
  <c r="W12" i="1"/>
  <c r="W50" i="1"/>
  <c r="W10" i="1"/>
  <c r="W48" i="1"/>
  <c r="W94" i="1"/>
  <c r="W70" i="1"/>
  <c r="W17" i="1"/>
  <c r="W22" i="1"/>
  <c r="W39" i="1"/>
  <c r="W11" i="1"/>
  <c r="W14" i="1"/>
  <c r="W18" i="1"/>
  <c r="W26" i="1"/>
  <c r="W7" i="1"/>
  <c r="W13" i="1"/>
  <c r="W9" i="1"/>
  <c r="W34" i="1"/>
  <c r="W42" i="1"/>
  <c r="W23" i="1"/>
  <c r="W6" i="1"/>
  <c r="W8" i="1"/>
  <c r="W5" i="1"/>
  <c r="W64" i="1"/>
  <c r="W958" i="1"/>
  <c r="W671" i="1"/>
  <c r="W1058" i="1"/>
  <c r="Q1207" i="1" l="1"/>
  <c r="P1207" i="1"/>
  <c r="Q1497" i="1"/>
  <c r="P1497" i="1"/>
  <c r="Q175" i="1" l="1"/>
  <c r="P175" i="1"/>
  <c r="Q363" i="1"/>
  <c r="P363" i="1"/>
  <c r="Q54" i="1"/>
  <c r="P54" i="1"/>
  <c r="Q493" i="1"/>
  <c r="P493" i="1"/>
  <c r="Q1172" i="1"/>
  <c r="P1172" i="1"/>
  <c r="Q1379" i="1"/>
  <c r="P1379" i="1"/>
  <c r="Q392" i="1"/>
  <c r="P392" i="1"/>
  <c r="Q294" i="1" l="1"/>
  <c r="P294" i="1"/>
  <c r="Q1346" i="1"/>
  <c r="P1346" i="1"/>
  <c r="Q265" i="1"/>
  <c r="P265" i="1"/>
  <c r="Q568" i="1"/>
  <c r="P568" i="1"/>
  <c r="Q841" i="1"/>
  <c r="P841" i="1"/>
  <c r="Q1016" i="1"/>
  <c r="P1016" i="1"/>
  <c r="Q1053" i="1"/>
  <c r="P1053" i="1"/>
  <c r="Q1023" i="1"/>
  <c r="P1023" i="1"/>
  <c r="Q48" i="1"/>
  <c r="P48" i="1"/>
  <c r="Q1052" i="1"/>
  <c r="P1052" i="1"/>
  <c r="Q1460" i="1"/>
  <c r="P1460" i="1"/>
  <c r="Q1150" i="1" l="1"/>
  <c r="P1150" i="1"/>
  <c r="Q60" i="1"/>
  <c r="P60" i="1"/>
  <c r="Q104" i="1"/>
  <c r="P104" i="1"/>
  <c r="Q263" i="1"/>
  <c r="P263" i="1"/>
  <c r="Q542" i="1"/>
  <c r="P542" i="1"/>
  <c r="Q231" i="1"/>
  <c r="P231" i="1"/>
  <c r="Q1104" i="1"/>
  <c r="P1104" i="1"/>
  <c r="Q521" i="1" l="1"/>
  <c r="P521" i="1"/>
  <c r="Q804" i="1"/>
  <c r="P804" i="1"/>
  <c r="Q1332" i="1"/>
  <c r="P1332" i="1"/>
  <c r="Q638" i="1"/>
  <c r="P638" i="1"/>
  <c r="Q1443" i="1"/>
  <c r="P1443" i="1"/>
  <c r="Q1486" i="1"/>
  <c r="P1486" i="1"/>
  <c r="Q1401" i="1"/>
  <c r="P1401" i="1"/>
  <c r="Q593" i="1"/>
  <c r="P593" i="1"/>
  <c r="Q808" i="1"/>
  <c r="P808" i="1"/>
  <c r="Q1078" i="1"/>
  <c r="P1078" i="1"/>
  <c r="Q1219" i="1"/>
  <c r="P1219" i="1"/>
  <c r="Q1472" i="1"/>
  <c r="P1472" i="1"/>
  <c r="Q976" i="1"/>
  <c r="P976" i="1"/>
  <c r="Q529" i="1"/>
  <c r="P529" i="1"/>
  <c r="Q222" i="1"/>
  <c r="P222" i="1"/>
  <c r="Q164" i="1"/>
  <c r="P164" i="1"/>
  <c r="Q463" i="1" l="1"/>
  <c r="P463" i="1"/>
  <c r="Q597" i="1"/>
  <c r="P597" i="1"/>
  <c r="Q941" i="1"/>
  <c r="P941" i="1"/>
  <c r="Q1285" i="1"/>
  <c r="P1285" i="1"/>
  <c r="Q845" i="1"/>
  <c r="P845" i="1"/>
  <c r="Q1027" i="1"/>
  <c r="P1027" i="1"/>
  <c r="Q1236" i="1"/>
  <c r="P1236" i="1"/>
  <c r="Q1406" i="1"/>
  <c r="P1406" i="1"/>
  <c r="Q1032" i="1"/>
  <c r="P1032" i="1"/>
  <c r="Q348" i="1"/>
  <c r="P348" i="1"/>
  <c r="Q1355" i="1"/>
  <c r="P1355" i="1"/>
  <c r="Q1432" i="1"/>
  <c r="P1432" i="1"/>
  <c r="Q1214" i="1"/>
  <c r="P1214" i="1"/>
  <c r="Q820" i="1"/>
  <c r="P820" i="1"/>
  <c r="Q1200" i="1"/>
  <c r="P1200" i="1"/>
  <c r="Q381" i="1"/>
  <c r="P381" i="1"/>
  <c r="Q1087" i="1"/>
  <c r="P1087" i="1"/>
  <c r="Q1136" i="1"/>
  <c r="P1136" i="1"/>
  <c r="Q1111" i="1"/>
  <c r="P1111" i="1"/>
  <c r="Q1168" i="1"/>
  <c r="P1168" i="1"/>
  <c r="Q275" i="1"/>
  <c r="P275" i="1"/>
  <c r="Q1102" i="1"/>
  <c r="P1102" i="1"/>
  <c r="Q598" i="1"/>
  <c r="P598" i="1"/>
  <c r="Q990" i="1"/>
  <c r="P990" i="1"/>
  <c r="Q1165" i="1"/>
  <c r="P1165" i="1"/>
  <c r="Q1015" i="1"/>
  <c r="P1015" i="1"/>
  <c r="Q1039" i="1"/>
  <c r="P1039" i="1"/>
  <c r="Q1314" i="1"/>
  <c r="P1314" i="1"/>
  <c r="Q957" i="1"/>
  <c r="P957" i="1"/>
  <c r="Q1365" i="1"/>
  <c r="P1365" i="1"/>
  <c r="Q807" i="1"/>
  <c r="P807" i="1"/>
  <c r="Q185" i="1" l="1"/>
  <c r="P185" i="1"/>
  <c r="Q1284" i="1"/>
  <c r="P1284" i="1"/>
  <c r="Q196" i="1"/>
  <c r="P196" i="1"/>
  <c r="Q629" i="1"/>
  <c r="P629" i="1"/>
  <c r="Q465" i="1"/>
  <c r="P465" i="1"/>
  <c r="Q620" i="1"/>
  <c r="P620" i="1"/>
  <c r="Q478" i="1"/>
  <c r="P478" i="1"/>
  <c r="Q749" i="1"/>
  <c r="P749" i="1"/>
  <c r="Q1465" i="1"/>
  <c r="P1465" i="1"/>
  <c r="Q234" i="1"/>
  <c r="P234" i="1"/>
  <c r="Q925" i="1"/>
  <c r="P925" i="1"/>
  <c r="Q571" i="1"/>
  <c r="P571" i="1"/>
  <c r="Q322" i="1"/>
  <c r="P322" i="1"/>
  <c r="Q281" i="1"/>
  <c r="P281" i="1"/>
  <c r="Q406" i="1"/>
  <c r="P406" i="1"/>
  <c r="Q707" i="1"/>
  <c r="P707" i="1"/>
  <c r="Q473" i="1"/>
  <c r="P473" i="1"/>
  <c r="Q433" i="1"/>
  <c r="P433" i="1"/>
  <c r="Q919" i="1"/>
  <c r="P919" i="1"/>
  <c r="Q284" i="1"/>
  <c r="P284" i="1"/>
  <c r="Q132" i="1"/>
  <c r="P132" i="1"/>
  <c r="Q1128" i="1"/>
  <c r="P1128" i="1"/>
  <c r="Q359" i="1"/>
  <c r="P359" i="1"/>
  <c r="Q439" i="1"/>
  <c r="P439" i="1"/>
  <c r="Q1416" i="1"/>
  <c r="P1416" i="1"/>
  <c r="Q748" i="1"/>
  <c r="P748" i="1"/>
  <c r="Q798" i="1"/>
  <c r="P798" i="1"/>
  <c r="Q517" i="1"/>
  <c r="P517" i="1"/>
  <c r="Q949" i="1"/>
  <c r="P949" i="1"/>
  <c r="Q426" i="1"/>
  <c r="P426" i="1"/>
  <c r="Q1092" i="1"/>
  <c r="P1092" i="1"/>
  <c r="Q975" i="1" l="1"/>
  <c r="P975" i="1"/>
  <c r="Q443" i="1" l="1"/>
  <c r="P443" i="1"/>
  <c r="Q504" i="1"/>
  <c r="P504" i="1"/>
  <c r="Q376" i="1"/>
  <c r="P376" i="1"/>
  <c r="Q711" i="1"/>
  <c r="P711" i="1"/>
  <c r="Q382" i="1"/>
  <c r="P382" i="1"/>
  <c r="Q411" i="1"/>
  <c r="P411" i="1"/>
  <c r="Q297" i="1"/>
  <c r="P297" i="1"/>
  <c r="Q579" i="1"/>
  <c r="P579" i="1"/>
  <c r="Q735" i="1"/>
  <c r="P735" i="1"/>
  <c r="Q595" i="1"/>
  <c r="P595" i="1"/>
  <c r="Q456" i="1"/>
  <c r="P456" i="1"/>
  <c r="Q1190" i="1"/>
  <c r="P1190" i="1"/>
  <c r="Q630" i="1"/>
  <c r="P630" i="1"/>
  <c r="Q496" i="1" l="1"/>
  <c r="P496" i="1"/>
  <c r="Q6" i="1"/>
  <c r="P6" i="1"/>
  <c r="Q935" i="1"/>
  <c r="P935" i="1"/>
  <c r="Q822" i="1"/>
  <c r="P822" i="1"/>
  <c r="Q20" i="1"/>
  <c r="P20" i="1"/>
  <c r="Q156" i="1"/>
  <c r="P156" i="1"/>
  <c r="Q492" i="1"/>
  <c r="P492" i="1"/>
  <c r="Q247" i="1"/>
  <c r="P247" i="1"/>
  <c r="Q421" i="1"/>
  <c r="P421" i="1"/>
  <c r="Q186" i="1"/>
  <c r="P186" i="1"/>
  <c r="Q467" i="1"/>
  <c r="P467" i="1"/>
  <c r="Q120" i="1"/>
  <c r="P120" i="1"/>
  <c r="Q121" i="1" l="1"/>
  <c r="P121" i="1"/>
  <c r="Q1232" i="1" l="1"/>
  <c r="P1232" i="1"/>
  <c r="Q1313" i="1"/>
  <c r="P1313" i="1"/>
  <c r="Q1065" i="1"/>
  <c r="P1065" i="1"/>
  <c r="Q1487" i="1"/>
  <c r="P1487" i="1"/>
  <c r="Q1105" i="1"/>
  <c r="P1105" i="1"/>
  <c r="Q1164" i="1"/>
  <c r="P1164" i="1"/>
  <c r="Q906" i="1"/>
  <c r="P906" i="1"/>
  <c r="Q694" i="1"/>
  <c r="P694" i="1"/>
  <c r="Q1127" i="1"/>
  <c r="P1127" i="1"/>
  <c r="Q1186" i="1"/>
  <c r="P1186" i="1"/>
  <c r="Q1002" i="1"/>
  <c r="P1002" i="1"/>
  <c r="Q936" i="1"/>
  <c r="P936" i="1"/>
  <c r="Q829" i="1"/>
  <c r="P829" i="1"/>
  <c r="Q1319" i="1"/>
  <c r="P1319" i="1"/>
  <c r="Q1430" i="1"/>
  <c r="P1430" i="1"/>
  <c r="Q1156" i="1"/>
  <c r="P1156" i="1"/>
  <c r="Q1137" i="1"/>
  <c r="P1137" i="1"/>
  <c r="Q181" i="1" l="1"/>
  <c r="P181" i="1"/>
  <c r="Q252" i="1"/>
  <c r="P252" i="1"/>
  <c r="Q140" i="1"/>
  <c r="P140" i="1"/>
  <c r="Q437" i="1"/>
  <c r="P437" i="1"/>
  <c r="Q366" i="1"/>
  <c r="P366" i="1"/>
  <c r="Q464" i="1"/>
  <c r="P464" i="1"/>
  <c r="Q1297" i="1"/>
  <c r="P1297" i="1"/>
  <c r="Q468" i="1" l="1"/>
  <c r="P468" i="1"/>
  <c r="Q583" i="1"/>
  <c r="P583" i="1"/>
  <c r="Q511" i="1"/>
  <c r="P511" i="1"/>
  <c r="Q857" i="1"/>
  <c r="P857" i="1"/>
  <c r="Q770" i="1"/>
  <c r="P770" i="1"/>
  <c r="Q674" i="1"/>
  <c r="P674" i="1"/>
  <c r="Q317" i="1"/>
  <c r="P317" i="1"/>
  <c r="Q962" i="1"/>
  <c r="P962" i="1"/>
  <c r="Q129" i="1"/>
  <c r="P129" i="1"/>
  <c r="Q219" i="1"/>
  <c r="P219" i="1"/>
  <c r="Q334" i="1"/>
  <c r="P334" i="1"/>
  <c r="Q192" i="1"/>
  <c r="P192" i="1"/>
  <c r="Q1056" i="1"/>
  <c r="P1056" i="1"/>
  <c r="Q49" i="1" l="1"/>
  <c r="P49" i="1"/>
  <c r="Q151" i="1"/>
  <c r="P151" i="1"/>
  <c r="Q254" i="1"/>
  <c r="P254" i="1"/>
  <c r="Q386" i="1"/>
  <c r="P386" i="1"/>
  <c r="Q483" i="1"/>
  <c r="P483" i="1"/>
  <c r="Q171" i="1"/>
  <c r="P171" i="1"/>
  <c r="Q362" i="1" l="1"/>
  <c r="P362" i="1"/>
  <c r="Q901" i="1"/>
  <c r="P901" i="1"/>
  <c r="Q1011" i="1"/>
  <c r="P1011" i="1"/>
  <c r="Q862" i="1"/>
  <c r="P862" i="1"/>
  <c r="Q617" i="1" l="1"/>
  <c r="P617" i="1"/>
  <c r="Q585" i="1"/>
  <c r="P585" i="1"/>
  <c r="Q218" i="1"/>
  <c r="P218" i="1"/>
  <c r="Q220" i="1"/>
  <c r="P220" i="1"/>
  <c r="Q134" i="1"/>
  <c r="P134" i="1"/>
  <c r="Q669" i="1"/>
  <c r="P669" i="1"/>
  <c r="Q316" i="1"/>
  <c r="P316" i="1"/>
  <c r="Q145" i="1"/>
  <c r="P145" i="1"/>
  <c r="Q81" i="1"/>
  <c r="P81" i="1"/>
  <c r="Q204" i="1"/>
  <c r="P204" i="1"/>
  <c r="Q161" i="1"/>
  <c r="P161" i="1"/>
  <c r="Q863" i="1"/>
  <c r="P863" i="1"/>
  <c r="Q676" i="1"/>
  <c r="P676" i="1"/>
  <c r="Q515" i="1"/>
  <c r="P515" i="1"/>
  <c r="Q372" i="1"/>
  <c r="P372" i="1"/>
  <c r="Q558" i="1" l="1"/>
  <c r="P558" i="1"/>
  <c r="Q325" i="1" l="1"/>
  <c r="P325" i="1"/>
  <c r="Q566" i="1"/>
  <c r="P566" i="1"/>
  <c r="Q272" i="1"/>
  <c r="P272" i="1"/>
  <c r="Q546" i="1"/>
  <c r="P546" i="1"/>
  <c r="Q636" i="1"/>
  <c r="P636" i="1"/>
  <c r="Q761" i="1"/>
  <c r="P761" i="1"/>
  <c r="Q733" i="1"/>
  <c r="P733" i="1"/>
  <c r="Q812" i="1"/>
  <c r="P812" i="1"/>
  <c r="Q499" i="1"/>
  <c r="P499" i="1"/>
  <c r="Q877" i="1"/>
  <c r="P877" i="1"/>
  <c r="Q336" i="1"/>
  <c r="P336" i="1"/>
  <c r="Q453" i="1"/>
  <c r="P453" i="1"/>
  <c r="Q490" i="1"/>
  <c r="P490" i="1"/>
  <c r="Q611" i="1" l="1"/>
  <c r="P611" i="1"/>
  <c r="Q323" i="1"/>
  <c r="P323" i="1"/>
  <c r="Q509" i="1"/>
  <c r="P509" i="1"/>
  <c r="Q1063" i="1"/>
  <c r="P1063" i="1"/>
  <c r="Q202" i="1"/>
  <c r="P202" i="1"/>
  <c r="Q1459" i="1"/>
  <c r="P1459" i="1"/>
  <c r="Q1075" i="1"/>
  <c r="P1075" i="1"/>
  <c r="Q147" i="1"/>
  <c r="P147" i="1"/>
  <c r="Q198" i="1"/>
  <c r="P198" i="1"/>
  <c r="Q719" i="1"/>
  <c r="P719" i="1"/>
  <c r="Q1453" i="1"/>
  <c r="P1453" i="1"/>
  <c r="Q498" i="1"/>
  <c r="P498" i="1"/>
  <c r="Q321" i="1"/>
  <c r="P321" i="1"/>
  <c r="Q402" i="1"/>
  <c r="P402" i="1"/>
  <c r="Q1135" i="1"/>
  <c r="P1135" i="1"/>
  <c r="Q25" i="1"/>
  <c r="P25" i="1"/>
  <c r="Q1148" i="1"/>
  <c r="P1148" i="1"/>
  <c r="Q545" i="1"/>
  <c r="P545" i="1"/>
  <c r="Q1477" i="1"/>
  <c r="P1477" i="1"/>
  <c r="Q950" i="1"/>
  <c r="P950" i="1"/>
  <c r="Q215" i="1"/>
  <c r="P215" i="1"/>
  <c r="Q150" i="1"/>
  <c r="P150" i="1"/>
  <c r="Q762" i="1" l="1"/>
  <c r="P762" i="1"/>
  <c r="Q445" i="1"/>
  <c r="P445" i="1"/>
  <c r="Q869" i="1"/>
  <c r="P869" i="1"/>
  <c r="Q1281" i="1"/>
  <c r="P1281" i="1"/>
  <c r="Q1202" i="1"/>
  <c r="P1202" i="1"/>
  <c r="Q875" i="1"/>
  <c r="P875" i="1"/>
  <c r="Q1269" i="1"/>
  <c r="P1269" i="1"/>
  <c r="Q603" i="1"/>
  <c r="P603" i="1"/>
  <c r="Q913" i="1"/>
  <c r="P913" i="1"/>
  <c r="Q1013" i="1"/>
  <c r="P1013" i="1"/>
  <c r="Q454" i="1" l="1"/>
  <c r="P454" i="1"/>
  <c r="Q168" i="1"/>
  <c r="P168" i="1"/>
  <c r="Q214" i="1"/>
  <c r="P214" i="1"/>
  <c r="Q258" i="1"/>
  <c r="P258" i="1"/>
  <c r="Q105" i="1" l="1"/>
  <c r="P105" i="1"/>
  <c r="Q1159" i="1"/>
  <c r="P1159" i="1"/>
  <c r="Q264" i="1"/>
  <c r="P264" i="1"/>
  <c r="Q489" i="1"/>
  <c r="P489" i="1"/>
  <c r="Q385" i="1"/>
  <c r="P385" i="1"/>
  <c r="Q1436" i="1"/>
  <c r="P1436" i="1"/>
  <c r="Q375" i="1"/>
  <c r="P375" i="1"/>
  <c r="Q1068" i="1"/>
  <c r="P1068" i="1"/>
  <c r="Q1226" i="1"/>
  <c r="P1226" i="1"/>
  <c r="Q615" i="1"/>
  <c r="P615" i="1"/>
  <c r="Q602" i="1"/>
  <c r="P602" i="1"/>
  <c r="Q1480" i="1"/>
  <c r="P1480" i="1"/>
  <c r="Q1218" i="1"/>
  <c r="P1218" i="1"/>
  <c r="Q1229" i="1" l="1"/>
  <c r="P1229" i="1"/>
  <c r="Q379" i="1"/>
  <c r="P379" i="1"/>
  <c r="Q1309" i="1"/>
  <c r="P1309" i="1"/>
  <c r="Q1187" i="1"/>
  <c r="P1187" i="1"/>
  <c r="Q56" i="1" l="1"/>
  <c r="P56" i="1"/>
  <c r="Q778" i="1"/>
  <c r="P778" i="1"/>
  <c r="Q819" i="1"/>
  <c r="P819" i="1"/>
  <c r="Q720" i="1"/>
  <c r="P720" i="1"/>
  <c r="Q262" i="1"/>
  <c r="P262" i="1"/>
  <c r="Q55" i="1"/>
  <c r="P55" i="1"/>
  <c r="Q31" i="1" l="1"/>
  <c r="P31" i="1"/>
  <c r="Q42" i="1"/>
  <c r="P42" i="1"/>
  <c r="Q569" i="1"/>
  <c r="P569" i="1"/>
  <c r="Q235" i="1"/>
  <c r="P235" i="1"/>
  <c r="Q447" i="1"/>
  <c r="P447" i="1"/>
  <c r="Q86" i="1"/>
  <c r="P86" i="1"/>
  <c r="Q420" i="1" l="1"/>
  <c r="P420" i="1"/>
  <c r="Q563" i="1"/>
  <c r="P563" i="1"/>
  <c r="Q525" i="1"/>
  <c r="P525" i="1"/>
  <c r="Q1067" i="1"/>
  <c r="P1067" i="1"/>
  <c r="Q697" i="1" l="1"/>
  <c r="P697" i="1"/>
  <c r="Q441" i="1"/>
  <c r="P441" i="1"/>
  <c r="Q899" i="1"/>
  <c r="P899" i="1"/>
  <c r="Q66" i="1"/>
  <c r="P66" i="1"/>
  <c r="Q1014" i="1"/>
  <c r="P1014" i="1"/>
  <c r="Q1099" i="1"/>
  <c r="P1099" i="1"/>
  <c r="Q59" i="1"/>
  <c r="P59" i="1"/>
  <c r="Q781" i="1" l="1"/>
  <c r="P781" i="1"/>
  <c r="Q1152" i="1"/>
  <c r="P1152" i="1"/>
  <c r="Q1501" i="1"/>
  <c r="P1501" i="1"/>
  <c r="Q1079" i="1"/>
  <c r="P1079" i="1"/>
  <c r="Q1452" i="1"/>
  <c r="P1452" i="1"/>
  <c r="Q1163" i="1"/>
  <c r="P1163" i="1"/>
  <c r="Q763" i="1"/>
  <c r="P763" i="1"/>
  <c r="Q880" i="1"/>
  <c r="P880" i="1"/>
  <c r="Q1147" i="1"/>
  <c r="P1147" i="1"/>
  <c r="Q1461" i="1"/>
  <c r="P1461" i="1"/>
  <c r="Q1155" i="1"/>
  <c r="P1155" i="1"/>
  <c r="Q1308" i="1"/>
  <c r="P1308" i="1"/>
  <c r="Q1450" i="1"/>
  <c r="P1450" i="1"/>
  <c r="Q1488" i="1"/>
  <c r="P1488" i="1"/>
  <c r="Q149" i="1" l="1"/>
  <c r="P149" i="1"/>
  <c r="Q141" i="1"/>
  <c r="P141" i="1"/>
  <c r="Q1456" i="1"/>
  <c r="P1456" i="1"/>
  <c r="Q1310" i="1"/>
  <c r="P1310" i="1"/>
  <c r="Q414" i="1"/>
  <c r="P414" i="1"/>
  <c r="Q303" i="1"/>
  <c r="P303" i="1"/>
  <c r="Q398" i="1"/>
  <c r="P398" i="1"/>
  <c r="Q890" i="1"/>
  <c r="P890" i="1"/>
  <c r="Q1009" i="1"/>
  <c r="P1009" i="1"/>
  <c r="Q481" i="1"/>
  <c r="P481" i="1"/>
  <c r="Q708" i="1"/>
  <c r="P708" i="1"/>
  <c r="Q945" i="1" l="1"/>
  <c r="P945" i="1"/>
  <c r="Q1380" i="1"/>
  <c r="P1380" i="1"/>
  <c r="Q250" i="1"/>
  <c r="P250" i="1"/>
  <c r="Q664" i="1"/>
  <c r="P664" i="1"/>
  <c r="Q39" i="1"/>
  <c r="P39" i="1"/>
  <c r="Q1237" i="1"/>
  <c r="P1237" i="1"/>
  <c r="Q1419" i="1"/>
  <c r="P1419" i="1"/>
  <c r="Q1217" i="1"/>
  <c r="P1217" i="1"/>
  <c r="Q1357" i="1"/>
  <c r="P1357" i="1"/>
  <c r="Q679" i="1"/>
  <c r="P679" i="1"/>
  <c r="Q767" i="1"/>
  <c r="P767" i="1"/>
  <c r="Q1463" i="1"/>
  <c r="P1463" i="1"/>
  <c r="Q1094" i="1"/>
  <c r="P1094" i="1"/>
  <c r="Q616" i="1"/>
  <c r="P616" i="1"/>
  <c r="Q1263" i="1"/>
  <c r="P1263" i="1"/>
  <c r="Q1340" i="1"/>
  <c r="P1340" i="1"/>
  <c r="Q1134" i="1"/>
  <c r="P1134" i="1"/>
  <c r="Q1047" i="1"/>
  <c r="P1047" i="1"/>
  <c r="Q1422" i="1"/>
  <c r="P1422" i="1"/>
  <c r="Q772" i="1"/>
  <c r="P772" i="1"/>
  <c r="Q989" i="1"/>
  <c r="P989" i="1"/>
  <c r="Q1167" i="1"/>
  <c r="P1167" i="1"/>
  <c r="Q1040" i="1"/>
  <c r="P1040" i="1"/>
  <c r="Q1479" i="1"/>
  <c r="P1479" i="1"/>
  <c r="Q1259" i="1"/>
  <c r="P1259" i="1"/>
  <c r="Q1471" i="1"/>
  <c r="P1471" i="1"/>
  <c r="Q1144" i="1"/>
  <c r="P1144" i="1"/>
  <c r="Q1395" i="1"/>
  <c r="P1395" i="1"/>
  <c r="Q1442" i="1"/>
  <c r="P1442" i="1"/>
  <c r="Q1321" i="1"/>
  <c r="P1321" i="1"/>
  <c r="Q1376" i="1"/>
  <c r="P1376" i="1"/>
  <c r="Q1490" i="1"/>
  <c r="P1490" i="1"/>
  <c r="Q1231" i="1"/>
  <c r="P1231" i="1"/>
  <c r="Q1343" i="1"/>
  <c r="P1343" i="1"/>
  <c r="Q1338" i="1"/>
  <c r="P1338" i="1"/>
  <c r="Q1210" i="1"/>
  <c r="P1210" i="1"/>
  <c r="Q1192" i="1"/>
  <c r="P1192" i="1"/>
  <c r="Q1339" i="1"/>
  <c r="P1339" i="1"/>
  <c r="Q1491" i="1"/>
  <c r="P1491" i="1"/>
  <c r="Q1203" i="1"/>
  <c r="P1203" i="1"/>
  <c r="Q944" i="1"/>
  <c r="P944" i="1"/>
  <c r="Q1362" i="1"/>
  <c r="P1362" i="1"/>
  <c r="Q1029" i="1"/>
  <c r="P1029" i="1"/>
  <c r="Q905" i="1"/>
  <c r="P905" i="1"/>
  <c r="Q1451" i="1"/>
  <c r="P1451" i="1"/>
  <c r="Q1469" i="1"/>
  <c r="P1469" i="1"/>
  <c r="Q1427" i="1"/>
  <c r="P1427" i="1"/>
  <c r="Q965" i="1"/>
  <c r="P965" i="1"/>
  <c r="Q686" i="1"/>
  <c r="P686" i="1"/>
  <c r="Q1017" i="1"/>
  <c r="P1017" i="1"/>
  <c r="Q852" i="1"/>
  <c r="P852" i="1"/>
  <c r="Q916" i="1"/>
  <c r="P916" i="1"/>
  <c r="Q1467" i="1"/>
  <c r="P1467" i="1"/>
  <c r="Q448" i="1"/>
  <c r="P448" i="1"/>
  <c r="Q1266" i="1"/>
  <c r="P1266" i="1"/>
  <c r="Q1336" i="1"/>
  <c r="P1336" i="1"/>
  <c r="Q1110" i="1"/>
  <c r="P1110" i="1"/>
  <c r="Q1505" i="1" l="1"/>
  <c r="P1505" i="1"/>
  <c r="Q1504" i="1"/>
  <c r="P1504" i="1"/>
  <c r="Q1394" i="1"/>
  <c r="P1394" i="1"/>
  <c r="Q1502" i="1"/>
  <c r="P1502" i="1"/>
  <c r="Q330" i="1" l="1"/>
  <c r="P330" i="1"/>
  <c r="Q1402" i="1"/>
  <c r="P1402" i="1"/>
  <c r="Q519" i="1"/>
  <c r="P519" i="1"/>
  <c r="Q1188" i="1"/>
  <c r="P1188" i="1"/>
  <c r="Q415" i="1"/>
  <c r="P415" i="1"/>
  <c r="Q1239" i="1"/>
  <c r="P1239" i="1"/>
  <c r="Q846" i="1"/>
  <c r="P846" i="1"/>
  <c r="Q1145" i="1"/>
  <c r="P1145" i="1"/>
  <c r="Q1388" i="1"/>
  <c r="P1388" i="1"/>
  <c r="Q1440" i="1"/>
  <c r="P1440" i="1"/>
  <c r="Q780" i="1"/>
  <c r="P780" i="1"/>
  <c r="Q1238" i="1"/>
  <c r="P1238" i="1"/>
  <c r="Q506" i="1"/>
  <c r="P506" i="1"/>
  <c r="Q766" i="1"/>
  <c r="P766" i="1"/>
  <c r="Q1413" i="1"/>
  <c r="P1413" i="1"/>
  <c r="Q1270" i="1"/>
  <c r="P1270" i="1"/>
  <c r="Q1377" i="1"/>
  <c r="P1377" i="1"/>
  <c r="Q1457" i="1"/>
  <c r="P1457" i="1"/>
  <c r="Q1329" i="1"/>
  <c r="P1329" i="1"/>
  <c r="Q643" i="1"/>
  <c r="P643" i="1"/>
  <c r="Q1360" i="1"/>
  <c r="P1360" i="1"/>
  <c r="Q1132" i="1"/>
  <c r="P1132" i="1"/>
  <c r="Q173" i="1"/>
  <c r="P173" i="1"/>
  <c r="Q648" i="1"/>
  <c r="P648" i="1"/>
  <c r="Q817" i="1"/>
  <c r="P817" i="1"/>
  <c r="Q572" i="1"/>
  <c r="P572" i="1"/>
  <c r="Q782" i="1"/>
  <c r="P782" i="1"/>
  <c r="Q998" i="1"/>
  <c r="P998" i="1"/>
  <c r="Q1174" i="1"/>
  <c r="P1174" i="1"/>
  <c r="Q1411" i="1"/>
  <c r="P1411" i="1"/>
  <c r="Q1222" i="1"/>
  <c r="P1222" i="1"/>
  <c r="Q796" i="1"/>
  <c r="P796" i="1"/>
  <c r="Q1116" i="1"/>
  <c r="P1116" i="1"/>
  <c r="Q972" i="1"/>
  <c r="P972" i="1"/>
  <c r="Q1444" i="1"/>
  <c r="P1444" i="1"/>
  <c r="Q1300" i="1"/>
  <c r="P1300" i="1"/>
  <c r="Q717" i="1"/>
  <c r="P717" i="1"/>
  <c r="Q556" i="1"/>
  <c r="P556" i="1"/>
  <c r="Q248" i="1"/>
  <c r="P248" i="1"/>
  <c r="Q1417" i="1"/>
  <c r="P1417" i="1"/>
  <c r="Q1162" i="1"/>
  <c r="P1162" i="1"/>
  <c r="Q1412" i="1"/>
  <c r="P1412" i="1"/>
  <c r="Q722" i="1"/>
  <c r="P722" i="1"/>
  <c r="Q1272" i="1"/>
  <c r="P1272" i="1"/>
  <c r="Q702" i="1"/>
  <c r="P702" i="1"/>
  <c r="Q612" i="1"/>
  <c r="P612" i="1"/>
  <c r="Q5" i="1" l="1"/>
  <c r="P5" i="1"/>
  <c r="Q34" i="1"/>
  <c r="P34" i="1"/>
  <c r="Q1264" i="1" l="1"/>
  <c r="P1264" i="1"/>
  <c r="Q384" i="1"/>
  <c r="P384" i="1"/>
  <c r="Q1195" i="1" l="1"/>
  <c r="P1195" i="1"/>
  <c r="Q237" i="1"/>
  <c r="P237" i="1"/>
  <c r="Q968" i="1"/>
  <c r="P968" i="1"/>
  <c r="Q369" i="1"/>
  <c r="P369" i="1"/>
  <c r="Q865" i="1"/>
  <c r="P865" i="1"/>
  <c r="Q170" i="1"/>
  <c r="P170" i="1"/>
  <c r="Q1240" i="1"/>
  <c r="P1240" i="1"/>
  <c r="Q879" i="1"/>
  <c r="P879" i="1"/>
  <c r="Q1143" i="1"/>
  <c r="P1143" i="1"/>
  <c r="Q416" i="1"/>
  <c r="P416" i="1"/>
  <c r="Q1246" i="1"/>
  <c r="P1246" i="1"/>
  <c r="Q955" i="1" l="1"/>
  <c r="P955" i="1"/>
  <c r="Q469" i="1"/>
  <c r="P469" i="1"/>
  <c r="Q609" i="1"/>
  <c r="P609" i="1"/>
  <c r="Q996" i="1"/>
  <c r="P996" i="1"/>
  <c r="Q1374" i="1"/>
  <c r="P1374" i="1"/>
  <c r="Q387" i="1"/>
  <c r="P387" i="1"/>
  <c r="Q1347" i="1"/>
  <c r="P1347" i="1"/>
  <c r="Q1234" i="1" l="1"/>
  <c r="P1234" i="1"/>
  <c r="Q1242" i="1"/>
  <c r="P1242" i="1"/>
  <c r="Q1260" i="1"/>
  <c r="P1260" i="1"/>
  <c r="Q500" i="1"/>
  <c r="P500" i="1"/>
  <c r="Q1267" i="1"/>
  <c r="P1267" i="1"/>
  <c r="Q1248" i="1"/>
  <c r="P1248" i="1"/>
  <c r="Q1485" i="1"/>
  <c r="P1485" i="1"/>
  <c r="Q1503" i="1"/>
  <c r="P1503" i="1"/>
  <c r="Q442" i="1"/>
  <c r="P442" i="1"/>
  <c r="Q809" i="1"/>
  <c r="P809" i="1"/>
  <c r="Q662" i="1"/>
  <c r="P662" i="1"/>
  <c r="Q641" i="1"/>
  <c r="P641" i="1"/>
  <c r="Q1498" i="1"/>
  <c r="P1498" i="1"/>
  <c r="Q62" i="1" l="1"/>
  <c r="P62" i="1"/>
  <c r="Q709" i="1"/>
  <c r="P709" i="1"/>
  <c r="Q90" i="1"/>
  <c r="P90" i="1"/>
  <c r="Q412" i="1"/>
  <c r="P412" i="1"/>
  <c r="Q868" i="1"/>
  <c r="P868" i="1"/>
  <c r="Q710" i="1"/>
  <c r="P710" i="1"/>
  <c r="Q565" i="1"/>
  <c r="P565" i="1"/>
  <c r="Q230" i="1"/>
  <c r="P230" i="1"/>
  <c r="Q327" i="1"/>
  <c r="P327" i="1"/>
  <c r="Q1115" i="1"/>
  <c r="P1115" i="1"/>
  <c r="Q769" i="1"/>
  <c r="P769" i="1"/>
  <c r="Q1414" i="1"/>
  <c r="P1414" i="1"/>
  <c r="Q806" i="1"/>
  <c r="P806" i="1"/>
  <c r="Q966" i="1"/>
  <c r="P966" i="1"/>
  <c r="Q32" i="1"/>
  <c r="P32" i="1"/>
  <c r="Q553" i="1"/>
  <c r="P553" i="1"/>
  <c r="Q333" i="1"/>
  <c r="P333" i="1"/>
  <c r="Q1051" i="1"/>
  <c r="P1051" i="1"/>
  <c r="Q801" i="1"/>
  <c r="P801" i="1"/>
  <c r="Q268" i="1"/>
  <c r="P268" i="1"/>
  <c r="Q30" i="1"/>
  <c r="P30" i="1"/>
  <c r="Q797" i="1"/>
  <c r="P797" i="1"/>
  <c r="Q457" i="1"/>
  <c r="P457" i="1"/>
  <c r="Q520" i="1"/>
  <c r="P520" i="1"/>
  <c r="Q1354" i="1"/>
  <c r="P1354" i="1"/>
  <c r="Q51" i="1" l="1"/>
  <c r="P51" i="1"/>
  <c r="Q486" i="1"/>
  <c r="P486" i="1"/>
  <c r="Q562" i="1"/>
  <c r="P562" i="1"/>
  <c r="Q166" i="1"/>
  <c r="P166" i="1"/>
  <c r="Q1191" i="1"/>
  <c r="P1191" i="1"/>
  <c r="Q114" i="1"/>
  <c r="P114" i="1"/>
  <c r="Q299" i="1"/>
  <c r="P299" i="1"/>
  <c r="Q432" i="1" l="1"/>
  <c r="P432" i="1"/>
  <c r="Q1420" i="1"/>
  <c r="P1420" i="1"/>
  <c r="Q1291" i="1"/>
  <c r="P1291" i="1"/>
  <c r="Q1071" i="1"/>
  <c r="P1071" i="1"/>
  <c r="Q888" i="1"/>
  <c r="P888" i="1"/>
  <c r="Q1249" i="1"/>
  <c r="P1249" i="1"/>
  <c r="Q1424" i="1"/>
  <c r="P1424" i="1"/>
  <c r="Q1447" i="1"/>
  <c r="P1447" i="1"/>
  <c r="Q1157" i="1"/>
  <c r="P1157" i="1"/>
  <c r="Q1262" i="1"/>
  <c r="P1262" i="1"/>
  <c r="Q1363" i="1"/>
  <c r="P1363" i="1"/>
  <c r="Q1386" i="1"/>
  <c r="P1386" i="1"/>
  <c r="Q1478" i="1"/>
  <c r="P1478" i="1"/>
  <c r="Q292" i="1"/>
  <c r="P292" i="1"/>
  <c r="Q1083" i="1" l="1"/>
  <c r="P1083" i="1"/>
  <c r="Q884" i="1"/>
  <c r="P884" i="1"/>
  <c r="Q1305" i="1"/>
  <c r="P1305" i="1"/>
  <c r="Q26" i="1"/>
  <c r="P26" i="1"/>
  <c r="Q624" i="1"/>
  <c r="P624" i="1"/>
  <c r="Q795" i="1"/>
  <c r="P795" i="1"/>
  <c r="Q1373" i="1"/>
  <c r="P1373" i="1"/>
  <c r="Q270" i="1"/>
  <c r="P270" i="1"/>
  <c r="Q930" i="1"/>
  <c r="P930" i="1"/>
  <c r="Q343" i="1" l="1"/>
  <c r="P343" i="1"/>
  <c r="Q110" i="1"/>
  <c r="P110" i="1"/>
  <c r="Q308" i="1"/>
  <c r="P308" i="1"/>
  <c r="Q88" i="1"/>
  <c r="P88" i="1"/>
  <c r="Q488" i="1"/>
  <c r="P488" i="1"/>
  <c r="Q246" i="1" l="1"/>
  <c r="P246" i="1"/>
  <c r="Q93" i="1"/>
  <c r="P93" i="1"/>
  <c r="Q1274" i="1"/>
  <c r="P1274" i="1"/>
  <c r="Q1302" i="1"/>
  <c r="P1302" i="1"/>
  <c r="Q309" i="1"/>
  <c r="P309" i="1"/>
  <c r="Q1324" i="1"/>
  <c r="P1324" i="1"/>
  <c r="Q704" i="1"/>
  <c r="P704" i="1"/>
  <c r="Q438" i="1"/>
  <c r="P438" i="1"/>
  <c r="Q1408" i="1"/>
  <c r="P1408" i="1"/>
  <c r="Q1390" i="1"/>
  <c r="P1390" i="1"/>
  <c r="Q128" i="1"/>
  <c r="P128" i="1"/>
  <c r="Q794" i="1"/>
  <c r="P794" i="1"/>
  <c r="Q980" i="1"/>
  <c r="P980" i="1"/>
  <c r="Q1049" i="1"/>
  <c r="P1049" i="1"/>
  <c r="Q1292" i="1"/>
  <c r="P1292" i="1"/>
  <c r="Q83" i="1"/>
  <c r="P83" i="1"/>
  <c r="Q1160" i="1"/>
  <c r="P1160" i="1"/>
  <c r="Q1001" i="1"/>
  <c r="P1001" i="1"/>
  <c r="Q940" i="1"/>
  <c r="P940" i="1"/>
  <c r="Q112" i="1"/>
  <c r="P112" i="1"/>
  <c r="Q1213" i="1"/>
  <c r="P1213" i="1"/>
  <c r="Q1382" i="1"/>
  <c r="P1382" i="1"/>
  <c r="Q1012" i="1"/>
  <c r="P1012" i="1"/>
  <c r="Q1464" i="1"/>
  <c r="P1464" i="1"/>
  <c r="Q588" i="1"/>
  <c r="P588" i="1"/>
  <c r="Q689" i="1"/>
  <c r="P689" i="1"/>
  <c r="Q1445" i="1"/>
  <c r="P1445" i="1"/>
  <c r="Q70" i="1"/>
  <c r="P70" i="1"/>
  <c r="Q1045" i="1"/>
  <c r="P1045" i="1"/>
  <c r="Q713" i="1"/>
  <c r="P713" i="1"/>
  <c r="Q1175" i="1"/>
  <c r="P1175" i="1"/>
  <c r="Q1482" i="1"/>
  <c r="P1482" i="1"/>
  <c r="Q681" i="1"/>
  <c r="P681" i="1"/>
  <c r="Q1364" i="1"/>
  <c r="P1364" i="1"/>
  <c r="Q1288" i="1"/>
  <c r="P1288" i="1"/>
  <c r="Q929" i="1"/>
  <c r="P929" i="1"/>
  <c r="Q1204" i="1"/>
  <c r="P1204" i="1"/>
  <c r="Q15" i="1" l="1"/>
  <c r="P15" i="1"/>
  <c r="Q358" i="1"/>
  <c r="P358" i="1"/>
  <c r="Q535" i="1"/>
  <c r="P535" i="1"/>
  <c r="Q600" i="1"/>
  <c r="P600" i="1"/>
  <c r="Q1220" i="1"/>
  <c r="P1220" i="1"/>
  <c r="Q201" i="1"/>
  <c r="P201" i="1"/>
  <c r="Q827" i="1" l="1"/>
  <c r="P827" i="1"/>
  <c r="Q856" i="1"/>
  <c r="P856" i="1"/>
  <c r="Q279" i="1"/>
  <c r="P279" i="1"/>
  <c r="Q337" i="1"/>
  <c r="P337" i="1"/>
  <c r="Q594" i="1"/>
  <c r="P594" i="1"/>
  <c r="Q176" i="1"/>
  <c r="P176" i="1"/>
  <c r="Q47" i="1"/>
  <c r="P47" i="1"/>
  <c r="Q775" i="1"/>
  <c r="P775" i="1"/>
  <c r="Q73" i="1"/>
  <c r="P73" i="1"/>
  <c r="Q1086" i="1"/>
  <c r="P1086" i="1"/>
  <c r="Q260" i="1"/>
  <c r="P260" i="1"/>
  <c r="Q159" i="1"/>
  <c r="P159" i="1"/>
  <c r="Q1475" i="1" l="1"/>
  <c r="P1475" i="1"/>
  <c r="Q1296" i="1"/>
  <c r="P1296" i="1"/>
  <c r="Q1122" i="1"/>
  <c r="P1122" i="1"/>
  <c r="Q1252" i="1"/>
  <c r="P1252" i="1"/>
  <c r="Q1209" i="1"/>
  <c r="P1209" i="1"/>
  <c r="Q1437" i="1"/>
  <c r="P1437" i="1"/>
  <c r="Q1448" i="1"/>
  <c r="P1448" i="1"/>
  <c r="Q1189" i="1"/>
  <c r="P1189" i="1"/>
  <c r="Q933" i="1"/>
  <c r="P933" i="1"/>
  <c r="Q1397" i="1"/>
  <c r="P1397" i="1"/>
  <c r="Q1350" i="1"/>
  <c r="P1350" i="1"/>
  <c r="Q1057" i="1" l="1"/>
  <c r="P1057" i="1"/>
  <c r="Q227" i="1"/>
  <c r="P227" i="1"/>
  <c r="Q1171" i="1"/>
  <c r="P1171" i="1"/>
  <c r="Q205" i="1" l="1"/>
  <c r="P205" i="1"/>
  <c r="Q739" i="1"/>
  <c r="P739" i="1"/>
  <c r="Q917" i="1"/>
  <c r="P917" i="1"/>
  <c r="Q632" i="1"/>
  <c r="P632" i="1"/>
  <c r="Q651" i="1"/>
  <c r="P651" i="1"/>
  <c r="Q773" i="1"/>
  <c r="P773" i="1"/>
  <c r="Q647" i="1"/>
  <c r="P647" i="1"/>
  <c r="Q1193" i="1"/>
  <c r="P1193" i="1"/>
  <c r="Q452" i="1"/>
  <c r="P452" i="1"/>
  <c r="Q754" i="1"/>
  <c r="P754" i="1"/>
  <c r="Q743" i="1"/>
  <c r="P743" i="1"/>
  <c r="Q848" i="1"/>
  <c r="P848" i="1"/>
  <c r="Q1041" i="1"/>
  <c r="P1041" i="1"/>
  <c r="Q290" i="1" l="1"/>
  <c r="P290" i="1"/>
  <c r="Q779" i="1"/>
  <c r="P779" i="1"/>
  <c r="Q197" i="1"/>
  <c r="P197" i="1"/>
  <c r="Q831" i="1"/>
  <c r="P831" i="1"/>
  <c r="Q397" i="1"/>
  <c r="P397" i="1"/>
  <c r="Q364" i="1"/>
  <c r="P364" i="1"/>
  <c r="Q33" i="1"/>
  <c r="P33" i="1"/>
  <c r="Q200" i="1"/>
  <c r="P200" i="1"/>
  <c r="Q126" i="1" l="1"/>
  <c r="P126" i="1"/>
  <c r="Q393" i="1"/>
  <c r="P393" i="1"/>
  <c r="Q581" i="1"/>
  <c r="P581" i="1"/>
  <c r="Q241" i="1"/>
  <c r="P241" i="1"/>
  <c r="Q716" i="1"/>
  <c r="P716" i="1"/>
  <c r="Q747" i="1"/>
  <c r="P747" i="1"/>
  <c r="Q843" i="1"/>
  <c r="P843" i="1"/>
  <c r="Q1070" i="1"/>
  <c r="P1070" i="1"/>
  <c r="Q188" i="1" l="1"/>
  <c r="P188" i="1"/>
  <c r="Q118" i="1"/>
  <c r="P118" i="1"/>
  <c r="Q522" i="1"/>
  <c r="P522" i="1"/>
  <c r="Q335" i="1" l="1"/>
  <c r="P335" i="1"/>
  <c r="Q626" i="1"/>
  <c r="P626" i="1"/>
  <c r="Q65" i="1"/>
  <c r="P65" i="1"/>
  <c r="Q320" i="1"/>
  <c r="P320" i="1"/>
  <c r="Q1106" i="1"/>
  <c r="P1106" i="1"/>
  <c r="Q628" i="1"/>
  <c r="P628" i="1"/>
  <c r="Q21" i="1"/>
  <c r="P21" i="1"/>
  <c r="Q403" i="1"/>
  <c r="P403" i="1"/>
  <c r="Q1043" i="1"/>
  <c r="P1043" i="1"/>
  <c r="Q934" i="1"/>
  <c r="P934" i="1"/>
  <c r="Q44" i="1"/>
  <c r="P44" i="1"/>
  <c r="Q342" i="1" l="1"/>
  <c r="P342" i="1"/>
  <c r="Q1170" i="1"/>
  <c r="P1170" i="1"/>
  <c r="Q184" i="1"/>
  <c r="P184" i="1"/>
  <c r="Q1061" i="1"/>
  <c r="P1061" i="1"/>
  <c r="Q1303" i="1"/>
  <c r="P1303" i="1"/>
  <c r="Q1101" i="1"/>
  <c r="P1101" i="1"/>
  <c r="Q1470" i="1"/>
  <c r="P1470" i="1"/>
  <c r="Q1330" i="1"/>
  <c r="P1330" i="1"/>
  <c r="Q1410" i="1"/>
  <c r="P1410" i="1"/>
  <c r="Q1446" i="1"/>
  <c r="P1446" i="1"/>
  <c r="Q740" i="1"/>
  <c r="P740" i="1"/>
  <c r="Q768" i="1"/>
  <c r="P768" i="1"/>
  <c r="Q967" i="1"/>
  <c r="P967" i="1"/>
  <c r="Q1125" i="1"/>
  <c r="P1125" i="1"/>
  <c r="Q639" i="1"/>
  <c r="P639" i="1"/>
  <c r="Q1182" i="1"/>
  <c r="P1182" i="1"/>
  <c r="Q1326" i="1"/>
  <c r="P1326" i="1"/>
  <c r="Q1492" i="1"/>
  <c r="P1492" i="1"/>
  <c r="Q1439" i="1"/>
  <c r="P1439" i="1"/>
  <c r="Q633" i="1"/>
  <c r="P633" i="1"/>
  <c r="Q746" i="1"/>
  <c r="P746" i="1"/>
  <c r="Q1290" i="1"/>
  <c r="P1290" i="1"/>
  <c r="Q1361" i="1"/>
  <c r="P1361" i="1"/>
  <c r="Q953" i="1"/>
  <c r="P953" i="1"/>
  <c r="Q1371" i="1"/>
  <c r="P1371" i="1"/>
  <c r="Q45" i="1" l="1"/>
  <c r="P45" i="1"/>
  <c r="Q712" i="1"/>
  <c r="P712" i="1"/>
  <c r="Q367" i="1"/>
  <c r="P367" i="1"/>
  <c r="Q22" i="1"/>
  <c r="P22" i="1"/>
  <c r="Q23" i="1"/>
  <c r="P23" i="1"/>
  <c r="Q108" i="1"/>
  <c r="P108" i="1"/>
  <c r="Q847" i="1"/>
  <c r="P847" i="1"/>
  <c r="Q1286" i="1" l="1"/>
  <c r="P1286" i="1"/>
  <c r="Q730" i="1"/>
  <c r="P730" i="1"/>
  <c r="Q752" i="1"/>
  <c r="P752" i="1"/>
  <c r="Q658" i="1"/>
  <c r="P658" i="1"/>
  <c r="Q1227" i="1"/>
  <c r="P1227" i="1"/>
  <c r="Q1197" i="1"/>
  <c r="P1197" i="1"/>
  <c r="Q1256" i="1"/>
  <c r="P1256" i="1"/>
  <c r="Q405" i="1"/>
  <c r="P405" i="1"/>
  <c r="Q502" i="1"/>
  <c r="P502" i="1"/>
  <c r="Q993" i="1"/>
  <c r="P993" i="1"/>
  <c r="Q1212" i="1" l="1"/>
  <c r="P1212" i="1"/>
  <c r="Q724" i="1"/>
  <c r="P724" i="1"/>
  <c r="Q992" i="1"/>
  <c r="P992" i="1"/>
  <c r="Q1208" i="1"/>
  <c r="P1208" i="1"/>
  <c r="Q417" i="1"/>
  <c r="P417" i="1"/>
  <c r="Q1265" i="1"/>
  <c r="P1265" i="1"/>
  <c r="Q699" i="1" l="1"/>
  <c r="P699" i="1"/>
  <c r="Q942" i="1" l="1"/>
  <c r="P942" i="1"/>
  <c r="Q255" i="1"/>
  <c r="P255" i="1"/>
  <c r="Q212" i="1"/>
  <c r="P212" i="1"/>
  <c r="Q800" i="1"/>
  <c r="P800" i="1"/>
  <c r="Q983" i="1"/>
  <c r="P983" i="1"/>
  <c r="Q714" i="1"/>
  <c r="P714" i="1"/>
  <c r="Q1100" i="1"/>
  <c r="P1100" i="1"/>
  <c r="Q1320" i="1"/>
  <c r="P1320" i="1"/>
  <c r="Q1449" i="1"/>
  <c r="P1449" i="1"/>
  <c r="Q608" i="1"/>
  <c r="P608" i="1"/>
  <c r="Q1205" i="1"/>
  <c r="P1205" i="1"/>
  <c r="Q195" i="1"/>
  <c r="P195" i="1"/>
  <c r="Q1322" i="1"/>
  <c r="P1322" i="1"/>
  <c r="Q541" i="1"/>
  <c r="P541" i="1"/>
  <c r="Q826" i="1"/>
  <c r="P826" i="1"/>
  <c r="Q1199" i="1"/>
  <c r="P1199" i="1"/>
  <c r="Q921" i="1" l="1"/>
  <c r="P921" i="1"/>
  <c r="Q927" i="1"/>
  <c r="P927" i="1"/>
  <c r="Q622" i="1"/>
  <c r="P622" i="1"/>
  <c r="Q24" i="1" l="1"/>
  <c r="P24" i="1"/>
  <c r="Q310" i="1"/>
  <c r="P310" i="1"/>
  <c r="Q455" i="1"/>
  <c r="P455" i="1"/>
  <c r="Q814" i="1"/>
  <c r="P814" i="1"/>
  <c r="Q244" i="1"/>
  <c r="P244" i="1"/>
  <c r="Q911" i="1"/>
  <c r="P911" i="1"/>
  <c r="Q970" i="1"/>
  <c r="P970" i="1"/>
  <c r="Q422" i="1"/>
  <c r="P422" i="1"/>
  <c r="Q1275" i="1"/>
  <c r="P1275" i="1"/>
  <c r="Q475" i="1"/>
  <c r="P475" i="1"/>
  <c r="Q102" i="1"/>
  <c r="P102" i="1"/>
  <c r="Q618" i="1"/>
  <c r="P618" i="1"/>
  <c r="Q139" i="1"/>
  <c r="P139" i="1"/>
  <c r="Q177" i="1"/>
  <c r="P177" i="1"/>
  <c r="Q1124" i="1"/>
  <c r="P1124" i="1"/>
  <c r="Q1221" i="1"/>
  <c r="P1221" i="1"/>
  <c r="Q1206" i="1" l="1"/>
  <c r="P1206" i="1"/>
  <c r="Q446" i="1"/>
  <c r="P446" i="1"/>
  <c r="Q1033" i="1"/>
  <c r="P1033" i="1"/>
  <c r="Q1030" i="1"/>
  <c r="P1030" i="1"/>
  <c r="Q1426" i="1"/>
  <c r="P1426" i="1"/>
  <c r="Q777" i="1"/>
  <c r="P777" i="1"/>
  <c r="Q757" i="1"/>
  <c r="P757" i="1"/>
  <c r="Q1328" i="1"/>
  <c r="P1328" i="1"/>
  <c r="Q480" i="1" l="1"/>
  <c r="P480" i="1"/>
  <c r="Q659" i="1"/>
  <c r="P659" i="1"/>
  <c r="Q555" i="1"/>
  <c r="P555" i="1"/>
  <c r="Q191" i="1"/>
  <c r="P191" i="1"/>
  <c r="Q278" i="1"/>
  <c r="P278" i="1"/>
  <c r="Q74" i="1"/>
  <c r="P74" i="1"/>
  <c r="Q924" i="1" l="1"/>
  <c r="P924" i="1"/>
  <c r="Q1066" i="1"/>
  <c r="P1066" i="1"/>
  <c r="Q1050" i="1"/>
  <c r="P1050" i="1"/>
  <c r="Q1109" i="1"/>
  <c r="P1109" i="1"/>
  <c r="Q106" i="1"/>
  <c r="P106" i="1"/>
  <c r="Q458" i="1"/>
  <c r="P458" i="1"/>
  <c r="Q1082" i="1"/>
  <c r="P1082" i="1"/>
  <c r="Q897" i="1"/>
  <c r="P897" i="1"/>
  <c r="Q52" i="1" l="1"/>
  <c r="P52" i="1"/>
  <c r="Q58" i="1"/>
  <c r="P58" i="1"/>
  <c r="Q1095" i="1"/>
  <c r="P1095" i="1"/>
  <c r="Q351" i="1"/>
  <c r="P351" i="1"/>
  <c r="Q1254" i="1"/>
  <c r="P1254" i="1"/>
  <c r="Q78" i="1"/>
  <c r="P78" i="1"/>
  <c r="Q982" i="1"/>
  <c r="P982" i="1"/>
  <c r="Q898" i="1"/>
  <c r="P898" i="1"/>
  <c r="Q1235" i="1" l="1"/>
  <c r="P1235" i="1"/>
  <c r="Q1151" i="1"/>
  <c r="P1151" i="1"/>
  <c r="Q833" i="1"/>
  <c r="P833" i="1"/>
  <c r="Q138" i="1"/>
  <c r="P138" i="1"/>
  <c r="Q1299" i="1"/>
  <c r="P1299" i="1"/>
  <c r="Q560" i="1"/>
  <c r="P560" i="1"/>
  <c r="Q1072" i="1"/>
  <c r="P1072" i="1"/>
  <c r="Q1097" i="1"/>
  <c r="P1097" i="1"/>
  <c r="Q1084" i="1"/>
  <c r="P1084" i="1"/>
  <c r="Q823" i="1"/>
  <c r="P823" i="1"/>
  <c r="Q1337" i="1"/>
  <c r="P1337" i="1"/>
  <c r="Q1311" i="1"/>
  <c r="P1311" i="1"/>
  <c r="Q1495" i="1"/>
  <c r="P1495" i="1"/>
  <c r="Q952" i="1"/>
  <c r="P952" i="1"/>
  <c r="Q518" i="1"/>
  <c r="P518" i="1"/>
  <c r="Q1334" i="1"/>
  <c r="P1334" i="1"/>
  <c r="Q1294" i="1"/>
  <c r="P1294" i="1"/>
  <c r="Q286" i="1"/>
  <c r="P286" i="1"/>
  <c r="Q1298" i="1"/>
  <c r="P1298" i="1"/>
  <c r="Q531" i="1"/>
  <c r="P531" i="1"/>
  <c r="Q828" i="1"/>
  <c r="P828" i="1"/>
  <c r="Q516" i="1"/>
  <c r="P516" i="1"/>
  <c r="Q725" i="1"/>
  <c r="P725" i="1"/>
  <c r="Q497" i="1"/>
  <c r="P497" i="1"/>
  <c r="Q860" i="1"/>
  <c r="P860" i="1"/>
  <c r="Q1198" i="1"/>
  <c r="P1198" i="1"/>
  <c r="Q1418" i="1"/>
  <c r="P1418" i="1"/>
  <c r="Q1131" i="1"/>
  <c r="P1131" i="1"/>
  <c r="Q1391" i="1"/>
  <c r="P1391" i="1"/>
  <c r="Q1004" i="1"/>
  <c r="P1004" i="1"/>
  <c r="Q1474" i="1"/>
  <c r="P1474" i="1"/>
  <c r="Q539" i="1"/>
  <c r="P539" i="1"/>
  <c r="Q1035" i="1"/>
  <c r="P1035" i="1"/>
  <c r="Q350" i="1"/>
  <c r="P350" i="1"/>
  <c r="Q1431" i="1"/>
  <c r="P1431" i="1"/>
  <c r="Q474" i="1"/>
  <c r="P474" i="1"/>
  <c r="Q1385" i="1"/>
  <c r="P1385" i="1"/>
  <c r="Q1433" i="1"/>
  <c r="P1433" i="1"/>
  <c r="Q1114" i="1"/>
  <c r="P1114" i="1"/>
  <c r="Q1184" i="1"/>
  <c r="P1184" i="1"/>
  <c r="Q799" i="1"/>
  <c r="P799" i="1"/>
  <c r="Q482" i="1"/>
  <c r="P482" i="1"/>
  <c r="Q1484" i="1"/>
  <c r="P1484" i="1"/>
  <c r="Q1468" i="1"/>
  <c r="P1468" i="1"/>
  <c r="Q908" i="1"/>
  <c r="P908" i="1"/>
  <c r="Q1435" i="1"/>
  <c r="P1435" i="1"/>
  <c r="Q844" i="1"/>
  <c r="P844" i="1"/>
  <c r="Q1121" i="1"/>
  <c r="P1121" i="1"/>
  <c r="Q1462" i="1"/>
  <c r="P1462" i="1"/>
  <c r="Q1273" i="1"/>
  <c r="P1273" i="1"/>
  <c r="Q604" i="1"/>
  <c r="P604" i="1"/>
  <c r="Q742" i="1"/>
  <c r="P742" i="1"/>
  <c r="Q821" i="1" l="1"/>
  <c r="P821" i="1"/>
  <c r="Q947" i="1"/>
  <c r="P947" i="1"/>
  <c r="Q217" i="1"/>
  <c r="P217" i="1"/>
  <c r="Q1283" i="1"/>
  <c r="P1283" i="1"/>
  <c r="Q119" i="1"/>
  <c r="P119" i="1"/>
  <c r="Q72" i="1"/>
  <c r="P72" i="1"/>
  <c r="Q687" i="1"/>
  <c r="P687" i="1"/>
  <c r="Q291" i="1"/>
  <c r="P291" i="1"/>
  <c r="Q163" i="1"/>
  <c r="P163" i="1"/>
  <c r="Q85" i="1"/>
  <c r="P85" i="1"/>
  <c r="Q824" i="1"/>
  <c r="P824" i="1"/>
  <c r="Q154" i="1"/>
  <c r="P154" i="1"/>
  <c r="Q1335" i="1"/>
  <c r="P1335" i="1"/>
  <c r="Q17" i="1"/>
  <c r="P17" i="1"/>
  <c r="Q459" i="1" l="1"/>
  <c r="P459" i="1"/>
  <c r="Q1119" i="1"/>
  <c r="P1119" i="1"/>
  <c r="Q738" i="1"/>
  <c r="P738" i="1"/>
  <c r="Q466" i="1"/>
  <c r="P466" i="1"/>
  <c r="Q859" i="1"/>
  <c r="P859" i="1"/>
  <c r="Q1194" i="1"/>
  <c r="P1194" i="1"/>
  <c r="Q1038" i="1"/>
  <c r="P1038" i="1"/>
  <c r="Q450" i="1"/>
  <c r="P450" i="1"/>
  <c r="Q98" i="1"/>
  <c r="P98" i="1"/>
  <c r="Q1018" i="1"/>
  <c r="P1018" i="1"/>
  <c r="Q774" i="1"/>
  <c r="P774" i="1"/>
  <c r="Q834" i="1"/>
  <c r="P834" i="1"/>
  <c r="Q727" i="1"/>
  <c r="P727" i="1"/>
  <c r="Q623" i="1"/>
  <c r="P623" i="1"/>
  <c r="Q285" i="1"/>
  <c r="P285" i="1"/>
  <c r="Q423" i="1"/>
  <c r="P423" i="1"/>
  <c r="Q928" i="1"/>
  <c r="P928" i="1"/>
  <c r="Q872" i="1"/>
  <c r="P872" i="1"/>
  <c r="Q1277" i="1"/>
  <c r="P1277" i="1"/>
  <c r="Q307" i="1"/>
  <c r="P307" i="1"/>
  <c r="Q1392" i="1"/>
  <c r="P1392" i="1"/>
  <c r="Q667" i="1"/>
  <c r="P667" i="1"/>
  <c r="Q964" i="1"/>
  <c r="P964" i="1"/>
  <c r="Q99" i="1"/>
  <c r="P99" i="1"/>
  <c r="Q914" i="1"/>
  <c r="P914" i="1"/>
  <c r="Q734" i="1" l="1"/>
  <c r="P734" i="1"/>
  <c r="Q789" i="1"/>
  <c r="P789" i="1"/>
  <c r="Q1381" i="1"/>
  <c r="P1381" i="1"/>
  <c r="Q167" i="1"/>
  <c r="P167" i="1"/>
  <c r="Q76" i="1"/>
  <c r="P76" i="1"/>
  <c r="Q1493" i="1"/>
  <c r="P1493" i="1"/>
  <c r="Q741" i="1"/>
  <c r="P741" i="1"/>
  <c r="Q259" i="1"/>
  <c r="P259" i="1"/>
  <c r="Q876" i="1"/>
  <c r="P876" i="1"/>
  <c r="Q1481" i="1"/>
  <c r="P1481" i="1"/>
  <c r="Q792" i="1"/>
  <c r="P792" i="1"/>
  <c r="Q1369" i="1"/>
  <c r="P1369" i="1"/>
  <c r="Q1024" i="1"/>
  <c r="P1024" i="1"/>
  <c r="Q1375" i="1"/>
  <c r="P1375" i="1"/>
  <c r="Q951" i="1"/>
  <c r="P951" i="1"/>
  <c r="Q1253" i="1"/>
  <c r="P1253" i="1"/>
  <c r="Q1243" i="1"/>
  <c r="P1243" i="1"/>
  <c r="Q1404" i="1"/>
  <c r="P1404" i="1"/>
  <c r="Q912" i="1"/>
  <c r="P912" i="1"/>
  <c r="Q1282" i="1"/>
  <c r="P1282" i="1"/>
  <c r="Q1133" i="1"/>
  <c r="P1133" i="1"/>
  <c r="Q1185" i="1"/>
  <c r="P1185" i="1"/>
  <c r="Q94" i="1"/>
  <c r="P94" i="1"/>
  <c r="Q1441" i="1"/>
  <c r="P1441" i="1"/>
  <c r="Q1062" i="1" l="1"/>
  <c r="P1062" i="1"/>
  <c r="Q1499" i="1"/>
  <c r="P1499" i="1"/>
  <c r="Q657" i="1"/>
  <c r="P657" i="1"/>
  <c r="Q878" i="1"/>
  <c r="P878" i="1"/>
  <c r="Q854" i="1"/>
  <c r="P854" i="1"/>
  <c r="Q27" i="1" l="1"/>
  <c r="P27" i="1"/>
  <c r="Q1048" i="1"/>
  <c r="P1048" i="1"/>
  <c r="Q282" i="1"/>
  <c r="P282" i="1"/>
  <c r="Q125" i="1"/>
  <c r="P125" i="1"/>
  <c r="Q590" i="1"/>
  <c r="P590" i="1"/>
  <c r="Q115" i="1"/>
  <c r="P115" i="1"/>
  <c r="Q266" i="1"/>
  <c r="P266" i="1"/>
  <c r="Q1153" i="1"/>
  <c r="P1153" i="1"/>
  <c r="Q388" i="1" l="1"/>
  <c r="P388" i="1"/>
  <c r="Q193" i="1"/>
  <c r="P193" i="1"/>
  <c r="Q552" i="1"/>
  <c r="P552" i="1"/>
  <c r="Q758" i="1"/>
  <c r="P758" i="1"/>
  <c r="Q69" i="1"/>
  <c r="P69" i="1"/>
  <c r="Q591" i="1"/>
  <c r="P591" i="1"/>
  <c r="Q318" i="1"/>
  <c r="P318" i="1"/>
  <c r="Q273" i="1"/>
  <c r="P273" i="1"/>
  <c r="Q338" i="1"/>
  <c r="P338" i="1"/>
  <c r="Q344" i="1"/>
  <c r="P344" i="1"/>
  <c r="Q663" i="1"/>
  <c r="P663" i="1"/>
  <c r="Q1255" i="1"/>
  <c r="P1255" i="1"/>
  <c r="Q418" i="1"/>
  <c r="P418" i="1"/>
  <c r="Q471" i="1"/>
  <c r="P471" i="1"/>
  <c r="Q148" i="1"/>
  <c r="P148" i="1"/>
  <c r="Q146" i="1" l="1"/>
  <c r="P146" i="1"/>
  <c r="Q53" i="1"/>
  <c r="P53" i="1"/>
  <c r="Q430" i="1"/>
  <c r="P430" i="1"/>
  <c r="Q67" i="1"/>
  <c r="P67" i="1"/>
  <c r="Q242" i="1"/>
  <c r="P242" i="1"/>
  <c r="Q226" i="1"/>
  <c r="P226" i="1"/>
  <c r="Q537" i="1"/>
  <c r="P537" i="1"/>
  <c r="Q873" i="1"/>
  <c r="P873" i="1"/>
  <c r="Q853" i="1"/>
  <c r="P853" i="1"/>
  <c r="Q199" i="1"/>
  <c r="P199" i="1"/>
  <c r="Q1179" i="1"/>
  <c r="P1179" i="1"/>
  <c r="Q116" i="1"/>
  <c r="P116" i="1"/>
  <c r="Q479" i="1"/>
  <c r="P479" i="1"/>
  <c r="Q339" i="1"/>
  <c r="P339" i="1"/>
  <c r="Q187" i="1"/>
  <c r="P187" i="1"/>
  <c r="Q373" i="1"/>
  <c r="P373" i="1"/>
  <c r="Q682" i="1"/>
  <c r="P682" i="1"/>
  <c r="Q1076" i="1" l="1"/>
  <c r="P1076" i="1"/>
  <c r="Q870" i="1"/>
  <c r="P870" i="1"/>
  <c r="Q1169" i="1"/>
  <c r="P1169" i="1"/>
  <c r="Q1140" i="1"/>
  <c r="P1140" i="1"/>
  <c r="Q1251" i="1"/>
  <c r="P1251" i="1"/>
  <c r="Q1315" i="1"/>
  <c r="P1315" i="1"/>
  <c r="Q1304" i="1"/>
  <c r="P1304" i="1"/>
  <c r="Q690" i="1"/>
  <c r="P690" i="1"/>
  <c r="Q1425" i="1"/>
  <c r="P1425" i="1"/>
  <c r="Q1166" i="1"/>
  <c r="P1166" i="1"/>
  <c r="Q269" i="1"/>
  <c r="P269" i="1"/>
  <c r="Q861" i="1"/>
  <c r="P861" i="1"/>
  <c r="Q1378" i="1"/>
  <c r="P1378" i="1"/>
  <c r="Q1383" i="1"/>
  <c r="P1383" i="1"/>
  <c r="Q836" i="1"/>
  <c r="P836" i="1"/>
  <c r="Q80" i="1"/>
  <c r="P80" i="1"/>
  <c r="Q1280" i="1"/>
  <c r="P1280" i="1"/>
  <c r="Q910" i="1"/>
  <c r="P910" i="1"/>
  <c r="Q1073" i="1"/>
  <c r="P1073" i="1"/>
  <c r="Q503" i="1"/>
  <c r="P503" i="1"/>
  <c r="Q971" i="1"/>
  <c r="P971" i="1"/>
  <c r="Q1348" i="1"/>
  <c r="P1348" i="1"/>
  <c r="Q1112" i="1"/>
  <c r="P1112" i="1"/>
  <c r="Q1138" i="1"/>
  <c r="P1138" i="1"/>
  <c r="Q1399" i="1"/>
  <c r="P1399" i="1"/>
  <c r="Q304" i="1"/>
  <c r="P304" i="1"/>
  <c r="Q1476" i="1"/>
  <c r="P1476" i="1"/>
  <c r="Q532" i="1"/>
  <c r="P532" i="1"/>
  <c r="Q894" i="1"/>
  <c r="P894" i="1"/>
  <c r="Q816" i="1"/>
  <c r="P816" i="1"/>
  <c r="Q1344" i="1"/>
  <c r="P1344" i="1"/>
  <c r="Q1421" i="1"/>
  <c r="P1421" i="1"/>
  <c r="Q871" i="1"/>
  <c r="P871" i="1"/>
  <c r="Q1054" i="1"/>
  <c r="P1054" i="1"/>
  <c r="Q1241" i="1"/>
  <c r="P1241" i="1"/>
  <c r="Q124" i="1" l="1"/>
  <c r="P124" i="1"/>
  <c r="Q1034" i="1"/>
  <c r="P1034" i="1"/>
  <c r="Q649" i="1"/>
  <c r="P649" i="1"/>
  <c r="Q557" i="1"/>
  <c r="P557" i="1"/>
  <c r="Q1000" i="1"/>
  <c r="P1000" i="1"/>
  <c r="Q10" i="1" l="1"/>
  <c r="P10" i="1"/>
  <c r="Q111" i="1" l="1"/>
  <c r="P111" i="1"/>
  <c r="Q75" i="1" l="1"/>
  <c r="P75" i="1"/>
  <c r="Q1407" i="1" l="1"/>
  <c r="P1407" i="1"/>
  <c r="Q673" i="1" l="1"/>
  <c r="P673" i="1"/>
  <c r="Q401" i="1"/>
  <c r="P401" i="1"/>
  <c r="Q837" i="1"/>
  <c r="P837" i="1"/>
  <c r="Q850" i="1"/>
  <c r="P850" i="1"/>
  <c r="Q1358" i="1"/>
  <c r="P1358" i="1"/>
  <c r="Q209" i="1"/>
  <c r="P209" i="1"/>
  <c r="Q470" i="1"/>
  <c r="P470" i="1"/>
  <c r="Q510" i="1"/>
  <c r="P510" i="1"/>
  <c r="Q731" i="1"/>
  <c r="P731" i="1"/>
  <c r="Q1103" i="1"/>
  <c r="P1103" i="1"/>
  <c r="Q678" i="1"/>
  <c r="P678" i="1"/>
  <c r="Q760" i="1" l="1"/>
  <c r="P760" i="1"/>
  <c r="Q158" i="1"/>
  <c r="P158" i="1"/>
  <c r="Q280" i="1"/>
  <c r="P280" i="1"/>
  <c r="Q28" i="1"/>
  <c r="P28" i="1"/>
  <c r="Q345" i="1"/>
  <c r="P345" i="1"/>
  <c r="Q267" i="1"/>
  <c r="P267" i="1"/>
  <c r="Q729" i="1"/>
  <c r="P729" i="1"/>
  <c r="Q12" i="1"/>
  <c r="P12" i="1"/>
  <c r="Q206" i="1"/>
  <c r="P206" i="1"/>
  <c r="Q564" i="1"/>
  <c r="P564" i="1"/>
  <c r="Q1368" i="1"/>
  <c r="P1368" i="1"/>
  <c r="Q41" i="1"/>
  <c r="P41" i="1"/>
  <c r="Q715" i="1"/>
  <c r="P715" i="1"/>
  <c r="Q277" i="1"/>
  <c r="P277" i="1"/>
  <c r="Q1415" i="1"/>
  <c r="P1415" i="1"/>
  <c r="Q893" i="1"/>
  <c r="P893" i="1"/>
  <c r="Q1149" i="1"/>
  <c r="P1149" i="1"/>
  <c r="Q399" i="1"/>
  <c r="P399" i="1"/>
  <c r="Q671" i="1"/>
  <c r="P671" i="1"/>
  <c r="Q751" i="1"/>
  <c r="P751" i="1"/>
  <c r="Q883" i="1"/>
  <c r="P883" i="1"/>
  <c r="Q1058" i="1"/>
  <c r="P1058" i="1"/>
  <c r="Q1085" i="1"/>
  <c r="P1085" i="1"/>
  <c r="Q578" i="1"/>
  <c r="P578" i="1"/>
  <c r="Q534" i="1" l="1"/>
  <c r="P534" i="1"/>
  <c r="Q428" i="1"/>
  <c r="P428" i="1"/>
  <c r="Q1026" i="1"/>
  <c r="P1026" i="1"/>
  <c r="Q832" i="1"/>
  <c r="P832" i="1"/>
  <c r="Q1429" i="1" l="1"/>
  <c r="P1429" i="1"/>
  <c r="Q988" i="1"/>
  <c r="P988" i="1"/>
  <c r="Q1233" i="1"/>
  <c r="P1233" i="1"/>
  <c r="Q842" i="1"/>
  <c r="P842" i="1"/>
  <c r="Q1129" i="1"/>
  <c r="P1129" i="1"/>
  <c r="Q961" i="1"/>
  <c r="P961" i="1"/>
  <c r="Q907" i="1"/>
  <c r="P907" i="1"/>
  <c r="Q561" i="1"/>
  <c r="P561" i="1"/>
  <c r="Q507" i="1"/>
  <c r="P507" i="1"/>
  <c r="Q1353" i="1"/>
  <c r="P1353" i="1"/>
  <c r="Q1176" i="1"/>
  <c r="P1176" i="1"/>
  <c r="Q1276" i="1"/>
  <c r="P1276" i="1"/>
  <c r="Q1323" i="1"/>
  <c r="P1323" i="1"/>
  <c r="Q449" i="1" l="1"/>
  <c r="P449" i="1"/>
  <c r="Q755" i="1"/>
  <c r="P755" i="1"/>
  <c r="Q491" i="1"/>
  <c r="P491" i="1"/>
  <c r="Q903" i="1"/>
  <c r="P903" i="1"/>
  <c r="Q328" i="1"/>
  <c r="P328" i="1"/>
  <c r="Q352" i="1"/>
  <c r="P352" i="1"/>
  <c r="Q691" i="1"/>
  <c r="P691" i="1"/>
  <c r="Q765" i="1"/>
  <c r="P765" i="1"/>
  <c r="Q249" i="1"/>
  <c r="P249" i="1"/>
  <c r="Q527" i="1"/>
  <c r="P527" i="1"/>
  <c r="Q1031" i="1"/>
  <c r="P1031" i="1"/>
  <c r="Q349" i="1"/>
  <c r="P349" i="1"/>
  <c r="Q253" i="1"/>
  <c r="P253" i="1"/>
  <c r="Q225" i="1"/>
  <c r="P225" i="1"/>
  <c r="Q127" i="1" l="1"/>
  <c r="P127" i="1"/>
  <c r="Q37" i="1"/>
  <c r="P37" i="1"/>
  <c r="B2" i="2" s="1"/>
  <c r="Q400" i="1"/>
  <c r="P400" i="1"/>
  <c r="Q984" i="1"/>
  <c r="P984" i="1"/>
  <c r="Q721" i="1"/>
  <c r="P721" i="1"/>
  <c r="Q613" i="1"/>
  <c r="P613" i="1"/>
  <c r="Q513" i="1"/>
  <c r="P513" i="1"/>
  <c r="Q194" i="1"/>
  <c r="P194" i="1"/>
  <c r="Q371" i="1"/>
  <c r="P371" i="1"/>
  <c r="Q340" i="1"/>
  <c r="P340" i="1"/>
  <c r="Q300" i="1"/>
  <c r="P300" i="1"/>
  <c r="Q380" i="1"/>
  <c r="P380" i="1"/>
  <c r="Q326" i="1"/>
  <c r="P326" i="1"/>
  <c r="Q586" i="1"/>
  <c r="P586" i="1"/>
  <c r="Q909" i="1"/>
  <c r="P909" i="1"/>
  <c r="Q1141" i="1"/>
  <c r="P1141" i="1"/>
  <c r="Q101" i="1"/>
  <c r="P101" i="1"/>
  <c r="Q606" i="1"/>
  <c r="P606" i="1"/>
  <c r="Q838" i="1"/>
  <c r="P838" i="1"/>
  <c r="Q915" i="1"/>
  <c r="P915" i="1"/>
  <c r="Q666" i="1"/>
  <c r="P666" i="1"/>
  <c r="Q306" i="1"/>
  <c r="P306" i="1"/>
  <c r="Q654" i="1"/>
  <c r="P654" i="1"/>
  <c r="Q764" i="1"/>
  <c r="P764" i="1"/>
  <c r="Q495" i="1"/>
  <c r="P495" i="1"/>
  <c r="Q162" i="1"/>
  <c r="P162" i="1"/>
  <c r="Q391" i="1"/>
  <c r="P391" i="1"/>
  <c r="V107" i="1" l="1"/>
  <c r="Y107" i="1" s="1"/>
  <c r="V896" i="1"/>
  <c r="Y896" i="1" s="1"/>
  <c r="Z107" i="1"/>
  <c r="Z896" i="1"/>
  <c r="Z7" i="1"/>
  <c r="Z8" i="1"/>
  <c r="Z9" i="1"/>
  <c r="Z5" i="1"/>
  <c r="Z6" i="1"/>
  <c r="Z11" i="1"/>
  <c r="Z10" i="1"/>
  <c r="Z15" i="1"/>
  <c r="Z26" i="1"/>
  <c r="Z25" i="1"/>
  <c r="Z21" i="1"/>
  <c r="Z18" i="1"/>
  <c r="Z35" i="1"/>
  <c r="Z23" i="1"/>
  <c r="Z17" i="1"/>
  <c r="Z16" i="1"/>
  <c r="Z34" i="1"/>
  <c r="Z32" i="1"/>
  <c r="Z29" i="1"/>
  <c r="Z27" i="1"/>
  <c r="Z14" i="1"/>
  <c r="Z22" i="1"/>
  <c r="Z30" i="1"/>
  <c r="Z28" i="1"/>
  <c r="Z24" i="1"/>
  <c r="Z36" i="1"/>
  <c r="Z20" i="1"/>
  <c r="Z13" i="1"/>
  <c r="Z33" i="1"/>
  <c r="Z19" i="1"/>
  <c r="Z31" i="1"/>
  <c r="Z12" i="1"/>
  <c r="Z495" i="1"/>
  <c r="Z1305" i="1"/>
  <c r="Z1323" i="1"/>
  <c r="Z371" i="1"/>
  <c r="Z1420" i="1"/>
  <c r="Z924" i="1"/>
  <c r="Z639" i="1"/>
  <c r="Z1429" i="1"/>
  <c r="Z1479" i="1"/>
  <c r="Z316" i="1"/>
  <c r="Z706" i="1"/>
  <c r="Z61" i="1"/>
  <c r="Z1350" i="1"/>
  <c r="Z1364" i="1"/>
  <c r="Z1475" i="1"/>
  <c r="Z709" i="1"/>
  <c r="Z1285" i="1"/>
  <c r="Z533" i="1"/>
  <c r="Z336" i="1"/>
  <c r="Z826" i="1"/>
  <c r="Z1153" i="1"/>
  <c r="Z865" i="1"/>
  <c r="Z283" i="1"/>
  <c r="Z931" i="1"/>
  <c r="Z907" i="1"/>
  <c r="Z261" i="1"/>
  <c r="Z50" i="1"/>
  <c r="Z598" i="1"/>
  <c r="Z831" i="1"/>
  <c r="Z1045" i="1"/>
  <c r="Z1430" i="1"/>
  <c r="Z694" i="1"/>
  <c r="Z1078" i="1"/>
  <c r="Z890" i="1"/>
  <c r="Z697" i="1"/>
  <c r="Z595" i="1"/>
  <c r="Z771" i="1"/>
  <c r="Z463" i="1"/>
  <c r="Z157" i="1"/>
  <c r="Z1373" i="1"/>
  <c r="Z550" i="1"/>
  <c r="Z478" i="1"/>
  <c r="Z300" i="1"/>
  <c r="Z1092" i="1"/>
  <c r="Z715" i="1"/>
  <c r="Z876" i="1"/>
  <c r="Z1490" i="1"/>
  <c r="Z252" i="1"/>
  <c r="Z674" i="1"/>
  <c r="Z792" i="1"/>
  <c r="Z763" i="1"/>
  <c r="Z1248" i="1"/>
  <c r="Z1222" i="1"/>
  <c r="Z968" i="1"/>
  <c r="Z537" i="1"/>
  <c r="Z1315" i="1"/>
  <c r="Z836" i="1"/>
  <c r="Z68" i="1"/>
  <c r="Z1044" i="1"/>
  <c r="Z138" i="1"/>
  <c r="Z457" i="1"/>
  <c r="Z753" i="1"/>
  <c r="Z1337" i="1"/>
  <c r="Z493" i="1"/>
  <c r="Z102" i="1"/>
  <c r="Z785" i="1"/>
  <c r="Z723" i="1"/>
  <c r="Z190" i="1"/>
  <c r="Z359" i="1"/>
  <c r="Z967" i="1"/>
  <c r="Z1088" i="1"/>
  <c r="Z449" i="1"/>
  <c r="Z606" i="1"/>
  <c r="Z813" i="1"/>
  <c r="Z1031" i="1"/>
  <c r="Z657" i="1"/>
  <c r="Z1117" i="1"/>
  <c r="Z877" i="1"/>
  <c r="Z944" i="1"/>
  <c r="Z170" i="1"/>
  <c r="Z891" i="1"/>
  <c r="Z718" i="1"/>
  <c r="Z314" i="1"/>
  <c r="Z222" i="1"/>
  <c r="Z137" i="1"/>
  <c r="Z833" i="1"/>
  <c r="Z654" i="1"/>
  <c r="Z127" i="1"/>
  <c r="Z725" i="1"/>
  <c r="Z578" i="1"/>
  <c r="Z1024" i="1"/>
  <c r="Z568" i="1"/>
  <c r="Z432" i="1"/>
  <c r="Z55" i="1"/>
  <c r="Z282" i="1"/>
  <c r="Z926" i="1"/>
  <c r="Z859" i="1"/>
  <c r="Z776" i="1"/>
  <c r="Z1438" i="1"/>
  <c r="Z1253" i="1"/>
  <c r="Z365" i="1"/>
  <c r="Z1300" i="1"/>
  <c r="Z1318" i="1"/>
  <c r="Z552" i="1"/>
  <c r="Z980" i="1"/>
  <c r="Z1125" i="1"/>
  <c r="Z462" i="1"/>
  <c r="Z560" i="1"/>
  <c r="Z508" i="1"/>
  <c r="Z132" i="1"/>
  <c r="Z615" i="1"/>
  <c r="Z867" i="1"/>
  <c r="Z921" i="1"/>
  <c r="Z766" i="1"/>
  <c r="Z281" i="1"/>
  <c r="Z39" i="1"/>
  <c r="Z819" i="1"/>
  <c r="Z511" i="1"/>
  <c r="Z1111" i="1"/>
  <c r="Z965" i="1"/>
  <c r="Z1448" i="1"/>
  <c r="Z710" i="1"/>
  <c r="Z1371" i="1"/>
  <c r="Z1082" i="1"/>
  <c r="Z1303" i="1"/>
  <c r="Z306" i="1"/>
  <c r="Z322" i="1"/>
  <c r="Z225" i="1"/>
  <c r="Z743" i="1"/>
  <c r="Z52" i="1"/>
  <c r="Z663" i="1"/>
  <c r="Z1312" i="1"/>
  <c r="Z429" i="1"/>
  <c r="Z1134" i="1"/>
  <c r="Z273" i="1"/>
  <c r="Z605" i="1"/>
  <c r="Z906" i="1"/>
  <c r="Z985" i="1"/>
  <c r="Z1184" i="1"/>
  <c r="Z1345" i="1"/>
  <c r="Z643" i="1"/>
  <c r="Z200" i="1"/>
  <c r="Z1383" i="1"/>
  <c r="Z901" i="1"/>
  <c r="Z1143" i="1"/>
  <c r="Z479" i="1"/>
  <c r="Z665" i="1"/>
  <c r="Z978" i="1"/>
  <c r="Z111" i="1"/>
  <c r="Z887" i="1"/>
  <c r="Z1227" i="1"/>
  <c r="Z698" i="1"/>
  <c r="Z1410" i="1"/>
  <c r="Z1457" i="1"/>
  <c r="Z1295" i="1"/>
  <c r="Z563" i="1"/>
  <c r="Z221" i="1"/>
  <c r="Z1327" i="1"/>
  <c r="Z378" i="1"/>
  <c r="Z77" i="1"/>
  <c r="Z540" i="1"/>
  <c r="Z161" i="1"/>
  <c r="Z217" i="1"/>
  <c r="Z1277" i="1"/>
  <c r="Z1223" i="1"/>
  <c r="Z975" i="1"/>
  <c r="Z923" i="1"/>
  <c r="Z37" i="1"/>
  <c r="Z982" i="1"/>
  <c r="Z1355" i="1"/>
  <c r="Z1360" i="1"/>
  <c r="Z1259" i="1"/>
  <c r="Z1179" i="1"/>
  <c r="Z1321" i="1"/>
  <c r="Z604" i="1"/>
  <c r="Z503" i="1"/>
  <c r="Z915" i="1"/>
  <c r="Z253" i="1"/>
  <c r="Z474" i="1"/>
  <c r="Z971" i="1"/>
  <c r="Z650" i="1"/>
  <c r="Z765" i="1"/>
  <c r="Z307" i="1"/>
  <c r="Z820" i="1"/>
  <c r="Z900" i="1"/>
  <c r="Z1195" i="1"/>
  <c r="Z58" i="1"/>
  <c r="Z1230" i="1"/>
  <c r="Z722" i="1"/>
  <c r="Z1288" i="1"/>
  <c r="Z536" i="1"/>
  <c r="Z1208" i="1"/>
  <c r="Z1366" i="1"/>
  <c r="Z1265" i="1"/>
  <c r="Z928" i="1"/>
  <c r="Z260" i="1"/>
  <c r="Z267" i="1"/>
  <c r="Z116" i="1"/>
  <c r="Z1123" i="1"/>
  <c r="Z324" i="1"/>
  <c r="Z203" i="1"/>
  <c r="Z72" i="1"/>
  <c r="Z269" i="1"/>
  <c r="Z1314" i="1"/>
  <c r="Z207" i="1"/>
  <c r="Z1020" i="1"/>
  <c r="Z1299" i="1"/>
  <c r="Z781" i="1"/>
  <c r="Z397" i="1"/>
  <c r="Z106" i="1"/>
  <c r="Z473" i="1"/>
  <c r="Z1069" i="1"/>
  <c r="Z446" i="1"/>
  <c r="Z1051" i="1"/>
  <c r="Z652" i="1"/>
  <c r="Z1384" i="1"/>
  <c r="Z460" i="1"/>
  <c r="Z183" i="1"/>
  <c r="Z263" i="1"/>
  <c r="Z67" i="1"/>
  <c r="Z177" i="1"/>
  <c r="Z769" i="1"/>
  <c r="Z219" i="1"/>
  <c r="Z179" i="1"/>
  <c r="Z1211" i="1"/>
  <c r="Z1282" i="1"/>
  <c r="Z1084" i="1"/>
  <c r="Z1037" i="1"/>
  <c r="Z1404" i="1"/>
  <c r="Z407" i="1"/>
  <c r="Z1381" i="1"/>
  <c r="Z1216" i="1"/>
  <c r="Z1421" i="1"/>
  <c r="Z774" i="1"/>
  <c r="Z1278" i="1"/>
  <c r="Z1000" i="1"/>
  <c r="Z122" i="1"/>
  <c r="Z530" i="1"/>
  <c r="Z1008" i="1"/>
  <c r="Z1104" i="1"/>
  <c r="Z65" i="1"/>
  <c r="Z874" i="1"/>
  <c r="Z1440" i="1"/>
  <c r="Z148" i="1"/>
  <c r="Z1235" i="1"/>
  <c r="Z1209" i="1"/>
  <c r="Z1061" i="1"/>
  <c r="Z1137" i="1"/>
  <c r="Z1011" i="1"/>
  <c r="Z732" i="1"/>
  <c r="Z450" i="1"/>
  <c r="Z972" i="1"/>
  <c r="Z535" i="1"/>
  <c r="Z845" i="1"/>
  <c r="Z276" i="1"/>
  <c r="Z1400" i="1"/>
  <c r="Z151" i="1"/>
  <c r="Z857" i="1"/>
  <c r="Z938" i="1"/>
  <c r="Z779" i="1"/>
  <c r="Z1121" i="1"/>
  <c r="Z756" i="1"/>
  <c r="Z1040" i="1"/>
  <c r="Z233" i="1"/>
  <c r="Z950" i="1"/>
  <c r="Z626" i="1"/>
  <c r="Z1144" i="1"/>
  <c r="Z1469" i="1"/>
  <c r="Z686" i="1"/>
  <c r="Z523" i="1"/>
  <c r="Z380" i="1"/>
  <c r="Z1138" i="1"/>
  <c r="Z510" i="1"/>
  <c r="Z832" i="1"/>
  <c r="Z678" i="1"/>
  <c r="Z1006" i="1"/>
  <c r="Z547" i="1"/>
  <c r="Z375" i="1"/>
  <c r="Z195" i="1"/>
  <c r="Z93" i="1"/>
  <c r="Z542" i="1"/>
  <c r="Z1444" i="1"/>
  <c r="Z1062" i="1"/>
  <c r="Z1015" i="1"/>
  <c r="Z881" i="1"/>
  <c r="Z1465" i="1"/>
  <c r="Z242" i="1"/>
  <c r="Z1098" i="1"/>
  <c r="Z1423" i="1"/>
  <c r="Z133" i="1"/>
  <c r="Z1241" i="1"/>
  <c r="Z742" i="1"/>
  <c r="Z285" i="1"/>
  <c r="Z1139" i="1"/>
  <c r="Z231" i="1"/>
  <c r="Z905" i="1"/>
  <c r="Z215" i="1"/>
  <c r="Z311" i="1"/>
  <c r="Z279" i="1"/>
  <c r="Z677" i="1"/>
  <c r="Z502" i="1"/>
  <c r="Z516" i="1"/>
  <c r="Z696" i="1"/>
  <c r="Z804" i="1"/>
  <c r="Z103" i="1"/>
  <c r="Z951" i="1"/>
  <c r="Z541" i="1"/>
  <c r="Z1393" i="1"/>
  <c r="Z162" i="1"/>
  <c r="Z973" i="1"/>
  <c r="Z403" i="1"/>
  <c r="Z1454" i="1"/>
  <c r="Z1035" i="1"/>
  <c r="Z423" i="1"/>
  <c r="Z97" i="1"/>
  <c r="Z45" i="1"/>
  <c r="Z139" i="1"/>
  <c r="Z1434" i="1"/>
  <c r="Z738" i="1"/>
  <c r="Z209" i="1"/>
  <c r="Z977" i="1"/>
  <c r="Z1347" i="1"/>
  <c r="Z576" i="1"/>
  <c r="Z1132" i="1"/>
  <c r="Z754" i="1"/>
  <c r="Z275" i="1"/>
  <c r="Z191" i="1"/>
  <c r="Z1189" i="1"/>
  <c r="Z1307" i="1"/>
  <c r="Z1255" i="1"/>
  <c r="Z1176" i="1"/>
  <c r="Z1193" i="1"/>
  <c r="Z136" i="1"/>
  <c r="Z62" i="1"/>
  <c r="Z387" i="1"/>
  <c r="Z557" i="1"/>
  <c r="Z1378" i="1"/>
  <c r="Z57" i="1"/>
  <c r="Z1022" i="1"/>
  <c r="Z870" i="1"/>
  <c r="Z408" i="1"/>
  <c r="Z593" i="1"/>
  <c r="Z625" i="1"/>
  <c r="Z501" i="1"/>
  <c r="Z946" i="1"/>
  <c r="Z784" i="1"/>
  <c r="Z647" i="1"/>
  <c r="Z150" i="1"/>
  <c r="Z869" i="1"/>
  <c r="Z898" i="1"/>
  <c r="Z1422" i="1"/>
  <c r="Z963" i="1"/>
  <c r="Z669" i="1"/>
  <c r="Z1461" i="1"/>
  <c r="Z1225" i="1"/>
  <c r="Z198" i="1"/>
  <c r="Z632" i="1"/>
  <c r="Z1236" i="1"/>
  <c r="Z844" i="1"/>
  <c r="Z1089" i="1"/>
  <c r="Z255" i="1"/>
  <c r="Z908" i="1"/>
  <c r="Z326" i="1"/>
  <c r="Z958" i="1"/>
  <c r="Z1412" i="1"/>
  <c r="Z317" i="1"/>
  <c r="Z1141" i="1"/>
  <c r="Z303" i="1"/>
  <c r="Z438" i="1"/>
  <c r="Z801" i="1"/>
  <c r="Z554" i="1"/>
  <c r="Z1372" i="1"/>
  <c r="Z298" i="1"/>
  <c r="Z1013" i="1"/>
  <c r="Z1106" i="1"/>
  <c r="Z141" i="1"/>
  <c r="Z714" i="1"/>
  <c r="Z1493" i="1"/>
  <c r="Z695" i="1"/>
  <c r="Z405" i="1"/>
  <c r="Z459" i="1"/>
  <c r="Z693" i="1"/>
  <c r="Z1129" i="1"/>
  <c r="Z1451" i="1"/>
  <c r="Z912" i="1"/>
  <c r="Z538" i="1"/>
  <c r="Z1425" i="1"/>
  <c r="Z44" i="1"/>
  <c r="Z453" i="1"/>
  <c r="Z1449" i="1"/>
  <c r="Z1026" i="1"/>
  <c r="Z984" i="1"/>
  <c r="Z1119" i="1"/>
  <c r="Z1023" i="1"/>
  <c r="Z1205" i="1"/>
  <c r="Z1243" i="1"/>
  <c r="Z590" i="1"/>
  <c r="Z513" i="1"/>
  <c r="Z1389" i="1"/>
  <c r="Z996" i="1"/>
  <c r="Z47" i="1"/>
  <c r="Z487" i="1"/>
  <c r="Z930" i="1"/>
  <c r="Z354" i="1"/>
  <c r="Z471" i="1"/>
  <c r="Z348" i="1"/>
  <c r="Z1177" i="1"/>
  <c r="Z1392" i="1"/>
  <c r="Z810" i="1"/>
  <c r="Z1250" i="1"/>
  <c r="Z994" i="1"/>
  <c r="Z1283" i="1"/>
  <c r="Z701" i="1"/>
  <c r="Z1341" i="1"/>
  <c r="Z1240" i="1"/>
  <c r="Z1403" i="1"/>
  <c r="Z731" i="1"/>
  <c r="Z1192" i="1"/>
  <c r="Z1077" i="1"/>
  <c r="Z213" i="1"/>
  <c r="Z41" i="1"/>
  <c r="Z373" i="1"/>
  <c r="Z853" i="1"/>
  <c r="Z360" i="1"/>
  <c r="Z339" i="1"/>
  <c r="Z91" i="1"/>
  <c r="Z721" i="1"/>
  <c r="Z992" i="1"/>
  <c r="Z296" i="1"/>
  <c r="Z703" i="1"/>
  <c r="Z660" i="1"/>
  <c r="Z622" i="1"/>
  <c r="Z687" i="1"/>
  <c r="Z404" i="1"/>
  <c r="Z1200" i="1"/>
  <c r="Z993" i="1"/>
  <c r="Z1405" i="1"/>
  <c r="Z640" i="1"/>
  <c r="Z426" i="1"/>
  <c r="Z851" i="1"/>
  <c r="Z1171" i="1"/>
  <c r="Z337" i="1"/>
  <c r="Z1401" i="1"/>
  <c r="Z427" i="1"/>
  <c r="Z181" i="1"/>
  <c r="Z1356" i="1"/>
  <c r="Z655" i="1"/>
  <c r="Z1233" i="1"/>
  <c r="Z78" i="1"/>
  <c r="Z584" i="1"/>
  <c r="Z837" i="1"/>
  <c r="Z1406" i="1"/>
  <c r="Z1414" i="1"/>
  <c r="Z893" i="1"/>
  <c r="Z580" i="1"/>
  <c r="Z480" i="1"/>
  <c r="Z1182" i="1"/>
  <c r="Z559" i="1"/>
  <c r="Z1021" i="1"/>
  <c r="Z574" i="1"/>
  <c r="Z204" i="1"/>
  <c r="Z409" i="1"/>
  <c r="Z239" i="1"/>
  <c r="Z854" i="1"/>
  <c r="Z383" i="1"/>
  <c r="Z667" i="1"/>
  <c r="Z883" i="1"/>
  <c r="Z1416" i="1"/>
  <c r="Z291" i="1"/>
  <c r="Z1185" i="1"/>
  <c r="Z243" i="1"/>
  <c r="Z572" i="1"/>
  <c r="Z1298" i="1"/>
  <c r="Z796" i="1"/>
  <c r="Z1280" i="1"/>
  <c r="Z952" i="1"/>
  <c r="Z758" i="1"/>
  <c r="Z160" i="1"/>
  <c r="Z1127" i="1"/>
  <c r="Z1242" i="1"/>
  <c r="Z1257" i="1"/>
  <c r="Z1004" i="1"/>
  <c r="Z249" i="1"/>
  <c r="Z435" i="1"/>
  <c r="Z518" i="1"/>
  <c r="Z671" i="1"/>
  <c r="Z932" i="1"/>
  <c r="Z793" i="1"/>
  <c r="Z713" i="1"/>
  <c r="Z38" i="1"/>
  <c r="Z910" i="1"/>
  <c r="Z1339" i="1"/>
  <c r="Z431" i="1"/>
  <c r="Z434" i="1"/>
  <c r="Z398" i="1"/>
  <c r="Z430" i="1"/>
  <c r="Z658" i="1"/>
  <c r="Z868" i="1"/>
  <c r="Z811" i="1"/>
  <c r="Z216" i="1"/>
  <c r="Z1375" i="1"/>
  <c r="Z1095" i="1"/>
  <c r="Z1415" i="1"/>
  <c r="Z406" i="1"/>
  <c r="Z418" i="1"/>
  <c r="Z356" i="1"/>
  <c r="Z235" i="1"/>
  <c r="Z484" i="1"/>
  <c r="Z142" i="1"/>
  <c r="Z188" i="1"/>
  <c r="Z1397" i="1"/>
  <c r="Z956" i="1"/>
  <c r="Z646" i="1"/>
  <c r="Z280" i="1"/>
  <c r="Z995" i="1"/>
  <c r="Z815" i="1"/>
  <c r="Z1181" i="1"/>
  <c r="Z755" i="1"/>
  <c r="Z1304" i="1"/>
  <c r="Z1470" i="1"/>
  <c r="Z549" i="1"/>
  <c r="Z1076" i="1"/>
  <c r="Z1275" i="1"/>
  <c r="Z682" i="1"/>
  <c r="Z1478" i="1"/>
  <c r="Z182" i="1"/>
  <c r="Z788" i="1"/>
  <c r="Z83" i="1"/>
  <c r="Z328" i="1"/>
  <c r="Z531" i="1"/>
  <c r="Z308" i="1"/>
  <c r="Z1358" i="1"/>
  <c r="Z1325" i="1"/>
  <c r="Z1140" i="1"/>
  <c r="Z1187" i="1"/>
  <c r="Z415" i="1"/>
  <c r="Z529" i="1"/>
  <c r="Z589" i="1"/>
  <c r="Z144" i="1"/>
  <c r="Z1276" i="1"/>
  <c r="Z591" i="1"/>
  <c r="Z824" i="1"/>
  <c r="Z352" i="1"/>
  <c r="Z1025" i="1"/>
  <c r="Z825" i="1"/>
  <c r="Z943" i="1"/>
  <c r="Z313" i="1"/>
  <c r="Z821" i="1"/>
  <c r="Z521" i="1"/>
  <c r="Z1254" i="1"/>
  <c r="Z614" i="1"/>
  <c r="Z520" i="1"/>
  <c r="Z739" i="1"/>
  <c r="Z1036" i="1"/>
  <c r="Z278" i="1"/>
  <c r="Z1481" i="1"/>
  <c r="Z491" i="1"/>
  <c r="Z913" i="1"/>
  <c r="Z256" i="1"/>
  <c r="Z1170" i="1"/>
  <c r="Z1093" i="1"/>
  <c r="Z402" i="1"/>
  <c r="Z949" i="1"/>
  <c r="Z648" i="1"/>
  <c r="Z880" i="1"/>
  <c r="Z228" i="1"/>
  <c r="Z608" i="1"/>
  <c r="Z630" i="1"/>
  <c r="Z1213" i="1"/>
  <c r="Z245" i="1"/>
  <c r="Z534" i="1"/>
  <c r="Z797" i="1"/>
  <c r="Z165" i="1"/>
  <c r="Z206" i="1"/>
  <c r="Z230" i="1"/>
  <c r="Z340" i="1"/>
  <c r="Z917" i="1"/>
  <c r="Z74" i="1"/>
  <c r="Z840" i="1"/>
  <c r="Z1174" i="1"/>
  <c r="Z885" i="1"/>
  <c r="Z494" i="1"/>
  <c r="Z940" i="1"/>
  <c r="Z1055" i="1"/>
  <c r="Z327" i="1"/>
  <c r="Z1194" i="1"/>
  <c r="Z934" i="1"/>
  <c r="Z628" i="1"/>
  <c r="Z441" i="1"/>
  <c r="Z1492" i="1"/>
  <c r="Z384" i="1"/>
  <c r="Z353" i="1"/>
  <c r="Z1336" i="1"/>
  <c r="Z284" i="1"/>
  <c r="Z1342" i="1"/>
  <c r="Z167" i="1"/>
  <c r="Z1090" i="1"/>
  <c r="Z528" i="1"/>
  <c r="Z428" i="1"/>
  <c r="Z1439" i="1"/>
  <c r="Z1382" i="1"/>
  <c r="Z95" i="1"/>
  <c r="Z1319" i="1"/>
  <c r="Z1380" i="1"/>
  <c r="Z241" i="1"/>
  <c r="Z1147" i="1"/>
  <c r="Z347" i="1"/>
  <c r="Z1097" i="1"/>
  <c r="Z1311" i="1"/>
  <c r="Z1149" i="1"/>
  <c r="Z966" i="1"/>
  <c r="Z331" i="1"/>
  <c r="Z613" i="1"/>
  <c r="Z410" i="1"/>
  <c r="Z1353" i="1"/>
  <c r="Z855" i="1"/>
  <c r="Z321" i="1"/>
  <c r="Z1269" i="1"/>
  <c r="Z455" i="1"/>
  <c r="Z125" i="1"/>
  <c r="Z532" i="1"/>
  <c r="Z1442" i="1"/>
  <c r="Z957" i="1"/>
  <c r="Z439" i="1"/>
  <c r="Z154" i="1"/>
  <c r="Z1214" i="1"/>
  <c r="Z1221" i="1"/>
  <c r="Z1107" i="1"/>
  <c r="Z764" i="1"/>
  <c r="Z551" i="1"/>
  <c r="Z916" i="1"/>
  <c r="Z320" i="1"/>
  <c r="Z465" i="1"/>
  <c r="Z737" i="1"/>
  <c r="Z1165" i="1"/>
  <c r="Z786" i="1"/>
  <c r="Z1367" i="1"/>
  <c r="Z1183" i="1"/>
  <c r="Z53" i="1"/>
  <c r="Z1180" i="1"/>
  <c r="Z1120" i="1"/>
  <c r="Z762" i="1"/>
  <c r="Z816" i="1"/>
  <c r="Z1357" i="1"/>
  <c r="Z1130" i="1"/>
  <c r="Z1390" i="1"/>
  <c r="Z1019" i="1"/>
  <c r="Z683" i="1"/>
  <c r="Z565" i="1"/>
  <c r="Z1005" i="1"/>
  <c r="Z1228" i="1"/>
  <c r="Z1033" i="1"/>
  <c r="Z894" i="1"/>
  <c r="Z1058" i="1"/>
  <c r="Z814" i="1"/>
  <c r="Z146" i="1"/>
  <c r="Z381" i="1"/>
  <c r="Z1431" i="1"/>
  <c r="Z1027" i="1"/>
  <c r="Z1398" i="1"/>
  <c r="Z1335" i="1"/>
  <c r="Z800" i="1"/>
  <c r="Z120" i="1"/>
  <c r="Z947" i="1"/>
  <c r="Z699" i="1"/>
  <c r="Z1091" i="1"/>
  <c r="Z1287" i="1"/>
  <c r="Z210" i="1"/>
  <c r="Z1094" i="1"/>
  <c r="Z51" i="1"/>
  <c r="Z1396" i="1"/>
  <c r="Z315" i="1"/>
  <c r="Z861" i="1"/>
  <c r="Z1046" i="1"/>
  <c r="Z1344" i="1"/>
  <c r="Z1322" i="1"/>
  <c r="Z224" i="1"/>
  <c r="Z1447" i="1"/>
  <c r="Z393" i="1"/>
  <c r="Z401" i="1"/>
  <c r="Z444" i="1"/>
  <c r="Z1047" i="1"/>
  <c r="Z417" i="1"/>
  <c r="Z1133" i="1"/>
  <c r="Z1173" i="1"/>
  <c r="Z1424" i="1"/>
  <c r="Z169" i="1"/>
  <c r="Z716" i="1"/>
  <c r="Z1112" i="1"/>
  <c r="Z310" i="1"/>
  <c r="Z1348" i="1"/>
  <c r="Z1034" i="1"/>
  <c r="Z866" i="1"/>
  <c r="Z768" i="1"/>
  <c r="Z929" i="1"/>
  <c r="Z1080" i="1"/>
  <c r="Z244" i="1"/>
  <c r="Z1247" i="1"/>
  <c r="Z355" i="1"/>
  <c r="Z178" i="1"/>
  <c r="Z1064" i="1"/>
  <c r="Z1455" i="1"/>
  <c r="Z1273" i="1"/>
  <c r="Z1474" i="1"/>
  <c r="Z332" i="1"/>
  <c r="Z458" i="1"/>
  <c r="Z673" i="1"/>
  <c r="Z704" i="1"/>
  <c r="Z692" i="1"/>
  <c r="Z54" i="1"/>
  <c r="Z1151" i="1"/>
  <c r="Z585" i="1"/>
  <c r="Z562" i="1"/>
  <c r="Z497" i="1"/>
  <c r="Z882" i="1"/>
  <c r="Z1103" i="1"/>
  <c r="Z189" i="1"/>
  <c r="Z871" i="1"/>
  <c r="Z266" i="1"/>
  <c r="Z101" i="1"/>
  <c r="Z676" i="1"/>
  <c r="Z1099" i="1"/>
  <c r="Z1262" i="1"/>
  <c r="Z1496" i="1"/>
  <c r="Z830" i="1"/>
  <c r="Z728" i="1"/>
  <c r="Z1458" i="1"/>
  <c r="Z194" i="1"/>
  <c r="Z63" i="1"/>
  <c r="Z653" i="1"/>
  <c r="Z760" i="1"/>
  <c r="Z345" i="1"/>
  <c r="Z305" i="1"/>
  <c r="Z600" i="1"/>
  <c r="Z573" i="1"/>
  <c r="Z164" i="1"/>
  <c r="Z976" i="1"/>
  <c r="Z1126" i="1"/>
  <c r="Z43" i="1"/>
  <c r="Z823" i="1"/>
  <c r="Z128" i="1"/>
  <c r="Z1028" i="1"/>
  <c r="Z748" i="1"/>
  <c r="Z864" i="1"/>
  <c r="Z1086" i="1"/>
  <c r="Z862" i="1"/>
  <c r="Z1340" i="1"/>
  <c r="Z548" i="1"/>
  <c r="Z689" i="1"/>
  <c r="Z86" i="1"/>
  <c r="Z638" i="1"/>
  <c r="Z735" i="1"/>
  <c r="Z1245" i="1"/>
  <c r="Z829" i="1"/>
  <c r="Z616" i="1"/>
  <c r="Z1387" i="1"/>
  <c r="Z1359" i="1"/>
  <c r="Z656" i="1"/>
  <c r="Z602" i="1"/>
  <c r="Z911" i="1"/>
  <c r="Z374" i="1"/>
  <c r="Z1218" i="1"/>
  <c r="Z1050" i="1"/>
  <c r="Z197" i="1"/>
  <c r="Z933" i="1"/>
  <c r="Z108" i="1"/>
  <c r="Z376" i="1"/>
  <c r="Z594" i="1"/>
  <c r="Z357" i="1"/>
  <c r="Z99" i="1"/>
  <c r="Z1038" i="1"/>
  <c r="Z1198" i="1"/>
  <c r="Z812" i="1"/>
  <c r="Z582" i="1"/>
  <c r="Z1343" i="1"/>
  <c r="Z135" i="1"/>
  <c r="Z1001" i="1"/>
  <c r="Z1376" i="1"/>
  <c r="Z1178" i="1"/>
  <c r="Z94" i="1"/>
  <c r="Z218" i="1"/>
  <c r="Z390" i="1"/>
  <c r="Z1249" i="1"/>
  <c r="Z1485" i="1"/>
  <c r="Z377" i="1"/>
  <c r="Z292" i="1"/>
  <c r="Z1154" i="1"/>
  <c r="Z81" i="1"/>
  <c r="Z795" i="1"/>
  <c r="Z942" i="1"/>
  <c r="Z1310" i="1"/>
  <c r="Z477" i="1"/>
  <c r="Z1148" i="1"/>
  <c r="Z515" i="1"/>
  <c r="Z1122" i="1"/>
  <c r="Z1096" i="1"/>
  <c r="Z1349" i="1"/>
  <c r="Z456" i="1"/>
  <c r="Z1146" i="1"/>
  <c r="Z469" i="1"/>
  <c r="Z822" i="1"/>
  <c r="Z448" i="1"/>
  <c r="Z1163" i="1"/>
  <c r="Z143" i="1"/>
  <c r="Z904" i="1"/>
  <c r="Z818" i="1"/>
  <c r="Z388" i="1"/>
  <c r="Z878" i="1"/>
  <c r="Z872" i="1"/>
  <c r="Z1346" i="1"/>
  <c r="Z684" i="1"/>
  <c r="Z1483" i="1"/>
  <c r="Z192" i="1"/>
  <c r="Z1379" i="1"/>
  <c r="Z346" i="1"/>
  <c r="Z1361" i="1"/>
  <c r="Z343" i="1"/>
  <c r="Z577" i="1"/>
  <c r="Z730" i="1"/>
  <c r="Z618" i="1"/>
  <c r="Z59" i="1"/>
  <c r="Z368" i="1"/>
  <c r="Z1443" i="1"/>
  <c r="Z492" i="1"/>
  <c r="Z1014" i="1"/>
  <c r="Z979" i="1"/>
  <c r="Z1083" i="1"/>
  <c r="Z205" i="1"/>
  <c r="Z286" i="1"/>
  <c r="Z902" i="1"/>
  <c r="Z1066" i="1"/>
  <c r="Z129" i="1"/>
  <c r="Z651" i="1"/>
  <c r="Z382" i="1"/>
  <c r="Z1308" i="1"/>
  <c r="Z727" i="1"/>
  <c r="Z1333" i="1"/>
  <c r="Z1109" i="1"/>
  <c r="Z394" i="1"/>
  <c r="Z773" i="1"/>
  <c r="Z372" i="1"/>
  <c r="Z112" i="1"/>
  <c r="Z621" i="1"/>
  <c r="Z262" i="1"/>
  <c r="Z211" i="1"/>
  <c r="Z1466" i="1"/>
  <c r="Z71" i="1"/>
  <c r="Z1418" i="1"/>
  <c r="Z1302" i="1"/>
  <c r="Z1157" i="1"/>
  <c r="Z717" i="1"/>
  <c r="Z234" i="1"/>
  <c r="Z789" i="1"/>
  <c r="Z1007" i="1"/>
  <c r="Z1128" i="1"/>
  <c r="Z734" i="1"/>
  <c r="Z1018" i="1"/>
  <c r="Z1226" i="1"/>
  <c r="Z1252" i="1"/>
  <c r="Z1365" i="1"/>
  <c r="Z959" i="1"/>
  <c r="Z1494" i="1"/>
  <c r="Z889" i="1"/>
  <c r="Z153" i="1"/>
  <c r="Z66" i="1"/>
  <c r="Z109" i="1"/>
  <c r="Z1054" i="1"/>
  <c r="Z879" i="1"/>
  <c r="Z787" i="1"/>
  <c r="Z1063" i="1"/>
  <c r="Z970" i="1"/>
  <c r="Z272" i="1"/>
  <c r="Z960" i="1"/>
  <c r="Z747" i="1"/>
  <c r="Z467" i="1"/>
  <c r="Z362" i="1"/>
  <c r="Z490" i="1"/>
  <c r="Z156" i="1"/>
  <c r="Z251" i="1"/>
  <c r="Z185" i="1"/>
  <c r="Z691" i="1"/>
  <c r="Z1009" i="1"/>
  <c r="Z483" i="1"/>
  <c r="Z481" i="1"/>
  <c r="Z1467" i="1"/>
  <c r="Z1110" i="1"/>
  <c r="Z100" i="1"/>
  <c r="Z1197" i="1"/>
  <c r="Z174" i="1"/>
  <c r="Z168" i="1"/>
  <c r="Z1268" i="1"/>
  <c r="Z163" i="1"/>
  <c r="Z49" i="1"/>
  <c r="Z1199" i="1"/>
  <c r="Z1352" i="1"/>
  <c r="Z236" i="1"/>
  <c r="Z363" i="1"/>
  <c r="Z1186" i="1"/>
  <c r="Z847" i="1"/>
  <c r="Z364" i="1"/>
  <c r="Z856" i="1"/>
  <c r="Z1016" i="1"/>
  <c r="Z553" i="1"/>
  <c r="Z504" i="1"/>
  <c r="Z592" i="1"/>
  <c r="Z1459" i="1"/>
  <c r="Z46" i="1"/>
  <c r="Z1402" i="1"/>
  <c r="Z370" i="1"/>
  <c r="Z775" i="1"/>
  <c r="Z642" i="1"/>
  <c r="Z87" i="1"/>
  <c r="Z680" i="1"/>
  <c r="Z1409" i="1"/>
  <c r="Z1131" i="1"/>
  <c r="Z1306" i="1"/>
  <c r="Z633" i="1"/>
  <c r="Z988" i="1"/>
  <c r="Z579" i="1"/>
  <c r="Z564" i="1"/>
  <c r="Z733" i="1"/>
  <c r="Z389" i="1"/>
  <c r="Z175" i="1"/>
  <c r="Z659" i="1"/>
  <c r="Z92" i="1"/>
  <c r="Z187" i="1"/>
  <c r="Z1105" i="1"/>
  <c r="Z1297" i="1"/>
  <c r="Z749" i="1"/>
  <c r="Z1175" i="1"/>
  <c r="Z126" i="1"/>
  <c r="Z539" i="1"/>
  <c r="Z544" i="1"/>
  <c r="Z1328" i="1"/>
  <c r="Z662" i="1"/>
  <c r="Z440" i="1"/>
  <c r="Z1499" i="1"/>
  <c r="Z839" i="1"/>
  <c r="Z1417" i="1"/>
  <c r="Z1292" i="1"/>
  <c r="Z119" i="1"/>
  <c r="Z1191" i="1"/>
  <c r="Z777" i="1"/>
  <c r="Z566" i="1"/>
  <c r="Z745" i="1"/>
  <c r="Z1427" i="1"/>
  <c r="Z828" i="1"/>
  <c r="Z1441" i="1"/>
  <c r="Z757" i="1"/>
  <c r="Z1012" i="1"/>
  <c r="Z884" i="1"/>
  <c r="Z555" i="1"/>
  <c r="Z172" i="1"/>
  <c r="Z1201" i="1"/>
  <c r="Z920" i="1"/>
  <c r="Z277" i="1"/>
  <c r="Z1072" i="1"/>
  <c r="Z834" i="1"/>
  <c r="Z180" i="1"/>
  <c r="Z1395" i="1"/>
  <c r="Z1159" i="1"/>
  <c r="Z1059" i="1"/>
  <c r="Z1049" i="1"/>
  <c r="Z1270" i="1"/>
  <c r="Z778" i="1"/>
  <c r="Z344" i="1"/>
  <c r="Z543" i="1"/>
  <c r="Z293" i="1"/>
  <c r="Z705" i="1"/>
  <c r="Z886" i="1"/>
  <c r="Z1473" i="1"/>
  <c r="Z271" i="1"/>
  <c r="Z392" i="1"/>
  <c r="Z841" i="1"/>
  <c r="Z1169" i="1"/>
  <c r="Z803" i="1"/>
  <c r="Z1219" i="1"/>
  <c r="Z899" i="1"/>
  <c r="Z468" i="1"/>
  <c r="Z941" i="1"/>
  <c r="Z1426" i="1"/>
  <c r="Z750" i="1"/>
  <c r="Z612" i="1"/>
  <c r="Z351" i="1"/>
  <c r="Z505" i="1"/>
  <c r="Z295" i="1"/>
  <c r="Z499" i="1"/>
  <c r="Z1453" i="1"/>
  <c r="Z919" i="1"/>
  <c r="Z719" i="1"/>
  <c r="Z1329" i="1"/>
  <c r="Z726" i="1"/>
  <c r="Z140" i="1"/>
  <c r="Z299" i="1"/>
  <c r="Z208" i="1"/>
  <c r="Z1152" i="1"/>
  <c r="Z1073" i="1"/>
  <c r="Z939" i="1"/>
  <c r="Z130" i="1"/>
  <c r="Z1217" i="1"/>
  <c r="Z1488" i="1"/>
  <c r="Z1238" i="1"/>
  <c r="Z466" i="1"/>
  <c r="Z413" i="1"/>
  <c r="Z1202" i="1"/>
  <c r="Z385" i="1"/>
  <c r="Z1497" i="1"/>
  <c r="Z1150" i="1"/>
  <c r="Z159" i="1"/>
  <c r="Z1486" i="1"/>
  <c r="Z1155" i="1"/>
  <c r="Z289" i="1"/>
  <c r="Z1317" i="1"/>
  <c r="Z1158" i="1"/>
  <c r="Z294" i="1"/>
  <c r="Z399" i="1"/>
  <c r="Z325" i="1"/>
  <c r="Z1161" i="1"/>
  <c r="Z514" i="1"/>
  <c r="Z110" i="1"/>
  <c r="Z1351" i="1"/>
  <c r="Z147" i="1"/>
  <c r="Z688" i="1"/>
  <c r="Z496" i="1"/>
  <c r="Z270" i="1"/>
  <c r="Z201" i="1"/>
  <c r="Z420" i="1"/>
  <c r="Z227" i="1"/>
  <c r="Z1113" i="1"/>
  <c r="Z583" i="1"/>
  <c r="Z334" i="1"/>
  <c r="Z1462" i="1"/>
  <c r="Z1074" i="1"/>
  <c r="Z1203" i="1"/>
  <c r="Z953" i="1"/>
  <c r="Z115" i="1"/>
  <c r="Z1293" i="1"/>
  <c r="Z367" i="1"/>
  <c r="Z1296" i="1"/>
  <c r="Z1501" i="1"/>
  <c r="Z790" i="1"/>
  <c r="Z1301" i="1"/>
  <c r="Z1251" i="1"/>
  <c r="Z268" i="1"/>
  <c r="Z214" i="1"/>
  <c r="Z85" i="1"/>
  <c r="Z176" i="1"/>
  <c r="Z620" i="1"/>
  <c r="Z1220" i="1"/>
  <c r="Z1052" i="1"/>
  <c r="Z114" i="1"/>
  <c r="Z472" i="1"/>
  <c r="Z672" i="1"/>
  <c r="Z199" i="1"/>
  <c r="Z488" i="1"/>
  <c r="Z288" i="1"/>
  <c r="Z1370" i="1"/>
  <c r="Z798" i="1"/>
  <c r="Z436" i="1"/>
  <c r="Z301" i="1"/>
  <c r="Z229" i="1"/>
  <c r="Z838" i="1"/>
  <c r="Z1290" i="1"/>
  <c r="Z1166" i="1"/>
  <c r="Z1495" i="1"/>
  <c r="Z601" i="1"/>
  <c r="Z681" i="1"/>
  <c r="Z1274" i="1"/>
  <c r="Z1124" i="1"/>
  <c r="Z104" i="1"/>
  <c r="Z888" i="1"/>
  <c r="Z118" i="1"/>
  <c r="Z84" i="1"/>
  <c r="Z1386" i="1"/>
  <c r="Z166" i="1"/>
  <c r="Z1162" i="1"/>
  <c r="Z1010" i="1"/>
  <c r="Z1320" i="1"/>
  <c r="Z1460" i="1"/>
  <c r="Z152" i="1"/>
  <c r="Z989" i="1"/>
  <c r="Z412" i="1"/>
  <c r="Z806" i="1"/>
  <c r="Z1244" i="1"/>
  <c r="Z445" i="1"/>
  <c r="Z121" i="1"/>
  <c r="Z611" i="1"/>
  <c r="Z1224" i="1"/>
  <c r="Z1065" i="1"/>
  <c r="Z1260" i="1"/>
  <c r="Z333" i="1"/>
  <c r="Z587" i="1"/>
  <c r="Z848" i="1"/>
  <c r="Z809" i="1"/>
  <c r="Z171" i="1"/>
  <c r="Z1048" i="1"/>
  <c r="Z1266" i="1"/>
  <c r="Z76" i="1"/>
  <c r="Z1279" i="1"/>
  <c r="Z1118" i="1"/>
  <c r="Z1030" i="1"/>
  <c r="Z442" i="1"/>
  <c r="Z1116" i="1"/>
  <c r="Z1246" i="1"/>
  <c r="Z500" i="1"/>
  <c r="Z1477" i="1"/>
  <c r="Z1258" i="1"/>
  <c r="Z1326" i="1"/>
  <c r="Z596" i="1"/>
  <c r="Z1332" i="1"/>
  <c r="Z969" i="1"/>
  <c r="Z145" i="1"/>
  <c r="Z1324" i="1"/>
  <c r="Z617" i="1"/>
  <c r="Z752" i="1"/>
  <c r="Z519" i="1"/>
  <c r="Z56" i="1"/>
  <c r="Z1487" i="1"/>
  <c r="Z1267" i="1"/>
  <c r="Z782" i="1"/>
  <c r="Z849" i="1"/>
  <c r="Z506" i="1"/>
  <c r="Z1450" i="1"/>
  <c r="Z1075" i="1"/>
  <c r="Z1388" i="1"/>
  <c r="Z546" i="1"/>
  <c r="Z1168" i="1"/>
  <c r="Z1003" i="1"/>
  <c r="Z636" i="1"/>
  <c r="Z82" i="1"/>
  <c r="Z98" i="1"/>
  <c r="Z361" i="1"/>
  <c r="Z250" i="1"/>
  <c r="Z1056" i="1"/>
  <c r="Z661" i="1"/>
  <c r="Z259" i="1"/>
  <c r="Z1338" i="1"/>
  <c r="Z1215" i="1"/>
  <c r="Z524" i="1"/>
  <c r="Z759" i="1"/>
  <c r="Z124" i="1"/>
  <c r="Z240" i="1"/>
  <c r="Z454" i="1"/>
  <c r="Z90" i="1"/>
  <c r="Z113" i="1"/>
  <c r="Z571" i="1"/>
  <c r="Z1210" i="1"/>
  <c r="Z858" i="1"/>
  <c r="Z1239" i="1"/>
  <c r="Z40" i="1"/>
  <c r="Z922" i="1"/>
  <c r="Z570" i="1"/>
  <c r="Z400" i="1"/>
  <c r="Z863" i="1"/>
  <c r="Z666" i="1"/>
  <c r="Z860" i="1"/>
  <c r="Z451" i="1"/>
  <c r="Z637" i="1"/>
  <c r="Z909" i="1"/>
  <c r="Z724" i="1"/>
  <c r="Z342" i="1"/>
  <c r="Z799" i="1"/>
  <c r="Z304" i="1"/>
  <c r="Z740" i="1"/>
  <c r="Z1369" i="1"/>
  <c r="Z482" i="1"/>
  <c r="Z607" i="1"/>
  <c r="Z842" i="1"/>
  <c r="Z1472" i="1"/>
  <c r="Z644" i="1"/>
  <c r="Z937" i="1"/>
  <c r="Z1500" i="1"/>
  <c r="Z1408" i="1"/>
  <c r="Z1204" i="1"/>
  <c r="Z419" i="1"/>
  <c r="Z349" i="1"/>
  <c r="Z358" i="1"/>
  <c r="Z610" i="1"/>
  <c r="Z914" i="1"/>
  <c r="Z1142" i="1"/>
  <c r="Z89" i="1"/>
  <c r="Z254" i="1"/>
  <c r="Z512" i="1"/>
  <c r="Z720" i="1"/>
  <c r="Z1229" i="1"/>
  <c r="Z736" i="1"/>
  <c r="Z1160" i="1"/>
  <c r="Z1237" i="1"/>
  <c r="Z635" i="1"/>
  <c r="Z783" i="1"/>
  <c r="Z522" i="1"/>
  <c r="Z486" i="1"/>
  <c r="Z88" i="1"/>
  <c r="Z609" i="1"/>
  <c r="Z974" i="1"/>
  <c r="Z567" i="1"/>
  <c r="Z329" i="1"/>
  <c r="Z1196" i="1"/>
  <c r="Z1502" i="1"/>
  <c r="Z1172" i="1"/>
  <c r="Z1212" i="1"/>
  <c r="Z685" i="1"/>
  <c r="Z257" i="1"/>
  <c r="Z761" i="1"/>
  <c r="Z379" i="1"/>
  <c r="Z1313" i="1"/>
  <c r="Z986" i="1"/>
  <c r="Z964" i="1"/>
  <c r="Z246" i="1"/>
  <c r="Z1206" i="1"/>
  <c r="Z369" i="1"/>
  <c r="Z485" i="1"/>
  <c r="Z702" i="1"/>
  <c r="Z1309" i="1"/>
  <c r="Z464" i="1"/>
  <c r="Z770" i="1"/>
  <c r="Z664" i="1"/>
  <c r="Z1463" i="1"/>
  <c r="Z997" i="1"/>
  <c r="Z1377" i="1"/>
  <c r="Z1070" i="1"/>
  <c r="Z629" i="1"/>
  <c r="Z936" i="1"/>
  <c r="Z1043" i="1"/>
  <c r="Z237" i="1"/>
  <c r="Z741" i="1"/>
  <c r="Z1234" i="1"/>
  <c r="Z1188" i="1"/>
  <c r="Z212" i="1"/>
  <c r="Z79" i="1"/>
  <c r="Z525" i="1"/>
  <c r="Z751" i="1"/>
  <c r="Z1394" i="1"/>
  <c r="Z1484" i="1"/>
  <c r="Z69" i="1"/>
  <c r="Z1419" i="1"/>
  <c r="Z1334" i="1"/>
  <c r="Z679" i="1"/>
  <c r="Z461" i="1"/>
  <c r="Z1039" i="1"/>
  <c r="Z873" i="1"/>
  <c r="Z1498" i="1"/>
  <c r="Z561" i="1"/>
  <c r="Z1331" i="1"/>
  <c r="Z1041" i="1"/>
  <c r="Z80" i="1"/>
  <c r="Z507" i="1"/>
  <c r="Z1067" i="1"/>
  <c r="Z1085" i="1"/>
  <c r="Z226" i="1"/>
  <c r="Z581" i="1"/>
  <c r="Z892" i="1"/>
  <c r="Z619" i="1"/>
  <c r="Z835" i="1"/>
  <c r="Z1102" i="1"/>
  <c r="Z850" i="1"/>
  <c r="Z134" i="1"/>
  <c r="Z772" i="1"/>
  <c r="Z1256" i="1"/>
  <c r="Z999" i="1"/>
  <c r="Z489" i="1"/>
  <c r="Z509" i="1"/>
  <c r="Z1207" i="1"/>
  <c r="Z48" i="1"/>
  <c r="Z411" i="1"/>
  <c r="Z991" i="1"/>
  <c r="Z1167" i="1"/>
  <c r="Z1115" i="1"/>
  <c r="Z1068" i="1"/>
  <c r="Z700" i="1"/>
  <c r="Z808" i="1"/>
  <c r="Z1136" i="1"/>
  <c r="Z707" i="1"/>
  <c r="Z452" i="1"/>
  <c r="Z852" i="1"/>
  <c r="Z1432" i="1"/>
  <c r="Z1190" i="1"/>
  <c r="Z1079" i="1"/>
  <c r="Z807" i="1"/>
  <c r="Z64" i="1"/>
  <c r="Z1505" i="1"/>
  <c r="Z1263" i="1"/>
  <c r="Z232" i="1"/>
  <c r="Z247" i="1"/>
  <c r="Z827" i="1"/>
  <c r="Z425" i="1"/>
  <c r="Z366" i="1"/>
  <c r="Z588" i="1"/>
  <c r="Z1017" i="1"/>
  <c r="Z414" i="1"/>
  <c r="Z1491" i="1"/>
  <c r="Z998" i="1"/>
  <c r="Z1032" i="1"/>
  <c r="Z641" i="1"/>
  <c r="Z987" i="1"/>
  <c r="Z948" i="1"/>
  <c r="Z238" i="1"/>
  <c r="Z155" i="1"/>
  <c r="Z1480" i="1"/>
  <c r="Z1272" i="1"/>
  <c r="Z1164" i="1"/>
  <c r="Z767" i="1"/>
  <c r="Z575" i="1"/>
  <c r="Z791" i="1"/>
  <c r="Z1468" i="1"/>
  <c r="Z918" i="1"/>
  <c r="Z1435" i="1"/>
  <c r="Z1464" i="1"/>
  <c r="Z196" i="1"/>
  <c r="Z1368" i="1"/>
  <c r="Z935" i="1"/>
  <c r="Z955" i="1"/>
  <c r="Z903" i="1"/>
  <c r="Z1428" i="1"/>
  <c r="Z1489" i="1"/>
  <c r="Z843" i="1"/>
  <c r="Z1294" i="1"/>
  <c r="Z1452" i="1"/>
  <c r="Z1385" i="1"/>
  <c r="Z1289" i="1"/>
  <c r="Z338" i="1"/>
  <c r="Z248" i="1"/>
  <c r="Z476" i="1"/>
  <c r="Z75" i="1"/>
  <c r="Z1101" i="1"/>
  <c r="Z318" i="1"/>
  <c r="Z1330" i="1"/>
  <c r="Z690" i="1"/>
  <c r="Z586" i="1"/>
  <c r="Z983" i="1"/>
  <c r="Z1411" i="1"/>
  <c r="Z961" i="1"/>
  <c r="Z123" i="1"/>
  <c r="Z341" i="1"/>
  <c r="Z599" i="1"/>
  <c r="Z817" i="1"/>
  <c r="Z202" i="1"/>
  <c r="Z649" i="1"/>
  <c r="Z131" i="1"/>
  <c r="Z517" i="1"/>
  <c r="Z498" i="1"/>
  <c r="Z1363" i="1"/>
  <c r="Z1002" i="1"/>
  <c r="Z1060" i="1"/>
  <c r="Z1264" i="1"/>
  <c r="Z1316" i="1"/>
  <c r="Z1261" i="1"/>
  <c r="Z1108" i="1"/>
  <c r="Z712" i="1"/>
  <c r="Z149" i="1"/>
  <c r="Z274" i="1"/>
  <c r="Z603" i="1"/>
  <c r="Z350" i="1"/>
  <c r="Z1081" i="1"/>
  <c r="Z319" i="1"/>
  <c r="Z1145" i="1"/>
  <c r="Z794" i="1"/>
  <c r="Z711" i="1"/>
  <c r="Z312" i="1"/>
  <c r="Z424" i="1"/>
  <c r="Z1057" i="1"/>
  <c r="Z1437" i="1"/>
  <c r="Z443" i="1"/>
  <c r="Z335" i="1"/>
  <c r="Z1436" i="1"/>
  <c r="Z422" i="1"/>
  <c r="Z1503" i="1"/>
  <c r="Z805" i="1"/>
  <c r="Z1281" i="1"/>
  <c r="Z927" i="1"/>
  <c r="Z1413" i="1"/>
  <c r="Z670" i="1"/>
  <c r="Z1291" i="1"/>
  <c r="Z1354" i="1"/>
  <c r="Z708" i="1"/>
  <c r="Z70" i="1"/>
  <c r="Z597" i="1"/>
  <c r="Z416" i="1"/>
  <c r="Z569" i="1"/>
  <c r="Z925" i="1"/>
  <c r="Z990" i="1"/>
  <c r="Z1053" i="1"/>
  <c r="Z1446" i="1"/>
  <c r="Z1232" i="1"/>
  <c r="Z895" i="1"/>
  <c r="Z96" i="1"/>
  <c r="Z875" i="1"/>
  <c r="Z526" i="1"/>
  <c r="Z744" i="1"/>
  <c r="Z1362" i="1"/>
  <c r="Z265" i="1"/>
  <c r="Z945" i="1"/>
  <c r="Z1445" i="1"/>
  <c r="Z184" i="1"/>
  <c r="Z302" i="1"/>
  <c r="Z433" i="1"/>
  <c r="Z395" i="1"/>
  <c r="Z1042" i="1"/>
  <c r="Z117" i="1"/>
  <c r="Z1476" i="1"/>
  <c r="Z323" i="1"/>
  <c r="Z1271" i="1"/>
  <c r="Z1471" i="1"/>
  <c r="Z729" i="1"/>
  <c r="Z1231" i="1"/>
  <c r="Z746" i="1"/>
  <c r="Z897" i="1"/>
  <c r="Z437" i="1"/>
  <c r="Z290" i="1"/>
  <c r="Z1399" i="1"/>
  <c r="Z1391" i="1"/>
  <c r="Z60" i="1"/>
  <c r="Z158" i="1"/>
  <c r="Z1114" i="1"/>
  <c r="Z1407" i="1"/>
  <c r="Z287" i="1"/>
  <c r="Z470" i="1"/>
  <c r="Z1482" i="1"/>
  <c r="Z527" i="1"/>
  <c r="Z105" i="1"/>
  <c r="Z220" i="1"/>
  <c r="Z627" i="1"/>
  <c r="Z545" i="1"/>
  <c r="Z391" i="1"/>
  <c r="Z1135" i="1"/>
  <c r="Z675" i="1"/>
  <c r="Z1100" i="1"/>
  <c r="Z556" i="1"/>
  <c r="Z173" i="1"/>
  <c r="Z330" i="1"/>
  <c r="Z846" i="1"/>
  <c r="Z73" i="1"/>
  <c r="Z981" i="1"/>
  <c r="Z624" i="1"/>
  <c r="Z1286" i="1"/>
  <c r="Z264" i="1"/>
  <c r="Z1029" i="1"/>
  <c r="Z1071" i="1"/>
  <c r="Z802" i="1"/>
  <c r="Z668" i="1"/>
  <c r="Z258" i="1"/>
  <c r="Z309" i="1"/>
  <c r="Z447" i="1"/>
  <c r="Z1504" i="1"/>
  <c r="Z954" i="1"/>
  <c r="Z186" i="1"/>
  <c r="Z645" i="1"/>
  <c r="Z223" i="1"/>
  <c r="Z631" i="1"/>
  <c r="Z42" i="1"/>
  <c r="Z1456" i="1"/>
  <c r="Z475" i="1"/>
  <c r="Z386" i="1"/>
  <c r="Z558" i="1"/>
  <c r="Z421" i="1"/>
  <c r="Z1156" i="1"/>
  <c r="Z1374" i="1"/>
  <c r="Z962" i="1"/>
  <c r="Z297" i="1"/>
  <c r="Z634" i="1"/>
  <c r="Z1087" i="1"/>
  <c r="Z1433" i="1"/>
  <c r="Z1284" i="1"/>
  <c r="Z193" i="1"/>
  <c r="Z623" i="1"/>
  <c r="Z780" i="1"/>
  <c r="Z396" i="1"/>
  <c r="V326" i="1" l="1"/>
  <c r="Y326" i="1" s="1"/>
  <c r="V37" i="1"/>
  <c r="Y37" i="1" s="1"/>
  <c r="V764" i="1"/>
  <c r="Y764" i="1" s="1"/>
  <c r="V194" i="1"/>
  <c r="Y194" i="1" s="1"/>
  <c r="V513" i="1"/>
  <c r="Y513" i="1" s="1"/>
  <c r="V838" i="1"/>
  <c r="Y838" i="1" s="1"/>
  <c r="V984" i="1"/>
  <c r="Y984" i="1" s="1"/>
  <c r="V162" i="1"/>
  <c r="Y162" i="1" s="1"/>
  <c r="V915" i="1"/>
  <c r="Y915" i="1" s="1"/>
  <c r="V306" i="1"/>
  <c r="Y306" i="1" s="1"/>
  <c r="V592" i="1"/>
  <c r="Y592" i="1" s="1"/>
  <c r="V484" i="1"/>
  <c r="Y484" i="1" s="1"/>
  <c r="V223" i="1"/>
  <c r="Y223" i="1" s="1"/>
  <c r="V750" i="1"/>
  <c r="Y750" i="1" s="1"/>
  <c r="V1473" i="1"/>
  <c r="Y1473" i="1" s="1"/>
  <c r="V948" i="1"/>
  <c r="Y948" i="1" s="1"/>
  <c r="V1293" i="1"/>
  <c r="Y1293" i="1" s="1"/>
  <c r="V1317" i="1"/>
  <c r="Y1317" i="1" s="1"/>
  <c r="V1228" i="1"/>
  <c r="Y1228" i="1" s="1"/>
  <c r="V1173" i="1"/>
  <c r="Y1173" i="1" s="1"/>
  <c r="V1327" i="1"/>
  <c r="Y1327" i="1" s="1"/>
  <c r="V1245" i="1"/>
  <c r="Y1245" i="1" s="1"/>
  <c r="V1196" i="1"/>
  <c r="Y1196" i="1" s="1"/>
  <c r="V1215" i="1"/>
  <c r="Y1215" i="1" s="1"/>
  <c r="V1366" i="1"/>
  <c r="Y1366" i="1" s="1"/>
  <c r="V444" i="1"/>
  <c r="Y444" i="1" s="1"/>
  <c r="V864" i="1"/>
  <c r="Y864" i="1" s="1"/>
  <c r="V891" i="1"/>
  <c r="Y891" i="1" s="1"/>
  <c r="V1403" i="1"/>
  <c r="Y1403" i="1" s="1"/>
  <c r="V1409" i="1"/>
  <c r="Y1409" i="1" s="1"/>
  <c r="V904" i="1"/>
  <c r="Y904" i="1" s="1"/>
  <c r="V1393" i="1"/>
  <c r="Y1393" i="1" s="1"/>
  <c r="V1370" i="1"/>
  <c r="Y1370" i="1" s="1"/>
  <c r="V887" i="1"/>
  <c r="Y887" i="1" s="1"/>
  <c r="V1301" i="1"/>
  <c r="Y1301" i="1" s="1"/>
  <c r="V1139" i="1"/>
  <c r="Y1139" i="1" s="1"/>
  <c r="V938" i="1"/>
  <c r="Y938" i="1" s="1"/>
  <c r="V1142" i="1"/>
  <c r="Y1142" i="1" s="1"/>
  <c r="V881" i="1"/>
  <c r="Y881" i="1" s="1"/>
  <c r="V190" i="1"/>
  <c r="Y190" i="1" s="1"/>
  <c r="V645" i="1"/>
  <c r="Y645" i="1" s="1"/>
  <c r="V1108" i="1"/>
  <c r="Y1108" i="1" s="1"/>
  <c r="V1316" i="1"/>
  <c r="Y1316" i="1" s="1"/>
  <c r="V1130" i="1"/>
  <c r="Y1130" i="1" s="1"/>
  <c r="V1207" i="1"/>
  <c r="Y1207" i="1" s="1"/>
  <c r="V1497" i="1"/>
  <c r="Y1497" i="1" s="1"/>
  <c r="V493" i="1"/>
  <c r="Y493" i="1" s="1"/>
  <c r="V54" i="1"/>
  <c r="Y54" i="1" s="1"/>
  <c r="V175" i="1"/>
  <c r="Y175" i="1" s="1"/>
  <c r="V1172" i="1"/>
  <c r="Y1172" i="1" s="1"/>
  <c r="V363" i="1"/>
  <c r="Y363" i="1" s="1"/>
  <c r="V1379" i="1"/>
  <c r="Y1379" i="1" s="1"/>
  <c r="V392" i="1"/>
  <c r="Y392" i="1" s="1"/>
  <c r="V1023" i="1"/>
  <c r="Y1023" i="1" s="1"/>
  <c r="V294" i="1"/>
  <c r="Y294" i="1" s="1"/>
  <c r="V1016" i="1"/>
  <c r="Y1016" i="1" s="1"/>
  <c r="V48" i="1"/>
  <c r="Y48" i="1" s="1"/>
  <c r="V568" i="1"/>
  <c r="Y568" i="1" s="1"/>
  <c r="V1053" i="1"/>
  <c r="Y1053" i="1" s="1"/>
  <c r="V1346" i="1"/>
  <c r="Y1346" i="1" s="1"/>
  <c r="V1460" i="1"/>
  <c r="Y1460" i="1" s="1"/>
  <c r="V265" i="1"/>
  <c r="Y265" i="1" s="1"/>
  <c r="V1052" i="1"/>
  <c r="Y1052" i="1" s="1"/>
  <c r="V841" i="1"/>
  <c r="Y841" i="1" s="1"/>
  <c r="V60" i="1"/>
  <c r="Y60" i="1" s="1"/>
  <c r="V1150" i="1"/>
  <c r="Y1150" i="1" s="1"/>
  <c r="V1104" i="1"/>
  <c r="Y1104" i="1" s="1"/>
  <c r="V231" i="1"/>
  <c r="Y231" i="1" s="1"/>
  <c r="V542" i="1"/>
  <c r="Y542" i="1" s="1"/>
  <c r="V263" i="1"/>
  <c r="Y263" i="1" s="1"/>
  <c r="V104" i="1"/>
  <c r="Y104" i="1" s="1"/>
  <c r="V593" i="1"/>
  <c r="Y593" i="1" s="1"/>
  <c r="V1472" i="1"/>
  <c r="Y1472" i="1" s="1"/>
  <c r="V976" i="1"/>
  <c r="Y976" i="1" s="1"/>
  <c r="V808" i="1"/>
  <c r="Y808" i="1" s="1"/>
  <c r="V638" i="1"/>
  <c r="Y638" i="1" s="1"/>
  <c r="V1443" i="1"/>
  <c r="Y1443" i="1" s="1"/>
  <c r="V521" i="1"/>
  <c r="Y521" i="1" s="1"/>
  <c r="V222" i="1"/>
  <c r="Y222" i="1" s="1"/>
  <c r="V529" i="1"/>
  <c r="Y529" i="1" s="1"/>
  <c r="V1219" i="1"/>
  <c r="Y1219" i="1" s="1"/>
  <c r="V1486" i="1"/>
  <c r="Y1486" i="1" s="1"/>
  <c r="V1332" i="1"/>
  <c r="Y1332" i="1" s="1"/>
  <c r="V1401" i="1"/>
  <c r="Y1401" i="1" s="1"/>
  <c r="V804" i="1"/>
  <c r="Y804" i="1" s="1"/>
  <c r="V164" i="1"/>
  <c r="Y164" i="1" s="1"/>
  <c r="V1078" i="1"/>
  <c r="Y1078" i="1" s="1"/>
  <c r="V1168" i="1"/>
  <c r="Y1168" i="1" s="1"/>
  <c r="V1027" i="1"/>
  <c r="Y1027" i="1" s="1"/>
  <c r="V1200" i="1"/>
  <c r="Y1200" i="1" s="1"/>
  <c r="V463" i="1"/>
  <c r="Y463" i="1" s="1"/>
  <c r="V1087" i="1"/>
  <c r="Y1087" i="1" s="1"/>
  <c r="V1136" i="1"/>
  <c r="Y1136" i="1" s="1"/>
  <c r="V957" i="1"/>
  <c r="Y957" i="1" s="1"/>
  <c r="V1432" i="1"/>
  <c r="Y1432" i="1" s="1"/>
  <c r="V1406" i="1"/>
  <c r="Y1406" i="1" s="1"/>
  <c r="V597" i="1"/>
  <c r="Y597" i="1" s="1"/>
  <c r="V1102" i="1"/>
  <c r="Y1102" i="1" s="1"/>
  <c r="V1314" i="1"/>
  <c r="Y1314" i="1" s="1"/>
  <c r="V820" i="1"/>
  <c r="Y820" i="1" s="1"/>
  <c r="V807" i="1"/>
  <c r="Y807" i="1" s="1"/>
  <c r="V990" i="1"/>
  <c r="Y990" i="1" s="1"/>
  <c r="V1165" i="1"/>
  <c r="Y1165" i="1" s="1"/>
  <c r="V381" i="1"/>
  <c r="Y381" i="1" s="1"/>
  <c r="V1039" i="1"/>
  <c r="Y1039" i="1" s="1"/>
  <c r="V1214" i="1"/>
  <c r="Y1214" i="1" s="1"/>
  <c r="V845" i="1"/>
  <c r="Y845" i="1" s="1"/>
  <c r="V1111" i="1"/>
  <c r="Y1111" i="1" s="1"/>
  <c r="V1285" i="1"/>
  <c r="Y1285" i="1" s="1"/>
  <c r="V275" i="1"/>
  <c r="Y275" i="1" s="1"/>
  <c r="V598" i="1"/>
  <c r="Y598" i="1" s="1"/>
  <c r="V1355" i="1"/>
  <c r="Y1355" i="1" s="1"/>
  <c r="V1236" i="1"/>
  <c r="Y1236" i="1" s="1"/>
  <c r="V1015" i="1"/>
  <c r="Y1015" i="1" s="1"/>
  <c r="V941" i="1"/>
  <c r="Y941" i="1" s="1"/>
  <c r="V1365" i="1"/>
  <c r="Y1365" i="1" s="1"/>
  <c r="V1032" i="1"/>
  <c r="Y1032" i="1" s="1"/>
  <c r="V348" i="1"/>
  <c r="Y348" i="1" s="1"/>
  <c r="V919" i="1"/>
  <c r="Y919" i="1" s="1"/>
  <c r="V473" i="1"/>
  <c r="Y473" i="1" s="1"/>
  <c r="V949" i="1"/>
  <c r="Y949" i="1" s="1"/>
  <c r="V517" i="1"/>
  <c r="Y517" i="1" s="1"/>
  <c r="V322" i="1"/>
  <c r="Y322" i="1" s="1"/>
  <c r="V439" i="1"/>
  <c r="Y439" i="1" s="1"/>
  <c r="V465" i="1"/>
  <c r="Y465" i="1" s="1"/>
  <c r="V707" i="1"/>
  <c r="Y707" i="1" s="1"/>
  <c r="V798" i="1"/>
  <c r="Y798" i="1" s="1"/>
  <c r="V426" i="1"/>
  <c r="Y426" i="1" s="1"/>
  <c r="V281" i="1"/>
  <c r="Y281" i="1" s="1"/>
  <c r="V406" i="1"/>
  <c r="Y406" i="1" s="1"/>
  <c r="V234" i="1"/>
  <c r="Y234" i="1" s="1"/>
  <c r="V196" i="1"/>
  <c r="Y196" i="1" s="1"/>
  <c r="V132" i="1"/>
  <c r="Y132" i="1" s="1"/>
  <c r="V1465" i="1"/>
  <c r="Y1465" i="1" s="1"/>
  <c r="V359" i="1"/>
  <c r="Y359" i="1" s="1"/>
  <c r="V620" i="1"/>
  <c r="Y620" i="1" s="1"/>
  <c r="V185" i="1"/>
  <c r="Y185" i="1" s="1"/>
  <c r="V433" i="1"/>
  <c r="Y433" i="1" s="1"/>
  <c r="V284" i="1"/>
  <c r="Y284" i="1" s="1"/>
  <c r="V925" i="1"/>
  <c r="Y925" i="1" s="1"/>
  <c r="V571" i="1"/>
  <c r="Y571" i="1" s="1"/>
  <c r="V1092" i="1"/>
  <c r="Y1092" i="1" s="1"/>
  <c r="V1128" i="1"/>
  <c r="Y1128" i="1" s="1"/>
  <c r="V629" i="1"/>
  <c r="Y629" i="1" s="1"/>
  <c r="V478" i="1"/>
  <c r="Y478" i="1" s="1"/>
  <c r="V749" i="1"/>
  <c r="Y749" i="1" s="1"/>
  <c r="V1284" i="1"/>
  <c r="Y1284" i="1" s="1"/>
  <c r="V1416" i="1"/>
  <c r="Y1416" i="1" s="1"/>
  <c r="V748" i="1"/>
  <c r="Y748" i="1" s="1"/>
  <c r="V975" i="1"/>
  <c r="Y975" i="1" s="1"/>
  <c r="V232" i="1"/>
  <c r="Y232" i="1" s="1"/>
  <c r="V703" i="1"/>
  <c r="Y703" i="1" s="1"/>
  <c r="V987" i="1"/>
  <c r="Y987" i="1" s="1"/>
  <c r="V855" i="1"/>
  <c r="Y855" i="1" s="1"/>
  <c r="V732" i="1"/>
  <c r="Y732" i="1" s="1"/>
  <c r="V977" i="1"/>
  <c r="Y977" i="1" s="1"/>
  <c r="V1003" i="1"/>
  <c r="Y1003" i="1" s="1"/>
  <c r="V783" i="1"/>
  <c r="Y783" i="1" s="1"/>
  <c r="V986" i="1"/>
  <c r="Y986" i="1" s="1"/>
  <c r="V1230" i="1"/>
  <c r="Y1230" i="1" s="1"/>
  <c r="V991" i="1"/>
  <c r="Y991" i="1" s="1"/>
  <c r="V685" i="1"/>
  <c r="Y685" i="1" s="1"/>
  <c r="V1398" i="1"/>
  <c r="Y1398" i="1" s="1"/>
  <c r="V357" i="1"/>
  <c r="Y357" i="1" s="1"/>
  <c r="V1120" i="1"/>
  <c r="Y1120" i="1" s="1"/>
  <c r="V840" i="1"/>
  <c r="Y840" i="1" s="1"/>
  <c r="V1080" i="1"/>
  <c r="Y1080" i="1" s="1"/>
  <c r="V790" i="1"/>
  <c r="Y790" i="1" s="1"/>
  <c r="V1247" i="1"/>
  <c r="Y1247" i="1" s="1"/>
  <c r="V1345" i="1"/>
  <c r="Y1345" i="1" s="1"/>
  <c r="V1077" i="1"/>
  <c r="Y1077" i="1" s="1"/>
  <c r="V354" i="1"/>
  <c r="Y354" i="1" s="1"/>
  <c r="V1225" i="1"/>
  <c r="Y1225" i="1" s="1"/>
  <c r="V390" i="1"/>
  <c r="Y390" i="1" s="1"/>
  <c r="V974" i="1"/>
  <c r="Y974" i="1" s="1"/>
  <c r="V1113" i="1"/>
  <c r="Y1113" i="1" s="1"/>
  <c r="V1289" i="1"/>
  <c r="Y1289" i="1" s="1"/>
  <c r="V243" i="1"/>
  <c r="Y243" i="1" s="1"/>
  <c r="V567" i="1"/>
  <c r="Y567" i="1" s="1"/>
  <c r="V735" i="1"/>
  <c r="Y735" i="1" s="1"/>
  <c r="V579" i="1"/>
  <c r="Y579" i="1" s="1"/>
  <c r="V376" i="1"/>
  <c r="Y376" i="1" s="1"/>
  <c r="V382" i="1"/>
  <c r="Y382" i="1" s="1"/>
  <c r="V630" i="1"/>
  <c r="Y630" i="1" s="1"/>
  <c r="V411" i="1"/>
  <c r="Y411" i="1" s="1"/>
  <c r="V456" i="1"/>
  <c r="Y456" i="1" s="1"/>
  <c r="V595" i="1"/>
  <c r="Y595" i="1" s="1"/>
  <c r="V1190" i="1"/>
  <c r="Y1190" i="1" s="1"/>
  <c r="V443" i="1"/>
  <c r="Y443" i="1" s="1"/>
  <c r="V711" i="1"/>
  <c r="Y711" i="1" s="1"/>
  <c r="V504" i="1"/>
  <c r="Y504" i="1" s="1"/>
  <c r="V297" i="1"/>
  <c r="Y297" i="1" s="1"/>
  <c r="V421" i="1"/>
  <c r="Y421" i="1" s="1"/>
  <c r="V156" i="1"/>
  <c r="Y156" i="1" s="1"/>
  <c r="V120" i="1"/>
  <c r="Y120" i="1" s="1"/>
  <c r="V6" i="1"/>
  <c r="Y6" i="1" s="1"/>
  <c r="V20" i="1"/>
  <c r="Y20" i="1" s="1"/>
  <c r="V822" i="1"/>
  <c r="Y822" i="1" s="1"/>
  <c r="V496" i="1"/>
  <c r="Y496" i="1" s="1"/>
  <c r="V492" i="1"/>
  <c r="Y492" i="1" s="1"/>
  <c r="V247" i="1"/>
  <c r="Y247" i="1" s="1"/>
  <c r="V467" i="1"/>
  <c r="Y467" i="1" s="1"/>
  <c r="V935" i="1"/>
  <c r="Y935" i="1" s="1"/>
  <c r="V186" i="1"/>
  <c r="Y186" i="1" s="1"/>
  <c r="V121" i="1"/>
  <c r="Y121" i="1" s="1"/>
  <c r="V1065" i="1"/>
  <c r="Y1065" i="1" s="1"/>
  <c r="V829" i="1"/>
  <c r="Y829" i="1" s="1"/>
  <c r="V1487" i="1"/>
  <c r="Y1487" i="1" s="1"/>
  <c r="V1164" i="1"/>
  <c r="Y1164" i="1" s="1"/>
  <c r="V1186" i="1"/>
  <c r="Y1186" i="1" s="1"/>
  <c r="V1156" i="1"/>
  <c r="Y1156" i="1" s="1"/>
  <c r="V936" i="1"/>
  <c r="Y936" i="1" s="1"/>
  <c r="V694" i="1"/>
  <c r="Y694" i="1" s="1"/>
  <c r="V1430" i="1"/>
  <c r="Y1430" i="1" s="1"/>
  <c r="V1105" i="1"/>
  <c r="Y1105" i="1" s="1"/>
  <c r="V906" i="1"/>
  <c r="Y906" i="1" s="1"/>
  <c r="V1319" i="1"/>
  <c r="Y1319" i="1" s="1"/>
  <c r="V1313" i="1"/>
  <c r="Y1313" i="1" s="1"/>
  <c r="V1137" i="1"/>
  <c r="Y1137" i="1" s="1"/>
  <c r="V1232" i="1"/>
  <c r="Y1232" i="1" s="1"/>
  <c r="V1127" i="1"/>
  <c r="Y1127" i="1" s="1"/>
  <c r="V1002" i="1"/>
  <c r="Y1002" i="1" s="1"/>
  <c r="V1297" i="1"/>
  <c r="Y1297" i="1" s="1"/>
  <c r="V437" i="1"/>
  <c r="Y437" i="1" s="1"/>
  <c r="V140" i="1"/>
  <c r="Y140" i="1" s="1"/>
  <c r="V252" i="1"/>
  <c r="Y252" i="1" s="1"/>
  <c r="V366" i="1"/>
  <c r="Y366" i="1" s="1"/>
  <c r="V181" i="1"/>
  <c r="Y181" i="1" s="1"/>
  <c r="V464" i="1"/>
  <c r="Y464" i="1" s="1"/>
  <c r="V962" i="1"/>
  <c r="Y962" i="1" s="1"/>
  <c r="V674" i="1"/>
  <c r="Y674" i="1" s="1"/>
  <c r="V857" i="1"/>
  <c r="Y857" i="1" s="1"/>
  <c r="V468" i="1"/>
  <c r="Y468" i="1" s="1"/>
  <c r="V583" i="1"/>
  <c r="Y583" i="1" s="1"/>
  <c r="V334" i="1"/>
  <c r="Y334" i="1" s="1"/>
  <c r="V1056" i="1"/>
  <c r="Y1056" i="1" s="1"/>
  <c r="V129" i="1"/>
  <c r="Y129" i="1" s="1"/>
  <c r="V219" i="1"/>
  <c r="Y219" i="1" s="1"/>
  <c r="V511" i="1"/>
  <c r="Y511" i="1" s="1"/>
  <c r="V317" i="1"/>
  <c r="Y317" i="1" s="1"/>
  <c r="V770" i="1"/>
  <c r="Y770" i="1" s="1"/>
  <c r="V192" i="1"/>
  <c r="Y192" i="1" s="1"/>
  <c r="V151" i="1"/>
  <c r="Y151" i="1" s="1"/>
  <c r="V483" i="1"/>
  <c r="Y483" i="1" s="1"/>
  <c r="V386" i="1"/>
  <c r="Y386" i="1" s="1"/>
  <c r="V49" i="1"/>
  <c r="Y49" i="1" s="1"/>
  <c r="V254" i="1"/>
  <c r="Y254" i="1" s="1"/>
  <c r="V171" i="1"/>
  <c r="Y171" i="1" s="1"/>
  <c r="V1011" i="1"/>
  <c r="Y1011" i="1" s="1"/>
  <c r="V901" i="1"/>
  <c r="Y901" i="1" s="1"/>
  <c r="V862" i="1"/>
  <c r="Y862" i="1" s="1"/>
  <c r="V362" i="1"/>
  <c r="Y362" i="1" s="1"/>
  <c r="V81" i="1"/>
  <c r="Y81" i="1" s="1"/>
  <c r="V161" i="1"/>
  <c r="Y161" i="1" s="1"/>
  <c r="V134" i="1"/>
  <c r="Y134" i="1" s="1"/>
  <c r="V220" i="1"/>
  <c r="Y220" i="1" s="1"/>
  <c r="V676" i="1"/>
  <c r="Y676" i="1" s="1"/>
  <c r="V372" i="1"/>
  <c r="Y372" i="1" s="1"/>
  <c r="V218" i="1"/>
  <c r="Y218" i="1" s="1"/>
  <c r="V617" i="1"/>
  <c r="Y617" i="1" s="1"/>
  <c r="V863" i="1"/>
  <c r="Y863" i="1" s="1"/>
  <c r="V145" i="1"/>
  <c r="Y145" i="1" s="1"/>
  <c r="V316" i="1"/>
  <c r="Y316" i="1" s="1"/>
  <c r="V515" i="1"/>
  <c r="Y515" i="1" s="1"/>
  <c r="V204" i="1"/>
  <c r="Y204" i="1" s="1"/>
  <c r="V669" i="1"/>
  <c r="Y669" i="1" s="1"/>
  <c r="V585" i="1"/>
  <c r="Y585" i="1" s="1"/>
  <c r="V558" i="1"/>
  <c r="Y558" i="1" s="1"/>
  <c r="V272" i="1"/>
  <c r="Y272" i="1" s="1"/>
  <c r="V499" i="1"/>
  <c r="Y499" i="1" s="1"/>
  <c r="V812" i="1"/>
  <c r="Y812" i="1" s="1"/>
  <c r="V490" i="1"/>
  <c r="Y490" i="1" s="1"/>
  <c r="V761" i="1"/>
  <c r="Y761" i="1" s="1"/>
  <c r="V325" i="1"/>
  <c r="Y325" i="1" s="1"/>
  <c r="V733" i="1"/>
  <c r="Y733" i="1" s="1"/>
  <c r="V636" i="1"/>
  <c r="Y636" i="1" s="1"/>
  <c r="V566" i="1"/>
  <c r="Y566" i="1" s="1"/>
  <c r="V453" i="1"/>
  <c r="Y453" i="1" s="1"/>
  <c r="V336" i="1"/>
  <c r="Y336" i="1" s="1"/>
  <c r="V546" i="1"/>
  <c r="Y546" i="1" s="1"/>
  <c r="V877" i="1"/>
  <c r="Y877" i="1" s="1"/>
  <c r="V611" i="1"/>
  <c r="Y611" i="1" s="1"/>
  <c r="V1135" i="1"/>
  <c r="Y1135" i="1" s="1"/>
  <c r="V150" i="1"/>
  <c r="Y150" i="1" s="1"/>
  <c r="V1453" i="1"/>
  <c r="Y1453" i="1" s="1"/>
  <c r="V215" i="1"/>
  <c r="Y215" i="1" s="1"/>
  <c r="V1063" i="1"/>
  <c r="Y1063" i="1" s="1"/>
  <c r="V202" i="1"/>
  <c r="Y202" i="1" s="1"/>
  <c r="V1075" i="1"/>
  <c r="Y1075" i="1" s="1"/>
  <c r="V545" i="1"/>
  <c r="Y545" i="1" s="1"/>
  <c r="V498" i="1"/>
  <c r="Y498" i="1" s="1"/>
  <c r="V198" i="1"/>
  <c r="Y198" i="1" s="1"/>
  <c r="V1477" i="1"/>
  <c r="Y1477" i="1" s="1"/>
  <c r="V950" i="1"/>
  <c r="Y950" i="1" s="1"/>
  <c r="V509" i="1"/>
  <c r="Y509" i="1" s="1"/>
  <c r="V402" i="1"/>
  <c r="Y402" i="1" s="1"/>
  <c r="V1459" i="1"/>
  <c r="Y1459" i="1" s="1"/>
  <c r="V147" i="1"/>
  <c r="Y147" i="1" s="1"/>
  <c r="V323" i="1"/>
  <c r="Y323" i="1" s="1"/>
  <c r="V25" i="1"/>
  <c r="Y25" i="1" s="1"/>
  <c r="V321" i="1"/>
  <c r="Y321" i="1" s="1"/>
  <c r="V719" i="1"/>
  <c r="Y719" i="1" s="1"/>
  <c r="V1148" i="1"/>
  <c r="Y1148" i="1" s="1"/>
  <c r="V1281" i="1"/>
  <c r="Y1281" i="1" s="1"/>
  <c r="V762" i="1"/>
  <c r="Y762" i="1" s="1"/>
  <c r="V875" i="1"/>
  <c r="Y875" i="1" s="1"/>
  <c r="V869" i="1"/>
  <c r="Y869" i="1" s="1"/>
  <c r="V1013" i="1"/>
  <c r="Y1013" i="1" s="1"/>
  <c r="V913" i="1"/>
  <c r="Y913" i="1" s="1"/>
  <c r="V1202" i="1"/>
  <c r="Y1202" i="1" s="1"/>
  <c r="V603" i="1"/>
  <c r="Y603" i="1" s="1"/>
  <c r="V1269" i="1"/>
  <c r="Y1269" i="1" s="1"/>
  <c r="V445" i="1"/>
  <c r="Y445" i="1" s="1"/>
  <c r="V1146" i="1"/>
  <c r="Y1146" i="1" s="1"/>
  <c r="V706" i="1"/>
  <c r="Y706" i="1" s="1"/>
  <c r="V700" i="1"/>
  <c r="Y700" i="1" s="1"/>
  <c r="V257" i="1"/>
  <c r="Y257" i="1" s="1"/>
  <c r="V295" i="1"/>
  <c r="Y295" i="1" s="1"/>
  <c r="V100" i="1"/>
  <c r="Y100" i="1" s="1"/>
  <c r="V155" i="1"/>
  <c r="Y155" i="1" s="1"/>
  <c r="V472" i="1"/>
  <c r="Y472" i="1" s="1"/>
  <c r="V365" i="1"/>
  <c r="Y365" i="1" s="1"/>
  <c r="V347" i="1"/>
  <c r="Y347" i="1" s="1"/>
  <c r="V208" i="1"/>
  <c r="Y208" i="1" s="1"/>
  <c r="V601" i="1"/>
  <c r="Y601" i="1" s="1"/>
  <c r="V575" i="1"/>
  <c r="Y575" i="1" s="1"/>
  <c r="V203" i="1"/>
  <c r="Y203" i="1" s="1"/>
  <c r="V661" i="1"/>
  <c r="Y661" i="1" s="1"/>
  <c r="V670" i="1"/>
  <c r="Y670" i="1" s="1"/>
  <c r="V526" i="1"/>
  <c r="Y526" i="1" s="1"/>
  <c r="V677" i="1"/>
  <c r="Y677" i="1" s="1"/>
  <c r="V136" i="1"/>
  <c r="Y136" i="1" s="1"/>
  <c r="V233" i="1"/>
  <c r="Y233" i="1" s="1"/>
  <c r="V152" i="1"/>
  <c r="Y152" i="1" s="1"/>
  <c r="V113" i="1"/>
  <c r="Y113" i="1" s="1"/>
  <c r="V642" i="1"/>
  <c r="Y642" i="1" s="1"/>
  <c r="V960" i="1"/>
  <c r="Y960" i="1" s="1"/>
  <c r="V1021" i="1"/>
  <c r="Y1021" i="1" s="1"/>
  <c r="V179" i="1"/>
  <c r="Y179" i="1" s="1"/>
  <c r="V315" i="1"/>
  <c r="Y315" i="1" s="1"/>
  <c r="V653" i="1"/>
  <c r="Y653" i="1" s="1"/>
  <c r="V210" i="1"/>
  <c r="Y210" i="1" s="1"/>
  <c r="V409" i="1"/>
  <c r="Y409" i="1" s="1"/>
  <c r="V413" i="1"/>
  <c r="Y413" i="1" s="1"/>
  <c r="V540" i="1"/>
  <c r="Y540" i="1" s="1"/>
  <c r="V228" i="1"/>
  <c r="Y228" i="1" s="1"/>
  <c r="V96" i="1"/>
  <c r="Y96" i="1" s="1"/>
  <c r="V610" i="1"/>
  <c r="Y610" i="1" s="1"/>
  <c r="V356" i="1"/>
  <c r="Y356" i="1" s="1"/>
  <c r="V189" i="1"/>
  <c r="Y189" i="1" s="1"/>
  <c r="V997" i="1"/>
  <c r="Y997" i="1" s="1"/>
  <c r="V289" i="1"/>
  <c r="Y289" i="1" s="1"/>
  <c r="V256" i="1"/>
  <c r="Y256" i="1" s="1"/>
  <c r="V302" i="1"/>
  <c r="Y302" i="1" s="1"/>
  <c r="V787" i="1"/>
  <c r="Y787" i="1" s="1"/>
  <c r="V543" i="1"/>
  <c r="Y543" i="1" s="1"/>
  <c r="V82" i="1"/>
  <c r="Y82" i="1" s="1"/>
  <c r="V311" i="1"/>
  <c r="Y311" i="1" s="1"/>
  <c r="V675" i="1"/>
  <c r="Y675" i="1" s="1"/>
  <c r="V621" i="1"/>
  <c r="Y621" i="1" s="1"/>
  <c r="V143" i="1"/>
  <c r="Y143" i="1" s="1"/>
  <c r="V374" i="1"/>
  <c r="Y374" i="1" s="1"/>
  <c r="V1060" i="1"/>
  <c r="Y1060" i="1" s="1"/>
  <c r="V92" i="1"/>
  <c r="Y92" i="1" s="1"/>
  <c r="V305" i="1"/>
  <c r="Y305" i="1" s="1"/>
  <c r="V77" i="1"/>
  <c r="Y77" i="1" s="1"/>
  <c r="V461" i="1"/>
  <c r="Y461" i="1" s="1"/>
  <c r="V274" i="1"/>
  <c r="Y274" i="1" s="1"/>
  <c r="V16" i="1"/>
  <c r="Y16" i="1" s="1"/>
  <c r="V214" i="1"/>
  <c r="Y214" i="1" s="1"/>
  <c r="V168" i="1"/>
  <c r="Y168" i="1" s="1"/>
  <c r="V454" i="1"/>
  <c r="Y454" i="1" s="1"/>
  <c r="V258" i="1"/>
  <c r="Y258" i="1" s="1"/>
  <c r="V385" i="1"/>
  <c r="Y385" i="1" s="1"/>
  <c r="V602" i="1"/>
  <c r="Y602" i="1" s="1"/>
  <c r="V264" i="1"/>
  <c r="Y264" i="1" s="1"/>
  <c r="V1436" i="1"/>
  <c r="Y1436" i="1" s="1"/>
  <c r="V1159" i="1"/>
  <c r="Y1159" i="1" s="1"/>
  <c r="V1480" i="1"/>
  <c r="Y1480" i="1" s="1"/>
  <c r="V375" i="1"/>
  <c r="Y375" i="1" s="1"/>
  <c r="V615" i="1"/>
  <c r="Y615" i="1" s="1"/>
  <c r="V1218" i="1"/>
  <c r="Y1218" i="1" s="1"/>
  <c r="V1068" i="1"/>
  <c r="Y1068" i="1" s="1"/>
  <c r="V489" i="1"/>
  <c r="Y489" i="1" s="1"/>
  <c r="V105" i="1"/>
  <c r="Y105" i="1" s="1"/>
  <c r="V1226" i="1"/>
  <c r="Y1226" i="1" s="1"/>
  <c r="V1187" i="1"/>
  <c r="Y1187" i="1" s="1"/>
  <c r="V1229" i="1"/>
  <c r="Y1229" i="1" s="1"/>
  <c r="V379" i="1"/>
  <c r="Y379" i="1" s="1"/>
  <c r="V1309" i="1"/>
  <c r="Y1309" i="1" s="1"/>
  <c r="V262" i="1"/>
  <c r="Y262" i="1" s="1"/>
  <c r="V56" i="1"/>
  <c r="Y56" i="1" s="1"/>
  <c r="V720" i="1"/>
  <c r="Y720" i="1" s="1"/>
  <c r="V819" i="1"/>
  <c r="Y819" i="1" s="1"/>
  <c r="V778" i="1"/>
  <c r="Y778" i="1" s="1"/>
  <c r="V55" i="1"/>
  <c r="Y55" i="1" s="1"/>
  <c r="V447" i="1"/>
  <c r="Y447" i="1" s="1"/>
  <c r="V31" i="1"/>
  <c r="Y31" i="1" s="1"/>
  <c r="V42" i="1"/>
  <c r="Y42" i="1" s="1"/>
  <c r="V235" i="1"/>
  <c r="Y235" i="1" s="1"/>
  <c r="V569" i="1"/>
  <c r="Y569" i="1" s="1"/>
  <c r="V86" i="1"/>
  <c r="Y86" i="1" s="1"/>
  <c r="V525" i="1"/>
  <c r="Y525" i="1" s="1"/>
  <c r="V1067" i="1"/>
  <c r="Y1067" i="1" s="1"/>
  <c r="V420" i="1"/>
  <c r="Y420" i="1" s="1"/>
  <c r="V563" i="1"/>
  <c r="Y563" i="1" s="1"/>
  <c r="V697" i="1"/>
  <c r="Y697" i="1" s="1"/>
  <c r="V899" i="1"/>
  <c r="Y899" i="1" s="1"/>
  <c r="V59" i="1"/>
  <c r="Y59" i="1" s="1"/>
  <c r="V1099" i="1"/>
  <c r="Y1099" i="1" s="1"/>
  <c r="V1014" i="1"/>
  <c r="Y1014" i="1" s="1"/>
  <c r="V441" i="1"/>
  <c r="Y441" i="1" s="1"/>
  <c r="V66" i="1"/>
  <c r="Y66" i="1" s="1"/>
  <c r="V1079" i="1"/>
  <c r="Y1079" i="1" s="1"/>
  <c r="V1452" i="1"/>
  <c r="Y1452" i="1" s="1"/>
  <c r="V1155" i="1"/>
  <c r="Y1155" i="1" s="1"/>
  <c r="V781" i="1"/>
  <c r="Y781" i="1" s="1"/>
  <c r="V1488" i="1"/>
  <c r="Y1488" i="1" s="1"/>
  <c r="V1308" i="1"/>
  <c r="Y1308" i="1" s="1"/>
  <c r="V880" i="1"/>
  <c r="Y880" i="1" s="1"/>
  <c r="V1147" i="1"/>
  <c r="Y1147" i="1" s="1"/>
  <c r="V1501" i="1"/>
  <c r="Y1501" i="1" s="1"/>
  <c r="V763" i="1"/>
  <c r="Y763" i="1" s="1"/>
  <c r="V1461" i="1"/>
  <c r="Y1461" i="1" s="1"/>
  <c r="V1163" i="1"/>
  <c r="Y1163" i="1" s="1"/>
  <c r="V1152" i="1"/>
  <c r="Y1152" i="1" s="1"/>
  <c r="V1450" i="1"/>
  <c r="Y1450" i="1" s="1"/>
  <c r="V424" i="1"/>
  <c r="Y424" i="1" s="1"/>
  <c r="V174" i="1"/>
  <c r="Y174" i="1" s="1"/>
  <c r="V886" i="1"/>
  <c r="Y886" i="1" s="1"/>
  <c r="V902" i="1"/>
  <c r="Y902" i="1" s="1"/>
  <c r="V688" i="1"/>
  <c r="Y688" i="1" s="1"/>
  <c r="V1333" i="1"/>
  <c r="Y1333" i="1" s="1"/>
  <c r="V1096" i="1"/>
  <c r="Y1096" i="1" s="1"/>
  <c r="V736" i="1"/>
  <c r="Y736" i="1" s="1"/>
  <c r="V1287" i="1"/>
  <c r="Y1287" i="1" s="1"/>
  <c r="V477" i="1"/>
  <c r="Y477" i="1" s="1"/>
  <c r="V324" i="1"/>
  <c r="Y324" i="1" s="1"/>
  <c r="V536" i="1"/>
  <c r="Y536" i="1" s="1"/>
  <c r="V839" i="1"/>
  <c r="Y839" i="1" s="1"/>
  <c r="V538" i="1"/>
  <c r="Y538" i="1" s="1"/>
  <c r="V312" i="1"/>
  <c r="Y312" i="1" s="1"/>
  <c r="V505" i="1"/>
  <c r="Y505" i="1" s="1"/>
  <c r="V587" i="1"/>
  <c r="Y587" i="1" s="1"/>
  <c r="V1154" i="1"/>
  <c r="Y1154" i="1" s="1"/>
  <c r="V1258" i="1"/>
  <c r="Y1258" i="1" s="1"/>
  <c r="V87" i="1"/>
  <c r="Y87" i="1" s="1"/>
  <c r="V937" i="1"/>
  <c r="Y937" i="1" s="1"/>
  <c r="V1064" i="1"/>
  <c r="Y1064" i="1" s="1"/>
  <c r="V1178" i="1"/>
  <c r="Y1178" i="1" s="1"/>
  <c r="V1454" i="1"/>
  <c r="Y1454" i="1" s="1"/>
  <c r="V943" i="1"/>
  <c r="Y943" i="1" s="1"/>
  <c r="V963" i="1"/>
  <c r="Y963" i="1" s="1"/>
  <c r="V319" i="1"/>
  <c r="Y319" i="1" s="1"/>
  <c r="V818" i="1"/>
  <c r="Y818" i="1" s="1"/>
  <c r="V293" i="1"/>
  <c r="Y293" i="1" s="1"/>
  <c r="V549" i="1"/>
  <c r="Y549" i="1" s="1"/>
  <c r="V1384" i="1"/>
  <c r="Y1384" i="1" s="1"/>
  <c r="V157" i="1"/>
  <c r="Y157" i="1" s="1"/>
  <c r="V1331" i="1"/>
  <c r="Y1331" i="1" s="1"/>
  <c r="V726" i="1"/>
  <c r="Y726" i="1" s="1"/>
  <c r="V830" i="1"/>
  <c r="Y830" i="1" s="1"/>
  <c r="V547" i="1"/>
  <c r="Y547" i="1" s="1"/>
  <c r="V394" i="1"/>
  <c r="Y394" i="1" s="1"/>
  <c r="V389" i="1"/>
  <c r="Y389" i="1" s="1"/>
  <c r="V956" i="1"/>
  <c r="Y956" i="1" s="1"/>
  <c r="V301" i="1"/>
  <c r="Y301" i="1" s="1"/>
  <c r="V656" i="1"/>
  <c r="Y656" i="1" s="1"/>
  <c r="V1010" i="1"/>
  <c r="Y1010" i="1" s="1"/>
  <c r="V759" i="1"/>
  <c r="Y759" i="1" s="1"/>
  <c r="V791" i="1"/>
  <c r="Y791" i="1" s="1"/>
  <c r="V973" i="1"/>
  <c r="Y973" i="1" s="1"/>
  <c r="V245" i="1"/>
  <c r="Y245" i="1" s="1"/>
  <c r="V130" i="1"/>
  <c r="Y130" i="1" s="1"/>
  <c r="V771" i="1"/>
  <c r="Y771" i="1" s="1"/>
  <c r="V1279" i="1"/>
  <c r="Y1279" i="1" s="1"/>
  <c r="V867" i="1"/>
  <c r="Y867" i="1" s="1"/>
  <c r="V1483" i="1"/>
  <c r="Y1483" i="1" s="1"/>
  <c r="V570" i="1"/>
  <c r="Y570" i="1" s="1"/>
  <c r="V1359" i="1"/>
  <c r="Y1359" i="1" s="1"/>
  <c r="V802" i="1"/>
  <c r="Y802" i="1" s="1"/>
  <c r="V1268" i="1"/>
  <c r="Y1268" i="1" s="1"/>
  <c r="V329" i="1"/>
  <c r="Y329" i="1" s="1"/>
  <c r="V634" i="1"/>
  <c r="Y634" i="1" s="1"/>
  <c r="V580" i="1"/>
  <c r="Y580" i="1" s="1"/>
  <c r="V149" i="1"/>
  <c r="Y149" i="1" s="1"/>
  <c r="V708" i="1"/>
  <c r="Y708" i="1" s="1"/>
  <c r="V141" i="1"/>
  <c r="Y141" i="1" s="1"/>
  <c r="V398" i="1"/>
  <c r="Y398" i="1" s="1"/>
  <c r="V481" i="1"/>
  <c r="Y481" i="1" s="1"/>
  <c r="V414" i="1"/>
  <c r="Y414" i="1" s="1"/>
  <c r="V1456" i="1"/>
  <c r="Y1456" i="1" s="1"/>
  <c r="V1310" i="1"/>
  <c r="Y1310" i="1" s="1"/>
  <c r="V890" i="1"/>
  <c r="Y890" i="1" s="1"/>
  <c r="V303" i="1"/>
  <c r="Y303" i="1" s="1"/>
  <c r="V1009" i="1"/>
  <c r="Y1009" i="1" s="1"/>
  <c r="V1467" i="1"/>
  <c r="Y1467" i="1" s="1"/>
  <c r="V1340" i="1"/>
  <c r="Y1340" i="1" s="1"/>
  <c r="V1451" i="1"/>
  <c r="Y1451" i="1" s="1"/>
  <c r="V1427" i="1"/>
  <c r="Y1427" i="1" s="1"/>
  <c r="V1047" i="1"/>
  <c r="Y1047" i="1" s="1"/>
  <c r="V1110" i="1"/>
  <c r="Y1110" i="1" s="1"/>
  <c r="V1017" i="1"/>
  <c r="Y1017" i="1" s="1"/>
  <c r="V616" i="1"/>
  <c r="Y616" i="1" s="1"/>
  <c r="V1469" i="1"/>
  <c r="Y1469" i="1" s="1"/>
  <c r="V1134" i="1"/>
  <c r="Y1134" i="1" s="1"/>
  <c r="V1210" i="1"/>
  <c r="Y1210" i="1" s="1"/>
  <c r="V1321" i="1"/>
  <c r="Y1321" i="1" s="1"/>
  <c r="V250" i="1"/>
  <c r="Y250" i="1" s="1"/>
  <c r="V39" i="1"/>
  <c r="Y39" i="1" s="1"/>
  <c r="V686" i="1"/>
  <c r="Y686" i="1" s="1"/>
  <c r="V1395" i="1"/>
  <c r="Y1395" i="1" s="1"/>
  <c r="V1376" i="1"/>
  <c r="Y1376" i="1" s="1"/>
  <c r="V1040" i="1"/>
  <c r="Y1040" i="1" s="1"/>
  <c r="V1266" i="1"/>
  <c r="Y1266" i="1" s="1"/>
  <c r="V1422" i="1"/>
  <c r="Y1422" i="1" s="1"/>
  <c r="V989" i="1"/>
  <c r="Y989" i="1" s="1"/>
  <c r="V1479" i="1"/>
  <c r="Y1479" i="1" s="1"/>
  <c r="V1362" i="1"/>
  <c r="Y1362" i="1" s="1"/>
  <c r="V1463" i="1"/>
  <c r="Y1463" i="1" s="1"/>
  <c r="V916" i="1"/>
  <c r="Y916" i="1" s="1"/>
  <c r="V1029" i="1"/>
  <c r="Y1029" i="1" s="1"/>
  <c r="V1336" i="1"/>
  <c r="Y1336" i="1" s="1"/>
  <c r="V1094" i="1"/>
  <c r="Y1094" i="1" s="1"/>
  <c r="V1231" i="1"/>
  <c r="Y1231" i="1" s="1"/>
  <c r="V1263" i="1"/>
  <c r="Y1263" i="1" s="1"/>
  <c r="V1471" i="1"/>
  <c r="Y1471" i="1" s="1"/>
  <c r="V1419" i="1"/>
  <c r="Y1419" i="1" s="1"/>
  <c r="V965" i="1"/>
  <c r="Y965" i="1" s="1"/>
  <c r="V1167" i="1"/>
  <c r="Y1167" i="1" s="1"/>
  <c r="V1339" i="1"/>
  <c r="Y1339" i="1" s="1"/>
  <c r="V1217" i="1"/>
  <c r="Y1217" i="1" s="1"/>
  <c r="V1192" i="1"/>
  <c r="Y1192" i="1" s="1"/>
  <c r="V1203" i="1"/>
  <c r="Y1203" i="1" s="1"/>
  <c r="V679" i="1"/>
  <c r="Y679" i="1" s="1"/>
  <c r="V905" i="1"/>
  <c r="Y905" i="1" s="1"/>
  <c r="V1491" i="1"/>
  <c r="Y1491" i="1" s="1"/>
  <c r="V1357" i="1"/>
  <c r="Y1357" i="1" s="1"/>
  <c r="V1380" i="1"/>
  <c r="Y1380" i="1" s="1"/>
  <c r="V1490" i="1"/>
  <c r="Y1490" i="1" s="1"/>
  <c r="V1338" i="1"/>
  <c r="Y1338" i="1" s="1"/>
  <c r="V767" i="1"/>
  <c r="Y767" i="1" s="1"/>
  <c r="V945" i="1"/>
  <c r="Y945" i="1" s="1"/>
  <c r="V772" i="1"/>
  <c r="Y772" i="1" s="1"/>
  <c r="V664" i="1"/>
  <c r="Y664" i="1" s="1"/>
  <c r="V1343" i="1"/>
  <c r="Y1343" i="1" s="1"/>
  <c r="V1442" i="1"/>
  <c r="Y1442" i="1" s="1"/>
  <c r="V1237" i="1"/>
  <c r="Y1237" i="1" s="1"/>
  <c r="V944" i="1"/>
  <c r="Y944" i="1" s="1"/>
  <c r="V1259" i="1"/>
  <c r="Y1259" i="1" s="1"/>
  <c r="V1144" i="1"/>
  <c r="Y1144" i="1" s="1"/>
  <c r="V852" i="1"/>
  <c r="Y852" i="1" s="1"/>
  <c r="V448" i="1"/>
  <c r="Y448" i="1" s="1"/>
  <c r="V1394" i="1"/>
  <c r="Y1394" i="1" s="1"/>
  <c r="V1505" i="1"/>
  <c r="Y1505" i="1" s="1"/>
  <c r="V1502" i="1"/>
  <c r="Y1502" i="1" s="1"/>
  <c r="V1504" i="1"/>
  <c r="Y1504" i="1" s="1"/>
  <c r="V972" i="1"/>
  <c r="Y972" i="1" s="1"/>
  <c r="V330" i="1"/>
  <c r="Y330" i="1" s="1"/>
  <c r="V1238" i="1"/>
  <c r="Y1238" i="1" s="1"/>
  <c r="V1417" i="1"/>
  <c r="Y1417" i="1" s="1"/>
  <c r="V782" i="1"/>
  <c r="Y782" i="1" s="1"/>
  <c r="V1402" i="1"/>
  <c r="Y1402" i="1" s="1"/>
  <c r="V1300" i="1"/>
  <c r="Y1300" i="1" s="1"/>
  <c r="V1132" i="1"/>
  <c r="Y1132" i="1" s="1"/>
  <c r="V1360" i="1"/>
  <c r="Y1360" i="1" s="1"/>
  <c r="V1413" i="1"/>
  <c r="Y1413" i="1" s="1"/>
  <c r="V1411" i="1"/>
  <c r="Y1411" i="1" s="1"/>
  <c r="V780" i="1"/>
  <c r="Y780" i="1" s="1"/>
  <c r="V1444" i="1"/>
  <c r="Y1444" i="1" s="1"/>
  <c r="V248" i="1"/>
  <c r="Y248" i="1" s="1"/>
  <c r="V817" i="1"/>
  <c r="Y817" i="1" s="1"/>
  <c r="V572" i="1"/>
  <c r="Y572" i="1" s="1"/>
  <c r="V766" i="1"/>
  <c r="Y766" i="1" s="1"/>
  <c r="V1272" i="1"/>
  <c r="Y1272" i="1" s="1"/>
  <c r="V1145" i="1"/>
  <c r="Y1145" i="1" s="1"/>
  <c r="V612" i="1"/>
  <c r="Y612" i="1" s="1"/>
  <c r="V173" i="1"/>
  <c r="Y173" i="1" s="1"/>
  <c r="V1162" i="1"/>
  <c r="Y1162" i="1" s="1"/>
  <c r="V1329" i="1"/>
  <c r="Y1329" i="1" s="1"/>
  <c r="V1412" i="1"/>
  <c r="Y1412" i="1" s="1"/>
  <c r="V1377" i="1"/>
  <c r="Y1377" i="1" s="1"/>
  <c r="V556" i="1"/>
  <c r="Y556" i="1" s="1"/>
  <c r="V1174" i="1"/>
  <c r="Y1174" i="1" s="1"/>
  <c r="V846" i="1"/>
  <c r="Y846" i="1" s="1"/>
  <c r="V519" i="1"/>
  <c r="Y519" i="1" s="1"/>
  <c r="V1270" i="1"/>
  <c r="Y1270" i="1" s="1"/>
  <c r="V717" i="1"/>
  <c r="Y717" i="1" s="1"/>
  <c r="V1188" i="1"/>
  <c r="Y1188" i="1" s="1"/>
  <c r="V998" i="1"/>
  <c r="Y998" i="1" s="1"/>
  <c r="V648" i="1"/>
  <c r="Y648" i="1" s="1"/>
  <c r="V643" i="1"/>
  <c r="Y643" i="1" s="1"/>
  <c r="V1222" i="1"/>
  <c r="Y1222" i="1" s="1"/>
  <c r="V1388" i="1"/>
  <c r="Y1388" i="1" s="1"/>
  <c r="V796" i="1"/>
  <c r="Y796" i="1" s="1"/>
  <c r="V1440" i="1"/>
  <c r="Y1440" i="1" s="1"/>
  <c r="V722" i="1"/>
  <c r="Y722" i="1" s="1"/>
  <c r="V506" i="1"/>
  <c r="Y506" i="1" s="1"/>
  <c r="V702" i="1"/>
  <c r="Y702" i="1" s="1"/>
  <c r="V1457" i="1"/>
  <c r="Y1457" i="1" s="1"/>
  <c r="V1239" i="1"/>
  <c r="Y1239" i="1" s="1"/>
  <c r="V1116" i="1"/>
  <c r="Y1116" i="1" s="1"/>
  <c r="V415" i="1"/>
  <c r="Y415" i="1" s="1"/>
  <c r="V5" i="1"/>
  <c r="Y5" i="1" s="1"/>
  <c r="V34" i="1"/>
  <c r="Y34" i="1" s="1"/>
  <c r="V384" i="1"/>
  <c r="Y384" i="1" s="1"/>
  <c r="V1264" i="1"/>
  <c r="Y1264" i="1" s="1"/>
  <c r="V170" i="1"/>
  <c r="Y170" i="1" s="1"/>
  <c r="V1240" i="1"/>
  <c r="Y1240" i="1" s="1"/>
  <c r="V1143" i="1"/>
  <c r="Y1143" i="1" s="1"/>
  <c r="V968" i="1"/>
  <c r="Y968" i="1" s="1"/>
  <c r="V237" i="1"/>
  <c r="Y237" i="1" s="1"/>
  <c r="V865" i="1"/>
  <c r="Y865" i="1" s="1"/>
  <c r="V1246" i="1"/>
  <c r="Y1246" i="1" s="1"/>
  <c r="V416" i="1"/>
  <c r="Y416" i="1" s="1"/>
  <c r="V879" i="1"/>
  <c r="Y879" i="1" s="1"/>
  <c r="V369" i="1"/>
  <c r="Y369" i="1" s="1"/>
  <c r="V1195" i="1"/>
  <c r="Y1195" i="1" s="1"/>
  <c r="V1374" i="1"/>
  <c r="Y1374" i="1" s="1"/>
  <c r="V955" i="1"/>
  <c r="Y955" i="1" s="1"/>
  <c r="V609" i="1"/>
  <c r="Y609" i="1" s="1"/>
  <c r="V996" i="1"/>
  <c r="Y996" i="1" s="1"/>
  <c r="V469" i="1"/>
  <c r="Y469" i="1" s="1"/>
  <c r="V387" i="1"/>
  <c r="Y387" i="1" s="1"/>
  <c r="V1347" i="1"/>
  <c r="Y1347" i="1" s="1"/>
  <c r="V1485" i="1"/>
  <c r="Y1485" i="1" s="1"/>
  <c r="V662" i="1"/>
  <c r="Y662" i="1" s="1"/>
  <c r="V1503" i="1"/>
  <c r="Y1503" i="1" s="1"/>
  <c r="V500" i="1"/>
  <c r="Y500" i="1" s="1"/>
  <c r="V809" i="1"/>
  <c r="Y809" i="1" s="1"/>
  <c r="V1248" i="1"/>
  <c r="Y1248" i="1" s="1"/>
  <c r="V1234" i="1"/>
  <c r="Y1234" i="1" s="1"/>
  <c r="V442" i="1"/>
  <c r="Y442" i="1" s="1"/>
  <c r="V641" i="1"/>
  <c r="Y641" i="1" s="1"/>
  <c r="V1260" i="1"/>
  <c r="Y1260" i="1" s="1"/>
  <c r="V1267" i="1"/>
  <c r="Y1267" i="1" s="1"/>
  <c r="V1242" i="1"/>
  <c r="Y1242" i="1" s="1"/>
  <c r="V1498" i="1"/>
  <c r="Y1498" i="1" s="1"/>
  <c r="V32" i="1"/>
  <c r="Y32" i="1" s="1"/>
  <c r="V412" i="1"/>
  <c r="Y412" i="1" s="1"/>
  <c r="V565" i="1"/>
  <c r="Y565" i="1" s="1"/>
  <c r="V801" i="1"/>
  <c r="Y801" i="1" s="1"/>
  <c r="V457" i="1"/>
  <c r="Y457" i="1" s="1"/>
  <c r="V710" i="1"/>
  <c r="Y710" i="1" s="1"/>
  <c r="V868" i="1"/>
  <c r="Y868" i="1" s="1"/>
  <c r="V769" i="1"/>
  <c r="Y769" i="1" s="1"/>
  <c r="V520" i="1"/>
  <c r="Y520" i="1" s="1"/>
  <c r="V62" i="1"/>
  <c r="Y62" i="1" s="1"/>
  <c r="V1414" i="1"/>
  <c r="Y1414" i="1" s="1"/>
  <c r="V709" i="1"/>
  <c r="Y709" i="1" s="1"/>
  <c r="V1354" i="1"/>
  <c r="Y1354" i="1" s="1"/>
  <c r="V333" i="1"/>
  <c r="Y333" i="1" s="1"/>
  <c r="V268" i="1"/>
  <c r="Y268" i="1" s="1"/>
  <c r="V30" i="1"/>
  <c r="Y30" i="1" s="1"/>
  <c r="V1051" i="1"/>
  <c r="Y1051" i="1" s="1"/>
  <c r="V966" i="1"/>
  <c r="Y966" i="1" s="1"/>
  <c r="V230" i="1"/>
  <c r="Y230" i="1" s="1"/>
  <c r="V797" i="1"/>
  <c r="Y797" i="1" s="1"/>
  <c r="V90" i="1"/>
  <c r="Y90" i="1" s="1"/>
  <c r="V553" i="1"/>
  <c r="Y553" i="1" s="1"/>
  <c r="V1115" i="1"/>
  <c r="Y1115" i="1" s="1"/>
  <c r="V327" i="1"/>
  <c r="Y327" i="1" s="1"/>
  <c r="V806" i="1"/>
  <c r="Y806" i="1" s="1"/>
  <c r="V142" i="1"/>
  <c r="Y142" i="1" s="1"/>
  <c r="V18" i="1"/>
  <c r="Y18" i="1" s="1"/>
  <c r="V544" i="1"/>
  <c r="Y544" i="1" s="1"/>
  <c r="V1055" i="1"/>
  <c r="Y1055" i="1" s="1"/>
  <c r="V1244" i="1"/>
  <c r="Y1244" i="1" s="1"/>
  <c r="V84" i="1"/>
  <c r="Y84" i="1" s="1"/>
  <c r="V1180" i="1"/>
  <c r="Y1180" i="1" s="1"/>
  <c r="V64" i="1"/>
  <c r="Y64" i="1" s="1"/>
  <c r="V1257" i="1"/>
  <c r="Y1257" i="1" s="1"/>
  <c r="V1074" i="1"/>
  <c r="Y1074" i="1" s="1"/>
  <c r="V1466" i="1"/>
  <c r="Y1466" i="1" s="1"/>
  <c r="V8" i="1"/>
  <c r="Y8" i="1" s="1"/>
  <c r="V1356" i="1"/>
  <c r="Y1356" i="1" s="1"/>
  <c r="V548" i="1"/>
  <c r="Y548" i="1" s="1"/>
  <c r="V979" i="1"/>
  <c r="Y979" i="1" s="1"/>
  <c r="V718" i="1"/>
  <c r="Y718" i="1" s="1"/>
  <c r="V1019" i="1"/>
  <c r="Y1019" i="1" s="1"/>
  <c r="V46" i="1"/>
  <c r="Y46" i="1" s="1"/>
  <c r="V14" i="1"/>
  <c r="Y14" i="1" s="1"/>
  <c r="V554" i="1"/>
  <c r="Y554" i="1" s="1"/>
  <c r="V57" i="1"/>
  <c r="Y57" i="1" s="1"/>
  <c r="V38" i="1"/>
  <c r="Y38" i="1" s="1"/>
  <c r="V431" i="1"/>
  <c r="Y431" i="1" s="1"/>
  <c r="V1007" i="1"/>
  <c r="Y1007" i="1" s="1"/>
  <c r="V95" i="1"/>
  <c r="Y95" i="1" s="1"/>
  <c r="V377" i="1"/>
  <c r="Y377" i="1" s="1"/>
  <c r="V1312" i="1"/>
  <c r="Y1312" i="1" s="1"/>
  <c r="V900" i="1"/>
  <c r="Y900" i="1" s="1"/>
  <c r="V460" i="1"/>
  <c r="Y460" i="1" s="1"/>
  <c r="V51" i="1"/>
  <c r="Y51" i="1" s="1"/>
  <c r="V299" i="1"/>
  <c r="Y299" i="1" s="1"/>
  <c r="V1191" i="1"/>
  <c r="Y1191" i="1" s="1"/>
  <c r="V166" i="1"/>
  <c r="Y166" i="1" s="1"/>
  <c r="V562" i="1"/>
  <c r="Y562" i="1" s="1"/>
  <c r="V114" i="1"/>
  <c r="Y114" i="1" s="1"/>
  <c r="V486" i="1"/>
  <c r="Y486" i="1" s="1"/>
  <c r="V1447" i="1"/>
  <c r="Y1447" i="1" s="1"/>
  <c r="V1071" i="1"/>
  <c r="Y1071" i="1" s="1"/>
  <c r="V1386" i="1"/>
  <c r="Y1386" i="1" s="1"/>
  <c r="V1363" i="1"/>
  <c r="Y1363" i="1" s="1"/>
  <c r="V1262" i="1"/>
  <c r="Y1262" i="1" s="1"/>
  <c r="V888" i="1"/>
  <c r="Y888" i="1" s="1"/>
  <c r="V432" i="1"/>
  <c r="Y432" i="1" s="1"/>
  <c r="V1420" i="1"/>
  <c r="Y1420" i="1" s="1"/>
  <c r="V1291" i="1"/>
  <c r="Y1291" i="1" s="1"/>
  <c r="V1478" i="1"/>
  <c r="Y1478" i="1" s="1"/>
  <c r="V292" i="1"/>
  <c r="Y292" i="1" s="1"/>
  <c r="V1157" i="1"/>
  <c r="Y1157" i="1" s="1"/>
  <c r="V1249" i="1"/>
  <c r="Y1249" i="1" s="1"/>
  <c r="V1424" i="1"/>
  <c r="Y1424" i="1" s="1"/>
  <c r="V270" i="1"/>
  <c r="Y270" i="1" s="1"/>
  <c r="V930" i="1"/>
  <c r="Y930" i="1" s="1"/>
  <c r="V1305" i="1"/>
  <c r="Y1305" i="1" s="1"/>
  <c r="V1083" i="1"/>
  <c r="Y1083" i="1" s="1"/>
  <c r="V1373" i="1"/>
  <c r="Y1373" i="1" s="1"/>
  <c r="V884" i="1"/>
  <c r="Y884" i="1" s="1"/>
  <c r="V624" i="1"/>
  <c r="Y624" i="1" s="1"/>
  <c r="V26" i="1"/>
  <c r="Y26" i="1" s="1"/>
  <c r="V795" i="1"/>
  <c r="Y795" i="1" s="1"/>
  <c r="V110" i="1"/>
  <c r="Y110" i="1" s="1"/>
  <c r="V343" i="1"/>
  <c r="Y343" i="1" s="1"/>
  <c r="V308" i="1"/>
  <c r="Y308" i="1" s="1"/>
  <c r="V488" i="1"/>
  <c r="Y488" i="1" s="1"/>
  <c r="V88" i="1"/>
  <c r="Y88" i="1" s="1"/>
  <c r="V1213" i="1"/>
  <c r="Y1213" i="1" s="1"/>
  <c r="V438" i="1"/>
  <c r="Y438" i="1" s="1"/>
  <c r="V1175" i="1"/>
  <c r="Y1175" i="1" s="1"/>
  <c r="V1204" i="1"/>
  <c r="Y1204" i="1" s="1"/>
  <c r="V1001" i="1"/>
  <c r="Y1001" i="1" s="1"/>
  <c r="V1049" i="1"/>
  <c r="Y1049" i="1" s="1"/>
  <c r="V1324" i="1"/>
  <c r="Y1324" i="1" s="1"/>
  <c r="V1482" i="1"/>
  <c r="Y1482" i="1" s="1"/>
  <c r="V93" i="1"/>
  <c r="Y93" i="1" s="1"/>
  <c r="V681" i="1"/>
  <c r="Y681" i="1" s="1"/>
  <c r="V980" i="1"/>
  <c r="Y980" i="1" s="1"/>
  <c r="V1302" i="1"/>
  <c r="Y1302" i="1" s="1"/>
  <c r="V1445" i="1"/>
  <c r="Y1445" i="1" s="1"/>
  <c r="V309" i="1"/>
  <c r="Y309" i="1" s="1"/>
  <c r="V1292" i="1"/>
  <c r="Y1292" i="1" s="1"/>
  <c r="V128" i="1"/>
  <c r="Y128" i="1" s="1"/>
  <c r="V83" i="1"/>
  <c r="Y83" i="1" s="1"/>
  <c r="V704" i="1"/>
  <c r="Y704" i="1" s="1"/>
  <c r="V1274" i="1"/>
  <c r="Y1274" i="1" s="1"/>
  <c r="V929" i="1"/>
  <c r="Y929" i="1" s="1"/>
  <c r="V1045" i="1"/>
  <c r="Y1045" i="1" s="1"/>
  <c r="V1012" i="1"/>
  <c r="Y1012" i="1" s="1"/>
  <c r="V588" i="1"/>
  <c r="Y588" i="1" s="1"/>
  <c r="V1390" i="1"/>
  <c r="Y1390" i="1" s="1"/>
  <c r="V940" i="1"/>
  <c r="Y940" i="1" s="1"/>
  <c r="V1464" i="1"/>
  <c r="Y1464" i="1" s="1"/>
  <c r="V1364" i="1"/>
  <c r="Y1364" i="1" s="1"/>
  <c r="V794" i="1"/>
  <c r="Y794" i="1" s="1"/>
  <c r="V1382" i="1"/>
  <c r="Y1382" i="1" s="1"/>
  <c r="V70" i="1"/>
  <c r="Y70" i="1" s="1"/>
  <c r="V1408" i="1"/>
  <c r="Y1408" i="1" s="1"/>
  <c r="V1160" i="1"/>
  <c r="Y1160" i="1" s="1"/>
  <c r="V112" i="1"/>
  <c r="Y112" i="1" s="1"/>
  <c r="V713" i="1"/>
  <c r="Y713" i="1" s="1"/>
  <c r="V246" i="1"/>
  <c r="Y246" i="1" s="1"/>
  <c r="V689" i="1"/>
  <c r="Y689" i="1" s="1"/>
  <c r="V1288" i="1"/>
  <c r="Y1288" i="1" s="1"/>
  <c r="V358" i="1"/>
  <c r="Y358" i="1" s="1"/>
  <c r="V15" i="1"/>
  <c r="Y15" i="1" s="1"/>
  <c r="V1220" i="1"/>
  <c r="Y1220" i="1" s="1"/>
  <c r="V600" i="1"/>
  <c r="Y600" i="1" s="1"/>
  <c r="V535" i="1"/>
  <c r="Y535" i="1" s="1"/>
  <c r="V201" i="1"/>
  <c r="Y201" i="1" s="1"/>
  <c r="V47" i="1"/>
  <c r="Y47" i="1" s="1"/>
  <c r="V827" i="1"/>
  <c r="Y827" i="1" s="1"/>
  <c r="V73" i="1"/>
  <c r="Y73" i="1" s="1"/>
  <c r="V279" i="1"/>
  <c r="Y279" i="1" s="1"/>
  <c r="V1086" i="1"/>
  <c r="Y1086" i="1" s="1"/>
  <c r="V594" i="1"/>
  <c r="Y594" i="1" s="1"/>
  <c r="V856" i="1"/>
  <c r="Y856" i="1" s="1"/>
  <c r="V337" i="1"/>
  <c r="Y337" i="1" s="1"/>
  <c r="V260" i="1"/>
  <c r="Y260" i="1" s="1"/>
  <c r="V176" i="1"/>
  <c r="Y176" i="1" s="1"/>
  <c r="V159" i="1"/>
  <c r="Y159" i="1" s="1"/>
  <c r="V775" i="1"/>
  <c r="Y775" i="1" s="1"/>
  <c r="V933" i="1"/>
  <c r="Y933" i="1" s="1"/>
  <c r="V1296" i="1"/>
  <c r="Y1296" i="1" s="1"/>
  <c r="V1397" i="1"/>
  <c r="Y1397" i="1" s="1"/>
  <c r="V1122" i="1"/>
  <c r="Y1122" i="1" s="1"/>
  <c r="V1350" i="1"/>
  <c r="Y1350" i="1" s="1"/>
  <c r="V1209" i="1"/>
  <c r="Y1209" i="1" s="1"/>
  <c r="V1252" i="1"/>
  <c r="Y1252" i="1" s="1"/>
  <c r="V1448" i="1"/>
  <c r="Y1448" i="1" s="1"/>
  <c r="V1475" i="1"/>
  <c r="Y1475" i="1" s="1"/>
  <c r="V1189" i="1"/>
  <c r="Y1189" i="1" s="1"/>
  <c r="V1437" i="1"/>
  <c r="Y1437" i="1" s="1"/>
  <c r="V227" i="1"/>
  <c r="Y227" i="1" s="1"/>
  <c r="V1057" i="1"/>
  <c r="Y1057" i="1" s="1"/>
  <c r="V1171" i="1"/>
  <c r="Y1171" i="1" s="1"/>
  <c r="V754" i="1"/>
  <c r="Y754" i="1" s="1"/>
  <c r="V651" i="1"/>
  <c r="Y651" i="1" s="1"/>
  <c r="V773" i="1"/>
  <c r="Y773" i="1" s="1"/>
  <c r="V1041" i="1"/>
  <c r="Y1041" i="1" s="1"/>
  <c r="V1193" i="1"/>
  <c r="Y1193" i="1" s="1"/>
  <c r="V205" i="1"/>
  <c r="Y205" i="1" s="1"/>
  <c r="V848" i="1"/>
  <c r="Y848" i="1" s="1"/>
  <c r="V739" i="1"/>
  <c r="Y739" i="1" s="1"/>
  <c r="V743" i="1"/>
  <c r="Y743" i="1" s="1"/>
  <c r="V632" i="1"/>
  <c r="Y632" i="1" s="1"/>
  <c r="V452" i="1"/>
  <c r="Y452" i="1" s="1"/>
  <c r="V647" i="1"/>
  <c r="Y647" i="1" s="1"/>
  <c r="V917" i="1"/>
  <c r="Y917" i="1" s="1"/>
  <c r="V494" i="1"/>
  <c r="Y494" i="1" s="1"/>
  <c r="V524" i="1"/>
  <c r="Y524" i="1" s="1"/>
  <c r="V668" i="1"/>
  <c r="Y668" i="1" s="1"/>
  <c r="V1318" i="1"/>
  <c r="Y1318" i="1" s="1"/>
  <c r="V425" i="1"/>
  <c r="Y425" i="1" s="1"/>
  <c r="V530" i="1"/>
  <c r="Y530" i="1" s="1"/>
  <c r="V434" i="1"/>
  <c r="Y434" i="1" s="1"/>
  <c r="V331" i="1"/>
  <c r="Y331" i="1" s="1"/>
  <c r="V631" i="1"/>
  <c r="Y631" i="1" s="1"/>
  <c r="V364" i="1"/>
  <c r="Y364" i="1" s="1"/>
  <c r="V779" i="1"/>
  <c r="Y779" i="1" s="1"/>
  <c r="V197" i="1"/>
  <c r="Y197" i="1" s="1"/>
  <c r="V290" i="1"/>
  <c r="Y290" i="1" s="1"/>
  <c r="V200" i="1"/>
  <c r="Y200" i="1" s="1"/>
  <c r="V831" i="1"/>
  <c r="Y831" i="1" s="1"/>
  <c r="V397" i="1"/>
  <c r="Y397" i="1" s="1"/>
  <c r="V33" i="1"/>
  <c r="Y33" i="1" s="1"/>
  <c r="V1070" i="1"/>
  <c r="Y1070" i="1" s="1"/>
  <c r="V843" i="1"/>
  <c r="Y843" i="1" s="1"/>
  <c r="V581" i="1"/>
  <c r="Y581" i="1" s="1"/>
  <c r="V747" i="1"/>
  <c r="Y747" i="1" s="1"/>
  <c r="V716" i="1"/>
  <c r="Y716" i="1" s="1"/>
  <c r="V241" i="1"/>
  <c r="Y241" i="1" s="1"/>
  <c r="V393" i="1"/>
  <c r="Y393" i="1" s="1"/>
  <c r="V126" i="1"/>
  <c r="Y126" i="1" s="1"/>
  <c r="V188" i="1"/>
  <c r="Y188" i="1" s="1"/>
  <c r="V522" i="1"/>
  <c r="Y522" i="1" s="1"/>
  <c r="V118" i="1"/>
  <c r="Y118" i="1" s="1"/>
  <c r="V1043" i="1"/>
  <c r="Y1043" i="1" s="1"/>
  <c r="V44" i="1"/>
  <c r="Y44" i="1" s="1"/>
  <c r="V1106" i="1"/>
  <c r="Y1106" i="1" s="1"/>
  <c r="V21" i="1"/>
  <c r="Y21" i="1" s="1"/>
  <c r="V626" i="1"/>
  <c r="Y626" i="1" s="1"/>
  <c r="V65" i="1"/>
  <c r="Y65" i="1" s="1"/>
  <c r="V335" i="1"/>
  <c r="Y335" i="1" s="1"/>
  <c r="V403" i="1"/>
  <c r="Y403" i="1" s="1"/>
  <c r="V934" i="1"/>
  <c r="Y934" i="1" s="1"/>
  <c r="V320" i="1"/>
  <c r="Y320" i="1" s="1"/>
  <c r="V628" i="1"/>
  <c r="Y628" i="1" s="1"/>
  <c r="V1326" i="1"/>
  <c r="Y1326" i="1" s="1"/>
  <c r="V1101" i="1"/>
  <c r="Y1101" i="1" s="1"/>
  <c r="V1371" i="1"/>
  <c r="Y1371" i="1" s="1"/>
  <c r="V1470" i="1"/>
  <c r="Y1470" i="1" s="1"/>
  <c r="V1170" i="1"/>
  <c r="Y1170" i="1" s="1"/>
  <c r="V953" i="1"/>
  <c r="Y953" i="1" s="1"/>
  <c r="V184" i="1"/>
  <c r="Y184" i="1" s="1"/>
  <c r="V1410" i="1"/>
  <c r="Y1410" i="1" s="1"/>
  <c r="V1330" i="1"/>
  <c r="Y1330" i="1" s="1"/>
  <c r="V740" i="1"/>
  <c r="Y740" i="1" s="1"/>
  <c r="V967" i="1"/>
  <c r="Y967" i="1" s="1"/>
  <c r="V342" i="1"/>
  <c r="Y342" i="1" s="1"/>
  <c r="V1125" i="1"/>
  <c r="Y1125" i="1" s="1"/>
  <c r="V1361" i="1"/>
  <c r="Y1361" i="1" s="1"/>
  <c r="V1446" i="1"/>
  <c r="Y1446" i="1" s="1"/>
  <c r="V1439" i="1"/>
  <c r="Y1439" i="1" s="1"/>
  <c r="V1182" i="1"/>
  <c r="Y1182" i="1" s="1"/>
  <c r="V639" i="1"/>
  <c r="Y639" i="1" s="1"/>
  <c r="V1061" i="1"/>
  <c r="Y1061" i="1" s="1"/>
  <c r="V633" i="1"/>
  <c r="Y633" i="1" s="1"/>
  <c r="V1290" i="1"/>
  <c r="Y1290" i="1" s="1"/>
  <c r="V746" i="1"/>
  <c r="Y746" i="1" s="1"/>
  <c r="V1303" i="1"/>
  <c r="Y1303" i="1" s="1"/>
  <c r="V768" i="1"/>
  <c r="Y768" i="1" s="1"/>
  <c r="V1492" i="1"/>
  <c r="Y1492" i="1" s="1"/>
  <c r="V712" i="1"/>
  <c r="Y712" i="1" s="1"/>
  <c r="V22" i="1"/>
  <c r="Y22" i="1" s="1"/>
  <c r="V367" i="1"/>
  <c r="Y367" i="1" s="1"/>
  <c r="V108" i="1"/>
  <c r="Y108" i="1" s="1"/>
  <c r="V23" i="1"/>
  <c r="Y23" i="1" s="1"/>
  <c r="V847" i="1"/>
  <c r="Y847" i="1" s="1"/>
  <c r="V45" i="1"/>
  <c r="Y45" i="1" s="1"/>
  <c r="V221" i="1"/>
  <c r="Y221" i="1" s="1"/>
  <c r="V109" i="1"/>
  <c r="Y109" i="1" s="1"/>
  <c r="V1455" i="1"/>
  <c r="Y1455" i="1" s="1"/>
  <c r="V744" i="1"/>
  <c r="Y744" i="1" s="1"/>
  <c r="V485" i="1"/>
  <c r="Y485" i="1" s="1"/>
  <c r="V550" i="1"/>
  <c r="Y550" i="1" s="1"/>
  <c r="V180" i="1"/>
  <c r="Y180" i="1" s="1"/>
  <c r="V835" i="1"/>
  <c r="Y835" i="1" s="1"/>
  <c r="V684" i="1"/>
  <c r="Y684" i="1" s="1"/>
  <c r="V9" i="1"/>
  <c r="Y9" i="1" s="1"/>
  <c r="V182" i="1"/>
  <c r="Y182" i="1" s="1"/>
  <c r="V43" i="1"/>
  <c r="Y43" i="1" s="1"/>
  <c r="V637" i="1"/>
  <c r="Y637" i="1" s="1"/>
  <c r="V213" i="1"/>
  <c r="Y213" i="1" s="1"/>
  <c r="V858" i="1"/>
  <c r="Y858" i="1" s="1"/>
  <c r="V680" i="1"/>
  <c r="Y680" i="1" s="1"/>
  <c r="V705" i="1"/>
  <c r="Y705" i="1" s="1"/>
  <c r="V123" i="1"/>
  <c r="Y123" i="1" s="1"/>
  <c r="V512" i="1"/>
  <c r="Y512" i="1" s="1"/>
  <c r="V89" i="1"/>
  <c r="Y89" i="1" s="1"/>
  <c r="V288" i="1"/>
  <c r="Y288" i="1" s="1"/>
  <c r="V40" i="1"/>
  <c r="Y40" i="1" s="1"/>
  <c r="V969" i="1"/>
  <c r="Y969" i="1" s="1"/>
  <c r="V79" i="1"/>
  <c r="Y79" i="1" s="1"/>
  <c r="V61" i="1"/>
  <c r="Y61" i="1" s="1"/>
  <c r="V1089" i="1"/>
  <c r="Y1089" i="1" s="1"/>
  <c r="V895" i="1"/>
  <c r="Y895" i="1" s="1"/>
  <c r="V607" i="1"/>
  <c r="Y607" i="1" s="1"/>
  <c r="V1081" i="1"/>
  <c r="Y1081" i="1" s="1"/>
  <c r="V577" i="1"/>
  <c r="Y577" i="1" s="1"/>
  <c r="V1093" i="1"/>
  <c r="Y1093" i="1" s="1"/>
  <c r="V514" i="1"/>
  <c r="Y514" i="1" s="1"/>
  <c r="V1387" i="1"/>
  <c r="Y1387" i="1" s="1"/>
  <c r="V137" i="1"/>
  <c r="Y137" i="1" s="1"/>
  <c r="V784" i="1"/>
  <c r="Y784" i="1" s="1"/>
  <c r="V1256" i="1"/>
  <c r="Y1256" i="1" s="1"/>
  <c r="V1227" i="1"/>
  <c r="Y1227" i="1" s="1"/>
  <c r="V730" i="1"/>
  <c r="Y730" i="1" s="1"/>
  <c r="V752" i="1"/>
  <c r="Y752" i="1" s="1"/>
  <c r="V1286" i="1"/>
  <c r="Y1286" i="1" s="1"/>
  <c r="V993" i="1"/>
  <c r="Y993" i="1" s="1"/>
  <c r="V405" i="1"/>
  <c r="Y405" i="1" s="1"/>
  <c r="V1197" i="1"/>
  <c r="Y1197" i="1" s="1"/>
  <c r="V658" i="1"/>
  <c r="Y658" i="1" s="1"/>
  <c r="V502" i="1"/>
  <c r="Y502" i="1" s="1"/>
  <c r="V724" i="1"/>
  <c r="Y724" i="1" s="1"/>
  <c r="V1212" i="1"/>
  <c r="Y1212" i="1" s="1"/>
  <c r="V417" i="1"/>
  <c r="Y417" i="1" s="1"/>
  <c r="V1208" i="1"/>
  <c r="Y1208" i="1" s="1"/>
  <c r="V992" i="1"/>
  <c r="Y992" i="1" s="1"/>
  <c r="V1265" i="1"/>
  <c r="Y1265" i="1" s="1"/>
  <c r="V699" i="1"/>
  <c r="Y699" i="1" s="1"/>
  <c r="V212" i="1"/>
  <c r="Y212" i="1" s="1"/>
  <c r="V1449" i="1"/>
  <c r="Y1449" i="1" s="1"/>
  <c r="V714" i="1"/>
  <c r="Y714" i="1" s="1"/>
  <c r="V1199" i="1"/>
  <c r="Y1199" i="1" s="1"/>
  <c r="V1322" i="1"/>
  <c r="Y1322" i="1" s="1"/>
  <c r="V942" i="1"/>
  <c r="Y942" i="1" s="1"/>
  <c r="V1205" i="1"/>
  <c r="Y1205" i="1" s="1"/>
  <c r="V608" i="1"/>
  <c r="Y608" i="1" s="1"/>
  <c r="V541" i="1"/>
  <c r="Y541" i="1" s="1"/>
  <c r="V1320" i="1"/>
  <c r="Y1320" i="1" s="1"/>
  <c r="V800" i="1"/>
  <c r="Y800" i="1" s="1"/>
  <c r="V826" i="1"/>
  <c r="Y826" i="1" s="1"/>
  <c r="V255" i="1"/>
  <c r="Y255" i="1" s="1"/>
  <c r="V1100" i="1"/>
  <c r="Y1100" i="1" s="1"/>
  <c r="V195" i="1"/>
  <c r="Y195" i="1" s="1"/>
  <c r="V983" i="1"/>
  <c r="Y983" i="1" s="1"/>
  <c r="V622" i="1"/>
  <c r="Y622" i="1" s="1"/>
  <c r="V927" i="1"/>
  <c r="Y927" i="1" s="1"/>
  <c r="V921" i="1"/>
  <c r="Y921" i="1" s="1"/>
  <c r="V177" i="1"/>
  <c r="Y177" i="1" s="1"/>
  <c r="V618" i="1"/>
  <c r="Y618" i="1" s="1"/>
  <c r="V455" i="1"/>
  <c r="Y455" i="1" s="1"/>
  <c r="V475" i="1"/>
  <c r="Y475" i="1" s="1"/>
  <c r="V422" i="1"/>
  <c r="Y422" i="1" s="1"/>
  <c r="V310" i="1"/>
  <c r="Y310" i="1" s="1"/>
  <c r="V1124" i="1"/>
  <c r="Y1124" i="1" s="1"/>
  <c r="V139" i="1"/>
  <c r="Y139" i="1" s="1"/>
  <c r="V911" i="1"/>
  <c r="Y911" i="1" s="1"/>
  <c r="V970" i="1"/>
  <c r="Y970" i="1" s="1"/>
  <c r="V1221" i="1"/>
  <c r="Y1221" i="1" s="1"/>
  <c r="V102" i="1"/>
  <c r="Y102" i="1" s="1"/>
  <c r="V24" i="1"/>
  <c r="Y24" i="1" s="1"/>
  <c r="V244" i="1"/>
  <c r="Y244" i="1" s="1"/>
  <c r="V814" i="1"/>
  <c r="Y814" i="1" s="1"/>
  <c r="V1275" i="1"/>
  <c r="Y1275" i="1" s="1"/>
  <c r="V757" i="1"/>
  <c r="Y757" i="1" s="1"/>
  <c r="V1206" i="1"/>
  <c r="Y1206" i="1" s="1"/>
  <c r="V1033" i="1"/>
  <c r="Y1033" i="1" s="1"/>
  <c r="V446" i="1"/>
  <c r="Y446" i="1" s="1"/>
  <c r="V1426" i="1"/>
  <c r="Y1426" i="1" s="1"/>
  <c r="V1030" i="1"/>
  <c r="Y1030" i="1" s="1"/>
  <c r="V1328" i="1"/>
  <c r="Y1328" i="1" s="1"/>
  <c r="V777" i="1"/>
  <c r="Y777" i="1" s="1"/>
  <c r="V978" i="1"/>
  <c r="Y978" i="1" s="1"/>
  <c r="V1341" i="1"/>
  <c r="Y1341" i="1" s="1"/>
  <c r="V866" i="1"/>
  <c r="Y866" i="1" s="1"/>
  <c r="V555" i="1"/>
  <c r="Y555" i="1" s="1"/>
  <c r="V74" i="1"/>
  <c r="Y74" i="1" s="1"/>
  <c r="V480" i="1"/>
  <c r="Y480" i="1" s="1"/>
  <c r="V191" i="1"/>
  <c r="Y191" i="1" s="1"/>
  <c r="V278" i="1"/>
  <c r="Y278" i="1" s="1"/>
  <c r="V659" i="1"/>
  <c r="Y659" i="1" s="1"/>
  <c r="V786" i="1"/>
  <c r="Y786" i="1" s="1"/>
  <c r="V825" i="1"/>
  <c r="Y825" i="1" s="1"/>
  <c r="V1118" i="1"/>
  <c r="Y1118" i="1" s="1"/>
  <c r="V1496" i="1"/>
  <c r="Y1496" i="1" s="1"/>
  <c r="V650" i="1"/>
  <c r="Y650" i="1" s="1"/>
  <c r="V793" i="1"/>
  <c r="Y793" i="1" s="1"/>
  <c r="V1349" i="1"/>
  <c r="Y1349" i="1" s="1"/>
  <c r="V874" i="1"/>
  <c r="Y874" i="1" s="1"/>
  <c r="V1088" i="1"/>
  <c r="Y1088" i="1" s="1"/>
  <c r="V1082" i="1"/>
  <c r="Y1082" i="1" s="1"/>
  <c r="V1066" i="1"/>
  <c r="Y1066" i="1" s="1"/>
  <c r="V897" i="1"/>
  <c r="Y897" i="1" s="1"/>
  <c r="V924" i="1"/>
  <c r="Y924" i="1" s="1"/>
  <c r="V1050" i="1"/>
  <c r="Y1050" i="1" s="1"/>
  <c r="V458" i="1"/>
  <c r="Y458" i="1" s="1"/>
  <c r="V106" i="1"/>
  <c r="Y106" i="1" s="1"/>
  <c r="V1109" i="1"/>
  <c r="Y1109" i="1" s="1"/>
  <c r="V351" i="1"/>
  <c r="Y351" i="1" s="1"/>
  <c r="V1095" i="1"/>
  <c r="Y1095" i="1" s="1"/>
  <c r="V58" i="1"/>
  <c r="Y58" i="1" s="1"/>
  <c r="V1254" i="1"/>
  <c r="Y1254" i="1" s="1"/>
  <c r="V78" i="1"/>
  <c r="Y78" i="1" s="1"/>
  <c r="V898" i="1"/>
  <c r="Y898" i="1" s="1"/>
  <c r="V982" i="1"/>
  <c r="Y982" i="1" s="1"/>
  <c r="V52" i="1"/>
  <c r="Y52" i="1" s="1"/>
  <c r="V1431" i="1"/>
  <c r="Y1431" i="1" s="1"/>
  <c r="V1474" i="1"/>
  <c r="Y1474" i="1" s="1"/>
  <c r="V799" i="1"/>
  <c r="Y799" i="1" s="1"/>
  <c r="V823" i="1"/>
  <c r="Y823" i="1" s="1"/>
  <c r="V908" i="1"/>
  <c r="Y908" i="1" s="1"/>
  <c r="V474" i="1"/>
  <c r="Y474" i="1" s="1"/>
  <c r="V1299" i="1"/>
  <c r="Y1299" i="1" s="1"/>
  <c r="V138" i="1"/>
  <c r="Y138" i="1" s="1"/>
  <c r="V725" i="1"/>
  <c r="Y725" i="1" s="1"/>
  <c r="V482" i="1"/>
  <c r="Y482" i="1" s="1"/>
  <c r="V1385" i="1"/>
  <c r="Y1385" i="1" s="1"/>
  <c r="V560" i="1"/>
  <c r="Y560" i="1" s="1"/>
  <c r="V604" i="1"/>
  <c r="Y604" i="1" s="1"/>
  <c r="V539" i="1"/>
  <c r="Y539" i="1" s="1"/>
  <c r="V1235" i="1"/>
  <c r="Y1235" i="1" s="1"/>
  <c r="V1495" i="1"/>
  <c r="Y1495" i="1" s="1"/>
  <c r="V1298" i="1"/>
  <c r="Y1298" i="1" s="1"/>
  <c r="V1198" i="1"/>
  <c r="Y1198" i="1" s="1"/>
  <c r="V1035" i="1"/>
  <c r="Y1035" i="1" s="1"/>
  <c r="V1151" i="1"/>
  <c r="Y1151" i="1" s="1"/>
  <c r="V1114" i="1"/>
  <c r="Y1114" i="1" s="1"/>
  <c r="V1131" i="1"/>
  <c r="Y1131" i="1" s="1"/>
  <c r="V1433" i="1"/>
  <c r="Y1433" i="1" s="1"/>
  <c r="V1273" i="1"/>
  <c r="Y1273" i="1" s="1"/>
  <c r="V518" i="1"/>
  <c r="Y518" i="1" s="1"/>
  <c r="V1334" i="1"/>
  <c r="Y1334" i="1" s="1"/>
  <c r="V1337" i="1"/>
  <c r="Y1337" i="1" s="1"/>
  <c r="V1391" i="1"/>
  <c r="Y1391" i="1" s="1"/>
  <c r="V1418" i="1"/>
  <c r="Y1418" i="1" s="1"/>
  <c r="V350" i="1"/>
  <c r="Y350" i="1" s="1"/>
  <c r="V497" i="1"/>
  <c r="Y497" i="1" s="1"/>
  <c r="V833" i="1"/>
  <c r="Y833" i="1" s="1"/>
  <c r="V1097" i="1"/>
  <c r="Y1097" i="1" s="1"/>
  <c r="V1294" i="1"/>
  <c r="Y1294" i="1" s="1"/>
  <c r="V1311" i="1"/>
  <c r="Y1311" i="1" s="1"/>
  <c r="V1484" i="1"/>
  <c r="Y1484" i="1" s="1"/>
  <c r="V860" i="1"/>
  <c r="Y860" i="1" s="1"/>
  <c r="V1435" i="1"/>
  <c r="Y1435" i="1" s="1"/>
  <c r="V286" i="1"/>
  <c r="Y286" i="1" s="1"/>
  <c r="V531" i="1"/>
  <c r="Y531" i="1" s="1"/>
  <c r="V742" i="1"/>
  <c r="Y742" i="1" s="1"/>
  <c r="V828" i="1"/>
  <c r="Y828" i="1" s="1"/>
  <c r="V1004" i="1"/>
  <c r="Y1004" i="1" s="1"/>
  <c r="V844" i="1"/>
  <c r="Y844" i="1" s="1"/>
  <c r="V1072" i="1"/>
  <c r="Y1072" i="1" s="1"/>
  <c r="V952" i="1"/>
  <c r="Y952" i="1" s="1"/>
  <c r="V1462" i="1"/>
  <c r="Y1462" i="1" s="1"/>
  <c r="V1184" i="1"/>
  <c r="Y1184" i="1" s="1"/>
  <c r="V1084" i="1"/>
  <c r="Y1084" i="1" s="1"/>
  <c r="V516" i="1"/>
  <c r="Y516" i="1" s="1"/>
  <c r="V1121" i="1"/>
  <c r="Y1121" i="1" s="1"/>
  <c r="V1468" i="1"/>
  <c r="Y1468" i="1" s="1"/>
  <c r="V154" i="1"/>
  <c r="Y154" i="1" s="1"/>
  <c r="V687" i="1"/>
  <c r="Y687" i="1" s="1"/>
  <c r="V72" i="1"/>
  <c r="Y72" i="1" s="1"/>
  <c r="V119" i="1"/>
  <c r="Y119" i="1" s="1"/>
  <c r="V217" i="1"/>
  <c r="Y217" i="1" s="1"/>
  <c r="V824" i="1"/>
  <c r="Y824" i="1" s="1"/>
  <c r="V821" i="1"/>
  <c r="Y821" i="1" s="1"/>
  <c r="V172" i="1"/>
  <c r="Y172" i="1" s="1"/>
  <c r="V17" i="1"/>
  <c r="Y17" i="1" s="1"/>
  <c r="V1283" i="1"/>
  <c r="Y1283" i="1" s="1"/>
  <c r="V1335" i="1"/>
  <c r="Y1335" i="1" s="1"/>
  <c r="V291" i="1"/>
  <c r="Y291" i="1" s="1"/>
  <c r="V163" i="1"/>
  <c r="Y163" i="1" s="1"/>
  <c r="V85" i="1"/>
  <c r="Y85" i="1" s="1"/>
  <c r="V947" i="1"/>
  <c r="Y947" i="1" s="1"/>
  <c r="V35" i="1"/>
  <c r="Y35" i="1" s="1"/>
  <c r="V635" i="1"/>
  <c r="Y635" i="1" s="1"/>
  <c r="V117" i="1"/>
  <c r="Y117" i="1" s="1"/>
  <c r="V133" i="1"/>
  <c r="Y133" i="1" s="1"/>
  <c r="V652" i="1"/>
  <c r="Y652" i="1" s="1"/>
  <c r="V1372" i="1"/>
  <c r="Y1372" i="1" s="1"/>
  <c r="V7" i="1"/>
  <c r="Y7" i="1" s="1"/>
  <c r="V283" i="1"/>
  <c r="Y283" i="1" s="1"/>
  <c r="V153" i="1"/>
  <c r="Y153" i="1" s="1"/>
  <c r="V19" i="1"/>
  <c r="Y19" i="1" s="1"/>
  <c r="V1028" i="1"/>
  <c r="Y1028" i="1" s="1"/>
  <c r="V144" i="1"/>
  <c r="Y144" i="1" s="1"/>
  <c r="V63" i="1"/>
  <c r="Y63" i="1" s="1"/>
  <c r="V29" i="1"/>
  <c r="Y29" i="1" s="1"/>
  <c r="V395" i="1"/>
  <c r="Y395" i="1" s="1"/>
  <c r="V36" i="1"/>
  <c r="Y36" i="1" s="1"/>
  <c r="V11" i="1"/>
  <c r="Y11" i="1" s="1"/>
  <c r="V698" i="1"/>
  <c r="Y698" i="1" s="1"/>
  <c r="V605" i="1"/>
  <c r="Y605" i="1" s="1"/>
  <c r="V440" i="1"/>
  <c r="Y440" i="1" s="1"/>
  <c r="V169" i="1"/>
  <c r="Y169" i="1" s="1"/>
  <c r="V238" i="1"/>
  <c r="Y238" i="1" s="1"/>
  <c r="V1005" i="1"/>
  <c r="Y1005" i="1" s="1"/>
  <c r="V240" i="1"/>
  <c r="Y240" i="1" s="1"/>
  <c r="V71" i="1"/>
  <c r="Y71" i="1" s="1"/>
  <c r="V207" i="1"/>
  <c r="Y207" i="1" s="1"/>
  <c r="V1107" i="1"/>
  <c r="Y1107" i="1" s="1"/>
  <c r="V582" i="1"/>
  <c r="Y582" i="1" s="1"/>
  <c r="V1037" i="1"/>
  <c r="Y1037" i="1" s="1"/>
  <c r="V50" i="1"/>
  <c r="Y50" i="1" s="1"/>
  <c r="V346" i="1"/>
  <c r="Y346" i="1" s="1"/>
  <c r="V122" i="1"/>
  <c r="Y122" i="1" s="1"/>
  <c r="V404" i="1"/>
  <c r="Y404" i="1" s="1"/>
  <c r="V276" i="1"/>
  <c r="Y276" i="1" s="1"/>
  <c r="V487" i="1"/>
  <c r="Y487" i="1" s="1"/>
  <c r="V849" i="1"/>
  <c r="Y849" i="1" s="1"/>
  <c r="V576" i="1"/>
  <c r="Y576" i="1" s="1"/>
  <c r="V954" i="1"/>
  <c r="Y954" i="1" s="1"/>
  <c r="V533" i="1"/>
  <c r="Y533" i="1" s="1"/>
  <c r="V1295" i="1"/>
  <c r="Y1295" i="1" s="1"/>
  <c r="V994" i="1"/>
  <c r="Y994" i="1" s="1"/>
  <c r="V737" i="1"/>
  <c r="Y737" i="1" s="1"/>
  <c r="V1423" i="1"/>
  <c r="Y1423" i="1" s="1"/>
  <c r="V644" i="1"/>
  <c r="Y644" i="1" s="1"/>
  <c r="V723" i="1"/>
  <c r="Y723" i="1" s="1"/>
  <c r="V885" i="1"/>
  <c r="Y885" i="1" s="1"/>
  <c r="V683" i="1"/>
  <c r="Y683" i="1" s="1"/>
  <c r="V1098" i="1"/>
  <c r="Y1098" i="1" s="1"/>
  <c r="V660" i="1"/>
  <c r="Y660" i="1" s="1"/>
  <c r="V882" i="1"/>
  <c r="Y882" i="1" s="1"/>
  <c r="V287" i="1"/>
  <c r="Y287" i="1" s="1"/>
  <c r="V1489" i="1"/>
  <c r="Y1489" i="1" s="1"/>
  <c r="V1117" i="1"/>
  <c r="Y1117" i="1" s="1"/>
  <c r="V1367" i="1"/>
  <c r="Y1367" i="1" s="1"/>
  <c r="V1307" i="1"/>
  <c r="Y1307" i="1" s="1"/>
  <c r="V999" i="1"/>
  <c r="Y999" i="1" s="1"/>
  <c r="V889" i="1"/>
  <c r="Y889" i="1" s="1"/>
  <c r="V1211" i="1"/>
  <c r="Y1211" i="1" s="1"/>
  <c r="V528" i="1"/>
  <c r="Y528" i="1" s="1"/>
  <c r="V667" i="1"/>
  <c r="Y667" i="1" s="1"/>
  <c r="V914" i="1"/>
  <c r="Y914" i="1" s="1"/>
  <c r="V99" i="1"/>
  <c r="Y99" i="1" s="1"/>
  <c r="V738" i="1"/>
  <c r="Y738" i="1" s="1"/>
  <c r="V1119" i="1"/>
  <c r="Y1119" i="1" s="1"/>
  <c r="V1194" i="1"/>
  <c r="Y1194" i="1" s="1"/>
  <c r="V307" i="1"/>
  <c r="Y307" i="1" s="1"/>
  <c r="V1018" i="1"/>
  <c r="Y1018" i="1" s="1"/>
  <c r="V727" i="1"/>
  <c r="Y727" i="1" s="1"/>
  <c r="V423" i="1"/>
  <c r="Y423" i="1" s="1"/>
  <c r="V928" i="1"/>
  <c r="Y928" i="1" s="1"/>
  <c r="V774" i="1"/>
  <c r="Y774" i="1" s="1"/>
  <c r="V98" i="1"/>
  <c r="Y98" i="1" s="1"/>
  <c r="V834" i="1"/>
  <c r="Y834" i="1" s="1"/>
  <c r="V964" i="1"/>
  <c r="Y964" i="1" s="1"/>
  <c r="V1038" i="1"/>
  <c r="Y1038" i="1" s="1"/>
  <c r="V859" i="1"/>
  <c r="Y859" i="1" s="1"/>
  <c r="V450" i="1"/>
  <c r="Y450" i="1" s="1"/>
  <c r="V1277" i="1"/>
  <c r="Y1277" i="1" s="1"/>
  <c r="V623" i="1"/>
  <c r="Y623" i="1" s="1"/>
  <c r="V459" i="1"/>
  <c r="Y459" i="1" s="1"/>
  <c r="V466" i="1"/>
  <c r="Y466" i="1" s="1"/>
  <c r="V285" i="1"/>
  <c r="Y285" i="1" s="1"/>
  <c r="V872" i="1"/>
  <c r="Y872" i="1" s="1"/>
  <c r="V1392" i="1"/>
  <c r="Y1392" i="1" s="1"/>
  <c r="V951" i="1"/>
  <c r="Y951" i="1" s="1"/>
  <c r="V1375" i="1"/>
  <c r="Y1375" i="1" s="1"/>
  <c r="V792" i="1"/>
  <c r="Y792" i="1" s="1"/>
  <c r="V1369" i="1"/>
  <c r="Y1369" i="1" s="1"/>
  <c r="V1133" i="1"/>
  <c r="Y1133" i="1" s="1"/>
  <c r="V912" i="1"/>
  <c r="Y912" i="1" s="1"/>
  <c r="V1243" i="1"/>
  <c r="Y1243" i="1" s="1"/>
  <c r="V1185" i="1"/>
  <c r="Y1185" i="1" s="1"/>
  <c r="V1381" i="1"/>
  <c r="Y1381" i="1" s="1"/>
  <c r="V1481" i="1"/>
  <c r="Y1481" i="1" s="1"/>
  <c r="V876" i="1"/>
  <c r="Y876" i="1" s="1"/>
  <c r="V1441" i="1"/>
  <c r="Y1441" i="1" s="1"/>
  <c r="V1493" i="1"/>
  <c r="Y1493" i="1" s="1"/>
  <c r="V76" i="1"/>
  <c r="Y76" i="1" s="1"/>
  <c r="V1282" i="1"/>
  <c r="Y1282" i="1" s="1"/>
  <c r="V1404" i="1"/>
  <c r="Y1404" i="1" s="1"/>
  <c r="V789" i="1"/>
  <c r="Y789" i="1" s="1"/>
  <c r="V734" i="1"/>
  <c r="Y734" i="1" s="1"/>
  <c r="V1253" i="1"/>
  <c r="Y1253" i="1" s="1"/>
  <c r="V741" i="1"/>
  <c r="Y741" i="1" s="1"/>
  <c r="V259" i="1"/>
  <c r="Y259" i="1" s="1"/>
  <c r="V94" i="1"/>
  <c r="Y94" i="1" s="1"/>
  <c r="V1024" i="1"/>
  <c r="Y1024" i="1" s="1"/>
  <c r="V167" i="1"/>
  <c r="Y167" i="1" s="1"/>
  <c r="V1352" i="1"/>
  <c r="Y1352" i="1" s="1"/>
  <c r="V599" i="1"/>
  <c r="Y599" i="1" s="1"/>
  <c r="V614" i="1"/>
  <c r="Y614" i="1" s="1"/>
  <c r="V1271" i="1"/>
  <c r="Y1271" i="1" s="1"/>
  <c r="V573" i="1"/>
  <c r="Y573" i="1" s="1"/>
  <c r="V1020" i="1"/>
  <c r="Y1020" i="1" s="1"/>
  <c r="V239" i="1"/>
  <c r="Y239" i="1" s="1"/>
  <c r="V160" i="1"/>
  <c r="Y160" i="1" s="1"/>
  <c r="V1278" i="1"/>
  <c r="Y1278" i="1" s="1"/>
  <c r="V353" i="1"/>
  <c r="Y353" i="1" s="1"/>
  <c r="V559" i="1"/>
  <c r="Y559" i="1" s="1"/>
  <c r="V1036" i="1"/>
  <c r="Y1036" i="1" s="1"/>
  <c r="V810" i="1"/>
  <c r="Y810" i="1" s="1"/>
  <c r="V1458" i="1"/>
  <c r="Y1458" i="1" s="1"/>
  <c r="V1126" i="1"/>
  <c r="Y1126" i="1" s="1"/>
  <c r="V476" i="1"/>
  <c r="Y476" i="1" s="1"/>
  <c r="V922" i="1"/>
  <c r="Y922" i="1" s="1"/>
  <c r="V1042" i="1"/>
  <c r="Y1042" i="1" s="1"/>
  <c r="V1091" i="1"/>
  <c r="Y1091" i="1" s="1"/>
  <c r="V1342" i="1"/>
  <c r="Y1342" i="1" s="1"/>
  <c r="V435" i="1"/>
  <c r="Y435" i="1" s="1"/>
  <c r="V805" i="1"/>
  <c r="Y805" i="1" s="1"/>
  <c r="V1161" i="1"/>
  <c r="Y1161" i="1" s="1"/>
  <c r="V1405" i="1"/>
  <c r="Y1405" i="1" s="1"/>
  <c r="V811" i="1"/>
  <c r="Y811" i="1" s="1"/>
  <c r="V1069" i="1"/>
  <c r="Y1069" i="1" s="1"/>
  <c r="V1351" i="1"/>
  <c r="Y1351" i="1" s="1"/>
  <c r="V261" i="1"/>
  <c r="Y261" i="1" s="1"/>
  <c r="V1062" i="1"/>
  <c r="Y1062" i="1" s="1"/>
  <c r="V1499" i="1"/>
  <c r="Y1499" i="1" s="1"/>
  <c r="V854" i="1"/>
  <c r="Y854" i="1" s="1"/>
  <c r="V878" i="1"/>
  <c r="Y878" i="1" s="1"/>
  <c r="V657" i="1"/>
  <c r="Y657" i="1" s="1"/>
  <c r="V508" i="1"/>
  <c r="Y508" i="1" s="1"/>
  <c r="V932" i="1"/>
  <c r="Y932" i="1" s="1"/>
  <c r="V931" i="1"/>
  <c r="Y931" i="1" s="1"/>
  <c r="V1494" i="1"/>
  <c r="Y1494" i="1" s="1"/>
  <c r="V619" i="1"/>
  <c r="Y619" i="1" s="1"/>
  <c r="V1224" i="1"/>
  <c r="Y1224" i="1" s="1"/>
  <c r="V1223" i="1"/>
  <c r="Y1223" i="1" s="1"/>
  <c r="V1006" i="1"/>
  <c r="Y1006" i="1" s="1"/>
  <c r="V788" i="1"/>
  <c r="Y788" i="1" s="1"/>
  <c r="V958" i="1"/>
  <c r="Y958" i="1" s="1"/>
  <c r="V1500" i="1"/>
  <c r="Y1500" i="1" s="1"/>
  <c r="V1389" i="1"/>
  <c r="Y1389" i="1" s="1"/>
  <c r="V1261" i="1"/>
  <c r="Y1261" i="1" s="1"/>
  <c r="V1008" i="1"/>
  <c r="Y1008" i="1" s="1"/>
  <c r="V1183" i="1"/>
  <c r="Y1183" i="1" s="1"/>
  <c r="V776" i="1"/>
  <c r="Y776" i="1" s="1"/>
  <c r="V596" i="1"/>
  <c r="Y596" i="1" s="1"/>
  <c r="V926" i="1"/>
  <c r="Y926" i="1" s="1"/>
  <c r="V1250" i="1"/>
  <c r="Y1250" i="1" s="1"/>
  <c r="V918" i="1"/>
  <c r="Y918" i="1" s="1"/>
  <c r="V803" i="1"/>
  <c r="Y803" i="1" s="1"/>
  <c r="V1325" i="1"/>
  <c r="Y1325" i="1" s="1"/>
  <c r="V1022" i="1"/>
  <c r="Y1022" i="1" s="1"/>
  <c r="V1438" i="1"/>
  <c r="Y1438" i="1" s="1"/>
  <c r="V1046" i="1"/>
  <c r="Y1046" i="1" s="1"/>
  <c r="V332" i="1"/>
  <c r="Y332" i="1" s="1"/>
  <c r="V625" i="1"/>
  <c r="Y625" i="1" s="1"/>
  <c r="V728" i="1"/>
  <c r="Y728" i="1" s="1"/>
  <c r="V946" i="1"/>
  <c r="Y946" i="1" s="1"/>
  <c r="V13" i="1"/>
  <c r="Y13" i="1" s="1"/>
  <c r="V1059" i="1"/>
  <c r="Y1059" i="1" s="1"/>
  <c r="V68" i="1"/>
  <c r="Y68" i="1" s="1"/>
  <c r="V995" i="1"/>
  <c r="Y995" i="1" s="1"/>
  <c r="V314" i="1"/>
  <c r="Y314" i="1" s="1"/>
  <c r="V1396" i="1"/>
  <c r="Y1396" i="1" s="1"/>
  <c r="V462" i="1"/>
  <c r="Y462" i="1" s="1"/>
  <c r="V1177" i="1"/>
  <c r="Y1177" i="1" s="1"/>
  <c r="V985" i="1"/>
  <c r="Y985" i="1" s="1"/>
  <c r="V103" i="1"/>
  <c r="Y103" i="1" s="1"/>
  <c r="V1216" i="1"/>
  <c r="Y1216" i="1" s="1"/>
  <c r="V266" i="1"/>
  <c r="Y266" i="1" s="1"/>
  <c r="V125" i="1"/>
  <c r="Y125" i="1" s="1"/>
  <c r="V1048" i="1"/>
  <c r="Y1048" i="1" s="1"/>
  <c r="V1153" i="1"/>
  <c r="Y1153" i="1" s="1"/>
  <c r="V27" i="1"/>
  <c r="Y27" i="1" s="1"/>
  <c r="V282" i="1"/>
  <c r="Y282" i="1" s="1"/>
  <c r="V115" i="1"/>
  <c r="Y115" i="1" s="1"/>
  <c r="V590" i="1"/>
  <c r="Y590" i="1" s="1"/>
  <c r="V273" i="1"/>
  <c r="Y273" i="1" s="1"/>
  <c r="V148" i="1"/>
  <c r="Y148" i="1" s="1"/>
  <c r="V663" i="1"/>
  <c r="Y663" i="1" s="1"/>
  <c r="V552" i="1"/>
  <c r="Y552" i="1" s="1"/>
  <c r="V591" i="1"/>
  <c r="Y591" i="1" s="1"/>
  <c r="V1255" i="1"/>
  <c r="Y1255" i="1" s="1"/>
  <c r="V338" i="1"/>
  <c r="Y338" i="1" s="1"/>
  <c r="V471" i="1"/>
  <c r="Y471" i="1" s="1"/>
  <c r="V418" i="1"/>
  <c r="Y418" i="1" s="1"/>
  <c r="V318" i="1"/>
  <c r="Y318" i="1" s="1"/>
  <c r="V69" i="1"/>
  <c r="Y69" i="1" s="1"/>
  <c r="V193" i="1"/>
  <c r="Y193" i="1" s="1"/>
  <c r="V388" i="1"/>
  <c r="Y388" i="1" s="1"/>
  <c r="V344" i="1"/>
  <c r="Y344" i="1" s="1"/>
  <c r="V758" i="1"/>
  <c r="Y758" i="1" s="1"/>
  <c r="V224" i="1"/>
  <c r="Y224" i="1" s="1"/>
  <c r="V408" i="1"/>
  <c r="Y408" i="1" s="1"/>
  <c r="V756" i="1"/>
  <c r="Y756" i="1" s="1"/>
  <c r="V589" i="1"/>
  <c r="Y589" i="1" s="1"/>
  <c r="V451" i="1"/>
  <c r="Y451" i="1" s="1"/>
  <c r="V131" i="1"/>
  <c r="Y131" i="1" s="1"/>
  <c r="V672" i="1"/>
  <c r="Y672" i="1" s="1"/>
  <c r="V216" i="1"/>
  <c r="Y216" i="1" s="1"/>
  <c r="V407" i="1"/>
  <c r="Y407" i="1" s="1"/>
  <c r="V211" i="1"/>
  <c r="Y211" i="1" s="1"/>
  <c r="V378" i="1"/>
  <c r="Y378" i="1" s="1"/>
  <c r="V355" i="1"/>
  <c r="Y355" i="1" s="1"/>
  <c r="V339" i="1"/>
  <c r="Y339" i="1" s="1"/>
  <c r="V67" i="1"/>
  <c r="Y67" i="1" s="1"/>
  <c r="V1179" i="1"/>
  <c r="Y1179" i="1" s="1"/>
  <c r="V226" i="1"/>
  <c r="Y226" i="1" s="1"/>
  <c r="V146" i="1"/>
  <c r="Y146" i="1" s="1"/>
  <c r="V53" i="1"/>
  <c r="Y53" i="1" s="1"/>
  <c r="V873" i="1"/>
  <c r="Y873" i="1" s="1"/>
  <c r="V853" i="1"/>
  <c r="Y853" i="1" s="1"/>
  <c r="V242" i="1"/>
  <c r="Y242" i="1" s="1"/>
  <c r="V187" i="1"/>
  <c r="Y187" i="1" s="1"/>
  <c r="V479" i="1"/>
  <c r="Y479" i="1" s="1"/>
  <c r="V682" i="1"/>
  <c r="Y682" i="1" s="1"/>
  <c r="V537" i="1"/>
  <c r="Y537" i="1" s="1"/>
  <c r="V373" i="1"/>
  <c r="Y373" i="1" s="1"/>
  <c r="V430" i="1"/>
  <c r="Y430" i="1" s="1"/>
  <c r="V199" i="1"/>
  <c r="Y199" i="1" s="1"/>
  <c r="V116" i="1"/>
  <c r="Y116" i="1" s="1"/>
  <c r="V1073" i="1"/>
  <c r="Y1073" i="1" s="1"/>
  <c r="V1169" i="1"/>
  <c r="Y1169" i="1" s="1"/>
  <c r="V971" i="1"/>
  <c r="Y971" i="1" s="1"/>
  <c r="V1344" i="1"/>
  <c r="Y1344" i="1" s="1"/>
  <c r="V861" i="1"/>
  <c r="Y861" i="1" s="1"/>
  <c r="V816" i="1"/>
  <c r="Y816" i="1" s="1"/>
  <c r="V871" i="1"/>
  <c r="Y871" i="1" s="1"/>
  <c r="V894" i="1"/>
  <c r="Y894" i="1" s="1"/>
  <c r="V1476" i="1"/>
  <c r="Y1476" i="1" s="1"/>
  <c r="V1348" i="1"/>
  <c r="Y1348" i="1" s="1"/>
  <c r="V1280" i="1"/>
  <c r="Y1280" i="1" s="1"/>
  <c r="V1304" i="1"/>
  <c r="Y1304" i="1" s="1"/>
  <c r="V690" i="1"/>
  <c r="Y690" i="1" s="1"/>
  <c r="V836" i="1"/>
  <c r="Y836" i="1" s="1"/>
  <c r="V1425" i="1"/>
  <c r="Y1425" i="1" s="1"/>
  <c r="V1383" i="1"/>
  <c r="Y1383" i="1" s="1"/>
  <c r="V532" i="1"/>
  <c r="Y532" i="1" s="1"/>
  <c r="V1166" i="1"/>
  <c r="Y1166" i="1" s="1"/>
  <c r="V1076" i="1"/>
  <c r="Y1076" i="1" s="1"/>
  <c r="V1315" i="1"/>
  <c r="Y1315" i="1" s="1"/>
  <c r="V503" i="1"/>
  <c r="Y503" i="1" s="1"/>
  <c r="V269" i="1"/>
  <c r="Y269" i="1" s="1"/>
  <c r="V1241" i="1"/>
  <c r="Y1241" i="1" s="1"/>
  <c r="V1378" i="1"/>
  <c r="Y1378" i="1" s="1"/>
  <c r="V1140" i="1"/>
  <c r="Y1140" i="1" s="1"/>
  <c r="V1421" i="1"/>
  <c r="Y1421" i="1" s="1"/>
  <c r="V1054" i="1"/>
  <c r="Y1054" i="1" s="1"/>
  <c r="V1399" i="1"/>
  <c r="Y1399" i="1" s="1"/>
  <c r="V304" i="1"/>
  <c r="Y304" i="1" s="1"/>
  <c r="V1112" i="1"/>
  <c r="Y1112" i="1" s="1"/>
  <c r="V910" i="1"/>
  <c r="Y910" i="1" s="1"/>
  <c r="V1251" i="1"/>
  <c r="Y1251" i="1" s="1"/>
  <c r="V80" i="1"/>
  <c r="Y80" i="1" s="1"/>
  <c r="V1138" i="1"/>
  <c r="Y1138" i="1" s="1"/>
  <c r="V870" i="1"/>
  <c r="Y870" i="1" s="1"/>
  <c r="V124" i="1"/>
  <c r="Y124" i="1" s="1"/>
  <c r="V1034" i="1"/>
  <c r="Y1034" i="1" s="1"/>
  <c r="V1000" i="1"/>
  <c r="Y1000" i="1" s="1"/>
  <c r="V649" i="1"/>
  <c r="Y649" i="1" s="1"/>
  <c r="V557" i="1"/>
  <c r="Y557" i="1" s="1"/>
  <c r="V10" i="1"/>
  <c r="Y10" i="1" s="1"/>
  <c r="V111" i="1"/>
  <c r="Y111" i="1" s="1"/>
  <c r="V75" i="1"/>
  <c r="Y75" i="1" s="1"/>
  <c r="V1407" i="1"/>
  <c r="Y1407" i="1" s="1"/>
  <c r="V1103" i="1"/>
  <c r="Y1103" i="1" s="1"/>
  <c r="V1358" i="1"/>
  <c r="Y1358" i="1" s="1"/>
  <c r="V470" i="1"/>
  <c r="Y470" i="1" s="1"/>
  <c r="V510" i="1"/>
  <c r="Y510" i="1" s="1"/>
  <c r="V837" i="1"/>
  <c r="Y837" i="1" s="1"/>
  <c r="V678" i="1"/>
  <c r="Y678" i="1" s="1"/>
  <c r="V850" i="1"/>
  <c r="Y850" i="1" s="1"/>
  <c r="V673" i="1"/>
  <c r="Y673" i="1" s="1"/>
  <c r="V209" i="1"/>
  <c r="Y209" i="1" s="1"/>
  <c r="V731" i="1"/>
  <c r="Y731" i="1" s="1"/>
  <c r="V401" i="1"/>
  <c r="Y401" i="1" s="1"/>
  <c r="V178" i="1"/>
  <c r="Y178" i="1" s="1"/>
  <c r="V97" i="1"/>
  <c r="Y97" i="1" s="1"/>
  <c r="V410" i="1"/>
  <c r="Y410" i="1" s="1"/>
  <c r="V785" i="1"/>
  <c r="Y785" i="1" s="1"/>
  <c r="V692" i="1"/>
  <c r="Y692" i="1" s="1"/>
  <c r="V229" i="1"/>
  <c r="Y229" i="1" s="1"/>
  <c r="V501" i="1"/>
  <c r="Y501" i="1" s="1"/>
  <c r="V981" i="1"/>
  <c r="Y981" i="1" s="1"/>
  <c r="V584" i="1"/>
  <c r="Y584" i="1" s="1"/>
  <c r="V313" i="1"/>
  <c r="Y313" i="1" s="1"/>
  <c r="V429" i="1"/>
  <c r="Y429" i="1" s="1"/>
  <c r="V753" i="1"/>
  <c r="Y753" i="1" s="1"/>
  <c r="V1306" i="1"/>
  <c r="Y1306" i="1" s="1"/>
  <c r="V1025" i="1"/>
  <c r="Y1025" i="1" s="1"/>
  <c r="V1400" i="1"/>
  <c r="Y1400" i="1" s="1"/>
  <c r="V959" i="1"/>
  <c r="Y959" i="1" s="1"/>
  <c r="V368" i="1"/>
  <c r="Y368" i="1" s="1"/>
  <c r="V165" i="1"/>
  <c r="Y165" i="1" s="1"/>
  <c r="V655" i="1"/>
  <c r="Y655" i="1" s="1"/>
  <c r="V920" i="1"/>
  <c r="Y920" i="1" s="1"/>
  <c r="V427" i="1"/>
  <c r="Y427" i="1" s="1"/>
  <c r="V551" i="1"/>
  <c r="Y551" i="1" s="1"/>
  <c r="V341" i="1"/>
  <c r="Y341" i="1" s="1"/>
  <c r="V236" i="1"/>
  <c r="Y236" i="1" s="1"/>
  <c r="V1201" i="1"/>
  <c r="Y1201" i="1" s="1"/>
  <c r="V640" i="1"/>
  <c r="Y640" i="1" s="1"/>
  <c r="V360" i="1"/>
  <c r="Y360" i="1" s="1"/>
  <c r="V1090" i="1"/>
  <c r="Y1090" i="1" s="1"/>
  <c r="V851" i="1"/>
  <c r="Y851" i="1" s="1"/>
  <c r="V1123" i="1"/>
  <c r="Y1123" i="1" s="1"/>
  <c r="V271" i="1"/>
  <c r="Y271" i="1" s="1"/>
  <c r="V251" i="1"/>
  <c r="Y251" i="1" s="1"/>
  <c r="V1428" i="1"/>
  <c r="Y1428" i="1" s="1"/>
  <c r="V701" i="1"/>
  <c r="Y701" i="1" s="1"/>
  <c r="V813" i="1"/>
  <c r="Y813" i="1" s="1"/>
  <c r="V695" i="1"/>
  <c r="Y695" i="1" s="1"/>
  <c r="V646" i="1"/>
  <c r="Y646" i="1" s="1"/>
  <c r="V1181" i="1"/>
  <c r="Y1181" i="1" s="1"/>
  <c r="V1434" i="1"/>
  <c r="Y1434" i="1" s="1"/>
  <c r="V91" i="1"/>
  <c r="Y91" i="1" s="1"/>
  <c r="V419" i="1"/>
  <c r="Y419" i="1" s="1"/>
  <c r="V383" i="1"/>
  <c r="Y383" i="1" s="1"/>
  <c r="V923" i="1"/>
  <c r="Y923" i="1" s="1"/>
  <c r="V815" i="1"/>
  <c r="Y815" i="1" s="1"/>
  <c r="V183" i="1"/>
  <c r="Y183" i="1" s="1"/>
  <c r="V523" i="1"/>
  <c r="Y523" i="1" s="1"/>
  <c r="V361" i="1"/>
  <c r="Y361" i="1" s="1"/>
  <c r="V665" i="1"/>
  <c r="Y665" i="1" s="1"/>
  <c r="V436" i="1"/>
  <c r="Y436" i="1" s="1"/>
  <c r="V892" i="1"/>
  <c r="Y892" i="1" s="1"/>
  <c r="V267" i="1"/>
  <c r="Y267" i="1" s="1"/>
  <c r="V41" i="1"/>
  <c r="Y41" i="1" s="1"/>
  <c r="V671" i="1"/>
  <c r="Y671" i="1" s="1"/>
  <c r="V12" i="1"/>
  <c r="Y12" i="1" s="1"/>
  <c r="V1415" i="1"/>
  <c r="Y1415" i="1" s="1"/>
  <c r="V277" i="1"/>
  <c r="Y277" i="1" s="1"/>
  <c r="V729" i="1"/>
  <c r="Y729" i="1" s="1"/>
  <c r="V564" i="1"/>
  <c r="Y564" i="1" s="1"/>
  <c r="V1149" i="1"/>
  <c r="Y1149" i="1" s="1"/>
  <c r="V206" i="1"/>
  <c r="Y206" i="1" s="1"/>
  <c r="V28" i="1"/>
  <c r="Y28" i="1" s="1"/>
  <c r="V1368" i="1"/>
  <c r="Y1368" i="1" s="1"/>
  <c r="V760" i="1"/>
  <c r="Y760" i="1" s="1"/>
  <c r="V751" i="1"/>
  <c r="Y751" i="1" s="1"/>
  <c r="V280" i="1"/>
  <c r="Y280" i="1" s="1"/>
  <c r="V158" i="1"/>
  <c r="Y158" i="1" s="1"/>
  <c r="V345" i="1"/>
  <c r="Y345" i="1" s="1"/>
  <c r="V1058" i="1"/>
  <c r="Y1058" i="1" s="1"/>
  <c r="V578" i="1"/>
  <c r="Y578" i="1" s="1"/>
  <c r="V1085" i="1"/>
  <c r="Y1085" i="1" s="1"/>
  <c r="V399" i="1"/>
  <c r="Y399" i="1" s="1"/>
  <c r="V883" i="1"/>
  <c r="Y883" i="1" s="1"/>
  <c r="V893" i="1"/>
  <c r="Y893" i="1" s="1"/>
  <c r="V715" i="1"/>
  <c r="Y715" i="1" s="1"/>
  <c r="V832" i="1"/>
  <c r="Y832" i="1" s="1"/>
  <c r="V534" i="1"/>
  <c r="Y534" i="1" s="1"/>
  <c r="V1026" i="1"/>
  <c r="Y1026" i="1" s="1"/>
  <c r="V428" i="1"/>
  <c r="Y428" i="1" s="1"/>
  <c r="V1353" i="1"/>
  <c r="Y1353" i="1" s="1"/>
  <c r="V1176" i="1"/>
  <c r="Y1176" i="1" s="1"/>
  <c r="V1323" i="1"/>
  <c r="Y1323" i="1" s="1"/>
  <c r="V1429" i="1"/>
  <c r="Y1429" i="1" s="1"/>
  <c r="V907" i="1"/>
  <c r="Y907" i="1" s="1"/>
  <c r="V1129" i="1"/>
  <c r="Y1129" i="1" s="1"/>
  <c r="V842" i="1"/>
  <c r="Y842" i="1" s="1"/>
  <c r="V988" i="1"/>
  <c r="Y988" i="1" s="1"/>
  <c r="V1233" i="1"/>
  <c r="Y1233" i="1" s="1"/>
  <c r="V1276" i="1"/>
  <c r="Y1276" i="1" s="1"/>
  <c r="V507" i="1"/>
  <c r="Y507" i="1" s="1"/>
  <c r="V961" i="1"/>
  <c r="Y961" i="1" s="1"/>
  <c r="V561" i="1"/>
  <c r="Y561" i="1" s="1"/>
  <c r="V298" i="1"/>
  <c r="Y298" i="1" s="1"/>
  <c r="V696" i="1"/>
  <c r="Y696" i="1" s="1"/>
  <c r="V745" i="1"/>
  <c r="Y745" i="1" s="1"/>
  <c r="V1158" i="1"/>
  <c r="Y1158" i="1" s="1"/>
  <c r="V1044" i="1"/>
  <c r="Y1044" i="1" s="1"/>
  <c r="V370" i="1"/>
  <c r="Y370" i="1" s="1"/>
  <c r="V627" i="1"/>
  <c r="Y627" i="1" s="1"/>
  <c r="V693" i="1"/>
  <c r="Y693" i="1" s="1"/>
  <c r="V491" i="1"/>
  <c r="Y491" i="1" s="1"/>
  <c r="V352" i="1"/>
  <c r="Y352" i="1" s="1"/>
  <c r="V253" i="1"/>
  <c r="Y253" i="1" s="1"/>
  <c r="V765" i="1"/>
  <c r="Y765" i="1" s="1"/>
  <c r="V527" i="1"/>
  <c r="Y527" i="1" s="1"/>
  <c r="V225" i="1"/>
  <c r="Y225" i="1" s="1"/>
  <c r="V249" i="1"/>
  <c r="Y249" i="1" s="1"/>
  <c r="V449" i="1"/>
  <c r="Y449" i="1" s="1"/>
  <c r="V328" i="1"/>
  <c r="Y328" i="1" s="1"/>
  <c r="V1031" i="1"/>
  <c r="Y1031" i="1" s="1"/>
  <c r="V755" i="1"/>
  <c r="Y755" i="1" s="1"/>
  <c r="V691" i="1"/>
  <c r="Y691" i="1" s="1"/>
  <c r="V349" i="1"/>
  <c r="Y349" i="1" s="1"/>
  <c r="V903" i="1"/>
  <c r="Y903" i="1" s="1"/>
  <c r="V939" i="1"/>
  <c r="Y939" i="1" s="1"/>
  <c r="V135" i="1"/>
  <c r="Y135" i="1" s="1"/>
  <c r="V296" i="1"/>
  <c r="Y296" i="1" s="1"/>
  <c r="V396" i="1"/>
  <c r="Y396" i="1" s="1"/>
  <c r="V574" i="1"/>
  <c r="Y574" i="1" s="1"/>
  <c r="V101" i="1"/>
  <c r="Y101" i="1" s="1"/>
  <c r="V380" i="1"/>
  <c r="Y380" i="1" s="1"/>
  <c r="V613" i="1"/>
  <c r="Y613" i="1" s="1"/>
  <c r="V340" i="1"/>
  <c r="Y340" i="1" s="1"/>
  <c r="V127" i="1"/>
  <c r="Y127" i="1" s="1"/>
  <c r="V586" i="1"/>
  <c r="Y586" i="1" s="1"/>
  <c r="V721" i="1"/>
  <c r="Y721" i="1" s="1"/>
  <c r="V606" i="1"/>
  <c r="Y606" i="1" s="1"/>
  <c r="V371" i="1"/>
  <c r="Y371" i="1" s="1"/>
  <c r="V400" i="1"/>
  <c r="Y400" i="1" s="1"/>
  <c r="V495" i="1"/>
  <c r="Y495" i="1" s="1"/>
  <c r="V909" i="1"/>
  <c r="Y909" i="1" s="1"/>
  <c r="V300" i="1"/>
  <c r="Y300" i="1" s="1"/>
  <c r="V1141" i="1"/>
  <c r="Y1141" i="1" s="1"/>
  <c r="V654" i="1"/>
  <c r="Y654" i="1" s="1"/>
  <c r="V391" i="1"/>
  <c r="Y391" i="1" s="1"/>
  <c r="V666" i="1"/>
  <c r="Y666" i="1" s="1"/>
</calcChain>
</file>

<file path=xl/sharedStrings.xml><?xml version="1.0" encoding="utf-8"?>
<sst xmlns="http://schemas.openxmlformats.org/spreadsheetml/2006/main" count="16723" uniqueCount="1776">
  <si>
    <t>COMUNE/COMUNITA’ MONTANA/UNIONE/ASSOCIAZIONE DI COMUNI</t>
  </si>
  <si>
    <t>Indice delittuosità</t>
  </si>
  <si>
    <t>Importo complessivo (comprensivo di IVA):</t>
  </si>
  <si>
    <t>Entità numerica della popolazione residente nel Comune (o nei Comuni nel caso di  Unione/Associazioni di Comuni e di Comunità montana)</t>
  </si>
  <si>
    <t>Dichiarazione dissesto, ultimi 10 anni.(artt.244 e ss,l d.lg.vo n.267/2000</t>
  </si>
  <si>
    <t xml:space="preserve"> Importo cofinanziamento proposto dal Comune (comprensivo di IVA):</t>
  </si>
  <si>
    <t>Il Comune, negli ultimi 10 anni, destinatario di provvedimento di scioglimento ai sensi dell'art.143 del d. lg.vo n.267/2000</t>
  </si>
  <si>
    <t xml:space="preserve"> Prefettura - UTG</t>
  </si>
  <si>
    <t>Livello di progettazione (art.41  D.lgs 31 marzo   2023, n.36)           1)Fattibilità tecnica ed economico  2) Progetto esecutivo</t>
  </si>
  <si>
    <t>Requisiti di ammissibilità art.2 DM 30 dicembre 2023</t>
  </si>
  <si>
    <t xml:space="preserve"> ha sottoscritto i patti che individuano come prioritario obiettivo, per la prevenzione ed il contrasto dei fenomeni di criminalità diffusa e predatoria, l'installazione di sistemi di videosorveglianza in determinate zone del territorio comunale o infra-comunale.</t>
  </si>
  <si>
    <t xml:space="preserve">dimostrano di possedere la disponibilità delle somme, regolarmente iscritte a bilancio, ovvero. che si impegnano ad iscrivere quelle occorrenti ad assicurare la corretta manutenzione degli impianti e delle apparecchiature tecniche dei sistemi di videosorveglianza da realizzare, per almeno cinque anni dalla data di ultimazione degli interventi.
</t>
  </si>
  <si>
    <t xml:space="preserve"> finanziamento destinato alla sostituzione o la manutenzione di sistemi di videosorveglianza gia’ realizzati a qualsiasi titolo.</t>
  </si>
  <si>
    <t xml:space="preserve"> Importo da finanziare con fondi statali (comp. di IVA, non superiore a 250000 euro).</t>
  </si>
  <si>
    <t>SI</t>
  </si>
  <si>
    <r>
      <t>ha beneficiato del «finanziamento» nelle procedure</t>
    </r>
    <r>
      <rPr>
        <b/>
        <sz val="6"/>
        <color rgb="FFB4B4B4"/>
        <rFont val="Times"/>
        <family val="1"/>
      </rPr>
      <t xml:space="preserve"> </t>
    </r>
    <r>
      <rPr>
        <b/>
        <sz val="10.5"/>
        <color rgb="FF161616"/>
        <rFont val="Times"/>
        <family val="1"/>
      </rPr>
      <t>precedenti a quella prevista dal presente decreto.</t>
    </r>
  </si>
  <si>
    <t>NO</t>
  </si>
  <si>
    <t xml:space="preserve">progetto approvato in sede di Comitato provinciale per l'ordine e la sicurezza pubblica, in  quanto conforme alle caratteristiche prescritte dalle vigenti direttive impartite dal Ministero dell'interno.
</t>
  </si>
  <si>
    <t xml:space="preserve">SCHEDA DI SINTESI COMUNI AMMESSI </t>
  </si>
  <si>
    <t xml:space="preserve">in data (gg/mm/aaaa) </t>
  </si>
  <si>
    <t>ora (hh:mm)</t>
  </si>
  <si>
    <t>ALESSANDRIA</t>
  </si>
  <si>
    <t>ALTAVILLA MONFERRATO</t>
  </si>
  <si>
    <t>CAMINO</t>
  </si>
  <si>
    <t>CARPENETO</t>
  </si>
  <si>
    <t>CASSINE</t>
  </si>
  <si>
    <t>CASTELSPINA</t>
  </si>
  <si>
    <t>CONZANO</t>
  </si>
  <si>
    <t>DERNICE</t>
  </si>
  <si>
    <t>FABBRICA CURONE</t>
  </si>
  <si>
    <t>FRASCARO</t>
  </si>
  <si>
    <t>GAMALERO</t>
  </si>
  <si>
    <t>ISOLA SANT'ANTONIO</t>
  </si>
  <si>
    <t>MASIO</t>
  </si>
  <si>
    <t>MONTECHIARO D'ACQUI</t>
  </si>
  <si>
    <t>MORSASCO</t>
  </si>
  <si>
    <t>OTTIGLIO</t>
  </si>
  <si>
    <t>PADERNA</t>
  </si>
  <si>
    <t>PARODI LIGURE</t>
  </si>
  <si>
    <t>PASTURANA</t>
  </si>
  <si>
    <t>POMARO MONFERRATO</t>
  </si>
  <si>
    <t>POZZOLO FORMIGARO</t>
  </si>
  <si>
    <t>SAN CRISTOFORO</t>
  </si>
  <si>
    <t>SEZZADIO</t>
  </si>
  <si>
    <t>TRISOBBIO</t>
  </si>
  <si>
    <t>VALMACCA</t>
  </si>
  <si>
    <t>VIGNALE MONFERRATO</t>
  </si>
  <si>
    <t>VILLAMIROGLIO</t>
  </si>
  <si>
    <t>VISONE</t>
  </si>
  <si>
    <t>AGRIGENTO</t>
  </si>
  <si>
    <t>RAVANUSA</t>
  </si>
  <si>
    <t>RAFFADALI</t>
  </si>
  <si>
    <t>JOPPOLO GIANCAXIO</t>
  </si>
  <si>
    <t>SAN GIOVANNI GEMINI</t>
  </si>
  <si>
    <t>SICULIANA</t>
  </si>
  <si>
    <t>ANCONA</t>
  </si>
  <si>
    <t>UNIONE DEI COMUNII BELVEDERE OSTRENSE-MORRO D'ALBA-SAN MARCELLO</t>
  </si>
  <si>
    <t>CASTELLEONE DI SUASA</t>
  </si>
  <si>
    <t>CORINALDO</t>
  </si>
  <si>
    <t>CUPRAMONTANA</t>
  </si>
  <si>
    <t>FILOTTRANO</t>
  </si>
  <si>
    <t>JESI</t>
  </si>
  <si>
    <t>MONTE ROBERTO</t>
  </si>
  <si>
    <t>MONTE SAN VITO</t>
  </si>
  <si>
    <t>ROSORA</t>
  </si>
  <si>
    <t>SAN PAOLO DI JESI</t>
  </si>
  <si>
    <t>SANTA MARIA NUOVA</t>
  </si>
  <si>
    <t>SASSOFERRATO</t>
  </si>
  <si>
    <t>SERRA DE' CONTI</t>
  </si>
  <si>
    <t>SERRA SAN QUIRICO</t>
  </si>
  <si>
    <t>AOSTA</t>
  </si>
  <si>
    <t>FENIS</t>
  </si>
  <si>
    <t>12.03</t>
  </si>
  <si>
    <t>AYMAVILLES</t>
  </si>
  <si>
    <t>09.40</t>
  </si>
  <si>
    <t>NUS</t>
  </si>
  <si>
    <t>12.47</t>
  </si>
  <si>
    <t>CHALLAND-SAINT-ANSELME</t>
  </si>
  <si>
    <t>12.41</t>
  </si>
  <si>
    <t>COGNE</t>
  </si>
  <si>
    <t>14.19</t>
  </si>
  <si>
    <t>OYACE</t>
  </si>
  <si>
    <t>15.40</t>
  </si>
  <si>
    <t>SAINT-MARCEL</t>
  </si>
  <si>
    <t>10.40</t>
  </si>
  <si>
    <t>10.22</t>
  </si>
  <si>
    <t>AREZZO</t>
  </si>
  <si>
    <t>SUBBIANO</t>
  </si>
  <si>
    <t>LORO CIUFFENNA</t>
  </si>
  <si>
    <t>LATERINA PERGINE VALDARNO</t>
  </si>
  <si>
    <t>PIEVE SANTO STEFANO</t>
  </si>
  <si>
    <t>MONTEVARCHI</t>
  </si>
  <si>
    <t>UNIONE COMUNI MONTANI CASENTINO</t>
  </si>
  <si>
    <t>SAN GIOVANNI VALDARNO</t>
  </si>
  <si>
    <t>TERRANUOVA BRACCIOLINI</t>
  </si>
  <si>
    <t>MONTE SAN SAVINO</t>
  </si>
  <si>
    <t>CASTIGLION FIORENTINO</t>
  </si>
  <si>
    <t>CAPOLONA</t>
  </si>
  <si>
    <t>MARCIANO DELLA CHIANA</t>
  </si>
  <si>
    <t>BADIA TEDALDA</t>
  </si>
  <si>
    <t>ASCOLI PICENO</t>
  </si>
  <si>
    <t>CASTEL DI LAMA</t>
  </si>
  <si>
    <t>CASTIGNANO</t>
  </si>
  <si>
    <t>MONTEMONACO</t>
  </si>
  <si>
    <t>SPINETOLI</t>
  </si>
  <si>
    <t>ASTI</t>
  </si>
  <si>
    <t>CALAMANDRANA</t>
  </si>
  <si>
    <t>CAMERANO CASASCO</t>
  </si>
  <si>
    <t>CELLE ENOMONDO</t>
  </si>
  <si>
    <t>CISTERNA D'ASTI</t>
  </si>
  <si>
    <t>CORSIONE</t>
  </si>
  <si>
    <t>CORTANZE</t>
  </si>
  <si>
    <t>CUNICO</t>
  </si>
  <si>
    <t>DUSINO SAN MICHELE</t>
  </si>
  <si>
    <t>FONTANILE</t>
  </si>
  <si>
    <t>MOMBALDONE</t>
  </si>
  <si>
    <t>MONTABONE</t>
  </si>
  <si>
    <t>MONTEMAGNO MONFERRATO</t>
  </si>
  <si>
    <t>OLMO GENTILE</t>
  </si>
  <si>
    <t>PINO D'ASTI</t>
  </si>
  <si>
    <t>ROCCA D'ARAZZO</t>
  </si>
  <si>
    <t>ROCCHETTA TANARO</t>
  </si>
  <si>
    <t>SAN GIORGIO SCARAMPI</t>
  </si>
  <si>
    <t>SEROLE</t>
  </si>
  <si>
    <t>UNIONE DI COMUNI "DALLA PIANA ALLE COLLINE"</t>
  </si>
  <si>
    <t>UNIONE DI COMUNI "FILARI E CASTELLI"</t>
  </si>
  <si>
    <t>UNIONE DI COMUNI "TERRE DI VINI E TARTUFI"</t>
  </si>
  <si>
    <t>UNIONE DI COMUNI "VIGNE E VINI"</t>
  </si>
  <si>
    <t>VILLA SAN SECONDO</t>
  </si>
  <si>
    <t>VINCHIO</t>
  </si>
  <si>
    <t>AVELLINO</t>
  </si>
  <si>
    <t>AIELLO DEL SABATO</t>
  </si>
  <si>
    <t>ALTAVILLA IRPINA</t>
  </si>
  <si>
    <t>ASSOCIAZIONE DI COMUNI AQUILONIA - MONTEVERDE</t>
  </si>
  <si>
    <t>BAGNOLI IRPINO</t>
  </si>
  <si>
    <t>BAIANO</t>
  </si>
  <si>
    <t>CALABRITTO</t>
  </si>
  <si>
    <t>CAPOSELE</t>
  </si>
  <si>
    <t>CAPRIGLIA IRPINA</t>
  </si>
  <si>
    <t>CARIFE</t>
  </si>
  <si>
    <t>CASALBORE</t>
  </si>
  <si>
    <t>CASTEL BARONIA</t>
  </si>
  <si>
    <t>CASTELFRANCI</t>
  </si>
  <si>
    <t>CERVINARA</t>
  </si>
  <si>
    <t>DOMICELLA</t>
  </si>
  <si>
    <t>FORINO</t>
  </si>
  <si>
    <t>FRIGENTO</t>
  </si>
  <si>
    <t>ASSOCIAZIONE DI COMUNI GROTTAMINARDA - MELITO IRPINO</t>
  </si>
  <si>
    <t>GROTTOLELLA</t>
  </si>
  <si>
    <t>LUOGOSANO</t>
  </si>
  <si>
    <t>MANOCALZATI</t>
  </si>
  <si>
    <t>MIRABELLA ECLANO</t>
  </si>
  <si>
    <t>MONTAGUTO</t>
  </si>
  <si>
    <t>MONTEFORTE IRPINO</t>
  </si>
  <si>
    <t>MONTELLA</t>
  </si>
  <si>
    <t>MONTEMARANO</t>
  </si>
  <si>
    <t>MONTEMILETTO</t>
  </si>
  <si>
    <t>MORRA DE SANCTIS</t>
  </si>
  <si>
    <t>MUGNANO DEL CARDINALE</t>
  </si>
  <si>
    <t>PAROLISE</t>
  </si>
  <si>
    <t>PRATOLA SERRA</t>
  </si>
  <si>
    <t>QUADRELLE</t>
  </si>
  <si>
    <t>ROCCA SAN FELICE</t>
  </si>
  <si>
    <t>ROCCABASCERANA</t>
  </si>
  <si>
    <t>ROTONDI</t>
  </si>
  <si>
    <t>SAN MANGO SUL CALORE</t>
  </si>
  <si>
    <t>SAN POTITO ULTRA</t>
  </si>
  <si>
    <t>SANT'ANGELO DEI LOMBARDI</t>
  </si>
  <si>
    <t>SAVIGNANO IRPINO</t>
  </si>
  <si>
    <t>SENERCHIA</t>
  </si>
  <si>
    <t>SERINO</t>
  </si>
  <si>
    <t>SIRIGNANO</t>
  </si>
  <si>
    <t>SPERONE</t>
  </si>
  <si>
    <t>STURNO</t>
  </si>
  <si>
    <t>TEORA</t>
  </si>
  <si>
    <t>TORRIONI</t>
  </si>
  <si>
    <t>VALLESACCARDA</t>
  </si>
  <si>
    <t>VILLAMAINA</t>
  </si>
  <si>
    <t>VILLANOVA DEL BATTISTA</t>
  </si>
  <si>
    <t>VOLTURARA IRPINA</t>
  </si>
  <si>
    <t>ZUNGOLI</t>
  </si>
  <si>
    <t>BARI</t>
  </si>
  <si>
    <t>ALBEROBELLO</t>
  </si>
  <si>
    <t>08.51</t>
  </si>
  <si>
    <t>ALTAMURA</t>
  </si>
  <si>
    <t>14.22</t>
  </si>
  <si>
    <t>BITONTO</t>
  </si>
  <si>
    <t>13.02</t>
  </si>
  <si>
    <t>BITRITTO</t>
  </si>
  <si>
    <t>09.51</t>
  </si>
  <si>
    <t>CAPURSO</t>
  </si>
  <si>
    <t>10.44</t>
  </si>
  <si>
    <t>CASSANO DELLE MURGE</t>
  </si>
  <si>
    <t>10.36</t>
  </si>
  <si>
    <t>CELLAMARE</t>
  </si>
  <si>
    <t>14.11</t>
  </si>
  <si>
    <t>NOCI</t>
  </si>
  <si>
    <t>13.22</t>
  </si>
  <si>
    <t>RUTIGLIANO</t>
  </si>
  <si>
    <t>12.56</t>
  </si>
  <si>
    <t>SAMMICHELE DI BARI</t>
  </si>
  <si>
    <t>10.00</t>
  </si>
  <si>
    <t>SANTERAMO IN COLLE</t>
  </si>
  <si>
    <t>10.33</t>
  </si>
  <si>
    <t>BARLETTA - ANDRIA - TRANI</t>
  </si>
  <si>
    <t>ANDRIA</t>
  </si>
  <si>
    <t>1</t>
  </si>
  <si>
    <t>BARLETTA</t>
  </si>
  <si>
    <t>MINERVINO MURGE</t>
  </si>
  <si>
    <t>TRANI</t>
  </si>
  <si>
    <t>BELLUNO</t>
  </si>
  <si>
    <t>COMUNE DI SETTEVILLE</t>
  </si>
  <si>
    <t>UNIONE MONTANA VALBELLUNA</t>
  </si>
  <si>
    <t>COMUNE DI ARSIE'</t>
  </si>
  <si>
    <t>COMUNE DI FONZASO</t>
  </si>
  <si>
    <t>COMUNE DI COLLE SANTA LUCIA</t>
  </si>
  <si>
    <t>BENEVENTO</t>
  </si>
  <si>
    <t>PIETRELCINA</t>
  </si>
  <si>
    <t>CEPPALONI</t>
  </si>
  <si>
    <t>APOLLOSA</t>
  </si>
  <si>
    <t>MORCONE</t>
  </si>
  <si>
    <t>FORCHIA</t>
  </si>
  <si>
    <t>FOIANO DI VAL FORTORE</t>
  </si>
  <si>
    <t>CALVI</t>
  </si>
  <si>
    <t>BUCCIANO</t>
  </si>
  <si>
    <t>APICE</t>
  </si>
  <si>
    <t>DUGENTA</t>
  </si>
  <si>
    <t>PUGLIANELLO</t>
  </si>
  <si>
    <t>PONTE</t>
  </si>
  <si>
    <t>SAN GIORGIO DEL SANNIO</t>
  </si>
  <si>
    <t>TOCCO CAUDIO</t>
  </si>
  <si>
    <t>SASSINORO</t>
  </si>
  <si>
    <t>MELIZZANO</t>
  </si>
  <si>
    <t>PAGO VEIANO</t>
  </si>
  <si>
    <t>PAOLISI</t>
  </si>
  <si>
    <t>SAN MARTINO SANNITA</t>
  </si>
  <si>
    <t>CASTELFRANCO IN MISCANO</t>
  </si>
  <si>
    <t>SAN BARTOLOMEO IN GALDO</t>
  </si>
  <si>
    <t>PONTELANDOLFO</t>
  </si>
  <si>
    <t>GUARDIA SANFRAMONDI</t>
  </si>
  <si>
    <t>BONEA</t>
  </si>
  <si>
    <t>CASTELVENERE</t>
  </si>
  <si>
    <t>SANT'ANGELO A CUPOLO</t>
  </si>
  <si>
    <t>CUSANO MUTRI</t>
  </si>
  <si>
    <t>CERRETO SANNITA</t>
  </si>
  <si>
    <t>CAMPOLATTARO</t>
  </si>
  <si>
    <t>SANTA CROCE DEL SANNIO</t>
  </si>
  <si>
    <t>PAUPISI</t>
  </si>
  <si>
    <t>PESCO SANNITA</t>
  </si>
  <si>
    <t>FAICCHIO</t>
  </si>
  <si>
    <t>SANT'ARCANGELO TRIMONTE</t>
  </si>
  <si>
    <t>AIROLA</t>
  </si>
  <si>
    <t>BERGAMO</t>
  </si>
  <si>
    <t>ARDESIO</t>
  </si>
  <si>
    <t>CARAVAGGIO</t>
  </si>
  <si>
    <t>CAROBBIO DEGLI ANGELI</t>
  </si>
  <si>
    <t>CASNIGO</t>
  </si>
  <si>
    <t>COSTA DI MEZZATE</t>
  </si>
  <si>
    <t>DALMINE</t>
  </si>
  <si>
    <t>GANDINO</t>
  </si>
  <si>
    <t>GRASSOBBIO</t>
  </si>
  <si>
    <t>GRONE</t>
  </si>
  <si>
    <t>LEFFE</t>
  </si>
  <si>
    <t>LEVATE</t>
  </si>
  <si>
    <t>MORENGO</t>
  </si>
  <si>
    <t>ASSOCIAZIONE DI COMUNI: RANZANICO (capofila)-BIANZANO-GAVERINA TERME-MONASTEROLO DEL CASTELLO-SPINONE AL LAGO</t>
  </si>
  <si>
    <t>SAN PELLEGRINO TERME</t>
  </si>
  <si>
    <t>ASSOCIAZIONE DI COMUNI: SOVERE (capofila)-PIANICO</t>
  </si>
  <si>
    <t>TREVIGLIO</t>
  </si>
  <si>
    <t>UNIONE DEI COMUNI DELLA PRESOLANA</t>
  </si>
  <si>
    <t>BIELLA</t>
  </si>
  <si>
    <t>ANDORNO MICCA</t>
  </si>
  <si>
    <t>CASTELLETTO CERVO</t>
  </si>
  <si>
    <t>CAVAGLIA'</t>
  </si>
  <si>
    <t>COGGIOLA</t>
  </si>
  <si>
    <t>MASSERANO</t>
  </si>
  <si>
    <t>MONGRANDO</t>
  </si>
  <si>
    <t>OCCHIEPPO INFERIORE</t>
  </si>
  <si>
    <t>TERNENGO</t>
  </si>
  <si>
    <t>UNIONE MONTANA VALLE ELVO</t>
  </si>
  <si>
    <t>VEGLIO</t>
  </si>
  <si>
    <t>VIGLIANO BIELLESE</t>
  </si>
  <si>
    <t>ZIMONE</t>
  </si>
  <si>
    <t>Bologna</t>
  </si>
  <si>
    <t>Unione dei Comuni di Baricella, Malalbergo e Minerbio</t>
  </si>
  <si>
    <t>Camugnano</t>
  </si>
  <si>
    <t>Castel d'Aiano</t>
  </si>
  <si>
    <t>Castello d'Argile</t>
  </si>
  <si>
    <t>Castel Maggiore</t>
  </si>
  <si>
    <t>Unione Valle del Setta (Castiglione dei Pepoli e San Benedetto Val di Sambro)</t>
  </si>
  <si>
    <t>Dozza</t>
  </si>
  <si>
    <t>Gaggio Montano</t>
  </si>
  <si>
    <t>Grizzana Morandi</t>
  </si>
  <si>
    <t>Medicina</t>
  </si>
  <si>
    <t>Monghidoro</t>
  </si>
  <si>
    <t>Monterenzio</t>
  </si>
  <si>
    <t>Pieve di Cento</t>
  </si>
  <si>
    <t xml:space="preserve">Sasso Marconi </t>
  </si>
  <si>
    <t>Vergato</t>
  </si>
  <si>
    <t>CORNEDO ALL'ISARCO</t>
  </si>
  <si>
    <t>11.51</t>
  </si>
  <si>
    <t>LAIVES</t>
  </si>
  <si>
    <t>12.54</t>
  </si>
  <si>
    <t>EGNA</t>
  </si>
  <si>
    <t>11.04</t>
  </si>
  <si>
    <t>CASTELROTTO</t>
  </si>
  <si>
    <t>12.28</t>
  </si>
  <si>
    <t>MAGRE' S.S.D.V.</t>
  </si>
  <si>
    <t>8.21</t>
  </si>
  <si>
    <t>MARLENGO</t>
  </si>
  <si>
    <t>11.37</t>
  </si>
  <si>
    <t xml:space="preserve">SAN MARTINO IN BADIA </t>
  </si>
  <si>
    <t>9.06</t>
  </si>
  <si>
    <t>VADENA</t>
  </si>
  <si>
    <t>Brescia</t>
  </si>
  <si>
    <t>ADRO</t>
  </si>
  <si>
    <t>BAGNOLO MELLA</t>
  </si>
  <si>
    <t>BORGO SAN GIACOMO</t>
  </si>
  <si>
    <t>BRENO</t>
  </si>
  <si>
    <t>CALVAGESE DELLA RIVIERA</t>
  </si>
  <si>
    <t>CHIARI</t>
  </si>
  <si>
    <t>CAPRIOLO</t>
  </si>
  <si>
    <t>DARFO BOARIO TERME</t>
  </si>
  <si>
    <t>LODRINO</t>
  </si>
  <si>
    <t>LONATO DEL GARDA</t>
  </si>
  <si>
    <t>ODOLO</t>
  </si>
  <si>
    <t>REZZATO</t>
  </si>
  <si>
    <t>RODENGO SAIANO</t>
  </si>
  <si>
    <t>SALO'</t>
  </si>
  <si>
    <t>SULZANO</t>
  </si>
  <si>
    <t>BRINDISI</t>
  </si>
  <si>
    <t>CEGLIE MESSAPICA</t>
  </si>
  <si>
    <t>CISTERNINO</t>
  </si>
  <si>
    <t>LATIANO</t>
  </si>
  <si>
    <t>ORIA</t>
  </si>
  <si>
    <t>SAN MICHELE SALENTINO</t>
  </si>
  <si>
    <t>SAN PANCRAZIO SALENTINO</t>
  </si>
  <si>
    <t>SAN PIETRO VERNOTICO</t>
  </si>
  <si>
    <t>SAN VITO DEI NORMANNI</t>
  </si>
  <si>
    <t>TORCHIAROLO</t>
  </si>
  <si>
    <t>CAGLIARI</t>
  </si>
  <si>
    <t>ASSEMINI</t>
  </si>
  <si>
    <t>DOLIANOVA</t>
  </si>
  <si>
    <t>LAS PLASSAS</t>
  </si>
  <si>
    <t>PAULI ARBAREI</t>
  </si>
  <si>
    <t>SAMASSI</t>
  </si>
  <si>
    <t>SAN BASILIO</t>
  </si>
  <si>
    <t>SAN GAVINO MONREALE</t>
  </si>
  <si>
    <t>SAN SPERATE</t>
  </si>
  <si>
    <t>SANLURI</t>
  </si>
  <si>
    <t>SANT'ANNA ARRESI</t>
  </si>
  <si>
    <t>SETTIMO SAN PIETRO</t>
  </si>
  <si>
    <t>SILIUS</t>
  </si>
  <si>
    <t>SIURGUS DONIGALA</t>
  </si>
  <si>
    <t>VILLASPECIOSA</t>
  </si>
  <si>
    <t>PULA</t>
  </si>
  <si>
    <t>CARBONIA</t>
  </si>
  <si>
    <t>CALTANISSETTA</t>
  </si>
  <si>
    <t>MILENA</t>
  </si>
  <si>
    <t>RESUTTANO</t>
  </si>
  <si>
    <t>RIESI</t>
  </si>
  <si>
    <t xml:space="preserve">SI </t>
  </si>
  <si>
    <t>SERRADIFALCO</t>
  </si>
  <si>
    <t>Campobasso</t>
  </si>
  <si>
    <t>Acquaviva Collecroce</t>
  </si>
  <si>
    <t>13.47</t>
  </si>
  <si>
    <t>Bojano</t>
  </si>
  <si>
    <t>11.03</t>
  </si>
  <si>
    <t>Campodipietra</t>
  </si>
  <si>
    <t>13.17</t>
  </si>
  <si>
    <t>Campolieto</t>
  </si>
  <si>
    <t>13.48</t>
  </si>
  <si>
    <t>Casalciprano</t>
  </si>
  <si>
    <t>Civitacampomarano</t>
  </si>
  <si>
    <t>10.25</t>
  </si>
  <si>
    <t>Duronia</t>
  </si>
  <si>
    <t>13.45</t>
  </si>
  <si>
    <t>Fossalto</t>
  </si>
  <si>
    <t>12.49</t>
  </si>
  <si>
    <t>Gambatesa</t>
  </si>
  <si>
    <t>16.09</t>
  </si>
  <si>
    <t>Lupara</t>
  </si>
  <si>
    <t>17.39</t>
  </si>
  <si>
    <t>Molise</t>
  </si>
  <si>
    <t>18.29</t>
  </si>
  <si>
    <t>Montenero di Bisaccia</t>
  </si>
  <si>
    <t>Montorio nei Frentani</t>
  </si>
  <si>
    <t>18.34</t>
  </si>
  <si>
    <t>Oratino</t>
  </si>
  <si>
    <t>08.58</t>
  </si>
  <si>
    <t>Palata</t>
  </si>
  <si>
    <t>12.24</t>
  </si>
  <si>
    <t>Pietracupa</t>
  </si>
  <si>
    <t>16.48</t>
  </si>
  <si>
    <t>Riccia</t>
  </si>
  <si>
    <t>11.01</t>
  </si>
  <si>
    <t>Roccavivara</t>
  </si>
  <si>
    <t>12.33</t>
  </si>
  <si>
    <t>Salcito</t>
  </si>
  <si>
    <t>21.56</t>
  </si>
  <si>
    <t>San Biase</t>
  </si>
  <si>
    <t>16.47</t>
  </si>
  <si>
    <t>San Martino in Pensilis</t>
  </si>
  <si>
    <t>16.24</t>
  </si>
  <si>
    <t>San Massimo</t>
  </si>
  <si>
    <t>11.54</t>
  </si>
  <si>
    <t>San Polo Matese</t>
  </si>
  <si>
    <t>14.26</t>
  </si>
  <si>
    <t>Santa Croce di Magliano</t>
  </si>
  <si>
    <t>Sepino</t>
  </si>
  <si>
    <t>10.50</t>
  </si>
  <si>
    <t>Spinete</t>
  </si>
  <si>
    <t>13.04</t>
  </si>
  <si>
    <t>Termoli</t>
  </si>
  <si>
    <t>09.07</t>
  </si>
  <si>
    <t>Torella del Sannio</t>
  </si>
  <si>
    <t>20.09</t>
  </si>
  <si>
    <t>CASERTA</t>
  </si>
  <si>
    <t>ALIFE</t>
  </si>
  <si>
    <t>AVERSA</t>
  </si>
  <si>
    <t>BELLONA</t>
  </si>
  <si>
    <t>CARINOLA</t>
  </si>
  <si>
    <t>CASAL DI PRINCIPE</t>
  </si>
  <si>
    <t>CASTEL DI SASSO</t>
  </si>
  <si>
    <t>CASTELLO DEL MATESE</t>
  </si>
  <si>
    <t>CIORLANO</t>
  </si>
  <si>
    <t>CURTI</t>
  </si>
  <si>
    <t>FORMICOLA</t>
  </si>
  <si>
    <t>GALLUCCIO</t>
  </si>
  <si>
    <t>LIBERI</t>
  </si>
  <si>
    <t>PORTICO DI CASERTA</t>
  </si>
  <si>
    <t>RUVIANO</t>
  </si>
  <si>
    <t>SAN POTITO SANNITICO</t>
  </si>
  <si>
    <t>SANTA MARIA CAPUA VETERE</t>
  </si>
  <si>
    <t>SANTA MARIA LA FOSSA</t>
  </si>
  <si>
    <t>SAN CIPRIANO D'AVERSA</t>
  </si>
  <si>
    <t>SUCCIVO</t>
  </si>
  <si>
    <t>TEVEROLA</t>
  </si>
  <si>
    <t>TORA E PICCILLI</t>
  </si>
  <si>
    <t>VITULAZIO</t>
  </si>
  <si>
    <t>ARIENZO</t>
  </si>
  <si>
    <t>CATANIA</t>
  </si>
  <si>
    <t>ACI BONACCORSI</t>
  </si>
  <si>
    <t>ACI CASTELLO</t>
  </si>
  <si>
    <t>ACI CATENA</t>
  </si>
  <si>
    <t>ACI SANT'ANTONIO</t>
  </si>
  <si>
    <t>ACIREALE</t>
  </si>
  <si>
    <t>ADRANO</t>
  </si>
  <si>
    <t>BIANCAVILLA</t>
  </si>
  <si>
    <t>BRONTE</t>
  </si>
  <si>
    <t>GRAMMICHELE</t>
  </si>
  <si>
    <t>LICODIA EUBEA</t>
  </si>
  <si>
    <t>MASCALI</t>
  </si>
  <si>
    <t>MASCALUCIA</t>
  </si>
  <si>
    <t>MAZZARRONE</t>
  </si>
  <si>
    <t>MIRABELLA IMBACCARI</t>
  </si>
  <si>
    <t>PEDARA</t>
  </si>
  <si>
    <t>RAMACCA</t>
  </si>
  <si>
    <t>RIPOSTO</t>
  </si>
  <si>
    <t>SAN GIOVANNI LA PUNTA</t>
  </si>
  <si>
    <t>SAN GREGORIO DI CATANIA</t>
  </si>
  <si>
    <t>SAN PIETRO CLARENZA</t>
  </si>
  <si>
    <t>SANTA VENERINA</t>
  </si>
  <si>
    <t>13.46</t>
  </si>
  <si>
    <t>SCORDIA</t>
  </si>
  <si>
    <t>TREMESTIERI ETNEO</t>
  </si>
  <si>
    <t>VIAGRANDE</t>
  </si>
  <si>
    <t>ZAFFERANA ETNEA</t>
  </si>
  <si>
    <t>CATANZARO</t>
  </si>
  <si>
    <t>OLIVADI</t>
  </si>
  <si>
    <t>VALLEFIORITA</t>
  </si>
  <si>
    <t>MONTEPAONE</t>
  </si>
  <si>
    <t>CURINGA</t>
  </si>
  <si>
    <t>MARTIRANO</t>
  </si>
  <si>
    <t>11.47</t>
  </si>
  <si>
    <t>SATRIANO</t>
  </si>
  <si>
    <t>SAN PIETRO A MAIDA</t>
  </si>
  <si>
    <t>MARCEDUSA</t>
  </si>
  <si>
    <t>GUARDAVALLE</t>
  </si>
  <si>
    <t>SOVERIA MANNELLI</t>
  </si>
  <si>
    <t>CROPANI</t>
  </si>
  <si>
    <t>ASSOCIAZIONE COMUNI CHIARAVALLE CENTRALE E CARDINALE</t>
  </si>
  <si>
    <t>SOVERATO</t>
  </si>
  <si>
    <t>JACURSO</t>
  </si>
  <si>
    <t>SERSALE</t>
  </si>
  <si>
    <t>S. ANDREA APOSTOLO DELLO IONIO</t>
  </si>
  <si>
    <t>SERRASTRETTA</t>
  </si>
  <si>
    <t>DECOLLATURA</t>
  </si>
  <si>
    <t>11.23</t>
  </si>
  <si>
    <t>CORTALE</t>
  </si>
  <si>
    <t>CARLOPOLI</t>
  </si>
  <si>
    <t>PENTONE</t>
  </si>
  <si>
    <t>SETTINGIANO</t>
  </si>
  <si>
    <t>ANDALI</t>
  </si>
  <si>
    <t>CENADI</t>
  </si>
  <si>
    <t>MAGISANO</t>
  </si>
  <si>
    <t>Chieti</t>
  </si>
  <si>
    <t>ARI</t>
  </si>
  <si>
    <t>ARIELLI</t>
  </si>
  <si>
    <t>ATESSA</t>
  </si>
  <si>
    <t>BUCCHIANICO</t>
  </si>
  <si>
    <t>CASACANDITELLA</t>
  </si>
  <si>
    <t>CASALANGUIDA</t>
  </si>
  <si>
    <t>CASOLI</t>
  </si>
  <si>
    <t xml:space="preserve">CASTELFRENTANO </t>
  </si>
  <si>
    <t>CIVITELLA MESSER RAIMONDO</t>
  </si>
  <si>
    <t>CUPELLO</t>
  </si>
  <si>
    <t>DOGLIOLA</t>
  </si>
  <si>
    <t>14.54</t>
  </si>
  <si>
    <t>FALLO</t>
  </si>
  <si>
    <t>FARA SAN MARTINO</t>
  </si>
  <si>
    <t>FILETTO</t>
  </si>
  <si>
    <t>FURCI</t>
  </si>
  <si>
    <t>GUARDIAGRELE</t>
  </si>
  <si>
    <t>GUILMI</t>
  </si>
  <si>
    <t>ORTONA</t>
  </si>
  <si>
    <t>PAGLIETA</t>
  </si>
  <si>
    <t>PENNAPIEDIMONTE</t>
  </si>
  <si>
    <t>POGGIOFIORITO</t>
  </si>
  <si>
    <t>POLLUTRI</t>
  </si>
  <si>
    <t>QUADRI</t>
  </si>
  <si>
    <t>ROCCAMONTEPIANO</t>
  </si>
  <si>
    <t>ROCCASPINALVETI</t>
  </si>
  <si>
    <t>SAN BUONO</t>
  </si>
  <si>
    <t>SAN MARTINO ALLA MARRUCCINA</t>
  </si>
  <si>
    <t>SCERNI</t>
  </si>
  <si>
    <t>TOLLO</t>
  </si>
  <si>
    <t>TORNARECCIO</t>
  </si>
  <si>
    <t>VACRI</t>
  </si>
  <si>
    <t>FRISA</t>
  </si>
  <si>
    <t>UNIONE MONTANA COMUNI DEL SANGRO</t>
  </si>
  <si>
    <t>VASTO</t>
  </si>
  <si>
    <t>COMO</t>
  </si>
  <si>
    <t>APPIANO GENTILE</t>
  </si>
  <si>
    <t>BRIENNO</t>
  </si>
  <si>
    <t>CANZO</t>
  </si>
  <si>
    <t>CAPIAGO INTIMIANO</t>
  </si>
  <si>
    <t>CAVARGNA</t>
  </si>
  <si>
    <t>CIRIMIDO</t>
  </si>
  <si>
    <t>CUCCIAGO</t>
  </si>
  <si>
    <t>DOMASO</t>
  </si>
  <si>
    <t>FIGINO SERENZA</t>
  </si>
  <si>
    <t>FINO MORNASCO</t>
  </si>
  <si>
    <t>NOVEDRATE</t>
  </si>
  <si>
    <t>PEGLIO</t>
  </si>
  <si>
    <t>POGNANA LARIO</t>
  </si>
  <si>
    <t>PONNA</t>
  </si>
  <si>
    <t>PROSERPIO</t>
  </si>
  <si>
    <t>COSENZA</t>
  </si>
  <si>
    <t xml:space="preserve"> ACQUAFORMOSA</t>
  </si>
  <si>
    <t>ACQUAPPESA</t>
  </si>
  <si>
    <t xml:space="preserve"> AIELLO CALABRO</t>
  </si>
  <si>
    <t>ALESSANDRIA DEL CARRETTO</t>
  </si>
  <si>
    <t>ALTILIA</t>
  </si>
  <si>
    <t>ALTOMONTE</t>
  </si>
  <si>
    <t>BELSITO</t>
  </si>
  <si>
    <t>BELVEDERE MARITTIMO</t>
  </si>
  <si>
    <t>BIANCHI</t>
  </si>
  <si>
    <t>BISIGNANO</t>
  </si>
  <si>
    <t>BOCCHIGLIERO</t>
  </si>
  <si>
    <t>CAMPANA</t>
  </si>
  <si>
    <t>CAROLEI</t>
  </si>
  <si>
    <t>CASTROREGIO</t>
  </si>
  <si>
    <t>CASTROVILLARI</t>
  </si>
  <si>
    <t>CERZETO</t>
  </si>
  <si>
    <t>CROSIA</t>
  </si>
  <si>
    <t>DIAMANTE</t>
  </si>
  <si>
    <t>DIPIGNANO</t>
  </si>
  <si>
    <t>FALCONARA ALBANESE</t>
  </si>
  <si>
    <t>FIGLINE VEGLIATURO</t>
  </si>
  <si>
    <t>FIRMO</t>
  </si>
  <si>
    <t>FRANCAVILLA MARITTIMA</t>
  </si>
  <si>
    <t>FRASCINETO</t>
  </si>
  <si>
    <t>LAINO CASTELLO</t>
  </si>
  <si>
    <t>LATTARICO</t>
  </si>
  <si>
    <t xml:space="preserve"> LONGOBARDI(CAPOFILA) DI ASSOCIAZIONE CON LAGO</t>
  </si>
  <si>
    <t>LUZZI</t>
  </si>
  <si>
    <t>MANDATORICCIO</t>
  </si>
  <si>
    <t>MANGONE</t>
  </si>
  <si>
    <t>MONTEGIORDANO</t>
  </si>
  <si>
    <t>MORMANNO</t>
  </si>
  <si>
    <t>ORIOLO</t>
  </si>
  <si>
    <t>PAOLA</t>
  </si>
  <si>
    <t>PAPASIDERO</t>
  </si>
  <si>
    <t>PIETRAFITTA</t>
  </si>
  <si>
    <t>PIETRAPAOLA</t>
  </si>
  <si>
    <t>ROCCA IMPERIALE</t>
  </si>
  <si>
    <t>ROGGIANO GRAVINA</t>
  </si>
  <si>
    <t>SAN DONATO DI NINEA</t>
  </si>
  <si>
    <t>SAN LORENZO DEL VALLO</t>
  </si>
  <si>
    <t>SAN MARCO ARGENTANO</t>
  </si>
  <si>
    <t>SANTA SOFIA D'EPIRO</t>
  </si>
  <si>
    <t>SCALA COELI</t>
  </si>
  <si>
    <t xml:space="preserve"> SCIGLIANO(CAPOFILA) DI ASSOCIAZIONE E CARPANZANO</t>
  </si>
  <si>
    <t>TARSIA</t>
  </si>
  <si>
    <t>TERRANOVA DA SIBARI</t>
  </si>
  <si>
    <t>TERRAVECCHIA</t>
  </si>
  <si>
    <t>TORANO CASTELLO</t>
  </si>
  <si>
    <t>TREBISACCE</t>
  </si>
  <si>
    <t>VACCARIZZO ALBANESE</t>
  </si>
  <si>
    <t>CREMONA</t>
  </si>
  <si>
    <t>CASALMORANO</t>
  </si>
  <si>
    <t>16.30</t>
  </si>
  <si>
    <t>CREDERA RUBBIANO</t>
  </si>
  <si>
    <t>10.01</t>
  </si>
  <si>
    <t>14.45</t>
  </si>
  <si>
    <t>MARTIGNANA DI PO</t>
  </si>
  <si>
    <t>9.30</t>
  </si>
  <si>
    <t>QUINTANO</t>
  </si>
  <si>
    <t>11.00</t>
  </si>
  <si>
    <t>RIPALTA CREMASCA</t>
  </si>
  <si>
    <t>18.00</t>
  </si>
  <si>
    <t>UNIONE DEI COMUNI LOMBARDA "TERRAE FLUMINIS"</t>
  </si>
  <si>
    <t>16.16</t>
  </si>
  <si>
    <t>VESCOVATO</t>
  </si>
  <si>
    <t>10.45</t>
  </si>
  <si>
    <t>CROTONE</t>
  </si>
  <si>
    <t>CARFIZZI</t>
  </si>
  <si>
    <t>CERENZIA</t>
  </si>
  <si>
    <t>CUTRO</t>
  </si>
  <si>
    <t>MESORACA - PETILIA POLICASTRO</t>
  </si>
  <si>
    <t>ROCCA DI NETO</t>
  </si>
  <si>
    <t>SAVELLI</t>
  </si>
  <si>
    <t>STRONGOLI</t>
  </si>
  <si>
    <t>SAN MAURO MARCHESATO</t>
  </si>
  <si>
    <t>CUNEO</t>
  </si>
  <si>
    <t>BROSSASCO</t>
  </si>
  <si>
    <t>VERNANTE</t>
  </si>
  <si>
    <t>FRABOSA SOPRANA</t>
  </si>
  <si>
    <t>CASTELLETTO STURA</t>
  </si>
  <si>
    <t>RIFREDDO</t>
  </si>
  <si>
    <t>RACCONIGI</t>
  </si>
  <si>
    <t>CAPRAUNA</t>
  </si>
  <si>
    <t>IGLIANO</t>
  </si>
  <si>
    <t>MANGO</t>
  </si>
  <si>
    <t>SAN BENEDETTO BELBO</t>
  </si>
  <si>
    <t>PAMPARATO</t>
  </si>
  <si>
    <t>POCAPAGLIA</t>
  </si>
  <si>
    <t>GAIOLA</t>
  </si>
  <si>
    <t>SANTO STEFANO BELBO</t>
  </si>
  <si>
    <t>MARENE</t>
  </si>
  <si>
    <t>PIOZZO</t>
  </si>
  <si>
    <t>CHERASCO</t>
  </si>
  <si>
    <t>PIANFEI</t>
  </si>
  <si>
    <t>CERVASCA</t>
  </si>
  <si>
    <t>BORGO SAN DALMAZZO</t>
  </si>
  <si>
    <t>CARDE'</t>
  </si>
  <si>
    <t>CEVA</t>
  </si>
  <si>
    <t>NIELLA BELBO</t>
  </si>
  <si>
    <t>BAGNOLO  PIEMONTE</t>
  </si>
  <si>
    <t>BARBARESCO</t>
  </si>
  <si>
    <t>BUSCA</t>
  </si>
  <si>
    <t>CARAMAGNA PIEMONTE</t>
  </si>
  <si>
    <t>DRONERO</t>
  </si>
  <si>
    <t>PRIOCCA</t>
  </si>
  <si>
    <t>SOMANO</t>
  </si>
  <si>
    <t>UNIONE DEL FOSSANESE</t>
  </si>
  <si>
    <t>ENNA</t>
  </si>
  <si>
    <t>AIDONE</t>
  </si>
  <si>
    <t>ASSORO</t>
  </si>
  <si>
    <t>CATENANUOVA</t>
  </si>
  <si>
    <t>LEONFORTE</t>
  </si>
  <si>
    <t>NISSORIA</t>
  </si>
  <si>
    <t>PIAZZA ARMERINA</t>
  </si>
  <si>
    <t>PIETRAPERZIA</t>
  </si>
  <si>
    <t>VALGAURNERA CAROPEPE</t>
  </si>
  <si>
    <t>VILLAROSA</t>
  </si>
  <si>
    <t>FERMO</t>
  </si>
  <si>
    <t>MONTERUBBIANO</t>
  </si>
  <si>
    <t>ORTEZZANO</t>
  </si>
  <si>
    <t>PORTO SANT'ELPIDIO</t>
  </si>
  <si>
    <t>RAPAGNANO</t>
  </si>
  <si>
    <t>SANT'ELPIDIO A MAE</t>
  </si>
  <si>
    <t>SANTA VITTORIA IN MATENANO</t>
  </si>
  <si>
    <t>COPPARO</t>
  </si>
  <si>
    <t>RIVA DEL PO</t>
  </si>
  <si>
    <t>VIGARANO MAINARDA</t>
  </si>
  <si>
    <t>FIRENZE</t>
  </si>
  <si>
    <t>DICOMANO</t>
  </si>
  <si>
    <t>FIGLINE E INCISA VALDARNO</t>
  </si>
  <si>
    <t>FUCECCHIO</t>
  </si>
  <si>
    <t>PELAGO</t>
  </si>
  <si>
    <t>REGGELLO</t>
  </si>
  <si>
    <t>SCARPERIA E SAN PIERO</t>
  </si>
  <si>
    <t>SIGNA</t>
  </si>
  <si>
    <t xml:space="preserve">NO </t>
  </si>
  <si>
    <t>VICCHIO</t>
  </si>
  <si>
    <t>FOGGIA</t>
  </si>
  <si>
    <t>ALBERONA</t>
  </si>
  <si>
    <t>CASALNUOVO MONTEROTARO</t>
  </si>
  <si>
    <t>CASTELLUCCIO VALMAGGIORE</t>
  </si>
  <si>
    <t>CASTELNUOVO DELLA DAUNIA</t>
  </si>
  <si>
    <t>CERIGNOLA</t>
  </si>
  <si>
    <t xml:space="preserve">ISCHITELLA </t>
  </si>
  <si>
    <t>LUCERA</t>
  </si>
  <si>
    <t>MANFREDONIA</t>
  </si>
  <si>
    <t>ORSARA DI PUGLIA</t>
  </si>
  <si>
    <t>ROCCHETTA SANT'ANTONIO</t>
  </si>
  <si>
    <t>SAN GIOVANNI ROTONDO</t>
  </si>
  <si>
    <t>SAN NICANDRO GARGANICO</t>
  </si>
  <si>
    <t>SAN PAOLO DI CIVITATE</t>
  </si>
  <si>
    <t>TORREMAGGIORE</t>
  </si>
  <si>
    <t>VICO DEL GARGANO</t>
  </si>
  <si>
    <t>CINQUE REALI SITI</t>
  </si>
  <si>
    <t>FORLI'-CESENA</t>
  </si>
  <si>
    <t>CASTROCARO TERME E TERRA DEL SOLE</t>
  </si>
  <si>
    <t>GALEATA</t>
  </si>
  <si>
    <t>PREDAPPIO</t>
  </si>
  <si>
    <t>FROSINONE</t>
  </si>
  <si>
    <t>AMASENO</t>
  </si>
  <si>
    <t>ARPINO</t>
  </si>
  <si>
    <t>07.59</t>
  </si>
  <si>
    <t>CASSINO</t>
  </si>
  <si>
    <t>CASTRO DEI VOLSCI</t>
  </si>
  <si>
    <t>CECCANO</t>
  </si>
  <si>
    <t>CERVARO</t>
  </si>
  <si>
    <t>COLFELICE</t>
  </si>
  <si>
    <t>CORENO AUSONIO</t>
  </si>
  <si>
    <t>FERENTINO</t>
  </si>
  <si>
    <t>FONTANA LIRI</t>
  </si>
  <si>
    <t>GUARCINO</t>
  </si>
  <si>
    <t>PALIANO</t>
  </si>
  <si>
    <t>PASTENA</t>
  </si>
  <si>
    <t>PICO</t>
  </si>
  <si>
    <t>PIGLIO</t>
  </si>
  <si>
    <t>POFI</t>
  </si>
  <si>
    <t>PONTECORVO</t>
  </si>
  <si>
    <t>RIPI</t>
  </si>
  <si>
    <t>ROCCA D'ARCE</t>
  </si>
  <si>
    <t>SANTOPADRE</t>
  </si>
  <si>
    <t>SERRONE</t>
  </si>
  <si>
    <t>SGURGOLA</t>
  </si>
  <si>
    <t>SORA</t>
  </si>
  <si>
    <t>TORRE CAJETANI</t>
  </si>
  <si>
    <t>TORRICE</t>
  </si>
  <si>
    <t>TREVI NEL LAZIO</t>
  </si>
  <si>
    <t>TRIVIGLIANO</t>
  </si>
  <si>
    <t>VICO NEL LAZIO</t>
  </si>
  <si>
    <t>UNIONE CINQUE CITTA'</t>
  </si>
  <si>
    <t>UNIONE COMUNI VALLE DI COMINO</t>
  </si>
  <si>
    <t>GENOVA</t>
  </si>
  <si>
    <t>AVEGNO</t>
  </si>
  <si>
    <t>BUSALLA</t>
  </si>
  <si>
    <t>CAMPOMORONE</t>
  </si>
  <si>
    <t>CASARZA LIGURE</t>
  </si>
  <si>
    <t>CHIAVARI</t>
  </si>
  <si>
    <t>COGORNO</t>
  </si>
  <si>
    <t>LUMARZO</t>
  </si>
  <si>
    <t>MEZZANEGO</t>
  </si>
  <si>
    <t>MOCONESI</t>
  </si>
  <si>
    <t>NEIRONE</t>
  </si>
  <si>
    <t>ROVEGNO</t>
  </si>
  <si>
    <t>SANT'OLCESE</t>
  </si>
  <si>
    <t>SESTRI LEVANTE</t>
  </si>
  <si>
    <t>SORI</t>
  </si>
  <si>
    <t>ZOAGLI</t>
  </si>
  <si>
    <t>UNIONE COMUNI MONTANI ALTA VAL D'AVETO</t>
  </si>
  <si>
    <t>Gorizia</t>
  </si>
  <si>
    <t>Monfalcone</t>
  </si>
  <si>
    <t>16.56</t>
  </si>
  <si>
    <t>GROSSETO</t>
  </si>
  <si>
    <t>CASTELL’AZZARA</t>
  </si>
  <si>
    <t>CIVITELLA PAGANICO</t>
  </si>
  <si>
    <t>GAVORRANO</t>
  </si>
  <si>
    <t>MAGLIANO IN TOSCANA</t>
  </si>
  <si>
    <t>MANCIANO</t>
  </si>
  <si>
    <t>SORANO</t>
  </si>
  <si>
    <t>IMPERIA</t>
  </si>
  <si>
    <t>BORGOMARO</t>
  </si>
  <si>
    <t>DOLCEDO</t>
  </si>
  <si>
    <t>CAMPOROSSO</t>
  </si>
  <si>
    <t>DIANO SAN PIETRO</t>
  </si>
  <si>
    <t>ROCCHETTA NERVINA</t>
  </si>
  <si>
    <t>TERZORIO</t>
  </si>
  <si>
    <t>UNIONE COMUNI ALTA VALLE ARROSCIA</t>
  </si>
  <si>
    <t>ASSOCIAZIONE COMUNI VALLE IMPERO E DEL MARO</t>
  </si>
  <si>
    <t>RIVA LIGURE</t>
  </si>
  <si>
    <t>PIETRABRUNA</t>
  </si>
  <si>
    <t>AGNONE</t>
  </si>
  <si>
    <t>ASSOCIAZIONE dei Comuni di COLLI A VOLTURNO  e MONTERODUNI</t>
  </si>
  <si>
    <t>BAGNOLI DEL TRIGNO</t>
  </si>
  <si>
    <t>CAPRACOTTA</t>
  </si>
  <si>
    <t>CASTELPIZZUTO</t>
  </si>
  <si>
    <t xml:space="preserve">CIVITANOVA DEL SANNIO </t>
  </si>
  <si>
    <t>FORNELLI</t>
  </si>
  <si>
    <t>LONGANO</t>
  </si>
  <si>
    <t>PESCHE</t>
  </si>
  <si>
    <t>PIETRABBONDANTE</t>
  </si>
  <si>
    <t>PIZZONE</t>
  </si>
  <si>
    <t>RIONERO SANNITICO</t>
  </si>
  <si>
    <t>SAN PIETRO AVELLANA</t>
  </si>
  <si>
    <t>SCAPOLI</t>
  </si>
  <si>
    <t>SESSANO DEL MOLISE</t>
  </si>
  <si>
    <t>VASTOGIRARDI</t>
  </si>
  <si>
    <t>La Spezia</t>
  </si>
  <si>
    <t>BEVERINO</t>
  </si>
  <si>
    <t>BRUGNATO</t>
  </si>
  <si>
    <t>DEIVA MARINA</t>
  </si>
  <si>
    <t>FOLLO</t>
  </si>
  <si>
    <t>LUNI</t>
  </si>
  <si>
    <t>LA SPEZIA</t>
  </si>
  <si>
    <t>SANTO STEFANO DI MAGRA</t>
  </si>
  <si>
    <t>L'AQUILA</t>
  </si>
  <si>
    <t>ATELETA</t>
  </si>
  <si>
    <t>AVEZZANO</t>
  </si>
  <si>
    <t>BARREA</t>
  </si>
  <si>
    <t>CAPESTRANO</t>
  </si>
  <si>
    <t>CASTELLAFIUME</t>
  </si>
  <si>
    <t>GAGLIANO ATERNO</t>
  </si>
  <si>
    <t>LUCO DEI MARSI</t>
  </si>
  <si>
    <t>MASSA D'ALBE</t>
  </si>
  <si>
    <t>MOLINA ATERNO</t>
  </si>
  <si>
    <t>MONTEREALE</t>
  </si>
  <si>
    <t>MORINO</t>
  </si>
  <si>
    <t>OFENA</t>
  </si>
  <si>
    <t>OVINDOLI</t>
  </si>
  <si>
    <t>PESCINA</t>
  </si>
  <si>
    <t>PIZZOLI</t>
  </si>
  <si>
    <t>PRATOLA PELIGNA</t>
  </si>
  <si>
    <t>RAIANO</t>
  </si>
  <si>
    <t>ROCCA DI CAMBIO</t>
  </si>
  <si>
    <t>ROCCACASALE</t>
  </si>
  <si>
    <t>ROCCARASO</t>
  </si>
  <si>
    <t>SAN BENEDETTO DEI MARSI</t>
  </si>
  <si>
    <t>SCANNO</t>
  </si>
  <si>
    <t>SCONTRONE</t>
  </si>
  <si>
    <t>SECINARO</t>
  </si>
  <si>
    <t>SULMONA</t>
  </si>
  <si>
    <t>TAGLIACOZZO</t>
  </si>
  <si>
    <t>TORNIMPARTE</t>
  </si>
  <si>
    <t>VILLETTA BARREA</t>
  </si>
  <si>
    <t>LATINA</t>
  </si>
  <si>
    <t xml:space="preserve"> CAMPODIMELE</t>
  </si>
  <si>
    <t>10.27</t>
  </si>
  <si>
    <t xml:space="preserve"> CORI</t>
  </si>
  <si>
    <t>18.11</t>
  </si>
  <si>
    <t xml:space="preserve"> PONZA</t>
  </si>
  <si>
    <t>13.57</t>
  </si>
  <si>
    <t xml:space="preserve"> SANTI COSMA E DAMINAO</t>
  </si>
  <si>
    <t>13.20</t>
  </si>
  <si>
    <t xml:space="preserve"> SERMONETA</t>
  </si>
  <si>
    <t>15.30</t>
  </si>
  <si>
    <t>TERRACINA</t>
  </si>
  <si>
    <t>12.01</t>
  </si>
  <si>
    <t>Lecce</t>
  </si>
  <si>
    <t>Alezio</t>
  </si>
  <si>
    <t>Andrano</t>
  </si>
  <si>
    <t>Calimera</t>
  </si>
  <si>
    <t>Cannole</t>
  </si>
  <si>
    <t>Casarano</t>
  </si>
  <si>
    <t>Castrignano dei Greci</t>
  </si>
  <si>
    <t>Corigliano d'Otranto</t>
  </si>
  <si>
    <t>Corsano</t>
  </si>
  <si>
    <t>Cursi</t>
  </si>
  <si>
    <t>Giuggianello</t>
  </si>
  <si>
    <t>Guagnano</t>
  </si>
  <si>
    <t>Martano</t>
  </si>
  <si>
    <t>Miggiano</t>
  </si>
  <si>
    <t>Monteroni</t>
  </si>
  <si>
    <t>Morciano di Leuca</t>
  </si>
  <si>
    <t>Palmariggi</t>
  </si>
  <si>
    <t>Ruffano</t>
  </si>
  <si>
    <t>Seclì</t>
  </si>
  <si>
    <t>Soleto</t>
  </si>
  <si>
    <t>Spongano</t>
  </si>
  <si>
    <t>Supersano</t>
  </si>
  <si>
    <t>Trepuzzi</t>
  </si>
  <si>
    <t>Unione dei Comuni della Messapia</t>
  </si>
  <si>
    <t>Tuglie</t>
  </si>
  <si>
    <t xml:space="preserve">Zollino </t>
  </si>
  <si>
    <t>LECCO</t>
  </si>
  <si>
    <t>CERNUSCO LOMBARDONE</t>
  </si>
  <si>
    <t>CARENNO</t>
  </si>
  <si>
    <t>ELLO</t>
  </si>
  <si>
    <t>10.39</t>
  </si>
  <si>
    <t>OLGIATE MOLGORA</t>
  </si>
  <si>
    <t>IMBERSAGO</t>
  </si>
  <si>
    <t>08.53</t>
  </si>
  <si>
    <t>AIRUNO</t>
  </si>
  <si>
    <t>14.24</t>
  </si>
  <si>
    <t>CASARGO</t>
  </si>
  <si>
    <t>11.29</t>
  </si>
  <si>
    <t>BARZIO,CASSINA V.,CREMENO,MOGGIO</t>
  </si>
  <si>
    <t>12.57</t>
  </si>
  <si>
    <t>13.24</t>
  </si>
  <si>
    <t>SANTA MARIA HOE'</t>
  </si>
  <si>
    <t>11.32</t>
  </si>
  <si>
    <t>MALGRATE</t>
  </si>
  <si>
    <t>09.28</t>
  </si>
  <si>
    <t>LIVORNO</t>
  </si>
  <si>
    <t>SASSETTA</t>
  </si>
  <si>
    <t>SUVERETO</t>
  </si>
  <si>
    <t>CECINA</t>
  </si>
  <si>
    <t>LODI</t>
  </si>
  <si>
    <t>SANTO STEFANO LODIGIANO</t>
  </si>
  <si>
    <t>SANT'ANGELO LODIGIANO</t>
  </si>
  <si>
    <t>10.07</t>
  </si>
  <si>
    <t>GUARDAMIGLIO</t>
  </si>
  <si>
    <t>14.37</t>
  </si>
  <si>
    <t>MERLINO</t>
  </si>
  <si>
    <t>17.03</t>
  </si>
  <si>
    <t>ZELO BUON PERSICO</t>
  </si>
  <si>
    <t>VALERA FRATTA</t>
  </si>
  <si>
    <t>10.59</t>
  </si>
  <si>
    <t>MALEO</t>
  </si>
  <si>
    <t>11.41</t>
  </si>
  <si>
    <t>19.12</t>
  </si>
  <si>
    <t>LUCCA</t>
  </si>
  <si>
    <t>ALTOPASCIO</t>
  </si>
  <si>
    <t>CAMAIORE</t>
  </si>
  <si>
    <t>CAPANNORI</t>
  </si>
  <si>
    <t>COREGLIA ANTELMINELLI</t>
  </si>
  <si>
    <t>GALLICANO</t>
  </si>
  <si>
    <t>MASSAROSA</t>
  </si>
  <si>
    <t>SILLANO GIUNCUGNANO</t>
  </si>
  <si>
    <t>UNIONE COMUNI GARFAGNANA</t>
  </si>
  <si>
    <t>MACERATA</t>
  </si>
  <si>
    <t>CAMPOROTONDO DI FIASTRONE</t>
  </si>
  <si>
    <t>GAGLIOLE</t>
  </si>
  <si>
    <t>MOGLIANO</t>
  </si>
  <si>
    <t xml:space="preserve">MONTEFANO </t>
  </si>
  <si>
    <t>PETRIOLO</t>
  </si>
  <si>
    <t>PIEVE TORINA</t>
  </si>
  <si>
    <t>POGGIO SAN VICINO</t>
  </si>
  <si>
    <t>POLLENZA</t>
  </si>
  <si>
    <t>SANT'ANGELO IN PONTANO</t>
  </si>
  <si>
    <t>MANTOVA</t>
  </si>
  <si>
    <t>CASTELBELFORTE</t>
  </si>
  <si>
    <t>CASTELLUCCHIO</t>
  </si>
  <si>
    <t>GOITO</t>
  </si>
  <si>
    <t>MAGNACAVALLO</t>
  </si>
  <si>
    <t>MOGLIA</t>
  </si>
  <si>
    <t>PIUBEGA</t>
  </si>
  <si>
    <t>PORTO MANTOVANO</t>
  </si>
  <si>
    <t>QUINGENTOLE</t>
  </si>
  <si>
    <t>QUISTELLO</t>
  </si>
  <si>
    <t>RIVAROLO MANTOVANO</t>
  </si>
  <si>
    <t>ROVERBELLA</t>
  </si>
  <si>
    <t>SAN GIORGIO BIGARELLO</t>
  </si>
  <si>
    <t>SERMIDE E FELONICA</t>
  </si>
  <si>
    <t>Comune  MASSA</t>
  </si>
  <si>
    <t>Comune  CARRARA</t>
  </si>
  <si>
    <t>Comune  FOSDINOVO</t>
  </si>
  <si>
    <t>MATERA</t>
  </si>
  <si>
    <t xml:space="preserve">BERNALDA </t>
  </si>
  <si>
    <t>GRASSANO</t>
  </si>
  <si>
    <t>GORGOGLIONE</t>
  </si>
  <si>
    <t>MONTALBANO JONICO</t>
  </si>
  <si>
    <t>MONTESCAGLIOSO</t>
  </si>
  <si>
    <t>9.50</t>
  </si>
  <si>
    <t>ROTONDELLA</t>
  </si>
  <si>
    <t>SALANDRA</t>
  </si>
  <si>
    <t>TRICARICO</t>
  </si>
  <si>
    <t>TURSI</t>
  </si>
  <si>
    <t>VALSINNI</t>
  </si>
  <si>
    <t>MESSINA</t>
  </si>
  <si>
    <t>ACQUEDOLCI</t>
  </si>
  <si>
    <t>ALCARA LI FUSI</t>
  </si>
  <si>
    <t>ALI'</t>
  </si>
  <si>
    <t>BROLO</t>
  </si>
  <si>
    <t>CAPRILEONE</t>
  </si>
  <si>
    <t>CASTELL'UMBERTO</t>
  </si>
  <si>
    <t>CESARO'</t>
  </si>
  <si>
    <t>FRAZZANO'</t>
  </si>
  <si>
    <t>GIOIOSA MAREA</t>
  </si>
  <si>
    <t>GRANITI</t>
  </si>
  <si>
    <t>GUALTIERI SICAMINO'</t>
  </si>
  <si>
    <t>LIMINA</t>
  </si>
  <si>
    <t>MERI'</t>
  </si>
  <si>
    <t>MIRTO</t>
  </si>
  <si>
    <t>NIZZA DI SICILIA</t>
  </si>
  <si>
    <t>PACE DEL MELA</t>
  </si>
  <si>
    <t>PIRAINO</t>
  </si>
  <si>
    <t>RACCUJA</t>
  </si>
  <si>
    <t>SAN FILIPPO DEL MELA</t>
  </si>
  <si>
    <t>SAN MARCO D'ALUNZIO</t>
  </si>
  <si>
    <t>SAN TEODORO</t>
  </si>
  <si>
    <t>SANTA DOMENICA VITTORIA</t>
  </si>
  <si>
    <t>SANTA MARINA SALINA</t>
  </si>
  <si>
    <t>SANT'ANGELO DI BROLO</t>
  </si>
  <si>
    <t>SAPONARA</t>
  </si>
  <si>
    <t>SAVOCA</t>
  </si>
  <si>
    <t>SINAGRA</t>
  </si>
  <si>
    <t>SPADAFORA</t>
  </si>
  <si>
    <t>TORREGROTTA</t>
  </si>
  <si>
    <t>UNIONE VALLE DEL PATRI (CASTROREALE RODI' MILICI TERME VIGLIATORE)</t>
  </si>
  <si>
    <t>MILANO</t>
  </si>
  <si>
    <t>BUSTO GAROLFO</t>
  </si>
  <si>
    <t>10.24</t>
  </si>
  <si>
    <t>CANEGRATE</t>
  </si>
  <si>
    <t>14.57</t>
  </si>
  <si>
    <t>CINISELLO BALSAMO</t>
  </si>
  <si>
    <t>22.29</t>
  </si>
  <si>
    <t>COLOGNO MONZESE</t>
  </si>
  <si>
    <t>11.42</t>
  </si>
  <si>
    <t>DAIRAGO</t>
  </si>
  <si>
    <t>13.07</t>
  </si>
  <si>
    <t>GARAGNATE MILANESE</t>
  </si>
  <si>
    <t>17.19</t>
  </si>
  <si>
    <t>GORGONZOLA</t>
  </si>
  <si>
    <t>06.44</t>
  </si>
  <si>
    <t>LOCATE DI TRIULZI</t>
  </si>
  <si>
    <t>19.31</t>
  </si>
  <si>
    <t>PADERNO DUGNANO</t>
  </si>
  <si>
    <t>22.25</t>
  </si>
  <si>
    <t>SAN GIORGIO SU LEGNANO</t>
  </si>
  <si>
    <t>08.50</t>
  </si>
  <si>
    <t>SESTO SAN GIOVANNI</t>
  </si>
  <si>
    <t>22.54</t>
  </si>
  <si>
    <t>VANZAGO</t>
  </si>
  <si>
    <t>18.36</t>
  </si>
  <si>
    <t>Modena</t>
  </si>
  <si>
    <t>Fiorano Modenese</t>
  </si>
  <si>
    <t>Medolla</t>
  </si>
  <si>
    <t>San Felice sul Panaro</t>
  </si>
  <si>
    <t>Pavullo nel Frignano</t>
  </si>
  <si>
    <t>Unione del Sorbara</t>
  </si>
  <si>
    <t>NAPOLI</t>
  </si>
  <si>
    <t>AGEROLA</t>
  </si>
  <si>
    <t>ARZANO</t>
  </si>
  <si>
    <t>SI 2 VOLTE</t>
  </si>
  <si>
    <t>BOSCOREALE</t>
  </si>
  <si>
    <t>CAMPOSANO</t>
  </si>
  <si>
    <t>CASALNUOVO DI NAPOLI</t>
  </si>
  <si>
    <t>CASAMICCIOLA TERME</t>
  </si>
  <si>
    <t>CASORIA</t>
  </si>
  <si>
    <t>CERCOLA</t>
  </si>
  <si>
    <t>CIMITILE</t>
  </si>
  <si>
    <t>FRATTAMAGGIORE</t>
  </si>
  <si>
    <t>LETTERE</t>
  </si>
  <si>
    <t>LIVERI</t>
  </si>
  <si>
    <t>MARIGLIANO</t>
  </si>
  <si>
    <t>MASSA DI SOMMA</t>
  </si>
  <si>
    <t>MASSA LUBRENSE</t>
  </si>
  <si>
    <t>MONTE DI PROCIDA</t>
  </si>
  <si>
    <t>MUGNANO DI NAPOLI</t>
  </si>
  <si>
    <t>NOLA</t>
  </si>
  <si>
    <t>PIANO DI SORRENTO</t>
  </si>
  <si>
    <t>PIMONTE</t>
  </si>
  <si>
    <t>POGGIOMARINO</t>
  </si>
  <si>
    <t>POMIGLIANO D'ARCO</t>
  </si>
  <si>
    <t>POLLENA TROCCHIA</t>
  </si>
  <si>
    <t>PROCIDA</t>
  </si>
  <si>
    <t>QUARTO</t>
  </si>
  <si>
    <t>ROCCARAINOLA</t>
  </si>
  <si>
    <t>SAN GENNARO VESUVIANO</t>
  </si>
  <si>
    <t>SAN GIUSEPPE VESUVIANO</t>
  </si>
  <si>
    <t>SANT'AGNELLO</t>
  </si>
  <si>
    <t>SANT'ANTONIO ABATE</t>
  </si>
  <si>
    <t xml:space="preserve">SAN VITALIANO </t>
  </si>
  <si>
    <t>SCISCIANO</t>
  </si>
  <si>
    <t>SORRENTO</t>
  </si>
  <si>
    <t>TRECASE</t>
  </si>
  <si>
    <t>VICO EQUENSE</t>
  </si>
  <si>
    <t>POMPEI</t>
  </si>
  <si>
    <t>CASAMARCIANO</t>
  </si>
  <si>
    <t>NOVARA</t>
  </si>
  <si>
    <t>BIANDRATE</t>
  </si>
  <si>
    <t>CARPIGNANO SESIA</t>
  </si>
  <si>
    <t>GALLIATE</t>
  </si>
  <si>
    <t>GRANOZZO CON MONTICELLO</t>
  </si>
  <si>
    <t>PETTENACO</t>
  </si>
  <si>
    <t>NUORO</t>
  </si>
  <si>
    <t>ESCALAPLANO</t>
  </si>
  <si>
    <t>15.04</t>
  </si>
  <si>
    <t>GAVOI</t>
  </si>
  <si>
    <t>15.52</t>
  </si>
  <si>
    <t>LANUSEI</t>
  </si>
  <si>
    <t>17.11</t>
  </si>
  <si>
    <t>LULA</t>
  </si>
  <si>
    <t>13.00</t>
  </si>
  <si>
    <t>OTTANA</t>
  </si>
  <si>
    <t>12.30</t>
  </si>
  <si>
    <t>12.23</t>
  </si>
  <si>
    <t>SORGONO</t>
  </si>
  <si>
    <t>15.37</t>
  </si>
  <si>
    <t>TERTENIA</t>
  </si>
  <si>
    <t>10.30</t>
  </si>
  <si>
    <t>TETI</t>
  </si>
  <si>
    <t>12.09</t>
  </si>
  <si>
    <t>PADOVA</t>
  </si>
  <si>
    <t>CANDIANA</t>
  </si>
  <si>
    <t>PERNUMIA</t>
  </si>
  <si>
    <t>POLVERARA</t>
  </si>
  <si>
    <t>SAONARA</t>
  </si>
  <si>
    <t>VIGODARZERE</t>
  </si>
  <si>
    <t>UNIONE PRATIARCATI</t>
  </si>
  <si>
    <t>ORISTANO</t>
  </si>
  <si>
    <t>AIDOMAGGIORE</t>
  </si>
  <si>
    <t>BONARCADO</t>
  </si>
  <si>
    <t>CABRAS</t>
  </si>
  <si>
    <t>GONNOSTRAMATZA</t>
  </si>
  <si>
    <t>MOGORO</t>
  </si>
  <si>
    <t>OLLASTRA</t>
  </si>
  <si>
    <t>PALMAS ARBOREA</t>
  </si>
  <si>
    <t>SAN NICOLO’ D’ARCIDANO</t>
  </si>
  <si>
    <t>SANTA GIUSTA</t>
  </si>
  <si>
    <t>SANTU LUSSURGIU</t>
  </si>
  <si>
    <t>SIAMANNA</t>
  </si>
  <si>
    <t>TERRALBA</t>
  </si>
  <si>
    <t>ZEDDIANI</t>
  </si>
  <si>
    <t>UNIONE DEI COMUNI DEL BARIGADU</t>
  </si>
  <si>
    <t>Palermo</t>
  </si>
  <si>
    <t>Alia</t>
  </si>
  <si>
    <t>Altavilla Milicia</t>
  </si>
  <si>
    <t>Altofonte</t>
  </si>
  <si>
    <t>Bagheria</t>
  </si>
  <si>
    <t>Blufi</t>
  </si>
  <si>
    <t>Campofelice di Fitalia</t>
  </si>
  <si>
    <t>Campofelice di Roccella</t>
  </si>
  <si>
    <t>Capaci</t>
  </si>
  <si>
    <t>Casteldaccia</t>
  </si>
  <si>
    <t>Cefalà Diana</t>
  </si>
  <si>
    <t>Cefalù</t>
  </si>
  <si>
    <t>Cinisi</t>
  </si>
  <si>
    <t>Geraci Siculo</t>
  </si>
  <si>
    <t>Godrano</t>
  </si>
  <si>
    <t>Gratteri</t>
  </si>
  <si>
    <t>Isola delle Femmine</t>
  </si>
  <si>
    <t>Marineo</t>
  </si>
  <si>
    <t>Ass. Comuni di Montelepre e Giardinello</t>
  </si>
  <si>
    <t>Montemaggiore Belsito</t>
  </si>
  <si>
    <t>Palazzo Adriano</t>
  </si>
  <si>
    <t>Partinico</t>
  </si>
  <si>
    <t>Prizzi</t>
  </si>
  <si>
    <t>Roccapalumba</t>
  </si>
  <si>
    <t>Sciara</t>
  </si>
  <si>
    <t>Sclafani Bagni</t>
  </si>
  <si>
    <t>Torretta</t>
  </si>
  <si>
    <t>Ustica</t>
  </si>
  <si>
    <t>Valledolmo</t>
  </si>
  <si>
    <t>PARMA</t>
  </si>
  <si>
    <t>BERCETO</t>
  </si>
  <si>
    <t>SALSOMAGGIORE TERME</t>
  </si>
  <si>
    <t>TORNOLO</t>
  </si>
  <si>
    <t>MEDESANO E FORNOVO DI TARO</t>
  </si>
  <si>
    <t>UNIONE BASSA OVEST PARMENSE</t>
  </si>
  <si>
    <t>UNIONE PEDEMONTANA PARMENSE</t>
  </si>
  <si>
    <t>BARDI</t>
  </si>
  <si>
    <t>PAVIA</t>
  </si>
  <si>
    <t>ALAGNA</t>
  </si>
  <si>
    <t>BORGO SAN SIRO</t>
  </si>
  <si>
    <t>BRALLO DI PREGOLA</t>
  </si>
  <si>
    <t>CAMPOSPINOSO ALBAREDO</t>
  </si>
  <si>
    <t>CASTELLETTO DI BRANDUZZO</t>
  </si>
  <si>
    <t>CERTOSA DI PAVIA</t>
  </si>
  <si>
    <t>CURA CARPIGNANO</t>
  </si>
  <si>
    <t>FORTUNAGO</t>
  </si>
  <si>
    <t>GERENZAGO</t>
  </si>
  <si>
    <t>GIUSSAGO</t>
  </si>
  <si>
    <t>GROPELLO CAIROLI</t>
  </si>
  <si>
    <t>MAGHERNO</t>
  </si>
  <si>
    <t>MARCIGNAGO</t>
  </si>
  <si>
    <t>MENCONICO</t>
  </si>
  <si>
    <t>PALESTRO</t>
  </si>
  <si>
    <t>PIEVE ALBIGNOLA</t>
  </si>
  <si>
    <t>REDAVALLE</t>
  </si>
  <si>
    <t>ROGNANO</t>
  </si>
  <si>
    <t>SAN ZENONE AL PO</t>
  </si>
  <si>
    <t>SOMMO</t>
  </si>
  <si>
    <t>TORRE D'ISOLA</t>
  </si>
  <si>
    <t>TROVO</t>
  </si>
  <si>
    <t>VIGEVANO</t>
  </si>
  <si>
    <t>ZINASCO</t>
  </si>
  <si>
    <t>UNIONE DEI COMUNI LOMBARDA</t>
  </si>
  <si>
    <t>Perugia</t>
  </si>
  <si>
    <t>Assisi</t>
  </si>
  <si>
    <t>12.53</t>
  </si>
  <si>
    <t>Bettona</t>
  </si>
  <si>
    <t>Campello sul Clitunno</t>
  </si>
  <si>
    <t>17.25</t>
  </si>
  <si>
    <t>Cannara</t>
  </si>
  <si>
    <t>12.35</t>
  </si>
  <si>
    <t>Citerna</t>
  </si>
  <si>
    <t>10.20</t>
  </si>
  <si>
    <t>Città della Pieve</t>
  </si>
  <si>
    <t>13.11</t>
  </si>
  <si>
    <t>Città di Castello</t>
  </si>
  <si>
    <t>Giano dell'Umbria</t>
  </si>
  <si>
    <t>Gubbio</t>
  </si>
  <si>
    <t>13.23</t>
  </si>
  <si>
    <t>Lisciano Niccone</t>
  </si>
  <si>
    <t>11.05</t>
  </si>
  <si>
    <t>Monte Santa Maria Tiberina</t>
  </si>
  <si>
    <t>13.10</t>
  </si>
  <si>
    <t>Piegaro</t>
  </si>
  <si>
    <t>Scheggino</t>
  </si>
  <si>
    <t>08.47</t>
  </si>
  <si>
    <t>Pesaro Urbino</t>
  </si>
  <si>
    <t>Isola del Piano</t>
  </si>
  <si>
    <t>Macerata Feltria</t>
  </si>
  <si>
    <t>Montecalvo in Foglia</t>
  </si>
  <si>
    <t>Montefelcino</t>
  </si>
  <si>
    <t>San Lorenzo in Campo</t>
  </si>
  <si>
    <t>Sant'Ippolito</t>
  </si>
  <si>
    <t>Terre Roveresche</t>
  </si>
  <si>
    <t>PESCARA</t>
  </si>
  <si>
    <t>ABBATEGGIO</t>
  </si>
  <si>
    <t>BOLOGNANO</t>
  </si>
  <si>
    <t>BUSSI SUL TIRINO</t>
  </si>
  <si>
    <t>CARAMANICO TERME</t>
  </si>
  <si>
    <t xml:space="preserve">CARPINETO DELLA NORA </t>
  </si>
  <si>
    <t>CASTIGLIONE A CASAURIA</t>
  </si>
  <si>
    <t>ELICE</t>
  </si>
  <si>
    <t xml:space="preserve">MANOPPELLO </t>
  </si>
  <si>
    <t xml:space="preserve">PESCOSANSONESCO </t>
  </si>
  <si>
    <t>POPOLI  TERME</t>
  </si>
  <si>
    <t>ROCCAMORICE</t>
  </si>
  <si>
    <t>PIACENZA</t>
  </si>
  <si>
    <t>CADEO</t>
  </si>
  <si>
    <t>TRAVO</t>
  </si>
  <si>
    <t>ZIANO PIACENTINO</t>
  </si>
  <si>
    <t>SAN PIETRO IN CERRO</t>
  </si>
  <si>
    <t>PISA</t>
  </si>
  <si>
    <t>CALCI</t>
  </si>
  <si>
    <t>CASTELLINA MARITTIMA</t>
  </si>
  <si>
    <t xml:space="preserve">PISTOIA </t>
  </si>
  <si>
    <t>COMUNE  DI PISTOIA</t>
  </si>
  <si>
    <t xml:space="preserve">COMUNE MONTECATINI TERME </t>
  </si>
  <si>
    <t>POTENZA</t>
  </si>
  <si>
    <t>ABRIOLA</t>
  </si>
  <si>
    <t>ACERENZA</t>
  </si>
  <si>
    <t>ANZI</t>
  </si>
  <si>
    <t>ATELLA</t>
  </si>
  <si>
    <t>AVIGLIANO</t>
  </si>
  <si>
    <t>BALVANO</t>
  </si>
  <si>
    <t>BARAGIANO</t>
  </si>
  <si>
    <t>BARILE</t>
  </si>
  <si>
    <t>CARBONE</t>
  </si>
  <si>
    <t>CASTELLUCCIO INFERIORE</t>
  </si>
  <si>
    <t>CASTRONUOVO  DI SANT'ANDREA</t>
  </si>
  <si>
    <t>CHIAROMONTE</t>
  </si>
  <si>
    <t>CORLETO PERTICARA</t>
  </si>
  <si>
    <t>FILIANO</t>
  </si>
  <si>
    <t>FORENZA</t>
  </si>
  <si>
    <t>FRANCAVILLA IN SINNI</t>
  </si>
  <si>
    <t>GINESTRA</t>
  </si>
  <si>
    <t>GRUMENTO NOVA</t>
  </si>
  <si>
    <t>LAGONEGRO</t>
  </si>
  <si>
    <t>LAURIA</t>
  </si>
  <si>
    <t>LAVELLO</t>
  </si>
  <si>
    <t>MARATEA</t>
  </si>
  <si>
    <t>MARSICOVETERE</t>
  </si>
  <si>
    <t>MONTEMILONE</t>
  </si>
  <si>
    <t>MONTEMURRO</t>
  </si>
  <si>
    <t>NOEPOLI</t>
  </si>
  <si>
    <t>PALAZZO SAN GERVASIO</t>
  </si>
  <si>
    <t>PIETRAGALLA</t>
  </si>
  <si>
    <t>PIGNOLA</t>
  </si>
  <si>
    <t>RAPOLLA</t>
  </si>
  <si>
    <t>RIONERO IN VULTURE</t>
  </si>
  <si>
    <t>RIVELLO</t>
  </si>
  <si>
    <t>ROCCANOVA</t>
  </si>
  <si>
    <t>RUOTI</t>
  </si>
  <si>
    <t>SAN COSTANTINO ALBANESE</t>
  </si>
  <si>
    <t>SAN FELE</t>
  </si>
  <si>
    <t>SAN SEVERINO LUCANO</t>
  </si>
  <si>
    <t>SANT'ANGELO LE FRATTE</t>
  </si>
  <si>
    <t>SANT'ARCANGELO</t>
  </si>
  <si>
    <t>SAVOIA DI LUCANIA</t>
  </si>
  <si>
    <t>SPINOSO</t>
  </si>
  <si>
    <t>TITO</t>
  </si>
  <si>
    <t>TRECCHINA</t>
  </si>
  <si>
    <t>VAGLIO BASILICATA</t>
  </si>
  <si>
    <t>VENOSA</t>
  </si>
  <si>
    <t>VIETRI DI POTENZA</t>
  </si>
  <si>
    <t>RAGUSA</t>
  </si>
  <si>
    <t>Ragusa</t>
  </si>
  <si>
    <t>Acate</t>
  </si>
  <si>
    <t>Chiaramonte Gulfi</t>
  </si>
  <si>
    <t>Vittoria</t>
  </si>
  <si>
    <t>REGGIO CALABRIA</t>
  </si>
  <si>
    <t>Anoia</t>
  </si>
  <si>
    <t>Antonimina</t>
  </si>
  <si>
    <t>Ardore</t>
  </si>
  <si>
    <t>Bagaladi</t>
  </si>
  <si>
    <t>Bagnara Calabra</t>
  </si>
  <si>
    <t>Benestare</t>
  </si>
  <si>
    <t>Bivongi</t>
  </si>
  <si>
    <t>Bruzzano Zeffirio</t>
  </si>
  <si>
    <t xml:space="preserve">Calanna- Laganadi- Sant'Alessio in Aspromonte </t>
  </si>
  <si>
    <t>Campo Calabro</t>
  </si>
  <si>
    <t>Calulonia</t>
  </si>
  <si>
    <t>Cinquefrondi</t>
  </si>
  <si>
    <t>Cittanova</t>
  </si>
  <si>
    <t>Condofuri</t>
  </si>
  <si>
    <t>Feroleto della Chiesa</t>
  </si>
  <si>
    <t>Fiumara</t>
  </si>
  <si>
    <t>Galatro</t>
  </si>
  <si>
    <t>Gerace</t>
  </si>
  <si>
    <t>Gioiosa Ionica</t>
  </si>
  <si>
    <t>Grotteria</t>
  </si>
  <si>
    <t>Mammola</t>
  </si>
  <si>
    <t>Maropati</t>
  </si>
  <si>
    <t>Martone</t>
  </si>
  <si>
    <t>Melicuccà</t>
  </si>
  <si>
    <t>Melicucco</t>
  </si>
  <si>
    <t>Melito di Porto Salvo</t>
  </si>
  <si>
    <t>Molochio</t>
  </si>
  <si>
    <t>Montebello Ionico</t>
  </si>
  <si>
    <t>Motta San Giovanni</t>
  </si>
  <si>
    <t>Oppido Mamertina</t>
  </si>
  <si>
    <t>Palizzi</t>
  </si>
  <si>
    <t>Placanica</t>
  </si>
  <si>
    <t>Polistena</t>
  </si>
  <si>
    <t>Reggio Calabria</t>
  </si>
  <si>
    <t>Roccaforte del Greco</t>
  </si>
  <si>
    <t>Roccella Ionica</t>
  </si>
  <si>
    <t>Roghudi</t>
  </si>
  <si>
    <t>San Ferdinando</t>
  </si>
  <si>
    <t>San Giovanni di Gerace</t>
  </si>
  <si>
    <t>San Lorenzo</t>
  </si>
  <si>
    <t>San Luca</t>
  </si>
  <si>
    <t>San Roberto</t>
  </si>
  <si>
    <t>Santa Cristina d'Aspromonte</t>
  </si>
  <si>
    <t>Sant'Agata del Bianco</t>
  </si>
  <si>
    <t>Sant'Ilario dello Ionio</t>
  </si>
  <si>
    <t>Scido</t>
  </si>
  <si>
    <t xml:space="preserve">Scilla </t>
  </si>
  <si>
    <t>Seminara</t>
  </si>
  <si>
    <t>Siderno</t>
  </si>
  <si>
    <t>Stignano</t>
  </si>
  <si>
    <t>Taurianova</t>
  </si>
  <si>
    <t>Terranova Sappo Minulio</t>
  </si>
  <si>
    <t>REGGIO EMILIA</t>
  </si>
  <si>
    <t>16.31</t>
  </si>
  <si>
    <t>UNIONE TRESINARO SECCHIA</t>
  </si>
  <si>
    <t>14.00</t>
  </si>
  <si>
    <t>UNIONE TERRE DI MEZZO</t>
  </si>
  <si>
    <t>11.38</t>
  </si>
  <si>
    <t xml:space="preserve">CAMPAGNOLA </t>
  </si>
  <si>
    <t>17.32</t>
  </si>
  <si>
    <t>CASTELNOVO NE MONTI</t>
  </si>
  <si>
    <t>17.45</t>
  </si>
  <si>
    <t>RIETI</t>
  </si>
  <si>
    <t>MORRO REATINO</t>
  </si>
  <si>
    <t>RIVODUTRI</t>
  </si>
  <si>
    <t>SALISANO</t>
  </si>
  <si>
    <t>STIMIGLIANO</t>
  </si>
  <si>
    <t>RIMINI</t>
  </si>
  <si>
    <t>CORIANO</t>
  </si>
  <si>
    <t>GEMMANO</t>
  </si>
  <si>
    <t>MONTECOPIOLO</t>
  </si>
  <si>
    <t>MONTESCUDO - MONTE COLOMBO</t>
  </si>
  <si>
    <t>2</t>
  </si>
  <si>
    <t>NOVAFELTRIA</t>
  </si>
  <si>
    <t>TALAMELLO</t>
  </si>
  <si>
    <t>VERUCCHIO</t>
  </si>
  <si>
    <t>ROVIGO</t>
  </si>
  <si>
    <t>ADRIA</t>
  </si>
  <si>
    <t>BAGNOLO DI PO</t>
  </si>
  <si>
    <t>CASTELMASSA, CENESELLI, BERGANTINO</t>
  </si>
  <si>
    <t>CORBOLA</t>
  </si>
  <si>
    <t>FRASSINELLE POLESINE</t>
  </si>
  <si>
    <t>GAIBA</t>
  </si>
  <si>
    <t>LENDINARA</t>
  </si>
  <si>
    <t>LOREO</t>
  </si>
  <si>
    <t>MELARA</t>
  </si>
  <si>
    <t>OCCHIOBELLO, STIENTA</t>
  </si>
  <si>
    <t>ROSOLINA</t>
  </si>
  <si>
    <t>SALERNO</t>
  </si>
  <si>
    <t>ALTAVILLA SILENTINA</t>
  </si>
  <si>
    <t>AMALFI</t>
  </si>
  <si>
    <t>ATRANI</t>
  </si>
  <si>
    <t>BARONISSI</t>
  </si>
  <si>
    <t>BATTIPAGLIA</t>
  </si>
  <si>
    <t>BUCCINO</t>
  </si>
  <si>
    <t>CAGGIANO</t>
  </si>
  <si>
    <t>CAMEROTA</t>
  </si>
  <si>
    <t>CAMPAGNA</t>
  </si>
  <si>
    <t>CASALBUONO</t>
  </si>
  <si>
    <t>CASTELCIVITA</t>
  </si>
  <si>
    <t>CASTELLABATE</t>
  </si>
  <si>
    <t>CASTELNUOVO DI CONZA</t>
  </si>
  <si>
    <t>CASTEL SAN GIORGIO</t>
  </si>
  <si>
    <t>CENTOLA</t>
  </si>
  <si>
    <t>COLLIANO</t>
  </si>
  <si>
    <t>CONTRONE</t>
  </si>
  <si>
    <t>GIFFONI SEI CASALI</t>
  </si>
  <si>
    <t>GIUNGANO</t>
  </si>
  <si>
    <t>LAVIANO</t>
  </si>
  <si>
    <t>MAGLIANO VETERE</t>
  </si>
  <si>
    <t>MAIORI</t>
  </si>
  <si>
    <t>MERCATO SAN SEVERINO</t>
  </si>
  <si>
    <t>MINORI</t>
  </si>
  <si>
    <t>MOIO DELLA CIVITELLA</t>
  </si>
  <si>
    <t>MONTECORICE</t>
  </si>
  <si>
    <t>MONTECORVINO PUGLIANO</t>
  </si>
  <si>
    <t>MONTE SAN GIACOMO</t>
  </si>
  <si>
    <t>MONTESANO S.M.</t>
  </si>
  <si>
    <t>NOCERA INFERIORE</t>
  </si>
  <si>
    <t>NOVI VELIA</t>
  </si>
  <si>
    <t>OLIVETO CITRA</t>
  </si>
  <si>
    <t>PADULA</t>
  </si>
  <si>
    <t>PAGANI</t>
  </si>
  <si>
    <t>PETINA</t>
  </si>
  <si>
    <t>POLLA</t>
  </si>
  <si>
    <t>POSTIGLIONE</t>
  </si>
  <si>
    <t>PRIGNANO CILENTO</t>
  </si>
  <si>
    <t>ROSCIGNO</t>
  </si>
  <si>
    <t>SALA CONSILINA</t>
  </si>
  <si>
    <t>SAN CIPRIANO PICENTINO</t>
  </si>
  <si>
    <t>SAN MAURO LA BRUCA</t>
  </si>
  <si>
    <t>SANTA MARINA</t>
  </si>
  <si>
    <t>SANT'ARSENIO</t>
  </si>
  <si>
    <t>SANT'EGIDIO DEL MONTE ALBINO</t>
  </si>
  <si>
    <t>SANTOMENNA</t>
  </si>
  <si>
    <t>SCAFATI</t>
  </si>
  <si>
    <t>SERRE</t>
  </si>
  <si>
    <t>SESSA CILENTO</t>
  </si>
  <si>
    <t>SIANO</t>
  </si>
  <si>
    <t>TRENTINARA</t>
  </si>
  <si>
    <t>VALVA</t>
  </si>
  <si>
    <t>Associazione Comuni Acerno Olevano sul Tusciano</t>
  </si>
  <si>
    <t>associazione comuni Caselle in Pittari Buonabitacolo</t>
  </si>
  <si>
    <t>Associazione Felitto Roccadaspide  Castel San Lorenzo Aquara</t>
  </si>
  <si>
    <t>Associazione Omignano Salento</t>
  </si>
  <si>
    <t>Associazione Monteforte Stio</t>
  </si>
  <si>
    <t>Associazione comuni Vibonati Torraca</t>
  </si>
  <si>
    <t>SASSARI</t>
  </si>
  <si>
    <t>BANARI</t>
  </si>
  <si>
    <t>BONNANARO</t>
  </si>
  <si>
    <t>BONO</t>
  </si>
  <si>
    <t>BULTEI</t>
  </si>
  <si>
    <t>CASTELSARDO</t>
  </si>
  <si>
    <t>CHEREMULE</t>
  </si>
  <si>
    <t>CODRONGIANOS</t>
  </si>
  <si>
    <t>FLORINAS</t>
  </si>
  <si>
    <t>PORTO TORRES</t>
  </si>
  <si>
    <t>POZZOMAGGIORE</t>
  </si>
  <si>
    <t>SANTA MARIA COGHINAS</t>
  </si>
  <si>
    <t xml:space="preserve">SORSO </t>
  </si>
  <si>
    <t>TEMPIO PAUSANIA</t>
  </si>
  <si>
    <t>SAVONA</t>
  </si>
  <si>
    <t>BARDINETO</t>
  </si>
  <si>
    <t>BOISSANO</t>
  </si>
  <si>
    <t>BORMIDA</t>
  </si>
  <si>
    <t>CELLE LIGURE</t>
  </si>
  <si>
    <t>GIUSVALLA</t>
  </si>
  <si>
    <t>QUILIANO</t>
  </si>
  <si>
    <t>VILLANOVA D'ALBENGA</t>
  </si>
  <si>
    <t>SIENA</t>
  </si>
  <si>
    <t>CASOLE D'ELSA</t>
  </si>
  <si>
    <t>COLLE VAL D'ELSA</t>
  </si>
  <si>
    <t>UNIONE COMUNI DELLA VAL DI MERSE</t>
  </si>
  <si>
    <t>SIRACUSA</t>
  </si>
  <si>
    <t>Palazzolo Acreide</t>
  </si>
  <si>
    <t>Sortino</t>
  </si>
  <si>
    <t>Ferla</t>
  </si>
  <si>
    <t>Solarino</t>
  </si>
  <si>
    <t>Siracusa</t>
  </si>
  <si>
    <t>Portopalo Di  Capo Passero</t>
  </si>
  <si>
    <t>SONDRIO</t>
  </si>
  <si>
    <t>APRICA</t>
  </si>
  <si>
    <t>BORMIO</t>
  </si>
  <si>
    <t>DUBINO</t>
  </si>
  <si>
    <t>MESE</t>
  </si>
  <si>
    <t>PIURO</t>
  </si>
  <si>
    <t>ASSOCIAZIONE DEI COMUNI DI SONDRIO, CHIESA IN VALMALENCO, CASPOGGIO, LANZADA, SPRIANA E TORRE DI SANTA MARIA</t>
  </si>
  <si>
    <t>TARANTO</t>
  </si>
  <si>
    <t>CAROSINO</t>
  </si>
  <si>
    <t>LIZZANO</t>
  </si>
  <si>
    <t>MARUGGIO</t>
  </si>
  <si>
    <t>SAN GIORGIO JONICO</t>
  </si>
  <si>
    <t>TERAMO</t>
  </si>
  <si>
    <t>ANCARANO</t>
  </si>
  <si>
    <t>ATRI</t>
  </si>
  <si>
    <t>BASCIANO</t>
  </si>
  <si>
    <t>CAMPLI</t>
  </si>
  <si>
    <t>CASTELLALTO</t>
  </si>
  <si>
    <t>CASTIGLIONE M. RAIMONDO</t>
  </si>
  <si>
    <t>CIVITELLA DEL TRONTO</t>
  </si>
  <si>
    <t>ISOLA DEL GRAN SASSO D'ITALIA</t>
  </si>
  <si>
    <t>MORRO D'ORO</t>
  </si>
  <si>
    <t>NOTARESCO</t>
  </si>
  <si>
    <t>TORANO NUOVO</t>
  </si>
  <si>
    <t>TORRICELLA SICURA</t>
  </si>
  <si>
    <t>TORTORETO</t>
  </si>
  <si>
    <t>TERNI</t>
  </si>
  <si>
    <t>AMELIA</t>
  </si>
  <si>
    <t>CASTEL GIORGIO</t>
  </si>
  <si>
    <t>NARNI</t>
  </si>
  <si>
    <t>PORANO</t>
  </si>
  <si>
    <t>Torino</t>
  </si>
  <si>
    <t>Brusasco</t>
  </si>
  <si>
    <t>Trana</t>
  </si>
  <si>
    <t>Villareggia</t>
  </si>
  <si>
    <t>Sant'Ambrogio di Torino</t>
  </si>
  <si>
    <t>Gravere</t>
  </si>
  <si>
    <t>Robassomero</t>
  </si>
  <si>
    <t>Borgofranco d'ivrea</t>
  </si>
  <si>
    <t>Brozolo</t>
  </si>
  <si>
    <t>Ciriè</t>
  </si>
  <si>
    <t>Associazione di Comuni San Benigno Canavese e Foglizzo</t>
  </si>
  <si>
    <t>Varisella</t>
  </si>
  <si>
    <t>Buttigliera Alta</t>
  </si>
  <si>
    <t>Garzigliana</t>
  </si>
  <si>
    <t>Torre Canavese</t>
  </si>
  <si>
    <t>Bussoleno</t>
  </si>
  <si>
    <t>Alpignano</t>
  </si>
  <si>
    <t>San Pietro Val Lemina</t>
  </si>
  <si>
    <t>Leinì</t>
  </si>
  <si>
    <t>Vische</t>
  </si>
  <si>
    <t>Agliè</t>
  </si>
  <si>
    <t>Alpette</t>
  </si>
  <si>
    <t>Bardonecchia</t>
  </si>
  <si>
    <t>Busano</t>
  </si>
  <si>
    <t>Caluso</t>
  </si>
  <si>
    <t>Cantoira</t>
  </si>
  <si>
    <t>Cuceglio</t>
  </si>
  <si>
    <t>Cuorgnè</t>
  </si>
  <si>
    <t>Frossasco</t>
  </si>
  <si>
    <t>Isolabella</t>
  </si>
  <si>
    <t>Moriondo Torinese</t>
  </si>
  <si>
    <t>Pertusio</t>
  </si>
  <si>
    <t>Pianezza</t>
  </si>
  <si>
    <t>Trofarello</t>
  </si>
  <si>
    <t>San Martino Canavese</t>
  </si>
  <si>
    <t>Santena</t>
  </si>
  <si>
    <t>Sciolze</t>
  </si>
  <si>
    <t>Settimo Vittone</t>
  </si>
  <si>
    <t>Borgomasino</t>
  </si>
  <si>
    <t>Bruino</t>
  </si>
  <si>
    <t>Buriasco</t>
  </si>
  <si>
    <t>Caselette</t>
  </si>
  <si>
    <t>Caselle Torinese</t>
  </si>
  <si>
    <t>Cintano</t>
  </si>
  <si>
    <t>Coazze</t>
  </si>
  <si>
    <t>Marentino</t>
  </si>
  <si>
    <t>Mercenasco</t>
  </si>
  <si>
    <t>Pancalieri</t>
  </si>
  <si>
    <t>Pessinetto</t>
  </si>
  <si>
    <t>Pino Torinese</t>
  </si>
  <si>
    <t>Poirino</t>
  </si>
  <si>
    <t>Riva presso Chieri</t>
  </si>
  <si>
    <t>Salassa</t>
  </si>
  <si>
    <t>Settimo Torinese</t>
  </si>
  <si>
    <t>Strambino</t>
  </si>
  <si>
    <t>Vigone</t>
  </si>
  <si>
    <t>Volpiano</t>
  </si>
  <si>
    <t>TRAPANI</t>
  </si>
  <si>
    <t>CALATAFIMI SEGESTA</t>
  </si>
  <si>
    <t>CASTELLAMMARE DEL GOLFO</t>
  </si>
  <si>
    <t>CASTELVETRANO</t>
  </si>
  <si>
    <t>GIBELLINA</t>
  </si>
  <si>
    <t>MARSALA</t>
  </si>
  <si>
    <t xml:space="preserve">MAZARA DEL VALLO </t>
  </si>
  <si>
    <t>PACECO</t>
  </si>
  <si>
    <t>PARTANNA</t>
  </si>
  <si>
    <t>UNIONE DEI COMUNI DELLA VALLE DEL BELICE</t>
  </si>
  <si>
    <t>VALDERICE</t>
  </si>
  <si>
    <t>TRENTO</t>
  </si>
  <si>
    <t>CIVEZZANO</t>
  </si>
  <si>
    <t>FAI DELLA PAGANELLA</t>
  </si>
  <si>
    <t>PRIMIERO SAN MARTINO DI CASTROZZA</t>
  </si>
  <si>
    <t>CANAL SAN BOVO</t>
  </si>
  <si>
    <t>BASELGA DI PINE'</t>
  </si>
  <si>
    <t>RONZONE</t>
  </si>
  <si>
    <t>NAGO-TORBOLE</t>
  </si>
  <si>
    <t>MADRUZZO</t>
  </si>
  <si>
    <t>ARCO</t>
  </si>
  <si>
    <t>CASTEL IVANO</t>
  </si>
  <si>
    <t>TON</t>
  </si>
  <si>
    <t>MEZZANO</t>
  </si>
  <si>
    <t>ALDENO</t>
  </si>
  <si>
    <t>TERRE D'ADIGE</t>
  </si>
  <si>
    <t>ISERA</t>
  </si>
  <si>
    <t>CAMPODENNO</t>
  </si>
  <si>
    <t>IMER</t>
  </si>
  <si>
    <t>VALLARSA</t>
  </si>
  <si>
    <t>LAVIS</t>
  </si>
  <si>
    <t>CARISOLO</t>
  </si>
  <si>
    <t>DIMARO-FOLGARIDA</t>
  </si>
  <si>
    <t>VALDAONE</t>
  </si>
  <si>
    <t>TREVISO</t>
  </si>
  <si>
    <t>CASTELFRANCO VENETO</t>
  </si>
  <si>
    <t>CHIARANO</t>
  </si>
  <si>
    <t>ASS.CIMADOLMO_GAIARINE_VAZZOLA</t>
  </si>
  <si>
    <t>CISON DI VALMARINO</t>
  </si>
  <si>
    <t>FARRA DI SOLIGO</t>
  </si>
  <si>
    <t>FREGONA</t>
  </si>
  <si>
    <t>GODEGA DI SANT'URBANO</t>
  </si>
  <si>
    <t>ASS.MANSUE'- FONTANELLE -PORTOBUFFOLE'</t>
  </si>
  <si>
    <t>MASER</t>
  </si>
  <si>
    <t>MEDUNA DI LIVENZA</t>
  </si>
  <si>
    <t>ODERZO</t>
  </si>
  <si>
    <t>PONTE DI PIAVE</t>
  </si>
  <si>
    <t>SAN VENDEMIANO</t>
  </si>
  <si>
    <t>TRIESTE</t>
  </si>
  <si>
    <t>MUGGIA</t>
  </si>
  <si>
    <t>UDINE</t>
  </si>
  <si>
    <t>CODROIPO</t>
  </si>
  <si>
    <t>VARESE</t>
  </si>
  <si>
    <t>BUSTO ARSIZIO</t>
  </si>
  <si>
    <t>CAIRATE</t>
  </si>
  <si>
    <t>CARDANO AL CAMPO</t>
  </si>
  <si>
    <t>CARONNO VARESINO</t>
  </si>
  <si>
    <t>CASTRONNO</t>
  </si>
  <si>
    <t>CITTIGLIO</t>
  </si>
  <si>
    <t>CUNARDO</t>
  </si>
  <si>
    <t>LUINO</t>
  </si>
  <si>
    <t>MESENZANA</t>
  </si>
  <si>
    <t>OGGIONA CON SANTO STEFANO</t>
  </si>
  <si>
    <t>OLGIATE OLONA</t>
  </si>
  <si>
    <t>RANCIO VALCUVIA</t>
  </si>
  <si>
    <t>SANGIANO</t>
  </si>
  <si>
    <t>SUMIRAGO</t>
  </si>
  <si>
    <t>CEGGIA</t>
  </si>
  <si>
    <t>9.46</t>
  </si>
  <si>
    <t>FOSSALTA DI PORTOGRUARO</t>
  </si>
  <si>
    <t>13.33</t>
  </si>
  <si>
    <t>PRAMAGGIORE</t>
  </si>
  <si>
    <t>12.43</t>
  </si>
  <si>
    <t>STRA</t>
  </si>
  <si>
    <t>12.36</t>
  </si>
  <si>
    <t>VERBANO-CUSIO-OSSOLA</t>
  </si>
  <si>
    <t>BEURA CARDEZZA</t>
  </si>
  <si>
    <t>COSSOGNO</t>
  </si>
  <si>
    <t>LOREGLIA</t>
  </si>
  <si>
    <t>13.36</t>
  </si>
  <si>
    <t>MONTECRESTESE</t>
  </si>
  <si>
    <t>13.27</t>
  </si>
  <si>
    <t>VIGNONE</t>
  </si>
  <si>
    <t>09.31</t>
  </si>
  <si>
    <t>VILLADOSSOLA</t>
  </si>
  <si>
    <t>17.33</t>
  </si>
  <si>
    <t>VERCELLI</t>
  </si>
  <si>
    <t>ALBANO VERCELLESE</t>
  </si>
  <si>
    <t>BALMUCCIA</t>
  </si>
  <si>
    <t>BOCCIOLETO</t>
  </si>
  <si>
    <t>CROVA</t>
  </si>
  <si>
    <t>MOTTA DE' CONTI</t>
  </si>
  <si>
    <t>QUARONA</t>
  </si>
  <si>
    <t>RIVE</t>
  </si>
  <si>
    <t>SALI VERCELLESE</t>
  </si>
  <si>
    <t>SANTHIA'</t>
  </si>
  <si>
    <t>SCOPELLO</t>
  </si>
  <si>
    <t>STROPPIANA</t>
  </si>
  <si>
    <t>TRINO</t>
  </si>
  <si>
    <t>TRONZANO VERCELLESE</t>
  </si>
  <si>
    <t>VERONA</t>
  </si>
  <si>
    <t>PALU'</t>
  </si>
  <si>
    <t>SELVA DI PROGNO</t>
  </si>
  <si>
    <t>BOVOLONE</t>
  </si>
  <si>
    <t>OPPEANO</t>
  </si>
  <si>
    <t>ALBAREDO D'ADIGE</t>
  </si>
  <si>
    <t>ISOLA DELLA SCALA</t>
  </si>
  <si>
    <t>ASSOCIAZIONE DI COMUNI CASTEL D'AZZANO + ALTRI</t>
  </si>
  <si>
    <t>VIBO VALENTIA</t>
  </si>
  <si>
    <t>CESSANITI</t>
  </si>
  <si>
    <t>DINAMI</t>
  </si>
  <si>
    <t>FILADELFIA</t>
  </si>
  <si>
    <t>FILOGASO</t>
  </si>
  <si>
    <t>FRANCAVILLA ANGITOLA</t>
  </si>
  <si>
    <t>FRANCICA</t>
  </si>
  <si>
    <t>MONGIANA</t>
  </si>
  <si>
    <t>MONTEROSSO CALABRO</t>
  </si>
  <si>
    <t>NARDODIPACE</t>
  </si>
  <si>
    <t>PIZZO</t>
  </si>
  <si>
    <t>RICADI</t>
  </si>
  <si>
    <t>SAN COSTANTINO CALABRO</t>
  </si>
  <si>
    <t>SANT'ONOFRIO</t>
  </si>
  <si>
    <t>SERRA SAN BRUNO</t>
  </si>
  <si>
    <t>SORIANO CALABRO</t>
  </si>
  <si>
    <t>SPADOLA</t>
  </si>
  <si>
    <t>STEFANACONI</t>
  </si>
  <si>
    <t>VICENZA</t>
  </si>
  <si>
    <t>ALTISSIMO</t>
  </si>
  <si>
    <t>BASSANO DEL GRAPPA</t>
  </si>
  <si>
    <t>BOLZANO VICENTINO</t>
  </si>
  <si>
    <t>CAMISANO VICENTINO</t>
  </si>
  <si>
    <t>CARTIGLIANO</t>
  </si>
  <si>
    <t>ASS. COMUNI CASSOLA-MUSSOLENTE</t>
  </si>
  <si>
    <t>CHIAMPO</t>
  </si>
  <si>
    <t>COSTABISSARA</t>
  </si>
  <si>
    <t>CRESPADORO</t>
  </si>
  <si>
    <t>MALO</t>
  </si>
  <si>
    <t>MARANO VICENTINO</t>
  </si>
  <si>
    <t>MONTECCHIO MAGGIORE</t>
  </si>
  <si>
    <t>TEZZE SUL BRENTA</t>
  </si>
  <si>
    <t>VITERBO</t>
  </si>
  <si>
    <t>ACQUAPENDENTE</t>
  </si>
  <si>
    <t>BARBARANO ROMANO</t>
  </si>
  <si>
    <t>BOLSENA</t>
  </si>
  <si>
    <t>CALCATA</t>
  </si>
  <si>
    <t>CANINO</t>
  </si>
  <si>
    <t>CASTIGLIONE IN TEVERINA</t>
  </si>
  <si>
    <t>CIVITELLA D'AGLIANO</t>
  </si>
  <si>
    <t>GRADOLI</t>
  </si>
  <si>
    <t>GRAFFIGNANO</t>
  </si>
  <si>
    <t>MONTEFIASCONE</t>
  </si>
  <si>
    <t>NEPI</t>
  </si>
  <si>
    <t>SUTRI</t>
  </si>
  <si>
    <t>VALENTANO</t>
  </si>
  <si>
    <t>ROMA</t>
  </si>
  <si>
    <t>ALBANO LAZIALE</t>
  </si>
  <si>
    <t>ALLUMIERE</t>
  </si>
  <si>
    <t>CASAPE</t>
  </si>
  <si>
    <t>CASTEL MADAMA</t>
  </si>
  <si>
    <t>CIVITAVECCHIA</t>
  </si>
  <si>
    <t>COLLEFERRO</t>
  </si>
  <si>
    <t>COLONNA</t>
  </si>
  <si>
    <t>FORMELLO</t>
  </si>
  <si>
    <t>FRASCATI</t>
  </si>
  <si>
    <t>GAVIGNANO</t>
  </si>
  <si>
    <t>GENZANO</t>
  </si>
  <si>
    <t>LANUVIO</t>
  </si>
  <si>
    <t>LICENZA</t>
  </si>
  <si>
    <t>MAGLIANO ROMANO</t>
  </si>
  <si>
    <t>MARANO EQUO</t>
  </si>
  <si>
    <t>MARINO</t>
  </si>
  <si>
    <t>MONTE COMPATRI</t>
  </si>
  <si>
    <t>MONTE PORZIO CATONE</t>
  </si>
  <si>
    <t>NETTUNO</t>
  </si>
  <si>
    <t>PALESTRINA</t>
  </si>
  <si>
    <t>PALOMBARA SABINA</t>
  </si>
  <si>
    <t>POLI</t>
  </si>
  <si>
    <t>ROCCA DI PAPA</t>
  </si>
  <si>
    <t>SUBIACO</t>
  </si>
  <si>
    <t>TREVIGNANO ROMANO</t>
  </si>
  <si>
    <t xml:space="preserve">ROMA </t>
  </si>
  <si>
    <t>UNIONE COMUNI ALTA VALLE DEL SACCO (OLEVANO ROMANO E ROCCA SANTO STEFANO</t>
  </si>
  <si>
    <t>VALMONTONE</t>
  </si>
  <si>
    <t>VELLETRI</t>
  </si>
  <si>
    <t>ZAGAROLO</t>
  </si>
  <si>
    <t>BOLZANO</t>
  </si>
  <si>
    <t>ISERNIA</t>
  </si>
  <si>
    <t xml:space="preserve">Massa Carrara </t>
  </si>
  <si>
    <t>VENEZIA</t>
  </si>
  <si>
    <t>FERRARA</t>
  </si>
  <si>
    <t>LUNGRO</t>
  </si>
  <si>
    <t>CASAPROTA</t>
  </si>
  <si>
    <t>CASPERIA</t>
  </si>
  <si>
    <t>COLLE DI TORA</t>
  </si>
  <si>
    <t>CONFIGNI</t>
  </si>
  <si>
    <t>FARA IN SABINA</t>
  </si>
  <si>
    <t>MONTELEONE SABINO</t>
  </si>
  <si>
    <t>PUNTI POPOLAZIONE RESIDENTE</t>
  </si>
  <si>
    <t>IDC MAX</t>
  </si>
  <si>
    <t>IPC</t>
  </si>
  <si>
    <t>TOTALE</t>
  </si>
  <si>
    <t>16.422.32</t>
  </si>
  <si>
    <t>19.585.24</t>
  </si>
  <si>
    <t>30.000.00</t>
  </si>
  <si>
    <t>72.304.42</t>
  </si>
  <si>
    <t>CUMOLO FINANZIARIO</t>
  </si>
  <si>
    <t>10.03</t>
  </si>
  <si>
    <t>10.12</t>
  </si>
  <si>
    <t xml:space="preserve"> </t>
  </si>
  <si>
    <t xml:space="preserve"> PUNTEGGIO INDICE DI DELITTUOSITA'</t>
  </si>
  <si>
    <t>PUNTEGGIO Perc Cofin</t>
  </si>
  <si>
    <t>PUNTI ASS COMUNI</t>
  </si>
  <si>
    <t>Unione Terre d'Argine (MO) e (Unione dei Comuni della Pianura Reggiana (RE)</t>
  </si>
  <si>
    <t>Popolazione</t>
  </si>
  <si>
    <t>Importo complessivo</t>
  </si>
  <si>
    <t>Importo cofinanziamento</t>
  </si>
  <si>
    <t>Importo da finanziare</t>
  </si>
  <si>
    <t>Perc Cofin</t>
  </si>
  <si>
    <t>Progr.</t>
  </si>
  <si>
    <t>Prefettura - UTG</t>
  </si>
  <si>
    <t>POPOLAZ.</t>
  </si>
  <si>
    <t xml:space="preserve"> IDC</t>
  </si>
  <si>
    <t xml:space="preserve">ASSOCIAZ </t>
  </si>
  <si>
    <t>CUMULO FINANZIAMENTO</t>
  </si>
  <si>
    <t>DATA</t>
  </si>
  <si>
    <t>ORA</t>
  </si>
  <si>
    <t>Percentuale cofinanziamento</t>
  </si>
  <si>
    <t>N/S</t>
  </si>
  <si>
    <t>N</t>
  </si>
  <si>
    <t>S</t>
  </si>
  <si>
    <t xml:space="preserve">Percentuale cofinanziamento, con arrotondamento al secondo decimale </t>
  </si>
  <si>
    <t>Importo da finanziare con fondi statali</t>
  </si>
  <si>
    <t>ASS. ESTE</t>
  </si>
  <si>
    <t>UNIONE VAL D'ENZA</t>
  </si>
  <si>
    <t>8.28</t>
  </si>
  <si>
    <t>PARENTI(CAPOFILA) DI ASSOCIAZIONE E MARZI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</si>
</sst>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43" formatCode="_-* #,##0.00_-;\-* #,##0.00_-;_-* &quot;-&quot;??_-;_-@_-"/>
    <numFmt numFmtId="164" formatCode="h:mm;@"/>
    <numFmt numFmtId="165" formatCode="[$€-2]\ #,##0;[Red]\-[$€-2]\ #,##0"/>
    <numFmt numFmtId="166" formatCode="[$€-2]\ #,##0.00;[Red]\-[$€-2]\ #,##0.00"/>
    <numFmt numFmtId="167" formatCode="0.000000"/>
    <numFmt numFmtId="168" formatCode="#,##0.00_ ;\-#,##0.00\ "/>
    <numFmt numFmtId="169" formatCode="#,##0.00\ _€"/>
  </numFmts>
  <fonts count="10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6"/>
      <color rgb="FFB4B4B4"/>
      <name val="Times"/>
      <family val="1"/>
    </font>
    <font>
      <b/>
      <sz val="10.5"/>
      <color rgb="FF161616"/>
      <name val="Times"/>
      <family val="1"/>
    </font>
    <font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rgb="FF1F1F1F"/>
      <name val="Calibri"/>
      <family val="2"/>
      <scheme val="minor"/>
    </font>
    <font>
      <sz val="11"/>
      <color theme="1"/>
      <name val="Calibri"/>
      <family val="2"/>
    </font>
    <font>
      <sz val="12"/>
      <color theme="1"/>
      <name val="Calibri"/>
      <family val="2"/>
    </font>
  </fonts>
  <fills count="22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D9D9D9"/>
        <bgColor rgb="FFCCFFCC"/>
      </patternFill>
    </fill>
    <fill>
      <patternFill patternType="solid">
        <fgColor theme="0" tint="-0.14999847407452621"/>
        <bgColor theme="0" tint="-0.14999847407452621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505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00CC66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2"/>
        <bgColor indexed="64"/>
      </patternFill>
    </fill>
  </fills>
  <borders count="24">
    <border>
      <left/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</borders>
  <cellStyleXfs count="4">
    <xf numFmtId="0" fontId="0" fillId="0" borderId="0"/>
    <xf numFmtId="43" fontId="5" fillId="0" borderId="0" applyFont="0" applyFill="0" applyBorder="0" applyAlignment="0" applyProtection="0"/>
    <xf numFmtId="0" fontId="5" fillId="5" borderId="0" applyNumberFormat="0" applyBorder="0" applyAlignment="0" applyProtection="0"/>
    <xf numFmtId="43" fontId="5" fillId="0" borderId="0" applyFont="0" applyFill="0" applyBorder="0" applyAlignment="0" applyProtection="0"/>
  </cellStyleXfs>
  <cellXfs count="199">
    <xf numFmtId="0" fontId="0" fillId="0" borderId="0" xfId="0"/>
    <xf numFmtId="0" fontId="0" fillId="0" borderId="0" xfId="0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0" xfId="0" applyFont="1" applyAlignment="1">
      <alignment horizontal="center" vertical="center" wrapText="1"/>
    </xf>
    <xf numFmtId="0" fontId="0" fillId="0" borderId="0" xfId="0" applyFont="1" applyAlignment="1" applyProtection="1">
      <alignment horizontal="center" vertical="center"/>
    </xf>
    <xf numFmtId="0" fontId="0" fillId="0" borderId="0" xfId="0" applyFont="1" applyBorder="1" applyAlignment="1">
      <alignment horizontal="center" vertical="center" wrapText="1"/>
    </xf>
    <xf numFmtId="0" fontId="0" fillId="0" borderId="0" xfId="0" applyFont="1" applyAlignment="1" applyProtection="1">
      <alignment horizontal="center" vertical="center" wrapText="1"/>
    </xf>
    <xf numFmtId="0" fontId="0" fillId="6" borderId="0" xfId="0" applyFont="1" applyFill="1" applyAlignment="1">
      <alignment horizontal="center" vertical="center" wrapText="1"/>
    </xf>
    <xf numFmtId="0" fontId="0" fillId="0" borderId="0" xfId="0" applyFont="1" applyAlignment="1">
      <alignment horizontal="center"/>
    </xf>
    <xf numFmtId="0" fontId="0" fillId="0" borderId="0" xfId="0" applyFont="1" applyFill="1" applyAlignment="1">
      <alignment horizontal="center" vertical="center" wrapText="1"/>
    </xf>
    <xf numFmtId="0" fontId="0" fillId="6" borderId="3" xfId="0" applyFont="1" applyFill="1" applyBorder="1" applyAlignment="1">
      <alignment horizontal="center" vertical="center" wrapText="1"/>
    </xf>
    <xf numFmtId="0" fontId="0" fillId="0" borderId="0" xfId="0" applyFont="1" applyBorder="1" applyAlignment="1">
      <alignment horizontal="center"/>
    </xf>
    <xf numFmtId="0" fontId="0" fillId="0" borderId="4" xfId="0" applyBorder="1" applyAlignment="1">
      <alignment horizontal="center" vertical="center" wrapText="1"/>
    </xf>
    <xf numFmtId="2" fontId="0" fillId="0" borderId="0" xfId="0" applyNumberFormat="1"/>
    <xf numFmtId="4" fontId="0" fillId="0" borderId="0" xfId="0" applyNumberFormat="1" applyAlignment="1">
      <alignment horizontal="center" vertical="center" wrapText="1"/>
    </xf>
    <xf numFmtId="4" fontId="0" fillId="0" borderId="0" xfId="0" applyNumberFormat="1" applyBorder="1" applyAlignment="1">
      <alignment horizontal="center" vertical="center" wrapText="1"/>
    </xf>
    <xf numFmtId="0" fontId="0" fillId="12" borderId="0" xfId="0" applyFont="1" applyFill="1" applyAlignment="1">
      <alignment horizontal="center" vertical="center" wrapText="1"/>
    </xf>
    <xf numFmtId="14" fontId="0" fillId="0" borderId="0" xfId="0" applyNumberFormat="1" applyAlignment="1">
      <alignment horizontal="center" vertical="center" wrapText="1"/>
    </xf>
    <xf numFmtId="0" fontId="0" fillId="13" borderId="0" xfId="0" applyFont="1" applyFill="1" applyAlignment="1">
      <alignment horizontal="center" vertical="center" wrapText="1"/>
    </xf>
    <xf numFmtId="0" fontId="0" fillId="6" borderId="0" xfId="0" applyFont="1" applyFill="1" applyBorder="1" applyAlignment="1">
      <alignment horizontal="center" vertical="center" wrapText="1"/>
    </xf>
    <xf numFmtId="0" fontId="0" fillId="0" borderId="3" xfId="0" applyFont="1" applyBorder="1" applyAlignment="1">
      <alignment horizontal="center" vertical="center" wrapText="1"/>
    </xf>
    <xf numFmtId="169" fontId="0" fillId="2" borderId="6" xfId="0" applyNumberFormat="1" applyFont="1" applyFill="1" applyBorder="1" applyAlignment="1">
      <alignment horizontal="center" vertical="center" wrapText="1"/>
    </xf>
    <xf numFmtId="0" fontId="0" fillId="9" borderId="6" xfId="0" applyFont="1" applyFill="1" applyBorder="1" applyAlignment="1">
      <alignment horizontal="center" vertical="center" wrapText="1"/>
    </xf>
    <xf numFmtId="0" fontId="0" fillId="9" borderId="6" xfId="0" applyFont="1" applyFill="1" applyBorder="1" applyAlignment="1">
      <alignment horizontal="center"/>
    </xf>
    <xf numFmtId="0" fontId="0" fillId="7" borderId="6" xfId="0" applyFill="1" applyBorder="1" applyAlignment="1">
      <alignment horizontal="center" vertical="center" wrapText="1"/>
    </xf>
    <xf numFmtId="169" fontId="0" fillId="2" borderId="6" xfId="0" applyNumberFormat="1" applyFont="1" applyFill="1" applyBorder="1" applyAlignment="1" applyProtection="1">
      <alignment horizontal="center" vertical="center" wrapText="1"/>
    </xf>
    <xf numFmtId="0" fontId="0" fillId="2" borderId="6" xfId="0" applyFill="1" applyBorder="1" applyAlignment="1">
      <alignment horizontal="center" vertical="center" wrapText="1"/>
    </xf>
    <xf numFmtId="169" fontId="0" fillId="2" borderId="6" xfId="0" applyNumberFormat="1" applyFill="1" applyBorder="1" applyAlignment="1">
      <alignment horizontal="center" vertical="center" wrapText="1"/>
    </xf>
    <xf numFmtId="169" fontId="0" fillId="2" borderId="6" xfId="0" applyNumberFormat="1" applyFill="1" applyBorder="1" applyAlignment="1" applyProtection="1">
      <alignment horizontal="center" vertical="center" wrapText="1"/>
    </xf>
    <xf numFmtId="0" fontId="0" fillId="0" borderId="6" xfId="0" applyFont="1" applyFill="1" applyBorder="1" applyAlignment="1" applyProtection="1">
      <alignment horizontal="center" vertical="center" wrapText="1"/>
      <protection locked="0"/>
    </xf>
    <xf numFmtId="0" fontId="0" fillId="3" borderId="6" xfId="0" applyFont="1" applyFill="1" applyBorder="1" applyAlignment="1" applyProtection="1">
      <alignment horizontal="center" vertical="center" wrapText="1"/>
    </xf>
    <xf numFmtId="169" fontId="0" fillId="3" borderId="6" xfId="0" applyNumberFormat="1" applyFont="1" applyFill="1" applyBorder="1" applyAlignment="1" applyProtection="1">
      <alignment horizontal="center" vertical="center" wrapText="1"/>
    </xf>
    <xf numFmtId="0" fontId="0" fillId="0" borderId="6" xfId="0" applyFill="1" applyBorder="1" applyAlignment="1" applyProtection="1">
      <alignment horizontal="center" vertical="center" wrapText="1"/>
      <protection locked="0"/>
    </xf>
    <xf numFmtId="14" fontId="0" fillId="0" borderId="6" xfId="0" applyNumberFormat="1" applyFill="1" applyBorder="1" applyAlignment="1" applyProtection="1">
      <alignment horizontal="center" vertical="center" wrapText="1"/>
      <protection locked="0"/>
    </xf>
    <xf numFmtId="164" fontId="0" fillId="0" borderId="6" xfId="0" applyNumberFormat="1" applyFill="1" applyBorder="1" applyAlignment="1" applyProtection="1">
      <alignment horizontal="center" vertical="center" wrapText="1"/>
      <protection locked="0"/>
    </xf>
    <xf numFmtId="168" fontId="0" fillId="0" borderId="6" xfId="1" applyNumberFormat="1" applyFont="1" applyFill="1" applyBorder="1" applyAlignment="1" applyProtection="1">
      <alignment horizontal="center"/>
      <protection locked="0"/>
    </xf>
    <xf numFmtId="1" fontId="0" fillId="0" borderId="6" xfId="0" applyNumberFormat="1" applyFont="1" applyFill="1" applyBorder="1" applyAlignment="1" applyProtection="1">
      <alignment horizontal="center" vertical="center" wrapText="1"/>
      <protection locked="0"/>
    </xf>
    <xf numFmtId="4" fontId="0" fillId="0" borderId="6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quotePrefix="1" applyFill="1" applyBorder="1" applyAlignment="1" applyProtection="1">
      <alignment horizontal="center" vertical="center" wrapText="1"/>
      <protection locked="0"/>
    </xf>
    <xf numFmtId="169" fontId="0" fillId="4" borderId="6" xfId="0" applyNumberFormat="1" applyFont="1" applyFill="1" applyBorder="1" applyAlignment="1" applyProtection="1">
      <alignment horizontal="center" vertical="center" wrapText="1"/>
    </xf>
    <xf numFmtId="2" fontId="0" fillId="2" borderId="6" xfId="0" applyNumberFormat="1" applyFont="1" applyFill="1" applyBorder="1" applyAlignment="1">
      <alignment horizontal="center" vertical="center" wrapText="1"/>
    </xf>
    <xf numFmtId="169" fontId="0" fillId="3" borderId="6" xfId="0" applyNumberFormat="1" applyFont="1" applyFill="1" applyBorder="1" applyAlignment="1">
      <alignment horizontal="center" vertical="center" wrapText="1"/>
    </xf>
    <xf numFmtId="169" fontId="0" fillId="3" borderId="6" xfId="0" applyNumberFormat="1" applyFill="1" applyBorder="1" applyAlignment="1" applyProtection="1">
      <alignment horizontal="center" vertical="center"/>
    </xf>
    <xf numFmtId="14" fontId="0" fillId="0" borderId="6" xfId="0" applyNumberFormat="1" applyFont="1" applyFill="1" applyBorder="1" applyAlignment="1" applyProtection="1">
      <alignment horizontal="center" vertical="center" wrapText="1"/>
      <protection locked="0"/>
    </xf>
    <xf numFmtId="164" fontId="0" fillId="0" borderId="6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quotePrefix="1" applyFont="1" applyFill="1" applyBorder="1" applyAlignment="1" applyProtection="1">
      <alignment horizontal="center" vertical="center" wrapText="1"/>
      <protection locked="0"/>
    </xf>
    <xf numFmtId="2" fontId="0" fillId="0" borderId="6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Font="1" applyFill="1" applyBorder="1" applyAlignment="1" applyProtection="1">
      <alignment horizontal="center"/>
      <protection locked="0"/>
    </xf>
    <xf numFmtId="14" fontId="0" fillId="0" borderId="6" xfId="0" applyNumberFormat="1" applyFont="1" applyFill="1" applyBorder="1" applyAlignment="1" applyProtection="1">
      <alignment horizontal="center"/>
      <protection locked="0"/>
    </xf>
    <xf numFmtId="20" fontId="0" fillId="0" borderId="6" xfId="0" applyNumberFormat="1" applyFont="1" applyFill="1" applyBorder="1" applyAlignment="1" applyProtection="1">
      <alignment horizontal="center"/>
      <protection locked="0"/>
    </xf>
    <xf numFmtId="2" fontId="0" fillId="0" borderId="6" xfId="0" applyNumberFormat="1" applyFill="1" applyBorder="1" applyAlignment="1" applyProtection="1">
      <alignment horizontal="center" vertical="center" wrapText="1"/>
      <protection locked="0"/>
    </xf>
    <xf numFmtId="1" fontId="0" fillId="0" borderId="6" xfId="0" applyNumberFormat="1" applyFill="1" applyBorder="1" applyAlignment="1" applyProtection="1">
      <alignment horizontal="center" vertical="center" wrapText="1"/>
      <protection locked="0"/>
    </xf>
    <xf numFmtId="4" fontId="0" fillId="0" borderId="6" xfId="0" applyNumberFormat="1" applyFill="1" applyBorder="1" applyAlignment="1" applyProtection="1">
      <alignment horizontal="center" vertical="center" wrapText="1"/>
      <protection locked="0"/>
    </xf>
    <xf numFmtId="0" fontId="0" fillId="0" borderId="6" xfId="0" applyFill="1" applyBorder="1" applyAlignment="1" applyProtection="1">
      <alignment horizontal="center"/>
      <protection locked="0"/>
    </xf>
    <xf numFmtId="167" fontId="0" fillId="0" borderId="6" xfId="0" applyNumberFormat="1" applyFont="1" applyFill="1" applyBorder="1" applyAlignment="1" applyProtection="1">
      <alignment horizontal="center" vertical="center" wrapText="1"/>
      <protection locked="0"/>
    </xf>
    <xf numFmtId="3" fontId="0" fillId="0" borderId="6" xfId="0" applyNumberFormat="1" applyFill="1" applyBorder="1" applyAlignment="1" applyProtection="1">
      <alignment horizontal="center" vertical="center" wrapText="1"/>
      <protection locked="0"/>
    </xf>
    <xf numFmtId="0" fontId="8" fillId="0" borderId="6" xfId="0" applyFont="1" applyFill="1" applyBorder="1" applyAlignment="1" applyProtection="1">
      <alignment horizontal="center" vertical="center" wrapText="1"/>
      <protection locked="0"/>
    </xf>
    <xf numFmtId="0" fontId="0" fillId="0" borderId="6" xfId="2" applyFont="1" applyFill="1" applyBorder="1" applyAlignment="1" applyProtection="1">
      <alignment horizontal="center" vertical="center"/>
      <protection locked="0"/>
    </xf>
    <xf numFmtId="1" fontId="0" fillId="0" borderId="6" xfId="2" applyNumberFormat="1" applyFont="1" applyFill="1" applyBorder="1" applyAlignment="1" applyProtection="1">
      <alignment horizontal="center" vertical="center"/>
      <protection locked="0"/>
    </xf>
    <xf numFmtId="4" fontId="0" fillId="0" borderId="6" xfId="2" applyNumberFormat="1" applyFont="1" applyFill="1" applyBorder="1" applyAlignment="1" applyProtection="1">
      <alignment horizontal="center" vertical="center"/>
      <protection locked="0"/>
    </xf>
    <xf numFmtId="0" fontId="9" fillId="0" borderId="6" xfId="0" applyFont="1" applyFill="1" applyBorder="1" applyAlignment="1" applyProtection="1">
      <alignment horizontal="center" vertical="center" wrapText="1"/>
      <protection locked="0"/>
    </xf>
    <xf numFmtId="14" fontId="0" fillId="0" borderId="6" xfId="0" applyNumberFormat="1" applyFill="1" applyBorder="1" applyAlignment="1" applyProtection="1">
      <alignment horizontal="center" wrapText="1"/>
      <protection locked="0"/>
    </xf>
    <xf numFmtId="14" fontId="0" fillId="0" borderId="6" xfId="0" applyNumberFormat="1" applyFill="1" applyBorder="1" applyAlignment="1" applyProtection="1">
      <alignment horizontal="center"/>
      <protection locked="0"/>
    </xf>
    <xf numFmtId="20" fontId="0" fillId="0" borderId="6" xfId="0" applyNumberFormat="1" applyFill="1" applyBorder="1" applyAlignment="1" applyProtection="1">
      <alignment horizontal="center"/>
      <protection locked="0"/>
    </xf>
    <xf numFmtId="169" fontId="0" fillId="0" borderId="6" xfId="0" applyNumberFormat="1" applyFont="1" applyFill="1" applyBorder="1" applyAlignment="1" applyProtection="1">
      <alignment horizontal="center" vertical="center" wrapText="1"/>
      <protection locked="0"/>
    </xf>
    <xf numFmtId="165" fontId="0" fillId="0" borderId="6" xfId="0" applyNumberFormat="1" applyFont="1" applyFill="1" applyBorder="1" applyAlignment="1" applyProtection="1">
      <alignment horizontal="center" vertical="center" wrapText="1"/>
      <protection locked="0"/>
    </xf>
    <xf numFmtId="166" fontId="0" fillId="0" borderId="6" xfId="0" applyNumberFormat="1" applyFont="1" applyFill="1" applyBorder="1" applyAlignment="1" applyProtection="1">
      <alignment horizontal="center" vertical="center" wrapText="1"/>
      <protection locked="0"/>
    </xf>
    <xf numFmtId="4" fontId="6" fillId="0" borderId="6" xfId="0" applyNumberFormat="1" applyFont="1" applyFill="1" applyBorder="1" applyAlignment="1" applyProtection="1">
      <alignment horizontal="center" vertical="center" wrapText="1"/>
      <protection locked="0"/>
    </xf>
    <xf numFmtId="14" fontId="0" fillId="0" borderId="6" xfId="0" applyNumberFormat="1" applyFill="1" applyBorder="1" applyAlignment="1" applyProtection="1">
      <alignment horizontal="center" vertical="center"/>
      <protection locked="0"/>
    </xf>
    <xf numFmtId="164" fontId="0" fillId="0" borderId="6" xfId="0" applyNumberFormat="1" applyFill="1" applyBorder="1" applyAlignment="1" applyProtection="1">
      <alignment horizontal="center" vertical="center"/>
      <protection locked="0"/>
    </xf>
    <xf numFmtId="1" fontId="6" fillId="0" borderId="6" xfId="0" applyNumberFormat="1" applyFont="1" applyFill="1" applyBorder="1" applyAlignment="1" applyProtection="1">
      <alignment horizontal="center" vertical="center" wrapText="1"/>
      <protection locked="0"/>
    </xf>
    <xf numFmtId="4" fontId="0" fillId="0" borderId="6" xfId="0" applyNumberFormat="1" applyFont="1" applyFill="1" applyBorder="1" applyAlignment="1">
      <alignment horizontal="center"/>
    </xf>
    <xf numFmtId="1" fontId="7" fillId="0" borderId="6" xfId="0" applyNumberFormat="1" applyFont="1" applyFill="1" applyBorder="1" applyAlignment="1" applyProtection="1">
      <alignment horizontal="center" vertical="center" wrapText="1"/>
      <protection locked="0"/>
    </xf>
    <xf numFmtId="0" fontId="4" fillId="0" borderId="6" xfId="0" applyFont="1" applyFill="1" applyBorder="1" applyAlignment="1" applyProtection="1">
      <alignment horizontal="center" vertical="center" wrapText="1"/>
      <protection locked="0"/>
    </xf>
    <xf numFmtId="16" fontId="0" fillId="0" borderId="6" xfId="0" quotePrefix="1" applyNumberFormat="1" applyFill="1" applyBorder="1" applyAlignment="1" applyProtection="1">
      <alignment horizontal="center" vertical="center" wrapText="1"/>
      <protection locked="0"/>
    </xf>
    <xf numFmtId="0" fontId="0" fillId="9" borderId="6" xfId="0" applyFont="1" applyFill="1" applyBorder="1" applyAlignment="1" applyProtection="1">
      <alignment horizontal="center" vertical="center" wrapText="1"/>
      <protection locked="0"/>
    </xf>
    <xf numFmtId="0" fontId="0" fillId="9" borderId="6" xfId="0" applyFont="1" applyFill="1" applyBorder="1" applyAlignment="1" applyProtection="1">
      <alignment horizontal="center"/>
      <protection locked="0"/>
    </xf>
    <xf numFmtId="0" fontId="0" fillId="9" borderId="6" xfId="0" applyFill="1" applyBorder="1" applyAlignment="1" applyProtection="1">
      <alignment horizontal="center" vertical="center" wrapText="1"/>
      <protection locked="0"/>
    </xf>
    <xf numFmtId="0" fontId="0" fillId="14" borderId="6" xfId="0" applyFill="1" applyBorder="1" applyAlignment="1">
      <alignment horizontal="center" vertical="center" wrapText="1"/>
    </xf>
    <xf numFmtId="0" fontId="1" fillId="0" borderId="8" xfId="0" applyFont="1" applyBorder="1" applyAlignment="1">
      <alignment horizontal="center" vertical="center" wrapText="1"/>
    </xf>
    <xf numFmtId="0" fontId="1" fillId="0" borderId="5" xfId="0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center" vertical="center" wrapText="1"/>
    </xf>
    <xf numFmtId="0" fontId="0" fillId="15" borderId="6" xfId="0" applyFont="1" applyFill="1" applyBorder="1" applyAlignment="1" applyProtection="1">
      <alignment horizontal="center" vertical="center" wrapText="1"/>
      <protection locked="0"/>
    </xf>
    <xf numFmtId="0" fontId="0" fillId="15" borderId="6" xfId="0" applyFill="1" applyBorder="1" applyAlignment="1" applyProtection="1">
      <alignment horizontal="center" vertical="center" wrapText="1"/>
      <protection locked="0"/>
    </xf>
    <xf numFmtId="14" fontId="0" fillId="15" borderId="6" xfId="0" applyNumberFormat="1" applyFill="1" applyBorder="1" applyAlignment="1" applyProtection="1">
      <alignment horizontal="center" wrapText="1"/>
      <protection locked="0"/>
    </xf>
    <xf numFmtId="0" fontId="0" fillId="15" borderId="6" xfId="0" applyFont="1" applyFill="1" applyBorder="1" applyAlignment="1" applyProtection="1">
      <alignment horizontal="center"/>
      <protection locked="0"/>
    </xf>
    <xf numFmtId="0" fontId="3" fillId="0" borderId="8" xfId="0" applyFont="1" applyBorder="1" applyAlignment="1">
      <alignment horizontal="center" vertical="center" wrapText="1"/>
    </xf>
    <xf numFmtId="4" fontId="0" fillId="19" borderId="6" xfId="0" applyNumberFormat="1" applyFont="1" applyFill="1" applyBorder="1" applyAlignment="1">
      <alignment horizontal="center" vertical="center" wrapText="1"/>
    </xf>
    <xf numFmtId="0" fontId="0" fillId="0" borderId="9" xfId="0" applyFont="1" applyFill="1" applyBorder="1" applyAlignment="1" applyProtection="1">
      <alignment horizontal="center" vertical="center" wrapText="1"/>
      <protection locked="0"/>
    </xf>
    <xf numFmtId="14" fontId="0" fillId="0" borderId="9" xfId="0" applyNumberFormat="1" applyFont="1" applyFill="1" applyBorder="1" applyAlignment="1" applyProtection="1">
      <alignment horizontal="center" vertical="center" wrapText="1"/>
      <protection locked="0"/>
    </xf>
    <xf numFmtId="164" fontId="0" fillId="0" borderId="9" xfId="0" applyNumberFormat="1" applyFont="1" applyFill="1" applyBorder="1" applyAlignment="1" applyProtection="1">
      <alignment horizontal="center" vertical="center" wrapText="1"/>
      <protection locked="0"/>
    </xf>
    <xf numFmtId="2" fontId="0" fillId="0" borderId="9" xfId="0" applyNumberFormat="1" applyFont="1" applyFill="1" applyBorder="1" applyAlignment="1" applyProtection="1">
      <alignment horizontal="center" vertical="center" wrapText="1"/>
      <protection locked="0"/>
    </xf>
    <xf numFmtId="1" fontId="0" fillId="0" borderId="9" xfId="0" applyNumberFormat="1" applyFont="1" applyFill="1" applyBorder="1" applyAlignment="1" applyProtection="1">
      <alignment horizontal="center" vertical="center" wrapText="1"/>
      <protection locked="0"/>
    </xf>
    <xf numFmtId="4" fontId="0" fillId="0" borderId="9" xfId="0" applyNumberFormat="1" applyFont="1" applyFill="1" applyBorder="1" applyAlignment="1" applyProtection="1">
      <alignment horizontal="center" vertical="center" wrapText="1"/>
      <protection locked="0"/>
    </xf>
    <xf numFmtId="169" fontId="0" fillId="2" borderId="9" xfId="0" applyNumberFormat="1" applyFont="1" applyFill="1" applyBorder="1" applyAlignment="1">
      <alignment horizontal="center" vertical="center" wrapText="1"/>
    </xf>
    <xf numFmtId="0" fontId="0" fillId="0" borderId="9" xfId="0" quotePrefix="1" applyFont="1" applyFill="1" applyBorder="1" applyAlignment="1" applyProtection="1">
      <alignment horizontal="center" vertical="center" wrapText="1"/>
      <protection locked="0"/>
    </xf>
    <xf numFmtId="0" fontId="0" fillId="9" borderId="9" xfId="0" applyFont="1" applyFill="1" applyBorder="1" applyAlignment="1" applyProtection="1">
      <alignment horizontal="center" vertical="center" wrapText="1"/>
      <protection locked="0"/>
    </xf>
    <xf numFmtId="0" fontId="0" fillId="9" borderId="9" xfId="0" applyFont="1" applyFill="1" applyBorder="1" applyAlignment="1">
      <alignment horizontal="center" vertical="center" wrapText="1"/>
    </xf>
    <xf numFmtId="0" fontId="0" fillId="9" borderId="9" xfId="0" applyFont="1" applyFill="1" applyBorder="1" applyAlignment="1">
      <alignment horizontal="center"/>
    </xf>
    <xf numFmtId="0" fontId="0" fillId="7" borderId="9" xfId="0" applyFill="1" applyBorder="1" applyAlignment="1">
      <alignment horizontal="center" vertical="center" wrapText="1"/>
    </xf>
    <xf numFmtId="4" fontId="0" fillId="11" borderId="11" xfId="0" applyNumberFormat="1" applyFont="1" applyFill="1" applyBorder="1" applyAlignment="1">
      <alignment horizontal="center" vertical="center" wrapText="1"/>
    </xf>
    <xf numFmtId="0" fontId="1" fillId="17" borderId="12" xfId="0" applyFont="1" applyFill="1" applyBorder="1" applyAlignment="1">
      <alignment horizontal="center" vertical="center" wrapText="1"/>
    </xf>
    <xf numFmtId="0" fontId="1" fillId="17" borderId="5" xfId="0" applyFont="1" applyFill="1" applyBorder="1" applyAlignment="1">
      <alignment horizontal="center" vertical="center" wrapText="1"/>
    </xf>
    <xf numFmtId="14" fontId="1" fillId="17" borderId="5" xfId="0" applyNumberFormat="1" applyFont="1" applyFill="1" applyBorder="1" applyAlignment="1">
      <alignment horizontal="center" vertical="center" wrapText="1"/>
    </xf>
    <xf numFmtId="0" fontId="3" fillId="17" borderId="5" xfId="0" applyFont="1" applyFill="1" applyBorder="1" applyAlignment="1">
      <alignment horizontal="center" vertical="center" wrapText="1"/>
    </xf>
    <xf numFmtId="4" fontId="1" fillId="17" borderId="5" xfId="0" applyNumberFormat="1" applyFont="1" applyFill="1" applyBorder="1" applyAlignment="1">
      <alignment horizontal="center" vertical="center" wrapText="1"/>
    </xf>
    <xf numFmtId="0" fontId="1" fillId="16" borderId="5" xfId="0" applyFont="1" applyFill="1" applyBorder="1" applyAlignment="1">
      <alignment horizontal="center" vertical="center" wrapText="1"/>
    </xf>
    <xf numFmtId="4" fontId="1" fillId="18" borderId="5" xfId="0" applyNumberFormat="1" applyFont="1" applyFill="1" applyBorder="1" applyAlignment="1">
      <alignment horizontal="center" vertical="center" wrapText="1"/>
    </xf>
    <xf numFmtId="0" fontId="1" fillId="10" borderId="13" xfId="0" applyFont="1" applyFill="1" applyBorder="1" applyAlignment="1">
      <alignment horizontal="center" vertical="center" wrapText="1"/>
    </xf>
    <xf numFmtId="4" fontId="0" fillId="19" borderId="9" xfId="0" applyNumberFormat="1" applyFont="1" applyFill="1" applyBorder="1" applyAlignment="1">
      <alignment horizontal="center" vertical="center" wrapText="1"/>
    </xf>
    <xf numFmtId="0" fontId="0" fillId="0" borderId="10" xfId="0" applyFont="1" applyBorder="1" applyAlignment="1">
      <alignment horizontal="center" vertical="center" wrapText="1"/>
    </xf>
    <xf numFmtId="0" fontId="0" fillId="0" borderId="7" xfId="0" applyFont="1" applyBorder="1" applyAlignment="1">
      <alignment horizontal="center" vertical="center" wrapText="1"/>
    </xf>
    <xf numFmtId="0" fontId="0" fillId="0" borderId="7" xfId="0" applyFont="1" applyBorder="1" applyAlignment="1" applyProtection="1">
      <alignment horizontal="center" vertical="center"/>
    </xf>
    <xf numFmtId="0" fontId="0" fillId="0" borderId="7" xfId="0" applyFont="1" applyBorder="1" applyAlignment="1">
      <alignment horizontal="center"/>
    </xf>
    <xf numFmtId="0" fontId="0" fillId="0" borderId="7" xfId="0" applyFont="1" applyFill="1" applyBorder="1" applyAlignment="1">
      <alignment horizontal="center" vertical="center" wrapText="1"/>
    </xf>
    <xf numFmtId="2" fontId="0" fillId="2" borderId="9" xfId="0" applyNumberFormat="1" applyFont="1" applyFill="1" applyBorder="1" applyAlignment="1">
      <alignment horizontal="center" vertical="center" wrapText="1"/>
    </xf>
    <xf numFmtId="2" fontId="1" fillId="17" borderId="5" xfId="0" applyNumberFormat="1" applyFont="1" applyFill="1" applyBorder="1" applyAlignment="1">
      <alignment horizontal="center" vertical="center" wrapText="1"/>
    </xf>
    <xf numFmtId="2" fontId="0" fillId="2" borderId="6" xfId="0" applyNumberFormat="1" applyFont="1" applyFill="1" applyBorder="1" applyAlignment="1" applyProtection="1">
      <alignment horizontal="center" vertical="center" wrapText="1"/>
    </xf>
    <xf numFmtId="2" fontId="0" fillId="2" borderId="6" xfId="0" applyNumberFormat="1" applyFill="1" applyBorder="1" applyAlignment="1">
      <alignment horizontal="center" vertical="center" wrapText="1"/>
    </xf>
    <xf numFmtId="2" fontId="0" fillId="2" borderId="6" xfId="0" applyNumberFormat="1" applyFill="1" applyBorder="1" applyAlignment="1" applyProtection="1">
      <alignment horizontal="center" vertical="center" wrapText="1"/>
    </xf>
    <xf numFmtId="2" fontId="0" fillId="3" borderId="6" xfId="0" applyNumberFormat="1" applyFont="1" applyFill="1" applyBorder="1" applyAlignment="1" applyProtection="1">
      <alignment horizontal="center" vertical="center" wrapText="1"/>
    </xf>
    <xf numFmtId="2" fontId="0" fillId="4" borderId="6" xfId="0" applyNumberFormat="1" applyFont="1" applyFill="1" applyBorder="1" applyAlignment="1" applyProtection="1">
      <alignment horizontal="center" vertical="center" wrapText="1"/>
    </xf>
    <xf numFmtId="2" fontId="0" fillId="3" borderId="6" xfId="0" applyNumberFormat="1" applyFont="1" applyFill="1" applyBorder="1" applyAlignment="1">
      <alignment horizontal="center" vertical="center" wrapText="1"/>
    </xf>
    <xf numFmtId="2" fontId="0" fillId="3" borderId="6" xfId="0" applyNumberFormat="1" applyFill="1" applyBorder="1" applyAlignment="1" applyProtection="1">
      <alignment horizontal="center" vertical="center"/>
    </xf>
    <xf numFmtId="2" fontId="0" fillId="0" borderId="0" xfId="0" applyNumberFormat="1" applyBorder="1" applyAlignment="1">
      <alignment horizontal="center" vertical="center" wrapText="1"/>
    </xf>
    <xf numFmtId="0" fontId="0" fillId="0" borderId="6" xfId="0" applyFill="1" applyBorder="1" applyAlignment="1">
      <alignment horizontal="center" vertical="center" wrapText="1"/>
    </xf>
    <xf numFmtId="0" fontId="0" fillId="0" borderId="6" xfId="0" applyFont="1" applyFill="1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0" fillId="0" borderId="14" xfId="0" applyFont="1" applyFill="1" applyBorder="1" applyAlignment="1" applyProtection="1">
      <alignment horizontal="center" vertical="center" wrapText="1"/>
      <protection locked="0"/>
    </xf>
    <xf numFmtId="14" fontId="0" fillId="0" borderId="14" xfId="0" applyNumberFormat="1" applyFont="1" applyFill="1" applyBorder="1" applyAlignment="1" applyProtection="1">
      <alignment horizontal="center" vertical="center" wrapText="1"/>
      <protection locked="0"/>
    </xf>
    <xf numFmtId="164" fontId="0" fillId="0" borderId="14" xfId="0" applyNumberFormat="1" applyFont="1" applyFill="1" applyBorder="1" applyAlignment="1" applyProtection="1">
      <alignment horizontal="center" vertical="center" wrapText="1"/>
      <protection locked="0"/>
    </xf>
    <xf numFmtId="4" fontId="0" fillId="0" borderId="14" xfId="0" applyNumberFormat="1" applyFont="1" applyFill="1" applyBorder="1" applyAlignment="1" applyProtection="1">
      <alignment horizontal="center" vertical="center" wrapText="1"/>
      <protection locked="0"/>
    </xf>
    <xf numFmtId="1" fontId="0" fillId="0" borderId="14" xfId="0" applyNumberFormat="1" applyFont="1" applyFill="1" applyBorder="1" applyAlignment="1" applyProtection="1">
      <alignment horizontal="center" vertical="center" wrapText="1"/>
      <protection locked="0"/>
    </xf>
    <xf numFmtId="2" fontId="0" fillId="2" borderId="14" xfId="0" applyNumberFormat="1" applyFont="1" applyFill="1" applyBorder="1" applyAlignment="1" applyProtection="1">
      <alignment horizontal="center" vertical="center" wrapText="1"/>
    </xf>
    <xf numFmtId="169" fontId="0" fillId="2" borderId="14" xfId="0" applyNumberFormat="1" applyFont="1" applyFill="1" applyBorder="1" applyAlignment="1" applyProtection="1">
      <alignment horizontal="center" vertical="center" wrapText="1"/>
    </xf>
    <xf numFmtId="0" fontId="0" fillId="0" borderId="14" xfId="0" quotePrefix="1" applyFont="1" applyFill="1" applyBorder="1" applyAlignment="1" applyProtection="1">
      <alignment horizontal="center" vertical="center" wrapText="1"/>
      <protection locked="0"/>
    </xf>
    <xf numFmtId="0" fontId="0" fillId="9" borderId="14" xfId="0" applyFont="1" applyFill="1" applyBorder="1" applyAlignment="1" applyProtection="1">
      <alignment horizontal="center" vertical="center" wrapText="1"/>
      <protection locked="0"/>
    </xf>
    <xf numFmtId="0" fontId="0" fillId="9" borderId="14" xfId="0" applyFont="1" applyFill="1" applyBorder="1" applyAlignment="1">
      <alignment horizontal="center" vertical="center" wrapText="1"/>
    </xf>
    <xf numFmtId="0" fontId="0" fillId="9" borderId="14" xfId="0" applyFont="1" applyFill="1" applyBorder="1" applyAlignment="1">
      <alignment horizontal="center"/>
    </xf>
    <xf numFmtId="0" fontId="0" fillId="7" borderId="14" xfId="0" applyFill="1" applyBorder="1" applyAlignment="1">
      <alignment horizontal="center" vertical="center" wrapText="1"/>
    </xf>
    <xf numFmtId="4" fontId="0" fillId="11" borderId="15" xfId="0" applyNumberFormat="1" applyFont="1" applyFill="1" applyBorder="1" applyAlignment="1">
      <alignment horizontal="center" vertical="center" wrapText="1"/>
    </xf>
    <xf numFmtId="0" fontId="0" fillId="0" borderId="16" xfId="0" applyFont="1" applyBorder="1" applyAlignment="1">
      <alignment horizontal="center" vertical="center" wrapText="1"/>
    </xf>
    <xf numFmtId="14" fontId="0" fillId="0" borderId="0" xfId="0" applyNumberFormat="1" applyBorder="1" applyAlignment="1">
      <alignment horizontal="center" vertical="center" wrapText="1"/>
    </xf>
    <xf numFmtId="4" fontId="0" fillId="11" borderId="6" xfId="0" applyNumberFormat="1" applyFont="1" applyFill="1" applyBorder="1" applyAlignment="1">
      <alignment horizontal="center" vertical="center" wrapText="1"/>
    </xf>
    <xf numFmtId="0" fontId="0" fillId="0" borderId="6" xfId="0" applyBorder="1" applyAlignment="1" applyProtection="1">
      <alignment horizontal="center" vertical="center" wrapText="1"/>
      <protection locked="0"/>
    </xf>
    <xf numFmtId="14" fontId="0" fillId="0" borderId="6" xfId="0" applyNumberFormat="1" applyBorder="1" applyAlignment="1" applyProtection="1">
      <alignment horizontal="center" vertical="center" wrapText="1"/>
      <protection locked="0"/>
    </xf>
    <xf numFmtId="164" fontId="0" fillId="0" borderId="6" xfId="0" applyNumberFormat="1" applyBorder="1" applyAlignment="1" applyProtection="1">
      <alignment horizontal="center" vertical="center" wrapText="1"/>
      <protection locked="0"/>
    </xf>
    <xf numFmtId="0" fontId="0" fillId="0" borderId="6" xfId="0" quotePrefix="1" applyBorder="1" applyAlignment="1" applyProtection="1">
      <alignment horizontal="center" vertical="center" wrapText="1"/>
      <protection locked="0"/>
    </xf>
    <xf numFmtId="0" fontId="0" fillId="0" borderId="11" xfId="0" applyFont="1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 wrapText="1"/>
    </xf>
    <xf numFmtId="0" fontId="0" fillId="0" borderId="17" xfId="0" applyFont="1" applyFill="1" applyBorder="1" applyAlignment="1" applyProtection="1">
      <alignment horizontal="center" vertical="center" wrapText="1"/>
      <protection locked="0"/>
    </xf>
    <xf numFmtId="14" fontId="0" fillId="0" borderId="17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19" xfId="0" applyFont="1" applyFill="1" applyBorder="1" applyAlignment="1" applyProtection="1">
      <alignment horizontal="center" vertical="center" wrapText="1"/>
      <protection locked="0"/>
    </xf>
    <xf numFmtId="0" fontId="0" fillId="0" borderId="20" xfId="0" applyFont="1" applyFill="1" applyBorder="1" applyAlignment="1" applyProtection="1">
      <alignment horizontal="center" vertical="center" wrapText="1"/>
      <protection locked="0"/>
    </xf>
    <xf numFmtId="4" fontId="0" fillId="0" borderId="18" xfId="0" applyNumberFormat="1" applyFont="1" applyFill="1" applyBorder="1" applyAlignment="1" applyProtection="1">
      <alignment horizontal="center" vertical="center" wrapText="1"/>
      <protection locked="0"/>
    </xf>
    <xf numFmtId="1" fontId="0" fillId="0" borderId="17" xfId="0" applyNumberFormat="1" applyFont="1" applyFill="1" applyBorder="1" applyAlignment="1" applyProtection="1">
      <alignment horizontal="center" vertical="center" wrapText="1"/>
      <protection locked="0"/>
    </xf>
    <xf numFmtId="4" fontId="0" fillId="0" borderId="17" xfId="0" applyNumberFormat="1" applyFont="1" applyFill="1" applyBorder="1" applyAlignment="1" applyProtection="1">
      <alignment horizontal="center" vertical="center" wrapText="1"/>
      <protection locked="0"/>
    </xf>
    <xf numFmtId="2" fontId="0" fillId="2" borderId="17" xfId="0" applyNumberFormat="1" applyFont="1" applyFill="1" applyBorder="1" applyAlignment="1" applyProtection="1">
      <alignment horizontal="center" vertical="center" wrapText="1"/>
    </xf>
    <xf numFmtId="169" fontId="0" fillId="2" borderId="17" xfId="0" applyNumberFormat="1" applyFont="1" applyFill="1" applyBorder="1" applyAlignment="1" applyProtection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4" fontId="0" fillId="20" borderId="6" xfId="0" applyNumberFormat="1" applyFont="1" applyFill="1" applyBorder="1" applyAlignment="1">
      <alignment horizontal="center" vertical="center" wrapText="1"/>
    </xf>
    <xf numFmtId="0" fontId="0" fillId="0" borderId="21" xfId="0" applyFont="1" applyFill="1" applyBorder="1" applyAlignment="1" applyProtection="1">
      <alignment horizontal="center" vertical="center" wrapText="1"/>
      <protection locked="0"/>
    </xf>
    <xf numFmtId="0" fontId="0" fillId="15" borderId="21" xfId="0" applyFont="1" applyFill="1" applyBorder="1" applyAlignment="1" applyProtection="1">
      <alignment horizontal="center" vertical="center" wrapText="1"/>
      <protection locked="0"/>
    </xf>
    <xf numFmtId="14" fontId="0" fillId="0" borderId="21" xfId="0" applyNumberFormat="1" applyFont="1" applyFill="1" applyBorder="1" applyAlignment="1" applyProtection="1">
      <alignment horizontal="center" vertical="center" wrapText="1"/>
      <protection locked="0"/>
    </xf>
    <xf numFmtId="164" fontId="0" fillId="0" borderId="21" xfId="0" applyNumberFormat="1" applyFont="1" applyFill="1" applyBorder="1" applyAlignment="1" applyProtection="1">
      <alignment horizontal="center" vertical="center" wrapText="1"/>
      <protection locked="0"/>
    </xf>
    <xf numFmtId="2" fontId="0" fillId="0" borderId="21" xfId="0" applyNumberFormat="1" applyFont="1" applyFill="1" applyBorder="1" applyAlignment="1" applyProtection="1">
      <alignment horizontal="center" vertical="center" wrapText="1"/>
      <protection locked="0"/>
    </xf>
    <xf numFmtId="1" fontId="0" fillId="0" borderId="21" xfId="0" applyNumberFormat="1" applyFont="1" applyFill="1" applyBorder="1" applyAlignment="1" applyProtection="1">
      <alignment horizontal="center" vertical="center" wrapText="1"/>
      <protection locked="0"/>
    </xf>
    <xf numFmtId="4" fontId="0" fillId="0" borderId="21" xfId="0" applyNumberFormat="1" applyFont="1" applyFill="1" applyBorder="1" applyAlignment="1" applyProtection="1">
      <alignment horizontal="center" vertical="center" wrapText="1"/>
      <protection locked="0"/>
    </xf>
    <xf numFmtId="2" fontId="0" fillId="2" borderId="21" xfId="0" applyNumberFormat="1" applyFont="1" applyFill="1" applyBorder="1" applyAlignment="1">
      <alignment horizontal="center" vertical="center" wrapText="1"/>
    </xf>
    <xf numFmtId="169" fontId="0" fillId="2" borderId="21" xfId="0" applyNumberFormat="1" applyFont="1" applyFill="1" applyBorder="1" applyAlignment="1">
      <alignment horizontal="center" vertical="center" wrapText="1"/>
    </xf>
    <xf numFmtId="0" fontId="0" fillId="0" borderId="21" xfId="0" quotePrefix="1" applyFont="1" applyFill="1" applyBorder="1" applyAlignment="1" applyProtection="1">
      <alignment horizontal="center" vertical="center" wrapText="1"/>
      <protection locked="0"/>
    </xf>
    <xf numFmtId="0" fontId="0" fillId="9" borderId="21" xfId="0" applyFont="1" applyFill="1" applyBorder="1" applyAlignment="1" applyProtection="1">
      <alignment horizontal="center"/>
      <protection locked="0"/>
    </xf>
    <xf numFmtId="0" fontId="0" fillId="9" borderId="21" xfId="0" applyFont="1" applyFill="1" applyBorder="1" applyAlignment="1">
      <alignment horizontal="center" vertical="center" wrapText="1"/>
    </xf>
    <xf numFmtId="0" fontId="0" fillId="9" borderId="21" xfId="0" applyFont="1" applyFill="1" applyBorder="1" applyAlignment="1">
      <alignment horizontal="center"/>
    </xf>
    <xf numFmtId="0" fontId="0" fillId="7" borderId="21" xfId="0" applyFill="1" applyBorder="1" applyAlignment="1">
      <alignment horizontal="center" vertical="center" wrapText="1"/>
    </xf>
    <xf numFmtId="0" fontId="0" fillId="0" borderId="23" xfId="0" applyFont="1" applyBorder="1" applyAlignment="1">
      <alignment horizontal="center" vertical="center" wrapText="1"/>
    </xf>
    <xf numFmtId="4" fontId="0" fillId="11" borderId="22" xfId="0" applyNumberFormat="1" applyFont="1" applyFill="1" applyBorder="1" applyAlignment="1">
      <alignment horizontal="center" vertical="center" wrapText="1"/>
    </xf>
    <xf numFmtId="4" fontId="0" fillId="10" borderId="2" xfId="0" applyNumberFormat="1" applyFill="1" applyBorder="1" applyAlignment="1">
      <alignment horizontal="center" vertical="center" textRotation="90" wrapText="1"/>
    </xf>
    <xf numFmtId="0" fontId="0" fillId="0" borderId="2" xfId="0" applyBorder="1" applyAlignment="1">
      <alignment horizontal="center" vertical="center" wrapText="1"/>
    </xf>
    <xf numFmtId="0" fontId="0" fillId="8" borderId="4" xfId="0" applyFill="1" applyBorder="1" applyAlignment="1">
      <alignment horizontal="center" vertical="center" textRotation="90" wrapText="1"/>
    </xf>
    <xf numFmtId="0" fontId="0" fillId="8" borderId="8" xfId="0" applyFill="1" applyBorder="1" applyAlignment="1">
      <alignment horizontal="center" vertical="center" textRotation="90" wrapText="1"/>
    </xf>
    <xf numFmtId="0" fontId="1" fillId="0" borderId="4" xfId="0" applyFont="1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0" fillId="7" borderId="4" xfId="0" applyFill="1" applyBorder="1" applyAlignment="1">
      <alignment horizontal="center" vertical="center" textRotation="90" wrapText="1"/>
    </xf>
    <xf numFmtId="0" fontId="0" fillId="7" borderId="8" xfId="0" applyFill="1" applyBorder="1" applyAlignment="1">
      <alignment horizontal="center" vertical="center" textRotation="90" wrapText="1"/>
    </xf>
    <xf numFmtId="0" fontId="1" fillId="0" borderId="4" xfId="0" applyFont="1" applyBorder="1" applyAlignment="1">
      <alignment horizontal="center" vertical="center" wrapText="1" shrinkToFit="1"/>
    </xf>
    <xf numFmtId="14" fontId="1" fillId="0" borderId="4" xfId="0" applyNumberFormat="1" applyFont="1" applyBorder="1" applyAlignment="1">
      <alignment horizontal="center" vertical="center" wrapText="1"/>
    </xf>
    <xf numFmtId="14" fontId="0" fillId="0" borderId="8" xfId="0" applyNumberFormat="1" applyBorder="1" applyAlignment="1">
      <alignment horizontal="center" vertical="center" wrapText="1"/>
    </xf>
    <xf numFmtId="0" fontId="1" fillId="0" borderId="8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4" fontId="1" fillId="0" borderId="4" xfId="0" applyNumberFormat="1" applyFont="1" applyBorder="1" applyAlignment="1">
      <alignment horizontal="center" vertical="center" wrapText="1"/>
    </xf>
    <xf numFmtId="4" fontId="0" fillId="0" borderId="8" xfId="0" applyNumberFormat="1" applyBorder="1" applyAlignment="1">
      <alignment horizontal="center" vertical="center" wrapText="1"/>
    </xf>
    <xf numFmtId="2" fontId="1" fillId="0" borderId="4" xfId="0" applyNumberFormat="1" applyFont="1" applyBorder="1" applyAlignment="1">
      <alignment horizontal="center" vertical="center" wrapText="1"/>
    </xf>
    <xf numFmtId="2" fontId="0" fillId="0" borderId="8" xfId="0" applyNumberFormat="1" applyBorder="1" applyAlignment="1">
      <alignment horizontal="center" vertical="center" wrapText="1"/>
    </xf>
    <xf numFmtId="2" fontId="0" fillId="0" borderId="4" xfId="0" applyNumberFormat="1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4" fontId="0" fillId="21" borderId="6" xfId="0" applyNumberFormat="1" applyFont="1" applyFill="1" applyBorder="1" applyAlignment="1">
      <alignment horizontal="center" vertical="center" wrapText="1"/>
    </xf>
  </cellXfs>
  <cellStyles count="4">
    <cellStyle name="40% - Colore 4" xfId="2" builtinId="43"/>
    <cellStyle name="Migliaia" xfId="1" builtinId="3"/>
    <cellStyle name="Migliaia 2" xfId="3"/>
    <cellStyle name="Normale" xfId="0" builtinId="0"/>
  </cellStyles>
  <dxfs count="0"/>
  <tableStyles count="0" defaultTableStyle="TableStyleMedium2" defaultPivotStyle="PivotStyleLight16"/>
  <colors>
    <mruColors>
      <color rgb="FF00CC66"/>
      <color rgb="FFFF505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K1528"/>
  <sheetViews>
    <sheetView tabSelected="1" showWhiteSpace="0" topLeftCell="A241" zoomScale="80" zoomScaleNormal="80" zoomScalePageLayoutView="70" workbookViewId="0">
      <selection activeCell="Z247" sqref="Z247"/>
    </sheetView>
  </sheetViews>
  <sheetFormatPr defaultColWidth="9.140625" defaultRowHeight="15" x14ac:dyDescent="0.25"/>
  <cols>
    <col min="1" max="1" width="7.85546875" style="1" customWidth="1"/>
    <col min="2" max="2" width="22.5703125" style="1" customWidth="1"/>
    <col min="3" max="3" width="46.85546875" style="1" customWidth="1"/>
    <col min="4" max="4" width="24.140625" style="19" hidden="1" customWidth="1"/>
    <col min="5" max="5" width="24.140625" style="4" hidden="1" customWidth="1"/>
    <col min="6" max="6" width="44" style="3" hidden="1" customWidth="1"/>
    <col min="7" max="7" width="24.140625" style="3" hidden="1" customWidth="1"/>
    <col min="8" max="8" width="36" style="3" hidden="1" customWidth="1"/>
    <col min="9" max="11" width="37.28515625" style="3" hidden="1" customWidth="1"/>
    <col min="12" max="12" width="17.7109375" style="2" customWidth="1"/>
    <col min="13" max="13" width="15.7109375" style="3" customWidth="1"/>
    <col min="14" max="14" width="19.85546875" style="17" customWidth="1"/>
    <col min="15" max="15" width="18.140625" style="17" customWidth="1"/>
    <col min="16" max="16" width="18.28515625" style="126" customWidth="1"/>
    <col min="17" max="17" width="20.5703125" style="3" customWidth="1"/>
    <col min="18" max="18" width="20.28515625" style="3" hidden="1" customWidth="1"/>
    <col min="19" max="19" width="23.85546875" style="3" hidden="1" customWidth="1"/>
    <col min="20" max="20" width="24" style="3" hidden="1" customWidth="1"/>
    <col min="21" max="21" width="9.7109375" style="1" customWidth="1"/>
    <col min="22" max="22" width="9.140625" style="1"/>
    <col min="23" max="23" width="11.42578125" style="1" customWidth="1"/>
    <col min="24" max="24" width="11.5703125" style="1" bestFit="1" customWidth="1"/>
    <col min="25" max="25" width="10.42578125" style="1" customWidth="1"/>
    <col min="26" max="26" width="16.140625" style="16" customWidth="1"/>
    <col min="27" max="27" width="11.42578125" style="1" customWidth="1"/>
    <col min="28" max="16384" width="9.140625" style="1"/>
  </cols>
  <sheetData>
    <row r="1" spans="1:1025" ht="15.75" hidden="1" thickBot="1" x14ac:dyDescent="0.3">
      <c r="B1" s="187" t="s">
        <v>18</v>
      </c>
      <c r="C1" s="187"/>
      <c r="D1" s="187"/>
      <c r="E1" s="187"/>
      <c r="F1" s="187"/>
      <c r="G1" s="187"/>
      <c r="H1" s="187"/>
      <c r="I1" s="187"/>
      <c r="J1" s="187"/>
      <c r="K1" s="187"/>
      <c r="L1" s="187"/>
      <c r="M1" s="187"/>
      <c r="N1" s="187"/>
      <c r="O1" s="187"/>
      <c r="P1" s="187"/>
      <c r="Q1" s="187"/>
      <c r="R1" s="187"/>
      <c r="S1" s="187"/>
      <c r="T1" s="187"/>
      <c r="U1" s="14"/>
      <c r="V1" s="14"/>
      <c r="W1" s="14"/>
      <c r="X1" s="14"/>
      <c r="Y1" s="14"/>
    </row>
    <row r="2" spans="1:1025" ht="183" hidden="1" customHeight="1" thickBot="1" x14ac:dyDescent="0.3">
      <c r="B2" s="183" t="s">
        <v>7</v>
      </c>
      <c r="C2" s="183" t="s">
        <v>0</v>
      </c>
      <c r="D2" s="188" t="s">
        <v>19</v>
      </c>
      <c r="E2" s="183" t="s">
        <v>20</v>
      </c>
      <c r="F2" s="194" t="s">
        <v>9</v>
      </c>
      <c r="G2" s="196"/>
      <c r="H2" s="197"/>
      <c r="I2" s="197"/>
      <c r="J2" s="197"/>
      <c r="K2" s="197"/>
      <c r="L2" s="190" t="s">
        <v>1</v>
      </c>
      <c r="M2" s="183" t="s">
        <v>3</v>
      </c>
      <c r="N2" s="192" t="s">
        <v>2</v>
      </c>
      <c r="O2" s="192" t="s">
        <v>5</v>
      </c>
      <c r="P2" s="194" t="s">
        <v>1770</v>
      </c>
      <c r="Q2" s="183" t="s">
        <v>1771</v>
      </c>
      <c r="R2" s="183" t="s">
        <v>4</v>
      </c>
      <c r="S2" s="183" t="s">
        <v>6</v>
      </c>
      <c r="T2" s="183" t="s">
        <v>8</v>
      </c>
      <c r="U2" s="181" t="s">
        <v>1751</v>
      </c>
      <c r="V2" s="181" t="s">
        <v>1750</v>
      </c>
      <c r="W2" s="181" t="s">
        <v>1749</v>
      </c>
      <c r="X2" s="181" t="s">
        <v>1737</v>
      </c>
      <c r="Y2" s="185" t="s">
        <v>1740</v>
      </c>
      <c r="Z2" s="179" t="s">
        <v>1745</v>
      </c>
    </row>
    <row r="3" spans="1:1025" ht="163.5" hidden="1" customHeight="1" thickBot="1" x14ac:dyDescent="0.3">
      <c r="B3" s="184"/>
      <c r="C3" s="184"/>
      <c r="D3" s="189"/>
      <c r="E3" s="184"/>
      <c r="F3" s="81" t="s">
        <v>10</v>
      </c>
      <c r="G3" s="81" t="s">
        <v>15</v>
      </c>
      <c r="H3" s="81" t="s">
        <v>17</v>
      </c>
      <c r="I3" s="88" t="s">
        <v>11</v>
      </c>
      <c r="J3" s="88" t="s">
        <v>13</v>
      </c>
      <c r="K3" s="88" t="s">
        <v>12</v>
      </c>
      <c r="L3" s="191"/>
      <c r="M3" s="184"/>
      <c r="N3" s="193"/>
      <c r="O3" s="193"/>
      <c r="P3" s="195"/>
      <c r="Q3" s="184"/>
      <c r="R3" s="190"/>
      <c r="S3" s="184"/>
      <c r="T3" s="184"/>
      <c r="U3" s="182"/>
      <c r="V3" s="182"/>
      <c r="W3" s="182"/>
      <c r="X3" s="182"/>
      <c r="Y3" s="186"/>
      <c r="Z3" s="180"/>
    </row>
    <row r="4" spans="1:1025" s="83" customFormat="1" ht="49.5" customHeight="1" thickBot="1" x14ac:dyDescent="0.3">
      <c r="A4" s="103" t="s">
        <v>1758</v>
      </c>
      <c r="B4" s="104" t="s">
        <v>1759</v>
      </c>
      <c r="C4" s="104" t="s">
        <v>0</v>
      </c>
      <c r="D4" s="105" t="s">
        <v>1764</v>
      </c>
      <c r="E4" s="104" t="s">
        <v>1765</v>
      </c>
      <c r="F4" s="104"/>
      <c r="G4" s="104"/>
      <c r="H4" s="104"/>
      <c r="I4" s="106"/>
      <c r="J4" s="106"/>
      <c r="K4" s="106"/>
      <c r="L4" s="104" t="s">
        <v>1</v>
      </c>
      <c r="M4" s="104" t="s">
        <v>1753</v>
      </c>
      <c r="N4" s="107" t="s">
        <v>1754</v>
      </c>
      <c r="O4" s="107" t="s">
        <v>1755</v>
      </c>
      <c r="P4" s="118" t="s">
        <v>1766</v>
      </c>
      <c r="Q4" s="104" t="s">
        <v>1756</v>
      </c>
      <c r="R4" s="82"/>
      <c r="S4" s="82"/>
      <c r="T4" s="82"/>
      <c r="U4" s="108" t="s">
        <v>1762</v>
      </c>
      <c r="V4" s="108" t="s">
        <v>1757</v>
      </c>
      <c r="W4" s="108" t="s">
        <v>1761</v>
      </c>
      <c r="X4" s="108" t="s">
        <v>1760</v>
      </c>
      <c r="Y4" s="108" t="s">
        <v>1740</v>
      </c>
      <c r="Z4" s="109" t="s">
        <v>1763</v>
      </c>
      <c r="AA4" s="110" t="s">
        <v>1767</v>
      </c>
    </row>
    <row r="5" spans="1:1025" x14ac:dyDescent="0.25">
      <c r="A5" s="127">
        <v>1</v>
      </c>
      <c r="B5" s="90" t="s">
        <v>1216</v>
      </c>
      <c r="C5" s="90" t="s">
        <v>1218</v>
      </c>
      <c r="D5" s="91">
        <v>45338</v>
      </c>
      <c r="E5" s="92"/>
      <c r="F5" s="90" t="s">
        <v>14</v>
      </c>
      <c r="G5" s="90" t="s">
        <v>16</v>
      </c>
      <c r="H5" s="90" t="s">
        <v>14</v>
      </c>
      <c r="I5" s="90" t="s">
        <v>14</v>
      </c>
      <c r="J5" s="90" t="s">
        <v>14</v>
      </c>
      <c r="K5" s="90" t="s">
        <v>16</v>
      </c>
      <c r="L5" s="93">
        <v>6334.8</v>
      </c>
      <c r="M5" s="94">
        <v>21374</v>
      </c>
      <c r="N5" s="95">
        <v>164700</v>
      </c>
      <c r="O5" s="95">
        <v>16470</v>
      </c>
      <c r="P5" s="117">
        <f t="shared" ref="P5:P68" si="0">IFERROR(O5/N5*100,0)</f>
        <v>10</v>
      </c>
      <c r="Q5" s="96">
        <f t="shared" ref="Q5:Q68" si="1">SUM(N5-O5)</f>
        <v>148230</v>
      </c>
      <c r="R5" s="90" t="s">
        <v>16</v>
      </c>
      <c r="S5" s="90" t="s">
        <v>16</v>
      </c>
      <c r="T5" s="97">
        <v>1</v>
      </c>
      <c r="U5" s="98">
        <v>0</v>
      </c>
      <c r="V5" s="99">
        <f>ROUND((P5/INDICI!$B$2*10),2)</f>
        <v>1.0900000000000001</v>
      </c>
      <c r="W5" s="99">
        <f>ROUND((L5/INDICI!$B$1*25),2)</f>
        <v>25</v>
      </c>
      <c r="X5" s="100">
        <f t="shared" ref="X5:X68" si="2">IF(U5&gt;1, 0, IF(M5&lt;=5000, 8, IF(M5&lt;=50000, 6, IF(M5&lt;=100000, 4, 2))))</f>
        <v>6</v>
      </c>
      <c r="Y5" s="101">
        <f t="shared" ref="Y5:Y68" si="3">SUM(U5:X5)</f>
        <v>32.090000000000003</v>
      </c>
      <c r="Z5" s="111">
        <f>SUM($Q$5:Q5)</f>
        <v>148230</v>
      </c>
      <c r="AA5" s="112" t="s">
        <v>1768</v>
      </c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  <c r="BI5" s="5"/>
      <c r="BJ5" s="5"/>
      <c r="BK5" s="5"/>
      <c r="BL5" s="5"/>
      <c r="BM5" s="5"/>
      <c r="BN5" s="5"/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5"/>
      <c r="DB5" s="5"/>
      <c r="DC5" s="5"/>
      <c r="DD5" s="5"/>
      <c r="DE5" s="5"/>
      <c r="DF5" s="5"/>
      <c r="DG5" s="5"/>
      <c r="DH5" s="5"/>
      <c r="DI5" s="5"/>
      <c r="DJ5" s="5"/>
      <c r="DK5" s="5"/>
      <c r="DL5" s="5"/>
      <c r="DM5" s="5"/>
      <c r="DN5" s="5"/>
      <c r="DO5" s="5"/>
      <c r="DP5" s="5"/>
      <c r="DQ5" s="5"/>
      <c r="DR5" s="5"/>
      <c r="DS5" s="5"/>
      <c r="DT5" s="5"/>
      <c r="DU5" s="5"/>
      <c r="DV5" s="5"/>
      <c r="DW5" s="5"/>
      <c r="DX5" s="5"/>
      <c r="DY5" s="5"/>
      <c r="DZ5" s="5"/>
      <c r="EA5" s="5"/>
      <c r="EB5" s="5"/>
      <c r="EC5" s="5"/>
      <c r="ED5" s="5"/>
      <c r="EE5" s="5"/>
      <c r="EF5" s="5"/>
      <c r="EG5" s="5"/>
      <c r="EH5" s="5"/>
      <c r="EI5" s="5"/>
      <c r="EJ5" s="5"/>
      <c r="EK5" s="5"/>
      <c r="EL5" s="5"/>
      <c r="EM5" s="5"/>
      <c r="EN5" s="5"/>
      <c r="EO5" s="5"/>
      <c r="EP5" s="5"/>
      <c r="EQ5" s="5"/>
      <c r="ER5" s="5"/>
      <c r="ES5" s="5"/>
      <c r="ET5" s="5"/>
      <c r="EU5" s="5"/>
      <c r="EV5" s="5"/>
      <c r="EW5" s="5"/>
      <c r="EX5" s="5"/>
      <c r="EY5" s="5"/>
      <c r="EZ5" s="5"/>
      <c r="FA5" s="5"/>
      <c r="FB5" s="5"/>
      <c r="FC5" s="5"/>
      <c r="FD5" s="5"/>
      <c r="FE5" s="5"/>
      <c r="FF5" s="5"/>
      <c r="FG5" s="5"/>
      <c r="FH5" s="5"/>
      <c r="FI5" s="5"/>
      <c r="FJ5" s="5"/>
      <c r="FK5" s="5"/>
      <c r="FL5" s="5"/>
      <c r="FM5" s="5"/>
      <c r="FN5" s="5"/>
      <c r="FO5" s="5"/>
      <c r="FP5" s="5"/>
      <c r="FQ5" s="5"/>
      <c r="FR5" s="5"/>
      <c r="FS5" s="5"/>
      <c r="FT5" s="5"/>
      <c r="FU5" s="5"/>
      <c r="FV5" s="5"/>
      <c r="FW5" s="5"/>
      <c r="FX5" s="5"/>
      <c r="FY5" s="5"/>
      <c r="FZ5" s="5"/>
      <c r="GA5" s="5"/>
      <c r="GB5" s="5"/>
      <c r="GC5" s="5"/>
      <c r="GD5" s="5"/>
      <c r="GE5" s="5"/>
      <c r="GF5" s="5"/>
      <c r="GG5" s="5"/>
      <c r="GH5" s="5"/>
      <c r="GI5" s="5"/>
      <c r="GJ5" s="5"/>
      <c r="GK5" s="5"/>
      <c r="GL5" s="5"/>
      <c r="GM5" s="5"/>
      <c r="GN5" s="5"/>
      <c r="GO5" s="5"/>
      <c r="GP5" s="5"/>
      <c r="GQ5" s="5"/>
      <c r="GR5" s="5"/>
      <c r="GS5" s="5"/>
      <c r="GT5" s="5"/>
      <c r="GU5" s="5"/>
      <c r="GV5" s="5"/>
      <c r="GW5" s="5"/>
      <c r="GX5" s="5"/>
      <c r="GY5" s="5"/>
      <c r="GZ5" s="5"/>
      <c r="HA5" s="5"/>
      <c r="HB5" s="5"/>
      <c r="HC5" s="5"/>
      <c r="HD5" s="5"/>
      <c r="HE5" s="5"/>
      <c r="HF5" s="5"/>
      <c r="HG5" s="5"/>
      <c r="HH5" s="5"/>
      <c r="HI5" s="5"/>
      <c r="HJ5" s="5"/>
      <c r="HK5" s="5"/>
      <c r="HL5" s="5"/>
      <c r="HM5" s="5"/>
      <c r="HN5" s="5"/>
      <c r="HO5" s="5"/>
      <c r="HP5" s="5"/>
      <c r="HQ5" s="5"/>
      <c r="HR5" s="5"/>
      <c r="HS5" s="5"/>
      <c r="HT5" s="5"/>
      <c r="HU5" s="5"/>
      <c r="HV5" s="5"/>
      <c r="HW5" s="5"/>
      <c r="HX5" s="5"/>
      <c r="HY5" s="5"/>
      <c r="HZ5" s="5"/>
      <c r="IA5" s="5"/>
      <c r="IB5" s="5"/>
      <c r="IC5" s="5"/>
      <c r="ID5" s="5"/>
      <c r="IE5" s="5"/>
      <c r="IF5" s="5"/>
      <c r="IG5" s="5"/>
      <c r="IH5" s="5"/>
      <c r="II5" s="5"/>
      <c r="IJ5" s="5"/>
      <c r="IK5" s="5"/>
      <c r="IL5" s="5"/>
      <c r="IM5" s="5"/>
      <c r="IN5" s="5"/>
      <c r="IO5" s="5"/>
      <c r="IP5" s="5"/>
      <c r="IQ5" s="5"/>
      <c r="IR5" s="5"/>
      <c r="IS5" s="5"/>
      <c r="IT5" s="5"/>
      <c r="IU5" s="5"/>
      <c r="IV5" s="5"/>
      <c r="IW5" s="5"/>
      <c r="IX5" s="5"/>
      <c r="IY5" s="5"/>
      <c r="IZ5" s="5"/>
      <c r="JA5" s="5"/>
      <c r="JB5" s="5"/>
      <c r="JC5" s="5"/>
      <c r="JD5" s="5"/>
      <c r="JE5" s="5"/>
      <c r="JF5" s="5"/>
      <c r="JG5" s="5"/>
      <c r="JH5" s="5"/>
      <c r="JI5" s="5"/>
      <c r="JJ5" s="5"/>
      <c r="JK5" s="5"/>
      <c r="JL5" s="5"/>
      <c r="JM5" s="5"/>
      <c r="JN5" s="5"/>
      <c r="JO5" s="5"/>
      <c r="JP5" s="5"/>
      <c r="JQ5" s="5"/>
      <c r="JR5" s="5"/>
      <c r="JS5" s="5"/>
      <c r="JT5" s="5"/>
      <c r="JU5" s="5"/>
      <c r="JV5" s="5"/>
      <c r="JW5" s="5"/>
      <c r="JX5" s="5"/>
      <c r="JY5" s="5"/>
      <c r="JZ5" s="5"/>
      <c r="KA5" s="5"/>
      <c r="KB5" s="5"/>
      <c r="KC5" s="5"/>
      <c r="KD5" s="5"/>
      <c r="KE5" s="5"/>
      <c r="KF5" s="5"/>
      <c r="KG5" s="5"/>
      <c r="KH5" s="5"/>
      <c r="KI5" s="5"/>
      <c r="KJ5" s="5"/>
      <c r="KK5" s="5"/>
      <c r="KL5" s="5"/>
      <c r="KM5" s="5"/>
      <c r="KN5" s="5"/>
      <c r="KO5" s="5"/>
      <c r="KP5" s="5"/>
      <c r="KQ5" s="5"/>
      <c r="KR5" s="5"/>
      <c r="KS5" s="5"/>
      <c r="KT5" s="5"/>
      <c r="KU5" s="5"/>
      <c r="KV5" s="5"/>
      <c r="KW5" s="5"/>
      <c r="KX5" s="5"/>
      <c r="KY5" s="5"/>
      <c r="KZ5" s="5"/>
      <c r="LA5" s="5"/>
      <c r="LB5" s="5"/>
      <c r="LC5" s="5"/>
      <c r="LD5" s="5"/>
      <c r="LE5" s="5"/>
      <c r="LF5" s="5"/>
      <c r="LG5" s="5"/>
      <c r="LH5" s="5"/>
      <c r="LI5" s="5"/>
      <c r="LJ5" s="5"/>
      <c r="LK5" s="5"/>
      <c r="LL5" s="5"/>
      <c r="LM5" s="5"/>
      <c r="LN5" s="5"/>
      <c r="LO5" s="5"/>
      <c r="LP5" s="5"/>
      <c r="LQ5" s="5"/>
      <c r="LR5" s="5"/>
      <c r="LS5" s="5"/>
      <c r="LT5" s="5"/>
      <c r="LU5" s="5"/>
      <c r="LV5" s="5"/>
      <c r="LW5" s="5"/>
      <c r="LX5" s="5"/>
      <c r="LY5" s="5"/>
      <c r="LZ5" s="5"/>
      <c r="MA5" s="5"/>
      <c r="MB5" s="5"/>
      <c r="MC5" s="5"/>
      <c r="MD5" s="5"/>
      <c r="ME5" s="5"/>
      <c r="MF5" s="5"/>
      <c r="MG5" s="5"/>
      <c r="MH5" s="5"/>
      <c r="MI5" s="5"/>
      <c r="MJ5" s="5"/>
      <c r="MK5" s="5"/>
      <c r="ML5" s="5"/>
      <c r="MM5" s="5"/>
      <c r="MN5" s="5"/>
      <c r="MO5" s="5"/>
      <c r="MP5" s="5"/>
      <c r="MQ5" s="5"/>
      <c r="MR5" s="5"/>
      <c r="MS5" s="5"/>
      <c r="MT5" s="5"/>
      <c r="MU5" s="5"/>
      <c r="MV5" s="5"/>
      <c r="MW5" s="5"/>
      <c r="MX5" s="5"/>
      <c r="MY5" s="5"/>
      <c r="MZ5" s="5"/>
      <c r="NA5" s="5"/>
      <c r="NB5" s="5"/>
      <c r="NC5" s="5"/>
      <c r="ND5" s="5"/>
      <c r="NE5" s="5"/>
      <c r="NF5" s="5"/>
      <c r="NG5" s="5"/>
      <c r="NH5" s="5"/>
      <c r="NI5" s="5"/>
      <c r="NJ5" s="5"/>
      <c r="NK5" s="5"/>
      <c r="NL5" s="5"/>
      <c r="NM5" s="5"/>
      <c r="NN5" s="5"/>
      <c r="NO5" s="5"/>
      <c r="NP5" s="5"/>
      <c r="NQ5" s="5"/>
      <c r="NR5" s="5"/>
      <c r="NS5" s="5"/>
      <c r="NT5" s="5"/>
      <c r="NU5" s="5"/>
      <c r="NV5" s="5"/>
      <c r="NW5" s="5"/>
      <c r="NX5" s="5"/>
      <c r="NY5" s="5"/>
      <c r="NZ5" s="5"/>
      <c r="OA5" s="5"/>
      <c r="OB5" s="5"/>
      <c r="OC5" s="5"/>
      <c r="OD5" s="5"/>
      <c r="OE5" s="5"/>
      <c r="OF5" s="5"/>
      <c r="OG5" s="5"/>
      <c r="OH5" s="5"/>
      <c r="OI5" s="5"/>
      <c r="OJ5" s="5"/>
      <c r="OK5" s="5"/>
      <c r="OL5" s="5"/>
      <c r="OM5" s="5"/>
      <c r="ON5" s="5"/>
      <c r="OO5" s="5"/>
      <c r="OP5" s="5"/>
      <c r="OQ5" s="5"/>
      <c r="OR5" s="5"/>
      <c r="OS5" s="5"/>
      <c r="OT5" s="5"/>
      <c r="OU5" s="5"/>
      <c r="OV5" s="5"/>
      <c r="OW5" s="5"/>
      <c r="OX5" s="5"/>
      <c r="OY5" s="5"/>
      <c r="OZ5" s="5"/>
      <c r="PA5" s="5"/>
      <c r="PB5" s="5"/>
      <c r="PC5" s="5"/>
      <c r="PD5" s="5"/>
      <c r="PE5" s="5"/>
      <c r="PF5" s="5"/>
      <c r="PG5" s="5"/>
      <c r="PH5" s="5"/>
      <c r="PI5" s="5"/>
      <c r="PJ5" s="5"/>
      <c r="PK5" s="5"/>
      <c r="PL5" s="5"/>
      <c r="PM5" s="5"/>
      <c r="PN5" s="5"/>
      <c r="PO5" s="5"/>
      <c r="PP5" s="5"/>
      <c r="PQ5" s="5"/>
      <c r="PR5" s="5"/>
      <c r="PS5" s="5"/>
      <c r="PT5" s="5"/>
      <c r="PU5" s="5"/>
      <c r="PV5" s="5"/>
      <c r="PW5" s="5"/>
      <c r="PX5" s="5"/>
      <c r="PY5" s="5"/>
      <c r="PZ5" s="5"/>
      <c r="QA5" s="5"/>
      <c r="QB5" s="5"/>
      <c r="QC5" s="5"/>
      <c r="QD5" s="5"/>
      <c r="QE5" s="5"/>
      <c r="QF5" s="5"/>
      <c r="QG5" s="5"/>
      <c r="QH5" s="5"/>
      <c r="QI5" s="5"/>
      <c r="QJ5" s="5"/>
      <c r="QK5" s="5"/>
      <c r="QL5" s="5"/>
      <c r="QM5" s="5"/>
      <c r="QN5" s="5"/>
      <c r="QO5" s="5"/>
      <c r="QP5" s="5"/>
      <c r="QQ5" s="5"/>
      <c r="QR5" s="5"/>
      <c r="QS5" s="5"/>
      <c r="QT5" s="5"/>
      <c r="QU5" s="5"/>
      <c r="QV5" s="5"/>
      <c r="QW5" s="5"/>
      <c r="QX5" s="5"/>
      <c r="QY5" s="5"/>
      <c r="QZ5" s="5"/>
      <c r="RA5" s="5"/>
      <c r="RB5" s="5"/>
      <c r="RC5" s="5"/>
      <c r="RD5" s="5"/>
      <c r="RE5" s="5"/>
      <c r="RF5" s="5"/>
      <c r="RG5" s="5"/>
      <c r="RH5" s="5"/>
      <c r="RI5" s="5"/>
      <c r="RJ5" s="5"/>
      <c r="RK5" s="5"/>
      <c r="RL5" s="5"/>
      <c r="RM5" s="5"/>
      <c r="RN5" s="5"/>
      <c r="RO5" s="5"/>
      <c r="RP5" s="5"/>
      <c r="RQ5" s="5"/>
      <c r="RR5" s="5"/>
      <c r="RS5" s="5"/>
      <c r="RT5" s="5"/>
      <c r="RU5" s="5"/>
      <c r="RV5" s="5"/>
      <c r="RW5" s="5"/>
      <c r="RX5" s="5"/>
      <c r="RY5" s="5"/>
      <c r="RZ5" s="5"/>
      <c r="SA5" s="5"/>
      <c r="SB5" s="5"/>
      <c r="SC5" s="5"/>
      <c r="SD5" s="5"/>
      <c r="SE5" s="5"/>
      <c r="SF5" s="5"/>
      <c r="SG5" s="5"/>
      <c r="SH5" s="5"/>
      <c r="SI5" s="5"/>
      <c r="SJ5" s="5"/>
      <c r="SK5" s="5"/>
      <c r="SL5" s="5"/>
      <c r="SM5" s="5"/>
      <c r="SN5" s="5"/>
      <c r="SO5" s="5"/>
      <c r="SP5" s="5"/>
      <c r="SQ5" s="5"/>
      <c r="SR5" s="5"/>
      <c r="SS5" s="5"/>
      <c r="ST5" s="5"/>
      <c r="SU5" s="5"/>
      <c r="SV5" s="5"/>
      <c r="SW5" s="5"/>
      <c r="SX5" s="5"/>
      <c r="SY5" s="5"/>
      <c r="SZ5" s="5"/>
      <c r="TA5" s="5"/>
      <c r="TB5" s="5"/>
      <c r="TC5" s="5"/>
      <c r="TD5" s="5"/>
      <c r="TE5" s="5"/>
      <c r="TF5" s="5"/>
      <c r="TG5" s="5"/>
      <c r="TH5" s="5"/>
      <c r="TI5" s="5"/>
      <c r="TJ5" s="5"/>
      <c r="TK5" s="5"/>
      <c r="TL5" s="5"/>
      <c r="TM5" s="5"/>
      <c r="TN5" s="5"/>
      <c r="TO5" s="5"/>
      <c r="TP5" s="5"/>
      <c r="TQ5" s="5"/>
      <c r="TR5" s="5"/>
      <c r="TS5" s="5"/>
      <c r="TT5" s="5"/>
      <c r="TU5" s="5"/>
      <c r="TV5" s="5"/>
      <c r="TW5" s="5"/>
      <c r="TX5" s="5"/>
      <c r="TY5" s="5"/>
      <c r="TZ5" s="5"/>
      <c r="UA5" s="5"/>
      <c r="UB5" s="5"/>
      <c r="UC5" s="5"/>
      <c r="UD5" s="5"/>
      <c r="UE5" s="5"/>
      <c r="UF5" s="5"/>
      <c r="UG5" s="5"/>
      <c r="UH5" s="5"/>
      <c r="UI5" s="5"/>
      <c r="UJ5" s="5"/>
      <c r="UK5" s="5"/>
      <c r="UL5" s="5"/>
      <c r="UM5" s="5"/>
      <c r="UN5" s="5"/>
      <c r="UO5" s="5"/>
      <c r="UP5" s="5"/>
      <c r="UQ5" s="5"/>
      <c r="UR5" s="5"/>
      <c r="US5" s="5"/>
      <c r="UT5" s="5"/>
      <c r="UU5" s="5"/>
      <c r="UV5" s="5"/>
      <c r="UW5" s="5"/>
      <c r="UX5" s="5"/>
      <c r="UY5" s="5"/>
      <c r="UZ5" s="5"/>
      <c r="VA5" s="5"/>
      <c r="VB5" s="5"/>
      <c r="VC5" s="5"/>
      <c r="VD5" s="5"/>
      <c r="VE5" s="5"/>
      <c r="VF5" s="5"/>
      <c r="VG5" s="5"/>
      <c r="VH5" s="5"/>
      <c r="VI5" s="5"/>
      <c r="VJ5" s="5"/>
      <c r="VK5" s="5"/>
      <c r="VL5" s="5"/>
      <c r="VM5" s="5"/>
      <c r="VN5" s="5"/>
      <c r="VO5" s="5"/>
      <c r="VP5" s="5"/>
      <c r="VQ5" s="5"/>
      <c r="VR5" s="5"/>
      <c r="VS5" s="5"/>
      <c r="VT5" s="5"/>
      <c r="VU5" s="5"/>
      <c r="VV5" s="5"/>
      <c r="VW5" s="5"/>
      <c r="VX5" s="5"/>
      <c r="VY5" s="5"/>
      <c r="VZ5" s="5"/>
      <c r="WA5" s="5"/>
      <c r="WB5" s="5"/>
      <c r="WC5" s="5"/>
      <c r="WD5" s="5"/>
      <c r="WE5" s="5"/>
      <c r="WF5" s="5"/>
      <c r="WG5" s="5"/>
      <c r="WH5" s="5"/>
      <c r="WI5" s="5"/>
      <c r="WJ5" s="5"/>
      <c r="WK5" s="5"/>
      <c r="WL5" s="5"/>
      <c r="WM5" s="5"/>
      <c r="WN5" s="5"/>
      <c r="WO5" s="5"/>
      <c r="WP5" s="5"/>
      <c r="WQ5" s="5"/>
      <c r="WR5" s="5"/>
      <c r="WS5" s="5"/>
      <c r="WT5" s="5"/>
      <c r="WU5" s="5"/>
      <c r="WV5" s="5"/>
      <c r="WW5" s="5"/>
      <c r="WX5" s="5"/>
      <c r="WY5" s="5"/>
      <c r="WZ5" s="5"/>
      <c r="XA5" s="5"/>
      <c r="XB5" s="5"/>
      <c r="XC5" s="5"/>
      <c r="XD5" s="5"/>
      <c r="XE5" s="5"/>
      <c r="XF5" s="5"/>
      <c r="XG5" s="5"/>
      <c r="XH5" s="5"/>
      <c r="XI5" s="5"/>
      <c r="XJ5" s="5"/>
      <c r="XK5" s="5"/>
      <c r="XL5" s="5"/>
      <c r="XM5" s="5"/>
      <c r="XN5" s="5"/>
      <c r="XO5" s="5"/>
      <c r="XP5" s="5"/>
      <c r="XQ5" s="5"/>
      <c r="XR5" s="5"/>
      <c r="XS5" s="5"/>
      <c r="XT5" s="5"/>
      <c r="XU5" s="5"/>
      <c r="XV5" s="5"/>
      <c r="XW5" s="5"/>
      <c r="XX5" s="5"/>
      <c r="XY5" s="5"/>
      <c r="XZ5" s="5"/>
      <c r="YA5" s="5"/>
      <c r="YB5" s="5"/>
      <c r="YC5" s="5"/>
      <c r="YD5" s="5"/>
      <c r="YE5" s="5"/>
      <c r="YF5" s="5"/>
      <c r="YG5" s="5"/>
      <c r="YH5" s="5"/>
      <c r="YI5" s="5"/>
      <c r="YJ5" s="5"/>
      <c r="YK5" s="5"/>
      <c r="YL5" s="5"/>
      <c r="YM5" s="5"/>
      <c r="YN5" s="5"/>
      <c r="YO5" s="5"/>
      <c r="YP5" s="5"/>
      <c r="YQ5" s="5"/>
      <c r="YR5" s="5"/>
      <c r="YS5" s="5"/>
      <c r="YT5" s="5"/>
      <c r="YU5" s="5"/>
      <c r="YV5" s="5"/>
      <c r="YW5" s="5"/>
      <c r="YX5" s="5"/>
      <c r="YY5" s="5"/>
      <c r="YZ5" s="5"/>
      <c r="ZA5" s="5"/>
      <c r="ZB5" s="5"/>
      <c r="ZC5" s="5"/>
      <c r="ZD5" s="5"/>
      <c r="ZE5" s="5"/>
      <c r="ZF5" s="5"/>
      <c r="ZG5" s="5"/>
      <c r="ZH5" s="5"/>
      <c r="ZI5" s="5"/>
      <c r="ZJ5" s="5"/>
      <c r="ZK5" s="5"/>
      <c r="ZL5" s="5"/>
      <c r="ZM5" s="5"/>
      <c r="ZN5" s="5"/>
      <c r="ZO5" s="5"/>
      <c r="ZP5" s="5"/>
      <c r="ZQ5" s="5"/>
      <c r="ZR5" s="5"/>
      <c r="ZS5" s="5"/>
      <c r="ZT5" s="5"/>
      <c r="ZU5" s="5"/>
      <c r="ZV5" s="5"/>
      <c r="ZW5" s="5"/>
      <c r="ZX5" s="5"/>
      <c r="ZY5" s="5"/>
      <c r="ZZ5" s="5"/>
      <c r="AAA5" s="5"/>
      <c r="AAB5" s="5"/>
      <c r="AAC5" s="5"/>
      <c r="AAD5" s="5"/>
      <c r="AAE5" s="5"/>
      <c r="AAF5" s="5"/>
      <c r="AAG5" s="5"/>
      <c r="AAH5" s="5"/>
      <c r="AAI5" s="5"/>
      <c r="AAJ5" s="5"/>
      <c r="AAK5" s="5"/>
      <c r="AAL5" s="5"/>
      <c r="AAM5" s="5"/>
      <c r="AAN5" s="5"/>
      <c r="AAO5" s="5"/>
      <c r="AAP5" s="5"/>
      <c r="AAQ5" s="5"/>
      <c r="AAR5" s="5"/>
      <c r="AAS5" s="5"/>
      <c r="AAT5" s="5"/>
      <c r="AAU5" s="5"/>
      <c r="AAV5" s="5"/>
      <c r="AAW5" s="5"/>
      <c r="AAX5" s="5"/>
      <c r="AAY5" s="5"/>
      <c r="AAZ5" s="5"/>
      <c r="ABA5" s="5"/>
      <c r="ABB5" s="5"/>
      <c r="ABC5" s="5"/>
      <c r="ABD5" s="5"/>
      <c r="ABE5" s="5"/>
      <c r="ABF5" s="5"/>
      <c r="ABG5" s="5"/>
      <c r="ABH5" s="5"/>
      <c r="ABI5" s="5"/>
      <c r="ABJ5" s="5"/>
      <c r="ABK5" s="5"/>
      <c r="ABL5" s="5"/>
      <c r="ABM5" s="5"/>
      <c r="ABN5" s="5"/>
      <c r="ABO5" s="5"/>
      <c r="ABP5" s="5"/>
      <c r="ABQ5" s="5"/>
      <c r="ABR5" s="5"/>
      <c r="ABS5" s="5"/>
      <c r="ABT5" s="5"/>
      <c r="ABU5" s="5"/>
      <c r="ABV5" s="5"/>
      <c r="ABW5" s="5"/>
      <c r="ABX5" s="5"/>
      <c r="ABY5" s="5"/>
      <c r="ABZ5" s="5"/>
      <c r="ACA5" s="5"/>
      <c r="ACB5" s="5"/>
      <c r="ACC5" s="5"/>
      <c r="ACD5" s="5"/>
      <c r="ACE5" s="5"/>
      <c r="ACF5" s="5"/>
      <c r="ACG5" s="5"/>
      <c r="ACH5" s="5"/>
      <c r="ACI5" s="5"/>
      <c r="ACJ5" s="5"/>
      <c r="ACK5" s="5"/>
      <c r="ACL5" s="5"/>
      <c r="ACM5" s="5"/>
      <c r="ACN5" s="5"/>
      <c r="ACO5" s="5"/>
      <c r="ACP5" s="5"/>
      <c r="ACQ5" s="5"/>
      <c r="ACR5" s="5"/>
      <c r="ACS5" s="5"/>
      <c r="ACT5" s="5"/>
      <c r="ACU5" s="5"/>
      <c r="ACV5" s="5"/>
      <c r="ACW5" s="5"/>
      <c r="ACX5" s="5"/>
      <c r="ACY5" s="5"/>
      <c r="ACZ5" s="5"/>
      <c r="ADA5" s="5"/>
      <c r="ADB5" s="5"/>
      <c r="ADC5" s="5"/>
      <c r="ADD5" s="5"/>
      <c r="ADE5" s="5"/>
      <c r="ADF5" s="5"/>
      <c r="ADG5" s="5"/>
      <c r="ADH5" s="5"/>
      <c r="ADI5" s="5"/>
      <c r="ADJ5" s="5"/>
      <c r="ADK5" s="5"/>
      <c r="ADL5" s="5"/>
      <c r="ADM5" s="5"/>
      <c r="ADN5" s="5"/>
      <c r="ADO5" s="5"/>
      <c r="ADP5" s="5"/>
      <c r="ADQ5" s="5"/>
      <c r="ADR5" s="5"/>
      <c r="ADS5" s="5"/>
      <c r="ADT5" s="5"/>
      <c r="ADU5" s="5"/>
      <c r="ADV5" s="5"/>
      <c r="ADW5" s="5"/>
      <c r="ADX5" s="5"/>
      <c r="ADY5" s="5"/>
      <c r="ADZ5" s="5"/>
      <c r="AEA5" s="5"/>
      <c r="AEB5" s="5"/>
      <c r="AEC5" s="5"/>
      <c r="AED5" s="5"/>
      <c r="AEE5" s="5"/>
      <c r="AEF5" s="5"/>
      <c r="AEG5" s="5"/>
      <c r="AEH5" s="5"/>
      <c r="AEI5" s="5"/>
      <c r="AEJ5" s="5"/>
      <c r="AEK5" s="5"/>
      <c r="AEL5" s="5"/>
      <c r="AEM5" s="5"/>
      <c r="AEN5" s="5"/>
      <c r="AEO5" s="5"/>
      <c r="AEP5" s="5"/>
      <c r="AEQ5" s="5"/>
      <c r="AER5" s="5"/>
      <c r="AES5" s="5"/>
      <c r="AET5" s="5"/>
      <c r="AEU5" s="5"/>
      <c r="AEV5" s="5"/>
      <c r="AEW5" s="5"/>
      <c r="AEX5" s="5"/>
      <c r="AEY5" s="5"/>
      <c r="AEZ5" s="5"/>
      <c r="AFA5" s="5"/>
      <c r="AFB5" s="5"/>
      <c r="AFC5" s="5"/>
      <c r="AFD5" s="5"/>
      <c r="AFE5" s="5"/>
      <c r="AFF5" s="5"/>
      <c r="AFG5" s="5"/>
      <c r="AFH5" s="5"/>
      <c r="AFI5" s="5"/>
      <c r="AFJ5" s="5"/>
      <c r="AFK5" s="5"/>
      <c r="AFL5" s="5"/>
      <c r="AFM5" s="5"/>
      <c r="AFN5" s="5"/>
      <c r="AFO5" s="5"/>
      <c r="AFP5" s="5"/>
      <c r="AFQ5" s="5"/>
      <c r="AFR5" s="5"/>
      <c r="AFS5" s="5"/>
      <c r="AFT5" s="5"/>
      <c r="AFU5" s="5"/>
      <c r="AFV5" s="5"/>
      <c r="AFW5" s="5"/>
      <c r="AFX5" s="5"/>
      <c r="AFY5" s="5"/>
      <c r="AFZ5" s="5"/>
      <c r="AGA5" s="5"/>
      <c r="AGB5" s="5"/>
      <c r="AGC5" s="5"/>
      <c r="AGD5" s="5"/>
      <c r="AGE5" s="5"/>
      <c r="AGF5" s="5"/>
      <c r="AGG5" s="5"/>
      <c r="AGH5" s="5"/>
      <c r="AGI5" s="5"/>
      <c r="AGJ5" s="5"/>
      <c r="AGK5" s="5"/>
      <c r="AGL5" s="5"/>
      <c r="AGM5" s="5"/>
      <c r="AGN5" s="5"/>
      <c r="AGO5" s="5"/>
      <c r="AGP5" s="5"/>
      <c r="AGQ5" s="5"/>
      <c r="AGR5" s="5"/>
      <c r="AGS5" s="5"/>
      <c r="AGT5" s="5"/>
      <c r="AGU5" s="5"/>
      <c r="AGV5" s="5"/>
      <c r="AGW5" s="5"/>
      <c r="AGX5" s="5"/>
      <c r="AGY5" s="5"/>
      <c r="AGZ5" s="5"/>
      <c r="AHA5" s="5"/>
      <c r="AHB5" s="5"/>
      <c r="AHC5" s="5"/>
      <c r="AHD5" s="5"/>
      <c r="AHE5" s="5"/>
      <c r="AHF5" s="5"/>
      <c r="AHG5" s="5"/>
      <c r="AHH5" s="5"/>
      <c r="AHI5" s="5"/>
      <c r="AHJ5" s="5"/>
      <c r="AHK5" s="5"/>
      <c r="AHL5" s="5"/>
      <c r="AHM5" s="5"/>
      <c r="AHN5" s="5"/>
      <c r="AHO5" s="5"/>
      <c r="AHP5" s="5"/>
      <c r="AHQ5" s="5"/>
      <c r="AHR5" s="5"/>
      <c r="AHS5" s="5"/>
      <c r="AHT5" s="5"/>
      <c r="AHU5" s="5"/>
      <c r="AHV5" s="5"/>
      <c r="AHW5" s="5"/>
      <c r="AHX5" s="5"/>
      <c r="AHY5" s="5"/>
      <c r="AHZ5" s="5"/>
      <c r="AIA5" s="5"/>
      <c r="AIB5" s="5"/>
      <c r="AIC5" s="5"/>
      <c r="AID5" s="5"/>
      <c r="AIE5" s="5"/>
      <c r="AIF5" s="5"/>
      <c r="AIG5" s="5"/>
      <c r="AIH5" s="5"/>
      <c r="AII5" s="5"/>
      <c r="AIJ5" s="5"/>
      <c r="AIK5" s="5"/>
      <c r="AIL5" s="5"/>
      <c r="AIM5" s="5"/>
      <c r="AIN5" s="5"/>
      <c r="AIO5" s="5"/>
      <c r="AIP5" s="5"/>
      <c r="AIQ5" s="5"/>
      <c r="AIR5" s="5"/>
      <c r="AIS5" s="5"/>
      <c r="AIT5" s="5"/>
      <c r="AIU5" s="5"/>
      <c r="AIV5" s="5"/>
      <c r="AIW5" s="5"/>
      <c r="AIX5" s="5"/>
      <c r="AIY5" s="5"/>
      <c r="AIZ5" s="5"/>
      <c r="AJA5" s="5"/>
      <c r="AJB5" s="5"/>
      <c r="AJC5" s="5"/>
      <c r="AJD5" s="5"/>
      <c r="AJE5" s="5"/>
      <c r="AJF5" s="5"/>
      <c r="AJG5" s="5"/>
      <c r="AJH5" s="5"/>
      <c r="AJI5" s="5"/>
      <c r="AJJ5" s="5"/>
      <c r="AJK5" s="5"/>
      <c r="AJL5" s="5"/>
      <c r="AJM5" s="5"/>
      <c r="AJN5" s="5"/>
      <c r="AJO5" s="5"/>
      <c r="AJP5" s="5"/>
      <c r="AJQ5" s="5"/>
      <c r="AJR5" s="5"/>
      <c r="AJS5" s="5"/>
      <c r="AJT5" s="5"/>
      <c r="AJU5" s="5"/>
      <c r="AJV5" s="5"/>
      <c r="AJW5" s="5"/>
      <c r="AJX5" s="5"/>
      <c r="AJY5" s="5"/>
      <c r="AJZ5" s="5"/>
      <c r="AKA5" s="5"/>
      <c r="AKB5" s="5"/>
      <c r="AKC5" s="5"/>
      <c r="AKD5" s="5"/>
      <c r="AKE5" s="5"/>
      <c r="AKF5" s="5"/>
      <c r="AKG5" s="5"/>
      <c r="AKH5" s="5"/>
      <c r="AKI5" s="5"/>
      <c r="AKJ5" s="5"/>
      <c r="AKK5" s="5"/>
      <c r="AKL5" s="5"/>
      <c r="AKM5" s="5"/>
      <c r="AKN5" s="5"/>
      <c r="AKO5" s="5"/>
      <c r="AKP5" s="5"/>
      <c r="AKQ5" s="5"/>
      <c r="AKR5" s="5"/>
      <c r="AKS5" s="5"/>
      <c r="AKT5" s="5"/>
      <c r="AKU5" s="5"/>
      <c r="AKV5" s="5"/>
      <c r="AKW5" s="5"/>
      <c r="AKX5" s="5"/>
      <c r="AKY5" s="5"/>
      <c r="AKZ5" s="5"/>
      <c r="ALA5" s="5"/>
      <c r="ALB5" s="5"/>
      <c r="ALC5" s="5"/>
      <c r="ALD5" s="5"/>
      <c r="ALE5" s="5"/>
      <c r="ALF5" s="5"/>
      <c r="ALG5" s="5"/>
      <c r="ALH5" s="5"/>
      <c r="ALI5" s="5"/>
      <c r="ALJ5" s="5"/>
      <c r="ALK5" s="5"/>
      <c r="ALL5" s="5"/>
      <c r="ALM5" s="5"/>
      <c r="ALN5" s="5"/>
      <c r="ALO5" s="5"/>
      <c r="ALP5" s="5"/>
      <c r="ALQ5" s="5"/>
      <c r="ALR5" s="5"/>
      <c r="ALS5" s="5"/>
      <c r="ALT5" s="5"/>
      <c r="ALU5" s="5"/>
      <c r="ALV5" s="5"/>
      <c r="ALW5" s="5"/>
      <c r="ALX5" s="5"/>
      <c r="ALY5" s="5"/>
      <c r="ALZ5" s="5"/>
      <c r="AMA5" s="5"/>
      <c r="AMB5" s="5"/>
      <c r="AMC5" s="5"/>
      <c r="AMD5" s="5"/>
      <c r="AME5" s="5"/>
      <c r="AMF5" s="5"/>
      <c r="AMG5" s="5"/>
      <c r="AMH5" s="5"/>
      <c r="AMI5" s="5"/>
      <c r="AMJ5" s="5"/>
      <c r="AMK5" s="5"/>
    </row>
    <row r="6" spans="1:1025" s="5" customFormat="1" x14ac:dyDescent="0.25">
      <c r="A6" s="127">
        <v>2</v>
      </c>
      <c r="B6" s="31" t="s">
        <v>1666</v>
      </c>
      <c r="C6" s="49" t="s">
        <v>1678</v>
      </c>
      <c r="D6" s="50">
        <v>45373</v>
      </c>
      <c r="E6" s="51">
        <v>0.45416666666666666</v>
      </c>
      <c r="F6" s="31" t="s">
        <v>14</v>
      </c>
      <c r="G6" s="31" t="s">
        <v>16</v>
      </c>
      <c r="H6" s="31" t="s">
        <v>14</v>
      </c>
      <c r="I6" s="31" t="s">
        <v>14</v>
      </c>
      <c r="J6" s="31" t="s">
        <v>14</v>
      </c>
      <c r="K6" s="31" t="s">
        <v>16</v>
      </c>
      <c r="L6" s="48">
        <v>5121.47</v>
      </c>
      <c r="M6" s="38">
        <v>23216</v>
      </c>
      <c r="N6" s="39">
        <v>137000</v>
      </c>
      <c r="O6" s="39">
        <v>70842.7</v>
      </c>
      <c r="P6" s="119">
        <f t="shared" si="0"/>
        <v>51.71</v>
      </c>
      <c r="Q6" s="27">
        <f t="shared" si="1"/>
        <v>66157.3</v>
      </c>
      <c r="R6" s="31" t="s">
        <v>16</v>
      </c>
      <c r="S6" s="31" t="s">
        <v>16</v>
      </c>
      <c r="T6" s="47">
        <v>1</v>
      </c>
      <c r="U6" s="77">
        <v>0</v>
      </c>
      <c r="V6" s="24">
        <f>ROUND((P6/INDICI!$B$2*10),2)</f>
        <v>5.64</v>
      </c>
      <c r="W6" s="24">
        <f>ROUND((L6/INDICI!$B$1*25),2)</f>
        <v>20.21</v>
      </c>
      <c r="X6" s="25">
        <f t="shared" si="2"/>
        <v>6</v>
      </c>
      <c r="Y6" s="26">
        <f t="shared" si="3"/>
        <v>31.85</v>
      </c>
      <c r="Z6" s="89">
        <f>SUM($Q$5:Q6)</f>
        <v>214387.3</v>
      </c>
      <c r="AA6" s="113" t="s">
        <v>1768</v>
      </c>
    </row>
    <row r="7" spans="1:1025" s="5" customFormat="1" x14ac:dyDescent="0.25">
      <c r="A7" s="128">
        <v>3</v>
      </c>
      <c r="B7" s="31" t="s">
        <v>496</v>
      </c>
      <c r="C7" s="34" t="s">
        <v>512</v>
      </c>
      <c r="D7" s="35">
        <v>45379</v>
      </c>
      <c r="E7" s="36">
        <v>0.79166666666666663</v>
      </c>
      <c r="F7" s="34" t="s">
        <v>14</v>
      </c>
      <c r="G7" s="34" t="s">
        <v>16</v>
      </c>
      <c r="H7" s="34" t="s">
        <v>14</v>
      </c>
      <c r="I7" s="34" t="s">
        <v>14</v>
      </c>
      <c r="J7" s="34" t="s">
        <v>14</v>
      </c>
      <c r="K7" s="34" t="s">
        <v>16</v>
      </c>
      <c r="L7" s="37">
        <v>3995</v>
      </c>
      <c r="M7" s="38">
        <v>801</v>
      </c>
      <c r="N7" s="39">
        <v>51000</v>
      </c>
      <c r="O7" s="39">
        <v>25000</v>
      </c>
      <c r="P7" s="120">
        <f t="shared" si="0"/>
        <v>49.019607843137251</v>
      </c>
      <c r="Q7" s="29">
        <f t="shared" si="1"/>
        <v>26000</v>
      </c>
      <c r="R7" s="34" t="s">
        <v>16</v>
      </c>
      <c r="S7" s="34" t="s">
        <v>16</v>
      </c>
      <c r="T7" s="40">
        <v>1</v>
      </c>
      <c r="U7" s="77">
        <v>0</v>
      </c>
      <c r="V7" s="24">
        <f>ROUND((P7/INDICI!$B$2*10),2)</f>
        <v>5.35</v>
      </c>
      <c r="W7" s="24">
        <f>ROUND((L7/INDICI!$B$1*25),2)</f>
        <v>15.77</v>
      </c>
      <c r="X7" s="25">
        <f t="shared" si="2"/>
        <v>8</v>
      </c>
      <c r="Y7" s="26">
        <f t="shared" si="3"/>
        <v>29.119999999999997</v>
      </c>
      <c r="Z7" s="89">
        <f>SUM($Q$5:Q7)</f>
        <v>240387.3</v>
      </c>
      <c r="AA7" s="113" t="s">
        <v>1769</v>
      </c>
    </row>
    <row r="8" spans="1:1025" s="5" customFormat="1" x14ac:dyDescent="0.25">
      <c r="A8" s="127">
        <v>4</v>
      </c>
      <c r="B8" s="34" t="s">
        <v>1102</v>
      </c>
      <c r="C8" s="34" t="s">
        <v>1118</v>
      </c>
      <c r="D8" s="35">
        <v>45380</v>
      </c>
      <c r="E8" s="36">
        <v>0.46527777777777773</v>
      </c>
      <c r="F8" s="34" t="s">
        <v>14</v>
      </c>
      <c r="G8" s="34" t="s">
        <v>16</v>
      </c>
      <c r="H8" s="34" t="s">
        <v>14</v>
      </c>
      <c r="I8" s="34" t="s">
        <v>14</v>
      </c>
      <c r="J8" s="34" t="s">
        <v>14</v>
      </c>
      <c r="K8" s="34" t="s">
        <v>16</v>
      </c>
      <c r="L8" s="52">
        <v>5428</v>
      </c>
      <c r="M8" s="53">
        <v>7039</v>
      </c>
      <c r="N8" s="54">
        <v>185210.86</v>
      </c>
      <c r="O8" s="54">
        <v>27450</v>
      </c>
      <c r="P8" s="121">
        <f t="shared" si="0"/>
        <v>14.820945164878562</v>
      </c>
      <c r="Q8" s="30">
        <f t="shared" si="1"/>
        <v>157760.85999999999</v>
      </c>
      <c r="R8" s="34" t="s">
        <v>14</v>
      </c>
      <c r="S8" s="34" t="s">
        <v>16</v>
      </c>
      <c r="T8" s="40">
        <v>1</v>
      </c>
      <c r="U8" s="77">
        <v>0</v>
      </c>
      <c r="V8" s="24">
        <f>ROUND((P8/INDICI!$B$2*10),2)</f>
        <v>1.62</v>
      </c>
      <c r="W8" s="24">
        <f>ROUND((L8/INDICI!$B$1*25),2)</f>
        <v>21.42</v>
      </c>
      <c r="X8" s="25">
        <f t="shared" si="2"/>
        <v>6</v>
      </c>
      <c r="Y8" s="26">
        <f t="shared" si="3"/>
        <v>29.040000000000003</v>
      </c>
      <c r="Z8" s="89">
        <f>SUM($Q$5:Q8)</f>
        <v>398148.16</v>
      </c>
      <c r="AA8" s="113" t="s">
        <v>1769</v>
      </c>
    </row>
    <row r="9" spans="1:1025" s="5" customFormat="1" x14ac:dyDescent="0.25">
      <c r="A9" s="127">
        <v>5</v>
      </c>
      <c r="B9" s="34" t="s">
        <v>802</v>
      </c>
      <c r="C9" s="55" t="s">
        <v>822</v>
      </c>
      <c r="D9" s="35">
        <v>45378</v>
      </c>
      <c r="E9" s="36">
        <v>0.80763888888888891</v>
      </c>
      <c r="F9" s="34" t="s">
        <v>14</v>
      </c>
      <c r="G9" s="34" t="s">
        <v>16</v>
      </c>
      <c r="H9" s="34" t="s">
        <v>14</v>
      </c>
      <c r="I9" s="34" t="s">
        <v>14</v>
      </c>
      <c r="J9" s="34" t="s">
        <v>14</v>
      </c>
      <c r="K9" s="34" t="s">
        <v>16</v>
      </c>
      <c r="L9" s="54">
        <v>4380</v>
      </c>
      <c r="M9" s="53">
        <v>1507</v>
      </c>
      <c r="N9" s="54">
        <v>81000</v>
      </c>
      <c r="O9" s="54">
        <v>24300</v>
      </c>
      <c r="P9" s="121">
        <f t="shared" si="0"/>
        <v>30</v>
      </c>
      <c r="Q9" s="30">
        <f t="shared" si="1"/>
        <v>56700</v>
      </c>
      <c r="R9" s="34" t="s">
        <v>16</v>
      </c>
      <c r="S9" s="34" t="s">
        <v>16</v>
      </c>
      <c r="T9" s="40">
        <v>1</v>
      </c>
      <c r="U9" s="77">
        <v>0</v>
      </c>
      <c r="V9" s="24">
        <f>ROUND((P9/INDICI!$B$2*10),2)</f>
        <v>3.27</v>
      </c>
      <c r="W9" s="24">
        <f>ROUND((L9/INDICI!$B$1*25),2)</f>
        <v>17.29</v>
      </c>
      <c r="X9" s="25">
        <f t="shared" si="2"/>
        <v>8</v>
      </c>
      <c r="Y9" s="26">
        <f t="shared" si="3"/>
        <v>28.56</v>
      </c>
      <c r="Z9" s="89">
        <f>SUM($Q$5:Q9)</f>
        <v>454848.16</v>
      </c>
      <c r="AA9" s="113" t="s">
        <v>1769</v>
      </c>
    </row>
    <row r="10" spans="1:1025" s="5" customFormat="1" ht="30" x14ac:dyDescent="0.25">
      <c r="A10" s="127">
        <v>6</v>
      </c>
      <c r="B10" s="31" t="s">
        <v>204</v>
      </c>
      <c r="C10" s="31" t="s">
        <v>209</v>
      </c>
      <c r="D10" s="45">
        <v>45377</v>
      </c>
      <c r="E10" s="46">
        <v>0.42638888888888887</v>
      </c>
      <c r="F10" s="31" t="s">
        <v>14</v>
      </c>
      <c r="G10" s="31" t="s">
        <v>16</v>
      </c>
      <c r="H10" s="31" t="s">
        <v>14</v>
      </c>
      <c r="I10" s="31" t="s">
        <v>14</v>
      </c>
      <c r="J10" s="31" t="s">
        <v>14</v>
      </c>
      <c r="K10" s="31" t="s">
        <v>16</v>
      </c>
      <c r="L10" s="56">
        <v>3233.866618</v>
      </c>
      <c r="M10" s="38">
        <v>55630</v>
      </c>
      <c r="N10" s="54">
        <v>272754.96999999997</v>
      </c>
      <c r="O10" s="57">
        <v>250000</v>
      </c>
      <c r="P10" s="119">
        <f t="shared" si="0"/>
        <v>91.657358250887242</v>
      </c>
      <c r="Q10" s="27">
        <f t="shared" si="1"/>
        <v>22754.969999999972</v>
      </c>
      <c r="R10" s="31" t="s">
        <v>16</v>
      </c>
      <c r="S10" s="31" t="s">
        <v>16</v>
      </c>
      <c r="T10" s="47" t="s">
        <v>206</v>
      </c>
      <c r="U10" s="77">
        <v>0</v>
      </c>
      <c r="V10" s="24">
        <f>ROUND((P10/INDICI!$B$2*10),2)</f>
        <v>10</v>
      </c>
      <c r="W10" s="24">
        <f>ROUND((L10/INDICI!$B$1*25),2)</f>
        <v>12.76</v>
      </c>
      <c r="X10" s="25">
        <f t="shared" si="2"/>
        <v>4</v>
      </c>
      <c r="Y10" s="26">
        <f t="shared" si="3"/>
        <v>26.759999999999998</v>
      </c>
      <c r="Z10" s="89">
        <f>SUM($Q$5:Q10)</f>
        <v>477603.12999999995</v>
      </c>
      <c r="AA10" s="113" t="s">
        <v>1769</v>
      </c>
    </row>
    <row r="11" spans="1:1025" s="5" customFormat="1" x14ac:dyDescent="0.25">
      <c r="A11" s="127">
        <v>7</v>
      </c>
      <c r="B11" s="31" t="s">
        <v>496</v>
      </c>
      <c r="C11" s="34" t="s">
        <v>520</v>
      </c>
      <c r="D11" s="35">
        <v>45378</v>
      </c>
      <c r="E11" s="36">
        <v>0.56874999999999998</v>
      </c>
      <c r="F11" s="34" t="s">
        <v>14</v>
      </c>
      <c r="G11" s="34" t="s">
        <v>16</v>
      </c>
      <c r="H11" s="34" t="s">
        <v>14</v>
      </c>
      <c r="I11" s="34" t="s">
        <v>14</v>
      </c>
      <c r="J11" s="34" t="s">
        <v>14</v>
      </c>
      <c r="K11" s="34" t="s">
        <v>16</v>
      </c>
      <c r="L11" s="37">
        <v>3617.94</v>
      </c>
      <c r="M11" s="38">
        <v>691</v>
      </c>
      <c r="N11" s="39">
        <v>41864.879999999997</v>
      </c>
      <c r="O11" s="39">
        <v>15500</v>
      </c>
      <c r="P11" s="120">
        <f t="shared" si="0"/>
        <v>37.023872993306085</v>
      </c>
      <c r="Q11" s="29">
        <f t="shared" si="1"/>
        <v>26364.879999999997</v>
      </c>
      <c r="R11" s="34" t="s">
        <v>16</v>
      </c>
      <c r="S11" s="34" t="s">
        <v>16</v>
      </c>
      <c r="T11" s="40">
        <v>1</v>
      </c>
      <c r="U11" s="77">
        <v>0</v>
      </c>
      <c r="V11" s="24">
        <f>ROUND((P11/INDICI!$B$2*10),2)</f>
        <v>4.04</v>
      </c>
      <c r="W11" s="24">
        <f>ROUND((L11/INDICI!$B$1*25),2)</f>
        <v>14.28</v>
      </c>
      <c r="X11" s="25">
        <f t="shared" si="2"/>
        <v>8</v>
      </c>
      <c r="Y11" s="26">
        <f t="shared" si="3"/>
        <v>26.32</v>
      </c>
      <c r="Z11" s="89">
        <f>SUM($Q$5:Q11)</f>
        <v>503968.00999999995</v>
      </c>
      <c r="AA11" s="113" t="s">
        <v>1769</v>
      </c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  <c r="HE11" s="7"/>
      <c r="HF11" s="7"/>
      <c r="HG11" s="7"/>
      <c r="HH11" s="7"/>
      <c r="HI11" s="7"/>
      <c r="HJ11" s="7"/>
      <c r="HK11" s="7"/>
      <c r="HL11" s="7"/>
      <c r="HM11" s="7"/>
      <c r="HN11" s="7"/>
      <c r="HO11" s="7"/>
      <c r="HP11" s="7"/>
      <c r="HQ11" s="7"/>
      <c r="HR11" s="7"/>
      <c r="HS11" s="7"/>
      <c r="HT11" s="7"/>
      <c r="HU11" s="7"/>
      <c r="HV11" s="7"/>
      <c r="HW11" s="7"/>
      <c r="HX11" s="7"/>
      <c r="HY11" s="7"/>
      <c r="HZ11" s="7"/>
      <c r="IA11" s="7"/>
      <c r="IB11" s="7"/>
      <c r="IC11" s="7"/>
      <c r="ID11" s="7"/>
      <c r="IE11" s="7"/>
      <c r="IF11" s="7"/>
      <c r="IG11" s="7"/>
      <c r="IH11" s="7"/>
      <c r="II11" s="7"/>
      <c r="IJ11" s="7"/>
      <c r="IK11" s="7"/>
      <c r="IL11" s="7"/>
      <c r="IM11" s="7"/>
      <c r="IN11" s="7"/>
      <c r="IO11" s="7"/>
      <c r="IP11" s="7"/>
      <c r="IQ11" s="7"/>
      <c r="IR11" s="7"/>
      <c r="IS11" s="7"/>
      <c r="IT11" s="7"/>
      <c r="IU11" s="7"/>
      <c r="IV11" s="7"/>
      <c r="IW11" s="7"/>
      <c r="IX11" s="7"/>
      <c r="IY11" s="7"/>
      <c r="IZ11" s="7"/>
      <c r="JA11" s="7"/>
      <c r="JB11" s="7"/>
      <c r="JC11" s="7"/>
      <c r="JD11" s="7"/>
      <c r="JE11" s="7"/>
      <c r="JF11" s="7"/>
      <c r="JG11" s="7"/>
      <c r="JH11" s="7"/>
      <c r="JI11" s="7"/>
      <c r="JJ11" s="7"/>
      <c r="JK11" s="7"/>
      <c r="JL11" s="7"/>
      <c r="JM11" s="7"/>
      <c r="JN11" s="7"/>
      <c r="JO11" s="7"/>
      <c r="JP11" s="7"/>
      <c r="JQ11" s="7"/>
      <c r="JR11" s="7"/>
      <c r="JS11" s="7"/>
      <c r="JT11" s="7"/>
      <c r="JU11" s="7"/>
      <c r="JV11" s="7"/>
      <c r="JW11" s="7"/>
      <c r="JX11" s="7"/>
      <c r="JY11" s="7"/>
      <c r="JZ11" s="7"/>
      <c r="KA11" s="7"/>
      <c r="KB11" s="7"/>
      <c r="KC11" s="7"/>
      <c r="KD11" s="7"/>
      <c r="KE11" s="7"/>
      <c r="KF11" s="7"/>
      <c r="KG11" s="7"/>
      <c r="KH11" s="7"/>
      <c r="KI11" s="7"/>
      <c r="KJ11" s="7"/>
      <c r="KK11" s="7"/>
      <c r="KL11" s="7"/>
      <c r="KM11" s="7"/>
      <c r="KN11" s="7"/>
      <c r="KO11" s="7"/>
      <c r="KP11" s="7"/>
      <c r="KQ11" s="7"/>
      <c r="KR11" s="7"/>
      <c r="KS11" s="7"/>
      <c r="KT11" s="7"/>
      <c r="KU11" s="7"/>
      <c r="KV11" s="7"/>
      <c r="KW11" s="7"/>
      <c r="KX11" s="7"/>
      <c r="KY11" s="7"/>
      <c r="KZ11" s="7"/>
      <c r="LA11" s="7"/>
      <c r="LB11" s="7"/>
      <c r="LC11" s="7"/>
      <c r="LD11" s="7"/>
      <c r="LE11" s="7"/>
      <c r="LF11" s="7"/>
      <c r="LG11" s="7"/>
      <c r="LH11" s="7"/>
      <c r="LI11" s="7"/>
      <c r="LJ11" s="7"/>
      <c r="LK11" s="7"/>
      <c r="LL11" s="7"/>
      <c r="LM11" s="7"/>
      <c r="LN11" s="7"/>
      <c r="LO11" s="7"/>
      <c r="LP11" s="7"/>
      <c r="LQ11" s="7"/>
      <c r="LR11" s="7"/>
      <c r="LS11" s="7"/>
      <c r="LT11" s="7"/>
      <c r="LU11" s="7"/>
      <c r="LV11" s="7"/>
      <c r="LW11" s="7"/>
      <c r="LX11" s="7"/>
      <c r="LY11" s="7"/>
      <c r="LZ11" s="7"/>
      <c r="MA11" s="7"/>
      <c r="MB11" s="7"/>
      <c r="MC11" s="7"/>
      <c r="MD11" s="7"/>
      <c r="ME11" s="7"/>
      <c r="MF11" s="7"/>
      <c r="MG11" s="7"/>
      <c r="MH11" s="7"/>
      <c r="MI11" s="7"/>
      <c r="MJ11" s="7"/>
      <c r="MK11" s="7"/>
      <c r="ML11" s="7"/>
      <c r="MM11" s="7"/>
      <c r="MN11" s="7"/>
      <c r="MO11" s="7"/>
      <c r="MP11" s="7"/>
      <c r="MQ11" s="7"/>
      <c r="MR11" s="7"/>
      <c r="MS11" s="7"/>
      <c r="MT11" s="7"/>
      <c r="MU11" s="7"/>
      <c r="MV11" s="7"/>
      <c r="MW11" s="7"/>
      <c r="MX11" s="7"/>
      <c r="MY11" s="7"/>
      <c r="MZ11" s="7"/>
      <c r="NA11" s="7"/>
      <c r="NB11" s="7"/>
      <c r="NC11" s="7"/>
      <c r="ND11" s="7"/>
      <c r="NE11" s="7"/>
      <c r="NF11" s="7"/>
      <c r="NG11" s="7"/>
      <c r="NH11" s="7"/>
      <c r="NI11" s="7"/>
      <c r="NJ11" s="7"/>
      <c r="NK11" s="7"/>
      <c r="NL11" s="7"/>
      <c r="NM11" s="7"/>
      <c r="NN11" s="7"/>
      <c r="NO11" s="7"/>
      <c r="NP11" s="7"/>
      <c r="NQ11" s="7"/>
      <c r="NR11" s="7"/>
      <c r="NS11" s="7"/>
      <c r="NT11" s="7"/>
      <c r="NU11" s="7"/>
      <c r="NV11" s="7"/>
      <c r="NW11" s="7"/>
      <c r="NX11" s="7"/>
      <c r="NY11" s="7"/>
      <c r="NZ11" s="7"/>
      <c r="OA11" s="7"/>
      <c r="OB11" s="7"/>
      <c r="OC11" s="7"/>
      <c r="OD11" s="7"/>
      <c r="OE11" s="7"/>
      <c r="OF11" s="7"/>
      <c r="OG11" s="7"/>
      <c r="OH11" s="7"/>
      <c r="OI11" s="7"/>
      <c r="OJ11" s="7"/>
      <c r="OK11" s="7"/>
      <c r="OL11" s="7"/>
      <c r="OM11" s="7"/>
      <c r="ON11" s="7"/>
      <c r="OO11" s="7"/>
      <c r="OP11" s="7"/>
      <c r="OQ11" s="7"/>
      <c r="OR11" s="7"/>
      <c r="OS11" s="7"/>
      <c r="OT11" s="7"/>
      <c r="OU11" s="7"/>
      <c r="OV11" s="7"/>
      <c r="OW11" s="7"/>
      <c r="OX11" s="7"/>
      <c r="OY11" s="7"/>
      <c r="OZ11" s="7"/>
      <c r="PA11" s="7"/>
      <c r="PB11" s="7"/>
      <c r="PC11" s="7"/>
      <c r="PD11" s="7"/>
      <c r="PE11" s="7"/>
      <c r="PF11" s="7"/>
      <c r="PG11" s="7"/>
      <c r="PH11" s="7"/>
      <c r="PI11" s="7"/>
      <c r="PJ11" s="7"/>
      <c r="PK11" s="7"/>
      <c r="PL11" s="7"/>
      <c r="PM11" s="7"/>
      <c r="PN11" s="7"/>
      <c r="PO11" s="7"/>
      <c r="PP11" s="7"/>
      <c r="PQ11" s="7"/>
      <c r="PR11" s="7"/>
      <c r="PS11" s="7"/>
      <c r="PT11" s="7"/>
      <c r="PU11" s="7"/>
      <c r="PV11" s="7"/>
      <c r="PW11" s="7"/>
      <c r="PX11" s="7"/>
      <c r="PY11" s="7"/>
      <c r="PZ11" s="7"/>
      <c r="QA11" s="7"/>
      <c r="QB11" s="7"/>
      <c r="QC11" s="7"/>
      <c r="QD11" s="7"/>
      <c r="QE11" s="7"/>
      <c r="QF11" s="7"/>
      <c r="QG11" s="7"/>
      <c r="QH11" s="7"/>
      <c r="QI11" s="7"/>
      <c r="QJ11" s="7"/>
      <c r="QK11" s="7"/>
      <c r="QL11" s="7"/>
      <c r="QM11" s="7"/>
      <c r="QN11" s="7"/>
      <c r="QO11" s="7"/>
      <c r="QP11" s="7"/>
      <c r="QQ11" s="7"/>
      <c r="QR11" s="7"/>
      <c r="QS11" s="7"/>
      <c r="QT11" s="7"/>
      <c r="QU11" s="7"/>
      <c r="QV11" s="7"/>
      <c r="QW11" s="7"/>
      <c r="QX11" s="7"/>
      <c r="QY11" s="7"/>
      <c r="QZ11" s="7"/>
      <c r="RA11" s="7"/>
      <c r="RB11" s="7"/>
      <c r="RC11" s="7"/>
      <c r="RD11" s="7"/>
      <c r="RE11" s="7"/>
      <c r="RF11" s="7"/>
      <c r="RG11" s="7"/>
      <c r="RH11" s="7"/>
      <c r="RI11" s="7"/>
      <c r="RJ11" s="7"/>
      <c r="RK11" s="7"/>
      <c r="RL11" s="7"/>
      <c r="RM11" s="7"/>
      <c r="RN11" s="7"/>
      <c r="RO11" s="7"/>
      <c r="RP11" s="7"/>
      <c r="RQ11" s="7"/>
      <c r="RR11" s="7"/>
      <c r="RS11" s="7"/>
      <c r="RT11" s="7"/>
      <c r="RU11" s="7"/>
      <c r="RV11" s="7"/>
      <c r="RW11" s="7"/>
      <c r="RX11" s="7"/>
      <c r="RY11" s="7"/>
      <c r="RZ11" s="7"/>
      <c r="SA11" s="7"/>
      <c r="SB11" s="7"/>
      <c r="SC11" s="7"/>
      <c r="SD11" s="7"/>
      <c r="SE11" s="7"/>
      <c r="SF11" s="7"/>
      <c r="SG11" s="7"/>
      <c r="SH11" s="7"/>
      <c r="SI11" s="7"/>
      <c r="SJ11" s="7"/>
      <c r="SK11" s="7"/>
      <c r="SL11" s="7"/>
      <c r="SM11" s="7"/>
      <c r="SN11" s="7"/>
      <c r="SO11" s="7"/>
      <c r="SP11" s="7"/>
      <c r="SQ11" s="7"/>
      <c r="SR11" s="7"/>
      <c r="SS11" s="7"/>
      <c r="ST11" s="7"/>
      <c r="SU11" s="7"/>
      <c r="SV11" s="7"/>
      <c r="SW11" s="7"/>
      <c r="SX11" s="7"/>
      <c r="SY11" s="7"/>
      <c r="SZ11" s="7"/>
      <c r="TA11" s="7"/>
      <c r="TB11" s="7"/>
      <c r="TC11" s="7"/>
      <c r="TD11" s="7"/>
      <c r="TE11" s="7"/>
      <c r="TF11" s="7"/>
      <c r="TG11" s="7"/>
      <c r="TH11" s="7"/>
      <c r="TI11" s="7"/>
      <c r="TJ11" s="7"/>
      <c r="TK11" s="7"/>
      <c r="TL11" s="7"/>
      <c r="TM11" s="7"/>
      <c r="TN11" s="7"/>
      <c r="TO11" s="7"/>
      <c r="TP11" s="7"/>
      <c r="TQ11" s="7"/>
      <c r="TR11" s="7"/>
      <c r="TS11" s="7"/>
      <c r="TT11" s="7"/>
      <c r="TU11" s="7"/>
      <c r="TV11" s="7"/>
      <c r="TW11" s="7"/>
      <c r="TX11" s="7"/>
      <c r="TY11" s="7"/>
      <c r="TZ11" s="7"/>
      <c r="UA11" s="7"/>
      <c r="UB11" s="7"/>
      <c r="UC11" s="7"/>
      <c r="UD11" s="7"/>
      <c r="UE11" s="7"/>
      <c r="UF11" s="7"/>
      <c r="UG11" s="7"/>
      <c r="UH11" s="7"/>
      <c r="UI11" s="7"/>
      <c r="UJ11" s="7"/>
      <c r="UK11" s="7"/>
      <c r="UL11" s="7"/>
      <c r="UM11" s="7"/>
      <c r="UN11" s="7"/>
      <c r="UO11" s="7"/>
      <c r="UP11" s="7"/>
      <c r="UQ11" s="7"/>
      <c r="UR11" s="7"/>
      <c r="US11" s="7"/>
      <c r="UT11" s="7"/>
      <c r="UU11" s="7"/>
      <c r="UV11" s="7"/>
      <c r="UW11" s="7"/>
      <c r="UX11" s="7"/>
      <c r="UY11" s="7"/>
      <c r="UZ11" s="7"/>
      <c r="VA11" s="7"/>
      <c r="VB11" s="7"/>
      <c r="VC11" s="7"/>
      <c r="VD11" s="7"/>
      <c r="VE11" s="7"/>
      <c r="VF11" s="7"/>
      <c r="VG11" s="7"/>
      <c r="VH11" s="7"/>
      <c r="VI11" s="7"/>
      <c r="VJ11" s="7"/>
      <c r="VK11" s="7"/>
      <c r="VL11" s="7"/>
      <c r="VM11" s="7"/>
      <c r="VN11" s="7"/>
      <c r="VO11" s="7"/>
      <c r="VP11" s="7"/>
      <c r="VQ11" s="7"/>
      <c r="VR11" s="7"/>
      <c r="VS11" s="7"/>
      <c r="VT11" s="7"/>
      <c r="VU11" s="7"/>
      <c r="VV11" s="7"/>
      <c r="VW11" s="7"/>
      <c r="VX11" s="7"/>
      <c r="VY11" s="7"/>
      <c r="VZ11" s="7"/>
      <c r="WA11" s="7"/>
      <c r="WB11" s="7"/>
      <c r="WC11" s="7"/>
      <c r="WD11" s="7"/>
      <c r="WE11" s="7"/>
      <c r="WF11" s="7"/>
      <c r="WG11" s="7"/>
      <c r="WH11" s="7"/>
      <c r="WI11" s="7"/>
      <c r="WJ11" s="7"/>
      <c r="WK11" s="7"/>
      <c r="WL11" s="7"/>
      <c r="WM11" s="7"/>
      <c r="WN11" s="7"/>
      <c r="WO11" s="7"/>
      <c r="WP11" s="7"/>
      <c r="WQ11" s="7"/>
      <c r="WR11" s="7"/>
      <c r="WS11" s="7"/>
      <c r="WT11" s="7"/>
      <c r="WU11" s="7"/>
      <c r="WV11" s="7"/>
      <c r="WW11" s="7"/>
      <c r="WX11" s="7"/>
      <c r="WY11" s="7"/>
      <c r="WZ11" s="7"/>
      <c r="XA11" s="7"/>
      <c r="XB11" s="7"/>
      <c r="XC11" s="7"/>
      <c r="XD11" s="7"/>
      <c r="XE11" s="7"/>
      <c r="XF11" s="7"/>
      <c r="XG11" s="7"/>
      <c r="XH11" s="7"/>
      <c r="XI11" s="7"/>
      <c r="XJ11" s="7"/>
      <c r="XK11" s="7"/>
      <c r="XL11" s="7"/>
      <c r="XM11" s="7"/>
      <c r="XN11" s="7"/>
      <c r="XO11" s="7"/>
      <c r="XP11" s="7"/>
      <c r="XQ11" s="7"/>
      <c r="XR11" s="7"/>
      <c r="XS11" s="7"/>
      <c r="XT11" s="7"/>
      <c r="XU11" s="7"/>
      <c r="XV11" s="7"/>
      <c r="XW11" s="7"/>
      <c r="XX11" s="7"/>
      <c r="XY11" s="7"/>
      <c r="XZ11" s="7"/>
      <c r="YA11" s="7"/>
      <c r="YB11" s="7"/>
      <c r="YC11" s="7"/>
      <c r="YD11" s="7"/>
      <c r="YE11" s="7"/>
      <c r="YF11" s="7"/>
      <c r="YG11" s="7"/>
      <c r="YH11" s="7"/>
      <c r="YI11" s="7"/>
      <c r="YJ11" s="7"/>
      <c r="YK11" s="7"/>
      <c r="YL11" s="7"/>
      <c r="YM11" s="7"/>
      <c r="YN11" s="7"/>
      <c r="YO11" s="7"/>
      <c r="YP11" s="7"/>
      <c r="YQ11" s="7"/>
      <c r="YR11" s="7"/>
      <c r="YS11" s="7"/>
      <c r="YT11" s="7"/>
      <c r="YU11" s="7"/>
      <c r="YV11" s="7"/>
      <c r="YW11" s="7"/>
      <c r="YX11" s="7"/>
      <c r="YY11" s="7"/>
      <c r="YZ11" s="7"/>
      <c r="ZA11" s="7"/>
      <c r="ZB11" s="7"/>
      <c r="ZC11" s="7"/>
      <c r="ZD11" s="7"/>
      <c r="ZE11" s="7"/>
      <c r="ZF11" s="7"/>
      <c r="ZG11" s="7"/>
      <c r="ZH11" s="7"/>
      <c r="ZI11" s="7"/>
      <c r="ZJ11" s="7"/>
      <c r="ZK11" s="7"/>
      <c r="ZL11" s="7"/>
      <c r="ZM11" s="7"/>
      <c r="ZN11" s="7"/>
      <c r="ZO11" s="7"/>
      <c r="ZP11" s="7"/>
      <c r="ZQ11" s="7"/>
      <c r="ZR11" s="7"/>
      <c r="ZS11" s="7"/>
      <c r="ZT11" s="7"/>
      <c r="ZU11" s="7"/>
      <c r="ZV11" s="7"/>
      <c r="ZW11" s="7"/>
      <c r="ZX11" s="7"/>
      <c r="ZY11" s="7"/>
      <c r="ZZ11" s="7"/>
      <c r="AAA11" s="7"/>
      <c r="AAB11" s="7"/>
      <c r="AAC11" s="7"/>
      <c r="AAD11" s="7"/>
      <c r="AAE11" s="7"/>
      <c r="AAF11" s="7"/>
      <c r="AAG11" s="7"/>
      <c r="AAH11" s="7"/>
      <c r="AAI11" s="7"/>
      <c r="AAJ11" s="7"/>
      <c r="AAK11" s="7"/>
      <c r="AAL11" s="7"/>
      <c r="AAM11" s="7"/>
      <c r="AAN11" s="7"/>
      <c r="AAO11" s="7"/>
      <c r="AAP11" s="7"/>
      <c r="AAQ11" s="7"/>
      <c r="AAR11" s="7"/>
      <c r="AAS11" s="7"/>
      <c r="AAT11" s="7"/>
      <c r="AAU11" s="7"/>
      <c r="AAV11" s="7"/>
      <c r="AAW11" s="7"/>
      <c r="AAX11" s="7"/>
      <c r="AAY11" s="7"/>
      <c r="AAZ11" s="7"/>
      <c r="ABA11" s="7"/>
      <c r="ABB11" s="7"/>
      <c r="ABC11" s="7"/>
      <c r="ABD11" s="7"/>
      <c r="ABE11" s="7"/>
      <c r="ABF11" s="7"/>
      <c r="ABG11" s="7"/>
      <c r="ABH11" s="7"/>
      <c r="ABI11" s="7"/>
      <c r="ABJ11" s="7"/>
      <c r="ABK11" s="7"/>
      <c r="ABL11" s="7"/>
      <c r="ABM11" s="7"/>
      <c r="ABN11" s="7"/>
      <c r="ABO11" s="7"/>
      <c r="ABP11" s="7"/>
      <c r="ABQ11" s="7"/>
      <c r="ABR11" s="7"/>
      <c r="ABS11" s="7"/>
      <c r="ABT11" s="7"/>
      <c r="ABU11" s="7"/>
      <c r="ABV11" s="7"/>
      <c r="ABW11" s="7"/>
      <c r="ABX11" s="7"/>
      <c r="ABY11" s="7"/>
      <c r="ABZ11" s="7"/>
      <c r="ACA11" s="7"/>
      <c r="ACB11" s="7"/>
      <c r="ACC11" s="7"/>
      <c r="ACD11" s="7"/>
      <c r="ACE11" s="7"/>
      <c r="ACF11" s="7"/>
      <c r="ACG11" s="7"/>
      <c r="ACH11" s="7"/>
      <c r="ACI11" s="7"/>
      <c r="ACJ11" s="7"/>
      <c r="ACK11" s="7"/>
      <c r="ACL11" s="7"/>
      <c r="ACM11" s="7"/>
      <c r="ACN11" s="7"/>
      <c r="ACO11" s="7"/>
      <c r="ACP11" s="7"/>
      <c r="ACQ11" s="7"/>
      <c r="ACR11" s="7"/>
      <c r="ACS11" s="7"/>
      <c r="ACT11" s="7"/>
      <c r="ACU11" s="7"/>
      <c r="ACV11" s="7"/>
      <c r="ACW11" s="7"/>
      <c r="ACX11" s="7"/>
      <c r="ACY11" s="7"/>
      <c r="ACZ11" s="7"/>
      <c r="ADA11" s="7"/>
      <c r="ADB11" s="7"/>
      <c r="ADC11" s="7"/>
      <c r="ADD11" s="7"/>
      <c r="ADE11" s="7"/>
      <c r="ADF11" s="7"/>
      <c r="ADG11" s="7"/>
      <c r="ADH11" s="7"/>
      <c r="ADI11" s="7"/>
      <c r="ADJ11" s="7"/>
      <c r="ADK11" s="7"/>
      <c r="ADL11" s="7"/>
      <c r="ADM11" s="7"/>
      <c r="ADN11" s="7"/>
      <c r="ADO11" s="7"/>
      <c r="ADP11" s="7"/>
      <c r="ADQ11" s="7"/>
      <c r="ADR11" s="7"/>
      <c r="ADS11" s="7"/>
      <c r="ADT11" s="7"/>
      <c r="ADU11" s="7"/>
      <c r="ADV11" s="7"/>
      <c r="ADW11" s="7"/>
      <c r="ADX11" s="7"/>
      <c r="ADY11" s="7"/>
      <c r="ADZ11" s="7"/>
      <c r="AEA11" s="7"/>
      <c r="AEB11" s="7"/>
      <c r="AEC11" s="7"/>
      <c r="AED11" s="7"/>
      <c r="AEE11" s="7"/>
      <c r="AEF11" s="7"/>
      <c r="AEG11" s="7"/>
      <c r="AEH11" s="7"/>
      <c r="AEI11" s="7"/>
      <c r="AEJ11" s="7"/>
      <c r="AEK11" s="7"/>
      <c r="AEL11" s="7"/>
      <c r="AEM11" s="7"/>
      <c r="AEN11" s="7"/>
      <c r="AEO11" s="7"/>
      <c r="AEP11" s="7"/>
      <c r="AEQ11" s="7"/>
      <c r="AER11" s="7"/>
      <c r="AES11" s="7"/>
      <c r="AET11" s="7"/>
      <c r="AEU11" s="7"/>
      <c r="AEV11" s="7"/>
      <c r="AEW11" s="7"/>
      <c r="AEX11" s="7"/>
      <c r="AEY11" s="7"/>
      <c r="AEZ11" s="7"/>
      <c r="AFA11" s="7"/>
      <c r="AFB11" s="7"/>
      <c r="AFC11" s="7"/>
      <c r="AFD11" s="7"/>
      <c r="AFE11" s="7"/>
      <c r="AFF11" s="7"/>
      <c r="AFG11" s="7"/>
      <c r="AFH11" s="7"/>
      <c r="AFI11" s="7"/>
      <c r="AFJ11" s="7"/>
      <c r="AFK11" s="7"/>
      <c r="AFL11" s="7"/>
      <c r="AFM11" s="7"/>
      <c r="AFN11" s="7"/>
      <c r="AFO11" s="7"/>
      <c r="AFP11" s="7"/>
      <c r="AFQ11" s="7"/>
      <c r="AFR11" s="7"/>
      <c r="AFS11" s="7"/>
      <c r="AFT11" s="7"/>
      <c r="AFU11" s="7"/>
      <c r="AFV11" s="7"/>
      <c r="AFW11" s="7"/>
      <c r="AFX11" s="7"/>
      <c r="AFY11" s="7"/>
      <c r="AFZ11" s="7"/>
      <c r="AGA11" s="7"/>
      <c r="AGB11" s="7"/>
      <c r="AGC11" s="7"/>
      <c r="AGD11" s="7"/>
      <c r="AGE11" s="7"/>
      <c r="AGF11" s="7"/>
      <c r="AGG11" s="7"/>
      <c r="AGH11" s="7"/>
      <c r="AGI11" s="7"/>
      <c r="AGJ11" s="7"/>
      <c r="AGK11" s="7"/>
      <c r="AGL11" s="7"/>
      <c r="AGM11" s="7"/>
      <c r="AGN11" s="7"/>
      <c r="AGO11" s="7"/>
      <c r="AGP11" s="7"/>
      <c r="AGQ11" s="7"/>
      <c r="AGR11" s="7"/>
      <c r="AGS11" s="7"/>
      <c r="AGT11" s="7"/>
      <c r="AGU11" s="7"/>
      <c r="AGV11" s="7"/>
      <c r="AGW11" s="7"/>
      <c r="AGX11" s="7"/>
      <c r="AGY11" s="7"/>
      <c r="AGZ11" s="7"/>
      <c r="AHA11" s="7"/>
      <c r="AHB11" s="7"/>
      <c r="AHC11" s="7"/>
      <c r="AHD11" s="7"/>
      <c r="AHE11" s="7"/>
      <c r="AHF11" s="7"/>
      <c r="AHG11" s="7"/>
      <c r="AHH11" s="7"/>
      <c r="AHI11" s="7"/>
      <c r="AHJ11" s="7"/>
      <c r="AHK11" s="7"/>
      <c r="AHL11" s="7"/>
      <c r="AHM11" s="7"/>
      <c r="AHN11" s="7"/>
      <c r="AHO11" s="7"/>
      <c r="AHP11" s="7"/>
      <c r="AHQ11" s="7"/>
      <c r="AHR11" s="7"/>
      <c r="AHS11" s="7"/>
      <c r="AHT11" s="7"/>
      <c r="AHU11" s="7"/>
      <c r="AHV11" s="7"/>
      <c r="AHW11" s="7"/>
      <c r="AHX11" s="7"/>
      <c r="AHY11" s="7"/>
      <c r="AHZ11" s="7"/>
      <c r="AIA11" s="7"/>
      <c r="AIB11" s="7"/>
      <c r="AIC11" s="7"/>
      <c r="AID11" s="7"/>
      <c r="AIE11" s="7"/>
      <c r="AIF11" s="7"/>
      <c r="AIG11" s="7"/>
      <c r="AIH11" s="7"/>
      <c r="AII11" s="7"/>
      <c r="AIJ11" s="7"/>
      <c r="AIK11" s="7"/>
      <c r="AIL11" s="7"/>
      <c r="AIM11" s="7"/>
      <c r="AIN11" s="7"/>
      <c r="AIO11" s="7"/>
      <c r="AIP11" s="7"/>
      <c r="AIQ11" s="7"/>
      <c r="AIR11" s="7"/>
      <c r="AIS11" s="7"/>
      <c r="AIT11" s="7"/>
      <c r="AIU11" s="7"/>
      <c r="AIV11" s="7"/>
      <c r="AIW11" s="7"/>
      <c r="AIX11" s="7"/>
      <c r="AIY11" s="7"/>
      <c r="AIZ11" s="7"/>
      <c r="AJA11" s="7"/>
      <c r="AJB11" s="7"/>
      <c r="AJC11" s="7"/>
      <c r="AJD11" s="7"/>
      <c r="AJE11" s="7"/>
      <c r="AJF11" s="7"/>
      <c r="AJG11" s="7"/>
      <c r="AJH11" s="7"/>
      <c r="AJI11" s="7"/>
      <c r="AJJ11" s="7"/>
      <c r="AJK11" s="7"/>
      <c r="AJL11" s="7"/>
      <c r="AJM11" s="7"/>
      <c r="AJN11" s="7"/>
      <c r="AJO11" s="7"/>
      <c r="AJP11" s="7"/>
      <c r="AJQ11" s="7"/>
      <c r="AJR11" s="7"/>
      <c r="AJS11" s="7"/>
      <c r="AJT11" s="7"/>
      <c r="AJU11" s="7"/>
      <c r="AJV11" s="7"/>
      <c r="AJW11" s="7"/>
      <c r="AJX11" s="7"/>
      <c r="AJY11" s="7"/>
      <c r="AJZ11" s="7"/>
      <c r="AKA11" s="7"/>
      <c r="AKB11" s="7"/>
      <c r="AKC11" s="7"/>
      <c r="AKD11" s="7"/>
      <c r="AKE11" s="7"/>
      <c r="AKF11" s="7"/>
      <c r="AKG11" s="7"/>
      <c r="AKH11" s="7"/>
      <c r="AKI11" s="7"/>
      <c r="AKJ11" s="7"/>
      <c r="AKK11" s="7"/>
      <c r="AKL11" s="7"/>
      <c r="AKM11" s="7"/>
      <c r="AKN11" s="7"/>
      <c r="AKO11" s="7"/>
      <c r="AKP11" s="7"/>
      <c r="AKQ11" s="7"/>
      <c r="AKR11" s="7"/>
      <c r="AKS11" s="7"/>
      <c r="AKT11" s="7"/>
      <c r="AKU11" s="7"/>
      <c r="AKV11" s="7"/>
      <c r="AKW11" s="7"/>
      <c r="AKX11" s="7"/>
      <c r="AKY11" s="7"/>
      <c r="AKZ11" s="7"/>
      <c r="ALA11" s="7"/>
      <c r="ALB11" s="7"/>
      <c r="ALC11" s="7"/>
      <c r="ALD11" s="7"/>
      <c r="ALE11" s="7"/>
      <c r="ALF11" s="7"/>
      <c r="ALG11" s="7"/>
      <c r="ALH11" s="7"/>
      <c r="ALI11" s="7"/>
      <c r="ALJ11" s="7"/>
      <c r="ALK11" s="7"/>
      <c r="ALL11" s="7"/>
      <c r="ALM11" s="7"/>
      <c r="ALN11" s="7"/>
      <c r="ALO11" s="7"/>
      <c r="ALP11" s="7"/>
      <c r="ALQ11" s="7"/>
      <c r="ALR11" s="7"/>
      <c r="ALS11" s="7"/>
      <c r="ALT11" s="7"/>
      <c r="ALU11" s="7"/>
      <c r="ALV11" s="7"/>
      <c r="ALW11" s="7"/>
      <c r="ALX11" s="7"/>
      <c r="ALY11" s="7"/>
      <c r="ALZ11" s="7"/>
      <c r="AMA11" s="7"/>
      <c r="AMB11" s="7"/>
      <c r="AMC11" s="7"/>
      <c r="AMD11" s="7"/>
      <c r="AME11" s="7"/>
      <c r="AMF11" s="7"/>
      <c r="AMG11" s="7"/>
      <c r="AMH11" s="7"/>
      <c r="AMI11" s="7"/>
      <c r="AMJ11" s="7"/>
      <c r="AMK11" s="7"/>
    </row>
    <row r="12" spans="1:1025" s="5" customFormat="1" x14ac:dyDescent="0.25">
      <c r="A12" s="128">
        <v>8</v>
      </c>
      <c r="B12" s="31" t="s">
        <v>105</v>
      </c>
      <c r="C12" s="31" t="s">
        <v>122</v>
      </c>
      <c r="D12" s="45">
        <v>45380</v>
      </c>
      <c r="E12" s="46">
        <v>0.58888888888888891</v>
      </c>
      <c r="F12" s="31" t="s">
        <v>14</v>
      </c>
      <c r="G12" s="31" t="s">
        <v>16</v>
      </c>
      <c r="H12" s="31" t="s">
        <v>14</v>
      </c>
      <c r="I12" s="31" t="s">
        <v>14</v>
      </c>
      <c r="J12" s="31" t="s">
        <v>14</v>
      </c>
      <c r="K12" s="31" t="s">
        <v>16</v>
      </c>
      <c r="L12" s="48">
        <v>3225.81</v>
      </c>
      <c r="M12" s="38">
        <v>93</v>
      </c>
      <c r="N12" s="39">
        <v>12643.18</v>
      </c>
      <c r="O12" s="39">
        <v>6321.59</v>
      </c>
      <c r="P12" s="119">
        <f t="shared" si="0"/>
        <v>50</v>
      </c>
      <c r="Q12" s="27">
        <f t="shared" si="1"/>
        <v>6321.59</v>
      </c>
      <c r="R12" s="31" t="s">
        <v>16</v>
      </c>
      <c r="S12" s="31" t="s">
        <v>16</v>
      </c>
      <c r="T12" s="47">
        <v>1</v>
      </c>
      <c r="U12" s="77">
        <v>0</v>
      </c>
      <c r="V12" s="24">
        <f>ROUND((P12/INDICI!$B$2*10),2)</f>
        <v>5.46</v>
      </c>
      <c r="W12" s="24">
        <f>ROUND((L12/INDICI!$B$1*25),2)</f>
        <v>12.73</v>
      </c>
      <c r="X12" s="25">
        <f t="shared" si="2"/>
        <v>8</v>
      </c>
      <c r="Y12" s="26">
        <f t="shared" si="3"/>
        <v>26.19</v>
      </c>
      <c r="Z12" s="89">
        <f>SUM($Q$5:Q12)</f>
        <v>510289.6</v>
      </c>
      <c r="AA12" s="113" t="s">
        <v>1768</v>
      </c>
    </row>
    <row r="13" spans="1:1025" s="5" customFormat="1" x14ac:dyDescent="0.25">
      <c r="A13" s="127">
        <v>9</v>
      </c>
      <c r="B13" s="31" t="s">
        <v>314</v>
      </c>
      <c r="C13" s="34" t="s">
        <v>324</v>
      </c>
      <c r="D13" s="35">
        <v>45380</v>
      </c>
      <c r="E13" s="36">
        <v>0.42152777777777778</v>
      </c>
      <c r="F13" s="34" t="s">
        <v>14</v>
      </c>
      <c r="G13" s="34" t="s">
        <v>16</v>
      </c>
      <c r="H13" s="34" t="s">
        <v>14</v>
      </c>
      <c r="I13" s="34" t="s">
        <v>14</v>
      </c>
      <c r="J13" s="54">
        <v>23994.84</v>
      </c>
      <c r="K13" s="34" t="s">
        <v>16</v>
      </c>
      <c r="L13" s="54">
        <v>4191.8999999999996</v>
      </c>
      <c r="M13" s="53">
        <v>17009</v>
      </c>
      <c r="N13" s="54">
        <v>34278.339999999997</v>
      </c>
      <c r="O13" s="54">
        <v>10283.5</v>
      </c>
      <c r="P13" s="121">
        <f t="shared" si="0"/>
        <v>29.999994165411749</v>
      </c>
      <c r="Q13" s="30">
        <f t="shared" si="1"/>
        <v>23994.839999999997</v>
      </c>
      <c r="R13" s="34" t="s">
        <v>16</v>
      </c>
      <c r="S13" s="34" t="s">
        <v>16</v>
      </c>
      <c r="T13" s="40">
        <v>1</v>
      </c>
      <c r="U13" s="77">
        <v>0</v>
      </c>
      <c r="V13" s="24">
        <f>ROUND((P13/INDICI!$B$2*10),2)</f>
        <v>3.27</v>
      </c>
      <c r="W13" s="24">
        <f>ROUND((L13/INDICI!$B$1*25),2)</f>
        <v>16.54</v>
      </c>
      <c r="X13" s="25">
        <f t="shared" si="2"/>
        <v>6</v>
      </c>
      <c r="Y13" s="26">
        <f t="shared" si="3"/>
        <v>25.81</v>
      </c>
      <c r="Z13" s="89">
        <f>SUM($Q$5:Q13)</f>
        <v>534284.43999999994</v>
      </c>
      <c r="AA13" s="113" t="s">
        <v>1768</v>
      </c>
    </row>
    <row r="14" spans="1:1025" s="5" customFormat="1" x14ac:dyDescent="0.25">
      <c r="A14" s="127">
        <v>10</v>
      </c>
      <c r="B14" s="34" t="s">
        <v>1102</v>
      </c>
      <c r="C14" s="34" t="s">
        <v>1114</v>
      </c>
      <c r="D14" s="35">
        <v>45379</v>
      </c>
      <c r="E14" s="36">
        <v>0.51597222222222217</v>
      </c>
      <c r="F14" s="34" t="s">
        <v>14</v>
      </c>
      <c r="G14" s="34" t="s">
        <v>16</v>
      </c>
      <c r="H14" s="34" t="s">
        <v>14</v>
      </c>
      <c r="I14" s="34" t="s">
        <v>14</v>
      </c>
      <c r="J14" s="34" t="s">
        <v>14</v>
      </c>
      <c r="K14" s="34" t="s">
        <v>16</v>
      </c>
      <c r="L14" s="52">
        <v>3645</v>
      </c>
      <c r="M14" s="53">
        <v>11850</v>
      </c>
      <c r="N14" s="54">
        <v>224751.42</v>
      </c>
      <c r="O14" s="54">
        <v>100000</v>
      </c>
      <c r="P14" s="121">
        <f t="shared" si="0"/>
        <v>44.493600974801403</v>
      </c>
      <c r="Q14" s="30">
        <f t="shared" si="1"/>
        <v>124751.42000000001</v>
      </c>
      <c r="R14" s="34" t="s">
        <v>16</v>
      </c>
      <c r="S14" s="34" t="s">
        <v>16</v>
      </c>
      <c r="T14" s="40">
        <v>1</v>
      </c>
      <c r="U14" s="77">
        <v>0</v>
      </c>
      <c r="V14" s="24">
        <f>ROUND((P14/INDICI!$B$2*10),2)</f>
        <v>4.8499999999999996</v>
      </c>
      <c r="W14" s="24">
        <f>ROUND((L14/INDICI!$B$1*25),2)</f>
        <v>14.38</v>
      </c>
      <c r="X14" s="25">
        <f t="shared" si="2"/>
        <v>6</v>
      </c>
      <c r="Y14" s="26">
        <f t="shared" si="3"/>
        <v>25.23</v>
      </c>
      <c r="Z14" s="89">
        <f>SUM($Q$5:Q14)</f>
        <v>659035.86</v>
      </c>
      <c r="AA14" s="113" t="s">
        <v>1769</v>
      </c>
    </row>
    <row r="15" spans="1:1025" s="5" customFormat="1" ht="30" x14ac:dyDescent="0.25">
      <c r="A15" s="127">
        <v>11</v>
      </c>
      <c r="B15" s="31" t="s">
        <v>1011</v>
      </c>
      <c r="C15" s="84" t="s">
        <v>1752</v>
      </c>
      <c r="D15" s="45">
        <v>45379</v>
      </c>
      <c r="E15" s="46">
        <v>0.45555555555555555</v>
      </c>
      <c r="F15" s="31" t="s">
        <v>14</v>
      </c>
      <c r="G15" s="31" t="s">
        <v>16</v>
      </c>
      <c r="H15" s="31" t="s">
        <v>14</v>
      </c>
      <c r="I15" s="31" t="s">
        <v>14</v>
      </c>
      <c r="J15" s="31" t="s">
        <v>14</v>
      </c>
      <c r="K15" s="31" t="s">
        <v>16</v>
      </c>
      <c r="L15" s="48">
        <v>2097.89</v>
      </c>
      <c r="M15" s="38">
        <v>147209</v>
      </c>
      <c r="N15" s="39">
        <v>672900</v>
      </c>
      <c r="O15" s="39">
        <v>422900</v>
      </c>
      <c r="P15" s="122">
        <f t="shared" si="0"/>
        <v>62.847377024817952</v>
      </c>
      <c r="Q15" s="33">
        <f t="shared" si="1"/>
        <v>250000</v>
      </c>
      <c r="R15" s="31" t="s">
        <v>16</v>
      </c>
      <c r="S15" s="31" t="s">
        <v>16</v>
      </c>
      <c r="T15" s="31">
        <v>1</v>
      </c>
      <c r="U15" s="78">
        <v>10</v>
      </c>
      <c r="V15" s="24">
        <f>ROUND((P15/INDICI!$B$2*10),2)</f>
        <v>6.86</v>
      </c>
      <c r="W15" s="24">
        <f>ROUND((L15/INDICI!$B$1*25),2)</f>
        <v>8.2799999999999994</v>
      </c>
      <c r="X15" s="25">
        <f t="shared" si="2"/>
        <v>0</v>
      </c>
      <c r="Y15" s="26">
        <f t="shared" si="3"/>
        <v>25.14</v>
      </c>
      <c r="Z15" s="89">
        <f>SUM($Q$5:Q15)</f>
        <v>909035.86</v>
      </c>
      <c r="AA15" s="113" t="s">
        <v>1768</v>
      </c>
    </row>
    <row r="16" spans="1:1025" s="5" customFormat="1" x14ac:dyDescent="0.25">
      <c r="A16" s="127">
        <v>12</v>
      </c>
      <c r="B16" s="34" t="s">
        <v>1483</v>
      </c>
      <c r="C16" s="34" t="s">
        <v>1505</v>
      </c>
      <c r="D16" s="35">
        <v>45380</v>
      </c>
      <c r="E16" s="36">
        <v>0.52916666666666667</v>
      </c>
      <c r="F16" s="34" t="s">
        <v>14</v>
      </c>
      <c r="G16" s="34" t="s">
        <v>16</v>
      </c>
      <c r="H16" s="34" t="s">
        <v>14</v>
      </c>
      <c r="I16" s="34" t="s">
        <v>14</v>
      </c>
      <c r="J16" s="34" t="s">
        <v>14</v>
      </c>
      <c r="K16" s="34" t="s">
        <v>16</v>
      </c>
      <c r="L16" s="48">
        <v>2852.35</v>
      </c>
      <c r="M16" s="38">
        <v>2980</v>
      </c>
      <c r="N16" s="54">
        <v>64782</v>
      </c>
      <c r="O16" s="39">
        <v>32391</v>
      </c>
      <c r="P16" s="120">
        <f t="shared" si="0"/>
        <v>50</v>
      </c>
      <c r="Q16" s="28">
        <f t="shared" si="1"/>
        <v>32391</v>
      </c>
      <c r="R16" s="34" t="s">
        <v>16</v>
      </c>
      <c r="S16" s="34" t="s">
        <v>16</v>
      </c>
      <c r="T16" s="40">
        <v>1</v>
      </c>
      <c r="U16" s="77">
        <v>0</v>
      </c>
      <c r="V16" s="24">
        <f>ROUND((P16/INDICI!$B$2*10),2)</f>
        <v>5.46</v>
      </c>
      <c r="W16" s="24">
        <f>ROUND((L16/INDICI!$B$1*25),2)</f>
        <v>11.26</v>
      </c>
      <c r="X16" s="25">
        <f t="shared" si="2"/>
        <v>8</v>
      </c>
      <c r="Y16" s="26">
        <f t="shared" si="3"/>
        <v>24.72</v>
      </c>
      <c r="Z16" s="89">
        <f>SUM($Q$5:Q16)</f>
        <v>941426.86</v>
      </c>
      <c r="AA16" s="114" t="s">
        <v>1768</v>
      </c>
    </row>
    <row r="17" spans="1:1025" s="5" customFormat="1" x14ac:dyDescent="0.25">
      <c r="A17" s="128">
        <v>13</v>
      </c>
      <c r="B17" s="31" t="s">
        <v>532</v>
      </c>
      <c r="C17" s="31" t="s">
        <v>534</v>
      </c>
      <c r="D17" s="45">
        <v>45363</v>
      </c>
      <c r="E17" s="46">
        <v>0.69791666666666663</v>
      </c>
      <c r="F17" s="31" t="s">
        <v>14</v>
      </c>
      <c r="G17" s="31" t="s">
        <v>16</v>
      </c>
      <c r="H17" s="31" t="s">
        <v>14</v>
      </c>
      <c r="I17" s="58" t="s">
        <v>14</v>
      </c>
      <c r="J17" s="31" t="s">
        <v>14</v>
      </c>
      <c r="K17" s="31" t="s">
        <v>16</v>
      </c>
      <c r="L17" s="37">
        <v>3470.03</v>
      </c>
      <c r="M17" s="38">
        <v>317</v>
      </c>
      <c r="N17" s="39">
        <v>23114</v>
      </c>
      <c r="O17" s="39">
        <v>5778.5</v>
      </c>
      <c r="P17" s="42">
        <f t="shared" si="0"/>
        <v>25</v>
      </c>
      <c r="Q17" s="23">
        <f t="shared" si="1"/>
        <v>17335.5</v>
      </c>
      <c r="R17" s="31" t="s">
        <v>16</v>
      </c>
      <c r="S17" s="31" t="s">
        <v>16</v>
      </c>
      <c r="T17" s="47">
        <v>2</v>
      </c>
      <c r="U17" s="77">
        <v>0</v>
      </c>
      <c r="V17" s="24">
        <f>ROUND((P17/INDICI!$B$2*10),2)</f>
        <v>2.73</v>
      </c>
      <c r="W17" s="24">
        <f>ROUND((L17/INDICI!$B$1*25),2)</f>
        <v>13.69</v>
      </c>
      <c r="X17" s="25">
        <f t="shared" si="2"/>
        <v>8</v>
      </c>
      <c r="Y17" s="26">
        <f t="shared" si="3"/>
        <v>24.419999999999998</v>
      </c>
      <c r="Z17" s="89">
        <f>SUM($Q$5:Q17)</f>
        <v>958762.36</v>
      </c>
      <c r="AA17" s="113" t="s">
        <v>1768</v>
      </c>
    </row>
    <row r="18" spans="1:1025" s="5" customFormat="1" x14ac:dyDescent="0.25">
      <c r="A18" s="127">
        <v>14</v>
      </c>
      <c r="B18" s="34" t="s">
        <v>1102</v>
      </c>
      <c r="C18" s="34" t="s">
        <v>1110</v>
      </c>
      <c r="D18" s="35">
        <v>45380</v>
      </c>
      <c r="E18" s="36">
        <v>0.52777777777777779</v>
      </c>
      <c r="F18" s="34" t="s">
        <v>14</v>
      </c>
      <c r="G18" s="34" t="s">
        <v>16</v>
      </c>
      <c r="H18" s="34" t="s">
        <v>14</v>
      </c>
      <c r="I18" s="34" t="s">
        <v>14</v>
      </c>
      <c r="J18" s="34" t="s">
        <v>14</v>
      </c>
      <c r="K18" s="34" t="s">
        <v>16</v>
      </c>
      <c r="L18" s="52">
        <v>3676</v>
      </c>
      <c r="M18" s="53">
        <v>11348</v>
      </c>
      <c r="N18" s="54">
        <v>195579.69</v>
      </c>
      <c r="O18" s="54">
        <v>68800</v>
      </c>
      <c r="P18" s="121">
        <f t="shared" si="0"/>
        <v>35.177476761518541</v>
      </c>
      <c r="Q18" s="30">
        <f t="shared" si="1"/>
        <v>126779.69</v>
      </c>
      <c r="R18" s="34" t="s">
        <v>16</v>
      </c>
      <c r="S18" s="34" t="s">
        <v>16</v>
      </c>
      <c r="T18" s="40">
        <v>1</v>
      </c>
      <c r="U18" s="77">
        <v>0</v>
      </c>
      <c r="V18" s="24">
        <f>ROUND((P18/INDICI!$B$2*10),2)</f>
        <v>3.84</v>
      </c>
      <c r="W18" s="24">
        <f>ROUND((L18/INDICI!$B$1*25),2)</f>
        <v>14.51</v>
      </c>
      <c r="X18" s="25">
        <f t="shared" si="2"/>
        <v>6</v>
      </c>
      <c r="Y18" s="26">
        <f t="shared" si="3"/>
        <v>24.35</v>
      </c>
      <c r="Z18" s="89">
        <f>SUM($Q$5:Q18)</f>
        <v>1085542.05</v>
      </c>
      <c r="AA18" s="113" t="s">
        <v>1769</v>
      </c>
    </row>
    <row r="19" spans="1:1025" s="5" customFormat="1" x14ac:dyDescent="0.25">
      <c r="A19" s="127">
        <v>15</v>
      </c>
      <c r="B19" s="31" t="s">
        <v>496</v>
      </c>
      <c r="C19" s="34" t="s">
        <v>511</v>
      </c>
      <c r="D19" s="35">
        <v>45380</v>
      </c>
      <c r="E19" s="36">
        <v>0.44791666666666669</v>
      </c>
      <c r="F19" s="34" t="s">
        <v>14</v>
      </c>
      <c r="G19" s="34" t="s">
        <v>16</v>
      </c>
      <c r="H19" s="34" t="s">
        <v>14</v>
      </c>
      <c r="I19" s="34" t="s">
        <v>14</v>
      </c>
      <c r="J19" s="34" t="s">
        <v>14</v>
      </c>
      <c r="K19" s="34" t="s">
        <v>16</v>
      </c>
      <c r="L19" s="37">
        <v>2761.1</v>
      </c>
      <c r="M19" s="38">
        <v>833</v>
      </c>
      <c r="N19" s="39">
        <v>81000</v>
      </c>
      <c r="O19" s="39">
        <v>40000</v>
      </c>
      <c r="P19" s="120">
        <f t="shared" si="0"/>
        <v>49.382716049382715</v>
      </c>
      <c r="Q19" s="29">
        <f t="shared" si="1"/>
        <v>41000</v>
      </c>
      <c r="R19" s="34" t="s">
        <v>16</v>
      </c>
      <c r="S19" s="34" t="s">
        <v>16</v>
      </c>
      <c r="T19" s="40">
        <v>1</v>
      </c>
      <c r="U19" s="77">
        <v>0</v>
      </c>
      <c r="V19" s="24">
        <f>ROUND((P19/INDICI!$B$2*10),2)</f>
        <v>5.39</v>
      </c>
      <c r="W19" s="24">
        <f>ROUND((L19/INDICI!$B$1*25),2)</f>
        <v>10.9</v>
      </c>
      <c r="X19" s="25">
        <f t="shared" si="2"/>
        <v>8</v>
      </c>
      <c r="Y19" s="26">
        <f t="shared" si="3"/>
        <v>24.29</v>
      </c>
      <c r="Z19" s="89">
        <f>SUM($Q$5:Q19)</f>
        <v>1126542.05</v>
      </c>
      <c r="AA19" s="113" t="s">
        <v>1769</v>
      </c>
    </row>
    <row r="20" spans="1:1025" s="5" customFormat="1" x14ac:dyDescent="0.25">
      <c r="A20" s="127">
        <v>16</v>
      </c>
      <c r="B20" s="31" t="s">
        <v>1666</v>
      </c>
      <c r="C20" s="49" t="s">
        <v>1675</v>
      </c>
      <c r="D20" s="50">
        <v>45364</v>
      </c>
      <c r="E20" s="51">
        <v>0.48749999999999999</v>
      </c>
      <c r="F20" s="31" t="s">
        <v>14</v>
      </c>
      <c r="G20" s="31" t="s">
        <v>16</v>
      </c>
      <c r="H20" s="31" t="s">
        <v>14</v>
      </c>
      <c r="I20" s="31" t="s">
        <v>14</v>
      </c>
      <c r="J20" s="31" t="s">
        <v>14</v>
      </c>
      <c r="K20" s="31" t="s">
        <v>16</v>
      </c>
      <c r="L20" s="48">
        <v>2560.12</v>
      </c>
      <c r="M20" s="38">
        <v>1289</v>
      </c>
      <c r="N20" s="39">
        <v>53000</v>
      </c>
      <c r="O20" s="39">
        <v>27000</v>
      </c>
      <c r="P20" s="119">
        <f t="shared" si="0"/>
        <v>50.943396226415096</v>
      </c>
      <c r="Q20" s="27">
        <f t="shared" si="1"/>
        <v>26000</v>
      </c>
      <c r="R20" s="31" t="s">
        <v>16</v>
      </c>
      <c r="S20" s="31" t="s">
        <v>16</v>
      </c>
      <c r="T20" s="47">
        <v>2</v>
      </c>
      <c r="U20" s="77">
        <v>0</v>
      </c>
      <c r="V20" s="24">
        <f>ROUND((P20/INDICI!$B$2*10),2)</f>
        <v>5.56</v>
      </c>
      <c r="W20" s="24">
        <f>ROUND((L20/INDICI!$B$1*25),2)</f>
        <v>10.1</v>
      </c>
      <c r="X20" s="25">
        <f t="shared" si="2"/>
        <v>8</v>
      </c>
      <c r="Y20" s="26">
        <f t="shared" si="3"/>
        <v>23.66</v>
      </c>
      <c r="Z20" s="89">
        <f>SUM($Q$5:Q20)</f>
        <v>1152542.05</v>
      </c>
      <c r="AA20" s="113" t="s">
        <v>1768</v>
      </c>
    </row>
    <row r="21" spans="1:1025" s="5" customFormat="1" x14ac:dyDescent="0.25">
      <c r="A21" s="127">
        <v>17</v>
      </c>
      <c r="B21" s="31" t="s">
        <v>870</v>
      </c>
      <c r="C21" s="31" t="s">
        <v>876</v>
      </c>
      <c r="D21" s="45">
        <v>45373</v>
      </c>
      <c r="E21" s="46" t="s">
        <v>877</v>
      </c>
      <c r="F21" s="31" t="s">
        <v>14</v>
      </c>
      <c r="G21" s="31" t="s">
        <v>16</v>
      </c>
      <c r="H21" s="31" t="s">
        <v>14</v>
      </c>
      <c r="I21" s="31" t="s">
        <v>14</v>
      </c>
      <c r="J21" s="39" t="s">
        <v>14</v>
      </c>
      <c r="K21" s="31" t="s">
        <v>16</v>
      </c>
      <c r="L21" s="48">
        <v>3140.1</v>
      </c>
      <c r="M21" s="38">
        <v>2484</v>
      </c>
      <c r="N21" s="39">
        <v>56000</v>
      </c>
      <c r="O21" s="39">
        <v>16800</v>
      </c>
      <c r="P21" s="119">
        <f t="shared" si="0"/>
        <v>30</v>
      </c>
      <c r="Q21" s="27">
        <f t="shared" si="1"/>
        <v>39200</v>
      </c>
      <c r="R21" s="31" t="s">
        <v>16</v>
      </c>
      <c r="S21" s="31" t="s">
        <v>16</v>
      </c>
      <c r="T21" s="47">
        <v>1</v>
      </c>
      <c r="U21" s="77">
        <v>0</v>
      </c>
      <c r="V21" s="24">
        <f>ROUND((P21/INDICI!$B$2*10),2)</f>
        <v>3.27</v>
      </c>
      <c r="W21" s="24">
        <f>ROUND((L21/INDICI!$B$1*25),2)</f>
        <v>12.39</v>
      </c>
      <c r="X21" s="25">
        <f t="shared" si="2"/>
        <v>8</v>
      </c>
      <c r="Y21" s="26">
        <f t="shared" si="3"/>
        <v>23.66</v>
      </c>
      <c r="Z21" s="89">
        <f>SUM($Q$5:Q21)</f>
        <v>1191742.05</v>
      </c>
      <c r="AA21" s="113" t="s">
        <v>1768</v>
      </c>
    </row>
    <row r="22" spans="1:1025" s="20" customFormat="1" x14ac:dyDescent="0.25">
      <c r="A22" s="128">
        <v>18</v>
      </c>
      <c r="B22" s="31" t="s">
        <v>831</v>
      </c>
      <c r="C22" s="31" t="s">
        <v>836</v>
      </c>
      <c r="D22" s="45">
        <v>45380</v>
      </c>
      <c r="E22" s="46" t="s">
        <v>837</v>
      </c>
      <c r="F22" s="31" t="s">
        <v>14</v>
      </c>
      <c r="G22" s="31" t="s">
        <v>16</v>
      </c>
      <c r="H22" s="31" t="s">
        <v>14</v>
      </c>
      <c r="I22" s="31" t="s">
        <v>14</v>
      </c>
      <c r="J22" s="31" t="s">
        <v>14</v>
      </c>
      <c r="K22" s="31" t="s">
        <v>16</v>
      </c>
      <c r="L22" s="48">
        <v>3559.47</v>
      </c>
      <c r="M22" s="38">
        <v>3287</v>
      </c>
      <c r="N22" s="39">
        <v>180000</v>
      </c>
      <c r="O22" s="39">
        <v>20000</v>
      </c>
      <c r="P22" s="42">
        <f t="shared" si="0"/>
        <v>11.111111111111111</v>
      </c>
      <c r="Q22" s="23">
        <f t="shared" si="1"/>
        <v>160000</v>
      </c>
      <c r="R22" s="31" t="s">
        <v>16</v>
      </c>
      <c r="S22" s="31" t="s">
        <v>16</v>
      </c>
      <c r="T22" s="47">
        <v>1</v>
      </c>
      <c r="U22" s="77">
        <v>0</v>
      </c>
      <c r="V22" s="24">
        <f>ROUND((P22/INDICI!$B$2*10),2)</f>
        <v>1.21</v>
      </c>
      <c r="W22" s="24">
        <f>ROUND((L22/INDICI!$B$1*25),2)</f>
        <v>14.05</v>
      </c>
      <c r="X22" s="25">
        <f t="shared" si="2"/>
        <v>8</v>
      </c>
      <c r="Y22" s="26">
        <f t="shared" si="3"/>
        <v>23.26</v>
      </c>
      <c r="Z22" s="89">
        <f>SUM($Q$5:Q22)</f>
        <v>1351742.05</v>
      </c>
      <c r="AA22" s="113" t="s">
        <v>1768</v>
      </c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5"/>
      <c r="DH22" s="5"/>
      <c r="DI22" s="5"/>
      <c r="DJ22" s="5"/>
      <c r="DK22" s="5"/>
      <c r="DL22" s="5"/>
      <c r="DM22" s="5"/>
      <c r="DN22" s="5"/>
      <c r="DO22" s="5"/>
      <c r="DP22" s="5"/>
      <c r="DQ22" s="5"/>
      <c r="DR22" s="5"/>
      <c r="DS22" s="5"/>
      <c r="DT22" s="5"/>
      <c r="DU22" s="5"/>
      <c r="DV22" s="5"/>
      <c r="DW22" s="5"/>
      <c r="DX22" s="5"/>
      <c r="DY22" s="5"/>
      <c r="DZ22" s="5"/>
      <c r="EA22" s="5"/>
      <c r="EB22" s="5"/>
      <c r="EC22" s="5"/>
      <c r="ED22" s="5"/>
      <c r="EE22" s="5"/>
      <c r="EF22" s="5"/>
      <c r="EG22" s="5"/>
      <c r="EH22" s="5"/>
      <c r="EI22" s="5"/>
      <c r="EJ22" s="5"/>
      <c r="EK22" s="5"/>
      <c r="EL22" s="5"/>
      <c r="EM22" s="5"/>
      <c r="EN22" s="5"/>
      <c r="EO22" s="5"/>
      <c r="EP22" s="5"/>
      <c r="EQ22" s="5"/>
      <c r="ER22" s="5"/>
      <c r="ES22" s="5"/>
      <c r="ET22" s="5"/>
      <c r="EU22" s="5"/>
      <c r="EV22" s="5"/>
      <c r="EW22" s="5"/>
      <c r="EX22" s="5"/>
      <c r="EY22" s="5"/>
      <c r="EZ22" s="5"/>
      <c r="FA22" s="5"/>
      <c r="FB22" s="5"/>
      <c r="FC22" s="5"/>
      <c r="FD22" s="5"/>
      <c r="FE22" s="5"/>
      <c r="FF22" s="5"/>
      <c r="FG22" s="5"/>
      <c r="FH22" s="5"/>
      <c r="FI22" s="5"/>
      <c r="FJ22" s="5"/>
      <c r="FK22" s="5"/>
      <c r="FL22" s="5"/>
      <c r="FM22" s="5"/>
      <c r="FN22" s="5"/>
      <c r="FO22" s="5"/>
      <c r="FP22" s="5"/>
      <c r="FQ22" s="5"/>
      <c r="FR22" s="5"/>
      <c r="FS22" s="5"/>
      <c r="FT22" s="5"/>
      <c r="FU22" s="5"/>
      <c r="FV22" s="5"/>
      <c r="FW22" s="5"/>
      <c r="FX22" s="5"/>
      <c r="FY22" s="5"/>
      <c r="FZ22" s="5"/>
      <c r="GA22" s="5"/>
      <c r="GB22" s="5"/>
      <c r="GC22" s="5"/>
      <c r="GD22" s="5"/>
      <c r="GE22" s="5"/>
      <c r="GF22" s="5"/>
      <c r="GG22" s="5"/>
      <c r="GH22" s="5"/>
      <c r="GI22" s="5"/>
      <c r="GJ22" s="5"/>
      <c r="GK22" s="5"/>
      <c r="GL22" s="5"/>
      <c r="GM22" s="5"/>
      <c r="GN22" s="5"/>
      <c r="GO22" s="5"/>
      <c r="GP22" s="5"/>
      <c r="GQ22" s="5"/>
      <c r="GR22" s="5"/>
      <c r="GS22" s="5"/>
      <c r="GT22" s="5"/>
      <c r="GU22" s="5"/>
      <c r="GV22" s="5"/>
      <c r="GW22" s="5"/>
      <c r="GX22" s="5"/>
      <c r="GY22" s="5"/>
      <c r="GZ22" s="5"/>
      <c r="HA22" s="5"/>
      <c r="HB22" s="5"/>
      <c r="HC22" s="5"/>
      <c r="HD22" s="5"/>
      <c r="HE22" s="5"/>
      <c r="HF22" s="5"/>
      <c r="HG22" s="5"/>
      <c r="HH22" s="5"/>
      <c r="HI22" s="5"/>
      <c r="HJ22" s="5"/>
      <c r="HK22" s="5"/>
      <c r="HL22" s="5"/>
      <c r="HM22" s="5"/>
      <c r="HN22" s="5"/>
      <c r="HO22" s="5"/>
      <c r="HP22" s="5"/>
      <c r="HQ22" s="5"/>
      <c r="HR22" s="5"/>
      <c r="HS22" s="5"/>
      <c r="HT22" s="5"/>
      <c r="HU22" s="5"/>
      <c r="HV22" s="5"/>
      <c r="HW22" s="5"/>
      <c r="HX22" s="5"/>
      <c r="HY22" s="5"/>
      <c r="HZ22" s="5"/>
      <c r="IA22" s="5"/>
      <c r="IB22" s="5"/>
      <c r="IC22" s="5"/>
      <c r="ID22" s="5"/>
      <c r="IE22" s="5"/>
      <c r="IF22" s="5"/>
      <c r="IG22" s="5"/>
      <c r="IH22" s="5"/>
      <c r="II22" s="5"/>
      <c r="IJ22" s="5"/>
      <c r="IK22" s="5"/>
      <c r="IL22" s="5"/>
      <c r="IM22" s="5"/>
      <c r="IN22" s="5"/>
      <c r="IO22" s="5"/>
      <c r="IP22" s="5"/>
      <c r="IQ22" s="5"/>
      <c r="IR22" s="5"/>
      <c r="IS22" s="5"/>
      <c r="IT22" s="5"/>
      <c r="IU22" s="5"/>
      <c r="IV22" s="5"/>
      <c r="IW22" s="5"/>
      <c r="IX22" s="5"/>
      <c r="IY22" s="5"/>
      <c r="IZ22" s="5"/>
      <c r="JA22" s="5"/>
      <c r="JB22" s="5"/>
      <c r="JC22" s="5"/>
      <c r="JD22" s="5"/>
      <c r="JE22" s="5"/>
      <c r="JF22" s="5"/>
      <c r="JG22" s="5"/>
      <c r="JH22" s="5"/>
      <c r="JI22" s="5"/>
      <c r="JJ22" s="5"/>
      <c r="JK22" s="5"/>
      <c r="JL22" s="5"/>
      <c r="JM22" s="5"/>
      <c r="JN22" s="5"/>
      <c r="JO22" s="5"/>
      <c r="JP22" s="5"/>
      <c r="JQ22" s="5"/>
      <c r="JR22" s="5"/>
      <c r="JS22" s="5"/>
      <c r="JT22" s="5"/>
      <c r="JU22" s="5"/>
      <c r="JV22" s="5"/>
      <c r="JW22" s="5"/>
      <c r="JX22" s="5"/>
      <c r="JY22" s="5"/>
      <c r="JZ22" s="5"/>
      <c r="KA22" s="5"/>
      <c r="KB22" s="5"/>
      <c r="KC22" s="5"/>
      <c r="KD22" s="5"/>
      <c r="KE22" s="5"/>
      <c r="KF22" s="5"/>
      <c r="KG22" s="5"/>
      <c r="KH22" s="5"/>
      <c r="KI22" s="5"/>
      <c r="KJ22" s="5"/>
      <c r="KK22" s="5"/>
      <c r="KL22" s="5"/>
      <c r="KM22" s="5"/>
      <c r="KN22" s="5"/>
      <c r="KO22" s="5"/>
      <c r="KP22" s="5"/>
      <c r="KQ22" s="5"/>
      <c r="KR22" s="5"/>
      <c r="KS22" s="5"/>
      <c r="KT22" s="5"/>
      <c r="KU22" s="5"/>
      <c r="KV22" s="5"/>
      <c r="KW22" s="5"/>
      <c r="KX22" s="5"/>
      <c r="KY22" s="5"/>
      <c r="KZ22" s="5"/>
      <c r="LA22" s="5"/>
      <c r="LB22" s="5"/>
      <c r="LC22" s="5"/>
      <c r="LD22" s="5"/>
      <c r="LE22" s="5"/>
      <c r="LF22" s="5"/>
      <c r="LG22" s="5"/>
      <c r="LH22" s="5"/>
      <c r="LI22" s="5"/>
      <c r="LJ22" s="5"/>
      <c r="LK22" s="5"/>
      <c r="LL22" s="5"/>
      <c r="LM22" s="5"/>
      <c r="LN22" s="5"/>
      <c r="LO22" s="5"/>
      <c r="LP22" s="5"/>
      <c r="LQ22" s="5"/>
      <c r="LR22" s="5"/>
      <c r="LS22" s="5"/>
      <c r="LT22" s="5"/>
      <c r="LU22" s="5"/>
      <c r="LV22" s="5"/>
      <c r="LW22" s="5"/>
      <c r="LX22" s="5"/>
      <c r="LY22" s="5"/>
      <c r="LZ22" s="5"/>
      <c r="MA22" s="5"/>
      <c r="MB22" s="5"/>
      <c r="MC22" s="5"/>
      <c r="MD22" s="5"/>
      <c r="ME22" s="5"/>
      <c r="MF22" s="5"/>
      <c r="MG22" s="5"/>
      <c r="MH22" s="5"/>
      <c r="MI22" s="5"/>
      <c r="MJ22" s="5"/>
      <c r="MK22" s="5"/>
      <c r="ML22" s="5"/>
      <c r="MM22" s="5"/>
      <c r="MN22" s="5"/>
      <c r="MO22" s="5"/>
      <c r="MP22" s="5"/>
      <c r="MQ22" s="5"/>
      <c r="MR22" s="5"/>
      <c r="MS22" s="5"/>
      <c r="MT22" s="5"/>
      <c r="MU22" s="5"/>
      <c r="MV22" s="5"/>
      <c r="MW22" s="5"/>
      <c r="MX22" s="5"/>
      <c r="MY22" s="5"/>
      <c r="MZ22" s="5"/>
      <c r="NA22" s="5"/>
      <c r="NB22" s="5"/>
      <c r="NC22" s="5"/>
      <c r="ND22" s="5"/>
      <c r="NE22" s="5"/>
      <c r="NF22" s="5"/>
      <c r="NG22" s="5"/>
      <c r="NH22" s="5"/>
      <c r="NI22" s="5"/>
      <c r="NJ22" s="5"/>
      <c r="NK22" s="5"/>
      <c r="NL22" s="5"/>
      <c r="NM22" s="5"/>
      <c r="NN22" s="5"/>
      <c r="NO22" s="5"/>
      <c r="NP22" s="5"/>
      <c r="NQ22" s="5"/>
      <c r="NR22" s="5"/>
      <c r="NS22" s="5"/>
      <c r="NT22" s="5"/>
      <c r="NU22" s="5"/>
      <c r="NV22" s="5"/>
      <c r="NW22" s="5"/>
      <c r="NX22" s="5"/>
      <c r="NY22" s="5"/>
      <c r="NZ22" s="5"/>
      <c r="OA22" s="5"/>
      <c r="OB22" s="5"/>
      <c r="OC22" s="5"/>
      <c r="OD22" s="5"/>
      <c r="OE22" s="5"/>
      <c r="OF22" s="5"/>
      <c r="OG22" s="5"/>
      <c r="OH22" s="5"/>
      <c r="OI22" s="5"/>
      <c r="OJ22" s="5"/>
      <c r="OK22" s="5"/>
      <c r="OL22" s="5"/>
      <c r="OM22" s="5"/>
      <c r="ON22" s="5"/>
      <c r="OO22" s="5"/>
      <c r="OP22" s="5"/>
      <c r="OQ22" s="5"/>
      <c r="OR22" s="5"/>
      <c r="OS22" s="5"/>
      <c r="OT22" s="5"/>
      <c r="OU22" s="5"/>
      <c r="OV22" s="5"/>
      <c r="OW22" s="5"/>
      <c r="OX22" s="5"/>
      <c r="OY22" s="5"/>
      <c r="OZ22" s="5"/>
      <c r="PA22" s="5"/>
      <c r="PB22" s="5"/>
      <c r="PC22" s="5"/>
      <c r="PD22" s="5"/>
      <c r="PE22" s="5"/>
      <c r="PF22" s="5"/>
      <c r="PG22" s="5"/>
      <c r="PH22" s="5"/>
      <c r="PI22" s="5"/>
      <c r="PJ22" s="5"/>
      <c r="PK22" s="5"/>
      <c r="PL22" s="5"/>
      <c r="PM22" s="5"/>
      <c r="PN22" s="5"/>
      <c r="PO22" s="5"/>
      <c r="PP22" s="5"/>
      <c r="PQ22" s="5"/>
      <c r="PR22" s="5"/>
      <c r="PS22" s="5"/>
      <c r="PT22" s="5"/>
      <c r="PU22" s="5"/>
      <c r="PV22" s="5"/>
      <c r="PW22" s="5"/>
      <c r="PX22" s="5"/>
      <c r="PY22" s="5"/>
      <c r="PZ22" s="5"/>
      <c r="QA22" s="5"/>
      <c r="QB22" s="5"/>
      <c r="QC22" s="5"/>
      <c r="QD22" s="5"/>
      <c r="QE22" s="5"/>
      <c r="QF22" s="5"/>
      <c r="QG22" s="5"/>
      <c r="QH22" s="5"/>
      <c r="QI22" s="5"/>
      <c r="QJ22" s="5"/>
      <c r="QK22" s="5"/>
      <c r="QL22" s="5"/>
      <c r="QM22" s="5"/>
      <c r="QN22" s="5"/>
      <c r="QO22" s="5"/>
      <c r="QP22" s="5"/>
      <c r="QQ22" s="5"/>
      <c r="QR22" s="5"/>
      <c r="QS22" s="5"/>
      <c r="QT22" s="5"/>
      <c r="QU22" s="5"/>
      <c r="QV22" s="5"/>
      <c r="QW22" s="5"/>
      <c r="QX22" s="5"/>
      <c r="QY22" s="5"/>
      <c r="QZ22" s="5"/>
      <c r="RA22" s="5"/>
      <c r="RB22" s="5"/>
      <c r="RC22" s="5"/>
      <c r="RD22" s="5"/>
      <c r="RE22" s="5"/>
      <c r="RF22" s="5"/>
      <c r="RG22" s="5"/>
      <c r="RH22" s="5"/>
      <c r="RI22" s="5"/>
      <c r="RJ22" s="5"/>
      <c r="RK22" s="5"/>
      <c r="RL22" s="5"/>
      <c r="RM22" s="5"/>
      <c r="RN22" s="5"/>
      <c r="RO22" s="5"/>
      <c r="RP22" s="5"/>
      <c r="RQ22" s="5"/>
      <c r="RR22" s="5"/>
      <c r="RS22" s="5"/>
      <c r="RT22" s="5"/>
      <c r="RU22" s="5"/>
      <c r="RV22" s="5"/>
      <c r="RW22" s="5"/>
      <c r="RX22" s="5"/>
      <c r="RY22" s="5"/>
      <c r="RZ22" s="5"/>
      <c r="SA22" s="5"/>
      <c r="SB22" s="5"/>
      <c r="SC22" s="5"/>
      <c r="SD22" s="5"/>
      <c r="SE22" s="5"/>
      <c r="SF22" s="5"/>
      <c r="SG22" s="5"/>
      <c r="SH22" s="5"/>
      <c r="SI22" s="5"/>
      <c r="SJ22" s="5"/>
      <c r="SK22" s="5"/>
      <c r="SL22" s="5"/>
      <c r="SM22" s="5"/>
      <c r="SN22" s="5"/>
      <c r="SO22" s="5"/>
      <c r="SP22" s="5"/>
      <c r="SQ22" s="5"/>
      <c r="SR22" s="5"/>
      <c r="SS22" s="5"/>
      <c r="ST22" s="5"/>
      <c r="SU22" s="5"/>
      <c r="SV22" s="5"/>
      <c r="SW22" s="5"/>
      <c r="SX22" s="5"/>
      <c r="SY22" s="5"/>
      <c r="SZ22" s="5"/>
      <c r="TA22" s="5"/>
      <c r="TB22" s="5"/>
      <c r="TC22" s="5"/>
      <c r="TD22" s="5"/>
      <c r="TE22" s="5"/>
      <c r="TF22" s="5"/>
      <c r="TG22" s="5"/>
      <c r="TH22" s="5"/>
      <c r="TI22" s="5"/>
      <c r="TJ22" s="5"/>
      <c r="TK22" s="5"/>
      <c r="TL22" s="5"/>
      <c r="TM22" s="5"/>
      <c r="TN22" s="5"/>
      <c r="TO22" s="5"/>
      <c r="TP22" s="5"/>
      <c r="TQ22" s="5"/>
      <c r="TR22" s="5"/>
      <c r="TS22" s="5"/>
      <c r="TT22" s="5"/>
      <c r="TU22" s="5"/>
      <c r="TV22" s="5"/>
      <c r="TW22" s="5"/>
      <c r="TX22" s="5"/>
      <c r="TY22" s="5"/>
      <c r="TZ22" s="5"/>
      <c r="UA22" s="5"/>
      <c r="UB22" s="5"/>
      <c r="UC22" s="5"/>
      <c r="UD22" s="5"/>
      <c r="UE22" s="5"/>
      <c r="UF22" s="5"/>
      <c r="UG22" s="5"/>
      <c r="UH22" s="5"/>
      <c r="UI22" s="5"/>
      <c r="UJ22" s="5"/>
      <c r="UK22" s="5"/>
      <c r="UL22" s="5"/>
      <c r="UM22" s="5"/>
      <c r="UN22" s="5"/>
      <c r="UO22" s="5"/>
      <c r="UP22" s="5"/>
      <c r="UQ22" s="5"/>
      <c r="UR22" s="5"/>
      <c r="US22" s="5"/>
      <c r="UT22" s="5"/>
      <c r="UU22" s="5"/>
      <c r="UV22" s="5"/>
      <c r="UW22" s="5"/>
      <c r="UX22" s="5"/>
      <c r="UY22" s="5"/>
      <c r="UZ22" s="5"/>
      <c r="VA22" s="5"/>
      <c r="VB22" s="5"/>
      <c r="VC22" s="5"/>
      <c r="VD22" s="5"/>
      <c r="VE22" s="5"/>
      <c r="VF22" s="5"/>
      <c r="VG22" s="5"/>
      <c r="VH22" s="5"/>
      <c r="VI22" s="5"/>
      <c r="VJ22" s="5"/>
      <c r="VK22" s="5"/>
      <c r="VL22" s="5"/>
      <c r="VM22" s="5"/>
      <c r="VN22" s="5"/>
      <c r="VO22" s="5"/>
      <c r="VP22" s="5"/>
      <c r="VQ22" s="5"/>
      <c r="VR22" s="5"/>
      <c r="VS22" s="5"/>
      <c r="VT22" s="5"/>
      <c r="VU22" s="5"/>
      <c r="VV22" s="5"/>
      <c r="VW22" s="5"/>
      <c r="VX22" s="5"/>
      <c r="VY22" s="5"/>
      <c r="VZ22" s="5"/>
      <c r="WA22" s="5"/>
      <c r="WB22" s="5"/>
      <c r="WC22" s="5"/>
      <c r="WD22" s="5"/>
      <c r="WE22" s="5"/>
      <c r="WF22" s="5"/>
      <c r="WG22" s="5"/>
      <c r="WH22" s="5"/>
      <c r="WI22" s="5"/>
      <c r="WJ22" s="5"/>
      <c r="WK22" s="5"/>
      <c r="WL22" s="5"/>
      <c r="WM22" s="5"/>
      <c r="WN22" s="5"/>
      <c r="WO22" s="5"/>
      <c r="WP22" s="5"/>
      <c r="WQ22" s="5"/>
      <c r="WR22" s="5"/>
      <c r="WS22" s="5"/>
      <c r="WT22" s="5"/>
      <c r="WU22" s="5"/>
      <c r="WV22" s="5"/>
      <c r="WW22" s="5"/>
      <c r="WX22" s="5"/>
      <c r="WY22" s="5"/>
      <c r="WZ22" s="5"/>
      <c r="XA22" s="5"/>
      <c r="XB22" s="5"/>
      <c r="XC22" s="5"/>
      <c r="XD22" s="5"/>
      <c r="XE22" s="5"/>
      <c r="XF22" s="5"/>
      <c r="XG22" s="5"/>
      <c r="XH22" s="5"/>
      <c r="XI22" s="5"/>
      <c r="XJ22" s="5"/>
      <c r="XK22" s="5"/>
      <c r="XL22" s="5"/>
      <c r="XM22" s="5"/>
      <c r="XN22" s="5"/>
      <c r="XO22" s="5"/>
      <c r="XP22" s="5"/>
      <c r="XQ22" s="5"/>
      <c r="XR22" s="5"/>
      <c r="XS22" s="5"/>
      <c r="XT22" s="5"/>
      <c r="XU22" s="5"/>
      <c r="XV22" s="5"/>
      <c r="XW22" s="5"/>
      <c r="XX22" s="5"/>
      <c r="XY22" s="5"/>
      <c r="XZ22" s="5"/>
      <c r="YA22" s="5"/>
      <c r="YB22" s="5"/>
      <c r="YC22" s="5"/>
      <c r="YD22" s="5"/>
      <c r="YE22" s="5"/>
      <c r="YF22" s="5"/>
      <c r="YG22" s="5"/>
      <c r="YH22" s="5"/>
      <c r="YI22" s="5"/>
      <c r="YJ22" s="5"/>
      <c r="YK22" s="5"/>
      <c r="YL22" s="5"/>
      <c r="YM22" s="5"/>
      <c r="YN22" s="5"/>
      <c r="YO22" s="5"/>
      <c r="YP22" s="5"/>
      <c r="YQ22" s="5"/>
      <c r="YR22" s="5"/>
      <c r="YS22" s="5"/>
      <c r="YT22" s="5"/>
      <c r="YU22" s="5"/>
      <c r="YV22" s="5"/>
      <c r="YW22" s="5"/>
      <c r="YX22" s="5"/>
      <c r="YY22" s="5"/>
      <c r="YZ22" s="5"/>
      <c r="ZA22" s="5"/>
      <c r="ZB22" s="5"/>
      <c r="ZC22" s="5"/>
      <c r="ZD22" s="5"/>
      <c r="ZE22" s="5"/>
      <c r="ZF22" s="5"/>
      <c r="ZG22" s="5"/>
      <c r="ZH22" s="5"/>
      <c r="ZI22" s="5"/>
      <c r="ZJ22" s="5"/>
      <c r="ZK22" s="5"/>
      <c r="ZL22" s="5"/>
      <c r="ZM22" s="5"/>
      <c r="ZN22" s="5"/>
      <c r="ZO22" s="5"/>
      <c r="ZP22" s="5"/>
      <c r="ZQ22" s="5"/>
      <c r="ZR22" s="5"/>
      <c r="ZS22" s="5"/>
      <c r="ZT22" s="5"/>
      <c r="ZU22" s="5"/>
      <c r="ZV22" s="5"/>
      <c r="ZW22" s="5"/>
      <c r="ZX22" s="5"/>
      <c r="ZY22" s="5"/>
      <c r="ZZ22" s="5"/>
      <c r="AAA22" s="5"/>
      <c r="AAB22" s="5"/>
      <c r="AAC22" s="5"/>
      <c r="AAD22" s="5"/>
      <c r="AAE22" s="5"/>
      <c r="AAF22" s="5"/>
      <c r="AAG22" s="5"/>
      <c r="AAH22" s="5"/>
      <c r="AAI22" s="5"/>
      <c r="AAJ22" s="5"/>
      <c r="AAK22" s="5"/>
      <c r="AAL22" s="5"/>
      <c r="AAM22" s="5"/>
      <c r="AAN22" s="5"/>
      <c r="AAO22" s="5"/>
      <c r="AAP22" s="5"/>
      <c r="AAQ22" s="5"/>
      <c r="AAR22" s="5"/>
      <c r="AAS22" s="5"/>
      <c r="AAT22" s="5"/>
      <c r="AAU22" s="5"/>
      <c r="AAV22" s="5"/>
      <c r="AAW22" s="5"/>
      <c r="AAX22" s="5"/>
      <c r="AAY22" s="5"/>
      <c r="AAZ22" s="5"/>
      <c r="ABA22" s="5"/>
      <c r="ABB22" s="5"/>
      <c r="ABC22" s="5"/>
      <c r="ABD22" s="5"/>
      <c r="ABE22" s="5"/>
      <c r="ABF22" s="5"/>
      <c r="ABG22" s="5"/>
      <c r="ABH22" s="5"/>
      <c r="ABI22" s="5"/>
      <c r="ABJ22" s="5"/>
      <c r="ABK22" s="5"/>
      <c r="ABL22" s="5"/>
      <c r="ABM22" s="5"/>
      <c r="ABN22" s="5"/>
      <c r="ABO22" s="5"/>
      <c r="ABP22" s="5"/>
      <c r="ABQ22" s="5"/>
      <c r="ABR22" s="5"/>
      <c r="ABS22" s="5"/>
      <c r="ABT22" s="5"/>
      <c r="ABU22" s="5"/>
      <c r="ABV22" s="5"/>
      <c r="ABW22" s="5"/>
      <c r="ABX22" s="5"/>
      <c r="ABY22" s="5"/>
      <c r="ABZ22" s="5"/>
      <c r="ACA22" s="5"/>
      <c r="ACB22" s="5"/>
      <c r="ACC22" s="5"/>
      <c r="ACD22" s="5"/>
      <c r="ACE22" s="5"/>
      <c r="ACF22" s="5"/>
      <c r="ACG22" s="5"/>
      <c r="ACH22" s="5"/>
      <c r="ACI22" s="5"/>
      <c r="ACJ22" s="5"/>
      <c r="ACK22" s="5"/>
      <c r="ACL22" s="5"/>
      <c r="ACM22" s="5"/>
      <c r="ACN22" s="5"/>
      <c r="ACO22" s="5"/>
      <c r="ACP22" s="5"/>
      <c r="ACQ22" s="5"/>
      <c r="ACR22" s="5"/>
      <c r="ACS22" s="5"/>
      <c r="ACT22" s="5"/>
      <c r="ACU22" s="5"/>
      <c r="ACV22" s="5"/>
      <c r="ACW22" s="5"/>
      <c r="ACX22" s="5"/>
      <c r="ACY22" s="5"/>
      <c r="ACZ22" s="5"/>
      <c r="ADA22" s="5"/>
      <c r="ADB22" s="5"/>
      <c r="ADC22" s="5"/>
      <c r="ADD22" s="5"/>
      <c r="ADE22" s="5"/>
      <c r="ADF22" s="5"/>
      <c r="ADG22" s="5"/>
      <c r="ADH22" s="5"/>
      <c r="ADI22" s="5"/>
      <c r="ADJ22" s="5"/>
      <c r="ADK22" s="5"/>
      <c r="ADL22" s="5"/>
      <c r="ADM22" s="5"/>
      <c r="ADN22" s="5"/>
      <c r="ADO22" s="5"/>
      <c r="ADP22" s="5"/>
      <c r="ADQ22" s="5"/>
      <c r="ADR22" s="5"/>
      <c r="ADS22" s="5"/>
      <c r="ADT22" s="5"/>
      <c r="ADU22" s="5"/>
      <c r="ADV22" s="5"/>
      <c r="ADW22" s="5"/>
      <c r="ADX22" s="5"/>
      <c r="ADY22" s="5"/>
      <c r="ADZ22" s="5"/>
      <c r="AEA22" s="5"/>
      <c r="AEB22" s="5"/>
      <c r="AEC22" s="5"/>
      <c r="AED22" s="5"/>
      <c r="AEE22" s="5"/>
      <c r="AEF22" s="5"/>
      <c r="AEG22" s="5"/>
      <c r="AEH22" s="5"/>
      <c r="AEI22" s="5"/>
      <c r="AEJ22" s="5"/>
      <c r="AEK22" s="5"/>
      <c r="AEL22" s="5"/>
      <c r="AEM22" s="5"/>
      <c r="AEN22" s="5"/>
      <c r="AEO22" s="5"/>
      <c r="AEP22" s="5"/>
      <c r="AEQ22" s="5"/>
      <c r="AER22" s="5"/>
      <c r="AES22" s="5"/>
      <c r="AET22" s="5"/>
      <c r="AEU22" s="5"/>
      <c r="AEV22" s="5"/>
      <c r="AEW22" s="5"/>
      <c r="AEX22" s="5"/>
      <c r="AEY22" s="5"/>
      <c r="AEZ22" s="5"/>
      <c r="AFA22" s="5"/>
      <c r="AFB22" s="5"/>
      <c r="AFC22" s="5"/>
      <c r="AFD22" s="5"/>
      <c r="AFE22" s="5"/>
      <c r="AFF22" s="5"/>
      <c r="AFG22" s="5"/>
      <c r="AFH22" s="5"/>
      <c r="AFI22" s="5"/>
      <c r="AFJ22" s="5"/>
      <c r="AFK22" s="5"/>
      <c r="AFL22" s="5"/>
      <c r="AFM22" s="5"/>
      <c r="AFN22" s="5"/>
      <c r="AFO22" s="5"/>
      <c r="AFP22" s="5"/>
      <c r="AFQ22" s="5"/>
      <c r="AFR22" s="5"/>
      <c r="AFS22" s="5"/>
      <c r="AFT22" s="5"/>
      <c r="AFU22" s="5"/>
      <c r="AFV22" s="5"/>
      <c r="AFW22" s="5"/>
      <c r="AFX22" s="5"/>
      <c r="AFY22" s="5"/>
      <c r="AFZ22" s="5"/>
      <c r="AGA22" s="5"/>
      <c r="AGB22" s="5"/>
      <c r="AGC22" s="5"/>
      <c r="AGD22" s="5"/>
      <c r="AGE22" s="5"/>
      <c r="AGF22" s="5"/>
      <c r="AGG22" s="5"/>
      <c r="AGH22" s="5"/>
      <c r="AGI22" s="5"/>
      <c r="AGJ22" s="5"/>
      <c r="AGK22" s="5"/>
      <c r="AGL22" s="5"/>
      <c r="AGM22" s="5"/>
      <c r="AGN22" s="5"/>
      <c r="AGO22" s="5"/>
      <c r="AGP22" s="5"/>
      <c r="AGQ22" s="5"/>
      <c r="AGR22" s="5"/>
      <c r="AGS22" s="5"/>
      <c r="AGT22" s="5"/>
      <c r="AGU22" s="5"/>
      <c r="AGV22" s="5"/>
      <c r="AGW22" s="5"/>
      <c r="AGX22" s="5"/>
      <c r="AGY22" s="5"/>
      <c r="AGZ22" s="5"/>
      <c r="AHA22" s="5"/>
      <c r="AHB22" s="5"/>
      <c r="AHC22" s="5"/>
      <c r="AHD22" s="5"/>
      <c r="AHE22" s="5"/>
      <c r="AHF22" s="5"/>
      <c r="AHG22" s="5"/>
      <c r="AHH22" s="5"/>
      <c r="AHI22" s="5"/>
      <c r="AHJ22" s="5"/>
      <c r="AHK22" s="5"/>
      <c r="AHL22" s="5"/>
      <c r="AHM22" s="5"/>
      <c r="AHN22" s="5"/>
      <c r="AHO22" s="5"/>
      <c r="AHP22" s="5"/>
      <c r="AHQ22" s="5"/>
      <c r="AHR22" s="5"/>
      <c r="AHS22" s="5"/>
      <c r="AHT22" s="5"/>
      <c r="AHU22" s="5"/>
      <c r="AHV22" s="5"/>
      <c r="AHW22" s="5"/>
      <c r="AHX22" s="5"/>
      <c r="AHY22" s="5"/>
      <c r="AHZ22" s="5"/>
      <c r="AIA22" s="5"/>
      <c r="AIB22" s="5"/>
      <c r="AIC22" s="5"/>
      <c r="AID22" s="5"/>
      <c r="AIE22" s="5"/>
      <c r="AIF22" s="5"/>
      <c r="AIG22" s="5"/>
      <c r="AIH22" s="5"/>
      <c r="AII22" s="5"/>
      <c r="AIJ22" s="5"/>
      <c r="AIK22" s="5"/>
      <c r="AIL22" s="5"/>
      <c r="AIM22" s="5"/>
      <c r="AIN22" s="5"/>
      <c r="AIO22" s="5"/>
      <c r="AIP22" s="5"/>
      <c r="AIQ22" s="5"/>
      <c r="AIR22" s="5"/>
      <c r="AIS22" s="5"/>
      <c r="AIT22" s="5"/>
      <c r="AIU22" s="5"/>
      <c r="AIV22" s="5"/>
      <c r="AIW22" s="5"/>
      <c r="AIX22" s="5"/>
      <c r="AIY22" s="5"/>
      <c r="AIZ22" s="5"/>
      <c r="AJA22" s="5"/>
      <c r="AJB22" s="5"/>
      <c r="AJC22" s="5"/>
      <c r="AJD22" s="5"/>
      <c r="AJE22" s="5"/>
      <c r="AJF22" s="5"/>
      <c r="AJG22" s="5"/>
      <c r="AJH22" s="5"/>
      <c r="AJI22" s="5"/>
      <c r="AJJ22" s="5"/>
      <c r="AJK22" s="5"/>
      <c r="AJL22" s="5"/>
      <c r="AJM22" s="5"/>
      <c r="AJN22" s="5"/>
      <c r="AJO22" s="5"/>
      <c r="AJP22" s="5"/>
      <c r="AJQ22" s="5"/>
      <c r="AJR22" s="5"/>
      <c r="AJS22" s="5"/>
      <c r="AJT22" s="5"/>
      <c r="AJU22" s="5"/>
      <c r="AJV22" s="5"/>
      <c r="AJW22" s="5"/>
      <c r="AJX22" s="5"/>
      <c r="AJY22" s="5"/>
      <c r="AJZ22" s="5"/>
      <c r="AKA22" s="5"/>
      <c r="AKB22" s="5"/>
      <c r="AKC22" s="5"/>
      <c r="AKD22" s="5"/>
      <c r="AKE22" s="5"/>
      <c r="AKF22" s="5"/>
      <c r="AKG22" s="5"/>
      <c r="AKH22" s="5"/>
      <c r="AKI22" s="5"/>
      <c r="AKJ22" s="5"/>
      <c r="AKK22" s="5"/>
      <c r="AKL22" s="5"/>
      <c r="AKM22" s="5"/>
      <c r="AKN22" s="5"/>
      <c r="AKO22" s="5"/>
      <c r="AKP22" s="5"/>
      <c r="AKQ22" s="5"/>
      <c r="AKR22" s="5"/>
      <c r="AKS22" s="5"/>
      <c r="AKT22" s="5"/>
      <c r="AKU22" s="5"/>
      <c r="AKV22" s="5"/>
      <c r="AKW22" s="5"/>
      <c r="AKX22" s="5"/>
      <c r="AKY22" s="5"/>
      <c r="AKZ22" s="5"/>
      <c r="ALA22" s="5"/>
      <c r="ALB22" s="5"/>
      <c r="ALC22" s="5"/>
      <c r="ALD22" s="5"/>
      <c r="ALE22" s="5"/>
      <c r="ALF22" s="5"/>
      <c r="ALG22" s="5"/>
      <c r="ALH22" s="5"/>
      <c r="ALI22" s="5"/>
      <c r="ALJ22" s="5"/>
      <c r="ALK22" s="5"/>
      <c r="ALL22" s="5"/>
      <c r="ALM22" s="5"/>
      <c r="ALN22" s="5"/>
      <c r="ALO22" s="5"/>
      <c r="ALP22" s="5"/>
      <c r="ALQ22" s="5"/>
      <c r="ALR22" s="5"/>
      <c r="ALS22" s="5"/>
      <c r="ALT22" s="5"/>
      <c r="ALU22" s="5"/>
      <c r="ALV22" s="5"/>
      <c r="ALW22" s="5"/>
      <c r="ALX22" s="5"/>
      <c r="ALY22" s="5"/>
      <c r="ALZ22" s="5"/>
      <c r="AMA22" s="5"/>
      <c r="AMB22" s="5"/>
      <c r="AMC22" s="5"/>
      <c r="AMD22" s="5"/>
      <c r="AME22" s="5"/>
      <c r="AMF22" s="5"/>
      <c r="AMG22" s="5"/>
      <c r="AMH22" s="5"/>
      <c r="AMI22" s="5"/>
      <c r="AMJ22" s="5"/>
      <c r="AMK22" s="5"/>
    </row>
    <row r="23" spans="1:1025" s="5" customFormat="1" x14ac:dyDescent="0.25">
      <c r="A23" s="127">
        <v>19</v>
      </c>
      <c r="B23" s="31" t="s">
        <v>831</v>
      </c>
      <c r="C23" s="31" t="s">
        <v>831</v>
      </c>
      <c r="D23" s="45">
        <v>45380</v>
      </c>
      <c r="E23" s="46" t="s">
        <v>187</v>
      </c>
      <c r="F23" s="31" t="s">
        <v>14</v>
      </c>
      <c r="G23" s="31" t="s">
        <v>16</v>
      </c>
      <c r="H23" s="31" t="s">
        <v>14</v>
      </c>
      <c r="I23" s="31" t="s">
        <v>14</v>
      </c>
      <c r="J23" s="31" t="s">
        <v>14</v>
      </c>
      <c r="K23" s="31" t="s">
        <v>16</v>
      </c>
      <c r="L23" s="48">
        <v>4993.4799999999996</v>
      </c>
      <c r="M23" s="38">
        <v>127486</v>
      </c>
      <c r="N23" s="39">
        <v>64933.41</v>
      </c>
      <c r="O23" s="39">
        <v>6493.34</v>
      </c>
      <c r="P23" s="42">
        <f t="shared" si="0"/>
        <v>9.9999984599607501</v>
      </c>
      <c r="Q23" s="23">
        <f t="shared" si="1"/>
        <v>58440.070000000007</v>
      </c>
      <c r="R23" s="31" t="s">
        <v>16</v>
      </c>
      <c r="S23" s="31" t="s">
        <v>16</v>
      </c>
      <c r="T23" s="47">
        <v>1</v>
      </c>
      <c r="U23" s="77">
        <v>0</v>
      </c>
      <c r="V23" s="24">
        <f>ROUND((P23/INDICI!$B$2*10),2)</f>
        <v>1.0900000000000001</v>
      </c>
      <c r="W23" s="24">
        <f>ROUND((L23/INDICI!$B$1*25),2)</f>
        <v>19.71</v>
      </c>
      <c r="X23" s="25">
        <f t="shared" si="2"/>
        <v>2</v>
      </c>
      <c r="Y23" s="26">
        <f t="shared" si="3"/>
        <v>22.8</v>
      </c>
      <c r="Z23" s="89">
        <f>SUM($Q$5:Q23)</f>
        <v>1410182.12</v>
      </c>
      <c r="AA23" s="113" t="s">
        <v>1768</v>
      </c>
    </row>
    <row r="24" spans="1:1025" s="20" customFormat="1" x14ac:dyDescent="0.25">
      <c r="A24" s="127">
        <v>20</v>
      </c>
      <c r="B24" s="31" t="s">
        <v>687</v>
      </c>
      <c r="C24" s="84" t="s">
        <v>703</v>
      </c>
      <c r="D24" s="45">
        <v>45380</v>
      </c>
      <c r="E24" s="46">
        <v>0.41388888888888892</v>
      </c>
      <c r="F24" s="31" t="s">
        <v>14</v>
      </c>
      <c r="G24" s="31" t="s">
        <v>16</v>
      </c>
      <c r="H24" s="31" t="s">
        <v>14</v>
      </c>
      <c r="I24" s="31" t="s">
        <v>14</v>
      </c>
      <c r="J24" s="31" t="s">
        <v>14</v>
      </c>
      <c r="K24" s="31" t="s">
        <v>16</v>
      </c>
      <c r="L24" s="48">
        <v>2286.9</v>
      </c>
      <c r="M24" s="38">
        <v>37693</v>
      </c>
      <c r="N24" s="39">
        <v>149430</v>
      </c>
      <c r="O24" s="39">
        <v>50000</v>
      </c>
      <c r="P24" s="119">
        <f t="shared" si="0"/>
        <v>33.460483169376964</v>
      </c>
      <c r="Q24" s="27">
        <f t="shared" si="1"/>
        <v>99430</v>
      </c>
      <c r="R24" s="31" t="s">
        <v>16</v>
      </c>
      <c r="S24" s="31" t="s">
        <v>16</v>
      </c>
      <c r="T24" s="47">
        <v>1</v>
      </c>
      <c r="U24" s="77">
        <v>10</v>
      </c>
      <c r="V24" s="24">
        <f>ROUND((P24/INDICI!$B$2*10),2)</f>
        <v>3.65</v>
      </c>
      <c r="W24" s="24">
        <f>ROUND((L24/INDICI!$B$1*25),2)</f>
        <v>9.0299999999999994</v>
      </c>
      <c r="X24" s="25">
        <f t="shared" si="2"/>
        <v>0</v>
      </c>
      <c r="Y24" s="26">
        <f t="shared" si="3"/>
        <v>22.68</v>
      </c>
      <c r="Z24" s="89">
        <f>SUM($Q$5:Q24)</f>
        <v>1509612.12</v>
      </c>
      <c r="AA24" s="113" t="s">
        <v>1769</v>
      </c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5"/>
      <c r="DK24" s="5"/>
      <c r="DL24" s="5"/>
      <c r="DM24" s="5"/>
      <c r="DN24" s="5"/>
      <c r="DO24" s="5"/>
      <c r="DP24" s="5"/>
      <c r="DQ24" s="5"/>
      <c r="DR24" s="5"/>
      <c r="DS24" s="5"/>
      <c r="DT24" s="5"/>
      <c r="DU24" s="5"/>
      <c r="DV24" s="5"/>
      <c r="DW24" s="5"/>
      <c r="DX24" s="5"/>
      <c r="DY24" s="5"/>
      <c r="DZ24" s="5"/>
      <c r="EA24" s="5"/>
      <c r="EB24" s="5"/>
      <c r="EC24" s="5"/>
      <c r="ED24" s="5"/>
      <c r="EE24" s="5"/>
      <c r="EF24" s="5"/>
      <c r="EG24" s="5"/>
      <c r="EH24" s="5"/>
      <c r="EI24" s="5"/>
      <c r="EJ24" s="5"/>
      <c r="EK24" s="5"/>
      <c r="EL24" s="5"/>
      <c r="EM24" s="5"/>
      <c r="EN24" s="5"/>
      <c r="EO24" s="5"/>
      <c r="EP24" s="5"/>
      <c r="EQ24" s="5"/>
      <c r="ER24" s="5"/>
      <c r="ES24" s="5"/>
      <c r="ET24" s="5"/>
      <c r="EU24" s="5"/>
      <c r="EV24" s="5"/>
      <c r="EW24" s="5"/>
      <c r="EX24" s="5"/>
      <c r="EY24" s="5"/>
      <c r="EZ24" s="5"/>
      <c r="FA24" s="5"/>
      <c r="FB24" s="5"/>
      <c r="FC24" s="5"/>
      <c r="FD24" s="5"/>
      <c r="FE24" s="5"/>
      <c r="FF24" s="5"/>
      <c r="FG24" s="5"/>
      <c r="FH24" s="5"/>
      <c r="FI24" s="5"/>
      <c r="FJ24" s="5"/>
      <c r="FK24" s="5"/>
      <c r="FL24" s="5"/>
      <c r="FM24" s="5"/>
      <c r="FN24" s="5"/>
      <c r="FO24" s="5"/>
      <c r="FP24" s="5"/>
      <c r="FQ24" s="5"/>
      <c r="FR24" s="5"/>
      <c r="FS24" s="5"/>
      <c r="FT24" s="5"/>
      <c r="FU24" s="5"/>
      <c r="FV24" s="5"/>
      <c r="FW24" s="5"/>
      <c r="FX24" s="5"/>
      <c r="FY24" s="5"/>
      <c r="FZ24" s="5"/>
      <c r="GA24" s="5"/>
      <c r="GB24" s="5"/>
      <c r="GC24" s="5"/>
      <c r="GD24" s="5"/>
      <c r="GE24" s="5"/>
      <c r="GF24" s="5"/>
      <c r="GG24" s="5"/>
      <c r="GH24" s="5"/>
      <c r="GI24" s="5"/>
      <c r="GJ24" s="5"/>
      <c r="GK24" s="5"/>
      <c r="GL24" s="5"/>
      <c r="GM24" s="5"/>
      <c r="GN24" s="5"/>
      <c r="GO24" s="5"/>
      <c r="GP24" s="5"/>
      <c r="GQ24" s="5"/>
      <c r="GR24" s="5"/>
      <c r="GS24" s="5"/>
      <c r="GT24" s="5"/>
      <c r="GU24" s="5"/>
      <c r="GV24" s="5"/>
      <c r="GW24" s="5"/>
      <c r="GX24" s="5"/>
      <c r="GY24" s="5"/>
      <c r="GZ24" s="5"/>
      <c r="HA24" s="5"/>
      <c r="HB24" s="5"/>
      <c r="HC24" s="5"/>
      <c r="HD24" s="5"/>
      <c r="HE24" s="5"/>
      <c r="HF24" s="5"/>
      <c r="HG24" s="5"/>
      <c r="HH24" s="5"/>
      <c r="HI24" s="5"/>
      <c r="HJ24" s="5"/>
      <c r="HK24" s="5"/>
      <c r="HL24" s="5"/>
      <c r="HM24" s="5"/>
      <c r="HN24" s="5"/>
      <c r="HO24" s="5"/>
      <c r="HP24" s="5"/>
      <c r="HQ24" s="5"/>
      <c r="HR24" s="5"/>
      <c r="HS24" s="5"/>
      <c r="HT24" s="5"/>
      <c r="HU24" s="5"/>
      <c r="HV24" s="5"/>
      <c r="HW24" s="5"/>
      <c r="HX24" s="5"/>
      <c r="HY24" s="5"/>
      <c r="HZ24" s="5"/>
      <c r="IA24" s="5"/>
      <c r="IB24" s="5"/>
      <c r="IC24" s="5"/>
      <c r="ID24" s="5"/>
      <c r="IE24" s="5"/>
      <c r="IF24" s="5"/>
      <c r="IG24" s="5"/>
      <c r="IH24" s="5"/>
      <c r="II24" s="5"/>
      <c r="IJ24" s="5"/>
      <c r="IK24" s="5"/>
      <c r="IL24" s="5"/>
      <c r="IM24" s="5"/>
      <c r="IN24" s="5"/>
      <c r="IO24" s="5"/>
      <c r="IP24" s="5"/>
      <c r="IQ24" s="5"/>
      <c r="IR24" s="5"/>
      <c r="IS24" s="5"/>
      <c r="IT24" s="5"/>
      <c r="IU24" s="5"/>
      <c r="IV24" s="5"/>
      <c r="IW24" s="5"/>
      <c r="IX24" s="5"/>
      <c r="IY24" s="5"/>
      <c r="IZ24" s="5"/>
      <c r="JA24" s="5"/>
      <c r="JB24" s="5"/>
      <c r="JC24" s="5"/>
      <c r="JD24" s="5"/>
      <c r="JE24" s="5"/>
      <c r="JF24" s="5"/>
      <c r="JG24" s="5"/>
      <c r="JH24" s="5"/>
      <c r="JI24" s="5"/>
      <c r="JJ24" s="5"/>
      <c r="JK24" s="5"/>
      <c r="JL24" s="5"/>
      <c r="JM24" s="5"/>
      <c r="JN24" s="5"/>
      <c r="JO24" s="5"/>
      <c r="JP24" s="5"/>
      <c r="JQ24" s="5"/>
      <c r="JR24" s="5"/>
      <c r="JS24" s="5"/>
      <c r="JT24" s="5"/>
      <c r="JU24" s="5"/>
      <c r="JV24" s="5"/>
      <c r="JW24" s="5"/>
      <c r="JX24" s="5"/>
      <c r="JY24" s="5"/>
      <c r="JZ24" s="5"/>
      <c r="KA24" s="5"/>
      <c r="KB24" s="5"/>
      <c r="KC24" s="5"/>
      <c r="KD24" s="5"/>
      <c r="KE24" s="5"/>
      <c r="KF24" s="5"/>
      <c r="KG24" s="5"/>
      <c r="KH24" s="5"/>
      <c r="KI24" s="5"/>
      <c r="KJ24" s="5"/>
      <c r="KK24" s="5"/>
      <c r="KL24" s="5"/>
      <c r="KM24" s="5"/>
      <c r="KN24" s="5"/>
      <c r="KO24" s="5"/>
      <c r="KP24" s="5"/>
      <c r="KQ24" s="5"/>
      <c r="KR24" s="5"/>
      <c r="KS24" s="5"/>
      <c r="KT24" s="5"/>
      <c r="KU24" s="5"/>
      <c r="KV24" s="5"/>
      <c r="KW24" s="5"/>
      <c r="KX24" s="5"/>
      <c r="KY24" s="5"/>
      <c r="KZ24" s="5"/>
      <c r="LA24" s="5"/>
      <c r="LB24" s="5"/>
      <c r="LC24" s="5"/>
      <c r="LD24" s="5"/>
      <c r="LE24" s="5"/>
      <c r="LF24" s="5"/>
      <c r="LG24" s="5"/>
      <c r="LH24" s="5"/>
      <c r="LI24" s="5"/>
      <c r="LJ24" s="5"/>
      <c r="LK24" s="5"/>
      <c r="LL24" s="5"/>
      <c r="LM24" s="5"/>
      <c r="LN24" s="5"/>
      <c r="LO24" s="5"/>
      <c r="LP24" s="5"/>
      <c r="LQ24" s="5"/>
      <c r="LR24" s="5"/>
      <c r="LS24" s="5"/>
      <c r="LT24" s="5"/>
      <c r="LU24" s="5"/>
      <c r="LV24" s="5"/>
      <c r="LW24" s="5"/>
      <c r="LX24" s="5"/>
      <c r="LY24" s="5"/>
      <c r="LZ24" s="5"/>
      <c r="MA24" s="5"/>
      <c r="MB24" s="5"/>
      <c r="MC24" s="5"/>
      <c r="MD24" s="5"/>
      <c r="ME24" s="5"/>
      <c r="MF24" s="5"/>
      <c r="MG24" s="5"/>
      <c r="MH24" s="5"/>
      <c r="MI24" s="5"/>
      <c r="MJ24" s="5"/>
      <c r="MK24" s="5"/>
      <c r="ML24" s="5"/>
      <c r="MM24" s="5"/>
      <c r="MN24" s="5"/>
      <c r="MO24" s="5"/>
      <c r="MP24" s="5"/>
      <c r="MQ24" s="5"/>
      <c r="MR24" s="5"/>
      <c r="MS24" s="5"/>
      <c r="MT24" s="5"/>
      <c r="MU24" s="5"/>
      <c r="MV24" s="5"/>
      <c r="MW24" s="5"/>
      <c r="MX24" s="5"/>
      <c r="MY24" s="5"/>
      <c r="MZ24" s="5"/>
      <c r="NA24" s="5"/>
      <c r="NB24" s="5"/>
      <c r="NC24" s="5"/>
      <c r="ND24" s="5"/>
      <c r="NE24" s="5"/>
      <c r="NF24" s="5"/>
      <c r="NG24" s="5"/>
      <c r="NH24" s="5"/>
      <c r="NI24" s="5"/>
      <c r="NJ24" s="5"/>
      <c r="NK24" s="5"/>
      <c r="NL24" s="5"/>
      <c r="NM24" s="5"/>
      <c r="NN24" s="5"/>
      <c r="NO24" s="5"/>
      <c r="NP24" s="5"/>
      <c r="NQ24" s="5"/>
      <c r="NR24" s="5"/>
      <c r="NS24" s="5"/>
      <c r="NT24" s="5"/>
      <c r="NU24" s="5"/>
      <c r="NV24" s="5"/>
      <c r="NW24" s="5"/>
      <c r="NX24" s="5"/>
      <c r="NY24" s="5"/>
      <c r="NZ24" s="5"/>
      <c r="OA24" s="5"/>
      <c r="OB24" s="5"/>
      <c r="OC24" s="5"/>
      <c r="OD24" s="5"/>
      <c r="OE24" s="5"/>
      <c r="OF24" s="5"/>
      <c r="OG24" s="5"/>
      <c r="OH24" s="5"/>
      <c r="OI24" s="5"/>
      <c r="OJ24" s="5"/>
      <c r="OK24" s="5"/>
      <c r="OL24" s="5"/>
      <c r="OM24" s="5"/>
      <c r="ON24" s="5"/>
      <c r="OO24" s="5"/>
      <c r="OP24" s="5"/>
      <c r="OQ24" s="5"/>
      <c r="OR24" s="5"/>
      <c r="OS24" s="5"/>
      <c r="OT24" s="5"/>
      <c r="OU24" s="5"/>
      <c r="OV24" s="5"/>
      <c r="OW24" s="5"/>
      <c r="OX24" s="5"/>
      <c r="OY24" s="5"/>
      <c r="OZ24" s="5"/>
      <c r="PA24" s="5"/>
      <c r="PB24" s="5"/>
      <c r="PC24" s="5"/>
      <c r="PD24" s="5"/>
      <c r="PE24" s="5"/>
      <c r="PF24" s="5"/>
      <c r="PG24" s="5"/>
      <c r="PH24" s="5"/>
      <c r="PI24" s="5"/>
      <c r="PJ24" s="5"/>
      <c r="PK24" s="5"/>
      <c r="PL24" s="5"/>
      <c r="PM24" s="5"/>
      <c r="PN24" s="5"/>
      <c r="PO24" s="5"/>
      <c r="PP24" s="5"/>
      <c r="PQ24" s="5"/>
      <c r="PR24" s="5"/>
      <c r="PS24" s="5"/>
      <c r="PT24" s="5"/>
      <c r="PU24" s="5"/>
      <c r="PV24" s="5"/>
      <c r="PW24" s="5"/>
      <c r="PX24" s="5"/>
      <c r="PY24" s="5"/>
      <c r="PZ24" s="5"/>
      <c r="QA24" s="5"/>
      <c r="QB24" s="5"/>
      <c r="QC24" s="5"/>
      <c r="QD24" s="5"/>
      <c r="QE24" s="5"/>
      <c r="QF24" s="5"/>
      <c r="QG24" s="5"/>
      <c r="QH24" s="5"/>
      <c r="QI24" s="5"/>
      <c r="QJ24" s="5"/>
      <c r="QK24" s="5"/>
      <c r="QL24" s="5"/>
      <c r="QM24" s="5"/>
      <c r="QN24" s="5"/>
      <c r="QO24" s="5"/>
      <c r="QP24" s="5"/>
      <c r="QQ24" s="5"/>
      <c r="QR24" s="5"/>
      <c r="QS24" s="5"/>
      <c r="QT24" s="5"/>
      <c r="QU24" s="5"/>
      <c r="QV24" s="5"/>
      <c r="QW24" s="5"/>
      <c r="QX24" s="5"/>
      <c r="QY24" s="5"/>
      <c r="QZ24" s="5"/>
      <c r="RA24" s="5"/>
      <c r="RB24" s="5"/>
      <c r="RC24" s="5"/>
      <c r="RD24" s="5"/>
      <c r="RE24" s="5"/>
      <c r="RF24" s="5"/>
      <c r="RG24" s="5"/>
      <c r="RH24" s="5"/>
      <c r="RI24" s="5"/>
      <c r="RJ24" s="5"/>
      <c r="RK24" s="5"/>
      <c r="RL24" s="5"/>
      <c r="RM24" s="5"/>
      <c r="RN24" s="5"/>
      <c r="RO24" s="5"/>
      <c r="RP24" s="5"/>
      <c r="RQ24" s="5"/>
      <c r="RR24" s="5"/>
      <c r="RS24" s="5"/>
      <c r="RT24" s="5"/>
      <c r="RU24" s="5"/>
      <c r="RV24" s="5"/>
      <c r="RW24" s="5"/>
      <c r="RX24" s="5"/>
      <c r="RY24" s="5"/>
      <c r="RZ24" s="5"/>
      <c r="SA24" s="5"/>
      <c r="SB24" s="5"/>
      <c r="SC24" s="5"/>
      <c r="SD24" s="5"/>
      <c r="SE24" s="5"/>
      <c r="SF24" s="5"/>
      <c r="SG24" s="5"/>
      <c r="SH24" s="5"/>
      <c r="SI24" s="5"/>
      <c r="SJ24" s="5"/>
      <c r="SK24" s="5"/>
      <c r="SL24" s="5"/>
      <c r="SM24" s="5"/>
      <c r="SN24" s="5"/>
      <c r="SO24" s="5"/>
      <c r="SP24" s="5"/>
      <c r="SQ24" s="5"/>
      <c r="SR24" s="5"/>
      <c r="SS24" s="5"/>
      <c r="ST24" s="5"/>
      <c r="SU24" s="5"/>
      <c r="SV24" s="5"/>
      <c r="SW24" s="5"/>
      <c r="SX24" s="5"/>
      <c r="SY24" s="5"/>
      <c r="SZ24" s="5"/>
      <c r="TA24" s="5"/>
      <c r="TB24" s="5"/>
      <c r="TC24" s="5"/>
      <c r="TD24" s="5"/>
      <c r="TE24" s="5"/>
      <c r="TF24" s="5"/>
      <c r="TG24" s="5"/>
      <c r="TH24" s="5"/>
      <c r="TI24" s="5"/>
      <c r="TJ24" s="5"/>
      <c r="TK24" s="5"/>
      <c r="TL24" s="5"/>
      <c r="TM24" s="5"/>
      <c r="TN24" s="5"/>
      <c r="TO24" s="5"/>
      <c r="TP24" s="5"/>
      <c r="TQ24" s="5"/>
      <c r="TR24" s="5"/>
      <c r="TS24" s="5"/>
      <c r="TT24" s="5"/>
      <c r="TU24" s="5"/>
      <c r="TV24" s="5"/>
      <c r="TW24" s="5"/>
      <c r="TX24" s="5"/>
      <c r="TY24" s="5"/>
      <c r="TZ24" s="5"/>
      <c r="UA24" s="5"/>
      <c r="UB24" s="5"/>
      <c r="UC24" s="5"/>
      <c r="UD24" s="5"/>
      <c r="UE24" s="5"/>
      <c r="UF24" s="5"/>
      <c r="UG24" s="5"/>
      <c r="UH24" s="5"/>
      <c r="UI24" s="5"/>
      <c r="UJ24" s="5"/>
      <c r="UK24" s="5"/>
      <c r="UL24" s="5"/>
      <c r="UM24" s="5"/>
      <c r="UN24" s="5"/>
      <c r="UO24" s="5"/>
      <c r="UP24" s="5"/>
      <c r="UQ24" s="5"/>
      <c r="UR24" s="5"/>
      <c r="US24" s="5"/>
      <c r="UT24" s="5"/>
      <c r="UU24" s="5"/>
      <c r="UV24" s="5"/>
      <c r="UW24" s="5"/>
      <c r="UX24" s="5"/>
      <c r="UY24" s="5"/>
      <c r="UZ24" s="5"/>
      <c r="VA24" s="5"/>
      <c r="VB24" s="5"/>
      <c r="VC24" s="5"/>
      <c r="VD24" s="5"/>
      <c r="VE24" s="5"/>
      <c r="VF24" s="5"/>
      <c r="VG24" s="5"/>
      <c r="VH24" s="5"/>
      <c r="VI24" s="5"/>
      <c r="VJ24" s="5"/>
      <c r="VK24" s="5"/>
      <c r="VL24" s="5"/>
      <c r="VM24" s="5"/>
      <c r="VN24" s="5"/>
      <c r="VO24" s="5"/>
      <c r="VP24" s="5"/>
      <c r="VQ24" s="5"/>
      <c r="VR24" s="5"/>
      <c r="VS24" s="5"/>
      <c r="VT24" s="5"/>
      <c r="VU24" s="5"/>
      <c r="VV24" s="5"/>
      <c r="VW24" s="5"/>
      <c r="VX24" s="5"/>
      <c r="VY24" s="5"/>
      <c r="VZ24" s="5"/>
      <c r="WA24" s="5"/>
      <c r="WB24" s="5"/>
      <c r="WC24" s="5"/>
      <c r="WD24" s="5"/>
      <c r="WE24" s="5"/>
      <c r="WF24" s="5"/>
      <c r="WG24" s="5"/>
      <c r="WH24" s="5"/>
      <c r="WI24" s="5"/>
      <c r="WJ24" s="5"/>
      <c r="WK24" s="5"/>
      <c r="WL24" s="5"/>
      <c r="WM24" s="5"/>
      <c r="WN24" s="5"/>
      <c r="WO24" s="5"/>
      <c r="WP24" s="5"/>
      <c r="WQ24" s="5"/>
      <c r="WR24" s="5"/>
      <c r="WS24" s="5"/>
      <c r="WT24" s="5"/>
      <c r="WU24" s="5"/>
      <c r="WV24" s="5"/>
      <c r="WW24" s="5"/>
      <c r="WX24" s="5"/>
      <c r="WY24" s="5"/>
      <c r="WZ24" s="5"/>
      <c r="XA24" s="5"/>
      <c r="XB24" s="5"/>
      <c r="XC24" s="5"/>
      <c r="XD24" s="5"/>
      <c r="XE24" s="5"/>
      <c r="XF24" s="5"/>
      <c r="XG24" s="5"/>
      <c r="XH24" s="5"/>
      <c r="XI24" s="5"/>
      <c r="XJ24" s="5"/>
      <c r="XK24" s="5"/>
      <c r="XL24" s="5"/>
      <c r="XM24" s="5"/>
      <c r="XN24" s="5"/>
      <c r="XO24" s="5"/>
      <c r="XP24" s="5"/>
      <c r="XQ24" s="5"/>
      <c r="XR24" s="5"/>
      <c r="XS24" s="5"/>
      <c r="XT24" s="5"/>
      <c r="XU24" s="5"/>
      <c r="XV24" s="5"/>
      <c r="XW24" s="5"/>
      <c r="XX24" s="5"/>
      <c r="XY24" s="5"/>
      <c r="XZ24" s="5"/>
      <c r="YA24" s="5"/>
      <c r="YB24" s="5"/>
      <c r="YC24" s="5"/>
      <c r="YD24" s="5"/>
      <c r="YE24" s="5"/>
      <c r="YF24" s="5"/>
      <c r="YG24" s="5"/>
      <c r="YH24" s="5"/>
      <c r="YI24" s="5"/>
      <c r="YJ24" s="5"/>
      <c r="YK24" s="5"/>
      <c r="YL24" s="5"/>
      <c r="YM24" s="5"/>
      <c r="YN24" s="5"/>
      <c r="YO24" s="5"/>
      <c r="YP24" s="5"/>
      <c r="YQ24" s="5"/>
      <c r="YR24" s="5"/>
      <c r="YS24" s="5"/>
      <c r="YT24" s="5"/>
      <c r="YU24" s="5"/>
      <c r="YV24" s="5"/>
      <c r="YW24" s="5"/>
      <c r="YX24" s="5"/>
      <c r="YY24" s="5"/>
      <c r="YZ24" s="5"/>
      <c r="ZA24" s="5"/>
      <c r="ZB24" s="5"/>
      <c r="ZC24" s="5"/>
      <c r="ZD24" s="5"/>
      <c r="ZE24" s="5"/>
      <c r="ZF24" s="5"/>
      <c r="ZG24" s="5"/>
      <c r="ZH24" s="5"/>
      <c r="ZI24" s="5"/>
      <c r="ZJ24" s="5"/>
      <c r="ZK24" s="5"/>
      <c r="ZL24" s="5"/>
      <c r="ZM24" s="5"/>
      <c r="ZN24" s="5"/>
      <c r="ZO24" s="5"/>
      <c r="ZP24" s="5"/>
      <c r="ZQ24" s="5"/>
      <c r="ZR24" s="5"/>
      <c r="ZS24" s="5"/>
      <c r="ZT24" s="5"/>
      <c r="ZU24" s="5"/>
      <c r="ZV24" s="5"/>
      <c r="ZW24" s="5"/>
      <c r="ZX24" s="5"/>
      <c r="ZY24" s="5"/>
      <c r="ZZ24" s="5"/>
      <c r="AAA24" s="5"/>
      <c r="AAB24" s="5"/>
      <c r="AAC24" s="5"/>
      <c r="AAD24" s="5"/>
      <c r="AAE24" s="5"/>
      <c r="AAF24" s="5"/>
      <c r="AAG24" s="5"/>
      <c r="AAH24" s="5"/>
      <c r="AAI24" s="5"/>
      <c r="AAJ24" s="5"/>
      <c r="AAK24" s="5"/>
      <c r="AAL24" s="5"/>
      <c r="AAM24" s="5"/>
      <c r="AAN24" s="5"/>
      <c r="AAO24" s="5"/>
      <c r="AAP24" s="5"/>
      <c r="AAQ24" s="5"/>
      <c r="AAR24" s="5"/>
      <c r="AAS24" s="5"/>
      <c r="AAT24" s="5"/>
      <c r="AAU24" s="5"/>
      <c r="AAV24" s="5"/>
      <c r="AAW24" s="5"/>
      <c r="AAX24" s="5"/>
      <c r="AAY24" s="5"/>
      <c r="AAZ24" s="5"/>
      <c r="ABA24" s="5"/>
      <c r="ABB24" s="5"/>
      <c r="ABC24" s="5"/>
      <c r="ABD24" s="5"/>
      <c r="ABE24" s="5"/>
      <c r="ABF24" s="5"/>
      <c r="ABG24" s="5"/>
      <c r="ABH24" s="5"/>
      <c r="ABI24" s="5"/>
      <c r="ABJ24" s="5"/>
      <c r="ABK24" s="5"/>
      <c r="ABL24" s="5"/>
      <c r="ABM24" s="5"/>
      <c r="ABN24" s="5"/>
      <c r="ABO24" s="5"/>
      <c r="ABP24" s="5"/>
      <c r="ABQ24" s="5"/>
      <c r="ABR24" s="5"/>
      <c r="ABS24" s="5"/>
      <c r="ABT24" s="5"/>
      <c r="ABU24" s="5"/>
      <c r="ABV24" s="5"/>
      <c r="ABW24" s="5"/>
      <c r="ABX24" s="5"/>
      <c r="ABY24" s="5"/>
      <c r="ABZ24" s="5"/>
      <c r="ACA24" s="5"/>
      <c r="ACB24" s="5"/>
      <c r="ACC24" s="5"/>
      <c r="ACD24" s="5"/>
      <c r="ACE24" s="5"/>
      <c r="ACF24" s="5"/>
      <c r="ACG24" s="5"/>
      <c r="ACH24" s="5"/>
      <c r="ACI24" s="5"/>
      <c r="ACJ24" s="5"/>
      <c r="ACK24" s="5"/>
      <c r="ACL24" s="5"/>
      <c r="ACM24" s="5"/>
      <c r="ACN24" s="5"/>
      <c r="ACO24" s="5"/>
      <c r="ACP24" s="5"/>
      <c r="ACQ24" s="5"/>
      <c r="ACR24" s="5"/>
      <c r="ACS24" s="5"/>
      <c r="ACT24" s="5"/>
      <c r="ACU24" s="5"/>
      <c r="ACV24" s="5"/>
      <c r="ACW24" s="5"/>
      <c r="ACX24" s="5"/>
      <c r="ACY24" s="5"/>
      <c r="ACZ24" s="5"/>
      <c r="ADA24" s="5"/>
      <c r="ADB24" s="5"/>
      <c r="ADC24" s="5"/>
      <c r="ADD24" s="5"/>
      <c r="ADE24" s="5"/>
      <c r="ADF24" s="5"/>
      <c r="ADG24" s="5"/>
      <c r="ADH24" s="5"/>
      <c r="ADI24" s="5"/>
      <c r="ADJ24" s="5"/>
      <c r="ADK24" s="5"/>
      <c r="ADL24" s="5"/>
      <c r="ADM24" s="5"/>
      <c r="ADN24" s="5"/>
      <c r="ADO24" s="5"/>
      <c r="ADP24" s="5"/>
      <c r="ADQ24" s="5"/>
      <c r="ADR24" s="5"/>
      <c r="ADS24" s="5"/>
      <c r="ADT24" s="5"/>
      <c r="ADU24" s="5"/>
      <c r="ADV24" s="5"/>
      <c r="ADW24" s="5"/>
      <c r="ADX24" s="5"/>
      <c r="ADY24" s="5"/>
      <c r="ADZ24" s="5"/>
      <c r="AEA24" s="5"/>
      <c r="AEB24" s="5"/>
      <c r="AEC24" s="5"/>
      <c r="AED24" s="5"/>
      <c r="AEE24" s="5"/>
      <c r="AEF24" s="5"/>
      <c r="AEG24" s="5"/>
      <c r="AEH24" s="5"/>
      <c r="AEI24" s="5"/>
      <c r="AEJ24" s="5"/>
      <c r="AEK24" s="5"/>
      <c r="AEL24" s="5"/>
      <c r="AEM24" s="5"/>
      <c r="AEN24" s="5"/>
      <c r="AEO24" s="5"/>
      <c r="AEP24" s="5"/>
      <c r="AEQ24" s="5"/>
      <c r="AER24" s="5"/>
      <c r="AES24" s="5"/>
      <c r="AET24" s="5"/>
      <c r="AEU24" s="5"/>
      <c r="AEV24" s="5"/>
      <c r="AEW24" s="5"/>
      <c r="AEX24" s="5"/>
      <c r="AEY24" s="5"/>
      <c r="AEZ24" s="5"/>
      <c r="AFA24" s="5"/>
      <c r="AFB24" s="5"/>
      <c r="AFC24" s="5"/>
      <c r="AFD24" s="5"/>
      <c r="AFE24" s="5"/>
      <c r="AFF24" s="5"/>
      <c r="AFG24" s="5"/>
      <c r="AFH24" s="5"/>
      <c r="AFI24" s="5"/>
      <c r="AFJ24" s="5"/>
      <c r="AFK24" s="5"/>
      <c r="AFL24" s="5"/>
      <c r="AFM24" s="5"/>
      <c r="AFN24" s="5"/>
      <c r="AFO24" s="5"/>
      <c r="AFP24" s="5"/>
      <c r="AFQ24" s="5"/>
      <c r="AFR24" s="5"/>
      <c r="AFS24" s="5"/>
      <c r="AFT24" s="5"/>
      <c r="AFU24" s="5"/>
      <c r="AFV24" s="5"/>
      <c r="AFW24" s="5"/>
      <c r="AFX24" s="5"/>
      <c r="AFY24" s="5"/>
      <c r="AFZ24" s="5"/>
      <c r="AGA24" s="5"/>
      <c r="AGB24" s="5"/>
      <c r="AGC24" s="5"/>
      <c r="AGD24" s="5"/>
      <c r="AGE24" s="5"/>
      <c r="AGF24" s="5"/>
      <c r="AGG24" s="5"/>
      <c r="AGH24" s="5"/>
      <c r="AGI24" s="5"/>
      <c r="AGJ24" s="5"/>
      <c r="AGK24" s="5"/>
      <c r="AGL24" s="5"/>
      <c r="AGM24" s="5"/>
      <c r="AGN24" s="5"/>
      <c r="AGO24" s="5"/>
      <c r="AGP24" s="5"/>
      <c r="AGQ24" s="5"/>
      <c r="AGR24" s="5"/>
      <c r="AGS24" s="5"/>
      <c r="AGT24" s="5"/>
      <c r="AGU24" s="5"/>
      <c r="AGV24" s="5"/>
      <c r="AGW24" s="5"/>
      <c r="AGX24" s="5"/>
      <c r="AGY24" s="5"/>
      <c r="AGZ24" s="5"/>
      <c r="AHA24" s="5"/>
      <c r="AHB24" s="5"/>
      <c r="AHC24" s="5"/>
      <c r="AHD24" s="5"/>
      <c r="AHE24" s="5"/>
      <c r="AHF24" s="5"/>
      <c r="AHG24" s="5"/>
      <c r="AHH24" s="5"/>
      <c r="AHI24" s="5"/>
      <c r="AHJ24" s="5"/>
      <c r="AHK24" s="5"/>
      <c r="AHL24" s="5"/>
      <c r="AHM24" s="5"/>
      <c r="AHN24" s="5"/>
      <c r="AHO24" s="5"/>
      <c r="AHP24" s="5"/>
      <c r="AHQ24" s="5"/>
      <c r="AHR24" s="5"/>
      <c r="AHS24" s="5"/>
      <c r="AHT24" s="5"/>
      <c r="AHU24" s="5"/>
      <c r="AHV24" s="5"/>
      <c r="AHW24" s="5"/>
      <c r="AHX24" s="5"/>
      <c r="AHY24" s="5"/>
      <c r="AHZ24" s="5"/>
      <c r="AIA24" s="5"/>
      <c r="AIB24" s="5"/>
      <c r="AIC24" s="5"/>
      <c r="AID24" s="5"/>
      <c r="AIE24" s="5"/>
      <c r="AIF24" s="5"/>
      <c r="AIG24" s="5"/>
      <c r="AIH24" s="5"/>
      <c r="AII24" s="5"/>
      <c r="AIJ24" s="5"/>
      <c r="AIK24" s="5"/>
      <c r="AIL24" s="5"/>
      <c r="AIM24" s="5"/>
      <c r="AIN24" s="5"/>
      <c r="AIO24" s="5"/>
      <c r="AIP24" s="5"/>
      <c r="AIQ24" s="5"/>
      <c r="AIR24" s="5"/>
      <c r="AIS24" s="5"/>
      <c r="AIT24" s="5"/>
      <c r="AIU24" s="5"/>
      <c r="AIV24" s="5"/>
      <c r="AIW24" s="5"/>
      <c r="AIX24" s="5"/>
      <c r="AIY24" s="5"/>
      <c r="AIZ24" s="5"/>
      <c r="AJA24" s="5"/>
      <c r="AJB24" s="5"/>
      <c r="AJC24" s="5"/>
      <c r="AJD24" s="5"/>
      <c r="AJE24" s="5"/>
      <c r="AJF24" s="5"/>
      <c r="AJG24" s="5"/>
      <c r="AJH24" s="5"/>
      <c r="AJI24" s="5"/>
      <c r="AJJ24" s="5"/>
      <c r="AJK24" s="5"/>
      <c r="AJL24" s="5"/>
      <c r="AJM24" s="5"/>
      <c r="AJN24" s="5"/>
      <c r="AJO24" s="5"/>
      <c r="AJP24" s="5"/>
      <c r="AJQ24" s="5"/>
      <c r="AJR24" s="5"/>
      <c r="AJS24" s="5"/>
      <c r="AJT24" s="5"/>
      <c r="AJU24" s="5"/>
      <c r="AJV24" s="5"/>
      <c r="AJW24" s="5"/>
      <c r="AJX24" s="5"/>
      <c r="AJY24" s="5"/>
      <c r="AJZ24" s="5"/>
      <c r="AKA24" s="5"/>
      <c r="AKB24" s="5"/>
      <c r="AKC24" s="5"/>
      <c r="AKD24" s="5"/>
      <c r="AKE24" s="5"/>
      <c r="AKF24" s="5"/>
      <c r="AKG24" s="5"/>
      <c r="AKH24" s="5"/>
      <c r="AKI24" s="5"/>
      <c r="AKJ24" s="5"/>
      <c r="AKK24" s="5"/>
      <c r="AKL24" s="5"/>
      <c r="AKM24" s="5"/>
      <c r="AKN24" s="5"/>
      <c r="AKO24" s="5"/>
      <c r="AKP24" s="5"/>
      <c r="AKQ24" s="5"/>
      <c r="AKR24" s="5"/>
      <c r="AKS24" s="5"/>
      <c r="AKT24" s="5"/>
      <c r="AKU24" s="5"/>
      <c r="AKV24" s="5"/>
      <c r="AKW24" s="5"/>
      <c r="AKX24" s="5"/>
      <c r="AKY24" s="5"/>
      <c r="AKZ24" s="5"/>
      <c r="ALA24" s="5"/>
      <c r="ALB24" s="5"/>
      <c r="ALC24" s="5"/>
      <c r="ALD24" s="5"/>
      <c r="ALE24" s="5"/>
      <c r="ALF24" s="5"/>
      <c r="ALG24" s="5"/>
      <c r="ALH24" s="5"/>
      <c r="ALI24" s="5"/>
      <c r="ALJ24" s="5"/>
      <c r="ALK24" s="5"/>
      <c r="ALL24" s="5"/>
      <c r="ALM24" s="5"/>
      <c r="ALN24" s="5"/>
      <c r="ALO24" s="5"/>
      <c r="ALP24" s="5"/>
      <c r="ALQ24" s="5"/>
      <c r="ALR24" s="5"/>
      <c r="ALS24" s="5"/>
      <c r="ALT24" s="5"/>
      <c r="ALU24" s="5"/>
      <c r="ALV24" s="5"/>
      <c r="ALW24" s="5"/>
      <c r="ALX24" s="5"/>
      <c r="ALY24" s="5"/>
      <c r="ALZ24" s="5"/>
      <c r="AMA24" s="5"/>
      <c r="AMB24" s="5"/>
      <c r="AMC24" s="5"/>
      <c r="AMD24" s="5"/>
      <c r="AME24" s="5"/>
      <c r="AMF24" s="5"/>
      <c r="AMG24" s="5"/>
      <c r="AMH24" s="5"/>
      <c r="AMI24" s="5"/>
      <c r="AMJ24" s="5"/>
      <c r="AMK24" s="5"/>
    </row>
    <row r="25" spans="1:1025" s="5" customFormat="1" x14ac:dyDescent="0.25">
      <c r="A25" s="127">
        <v>21</v>
      </c>
      <c r="B25" s="31" t="s">
        <v>1551</v>
      </c>
      <c r="C25" s="31" t="s">
        <v>1558</v>
      </c>
      <c r="D25" s="45">
        <v>45380</v>
      </c>
      <c r="E25" s="46">
        <v>0.52222222222222225</v>
      </c>
      <c r="F25" s="31" t="s">
        <v>14</v>
      </c>
      <c r="G25" s="31" t="s">
        <v>16</v>
      </c>
      <c r="H25" s="31" t="s">
        <v>14</v>
      </c>
      <c r="I25" s="31" t="s">
        <v>14</v>
      </c>
      <c r="J25" s="31" t="s">
        <v>14</v>
      </c>
      <c r="K25" s="31" t="s">
        <v>16</v>
      </c>
      <c r="L25" s="48">
        <v>2284.08</v>
      </c>
      <c r="M25" s="38">
        <v>2802</v>
      </c>
      <c r="N25" s="39">
        <v>216550</v>
      </c>
      <c r="O25" s="39">
        <v>109357.75</v>
      </c>
      <c r="P25" s="119">
        <f t="shared" si="0"/>
        <v>50.5</v>
      </c>
      <c r="Q25" s="27">
        <f t="shared" si="1"/>
        <v>107192.25</v>
      </c>
      <c r="R25" s="31" t="s">
        <v>16</v>
      </c>
      <c r="S25" s="31" t="s">
        <v>16</v>
      </c>
      <c r="T25" s="47">
        <v>1</v>
      </c>
      <c r="U25" s="77">
        <v>0</v>
      </c>
      <c r="V25" s="24">
        <f>ROUND((P25/INDICI!$B$2*10),2)</f>
        <v>5.51</v>
      </c>
      <c r="W25" s="24">
        <f>ROUND((L25/INDICI!$B$1*25),2)</f>
        <v>9.01</v>
      </c>
      <c r="X25" s="25">
        <f t="shared" si="2"/>
        <v>8</v>
      </c>
      <c r="Y25" s="26">
        <f t="shared" si="3"/>
        <v>22.52</v>
      </c>
      <c r="Z25" s="89">
        <f>SUM($Q$5:Q25)</f>
        <v>1616804.37</v>
      </c>
      <c r="AA25" s="113" t="s">
        <v>1768</v>
      </c>
    </row>
    <row r="26" spans="1:1025" s="5" customFormat="1" x14ac:dyDescent="0.25">
      <c r="A26" s="127">
        <v>22</v>
      </c>
      <c r="B26" s="31" t="s">
        <v>1062</v>
      </c>
      <c r="C26" s="31" t="s">
        <v>976</v>
      </c>
      <c r="D26" s="45">
        <v>45373</v>
      </c>
      <c r="E26" s="46" t="s">
        <v>1073</v>
      </c>
      <c r="F26" s="31" t="s">
        <v>14</v>
      </c>
      <c r="G26" s="31" t="s">
        <v>16</v>
      </c>
      <c r="H26" s="31" t="s">
        <v>14</v>
      </c>
      <c r="I26" s="31" t="s">
        <v>14</v>
      </c>
      <c r="J26" s="31" t="s">
        <v>14</v>
      </c>
      <c r="K26" s="31" t="s">
        <v>16</v>
      </c>
      <c r="L26" s="48">
        <v>3895.85</v>
      </c>
      <c r="M26" s="38">
        <v>5108</v>
      </c>
      <c r="N26" s="39">
        <v>70000</v>
      </c>
      <c r="O26" s="39">
        <v>7000</v>
      </c>
      <c r="P26" s="122">
        <f t="shared" si="0"/>
        <v>10</v>
      </c>
      <c r="Q26" s="33">
        <f t="shared" si="1"/>
        <v>63000</v>
      </c>
      <c r="R26" s="31" t="s">
        <v>16</v>
      </c>
      <c r="S26" s="31" t="s">
        <v>16</v>
      </c>
      <c r="T26" s="31">
        <v>2</v>
      </c>
      <c r="U26" s="77">
        <v>0</v>
      </c>
      <c r="V26" s="24">
        <f>ROUND((P26/INDICI!$B$2*10),2)</f>
        <v>1.0900000000000001</v>
      </c>
      <c r="W26" s="24">
        <f>ROUND((L26/INDICI!$B$1*25),2)</f>
        <v>15.37</v>
      </c>
      <c r="X26" s="25">
        <f t="shared" si="2"/>
        <v>6</v>
      </c>
      <c r="Y26" s="26">
        <f t="shared" si="3"/>
        <v>22.46</v>
      </c>
      <c r="Z26" s="89">
        <f>SUM($Q$5:Q26)</f>
        <v>1679804.37</v>
      </c>
      <c r="AA26" s="113" t="s">
        <v>1769</v>
      </c>
      <c r="AB26" s="8"/>
      <c r="AC26" s="8"/>
      <c r="AD26" s="8"/>
      <c r="AE26" s="8"/>
      <c r="AF26" s="8"/>
      <c r="AG26" s="8"/>
      <c r="AH26" s="8"/>
      <c r="AI26" s="8"/>
      <c r="AJ26" s="8"/>
      <c r="AK26" s="8"/>
      <c r="AL26" s="8"/>
      <c r="AM26" s="8"/>
      <c r="AN26" s="8"/>
      <c r="AO26" s="8"/>
      <c r="AP26" s="8"/>
      <c r="AQ26" s="8"/>
      <c r="AR26" s="8"/>
      <c r="AS26" s="8"/>
      <c r="AT26" s="8"/>
      <c r="AU26" s="8"/>
      <c r="AV26" s="8"/>
      <c r="AW26" s="8"/>
      <c r="AX26" s="8"/>
      <c r="AY26" s="8"/>
      <c r="AZ26" s="8"/>
      <c r="BA26" s="8"/>
      <c r="BB26" s="8"/>
      <c r="BC26" s="8"/>
      <c r="BD26" s="8"/>
      <c r="BE26" s="8"/>
      <c r="BF26" s="8"/>
      <c r="BG26" s="8"/>
      <c r="BH26" s="8"/>
      <c r="BI26" s="8"/>
      <c r="BJ26" s="8"/>
      <c r="BK26" s="8"/>
      <c r="BL26" s="8"/>
      <c r="BM26" s="8"/>
      <c r="BN26" s="8"/>
      <c r="BO26" s="8"/>
      <c r="BP26" s="8"/>
      <c r="BQ26" s="8"/>
      <c r="BR26" s="8"/>
      <c r="BS26" s="8"/>
      <c r="BT26" s="8"/>
      <c r="BU26" s="8"/>
      <c r="BV26" s="8"/>
      <c r="BW26" s="8"/>
      <c r="BX26" s="8"/>
      <c r="BY26" s="8"/>
      <c r="BZ26" s="8"/>
      <c r="CA26" s="8"/>
      <c r="CB26" s="8"/>
      <c r="CC26" s="8"/>
      <c r="CD26" s="8"/>
      <c r="CE26" s="8"/>
      <c r="CF26" s="8"/>
      <c r="CG26" s="8"/>
      <c r="CH26" s="8"/>
      <c r="CI26" s="8"/>
      <c r="CJ26" s="8"/>
      <c r="CK26" s="8"/>
      <c r="CL26" s="8"/>
      <c r="CM26" s="8"/>
      <c r="CN26" s="8"/>
      <c r="CO26" s="8"/>
      <c r="CP26" s="8"/>
      <c r="CQ26" s="8"/>
      <c r="CR26" s="8"/>
      <c r="CS26" s="8"/>
      <c r="CT26" s="8"/>
      <c r="CU26" s="8"/>
      <c r="CV26" s="8"/>
      <c r="CW26" s="8"/>
      <c r="CX26" s="8"/>
      <c r="CY26" s="8"/>
      <c r="CZ26" s="8"/>
      <c r="DA26" s="8"/>
      <c r="DB26" s="8"/>
      <c r="DC26" s="8"/>
      <c r="DD26" s="8"/>
      <c r="DE26" s="8"/>
      <c r="DF26" s="8"/>
      <c r="DG26" s="8"/>
      <c r="DH26" s="8"/>
      <c r="DI26" s="8"/>
      <c r="DJ26" s="8"/>
      <c r="DK26" s="8"/>
      <c r="DL26" s="8"/>
      <c r="DM26" s="8"/>
      <c r="DN26" s="8"/>
      <c r="DO26" s="8"/>
      <c r="DP26" s="8"/>
      <c r="DQ26" s="8"/>
      <c r="DR26" s="8"/>
      <c r="DS26" s="8"/>
      <c r="DT26" s="8"/>
      <c r="DU26" s="8"/>
      <c r="DV26" s="8"/>
      <c r="DW26" s="8"/>
      <c r="DX26" s="8"/>
      <c r="DY26" s="8"/>
      <c r="DZ26" s="8"/>
      <c r="EA26" s="8"/>
      <c r="EB26" s="8"/>
      <c r="EC26" s="8"/>
      <c r="ED26" s="8"/>
      <c r="EE26" s="8"/>
      <c r="EF26" s="8"/>
      <c r="EG26" s="8"/>
      <c r="EH26" s="8"/>
      <c r="EI26" s="8"/>
      <c r="EJ26" s="8"/>
      <c r="EK26" s="8"/>
      <c r="EL26" s="8"/>
      <c r="EM26" s="8"/>
      <c r="EN26" s="8"/>
      <c r="EO26" s="8"/>
      <c r="EP26" s="8"/>
      <c r="EQ26" s="8"/>
      <c r="ER26" s="8"/>
      <c r="ES26" s="8"/>
      <c r="ET26" s="8"/>
      <c r="EU26" s="8"/>
      <c r="EV26" s="8"/>
      <c r="EW26" s="8"/>
      <c r="EX26" s="8"/>
      <c r="EY26" s="8"/>
      <c r="EZ26" s="8"/>
      <c r="FA26" s="8"/>
      <c r="FB26" s="8"/>
      <c r="FC26" s="8"/>
      <c r="FD26" s="8"/>
      <c r="FE26" s="8"/>
      <c r="FF26" s="8"/>
      <c r="FG26" s="8"/>
      <c r="FH26" s="8"/>
      <c r="FI26" s="8"/>
      <c r="FJ26" s="8"/>
      <c r="FK26" s="8"/>
      <c r="FL26" s="8"/>
      <c r="FM26" s="8"/>
      <c r="FN26" s="8"/>
      <c r="FO26" s="8"/>
      <c r="FP26" s="8"/>
      <c r="FQ26" s="8"/>
      <c r="FR26" s="8"/>
      <c r="FS26" s="8"/>
      <c r="FT26" s="8"/>
      <c r="FU26" s="8"/>
      <c r="FV26" s="8"/>
      <c r="FW26" s="8"/>
      <c r="FX26" s="8"/>
      <c r="FY26" s="8"/>
      <c r="FZ26" s="8"/>
      <c r="GA26" s="8"/>
      <c r="GB26" s="8"/>
      <c r="GC26" s="8"/>
      <c r="GD26" s="8"/>
      <c r="GE26" s="8"/>
      <c r="GF26" s="8"/>
      <c r="GG26" s="8"/>
      <c r="GH26" s="8"/>
      <c r="GI26" s="8"/>
      <c r="GJ26" s="8"/>
      <c r="GK26" s="8"/>
      <c r="GL26" s="8"/>
      <c r="GM26" s="8"/>
      <c r="GN26" s="8"/>
      <c r="GO26" s="8"/>
      <c r="GP26" s="8"/>
      <c r="GQ26" s="8"/>
      <c r="GR26" s="8"/>
      <c r="GS26" s="8"/>
      <c r="GT26" s="8"/>
      <c r="GU26" s="8"/>
      <c r="GV26" s="8"/>
      <c r="GW26" s="8"/>
      <c r="GX26" s="8"/>
      <c r="GY26" s="8"/>
      <c r="GZ26" s="8"/>
      <c r="HA26" s="8"/>
      <c r="HB26" s="8"/>
      <c r="HC26" s="8"/>
      <c r="HD26" s="8"/>
      <c r="HE26" s="8"/>
      <c r="HF26" s="8"/>
      <c r="HG26" s="8"/>
      <c r="HH26" s="8"/>
      <c r="HI26" s="8"/>
      <c r="HJ26" s="8"/>
      <c r="HK26" s="8"/>
      <c r="HL26" s="8"/>
      <c r="HM26" s="8"/>
      <c r="HN26" s="8"/>
      <c r="HO26" s="8"/>
      <c r="HP26" s="8"/>
      <c r="HQ26" s="8"/>
      <c r="HR26" s="8"/>
      <c r="HS26" s="8"/>
      <c r="HT26" s="8"/>
      <c r="HU26" s="8"/>
      <c r="HV26" s="8"/>
      <c r="HW26" s="8"/>
      <c r="HX26" s="8"/>
      <c r="HY26" s="8"/>
      <c r="HZ26" s="8"/>
      <c r="IA26" s="8"/>
      <c r="IB26" s="8"/>
      <c r="IC26" s="8"/>
      <c r="ID26" s="8"/>
      <c r="IE26" s="8"/>
      <c r="IF26" s="8"/>
      <c r="IG26" s="8"/>
      <c r="IH26" s="8"/>
      <c r="II26" s="8"/>
      <c r="IJ26" s="8"/>
      <c r="IK26" s="8"/>
      <c r="IL26" s="8"/>
      <c r="IM26" s="8"/>
      <c r="IN26" s="8"/>
      <c r="IO26" s="8"/>
      <c r="IP26" s="8"/>
      <c r="IQ26" s="8"/>
      <c r="IR26" s="8"/>
      <c r="IS26" s="8"/>
      <c r="IT26" s="8"/>
      <c r="IU26" s="8"/>
      <c r="IV26" s="8"/>
      <c r="IW26" s="8"/>
      <c r="IX26" s="8"/>
      <c r="IY26" s="8"/>
      <c r="IZ26" s="8"/>
      <c r="JA26" s="8"/>
      <c r="JB26" s="8"/>
      <c r="JC26" s="8"/>
      <c r="JD26" s="8"/>
      <c r="JE26" s="8"/>
      <c r="JF26" s="8"/>
      <c r="JG26" s="8"/>
      <c r="JH26" s="8"/>
      <c r="JI26" s="8"/>
      <c r="JJ26" s="8"/>
      <c r="JK26" s="8"/>
      <c r="JL26" s="8"/>
      <c r="JM26" s="8"/>
      <c r="JN26" s="8"/>
      <c r="JO26" s="8"/>
      <c r="JP26" s="8"/>
      <c r="JQ26" s="8"/>
      <c r="JR26" s="8"/>
      <c r="JS26" s="8"/>
      <c r="JT26" s="8"/>
      <c r="JU26" s="8"/>
      <c r="JV26" s="8"/>
      <c r="JW26" s="8"/>
      <c r="JX26" s="8"/>
      <c r="JY26" s="8"/>
      <c r="JZ26" s="8"/>
      <c r="KA26" s="8"/>
      <c r="KB26" s="8"/>
      <c r="KC26" s="8"/>
      <c r="KD26" s="8"/>
      <c r="KE26" s="8"/>
      <c r="KF26" s="8"/>
      <c r="KG26" s="8"/>
      <c r="KH26" s="8"/>
      <c r="KI26" s="8"/>
      <c r="KJ26" s="8"/>
      <c r="KK26" s="8"/>
      <c r="KL26" s="8"/>
      <c r="KM26" s="8"/>
      <c r="KN26" s="8"/>
      <c r="KO26" s="8"/>
      <c r="KP26" s="8"/>
      <c r="KQ26" s="8"/>
      <c r="KR26" s="8"/>
      <c r="KS26" s="8"/>
      <c r="KT26" s="8"/>
      <c r="KU26" s="8"/>
      <c r="KV26" s="8"/>
      <c r="KW26" s="8"/>
      <c r="KX26" s="8"/>
      <c r="KY26" s="8"/>
      <c r="KZ26" s="8"/>
      <c r="LA26" s="8"/>
      <c r="LB26" s="8"/>
      <c r="LC26" s="8"/>
      <c r="LD26" s="8"/>
      <c r="LE26" s="8"/>
      <c r="LF26" s="8"/>
      <c r="LG26" s="8"/>
      <c r="LH26" s="8"/>
      <c r="LI26" s="8"/>
      <c r="LJ26" s="8"/>
      <c r="LK26" s="8"/>
      <c r="LL26" s="8"/>
      <c r="LM26" s="8"/>
      <c r="LN26" s="8"/>
      <c r="LO26" s="8"/>
      <c r="LP26" s="8"/>
      <c r="LQ26" s="8"/>
      <c r="LR26" s="8"/>
      <c r="LS26" s="8"/>
      <c r="LT26" s="8"/>
      <c r="LU26" s="8"/>
      <c r="LV26" s="8"/>
      <c r="LW26" s="8"/>
      <c r="LX26" s="8"/>
      <c r="LY26" s="8"/>
      <c r="LZ26" s="8"/>
      <c r="MA26" s="8"/>
      <c r="MB26" s="8"/>
      <c r="MC26" s="8"/>
      <c r="MD26" s="8"/>
      <c r="ME26" s="8"/>
      <c r="MF26" s="8"/>
      <c r="MG26" s="8"/>
      <c r="MH26" s="8"/>
      <c r="MI26" s="8"/>
      <c r="MJ26" s="8"/>
      <c r="MK26" s="8"/>
      <c r="ML26" s="8"/>
      <c r="MM26" s="8"/>
      <c r="MN26" s="8"/>
      <c r="MO26" s="8"/>
      <c r="MP26" s="8"/>
      <c r="MQ26" s="8"/>
      <c r="MR26" s="8"/>
      <c r="MS26" s="8"/>
      <c r="MT26" s="8"/>
      <c r="MU26" s="8"/>
      <c r="MV26" s="8"/>
      <c r="MW26" s="8"/>
      <c r="MX26" s="8"/>
      <c r="MY26" s="8"/>
      <c r="MZ26" s="8"/>
      <c r="NA26" s="8"/>
      <c r="NB26" s="8"/>
      <c r="NC26" s="8"/>
      <c r="ND26" s="8"/>
      <c r="NE26" s="8"/>
      <c r="NF26" s="8"/>
      <c r="NG26" s="8"/>
      <c r="NH26" s="8"/>
      <c r="NI26" s="8"/>
      <c r="NJ26" s="8"/>
      <c r="NK26" s="8"/>
      <c r="NL26" s="8"/>
      <c r="NM26" s="8"/>
      <c r="NN26" s="8"/>
      <c r="NO26" s="8"/>
      <c r="NP26" s="8"/>
      <c r="NQ26" s="8"/>
      <c r="NR26" s="8"/>
      <c r="NS26" s="8"/>
      <c r="NT26" s="8"/>
      <c r="NU26" s="8"/>
      <c r="NV26" s="8"/>
      <c r="NW26" s="8"/>
      <c r="NX26" s="8"/>
      <c r="NY26" s="8"/>
      <c r="NZ26" s="8"/>
      <c r="OA26" s="8"/>
      <c r="OB26" s="8"/>
      <c r="OC26" s="8"/>
      <c r="OD26" s="8"/>
      <c r="OE26" s="8"/>
      <c r="OF26" s="8"/>
      <c r="OG26" s="8"/>
      <c r="OH26" s="8"/>
      <c r="OI26" s="8"/>
      <c r="OJ26" s="8"/>
      <c r="OK26" s="8"/>
      <c r="OL26" s="8"/>
      <c r="OM26" s="8"/>
      <c r="ON26" s="8"/>
      <c r="OO26" s="8"/>
      <c r="OP26" s="8"/>
      <c r="OQ26" s="8"/>
      <c r="OR26" s="8"/>
      <c r="OS26" s="8"/>
      <c r="OT26" s="8"/>
      <c r="OU26" s="8"/>
      <c r="OV26" s="8"/>
      <c r="OW26" s="8"/>
      <c r="OX26" s="8"/>
      <c r="OY26" s="8"/>
      <c r="OZ26" s="8"/>
      <c r="PA26" s="8"/>
      <c r="PB26" s="8"/>
      <c r="PC26" s="8"/>
      <c r="PD26" s="8"/>
      <c r="PE26" s="8"/>
      <c r="PF26" s="8"/>
      <c r="PG26" s="8"/>
      <c r="PH26" s="8"/>
      <c r="PI26" s="8"/>
      <c r="PJ26" s="8"/>
      <c r="PK26" s="8"/>
      <c r="PL26" s="8"/>
      <c r="PM26" s="8"/>
      <c r="PN26" s="8"/>
      <c r="PO26" s="8"/>
      <c r="PP26" s="8"/>
      <c r="PQ26" s="8"/>
      <c r="PR26" s="8"/>
      <c r="PS26" s="8"/>
      <c r="PT26" s="8"/>
      <c r="PU26" s="8"/>
      <c r="PV26" s="8"/>
      <c r="PW26" s="8"/>
      <c r="PX26" s="8"/>
      <c r="PY26" s="8"/>
      <c r="PZ26" s="8"/>
      <c r="QA26" s="8"/>
      <c r="QB26" s="8"/>
      <c r="QC26" s="8"/>
      <c r="QD26" s="8"/>
      <c r="QE26" s="8"/>
      <c r="QF26" s="8"/>
      <c r="QG26" s="8"/>
      <c r="QH26" s="8"/>
      <c r="QI26" s="8"/>
      <c r="QJ26" s="8"/>
      <c r="QK26" s="8"/>
      <c r="QL26" s="8"/>
      <c r="QM26" s="8"/>
      <c r="QN26" s="8"/>
      <c r="QO26" s="8"/>
      <c r="QP26" s="8"/>
      <c r="QQ26" s="8"/>
      <c r="QR26" s="8"/>
      <c r="QS26" s="8"/>
      <c r="QT26" s="8"/>
      <c r="QU26" s="8"/>
      <c r="QV26" s="8"/>
      <c r="QW26" s="8"/>
      <c r="QX26" s="8"/>
      <c r="QY26" s="8"/>
      <c r="QZ26" s="8"/>
      <c r="RA26" s="8"/>
      <c r="RB26" s="8"/>
      <c r="RC26" s="8"/>
      <c r="RD26" s="8"/>
      <c r="RE26" s="8"/>
      <c r="RF26" s="8"/>
      <c r="RG26" s="8"/>
      <c r="RH26" s="8"/>
      <c r="RI26" s="8"/>
      <c r="RJ26" s="8"/>
      <c r="RK26" s="8"/>
      <c r="RL26" s="8"/>
      <c r="RM26" s="8"/>
      <c r="RN26" s="8"/>
      <c r="RO26" s="8"/>
      <c r="RP26" s="8"/>
      <c r="RQ26" s="8"/>
      <c r="RR26" s="8"/>
      <c r="RS26" s="8"/>
      <c r="RT26" s="8"/>
      <c r="RU26" s="8"/>
      <c r="RV26" s="8"/>
      <c r="RW26" s="8"/>
      <c r="RX26" s="8"/>
      <c r="RY26" s="8"/>
      <c r="RZ26" s="8"/>
      <c r="SA26" s="8"/>
      <c r="SB26" s="8"/>
      <c r="SC26" s="8"/>
      <c r="SD26" s="8"/>
      <c r="SE26" s="8"/>
      <c r="SF26" s="8"/>
      <c r="SG26" s="8"/>
      <c r="SH26" s="8"/>
      <c r="SI26" s="8"/>
      <c r="SJ26" s="8"/>
      <c r="SK26" s="8"/>
      <c r="SL26" s="8"/>
      <c r="SM26" s="8"/>
      <c r="SN26" s="8"/>
      <c r="SO26" s="8"/>
      <c r="SP26" s="8"/>
      <c r="SQ26" s="8"/>
      <c r="SR26" s="8"/>
      <c r="SS26" s="8"/>
      <c r="ST26" s="8"/>
      <c r="SU26" s="8"/>
      <c r="SV26" s="8"/>
      <c r="SW26" s="8"/>
      <c r="SX26" s="8"/>
      <c r="SY26" s="8"/>
      <c r="SZ26" s="8"/>
      <c r="TA26" s="8"/>
      <c r="TB26" s="8"/>
      <c r="TC26" s="8"/>
      <c r="TD26" s="8"/>
      <c r="TE26" s="8"/>
      <c r="TF26" s="8"/>
      <c r="TG26" s="8"/>
      <c r="TH26" s="8"/>
      <c r="TI26" s="8"/>
      <c r="TJ26" s="8"/>
      <c r="TK26" s="8"/>
      <c r="TL26" s="8"/>
      <c r="TM26" s="8"/>
      <c r="TN26" s="8"/>
      <c r="TO26" s="8"/>
      <c r="TP26" s="8"/>
      <c r="TQ26" s="8"/>
      <c r="TR26" s="8"/>
      <c r="TS26" s="8"/>
      <c r="TT26" s="8"/>
      <c r="TU26" s="8"/>
      <c r="TV26" s="8"/>
      <c r="TW26" s="8"/>
      <c r="TX26" s="8"/>
      <c r="TY26" s="8"/>
      <c r="TZ26" s="8"/>
      <c r="UA26" s="8"/>
      <c r="UB26" s="8"/>
      <c r="UC26" s="8"/>
      <c r="UD26" s="8"/>
      <c r="UE26" s="8"/>
      <c r="UF26" s="8"/>
      <c r="UG26" s="8"/>
      <c r="UH26" s="8"/>
      <c r="UI26" s="8"/>
      <c r="UJ26" s="8"/>
      <c r="UK26" s="8"/>
      <c r="UL26" s="8"/>
      <c r="UM26" s="8"/>
      <c r="UN26" s="8"/>
      <c r="UO26" s="8"/>
      <c r="UP26" s="8"/>
      <c r="UQ26" s="8"/>
      <c r="UR26" s="8"/>
      <c r="US26" s="8"/>
      <c r="UT26" s="8"/>
      <c r="UU26" s="8"/>
      <c r="UV26" s="8"/>
      <c r="UW26" s="8"/>
      <c r="UX26" s="8"/>
      <c r="UY26" s="8"/>
      <c r="UZ26" s="8"/>
      <c r="VA26" s="8"/>
      <c r="VB26" s="8"/>
      <c r="VC26" s="8"/>
      <c r="VD26" s="8"/>
      <c r="VE26" s="8"/>
      <c r="VF26" s="8"/>
      <c r="VG26" s="8"/>
      <c r="VH26" s="8"/>
      <c r="VI26" s="8"/>
      <c r="VJ26" s="8"/>
      <c r="VK26" s="8"/>
      <c r="VL26" s="8"/>
      <c r="VM26" s="8"/>
      <c r="VN26" s="8"/>
      <c r="VO26" s="8"/>
      <c r="VP26" s="8"/>
      <c r="VQ26" s="8"/>
      <c r="VR26" s="8"/>
      <c r="VS26" s="8"/>
      <c r="VT26" s="8"/>
      <c r="VU26" s="8"/>
      <c r="VV26" s="8"/>
      <c r="VW26" s="8"/>
      <c r="VX26" s="8"/>
      <c r="VY26" s="8"/>
      <c r="VZ26" s="8"/>
      <c r="WA26" s="8"/>
      <c r="WB26" s="8"/>
      <c r="WC26" s="8"/>
      <c r="WD26" s="8"/>
      <c r="WE26" s="8"/>
      <c r="WF26" s="8"/>
      <c r="WG26" s="8"/>
      <c r="WH26" s="8"/>
      <c r="WI26" s="8"/>
      <c r="WJ26" s="8"/>
      <c r="WK26" s="8"/>
      <c r="WL26" s="8"/>
      <c r="WM26" s="8"/>
      <c r="WN26" s="8"/>
      <c r="WO26" s="8"/>
      <c r="WP26" s="8"/>
      <c r="WQ26" s="8"/>
      <c r="WR26" s="8"/>
      <c r="WS26" s="8"/>
      <c r="WT26" s="8"/>
      <c r="WU26" s="8"/>
      <c r="WV26" s="8"/>
      <c r="WW26" s="8"/>
      <c r="WX26" s="8"/>
      <c r="WY26" s="8"/>
      <c r="WZ26" s="8"/>
      <c r="XA26" s="8"/>
      <c r="XB26" s="8"/>
      <c r="XC26" s="8"/>
      <c r="XD26" s="8"/>
      <c r="XE26" s="8"/>
      <c r="XF26" s="8"/>
      <c r="XG26" s="8"/>
      <c r="XH26" s="8"/>
      <c r="XI26" s="8"/>
      <c r="XJ26" s="8"/>
      <c r="XK26" s="8"/>
      <c r="XL26" s="8"/>
      <c r="XM26" s="8"/>
      <c r="XN26" s="8"/>
      <c r="XO26" s="8"/>
      <c r="XP26" s="8"/>
      <c r="XQ26" s="8"/>
      <c r="XR26" s="8"/>
      <c r="XS26" s="8"/>
      <c r="XT26" s="8"/>
      <c r="XU26" s="8"/>
      <c r="XV26" s="8"/>
      <c r="XW26" s="8"/>
      <c r="XX26" s="8"/>
      <c r="XY26" s="8"/>
      <c r="XZ26" s="8"/>
      <c r="YA26" s="8"/>
      <c r="YB26" s="8"/>
      <c r="YC26" s="8"/>
      <c r="YD26" s="8"/>
      <c r="YE26" s="8"/>
      <c r="YF26" s="8"/>
      <c r="YG26" s="8"/>
      <c r="YH26" s="8"/>
      <c r="YI26" s="8"/>
      <c r="YJ26" s="8"/>
      <c r="YK26" s="8"/>
      <c r="YL26" s="8"/>
      <c r="YM26" s="8"/>
      <c r="YN26" s="8"/>
      <c r="YO26" s="8"/>
      <c r="YP26" s="8"/>
      <c r="YQ26" s="8"/>
      <c r="YR26" s="8"/>
      <c r="YS26" s="8"/>
      <c r="YT26" s="8"/>
      <c r="YU26" s="8"/>
      <c r="YV26" s="8"/>
      <c r="YW26" s="8"/>
      <c r="YX26" s="8"/>
      <c r="YY26" s="8"/>
      <c r="YZ26" s="8"/>
      <c r="ZA26" s="8"/>
      <c r="ZB26" s="8"/>
      <c r="ZC26" s="8"/>
      <c r="ZD26" s="8"/>
      <c r="ZE26" s="8"/>
      <c r="ZF26" s="8"/>
      <c r="ZG26" s="8"/>
      <c r="ZH26" s="8"/>
      <c r="ZI26" s="8"/>
      <c r="ZJ26" s="8"/>
      <c r="ZK26" s="8"/>
      <c r="ZL26" s="8"/>
      <c r="ZM26" s="8"/>
      <c r="ZN26" s="8"/>
      <c r="ZO26" s="8"/>
      <c r="ZP26" s="8"/>
      <c r="ZQ26" s="8"/>
      <c r="ZR26" s="8"/>
      <c r="ZS26" s="8"/>
      <c r="ZT26" s="8"/>
      <c r="ZU26" s="8"/>
      <c r="ZV26" s="8"/>
      <c r="ZW26" s="8"/>
      <c r="ZX26" s="8"/>
      <c r="ZY26" s="8"/>
      <c r="ZZ26" s="8"/>
      <c r="AAA26" s="8"/>
      <c r="AAB26" s="8"/>
      <c r="AAC26" s="8"/>
      <c r="AAD26" s="8"/>
      <c r="AAE26" s="8"/>
      <c r="AAF26" s="8"/>
      <c r="AAG26" s="8"/>
      <c r="AAH26" s="8"/>
      <c r="AAI26" s="8"/>
      <c r="AAJ26" s="8"/>
      <c r="AAK26" s="8"/>
      <c r="AAL26" s="8"/>
      <c r="AAM26" s="8"/>
      <c r="AAN26" s="8"/>
      <c r="AAO26" s="8"/>
      <c r="AAP26" s="8"/>
      <c r="AAQ26" s="8"/>
      <c r="AAR26" s="8"/>
      <c r="AAS26" s="8"/>
      <c r="AAT26" s="8"/>
      <c r="AAU26" s="8"/>
      <c r="AAV26" s="8"/>
      <c r="AAW26" s="8"/>
      <c r="AAX26" s="8"/>
      <c r="AAY26" s="8"/>
      <c r="AAZ26" s="8"/>
      <c r="ABA26" s="8"/>
      <c r="ABB26" s="8"/>
      <c r="ABC26" s="8"/>
      <c r="ABD26" s="8"/>
      <c r="ABE26" s="8"/>
      <c r="ABF26" s="8"/>
      <c r="ABG26" s="8"/>
      <c r="ABH26" s="8"/>
      <c r="ABI26" s="8"/>
      <c r="ABJ26" s="8"/>
      <c r="ABK26" s="8"/>
      <c r="ABL26" s="8"/>
      <c r="ABM26" s="8"/>
      <c r="ABN26" s="8"/>
      <c r="ABO26" s="8"/>
      <c r="ABP26" s="8"/>
      <c r="ABQ26" s="8"/>
      <c r="ABR26" s="8"/>
      <c r="ABS26" s="8"/>
      <c r="ABT26" s="8"/>
      <c r="ABU26" s="8"/>
      <c r="ABV26" s="8"/>
      <c r="ABW26" s="8"/>
      <c r="ABX26" s="8"/>
      <c r="ABY26" s="8"/>
      <c r="ABZ26" s="8"/>
      <c r="ACA26" s="8"/>
      <c r="ACB26" s="8"/>
      <c r="ACC26" s="8"/>
      <c r="ACD26" s="8"/>
      <c r="ACE26" s="8"/>
      <c r="ACF26" s="8"/>
      <c r="ACG26" s="8"/>
      <c r="ACH26" s="8"/>
      <c r="ACI26" s="8"/>
      <c r="ACJ26" s="8"/>
      <c r="ACK26" s="8"/>
      <c r="ACL26" s="8"/>
      <c r="ACM26" s="8"/>
      <c r="ACN26" s="8"/>
      <c r="ACO26" s="8"/>
      <c r="ACP26" s="8"/>
      <c r="ACQ26" s="8"/>
      <c r="ACR26" s="8"/>
      <c r="ACS26" s="8"/>
      <c r="ACT26" s="8"/>
      <c r="ACU26" s="8"/>
      <c r="ACV26" s="8"/>
      <c r="ACW26" s="8"/>
      <c r="ACX26" s="8"/>
      <c r="ACY26" s="8"/>
      <c r="ACZ26" s="8"/>
      <c r="ADA26" s="8"/>
      <c r="ADB26" s="8"/>
      <c r="ADC26" s="8"/>
      <c r="ADD26" s="8"/>
      <c r="ADE26" s="8"/>
      <c r="ADF26" s="8"/>
      <c r="ADG26" s="8"/>
      <c r="ADH26" s="8"/>
      <c r="ADI26" s="8"/>
      <c r="ADJ26" s="8"/>
      <c r="ADK26" s="8"/>
      <c r="ADL26" s="8"/>
      <c r="ADM26" s="8"/>
      <c r="ADN26" s="8"/>
      <c r="ADO26" s="8"/>
      <c r="ADP26" s="8"/>
      <c r="ADQ26" s="8"/>
      <c r="ADR26" s="8"/>
      <c r="ADS26" s="8"/>
      <c r="ADT26" s="8"/>
      <c r="ADU26" s="8"/>
      <c r="ADV26" s="8"/>
      <c r="ADW26" s="8"/>
      <c r="ADX26" s="8"/>
      <c r="ADY26" s="8"/>
      <c r="ADZ26" s="8"/>
      <c r="AEA26" s="8"/>
      <c r="AEB26" s="8"/>
      <c r="AEC26" s="8"/>
      <c r="AED26" s="8"/>
      <c r="AEE26" s="8"/>
      <c r="AEF26" s="8"/>
      <c r="AEG26" s="8"/>
      <c r="AEH26" s="8"/>
      <c r="AEI26" s="8"/>
      <c r="AEJ26" s="8"/>
      <c r="AEK26" s="8"/>
      <c r="AEL26" s="8"/>
      <c r="AEM26" s="8"/>
      <c r="AEN26" s="8"/>
      <c r="AEO26" s="8"/>
      <c r="AEP26" s="8"/>
      <c r="AEQ26" s="8"/>
      <c r="AER26" s="8"/>
      <c r="AES26" s="8"/>
      <c r="AET26" s="8"/>
      <c r="AEU26" s="8"/>
      <c r="AEV26" s="8"/>
      <c r="AEW26" s="8"/>
      <c r="AEX26" s="8"/>
      <c r="AEY26" s="8"/>
      <c r="AEZ26" s="8"/>
      <c r="AFA26" s="8"/>
      <c r="AFB26" s="8"/>
      <c r="AFC26" s="8"/>
      <c r="AFD26" s="8"/>
      <c r="AFE26" s="8"/>
      <c r="AFF26" s="8"/>
      <c r="AFG26" s="8"/>
      <c r="AFH26" s="8"/>
      <c r="AFI26" s="8"/>
      <c r="AFJ26" s="8"/>
      <c r="AFK26" s="8"/>
      <c r="AFL26" s="8"/>
      <c r="AFM26" s="8"/>
      <c r="AFN26" s="8"/>
      <c r="AFO26" s="8"/>
      <c r="AFP26" s="8"/>
      <c r="AFQ26" s="8"/>
      <c r="AFR26" s="8"/>
      <c r="AFS26" s="8"/>
      <c r="AFT26" s="8"/>
      <c r="AFU26" s="8"/>
      <c r="AFV26" s="8"/>
      <c r="AFW26" s="8"/>
      <c r="AFX26" s="8"/>
      <c r="AFY26" s="8"/>
      <c r="AFZ26" s="8"/>
      <c r="AGA26" s="8"/>
      <c r="AGB26" s="8"/>
      <c r="AGC26" s="8"/>
      <c r="AGD26" s="8"/>
      <c r="AGE26" s="8"/>
      <c r="AGF26" s="8"/>
      <c r="AGG26" s="8"/>
      <c r="AGH26" s="8"/>
      <c r="AGI26" s="8"/>
      <c r="AGJ26" s="8"/>
      <c r="AGK26" s="8"/>
      <c r="AGL26" s="8"/>
      <c r="AGM26" s="8"/>
      <c r="AGN26" s="8"/>
      <c r="AGO26" s="8"/>
      <c r="AGP26" s="8"/>
      <c r="AGQ26" s="8"/>
      <c r="AGR26" s="8"/>
      <c r="AGS26" s="8"/>
      <c r="AGT26" s="8"/>
      <c r="AGU26" s="8"/>
      <c r="AGV26" s="8"/>
      <c r="AGW26" s="8"/>
      <c r="AGX26" s="8"/>
      <c r="AGY26" s="8"/>
      <c r="AGZ26" s="8"/>
      <c r="AHA26" s="8"/>
      <c r="AHB26" s="8"/>
      <c r="AHC26" s="8"/>
      <c r="AHD26" s="8"/>
      <c r="AHE26" s="8"/>
      <c r="AHF26" s="8"/>
      <c r="AHG26" s="8"/>
      <c r="AHH26" s="8"/>
      <c r="AHI26" s="8"/>
      <c r="AHJ26" s="8"/>
      <c r="AHK26" s="8"/>
      <c r="AHL26" s="8"/>
      <c r="AHM26" s="8"/>
      <c r="AHN26" s="8"/>
      <c r="AHO26" s="8"/>
      <c r="AHP26" s="8"/>
      <c r="AHQ26" s="8"/>
      <c r="AHR26" s="8"/>
      <c r="AHS26" s="8"/>
      <c r="AHT26" s="8"/>
      <c r="AHU26" s="8"/>
      <c r="AHV26" s="8"/>
      <c r="AHW26" s="8"/>
      <c r="AHX26" s="8"/>
      <c r="AHY26" s="8"/>
      <c r="AHZ26" s="8"/>
      <c r="AIA26" s="8"/>
      <c r="AIB26" s="8"/>
      <c r="AIC26" s="8"/>
      <c r="AID26" s="8"/>
      <c r="AIE26" s="8"/>
      <c r="AIF26" s="8"/>
      <c r="AIG26" s="8"/>
      <c r="AIH26" s="8"/>
      <c r="AII26" s="8"/>
      <c r="AIJ26" s="8"/>
      <c r="AIK26" s="8"/>
      <c r="AIL26" s="8"/>
      <c r="AIM26" s="8"/>
      <c r="AIN26" s="8"/>
      <c r="AIO26" s="8"/>
      <c r="AIP26" s="8"/>
      <c r="AIQ26" s="8"/>
      <c r="AIR26" s="8"/>
      <c r="AIS26" s="8"/>
      <c r="AIT26" s="8"/>
      <c r="AIU26" s="8"/>
      <c r="AIV26" s="8"/>
      <c r="AIW26" s="8"/>
      <c r="AIX26" s="8"/>
      <c r="AIY26" s="8"/>
      <c r="AIZ26" s="8"/>
      <c r="AJA26" s="8"/>
      <c r="AJB26" s="8"/>
      <c r="AJC26" s="8"/>
      <c r="AJD26" s="8"/>
      <c r="AJE26" s="8"/>
      <c r="AJF26" s="8"/>
      <c r="AJG26" s="8"/>
      <c r="AJH26" s="8"/>
      <c r="AJI26" s="8"/>
      <c r="AJJ26" s="8"/>
      <c r="AJK26" s="8"/>
      <c r="AJL26" s="8"/>
      <c r="AJM26" s="8"/>
      <c r="AJN26" s="8"/>
      <c r="AJO26" s="8"/>
      <c r="AJP26" s="8"/>
      <c r="AJQ26" s="8"/>
      <c r="AJR26" s="8"/>
      <c r="AJS26" s="8"/>
      <c r="AJT26" s="8"/>
      <c r="AJU26" s="8"/>
      <c r="AJV26" s="8"/>
      <c r="AJW26" s="8"/>
      <c r="AJX26" s="8"/>
      <c r="AJY26" s="8"/>
      <c r="AJZ26" s="8"/>
      <c r="AKA26" s="8"/>
      <c r="AKB26" s="8"/>
      <c r="AKC26" s="8"/>
      <c r="AKD26" s="8"/>
      <c r="AKE26" s="8"/>
      <c r="AKF26" s="8"/>
      <c r="AKG26" s="8"/>
      <c r="AKH26" s="8"/>
      <c r="AKI26" s="8"/>
      <c r="AKJ26" s="8"/>
      <c r="AKK26" s="8"/>
      <c r="AKL26" s="8"/>
      <c r="AKM26" s="8"/>
      <c r="AKN26" s="8"/>
      <c r="AKO26" s="8"/>
      <c r="AKP26" s="8"/>
      <c r="AKQ26" s="8"/>
      <c r="AKR26" s="8"/>
      <c r="AKS26" s="8"/>
      <c r="AKT26" s="8"/>
      <c r="AKU26" s="8"/>
      <c r="AKV26" s="8"/>
      <c r="AKW26" s="8"/>
      <c r="AKX26" s="8"/>
      <c r="AKY26" s="8"/>
      <c r="AKZ26" s="8"/>
      <c r="ALA26" s="8"/>
      <c r="ALB26" s="8"/>
      <c r="ALC26" s="8"/>
      <c r="ALD26" s="8"/>
      <c r="ALE26" s="8"/>
      <c r="ALF26" s="8"/>
      <c r="ALG26" s="8"/>
      <c r="ALH26" s="8"/>
      <c r="ALI26" s="8"/>
      <c r="ALJ26" s="8"/>
      <c r="ALK26" s="8"/>
      <c r="ALL26" s="8"/>
      <c r="ALM26" s="8"/>
      <c r="ALN26" s="8"/>
      <c r="ALO26" s="8"/>
      <c r="ALP26" s="8"/>
      <c r="ALQ26" s="8"/>
      <c r="ALR26" s="8"/>
      <c r="ALS26" s="8"/>
      <c r="ALT26" s="8"/>
      <c r="ALU26" s="8"/>
      <c r="ALV26" s="8"/>
      <c r="ALW26" s="8"/>
      <c r="ALX26" s="8"/>
      <c r="ALY26" s="8"/>
      <c r="ALZ26" s="8"/>
      <c r="AMA26" s="8"/>
      <c r="AMB26" s="8"/>
      <c r="AMC26" s="8"/>
      <c r="AMD26" s="8"/>
      <c r="AME26" s="8"/>
      <c r="AMF26" s="8"/>
      <c r="AMG26" s="8"/>
      <c r="AMH26" s="8"/>
      <c r="AMI26" s="8"/>
      <c r="AMJ26" s="8"/>
      <c r="AMK26" s="8"/>
    </row>
    <row r="27" spans="1:1025" s="5" customFormat="1" x14ac:dyDescent="0.25">
      <c r="A27" s="128">
        <v>23</v>
      </c>
      <c r="B27" s="31" t="s">
        <v>1725</v>
      </c>
      <c r="C27" s="31" t="s">
        <v>313</v>
      </c>
      <c r="D27" s="45">
        <v>45377</v>
      </c>
      <c r="E27" s="46">
        <v>14.33</v>
      </c>
      <c r="F27" s="31" t="s">
        <v>14</v>
      </c>
      <c r="G27" s="31" t="s">
        <v>16</v>
      </c>
      <c r="H27" s="31" t="s">
        <v>14</v>
      </c>
      <c r="I27" s="31" t="s">
        <v>14</v>
      </c>
      <c r="J27" s="31" t="s">
        <v>14</v>
      </c>
      <c r="K27" s="31" t="s">
        <v>16</v>
      </c>
      <c r="L27" s="48">
        <v>2281.02</v>
      </c>
      <c r="M27" s="38">
        <v>1096</v>
      </c>
      <c r="N27" s="39">
        <v>44408</v>
      </c>
      <c r="O27" s="39">
        <v>22204</v>
      </c>
      <c r="P27" s="42">
        <f t="shared" si="0"/>
        <v>50</v>
      </c>
      <c r="Q27" s="23">
        <f t="shared" si="1"/>
        <v>22204</v>
      </c>
      <c r="R27" s="31" t="s">
        <v>16</v>
      </c>
      <c r="S27" s="31" t="s">
        <v>16</v>
      </c>
      <c r="T27" s="47">
        <v>1</v>
      </c>
      <c r="U27" s="77">
        <v>0</v>
      </c>
      <c r="V27" s="24">
        <f>ROUND((P27/INDICI!$B$2*10),2)</f>
        <v>5.46</v>
      </c>
      <c r="W27" s="24">
        <f>ROUND((L27/INDICI!$B$1*25),2)</f>
        <v>9</v>
      </c>
      <c r="X27" s="25">
        <f t="shared" si="2"/>
        <v>8</v>
      </c>
      <c r="Y27" s="26">
        <f t="shared" si="3"/>
        <v>22.46</v>
      </c>
      <c r="Z27" s="89">
        <f>SUM($Q$5:Q27)</f>
        <v>1702008.37</v>
      </c>
      <c r="AA27" s="113" t="s">
        <v>1768</v>
      </c>
    </row>
    <row r="28" spans="1:1025" s="5" customFormat="1" x14ac:dyDescent="0.25">
      <c r="A28" s="127">
        <v>24</v>
      </c>
      <c r="B28" s="31" t="s">
        <v>105</v>
      </c>
      <c r="C28" s="84" t="s">
        <v>126</v>
      </c>
      <c r="D28" s="45">
        <v>45379</v>
      </c>
      <c r="E28" s="46">
        <v>0.57430555555555551</v>
      </c>
      <c r="F28" s="31" t="s">
        <v>14</v>
      </c>
      <c r="G28" s="31" t="s">
        <v>16</v>
      </c>
      <c r="H28" s="31" t="s">
        <v>14</v>
      </c>
      <c r="I28" s="31" t="s">
        <v>14</v>
      </c>
      <c r="J28" s="31" t="s">
        <v>14</v>
      </c>
      <c r="K28" s="31" t="s">
        <v>16</v>
      </c>
      <c r="L28" s="48">
        <v>1699.17</v>
      </c>
      <c r="M28" s="38">
        <v>8769</v>
      </c>
      <c r="N28" s="39">
        <v>35796.79</v>
      </c>
      <c r="O28" s="39">
        <v>17898.400000000001</v>
      </c>
      <c r="P28" s="119">
        <f t="shared" si="0"/>
        <v>50.000013967732862</v>
      </c>
      <c r="Q28" s="27">
        <f t="shared" si="1"/>
        <v>17898.39</v>
      </c>
      <c r="R28" s="31" t="s">
        <v>16</v>
      </c>
      <c r="S28" s="31" t="s">
        <v>16</v>
      </c>
      <c r="T28" s="47">
        <v>1</v>
      </c>
      <c r="U28" s="78">
        <v>10</v>
      </c>
      <c r="V28" s="24">
        <f>ROUND((P28/INDICI!$B$2*10),2)</f>
        <v>5.46</v>
      </c>
      <c r="W28" s="24">
        <f>ROUND((L28/INDICI!$B$1*25),2)</f>
        <v>6.71</v>
      </c>
      <c r="X28" s="25">
        <f t="shared" si="2"/>
        <v>0</v>
      </c>
      <c r="Y28" s="26">
        <f t="shared" si="3"/>
        <v>22.17</v>
      </c>
      <c r="Z28" s="89">
        <f>SUM($Q$5:Q28)</f>
        <v>1719906.76</v>
      </c>
      <c r="AA28" s="113" t="s">
        <v>1768</v>
      </c>
    </row>
    <row r="29" spans="1:1025" s="5" customFormat="1" x14ac:dyDescent="0.25">
      <c r="A29" s="127">
        <v>25</v>
      </c>
      <c r="B29" s="31" t="s">
        <v>496</v>
      </c>
      <c r="C29" s="34" t="s">
        <v>509</v>
      </c>
      <c r="D29" s="35">
        <v>45346</v>
      </c>
      <c r="E29" s="36">
        <v>0.75624999999999998</v>
      </c>
      <c r="F29" s="34" t="s">
        <v>14</v>
      </c>
      <c r="G29" s="34" t="s">
        <v>16</v>
      </c>
      <c r="H29" s="34" t="s">
        <v>14</v>
      </c>
      <c r="I29" s="34" t="s">
        <v>14</v>
      </c>
      <c r="J29" s="34" t="s">
        <v>14</v>
      </c>
      <c r="K29" s="34" t="s">
        <v>16</v>
      </c>
      <c r="L29" s="37">
        <v>2586.21</v>
      </c>
      <c r="M29" s="38">
        <v>116</v>
      </c>
      <c r="N29" s="39">
        <v>43883.5</v>
      </c>
      <c r="O29" s="39">
        <v>15790.65</v>
      </c>
      <c r="P29" s="120">
        <f t="shared" si="0"/>
        <v>35.983114382398853</v>
      </c>
      <c r="Q29" s="29">
        <f t="shared" si="1"/>
        <v>28092.85</v>
      </c>
      <c r="R29" s="34" t="s">
        <v>16</v>
      </c>
      <c r="S29" s="34" t="s">
        <v>16</v>
      </c>
      <c r="T29" s="40">
        <v>1</v>
      </c>
      <c r="U29" s="77">
        <v>0</v>
      </c>
      <c r="V29" s="24">
        <f>ROUND((P29/INDICI!$B$2*10),2)</f>
        <v>3.93</v>
      </c>
      <c r="W29" s="24">
        <f>ROUND((L29/INDICI!$B$1*25),2)</f>
        <v>10.210000000000001</v>
      </c>
      <c r="X29" s="25">
        <f t="shared" si="2"/>
        <v>8</v>
      </c>
      <c r="Y29" s="26">
        <f t="shared" si="3"/>
        <v>22.14</v>
      </c>
      <c r="Z29" s="89">
        <f>SUM($Q$5:Q29)</f>
        <v>1747999.61</v>
      </c>
      <c r="AA29" s="113" t="s">
        <v>1769</v>
      </c>
    </row>
    <row r="30" spans="1:1025" s="5" customFormat="1" x14ac:dyDescent="0.25">
      <c r="A30" s="127">
        <v>26</v>
      </c>
      <c r="B30" s="31" t="s">
        <v>1139</v>
      </c>
      <c r="C30" s="31" t="s">
        <v>1144</v>
      </c>
      <c r="D30" s="45">
        <v>45379</v>
      </c>
      <c r="E30" s="46">
        <v>0.54722222222222217</v>
      </c>
      <c r="F30" s="31" t="s">
        <v>14</v>
      </c>
      <c r="G30" s="31" t="s">
        <v>16</v>
      </c>
      <c r="H30" s="31" t="s">
        <v>14</v>
      </c>
      <c r="I30" s="31" t="s">
        <v>14</v>
      </c>
      <c r="J30" s="31" t="s">
        <v>14</v>
      </c>
      <c r="K30" s="31" t="s">
        <v>16</v>
      </c>
      <c r="L30" s="48">
        <v>2911.65</v>
      </c>
      <c r="M30" s="38">
        <v>996</v>
      </c>
      <c r="N30" s="39">
        <v>84000</v>
      </c>
      <c r="O30" s="39">
        <v>20000</v>
      </c>
      <c r="P30" s="119">
        <f t="shared" si="0"/>
        <v>23.809523809523807</v>
      </c>
      <c r="Q30" s="27">
        <f t="shared" si="1"/>
        <v>64000</v>
      </c>
      <c r="R30" s="31" t="s">
        <v>16</v>
      </c>
      <c r="S30" s="31" t="s">
        <v>16</v>
      </c>
      <c r="T30" s="47">
        <v>1</v>
      </c>
      <c r="U30" s="77">
        <v>0</v>
      </c>
      <c r="V30" s="24">
        <f>ROUND((P30/INDICI!$B$2*10),2)</f>
        <v>2.6</v>
      </c>
      <c r="W30" s="24">
        <f>ROUND((L30/INDICI!$B$1*25),2)</f>
        <v>11.49</v>
      </c>
      <c r="X30" s="25">
        <f t="shared" si="2"/>
        <v>8</v>
      </c>
      <c r="Y30" s="26">
        <f t="shared" si="3"/>
        <v>22.09</v>
      </c>
      <c r="Z30" s="89">
        <f>SUM($Q$5:Q30)</f>
        <v>1811999.61</v>
      </c>
      <c r="AA30" s="113" t="s">
        <v>1768</v>
      </c>
    </row>
    <row r="31" spans="1:1025" s="5" customFormat="1" x14ac:dyDescent="0.25">
      <c r="A31" s="127">
        <v>27</v>
      </c>
      <c r="B31" s="31" t="s">
        <v>1445</v>
      </c>
      <c r="C31" s="31" t="s">
        <v>1451</v>
      </c>
      <c r="D31" s="45">
        <v>45378</v>
      </c>
      <c r="E31" s="46">
        <v>0.65694444444444444</v>
      </c>
      <c r="F31" s="31" t="s">
        <v>14</v>
      </c>
      <c r="G31" s="31" t="s">
        <v>16</v>
      </c>
      <c r="H31" s="31" t="s">
        <v>14</v>
      </c>
      <c r="I31" s="31" t="s">
        <v>14</v>
      </c>
      <c r="J31" s="31" t="s">
        <v>14</v>
      </c>
      <c r="K31" s="31" t="s">
        <v>16</v>
      </c>
      <c r="L31" s="48">
        <v>3176.06</v>
      </c>
      <c r="M31" s="38">
        <v>3789</v>
      </c>
      <c r="N31" s="39">
        <v>149982</v>
      </c>
      <c r="O31" s="39">
        <v>20000</v>
      </c>
      <c r="P31" s="119">
        <f t="shared" si="0"/>
        <v>13.334933525356377</v>
      </c>
      <c r="Q31" s="27">
        <f t="shared" si="1"/>
        <v>129982</v>
      </c>
      <c r="R31" s="31" t="s">
        <v>16</v>
      </c>
      <c r="S31" s="31" t="s">
        <v>16</v>
      </c>
      <c r="T31" s="47">
        <v>2</v>
      </c>
      <c r="U31" s="77">
        <v>0</v>
      </c>
      <c r="V31" s="24">
        <f>ROUND((P31/INDICI!$B$2*10),2)</f>
        <v>1.45</v>
      </c>
      <c r="W31" s="24">
        <f>ROUND((L31/INDICI!$B$1*25),2)</f>
        <v>12.53</v>
      </c>
      <c r="X31" s="25">
        <f t="shared" si="2"/>
        <v>8</v>
      </c>
      <c r="Y31" s="26">
        <f t="shared" si="3"/>
        <v>21.979999999999997</v>
      </c>
      <c r="Z31" s="89">
        <f>SUM($Q$5:Q31)</f>
        <v>1941981.61</v>
      </c>
      <c r="AA31" s="113" t="s">
        <v>1769</v>
      </c>
    </row>
    <row r="32" spans="1:1025" s="5" customFormat="1" x14ac:dyDescent="0.25">
      <c r="A32" s="128">
        <v>28</v>
      </c>
      <c r="B32" s="31" t="s">
        <v>1139</v>
      </c>
      <c r="C32" s="31" t="s">
        <v>1150</v>
      </c>
      <c r="D32" s="45">
        <v>45378</v>
      </c>
      <c r="E32" s="46">
        <v>0.64583333333333337</v>
      </c>
      <c r="F32" s="31" t="s">
        <v>14</v>
      </c>
      <c r="G32" s="31" t="s">
        <v>16</v>
      </c>
      <c r="H32" s="31" t="s">
        <v>14</v>
      </c>
      <c r="I32" s="31" t="s">
        <v>14</v>
      </c>
      <c r="J32" s="31" t="s">
        <v>14</v>
      </c>
      <c r="K32" s="31" t="s">
        <v>16</v>
      </c>
      <c r="L32" s="48">
        <v>2431.04</v>
      </c>
      <c r="M32" s="38">
        <v>4278</v>
      </c>
      <c r="N32" s="39">
        <v>49844.04</v>
      </c>
      <c r="O32" s="39">
        <v>20000</v>
      </c>
      <c r="P32" s="119">
        <f t="shared" si="0"/>
        <v>40.125158394062758</v>
      </c>
      <c r="Q32" s="27">
        <f t="shared" si="1"/>
        <v>29844.04</v>
      </c>
      <c r="R32" s="31" t="s">
        <v>16</v>
      </c>
      <c r="S32" s="31" t="s">
        <v>16</v>
      </c>
      <c r="T32" s="47">
        <v>1</v>
      </c>
      <c r="U32" s="77">
        <v>0</v>
      </c>
      <c r="V32" s="24">
        <f>ROUND((P32/INDICI!$B$2*10),2)</f>
        <v>4.38</v>
      </c>
      <c r="W32" s="24">
        <f>ROUND((L32/INDICI!$B$1*25),2)</f>
        <v>9.59</v>
      </c>
      <c r="X32" s="25">
        <f t="shared" si="2"/>
        <v>8</v>
      </c>
      <c r="Y32" s="26">
        <f t="shared" si="3"/>
        <v>21.97</v>
      </c>
      <c r="Z32" s="89">
        <f>SUM($Q$5:Q32)</f>
        <v>1971825.6500000001</v>
      </c>
      <c r="AA32" s="113" t="s">
        <v>1768</v>
      </c>
    </row>
    <row r="33" spans="1:27 1025:1025" s="5" customFormat="1" x14ac:dyDescent="0.25">
      <c r="A33" s="127">
        <v>29</v>
      </c>
      <c r="B33" s="31" t="s">
        <v>907</v>
      </c>
      <c r="C33" s="31" t="s">
        <v>909</v>
      </c>
      <c r="D33" s="45">
        <v>45380</v>
      </c>
      <c r="E33" s="46">
        <v>0.48680555555555555</v>
      </c>
      <c r="F33" s="31" t="s">
        <v>14</v>
      </c>
      <c r="G33" s="31" t="s">
        <v>16</v>
      </c>
      <c r="H33" s="31" t="s">
        <v>14</v>
      </c>
      <c r="I33" s="31" t="s">
        <v>14</v>
      </c>
      <c r="J33" s="31" t="s">
        <v>14</v>
      </c>
      <c r="K33" s="31" t="s">
        <v>16</v>
      </c>
      <c r="L33" s="48">
        <v>2915.88</v>
      </c>
      <c r="M33" s="38">
        <v>31860</v>
      </c>
      <c r="N33" s="39">
        <v>65000</v>
      </c>
      <c r="O33" s="39">
        <v>26000</v>
      </c>
      <c r="P33" s="119">
        <f t="shared" si="0"/>
        <v>40</v>
      </c>
      <c r="Q33" s="27">
        <f t="shared" si="1"/>
        <v>39000</v>
      </c>
      <c r="R33" s="31" t="s">
        <v>16</v>
      </c>
      <c r="S33" s="31" t="s">
        <v>16</v>
      </c>
      <c r="T33" s="47">
        <v>1</v>
      </c>
      <c r="U33" s="77">
        <v>0</v>
      </c>
      <c r="V33" s="24">
        <f>ROUND((P33/INDICI!$B$2*10),2)</f>
        <v>4.3600000000000003</v>
      </c>
      <c r="W33" s="24">
        <f>ROUND((L33/INDICI!$B$1*25),2)</f>
        <v>11.51</v>
      </c>
      <c r="X33" s="25">
        <f t="shared" si="2"/>
        <v>6</v>
      </c>
      <c r="Y33" s="26">
        <f t="shared" si="3"/>
        <v>21.87</v>
      </c>
      <c r="Z33" s="89">
        <f>SUM($Q$5:Q33)</f>
        <v>2010825.6500000001</v>
      </c>
      <c r="AA33" s="115" t="s">
        <v>1768</v>
      </c>
    </row>
    <row r="34" spans="1:27 1025:1025" s="5" customFormat="1" x14ac:dyDescent="0.25">
      <c r="A34" s="127">
        <v>30</v>
      </c>
      <c r="B34" s="31" t="s">
        <v>1216</v>
      </c>
      <c r="C34" s="31" t="s">
        <v>1217</v>
      </c>
      <c r="D34" s="45">
        <v>45376</v>
      </c>
      <c r="E34" s="46">
        <v>0.57708333333333328</v>
      </c>
      <c r="F34" s="31" t="s">
        <v>14</v>
      </c>
      <c r="G34" s="31" t="s">
        <v>16</v>
      </c>
      <c r="H34" s="31" t="s">
        <v>14</v>
      </c>
      <c r="I34" s="31" t="s">
        <v>14</v>
      </c>
      <c r="J34" s="31" t="s">
        <v>14</v>
      </c>
      <c r="K34" s="31" t="s">
        <v>16</v>
      </c>
      <c r="L34" s="48">
        <v>4421.41</v>
      </c>
      <c r="M34" s="38">
        <v>90228</v>
      </c>
      <c r="N34" s="39">
        <v>250000</v>
      </c>
      <c r="O34" s="39">
        <v>0</v>
      </c>
      <c r="P34" s="42">
        <f t="shared" si="0"/>
        <v>0</v>
      </c>
      <c r="Q34" s="23">
        <f t="shared" si="1"/>
        <v>250000</v>
      </c>
      <c r="R34" s="31" t="s">
        <v>16</v>
      </c>
      <c r="S34" s="31" t="s">
        <v>16</v>
      </c>
      <c r="T34" s="47">
        <v>1</v>
      </c>
      <c r="U34" s="77">
        <v>0</v>
      </c>
      <c r="V34" s="24">
        <f>ROUND((P34/INDICI!$B$2*10),2)</f>
        <v>0</v>
      </c>
      <c r="W34" s="24">
        <f>ROUND((L34/INDICI!$B$1*25),2)</f>
        <v>17.45</v>
      </c>
      <c r="X34" s="25">
        <f t="shared" si="2"/>
        <v>4</v>
      </c>
      <c r="Y34" s="26">
        <f t="shared" si="3"/>
        <v>21.45</v>
      </c>
      <c r="Z34" s="89">
        <f>SUM($Q$5:Q34)</f>
        <v>2260825.6500000004</v>
      </c>
      <c r="AA34" s="113" t="s">
        <v>1768</v>
      </c>
      <c r="AMK34" s="10"/>
    </row>
    <row r="35" spans="1:27 1025:1025" s="5" customFormat="1" x14ac:dyDescent="0.25">
      <c r="A35" s="127">
        <v>31</v>
      </c>
      <c r="B35" s="31" t="s">
        <v>496</v>
      </c>
      <c r="C35" s="34" t="s">
        <v>507</v>
      </c>
      <c r="D35" s="35">
        <v>45376</v>
      </c>
      <c r="E35" s="36" t="s">
        <v>508</v>
      </c>
      <c r="F35" s="34" t="s">
        <v>14</v>
      </c>
      <c r="G35" s="34" t="s">
        <v>16</v>
      </c>
      <c r="H35" s="34" t="s">
        <v>14</v>
      </c>
      <c r="I35" s="34" t="s">
        <v>14</v>
      </c>
      <c r="J35" s="34" t="s">
        <v>14</v>
      </c>
      <c r="K35" s="34" t="s">
        <v>16</v>
      </c>
      <c r="L35" s="37">
        <v>3184.71</v>
      </c>
      <c r="M35" s="38">
        <v>314</v>
      </c>
      <c r="N35" s="39">
        <v>36600</v>
      </c>
      <c r="O35" s="39">
        <v>2600</v>
      </c>
      <c r="P35" s="120">
        <f t="shared" si="0"/>
        <v>7.1038251366120218</v>
      </c>
      <c r="Q35" s="29">
        <f t="shared" si="1"/>
        <v>34000</v>
      </c>
      <c r="R35" s="34" t="s">
        <v>16</v>
      </c>
      <c r="S35" s="34" t="s">
        <v>16</v>
      </c>
      <c r="T35" s="40">
        <v>2</v>
      </c>
      <c r="U35" s="77">
        <v>0</v>
      </c>
      <c r="V35" s="24">
        <f>ROUND((P35/INDICI!$B$2*10),2)</f>
        <v>0.78</v>
      </c>
      <c r="W35" s="24">
        <f>ROUND((L35/INDICI!$B$1*25),2)</f>
        <v>12.57</v>
      </c>
      <c r="X35" s="25">
        <f t="shared" si="2"/>
        <v>8</v>
      </c>
      <c r="Y35" s="26">
        <f t="shared" si="3"/>
        <v>21.35</v>
      </c>
      <c r="Z35" s="89">
        <f>SUM($Q$5:Q35)</f>
        <v>2294825.6500000004</v>
      </c>
      <c r="AA35" s="113" t="s">
        <v>1769</v>
      </c>
    </row>
    <row r="36" spans="1:27 1025:1025" s="5" customFormat="1" x14ac:dyDescent="0.25">
      <c r="A36" s="127">
        <v>32</v>
      </c>
      <c r="B36" s="31" t="s">
        <v>496</v>
      </c>
      <c r="C36" s="34" t="s">
        <v>515</v>
      </c>
      <c r="D36" s="35">
        <v>45378</v>
      </c>
      <c r="E36" s="36">
        <v>0.42152777777777778</v>
      </c>
      <c r="F36" s="34" t="s">
        <v>14</v>
      </c>
      <c r="G36" s="34" t="s">
        <v>16</v>
      </c>
      <c r="H36" s="34" t="s">
        <v>14</v>
      </c>
      <c r="I36" s="34" t="s">
        <v>14</v>
      </c>
      <c r="J36" s="34" t="s">
        <v>14</v>
      </c>
      <c r="K36" s="34" t="s">
        <v>16</v>
      </c>
      <c r="L36" s="37">
        <v>3099.41</v>
      </c>
      <c r="M36" s="38">
        <v>22101</v>
      </c>
      <c r="N36" s="39">
        <v>250000</v>
      </c>
      <c r="O36" s="39">
        <v>70000</v>
      </c>
      <c r="P36" s="120">
        <f t="shared" si="0"/>
        <v>28.000000000000004</v>
      </c>
      <c r="Q36" s="29">
        <f t="shared" si="1"/>
        <v>180000</v>
      </c>
      <c r="R36" s="34" t="s">
        <v>16</v>
      </c>
      <c r="S36" s="34" t="s">
        <v>16</v>
      </c>
      <c r="T36" s="40">
        <v>2</v>
      </c>
      <c r="U36" s="77">
        <v>0</v>
      </c>
      <c r="V36" s="24">
        <f>ROUND((P36/INDICI!$B$2*10),2)</f>
        <v>3.05</v>
      </c>
      <c r="W36" s="24">
        <f>ROUND((L36/INDICI!$B$1*25),2)</f>
        <v>12.23</v>
      </c>
      <c r="X36" s="25">
        <f t="shared" si="2"/>
        <v>6</v>
      </c>
      <c r="Y36" s="26">
        <f t="shared" si="3"/>
        <v>21.28</v>
      </c>
      <c r="Z36" s="89">
        <f>SUM($Q$5:Q36)</f>
        <v>2474825.6500000004</v>
      </c>
      <c r="AA36" s="113" t="s">
        <v>1769</v>
      </c>
    </row>
    <row r="37" spans="1:27 1025:1025" s="5" customFormat="1" x14ac:dyDescent="0.25">
      <c r="A37" s="128">
        <v>33</v>
      </c>
      <c r="B37" s="31" t="s">
        <v>21</v>
      </c>
      <c r="C37" s="31" t="s">
        <v>47</v>
      </c>
      <c r="D37" s="45">
        <v>45379</v>
      </c>
      <c r="E37" s="46">
        <v>0.68541666666666667</v>
      </c>
      <c r="F37" s="31" t="s">
        <v>14</v>
      </c>
      <c r="G37" s="31" t="s">
        <v>16</v>
      </c>
      <c r="H37" s="31" t="s">
        <v>14</v>
      </c>
      <c r="I37" s="31" t="s">
        <v>14</v>
      </c>
      <c r="J37" s="31" t="s">
        <v>14</v>
      </c>
      <c r="K37" s="31" t="s">
        <v>16</v>
      </c>
      <c r="L37" s="48">
        <v>2372.88</v>
      </c>
      <c r="M37" s="38">
        <v>295</v>
      </c>
      <c r="N37" s="39">
        <v>49376.45</v>
      </c>
      <c r="O37" s="39">
        <v>17500</v>
      </c>
      <c r="P37" s="119">
        <f t="shared" si="0"/>
        <v>35.441997146412916</v>
      </c>
      <c r="Q37" s="27">
        <f t="shared" si="1"/>
        <v>31876.449999999997</v>
      </c>
      <c r="R37" s="31" t="s">
        <v>16</v>
      </c>
      <c r="S37" s="31" t="s">
        <v>16</v>
      </c>
      <c r="T37" s="47">
        <v>1</v>
      </c>
      <c r="U37" s="77">
        <v>0</v>
      </c>
      <c r="V37" s="24">
        <f>ROUND((P37/INDICI!$B$2*10),2)</f>
        <v>3.87</v>
      </c>
      <c r="W37" s="24">
        <f>ROUND((L37/INDICI!$B$1*25),2)</f>
        <v>9.36</v>
      </c>
      <c r="X37" s="25">
        <f t="shared" si="2"/>
        <v>8</v>
      </c>
      <c r="Y37" s="26">
        <f t="shared" si="3"/>
        <v>21.23</v>
      </c>
      <c r="Z37" s="89">
        <f>SUM($Q$5:Q37)</f>
        <v>2506702.1000000006</v>
      </c>
      <c r="AA37" s="113" t="s">
        <v>1768</v>
      </c>
    </row>
    <row r="38" spans="1:27 1025:1025" s="5" customFormat="1" x14ac:dyDescent="0.25">
      <c r="A38" s="127">
        <v>34</v>
      </c>
      <c r="B38" s="34" t="s">
        <v>1102</v>
      </c>
      <c r="C38" s="34" t="s">
        <v>1113</v>
      </c>
      <c r="D38" s="35">
        <v>45380</v>
      </c>
      <c r="E38" s="36">
        <v>0.58958333333333335</v>
      </c>
      <c r="F38" s="34" t="s">
        <v>14</v>
      </c>
      <c r="G38" s="34" t="s">
        <v>16</v>
      </c>
      <c r="H38" s="34" t="s">
        <v>14</v>
      </c>
      <c r="I38" s="34" t="s">
        <v>14</v>
      </c>
      <c r="J38" s="34" t="s">
        <v>14</v>
      </c>
      <c r="K38" s="34" t="s">
        <v>16</v>
      </c>
      <c r="L38" s="52">
        <v>2741.27</v>
      </c>
      <c r="M38" s="53">
        <v>14000</v>
      </c>
      <c r="N38" s="54">
        <v>248409.18</v>
      </c>
      <c r="O38" s="54">
        <v>99363.67</v>
      </c>
      <c r="P38" s="121">
        <f t="shared" si="0"/>
        <v>39.999999194876779</v>
      </c>
      <c r="Q38" s="30">
        <f t="shared" si="1"/>
        <v>149045.51</v>
      </c>
      <c r="R38" s="34" t="s">
        <v>14</v>
      </c>
      <c r="S38" s="34" t="s">
        <v>16</v>
      </c>
      <c r="T38" s="40">
        <v>1</v>
      </c>
      <c r="U38" s="77">
        <v>0</v>
      </c>
      <c r="V38" s="24">
        <f>ROUND((P38/INDICI!$B$2*10),2)</f>
        <v>4.3600000000000003</v>
      </c>
      <c r="W38" s="24">
        <f>ROUND((L38/INDICI!$B$1*25),2)</f>
        <v>10.82</v>
      </c>
      <c r="X38" s="25">
        <f t="shared" si="2"/>
        <v>6</v>
      </c>
      <c r="Y38" s="26">
        <f t="shared" si="3"/>
        <v>21.18</v>
      </c>
      <c r="Z38" s="89">
        <f>SUM($Q$5:Q38)</f>
        <v>2655747.6100000003</v>
      </c>
      <c r="AA38" s="113" t="s">
        <v>1769</v>
      </c>
    </row>
    <row r="39" spans="1:27 1025:1025" s="5" customFormat="1" x14ac:dyDescent="0.25">
      <c r="A39" s="127">
        <v>35</v>
      </c>
      <c r="B39" s="31" t="s">
        <v>1324</v>
      </c>
      <c r="C39" s="31" t="s">
        <v>1324</v>
      </c>
      <c r="D39" s="45">
        <v>45379</v>
      </c>
      <c r="E39" s="46" t="s">
        <v>1325</v>
      </c>
      <c r="F39" s="31" t="s">
        <v>14</v>
      </c>
      <c r="G39" s="31" t="s">
        <v>16</v>
      </c>
      <c r="H39" s="31" t="s">
        <v>14</v>
      </c>
      <c r="I39" s="31" t="s">
        <v>14</v>
      </c>
      <c r="J39" s="31" t="s">
        <v>14</v>
      </c>
      <c r="K39" s="31" t="s">
        <v>16</v>
      </c>
      <c r="L39" s="48">
        <v>3594</v>
      </c>
      <c r="M39" s="38">
        <v>171342</v>
      </c>
      <c r="N39" s="39">
        <v>396778.48</v>
      </c>
      <c r="O39" s="39">
        <v>181500</v>
      </c>
      <c r="P39" s="42">
        <f t="shared" si="0"/>
        <v>45.743408261456118</v>
      </c>
      <c r="Q39" s="23">
        <f t="shared" si="1"/>
        <v>215278.47999999998</v>
      </c>
      <c r="R39" s="31" t="s">
        <v>16</v>
      </c>
      <c r="S39" s="31" t="s">
        <v>16</v>
      </c>
      <c r="T39" s="47">
        <v>1</v>
      </c>
      <c r="U39" s="77">
        <v>0</v>
      </c>
      <c r="V39" s="24">
        <f>ROUND((P39/INDICI!$B$2*10),2)</f>
        <v>4.99</v>
      </c>
      <c r="W39" s="24">
        <f>ROUND((L39/INDICI!$B$1*25),2)</f>
        <v>14.18</v>
      </c>
      <c r="X39" s="25">
        <f t="shared" si="2"/>
        <v>2</v>
      </c>
      <c r="Y39" s="26">
        <f t="shared" si="3"/>
        <v>21.17</v>
      </c>
      <c r="Z39" s="89">
        <f>SUM($Q$5:Q39)</f>
        <v>2871026.0900000003</v>
      </c>
      <c r="AA39" s="113" t="s">
        <v>1768</v>
      </c>
    </row>
    <row r="40" spans="1:27 1025:1025" s="5" customFormat="1" x14ac:dyDescent="0.25">
      <c r="A40" s="127">
        <v>36</v>
      </c>
      <c r="B40" s="34" t="s">
        <v>802</v>
      </c>
      <c r="C40" s="55" t="s">
        <v>820</v>
      </c>
      <c r="D40" s="35">
        <v>45380</v>
      </c>
      <c r="E40" s="36">
        <v>0.37777777777777777</v>
      </c>
      <c r="F40" s="34" t="s">
        <v>14</v>
      </c>
      <c r="G40" s="34" t="s">
        <v>16</v>
      </c>
      <c r="H40" s="34" t="s">
        <v>14</v>
      </c>
      <c r="I40" s="34" t="s">
        <v>14</v>
      </c>
      <c r="J40" s="34" t="s">
        <v>14</v>
      </c>
      <c r="K40" s="34" t="s">
        <v>16</v>
      </c>
      <c r="L40" s="54">
        <v>3061</v>
      </c>
      <c r="M40" s="53">
        <v>490</v>
      </c>
      <c r="N40" s="54">
        <v>199706.6</v>
      </c>
      <c r="O40" s="54">
        <v>19970.66</v>
      </c>
      <c r="P40" s="121">
        <f t="shared" si="0"/>
        <v>10</v>
      </c>
      <c r="Q40" s="30">
        <f t="shared" si="1"/>
        <v>179735.94</v>
      </c>
      <c r="R40" s="34" t="s">
        <v>16</v>
      </c>
      <c r="S40" s="34" t="s">
        <v>16</v>
      </c>
      <c r="T40" s="40">
        <v>1</v>
      </c>
      <c r="U40" s="77">
        <v>0</v>
      </c>
      <c r="V40" s="24">
        <f>ROUND((P40/INDICI!$B$2*10),2)</f>
        <v>1.0900000000000001</v>
      </c>
      <c r="W40" s="24">
        <f>ROUND((L40/INDICI!$B$1*25),2)</f>
        <v>12.08</v>
      </c>
      <c r="X40" s="25">
        <f t="shared" si="2"/>
        <v>8</v>
      </c>
      <c r="Y40" s="26">
        <f t="shared" si="3"/>
        <v>21.17</v>
      </c>
      <c r="Z40" s="89">
        <f>SUM($Q$5:Q40)</f>
        <v>3050762.0300000003</v>
      </c>
      <c r="AA40" s="113" t="s">
        <v>1769</v>
      </c>
    </row>
    <row r="41" spans="1:27 1025:1025" s="5" customFormat="1" x14ac:dyDescent="0.25">
      <c r="A41" s="127">
        <v>37</v>
      </c>
      <c r="B41" s="31" t="s">
        <v>105</v>
      </c>
      <c r="C41" s="31" t="s">
        <v>118</v>
      </c>
      <c r="D41" s="45">
        <v>45380</v>
      </c>
      <c r="E41" s="46">
        <v>0.47916666666666669</v>
      </c>
      <c r="F41" s="31" t="s">
        <v>14</v>
      </c>
      <c r="G41" s="31" t="s">
        <v>16</v>
      </c>
      <c r="H41" s="31" t="s">
        <v>14</v>
      </c>
      <c r="I41" s="31" t="s">
        <v>14</v>
      </c>
      <c r="J41" s="31" t="s">
        <v>14</v>
      </c>
      <c r="K41" s="31" t="s">
        <v>16</v>
      </c>
      <c r="L41" s="48">
        <v>3030.3</v>
      </c>
      <c r="M41" s="38">
        <v>66</v>
      </c>
      <c r="N41" s="39">
        <v>11184.96</v>
      </c>
      <c r="O41" s="39">
        <v>1118.5</v>
      </c>
      <c r="P41" s="119">
        <f t="shared" si="0"/>
        <v>10.000035762309388</v>
      </c>
      <c r="Q41" s="27">
        <f t="shared" si="1"/>
        <v>10066.459999999999</v>
      </c>
      <c r="R41" s="31" t="s">
        <v>16</v>
      </c>
      <c r="S41" s="31" t="s">
        <v>16</v>
      </c>
      <c r="T41" s="47">
        <v>1</v>
      </c>
      <c r="U41" s="77">
        <v>0</v>
      </c>
      <c r="V41" s="24">
        <f>ROUND((P41/INDICI!$B$2*10),2)</f>
        <v>1.0900000000000001</v>
      </c>
      <c r="W41" s="24">
        <f>ROUND((L41/INDICI!$B$1*25),2)</f>
        <v>11.96</v>
      </c>
      <c r="X41" s="25">
        <f t="shared" si="2"/>
        <v>8</v>
      </c>
      <c r="Y41" s="26">
        <f t="shared" si="3"/>
        <v>21.05</v>
      </c>
      <c r="Z41" s="89">
        <f>SUM($Q$5:Q41)</f>
        <v>3060828.49</v>
      </c>
      <c r="AA41" s="113" t="s">
        <v>1768</v>
      </c>
    </row>
    <row r="42" spans="1:27 1025:1025" s="5" customFormat="1" x14ac:dyDescent="0.25">
      <c r="A42" s="128">
        <v>38</v>
      </c>
      <c r="B42" s="31" t="s">
        <v>1445</v>
      </c>
      <c r="C42" s="31" t="s">
        <v>1450</v>
      </c>
      <c r="D42" s="45">
        <v>45380</v>
      </c>
      <c r="E42" s="46">
        <v>0.63194444444444442</v>
      </c>
      <c r="F42" s="31" t="s">
        <v>14</v>
      </c>
      <c r="G42" s="31" t="s">
        <v>16</v>
      </c>
      <c r="H42" s="31" t="s">
        <v>14</v>
      </c>
      <c r="I42" s="31" t="s">
        <v>14</v>
      </c>
      <c r="J42" s="31" t="s">
        <v>14</v>
      </c>
      <c r="K42" s="31" t="s">
        <v>16</v>
      </c>
      <c r="L42" s="48">
        <v>4669.2700000000004</v>
      </c>
      <c r="M42" s="38">
        <v>116635</v>
      </c>
      <c r="N42" s="39">
        <v>185333.58</v>
      </c>
      <c r="O42" s="39">
        <v>9299.68</v>
      </c>
      <c r="P42" s="119">
        <f t="shared" si="0"/>
        <v>5.0178062712650355</v>
      </c>
      <c r="Q42" s="27">
        <f t="shared" si="1"/>
        <v>176033.9</v>
      </c>
      <c r="R42" s="31" t="s">
        <v>16</v>
      </c>
      <c r="S42" s="31" t="s">
        <v>16</v>
      </c>
      <c r="T42" s="47">
        <v>1</v>
      </c>
      <c r="U42" s="77">
        <v>0</v>
      </c>
      <c r="V42" s="24">
        <f>ROUND((P42/INDICI!$B$2*10),2)</f>
        <v>0.55000000000000004</v>
      </c>
      <c r="W42" s="24">
        <f>ROUND((L42/INDICI!$B$1*25),2)</f>
        <v>18.43</v>
      </c>
      <c r="X42" s="25">
        <f t="shared" si="2"/>
        <v>2</v>
      </c>
      <c r="Y42" s="26">
        <f t="shared" si="3"/>
        <v>20.98</v>
      </c>
      <c r="Z42" s="89">
        <f>SUM($Q$5:Q42)</f>
        <v>3236862.39</v>
      </c>
      <c r="AA42" s="113" t="s">
        <v>1769</v>
      </c>
    </row>
    <row r="43" spans="1:27 1025:1025" s="5" customFormat="1" x14ac:dyDescent="0.25">
      <c r="A43" s="127">
        <v>39</v>
      </c>
      <c r="B43" s="34" t="s">
        <v>802</v>
      </c>
      <c r="C43" s="55" t="s">
        <v>804</v>
      </c>
      <c r="D43" s="35">
        <v>45372</v>
      </c>
      <c r="E43" s="36">
        <v>0.57500000000000007</v>
      </c>
      <c r="F43" s="34" t="s">
        <v>14</v>
      </c>
      <c r="G43" s="34" t="s">
        <v>16</v>
      </c>
      <c r="H43" s="34" t="s">
        <v>14</v>
      </c>
      <c r="I43" s="34" t="s">
        <v>14</v>
      </c>
      <c r="J43" s="34" t="s">
        <v>14</v>
      </c>
      <c r="K43" s="34" t="s">
        <v>16</v>
      </c>
      <c r="L43" s="54">
        <v>2411</v>
      </c>
      <c r="M43" s="53">
        <v>41026</v>
      </c>
      <c r="N43" s="54">
        <v>210983.7</v>
      </c>
      <c r="O43" s="54">
        <v>105491.85</v>
      </c>
      <c r="P43" s="121">
        <f t="shared" si="0"/>
        <v>50</v>
      </c>
      <c r="Q43" s="30">
        <f t="shared" si="1"/>
        <v>105491.85</v>
      </c>
      <c r="R43" s="34" t="s">
        <v>16</v>
      </c>
      <c r="S43" s="34" t="s">
        <v>16</v>
      </c>
      <c r="T43" s="40">
        <v>2</v>
      </c>
      <c r="U43" s="77">
        <v>0</v>
      </c>
      <c r="V43" s="24">
        <f>ROUND((P43/INDICI!$B$2*10),2)</f>
        <v>5.46</v>
      </c>
      <c r="W43" s="24">
        <f>ROUND((L43/INDICI!$B$1*25),2)</f>
        <v>9.51</v>
      </c>
      <c r="X43" s="25">
        <f t="shared" si="2"/>
        <v>6</v>
      </c>
      <c r="Y43" s="26">
        <f t="shared" si="3"/>
        <v>20.97</v>
      </c>
      <c r="Z43" s="89">
        <f>SUM($Q$5:Q43)</f>
        <v>3342354.24</v>
      </c>
      <c r="AA43" s="113" t="s">
        <v>1769</v>
      </c>
    </row>
    <row r="44" spans="1:27 1025:1025" s="5" customFormat="1" x14ac:dyDescent="0.25">
      <c r="A44" s="127">
        <v>40</v>
      </c>
      <c r="B44" s="31" t="s">
        <v>870</v>
      </c>
      <c r="C44" s="31" t="s">
        <v>871</v>
      </c>
      <c r="D44" s="45">
        <v>45356</v>
      </c>
      <c r="E44" s="46" t="s">
        <v>474</v>
      </c>
      <c r="F44" s="31" t="s">
        <v>14</v>
      </c>
      <c r="G44" s="31" t="s">
        <v>16</v>
      </c>
      <c r="H44" s="31" t="s">
        <v>14</v>
      </c>
      <c r="I44" s="31" t="s">
        <v>14</v>
      </c>
      <c r="J44" s="39" t="s">
        <v>14</v>
      </c>
      <c r="K44" s="31" t="s">
        <v>16</v>
      </c>
      <c r="L44" s="48">
        <v>2726.56</v>
      </c>
      <c r="M44" s="38">
        <v>3851</v>
      </c>
      <c r="N44" s="39">
        <v>176000</v>
      </c>
      <c r="O44" s="39">
        <v>35200</v>
      </c>
      <c r="P44" s="119">
        <f t="shared" si="0"/>
        <v>20</v>
      </c>
      <c r="Q44" s="27">
        <f t="shared" si="1"/>
        <v>140800</v>
      </c>
      <c r="R44" s="31" t="s">
        <v>16</v>
      </c>
      <c r="S44" s="31" t="s">
        <v>16</v>
      </c>
      <c r="T44" s="47">
        <v>1</v>
      </c>
      <c r="U44" s="77">
        <v>0</v>
      </c>
      <c r="V44" s="24">
        <f>ROUND((P44/INDICI!$B$2*10),2)</f>
        <v>2.1800000000000002</v>
      </c>
      <c r="W44" s="24">
        <f>ROUND((L44/INDICI!$B$1*25),2)</f>
        <v>10.76</v>
      </c>
      <c r="X44" s="25">
        <f t="shared" si="2"/>
        <v>8</v>
      </c>
      <c r="Y44" s="26">
        <f t="shared" si="3"/>
        <v>20.939999999999998</v>
      </c>
      <c r="Z44" s="89">
        <f>SUM($Q$5:Q44)</f>
        <v>3483154.24</v>
      </c>
      <c r="AA44" s="115" t="s">
        <v>1768</v>
      </c>
    </row>
    <row r="45" spans="1:27 1025:1025" s="5" customFormat="1" x14ac:dyDescent="0.25">
      <c r="A45" s="127">
        <v>41</v>
      </c>
      <c r="B45" s="31" t="s">
        <v>831</v>
      </c>
      <c r="C45" s="31" t="s">
        <v>842</v>
      </c>
      <c r="D45" s="45">
        <v>45380</v>
      </c>
      <c r="E45" s="46" t="s">
        <v>843</v>
      </c>
      <c r="F45" s="31" t="s">
        <v>14</v>
      </c>
      <c r="G45" s="31" t="s">
        <v>16</v>
      </c>
      <c r="H45" s="31" t="s">
        <v>14</v>
      </c>
      <c r="I45" s="31" t="s">
        <v>14</v>
      </c>
      <c r="J45" s="31" t="s">
        <v>14</v>
      </c>
      <c r="K45" s="31" t="s">
        <v>16</v>
      </c>
      <c r="L45" s="48">
        <v>3113.03</v>
      </c>
      <c r="M45" s="38">
        <v>44651</v>
      </c>
      <c r="N45" s="39">
        <v>329664</v>
      </c>
      <c r="O45" s="39">
        <v>80000</v>
      </c>
      <c r="P45" s="42">
        <f t="shared" si="0"/>
        <v>24.267132595612502</v>
      </c>
      <c r="Q45" s="23">
        <f t="shared" si="1"/>
        <v>249664</v>
      </c>
      <c r="R45" s="31" t="s">
        <v>16</v>
      </c>
      <c r="S45" s="31" t="s">
        <v>16</v>
      </c>
      <c r="T45" s="47">
        <v>1</v>
      </c>
      <c r="U45" s="77">
        <v>0</v>
      </c>
      <c r="V45" s="24">
        <f>ROUND((P45/INDICI!$B$2*10),2)</f>
        <v>2.65</v>
      </c>
      <c r="W45" s="24">
        <f>ROUND((L45/INDICI!$B$1*25),2)</f>
        <v>12.29</v>
      </c>
      <c r="X45" s="25">
        <f t="shared" si="2"/>
        <v>6</v>
      </c>
      <c r="Y45" s="26">
        <f t="shared" si="3"/>
        <v>20.939999999999998</v>
      </c>
      <c r="Z45" s="89">
        <f>SUM($Q$5:Q45)</f>
        <v>3732818.24</v>
      </c>
      <c r="AA45" s="113" t="s">
        <v>1768</v>
      </c>
    </row>
    <row r="46" spans="1:27 1025:1025" s="5" customFormat="1" x14ac:dyDescent="0.25">
      <c r="A46" s="127">
        <v>42</v>
      </c>
      <c r="B46" s="34" t="s">
        <v>1102</v>
      </c>
      <c r="C46" s="34" t="s">
        <v>1128</v>
      </c>
      <c r="D46" s="35">
        <v>45380</v>
      </c>
      <c r="E46" s="36">
        <v>0.51736111111111105</v>
      </c>
      <c r="F46" s="34" t="s">
        <v>14</v>
      </c>
      <c r="G46" s="34" t="s">
        <v>16</v>
      </c>
      <c r="H46" s="34" t="s">
        <v>14</v>
      </c>
      <c r="I46" s="34" t="s">
        <v>14</v>
      </c>
      <c r="J46" s="34" t="s">
        <v>14</v>
      </c>
      <c r="K46" s="34" t="s">
        <v>16</v>
      </c>
      <c r="L46" s="52">
        <v>2403</v>
      </c>
      <c r="M46" s="53">
        <v>4328</v>
      </c>
      <c r="N46" s="54">
        <v>124640.54</v>
      </c>
      <c r="O46" s="54">
        <v>39345</v>
      </c>
      <c r="P46" s="121">
        <f t="shared" si="0"/>
        <v>31.566775946253124</v>
      </c>
      <c r="Q46" s="30">
        <f t="shared" si="1"/>
        <v>85295.54</v>
      </c>
      <c r="R46" s="34" t="s">
        <v>16</v>
      </c>
      <c r="S46" s="34" t="s">
        <v>14</v>
      </c>
      <c r="T46" s="40">
        <v>1</v>
      </c>
      <c r="U46" s="77">
        <v>0</v>
      </c>
      <c r="V46" s="24">
        <f>ROUND((P46/INDICI!$B$2*10),2)</f>
        <v>3.44</v>
      </c>
      <c r="W46" s="24">
        <f>ROUND((L46/INDICI!$B$1*25),2)</f>
        <v>9.48</v>
      </c>
      <c r="X46" s="25">
        <f t="shared" si="2"/>
        <v>8</v>
      </c>
      <c r="Y46" s="26">
        <f t="shared" si="3"/>
        <v>20.92</v>
      </c>
      <c r="Z46" s="89">
        <f>SUM($Q$5:Q46)</f>
        <v>3818113.7800000003</v>
      </c>
      <c r="AA46" s="113" t="s">
        <v>1769</v>
      </c>
    </row>
    <row r="47" spans="1:27 1025:1025" s="5" customFormat="1" x14ac:dyDescent="0.25">
      <c r="A47" s="128">
        <v>43</v>
      </c>
      <c r="B47" s="31" t="s">
        <v>986</v>
      </c>
      <c r="C47" s="31" t="s">
        <v>997</v>
      </c>
      <c r="D47" s="45">
        <v>45377</v>
      </c>
      <c r="E47" s="46" t="s">
        <v>998</v>
      </c>
      <c r="F47" s="31" t="s">
        <v>14</v>
      </c>
      <c r="G47" s="31" t="s">
        <v>16</v>
      </c>
      <c r="H47" s="31" t="s">
        <v>14</v>
      </c>
      <c r="I47" s="31" t="s">
        <v>14</v>
      </c>
      <c r="J47" s="31" t="s">
        <v>14</v>
      </c>
      <c r="K47" s="31" t="s">
        <v>16</v>
      </c>
      <c r="L47" s="48">
        <v>2083.7199999999998</v>
      </c>
      <c r="M47" s="38">
        <v>27019</v>
      </c>
      <c r="N47" s="39">
        <v>256569.35</v>
      </c>
      <c r="O47" s="39">
        <v>153941.60999999999</v>
      </c>
      <c r="P47" s="119">
        <f t="shared" si="0"/>
        <v>60</v>
      </c>
      <c r="Q47" s="27">
        <f t="shared" si="1"/>
        <v>102627.74000000002</v>
      </c>
      <c r="R47" s="31" t="s">
        <v>16</v>
      </c>
      <c r="S47" s="31" t="s">
        <v>16</v>
      </c>
      <c r="T47" s="47">
        <v>1</v>
      </c>
      <c r="U47" s="77">
        <v>0</v>
      </c>
      <c r="V47" s="24">
        <f>ROUND((P47/INDICI!$B$2*10),2)</f>
        <v>6.55</v>
      </c>
      <c r="W47" s="24">
        <f>ROUND((L47/INDICI!$B$1*25),2)</f>
        <v>8.2200000000000006</v>
      </c>
      <c r="X47" s="25">
        <f t="shared" si="2"/>
        <v>6</v>
      </c>
      <c r="Y47" s="26">
        <f t="shared" si="3"/>
        <v>20.77</v>
      </c>
      <c r="Z47" s="89">
        <f>SUM($Q$5:Q47)</f>
        <v>3920741.5200000005</v>
      </c>
      <c r="AA47" s="113" t="s">
        <v>1768</v>
      </c>
    </row>
    <row r="48" spans="1:27 1025:1025" s="5" customFormat="1" x14ac:dyDescent="0.25">
      <c r="A48" s="127">
        <v>44</v>
      </c>
      <c r="B48" s="31" t="s">
        <v>1334</v>
      </c>
      <c r="C48" s="31" t="s">
        <v>1733</v>
      </c>
      <c r="D48" s="45">
        <v>45350</v>
      </c>
      <c r="E48" s="46">
        <v>0.4375</v>
      </c>
      <c r="F48" s="31" t="s">
        <v>14</v>
      </c>
      <c r="G48" s="31" t="s">
        <v>16</v>
      </c>
      <c r="H48" s="31" t="s">
        <v>14</v>
      </c>
      <c r="I48" s="31" t="s">
        <v>14</v>
      </c>
      <c r="J48" s="31" t="s">
        <v>14</v>
      </c>
      <c r="K48" s="31" t="s">
        <v>16</v>
      </c>
      <c r="L48" s="48">
        <v>3234.5</v>
      </c>
      <c r="M48" s="38">
        <v>371</v>
      </c>
      <c r="N48" s="39">
        <v>39810</v>
      </c>
      <c r="O48" s="39">
        <v>0</v>
      </c>
      <c r="P48" s="42">
        <f t="shared" si="0"/>
        <v>0</v>
      </c>
      <c r="Q48" s="23">
        <f t="shared" si="1"/>
        <v>39810</v>
      </c>
      <c r="R48" s="31" t="s">
        <v>16</v>
      </c>
      <c r="S48" s="31" t="s">
        <v>16</v>
      </c>
      <c r="T48" s="47">
        <v>1</v>
      </c>
      <c r="U48" s="77">
        <v>0</v>
      </c>
      <c r="V48" s="24">
        <f>ROUND((P48/INDICI!$B$2*10),2)</f>
        <v>0</v>
      </c>
      <c r="W48" s="24">
        <f>ROUND((L48/INDICI!$B$1*25),2)</f>
        <v>12.76</v>
      </c>
      <c r="X48" s="25">
        <f t="shared" si="2"/>
        <v>8</v>
      </c>
      <c r="Y48" s="26">
        <f t="shared" si="3"/>
        <v>20.759999999999998</v>
      </c>
      <c r="Z48" s="89">
        <f>SUM($Q$5:Q48)</f>
        <v>3960551.5200000005</v>
      </c>
      <c r="AA48" s="113" t="s">
        <v>1768</v>
      </c>
    </row>
    <row r="49" spans="1:1025" s="5" customFormat="1" ht="30" x14ac:dyDescent="0.25">
      <c r="A49" s="127">
        <v>45</v>
      </c>
      <c r="B49" s="31" t="s">
        <v>1615</v>
      </c>
      <c r="C49" s="31" t="s">
        <v>1624</v>
      </c>
      <c r="D49" s="45">
        <v>45379</v>
      </c>
      <c r="E49" s="46" t="s">
        <v>1625</v>
      </c>
      <c r="F49" s="31" t="s">
        <v>14</v>
      </c>
      <c r="G49" s="31" t="s">
        <v>16</v>
      </c>
      <c r="H49" s="31" t="s">
        <v>14</v>
      </c>
      <c r="I49" s="31" t="s">
        <v>14</v>
      </c>
      <c r="J49" s="31" t="s">
        <v>14</v>
      </c>
      <c r="K49" s="31" t="s">
        <v>16</v>
      </c>
      <c r="L49" s="48">
        <v>2353.13</v>
      </c>
      <c r="M49" s="38">
        <v>6162</v>
      </c>
      <c r="N49" s="39">
        <v>55000</v>
      </c>
      <c r="O49" s="39">
        <v>27500</v>
      </c>
      <c r="P49" s="119">
        <f t="shared" si="0"/>
        <v>50</v>
      </c>
      <c r="Q49" s="27">
        <f t="shared" si="1"/>
        <v>27500</v>
      </c>
      <c r="R49" s="31" t="s">
        <v>16</v>
      </c>
      <c r="S49" s="31" t="s">
        <v>16</v>
      </c>
      <c r="T49" s="47">
        <v>1</v>
      </c>
      <c r="U49" s="77">
        <v>0</v>
      </c>
      <c r="V49" s="24">
        <f>ROUND((P49/INDICI!$B$2*10),2)</f>
        <v>5.46</v>
      </c>
      <c r="W49" s="24">
        <f>ROUND((L49/INDICI!$B$1*25),2)</f>
        <v>9.2899999999999991</v>
      </c>
      <c r="X49" s="25">
        <f t="shared" si="2"/>
        <v>6</v>
      </c>
      <c r="Y49" s="26">
        <f t="shared" si="3"/>
        <v>20.75</v>
      </c>
      <c r="Z49" s="89">
        <f>SUM($Q$5:Q49)</f>
        <v>3988051.5200000005</v>
      </c>
      <c r="AA49" s="113" t="s">
        <v>1768</v>
      </c>
    </row>
    <row r="50" spans="1:1025" s="5" customFormat="1" x14ac:dyDescent="0.25">
      <c r="A50" s="127">
        <v>46</v>
      </c>
      <c r="B50" s="31" t="s">
        <v>496</v>
      </c>
      <c r="C50" s="34" t="s">
        <v>501</v>
      </c>
      <c r="D50" s="35">
        <v>45381</v>
      </c>
      <c r="E50" s="36">
        <v>0.43958333333333333</v>
      </c>
      <c r="F50" s="34" t="s">
        <v>14</v>
      </c>
      <c r="G50" s="34" t="s">
        <v>16</v>
      </c>
      <c r="H50" s="34" t="s">
        <v>14</v>
      </c>
      <c r="I50" s="34" t="s">
        <v>14</v>
      </c>
      <c r="J50" s="34" t="s">
        <v>14</v>
      </c>
      <c r="K50" s="34" t="s">
        <v>16</v>
      </c>
      <c r="L50" s="37">
        <v>3228.55</v>
      </c>
      <c r="M50" s="38">
        <v>1177</v>
      </c>
      <c r="N50" s="39">
        <v>45600</v>
      </c>
      <c r="O50" s="39">
        <v>0</v>
      </c>
      <c r="P50" s="120">
        <f t="shared" si="0"/>
        <v>0</v>
      </c>
      <c r="Q50" s="29">
        <f t="shared" si="1"/>
        <v>45600</v>
      </c>
      <c r="R50" s="34" t="s">
        <v>14</v>
      </c>
      <c r="S50" s="34" t="s">
        <v>16</v>
      </c>
      <c r="T50" s="40">
        <v>1</v>
      </c>
      <c r="U50" s="77">
        <v>0</v>
      </c>
      <c r="V50" s="24">
        <f>ROUND((P50/INDICI!$B$2*10),2)</f>
        <v>0</v>
      </c>
      <c r="W50" s="24">
        <f>ROUND((L50/INDICI!$B$1*25),2)</f>
        <v>12.74</v>
      </c>
      <c r="X50" s="25">
        <f t="shared" si="2"/>
        <v>8</v>
      </c>
      <c r="Y50" s="80">
        <f t="shared" si="3"/>
        <v>20.740000000000002</v>
      </c>
      <c r="Z50" s="89">
        <f>SUM($Q$5:Q50)</f>
        <v>4033651.5200000005</v>
      </c>
      <c r="AA50" s="113" t="s">
        <v>1769</v>
      </c>
      <c r="AB50" s="11"/>
      <c r="AC50" s="11"/>
      <c r="AD50" s="11"/>
      <c r="AE50" s="11"/>
      <c r="AF50" s="11"/>
      <c r="AG50" s="11"/>
      <c r="AH50" s="11"/>
      <c r="AI50" s="11"/>
      <c r="AJ50" s="11"/>
      <c r="AK50" s="11"/>
      <c r="AL50" s="11"/>
      <c r="AM50" s="11"/>
      <c r="AN50" s="11"/>
      <c r="AO50" s="11"/>
      <c r="AP50" s="11"/>
      <c r="AQ50" s="11"/>
      <c r="AR50" s="11"/>
      <c r="AS50" s="11"/>
      <c r="AT50" s="11"/>
      <c r="AU50" s="11"/>
      <c r="AV50" s="11"/>
      <c r="AW50" s="11"/>
      <c r="AX50" s="11"/>
      <c r="AY50" s="11"/>
      <c r="AZ50" s="11"/>
      <c r="BA50" s="11"/>
      <c r="BB50" s="11"/>
      <c r="BC50" s="11"/>
      <c r="BD50" s="11"/>
      <c r="BE50" s="11"/>
      <c r="BF50" s="11"/>
      <c r="BG50" s="11"/>
      <c r="BH50" s="11"/>
      <c r="BI50" s="11"/>
      <c r="BJ50" s="11"/>
      <c r="BK50" s="11"/>
      <c r="BL50" s="11"/>
      <c r="BM50" s="11"/>
      <c r="BN50" s="11"/>
      <c r="BO50" s="11"/>
      <c r="BP50" s="11"/>
      <c r="BQ50" s="11"/>
      <c r="BR50" s="11"/>
      <c r="BS50" s="11"/>
      <c r="BT50" s="11"/>
      <c r="BU50" s="11"/>
      <c r="BV50" s="11"/>
      <c r="BW50" s="11"/>
      <c r="BX50" s="11"/>
      <c r="BY50" s="11"/>
      <c r="BZ50" s="11"/>
      <c r="CA50" s="11"/>
      <c r="CB50" s="11"/>
      <c r="CC50" s="11"/>
      <c r="CD50" s="11"/>
      <c r="CE50" s="11"/>
      <c r="CF50" s="11"/>
      <c r="CG50" s="11"/>
      <c r="CH50" s="11"/>
      <c r="CI50" s="11"/>
      <c r="CJ50" s="11"/>
      <c r="CK50" s="11"/>
      <c r="CL50" s="11"/>
      <c r="CM50" s="11"/>
      <c r="CN50" s="11"/>
      <c r="CO50" s="11"/>
      <c r="CP50" s="11"/>
      <c r="CQ50" s="11"/>
      <c r="CR50" s="11"/>
      <c r="CS50" s="11"/>
      <c r="CT50" s="11"/>
      <c r="CU50" s="11"/>
      <c r="CV50" s="11"/>
      <c r="CW50" s="11"/>
      <c r="CX50" s="11"/>
      <c r="CY50" s="11"/>
      <c r="CZ50" s="11"/>
      <c r="DA50" s="11"/>
      <c r="DB50" s="11"/>
      <c r="DC50" s="11"/>
      <c r="DD50" s="11"/>
      <c r="DE50" s="11"/>
      <c r="DF50" s="11"/>
      <c r="DG50" s="11"/>
      <c r="DH50" s="11"/>
      <c r="DI50" s="11"/>
      <c r="DJ50" s="11"/>
      <c r="DK50" s="11"/>
      <c r="DL50" s="11"/>
      <c r="DM50" s="11"/>
      <c r="DN50" s="11"/>
      <c r="DO50" s="11"/>
      <c r="DP50" s="11"/>
      <c r="DQ50" s="11"/>
      <c r="DR50" s="11"/>
      <c r="DS50" s="11"/>
      <c r="DT50" s="11"/>
      <c r="DU50" s="11"/>
      <c r="DV50" s="11"/>
      <c r="DW50" s="11"/>
      <c r="DX50" s="11"/>
      <c r="DY50" s="11"/>
      <c r="DZ50" s="11"/>
      <c r="EA50" s="11"/>
      <c r="EB50" s="11"/>
      <c r="EC50" s="11"/>
      <c r="ED50" s="11"/>
      <c r="EE50" s="11"/>
      <c r="EF50" s="11"/>
      <c r="EG50" s="11"/>
      <c r="EH50" s="11"/>
      <c r="EI50" s="11"/>
      <c r="EJ50" s="11"/>
      <c r="EK50" s="11"/>
      <c r="EL50" s="11"/>
      <c r="EM50" s="11"/>
      <c r="EN50" s="11"/>
      <c r="EO50" s="11"/>
      <c r="EP50" s="11"/>
      <c r="EQ50" s="11"/>
      <c r="ER50" s="11"/>
      <c r="ES50" s="11"/>
      <c r="ET50" s="11"/>
      <c r="EU50" s="11"/>
      <c r="EV50" s="11"/>
      <c r="EW50" s="11"/>
      <c r="EX50" s="11"/>
      <c r="EY50" s="11"/>
      <c r="EZ50" s="11"/>
      <c r="FA50" s="11"/>
      <c r="FB50" s="11"/>
      <c r="FC50" s="11"/>
      <c r="FD50" s="11"/>
      <c r="FE50" s="11"/>
      <c r="FF50" s="11"/>
      <c r="FG50" s="11"/>
      <c r="FH50" s="11"/>
      <c r="FI50" s="11"/>
      <c r="FJ50" s="11"/>
      <c r="FK50" s="11"/>
      <c r="FL50" s="11"/>
      <c r="FM50" s="11"/>
      <c r="FN50" s="11"/>
      <c r="FO50" s="11"/>
      <c r="FP50" s="11"/>
      <c r="FQ50" s="11"/>
      <c r="FR50" s="11"/>
      <c r="FS50" s="11"/>
      <c r="FT50" s="11"/>
      <c r="FU50" s="11"/>
      <c r="FV50" s="11"/>
      <c r="FW50" s="11"/>
      <c r="FX50" s="11"/>
      <c r="FY50" s="11"/>
      <c r="FZ50" s="11"/>
      <c r="GA50" s="11"/>
      <c r="GB50" s="11"/>
      <c r="GC50" s="11"/>
      <c r="GD50" s="11"/>
      <c r="GE50" s="11"/>
      <c r="GF50" s="11"/>
      <c r="GG50" s="11"/>
      <c r="GH50" s="11"/>
      <c r="GI50" s="11"/>
      <c r="GJ50" s="11"/>
      <c r="GK50" s="11"/>
      <c r="GL50" s="11"/>
      <c r="GM50" s="11"/>
      <c r="GN50" s="11"/>
      <c r="GO50" s="11"/>
      <c r="GP50" s="11"/>
      <c r="GQ50" s="11"/>
      <c r="GR50" s="11"/>
      <c r="GS50" s="11"/>
      <c r="GT50" s="11"/>
      <c r="GU50" s="11"/>
      <c r="GV50" s="11"/>
      <c r="GW50" s="11"/>
      <c r="GX50" s="11"/>
      <c r="GY50" s="11"/>
      <c r="GZ50" s="11"/>
      <c r="HA50" s="11"/>
      <c r="HB50" s="11"/>
      <c r="HC50" s="11"/>
      <c r="HD50" s="11"/>
      <c r="HE50" s="11"/>
      <c r="HF50" s="11"/>
      <c r="HG50" s="11"/>
      <c r="HH50" s="11"/>
      <c r="HI50" s="11"/>
      <c r="HJ50" s="11"/>
      <c r="HK50" s="11"/>
      <c r="HL50" s="11"/>
      <c r="HM50" s="11"/>
      <c r="HN50" s="11"/>
      <c r="HO50" s="11"/>
      <c r="HP50" s="11"/>
      <c r="HQ50" s="11"/>
      <c r="HR50" s="11"/>
      <c r="HS50" s="11"/>
      <c r="HT50" s="11"/>
      <c r="HU50" s="11"/>
      <c r="HV50" s="11"/>
      <c r="HW50" s="11"/>
      <c r="HX50" s="11"/>
      <c r="HY50" s="11"/>
      <c r="HZ50" s="11"/>
      <c r="IA50" s="11"/>
      <c r="IB50" s="11"/>
      <c r="IC50" s="11"/>
      <c r="ID50" s="11"/>
      <c r="IE50" s="11"/>
      <c r="IF50" s="11"/>
      <c r="IG50" s="11"/>
      <c r="IH50" s="11"/>
      <c r="II50" s="11"/>
      <c r="IJ50" s="11"/>
      <c r="IK50" s="11"/>
      <c r="IL50" s="11"/>
      <c r="IM50" s="11"/>
      <c r="IN50" s="11"/>
      <c r="IO50" s="11"/>
      <c r="IP50" s="11"/>
      <c r="IQ50" s="11"/>
      <c r="IR50" s="11"/>
      <c r="IS50" s="11"/>
      <c r="IT50" s="11"/>
      <c r="IU50" s="11"/>
      <c r="IV50" s="11"/>
      <c r="IW50" s="11"/>
      <c r="IX50" s="11"/>
      <c r="IY50" s="11"/>
      <c r="IZ50" s="11"/>
      <c r="JA50" s="11"/>
      <c r="JB50" s="11"/>
      <c r="JC50" s="11"/>
      <c r="JD50" s="11"/>
      <c r="JE50" s="11"/>
      <c r="JF50" s="11"/>
      <c r="JG50" s="11"/>
      <c r="JH50" s="11"/>
      <c r="JI50" s="11"/>
      <c r="JJ50" s="11"/>
      <c r="JK50" s="11"/>
      <c r="JL50" s="11"/>
      <c r="JM50" s="11"/>
      <c r="JN50" s="11"/>
      <c r="JO50" s="11"/>
      <c r="JP50" s="11"/>
      <c r="JQ50" s="11"/>
      <c r="JR50" s="11"/>
      <c r="JS50" s="11"/>
      <c r="JT50" s="11"/>
      <c r="JU50" s="11"/>
      <c r="JV50" s="11"/>
      <c r="JW50" s="11"/>
      <c r="JX50" s="11"/>
      <c r="JY50" s="11"/>
      <c r="JZ50" s="11"/>
      <c r="KA50" s="11"/>
      <c r="KB50" s="11"/>
      <c r="KC50" s="11"/>
      <c r="KD50" s="11"/>
      <c r="KE50" s="11"/>
      <c r="KF50" s="11"/>
      <c r="KG50" s="11"/>
      <c r="KH50" s="11"/>
      <c r="KI50" s="11"/>
      <c r="KJ50" s="11"/>
      <c r="KK50" s="11"/>
      <c r="KL50" s="11"/>
      <c r="KM50" s="11"/>
      <c r="KN50" s="11"/>
      <c r="KO50" s="11"/>
      <c r="KP50" s="11"/>
      <c r="KQ50" s="11"/>
      <c r="KR50" s="11"/>
      <c r="KS50" s="11"/>
      <c r="KT50" s="11"/>
      <c r="KU50" s="11"/>
      <c r="KV50" s="11"/>
      <c r="KW50" s="11"/>
      <c r="KX50" s="11"/>
      <c r="KY50" s="11"/>
      <c r="KZ50" s="11"/>
      <c r="LA50" s="11"/>
      <c r="LB50" s="11"/>
      <c r="LC50" s="11"/>
      <c r="LD50" s="11"/>
      <c r="LE50" s="11"/>
      <c r="LF50" s="11"/>
      <c r="LG50" s="11"/>
      <c r="LH50" s="11"/>
      <c r="LI50" s="11"/>
      <c r="LJ50" s="11"/>
      <c r="LK50" s="11"/>
      <c r="LL50" s="11"/>
      <c r="LM50" s="11"/>
      <c r="LN50" s="11"/>
      <c r="LO50" s="11"/>
      <c r="LP50" s="11"/>
      <c r="LQ50" s="11"/>
      <c r="LR50" s="11"/>
      <c r="LS50" s="11"/>
      <c r="LT50" s="11"/>
      <c r="LU50" s="11"/>
      <c r="LV50" s="11"/>
      <c r="LW50" s="11"/>
      <c r="LX50" s="11"/>
      <c r="LY50" s="11"/>
      <c r="LZ50" s="11"/>
      <c r="MA50" s="11"/>
      <c r="MB50" s="11"/>
      <c r="MC50" s="11"/>
      <c r="MD50" s="11"/>
      <c r="ME50" s="11"/>
      <c r="MF50" s="11"/>
      <c r="MG50" s="11"/>
      <c r="MH50" s="11"/>
      <c r="MI50" s="11"/>
      <c r="MJ50" s="11"/>
      <c r="MK50" s="11"/>
      <c r="ML50" s="11"/>
      <c r="MM50" s="11"/>
      <c r="MN50" s="11"/>
      <c r="MO50" s="11"/>
      <c r="MP50" s="11"/>
      <c r="MQ50" s="11"/>
      <c r="MR50" s="11"/>
      <c r="MS50" s="11"/>
      <c r="MT50" s="11"/>
      <c r="MU50" s="11"/>
      <c r="MV50" s="11"/>
      <c r="MW50" s="11"/>
      <c r="MX50" s="11"/>
      <c r="MY50" s="11"/>
      <c r="MZ50" s="11"/>
      <c r="NA50" s="11"/>
      <c r="NB50" s="11"/>
      <c r="NC50" s="11"/>
      <c r="ND50" s="11"/>
      <c r="NE50" s="11"/>
      <c r="NF50" s="11"/>
      <c r="NG50" s="11"/>
      <c r="NH50" s="11"/>
      <c r="NI50" s="11"/>
      <c r="NJ50" s="11"/>
      <c r="NK50" s="11"/>
      <c r="NL50" s="11"/>
      <c r="NM50" s="11"/>
      <c r="NN50" s="11"/>
      <c r="NO50" s="11"/>
      <c r="NP50" s="11"/>
      <c r="NQ50" s="11"/>
      <c r="NR50" s="11"/>
      <c r="NS50" s="11"/>
      <c r="NT50" s="11"/>
      <c r="NU50" s="11"/>
      <c r="NV50" s="11"/>
      <c r="NW50" s="11"/>
      <c r="NX50" s="11"/>
      <c r="NY50" s="11"/>
      <c r="NZ50" s="11"/>
      <c r="OA50" s="11"/>
      <c r="OB50" s="11"/>
      <c r="OC50" s="11"/>
      <c r="OD50" s="11"/>
      <c r="OE50" s="11"/>
      <c r="OF50" s="11"/>
      <c r="OG50" s="11"/>
      <c r="OH50" s="11"/>
      <c r="OI50" s="11"/>
      <c r="OJ50" s="11"/>
      <c r="OK50" s="11"/>
      <c r="OL50" s="11"/>
      <c r="OM50" s="11"/>
      <c r="ON50" s="11"/>
      <c r="OO50" s="11"/>
      <c r="OP50" s="11"/>
      <c r="OQ50" s="11"/>
      <c r="OR50" s="11"/>
      <c r="OS50" s="11"/>
      <c r="OT50" s="11"/>
      <c r="OU50" s="11"/>
      <c r="OV50" s="11"/>
      <c r="OW50" s="11"/>
      <c r="OX50" s="11"/>
      <c r="OY50" s="11"/>
      <c r="OZ50" s="11"/>
      <c r="PA50" s="11"/>
      <c r="PB50" s="11"/>
      <c r="PC50" s="11"/>
      <c r="PD50" s="11"/>
      <c r="PE50" s="11"/>
      <c r="PF50" s="11"/>
      <c r="PG50" s="11"/>
      <c r="PH50" s="11"/>
      <c r="PI50" s="11"/>
      <c r="PJ50" s="11"/>
      <c r="PK50" s="11"/>
      <c r="PL50" s="11"/>
      <c r="PM50" s="11"/>
      <c r="PN50" s="11"/>
      <c r="PO50" s="11"/>
      <c r="PP50" s="11"/>
      <c r="PQ50" s="11"/>
      <c r="PR50" s="11"/>
      <c r="PS50" s="11"/>
      <c r="PT50" s="11"/>
      <c r="PU50" s="11"/>
      <c r="PV50" s="11"/>
      <c r="PW50" s="11"/>
      <c r="PX50" s="11"/>
      <c r="PY50" s="11"/>
      <c r="PZ50" s="11"/>
      <c r="QA50" s="11"/>
      <c r="QB50" s="11"/>
      <c r="QC50" s="11"/>
      <c r="QD50" s="11"/>
      <c r="QE50" s="11"/>
      <c r="QF50" s="11"/>
      <c r="QG50" s="11"/>
      <c r="QH50" s="11"/>
      <c r="QI50" s="11"/>
      <c r="QJ50" s="11"/>
      <c r="QK50" s="11"/>
      <c r="QL50" s="11"/>
      <c r="QM50" s="11"/>
      <c r="QN50" s="11"/>
      <c r="QO50" s="11"/>
      <c r="QP50" s="11"/>
      <c r="QQ50" s="11"/>
      <c r="QR50" s="11"/>
      <c r="QS50" s="11"/>
      <c r="QT50" s="11"/>
      <c r="QU50" s="11"/>
      <c r="QV50" s="11"/>
      <c r="QW50" s="11"/>
      <c r="QX50" s="11"/>
      <c r="QY50" s="11"/>
      <c r="QZ50" s="11"/>
      <c r="RA50" s="11"/>
      <c r="RB50" s="11"/>
      <c r="RC50" s="11"/>
      <c r="RD50" s="11"/>
      <c r="RE50" s="11"/>
      <c r="RF50" s="11"/>
      <c r="RG50" s="11"/>
      <c r="RH50" s="11"/>
      <c r="RI50" s="11"/>
      <c r="RJ50" s="11"/>
      <c r="RK50" s="11"/>
      <c r="RL50" s="11"/>
      <c r="RM50" s="11"/>
      <c r="RN50" s="11"/>
      <c r="RO50" s="11"/>
      <c r="RP50" s="11"/>
      <c r="RQ50" s="11"/>
      <c r="RR50" s="11"/>
      <c r="RS50" s="11"/>
      <c r="RT50" s="11"/>
      <c r="RU50" s="11"/>
      <c r="RV50" s="11"/>
      <c r="RW50" s="11"/>
      <c r="RX50" s="11"/>
      <c r="RY50" s="11"/>
      <c r="RZ50" s="11"/>
      <c r="SA50" s="11"/>
      <c r="SB50" s="11"/>
      <c r="SC50" s="11"/>
      <c r="SD50" s="11"/>
      <c r="SE50" s="11"/>
      <c r="SF50" s="11"/>
      <c r="SG50" s="11"/>
      <c r="SH50" s="11"/>
      <c r="SI50" s="11"/>
      <c r="SJ50" s="11"/>
      <c r="SK50" s="11"/>
      <c r="SL50" s="11"/>
      <c r="SM50" s="11"/>
      <c r="SN50" s="11"/>
      <c r="SO50" s="11"/>
      <c r="SP50" s="11"/>
      <c r="SQ50" s="11"/>
      <c r="SR50" s="11"/>
      <c r="SS50" s="11"/>
      <c r="ST50" s="11"/>
      <c r="SU50" s="11"/>
      <c r="SV50" s="11"/>
      <c r="SW50" s="11"/>
      <c r="SX50" s="11"/>
      <c r="SY50" s="11"/>
      <c r="SZ50" s="11"/>
      <c r="TA50" s="11"/>
      <c r="TB50" s="11"/>
      <c r="TC50" s="11"/>
      <c r="TD50" s="11"/>
      <c r="TE50" s="11"/>
      <c r="TF50" s="11"/>
      <c r="TG50" s="11"/>
      <c r="TH50" s="11"/>
      <c r="TI50" s="11"/>
      <c r="TJ50" s="11"/>
      <c r="TK50" s="11"/>
      <c r="TL50" s="11"/>
      <c r="TM50" s="11"/>
      <c r="TN50" s="11"/>
      <c r="TO50" s="11"/>
      <c r="TP50" s="11"/>
      <c r="TQ50" s="11"/>
      <c r="TR50" s="11"/>
      <c r="TS50" s="11"/>
      <c r="TT50" s="11"/>
      <c r="TU50" s="11"/>
      <c r="TV50" s="11"/>
      <c r="TW50" s="11"/>
      <c r="TX50" s="11"/>
      <c r="TY50" s="11"/>
      <c r="TZ50" s="11"/>
      <c r="UA50" s="11"/>
      <c r="UB50" s="11"/>
      <c r="UC50" s="11"/>
      <c r="UD50" s="11"/>
      <c r="UE50" s="11"/>
      <c r="UF50" s="11"/>
      <c r="UG50" s="11"/>
      <c r="UH50" s="11"/>
      <c r="UI50" s="11"/>
      <c r="UJ50" s="11"/>
      <c r="UK50" s="11"/>
      <c r="UL50" s="11"/>
      <c r="UM50" s="11"/>
      <c r="UN50" s="11"/>
      <c r="UO50" s="11"/>
      <c r="UP50" s="11"/>
      <c r="UQ50" s="11"/>
      <c r="UR50" s="11"/>
      <c r="US50" s="11"/>
      <c r="UT50" s="11"/>
      <c r="UU50" s="11"/>
      <c r="UV50" s="11"/>
      <c r="UW50" s="11"/>
      <c r="UX50" s="11"/>
      <c r="UY50" s="11"/>
      <c r="UZ50" s="11"/>
      <c r="VA50" s="11"/>
      <c r="VB50" s="11"/>
      <c r="VC50" s="11"/>
      <c r="VD50" s="11"/>
      <c r="VE50" s="11"/>
      <c r="VF50" s="11"/>
      <c r="VG50" s="11"/>
      <c r="VH50" s="11"/>
      <c r="VI50" s="11"/>
      <c r="VJ50" s="11"/>
      <c r="VK50" s="11"/>
      <c r="VL50" s="11"/>
      <c r="VM50" s="11"/>
      <c r="VN50" s="11"/>
      <c r="VO50" s="11"/>
      <c r="VP50" s="11"/>
      <c r="VQ50" s="11"/>
      <c r="VR50" s="11"/>
      <c r="VS50" s="11"/>
      <c r="VT50" s="11"/>
      <c r="VU50" s="11"/>
      <c r="VV50" s="11"/>
      <c r="VW50" s="11"/>
      <c r="VX50" s="11"/>
      <c r="VY50" s="11"/>
      <c r="VZ50" s="11"/>
      <c r="WA50" s="11"/>
      <c r="WB50" s="11"/>
      <c r="WC50" s="11"/>
      <c r="WD50" s="11"/>
      <c r="WE50" s="11"/>
      <c r="WF50" s="11"/>
      <c r="WG50" s="11"/>
      <c r="WH50" s="11"/>
      <c r="WI50" s="11"/>
      <c r="WJ50" s="11"/>
      <c r="WK50" s="11"/>
      <c r="WL50" s="11"/>
      <c r="WM50" s="11"/>
      <c r="WN50" s="11"/>
      <c r="WO50" s="11"/>
      <c r="WP50" s="11"/>
      <c r="WQ50" s="11"/>
      <c r="WR50" s="11"/>
      <c r="WS50" s="11"/>
      <c r="WT50" s="11"/>
      <c r="WU50" s="11"/>
      <c r="WV50" s="11"/>
      <c r="WW50" s="11"/>
      <c r="WX50" s="11"/>
      <c r="WY50" s="11"/>
      <c r="WZ50" s="11"/>
      <c r="XA50" s="11"/>
      <c r="XB50" s="11"/>
      <c r="XC50" s="11"/>
      <c r="XD50" s="11"/>
      <c r="XE50" s="11"/>
      <c r="XF50" s="11"/>
      <c r="XG50" s="11"/>
      <c r="XH50" s="11"/>
      <c r="XI50" s="11"/>
      <c r="XJ50" s="11"/>
      <c r="XK50" s="11"/>
      <c r="XL50" s="11"/>
      <c r="XM50" s="11"/>
      <c r="XN50" s="11"/>
      <c r="XO50" s="11"/>
      <c r="XP50" s="11"/>
      <c r="XQ50" s="11"/>
      <c r="XR50" s="11"/>
      <c r="XS50" s="11"/>
      <c r="XT50" s="11"/>
      <c r="XU50" s="11"/>
      <c r="XV50" s="11"/>
      <c r="XW50" s="11"/>
      <c r="XX50" s="11"/>
      <c r="XY50" s="11"/>
      <c r="XZ50" s="11"/>
      <c r="YA50" s="11"/>
      <c r="YB50" s="11"/>
      <c r="YC50" s="11"/>
      <c r="YD50" s="11"/>
      <c r="YE50" s="11"/>
      <c r="YF50" s="11"/>
      <c r="YG50" s="11"/>
      <c r="YH50" s="11"/>
      <c r="YI50" s="11"/>
      <c r="YJ50" s="11"/>
      <c r="YK50" s="11"/>
      <c r="YL50" s="11"/>
      <c r="YM50" s="11"/>
      <c r="YN50" s="11"/>
      <c r="YO50" s="11"/>
      <c r="YP50" s="11"/>
      <c r="YQ50" s="11"/>
      <c r="YR50" s="11"/>
      <c r="YS50" s="11"/>
      <c r="YT50" s="11"/>
      <c r="YU50" s="11"/>
      <c r="YV50" s="11"/>
      <c r="YW50" s="11"/>
      <c r="YX50" s="11"/>
      <c r="YY50" s="11"/>
      <c r="YZ50" s="11"/>
      <c r="ZA50" s="11"/>
      <c r="ZB50" s="11"/>
      <c r="ZC50" s="11"/>
      <c r="ZD50" s="11"/>
      <c r="ZE50" s="11"/>
      <c r="ZF50" s="11"/>
      <c r="ZG50" s="11"/>
      <c r="ZH50" s="11"/>
      <c r="ZI50" s="11"/>
      <c r="ZJ50" s="11"/>
      <c r="ZK50" s="11"/>
      <c r="ZL50" s="11"/>
      <c r="ZM50" s="11"/>
      <c r="ZN50" s="11"/>
      <c r="ZO50" s="11"/>
      <c r="ZP50" s="11"/>
      <c r="ZQ50" s="11"/>
      <c r="ZR50" s="11"/>
      <c r="ZS50" s="11"/>
      <c r="ZT50" s="11"/>
      <c r="ZU50" s="11"/>
      <c r="ZV50" s="11"/>
      <c r="ZW50" s="11"/>
      <c r="ZX50" s="11"/>
      <c r="ZY50" s="11"/>
      <c r="ZZ50" s="11"/>
      <c r="AAA50" s="11"/>
      <c r="AAB50" s="11"/>
      <c r="AAC50" s="11"/>
      <c r="AAD50" s="11"/>
      <c r="AAE50" s="11"/>
      <c r="AAF50" s="11"/>
      <c r="AAG50" s="11"/>
      <c r="AAH50" s="11"/>
      <c r="AAI50" s="11"/>
      <c r="AAJ50" s="11"/>
      <c r="AAK50" s="11"/>
      <c r="AAL50" s="11"/>
      <c r="AAM50" s="11"/>
      <c r="AAN50" s="11"/>
      <c r="AAO50" s="11"/>
      <c r="AAP50" s="11"/>
      <c r="AAQ50" s="11"/>
      <c r="AAR50" s="11"/>
      <c r="AAS50" s="11"/>
      <c r="AAT50" s="11"/>
      <c r="AAU50" s="11"/>
      <c r="AAV50" s="11"/>
      <c r="AAW50" s="11"/>
      <c r="AAX50" s="11"/>
      <c r="AAY50" s="11"/>
      <c r="AAZ50" s="11"/>
      <c r="ABA50" s="11"/>
      <c r="ABB50" s="11"/>
      <c r="ABC50" s="11"/>
      <c r="ABD50" s="11"/>
      <c r="ABE50" s="11"/>
      <c r="ABF50" s="11"/>
      <c r="ABG50" s="11"/>
      <c r="ABH50" s="11"/>
      <c r="ABI50" s="11"/>
      <c r="ABJ50" s="11"/>
      <c r="ABK50" s="11"/>
      <c r="ABL50" s="11"/>
      <c r="ABM50" s="11"/>
      <c r="ABN50" s="11"/>
      <c r="ABO50" s="11"/>
      <c r="ABP50" s="11"/>
      <c r="ABQ50" s="11"/>
      <c r="ABR50" s="11"/>
      <c r="ABS50" s="11"/>
      <c r="ABT50" s="11"/>
      <c r="ABU50" s="11"/>
      <c r="ABV50" s="11"/>
      <c r="ABW50" s="11"/>
      <c r="ABX50" s="11"/>
      <c r="ABY50" s="11"/>
      <c r="ABZ50" s="11"/>
      <c r="ACA50" s="11"/>
      <c r="ACB50" s="11"/>
      <c r="ACC50" s="11"/>
      <c r="ACD50" s="11"/>
      <c r="ACE50" s="11"/>
      <c r="ACF50" s="11"/>
      <c r="ACG50" s="11"/>
      <c r="ACH50" s="11"/>
      <c r="ACI50" s="11"/>
      <c r="ACJ50" s="11"/>
      <c r="ACK50" s="11"/>
      <c r="ACL50" s="11"/>
      <c r="ACM50" s="11"/>
      <c r="ACN50" s="11"/>
      <c r="ACO50" s="11"/>
      <c r="ACP50" s="11"/>
      <c r="ACQ50" s="11"/>
      <c r="ACR50" s="11"/>
      <c r="ACS50" s="11"/>
      <c r="ACT50" s="11"/>
      <c r="ACU50" s="11"/>
      <c r="ACV50" s="11"/>
      <c r="ACW50" s="11"/>
      <c r="ACX50" s="11"/>
      <c r="ACY50" s="11"/>
      <c r="ACZ50" s="11"/>
      <c r="ADA50" s="11"/>
      <c r="ADB50" s="11"/>
      <c r="ADC50" s="11"/>
      <c r="ADD50" s="11"/>
      <c r="ADE50" s="11"/>
      <c r="ADF50" s="11"/>
      <c r="ADG50" s="11"/>
      <c r="ADH50" s="11"/>
      <c r="ADI50" s="11"/>
      <c r="ADJ50" s="11"/>
      <c r="ADK50" s="11"/>
      <c r="ADL50" s="11"/>
      <c r="ADM50" s="11"/>
      <c r="ADN50" s="11"/>
      <c r="ADO50" s="11"/>
      <c r="ADP50" s="11"/>
      <c r="ADQ50" s="11"/>
      <c r="ADR50" s="11"/>
      <c r="ADS50" s="11"/>
      <c r="ADT50" s="11"/>
      <c r="ADU50" s="11"/>
      <c r="ADV50" s="11"/>
      <c r="ADW50" s="11"/>
      <c r="ADX50" s="11"/>
      <c r="ADY50" s="11"/>
      <c r="ADZ50" s="11"/>
      <c r="AEA50" s="11"/>
      <c r="AEB50" s="11"/>
      <c r="AEC50" s="11"/>
      <c r="AED50" s="11"/>
      <c r="AEE50" s="11"/>
      <c r="AEF50" s="11"/>
      <c r="AEG50" s="11"/>
      <c r="AEH50" s="11"/>
      <c r="AEI50" s="11"/>
      <c r="AEJ50" s="11"/>
      <c r="AEK50" s="11"/>
      <c r="AEL50" s="11"/>
      <c r="AEM50" s="11"/>
      <c r="AEN50" s="11"/>
      <c r="AEO50" s="11"/>
      <c r="AEP50" s="11"/>
      <c r="AEQ50" s="11"/>
      <c r="AER50" s="11"/>
      <c r="AES50" s="11"/>
      <c r="AET50" s="11"/>
      <c r="AEU50" s="11"/>
      <c r="AEV50" s="11"/>
      <c r="AEW50" s="11"/>
      <c r="AEX50" s="11"/>
      <c r="AEY50" s="11"/>
      <c r="AEZ50" s="11"/>
      <c r="AFA50" s="11"/>
      <c r="AFB50" s="11"/>
      <c r="AFC50" s="11"/>
      <c r="AFD50" s="11"/>
      <c r="AFE50" s="11"/>
      <c r="AFF50" s="11"/>
      <c r="AFG50" s="11"/>
      <c r="AFH50" s="11"/>
      <c r="AFI50" s="11"/>
      <c r="AFJ50" s="11"/>
      <c r="AFK50" s="11"/>
      <c r="AFL50" s="11"/>
      <c r="AFM50" s="11"/>
      <c r="AFN50" s="11"/>
      <c r="AFO50" s="11"/>
      <c r="AFP50" s="11"/>
      <c r="AFQ50" s="11"/>
      <c r="AFR50" s="11"/>
      <c r="AFS50" s="11"/>
      <c r="AFT50" s="11"/>
      <c r="AFU50" s="11"/>
      <c r="AFV50" s="11"/>
      <c r="AFW50" s="11"/>
      <c r="AFX50" s="11"/>
      <c r="AFY50" s="11"/>
      <c r="AFZ50" s="11"/>
      <c r="AGA50" s="11"/>
      <c r="AGB50" s="11"/>
      <c r="AGC50" s="11"/>
      <c r="AGD50" s="11"/>
      <c r="AGE50" s="11"/>
      <c r="AGF50" s="11"/>
      <c r="AGG50" s="11"/>
      <c r="AGH50" s="11"/>
      <c r="AGI50" s="11"/>
      <c r="AGJ50" s="11"/>
      <c r="AGK50" s="11"/>
      <c r="AGL50" s="11"/>
      <c r="AGM50" s="11"/>
      <c r="AGN50" s="11"/>
      <c r="AGO50" s="11"/>
      <c r="AGP50" s="11"/>
      <c r="AGQ50" s="11"/>
      <c r="AGR50" s="11"/>
      <c r="AGS50" s="11"/>
      <c r="AGT50" s="11"/>
      <c r="AGU50" s="11"/>
      <c r="AGV50" s="11"/>
      <c r="AGW50" s="11"/>
      <c r="AGX50" s="11"/>
      <c r="AGY50" s="11"/>
      <c r="AGZ50" s="11"/>
      <c r="AHA50" s="11"/>
      <c r="AHB50" s="11"/>
      <c r="AHC50" s="11"/>
      <c r="AHD50" s="11"/>
      <c r="AHE50" s="11"/>
      <c r="AHF50" s="11"/>
      <c r="AHG50" s="11"/>
      <c r="AHH50" s="11"/>
      <c r="AHI50" s="11"/>
      <c r="AHJ50" s="11"/>
      <c r="AHK50" s="11"/>
      <c r="AHL50" s="11"/>
      <c r="AHM50" s="11"/>
      <c r="AHN50" s="11"/>
      <c r="AHO50" s="11"/>
      <c r="AHP50" s="11"/>
      <c r="AHQ50" s="11"/>
      <c r="AHR50" s="11"/>
      <c r="AHS50" s="11"/>
      <c r="AHT50" s="11"/>
      <c r="AHU50" s="11"/>
      <c r="AHV50" s="11"/>
      <c r="AHW50" s="11"/>
      <c r="AHX50" s="11"/>
      <c r="AHY50" s="11"/>
      <c r="AHZ50" s="11"/>
      <c r="AIA50" s="11"/>
      <c r="AIB50" s="11"/>
      <c r="AIC50" s="11"/>
      <c r="AID50" s="11"/>
      <c r="AIE50" s="11"/>
      <c r="AIF50" s="11"/>
      <c r="AIG50" s="11"/>
      <c r="AIH50" s="11"/>
      <c r="AII50" s="11"/>
      <c r="AIJ50" s="11"/>
      <c r="AIK50" s="11"/>
      <c r="AIL50" s="11"/>
      <c r="AIM50" s="11"/>
      <c r="AIN50" s="11"/>
      <c r="AIO50" s="11"/>
      <c r="AIP50" s="11"/>
      <c r="AIQ50" s="11"/>
      <c r="AIR50" s="11"/>
      <c r="AIS50" s="11"/>
      <c r="AIT50" s="11"/>
      <c r="AIU50" s="11"/>
      <c r="AIV50" s="11"/>
      <c r="AIW50" s="11"/>
      <c r="AIX50" s="11"/>
      <c r="AIY50" s="11"/>
      <c r="AIZ50" s="11"/>
      <c r="AJA50" s="11"/>
      <c r="AJB50" s="11"/>
      <c r="AJC50" s="11"/>
      <c r="AJD50" s="11"/>
      <c r="AJE50" s="11"/>
      <c r="AJF50" s="11"/>
      <c r="AJG50" s="11"/>
      <c r="AJH50" s="11"/>
      <c r="AJI50" s="11"/>
      <c r="AJJ50" s="11"/>
      <c r="AJK50" s="11"/>
      <c r="AJL50" s="11"/>
      <c r="AJM50" s="11"/>
      <c r="AJN50" s="11"/>
      <c r="AJO50" s="11"/>
      <c r="AJP50" s="11"/>
      <c r="AJQ50" s="11"/>
      <c r="AJR50" s="11"/>
      <c r="AJS50" s="11"/>
      <c r="AJT50" s="11"/>
      <c r="AJU50" s="11"/>
      <c r="AJV50" s="11"/>
      <c r="AJW50" s="11"/>
      <c r="AJX50" s="11"/>
      <c r="AJY50" s="11"/>
      <c r="AJZ50" s="11"/>
      <c r="AKA50" s="11"/>
      <c r="AKB50" s="11"/>
      <c r="AKC50" s="11"/>
      <c r="AKD50" s="11"/>
      <c r="AKE50" s="11"/>
      <c r="AKF50" s="11"/>
      <c r="AKG50" s="11"/>
      <c r="AKH50" s="11"/>
      <c r="AKI50" s="11"/>
      <c r="AKJ50" s="11"/>
      <c r="AKK50" s="11"/>
      <c r="AKL50" s="11"/>
      <c r="AKM50" s="11"/>
      <c r="AKN50" s="11"/>
      <c r="AKO50" s="11"/>
      <c r="AKP50" s="11"/>
      <c r="AKQ50" s="11"/>
      <c r="AKR50" s="11"/>
      <c r="AKS50" s="11"/>
      <c r="AKT50" s="11"/>
      <c r="AKU50" s="11"/>
      <c r="AKV50" s="11"/>
      <c r="AKW50" s="11"/>
      <c r="AKX50" s="11"/>
      <c r="AKY50" s="11"/>
      <c r="AKZ50" s="11"/>
      <c r="ALA50" s="11"/>
      <c r="ALB50" s="11"/>
      <c r="ALC50" s="11"/>
      <c r="ALD50" s="11"/>
      <c r="ALE50" s="11"/>
      <c r="ALF50" s="11"/>
      <c r="ALG50" s="11"/>
      <c r="ALH50" s="11"/>
      <c r="ALI50" s="11"/>
      <c r="ALJ50" s="11"/>
      <c r="ALK50" s="11"/>
      <c r="ALL50" s="11"/>
      <c r="ALM50" s="11"/>
      <c r="ALN50" s="11"/>
      <c r="ALO50" s="11"/>
      <c r="ALP50" s="11"/>
      <c r="ALQ50" s="11"/>
      <c r="ALR50" s="11"/>
      <c r="ALS50" s="11"/>
      <c r="ALT50" s="11"/>
      <c r="ALU50" s="11"/>
      <c r="ALV50" s="11"/>
      <c r="ALW50" s="11"/>
      <c r="ALX50" s="11"/>
      <c r="ALY50" s="11"/>
      <c r="ALZ50" s="11"/>
      <c r="AMA50" s="11"/>
      <c r="AMB50" s="11"/>
      <c r="AMC50" s="11"/>
      <c r="AMD50" s="11"/>
      <c r="AME50" s="11"/>
      <c r="AMF50" s="11"/>
      <c r="AMG50" s="11"/>
      <c r="AMH50" s="11"/>
      <c r="AMI50" s="11"/>
      <c r="AMJ50" s="11"/>
      <c r="AMK50" s="11"/>
    </row>
    <row r="51" spans="1:1025" s="5" customFormat="1" x14ac:dyDescent="0.25">
      <c r="A51" s="127">
        <v>47</v>
      </c>
      <c r="B51" s="31" t="s">
        <v>1080</v>
      </c>
      <c r="C51" s="84" t="s">
        <v>1086</v>
      </c>
      <c r="D51" s="45">
        <v>45379</v>
      </c>
      <c r="E51" s="46"/>
      <c r="F51" s="31" t="s">
        <v>14</v>
      </c>
      <c r="G51" s="31" t="s">
        <v>16</v>
      </c>
      <c r="H51" s="31" t="s">
        <v>14</v>
      </c>
      <c r="I51" s="31" t="s">
        <v>14</v>
      </c>
      <c r="J51" s="31" t="s">
        <v>14</v>
      </c>
      <c r="K51" s="31" t="s">
        <v>16</v>
      </c>
      <c r="L51" s="37">
        <v>1228.71</v>
      </c>
      <c r="M51" s="38">
        <v>41751</v>
      </c>
      <c r="N51" s="39">
        <v>531179.19999999995</v>
      </c>
      <c r="O51" s="39">
        <v>281524.98</v>
      </c>
      <c r="P51" s="119">
        <f t="shared" si="0"/>
        <v>53.000000753041533</v>
      </c>
      <c r="Q51" s="27">
        <f t="shared" si="1"/>
        <v>249654.21999999997</v>
      </c>
      <c r="R51" s="31" t="s">
        <v>16</v>
      </c>
      <c r="S51" s="31" t="s">
        <v>16</v>
      </c>
      <c r="T51" s="47">
        <v>2</v>
      </c>
      <c r="U51" s="78">
        <v>10</v>
      </c>
      <c r="V51" s="24">
        <f>ROUND((P51/INDICI!$B$2*10),2)</f>
        <v>5.78</v>
      </c>
      <c r="W51" s="24">
        <f>ROUND((L51/INDICI!$B$1*25),2)</f>
        <v>4.8499999999999996</v>
      </c>
      <c r="X51" s="25">
        <f t="shared" si="2"/>
        <v>0</v>
      </c>
      <c r="Y51" s="26">
        <f t="shared" si="3"/>
        <v>20.630000000000003</v>
      </c>
      <c r="Z51" s="89">
        <f>SUM($Q$5:Q51)</f>
        <v>4283305.74</v>
      </c>
      <c r="AA51" s="113" t="s">
        <v>1768</v>
      </c>
    </row>
    <row r="52" spans="1:1025" s="5" customFormat="1" x14ac:dyDescent="0.25">
      <c r="A52" s="128">
        <v>48</v>
      </c>
      <c r="B52" s="31" t="s">
        <v>600</v>
      </c>
      <c r="C52" s="31" t="s">
        <v>614</v>
      </c>
      <c r="D52" s="45">
        <v>45379</v>
      </c>
      <c r="E52" s="46" t="s">
        <v>615</v>
      </c>
      <c r="F52" s="31" t="s">
        <v>14</v>
      </c>
      <c r="G52" s="31" t="s">
        <v>16</v>
      </c>
      <c r="H52" s="31" t="s">
        <v>14</v>
      </c>
      <c r="I52" s="31" t="s">
        <v>14</v>
      </c>
      <c r="J52" s="31" t="s">
        <v>14</v>
      </c>
      <c r="K52" s="31" t="s">
        <v>16</v>
      </c>
      <c r="L52" s="37">
        <v>1242.24</v>
      </c>
      <c r="M52" s="38">
        <v>3817</v>
      </c>
      <c r="N52" s="39">
        <v>120000</v>
      </c>
      <c r="O52" s="39">
        <v>85000</v>
      </c>
      <c r="P52" s="123">
        <f t="shared" si="0"/>
        <v>70.833333333333343</v>
      </c>
      <c r="Q52" s="41">
        <f t="shared" si="1"/>
        <v>35000</v>
      </c>
      <c r="R52" s="31" t="s">
        <v>16</v>
      </c>
      <c r="S52" s="31" t="s">
        <v>16</v>
      </c>
      <c r="T52" s="47">
        <v>1</v>
      </c>
      <c r="U52" s="77">
        <v>0</v>
      </c>
      <c r="V52" s="24">
        <f>ROUND((P52/INDICI!$B$2*10),2)</f>
        <v>7.73</v>
      </c>
      <c r="W52" s="24">
        <f>ROUND((L52/INDICI!$B$1*25),2)</f>
        <v>4.9000000000000004</v>
      </c>
      <c r="X52" s="25">
        <f t="shared" si="2"/>
        <v>8</v>
      </c>
      <c r="Y52" s="26">
        <f t="shared" si="3"/>
        <v>20.630000000000003</v>
      </c>
      <c r="Z52" s="89">
        <f>SUM($Q$5:Q52)</f>
        <v>4318305.74</v>
      </c>
      <c r="AA52" s="116" t="s">
        <v>1768</v>
      </c>
    </row>
    <row r="53" spans="1:1025" s="5" customFormat="1" x14ac:dyDescent="0.25">
      <c r="A53" s="127">
        <v>49</v>
      </c>
      <c r="B53" s="31" t="s">
        <v>252</v>
      </c>
      <c r="C53" s="31" t="s">
        <v>268</v>
      </c>
      <c r="D53" s="45">
        <v>45377</v>
      </c>
      <c r="E53" s="46">
        <v>0.68680555555555556</v>
      </c>
      <c r="F53" s="31" t="s">
        <v>14</v>
      </c>
      <c r="G53" s="31" t="s">
        <v>16</v>
      </c>
      <c r="H53" s="31" t="s">
        <v>14</v>
      </c>
      <c r="I53" s="31" t="s">
        <v>14</v>
      </c>
      <c r="J53" s="31" t="s">
        <v>14</v>
      </c>
      <c r="K53" s="31" t="s">
        <v>16</v>
      </c>
      <c r="L53" s="48">
        <v>2320.4</v>
      </c>
      <c r="M53" s="38">
        <v>30943</v>
      </c>
      <c r="N53" s="39">
        <v>144045.4</v>
      </c>
      <c r="O53" s="39">
        <v>72022.7</v>
      </c>
      <c r="P53" s="119">
        <f t="shared" si="0"/>
        <v>50</v>
      </c>
      <c r="Q53" s="27">
        <f t="shared" si="1"/>
        <v>72022.7</v>
      </c>
      <c r="R53" s="31" t="s">
        <v>16</v>
      </c>
      <c r="S53" s="31" t="s">
        <v>16</v>
      </c>
      <c r="T53" s="47">
        <v>2</v>
      </c>
      <c r="U53" s="77">
        <v>0</v>
      </c>
      <c r="V53" s="24">
        <f>ROUND((P53/INDICI!$B$2*10),2)</f>
        <v>5.46</v>
      </c>
      <c r="W53" s="24">
        <f>ROUND((L53/INDICI!$B$1*25),2)</f>
        <v>9.16</v>
      </c>
      <c r="X53" s="25">
        <f t="shared" si="2"/>
        <v>6</v>
      </c>
      <c r="Y53" s="26">
        <f t="shared" si="3"/>
        <v>20.62</v>
      </c>
      <c r="Z53" s="89">
        <f>SUM($Q$5:Q53)</f>
        <v>4390328.4400000004</v>
      </c>
      <c r="AA53" s="113" t="s">
        <v>1768</v>
      </c>
    </row>
    <row r="54" spans="1:1025" s="5" customFormat="1" x14ac:dyDescent="0.25">
      <c r="A54" s="127">
        <v>50</v>
      </c>
      <c r="B54" s="31" t="s">
        <v>1339</v>
      </c>
      <c r="C54" s="31" t="s">
        <v>1345</v>
      </c>
      <c r="D54" s="45">
        <v>45376</v>
      </c>
      <c r="E54" s="46">
        <v>0.4694444444444445</v>
      </c>
      <c r="F54" s="31" t="s">
        <v>14</v>
      </c>
      <c r="G54" s="31" t="s">
        <v>16</v>
      </c>
      <c r="H54" s="31" t="s">
        <v>14</v>
      </c>
      <c r="I54" s="31" t="s">
        <v>14</v>
      </c>
      <c r="J54" s="31" t="s">
        <v>14</v>
      </c>
      <c r="K54" s="31" t="s">
        <v>16</v>
      </c>
      <c r="L54" s="48">
        <v>2316</v>
      </c>
      <c r="M54" s="38">
        <v>6949</v>
      </c>
      <c r="N54" s="39">
        <v>85000</v>
      </c>
      <c r="O54" s="39">
        <v>42500</v>
      </c>
      <c r="P54" s="119">
        <f t="shared" si="0"/>
        <v>50</v>
      </c>
      <c r="Q54" s="27">
        <f t="shared" si="1"/>
        <v>42500</v>
      </c>
      <c r="R54" s="31" t="s">
        <v>16</v>
      </c>
      <c r="S54" s="31" t="s">
        <v>16</v>
      </c>
      <c r="T54" s="47" t="s">
        <v>206</v>
      </c>
      <c r="U54" s="77">
        <v>0</v>
      </c>
      <c r="V54" s="24">
        <f>ROUND((P54/INDICI!$B$2*10),2)</f>
        <v>5.46</v>
      </c>
      <c r="W54" s="24">
        <f>ROUND((L54/INDICI!$B$1*25),2)</f>
        <v>9.14</v>
      </c>
      <c r="X54" s="25">
        <f t="shared" si="2"/>
        <v>6</v>
      </c>
      <c r="Y54" s="26">
        <f t="shared" si="3"/>
        <v>20.6</v>
      </c>
      <c r="Z54" s="89">
        <f>SUM($Q$5:Q54)</f>
        <v>4432828.4400000004</v>
      </c>
      <c r="AA54" s="113" t="s">
        <v>1768</v>
      </c>
      <c r="AB54" s="10"/>
      <c r="AC54" s="10"/>
      <c r="AD54" s="10"/>
      <c r="AE54" s="10"/>
      <c r="AF54" s="10"/>
      <c r="AG54" s="10"/>
      <c r="AH54" s="10"/>
      <c r="AI54" s="10"/>
      <c r="AJ54" s="10"/>
      <c r="AK54" s="10"/>
      <c r="AL54" s="10"/>
      <c r="AM54" s="10"/>
      <c r="AN54" s="10"/>
      <c r="AO54" s="10"/>
      <c r="AP54" s="10"/>
      <c r="AQ54" s="10"/>
      <c r="AR54" s="10"/>
      <c r="AS54" s="10"/>
      <c r="AT54" s="10"/>
      <c r="AU54" s="10"/>
      <c r="AV54" s="10"/>
      <c r="AW54" s="10"/>
      <c r="AX54" s="10"/>
      <c r="AY54" s="10"/>
      <c r="AZ54" s="10"/>
      <c r="BA54" s="10"/>
      <c r="BB54" s="10"/>
      <c r="BC54" s="10"/>
      <c r="BD54" s="10"/>
      <c r="BE54" s="10"/>
      <c r="BF54" s="10"/>
      <c r="BG54" s="10"/>
      <c r="BH54" s="10"/>
      <c r="BI54" s="10"/>
      <c r="BJ54" s="10"/>
      <c r="BK54" s="10"/>
      <c r="BL54" s="10"/>
      <c r="BM54" s="10"/>
      <c r="BN54" s="10"/>
      <c r="BO54" s="10"/>
      <c r="BP54" s="10"/>
      <c r="BQ54" s="10"/>
      <c r="BR54" s="10"/>
      <c r="BS54" s="10"/>
      <c r="BT54" s="10"/>
      <c r="BU54" s="10"/>
      <c r="BV54" s="10"/>
      <c r="BW54" s="10"/>
      <c r="BX54" s="10"/>
      <c r="BY54" s="10"/>
      <c r="BZ54" s="10"/>
      <c r="CA54" s="10"/>
      <c r="CB54" s="10"/>
      <c r="CC54" s="10"/>
      <c r="CD54" s="10"/>
      <c r="CE54" s="10"/>
      <c r="CF54" s="10"/>
      <c r="CG54" s="10"/>
      <c r="CH54" s="10"/>
      <c r="CI54" s="10"/>
      <c r="CJ54" s="10"/>
      <c r="CK54" s="10"/>
      <c r="CL54" s="10"/>
      <c r="CM54" s="10"/>
      <c r="CN54" s="10"/>
      <c r="CO54" s="10"/>
      <c r="CP54" s="10"/>
      <c r="CQ54" s="10"/>
      <c r="CR54" s="10"/>
      <c r="CS54" s="10"/>
      <c r="CT54" s="10"/>
      <c r="CU54" s="10"/>
      <c r="CV54" s="10"/>
      <c r="CW54" s="10"/>
      <c r="CX54" s="10"/>
      <c r="CY54" s="10"/>
      <c r="CZ54" s="10"/>
      <c r="DA54" s="10"/>
      <c r="DB54" s="10"/>
      <c r="DC54" s="10"/>
      <c r="DD54" s="10"/>
      <c r="DE54" s="10"/>
      <c r="DF54" s="10"/>
      <c r="DG54" s="10"/>
      <c r="DH54" s="10"/>
      <c r="DI54" s="10"/>
      <c r="DJ54" s="10"/>
      <c r="DK54" s="10"/>
      <c r="DL54" s="10"/>
      <c r="DM54" s="10"/>
      <c r="DN54" s="10"/>
      <c r="DO54" s="10"/>
      <c r="DP54" s="10"/>
      <c r="DQ54" s="10"/>
      <c r="DR54" s="10"/>
      <c r="DS54" s="10"/>
      <c r="DT54" s="10"/>
      <c r="DU54" s="10"/>
      <c r="DV54" s="10"/>
      <c r="DW54" s="10"/>
      <c r="DX54" s="10"/>
      <c r="DY54" s="10"/>
      <c r="DZ54" s="10"/>
      <c r="EA54" s="10"/>
      <c r="EB54" s="10"/>
      <c r="EC54" s="10"/>
      <c r="ED54" s="10"/>
      <c r="EE54" s="10"/>
      <c r="EF54" s="10"/>
      <c r="EG54" s="10"/>
      <c r="EH54" s="10"/>
      <c r="EI54" s="10"/>
      <c r="EJ54" s="10"/>
      <c r="EK54" s="10"/>
      <c r="EL54" s="10"/>
      <c r="EM54" s="10"/>
      <c r="EN54" s="10"/>
      <c r="EO54" s="10"/>
      <c r="EP54" s="10"/>
      <c r="EQ54" s="10"/>
      <c r="ER54" s="10"/>
      <c r="ES54" s="10"/>
      <c r="ET54" s="10"/>
      <c r="EU54" s="10"/>
      <c r="EV54" s="10"/>
      <c r="EW54" s="10"/>
      <c r="EX54" s="10"/>
      <c r="EY54" s="10"/>
      <c r="EZ54" s="10"/>
      <c r="FA54" s="10"/>
      <c r="FB54" s="10"/>
      <c r="FC54" s="10"/>
      <c r="FD54" s="10"/>
      <c r="FE54" s="10"/>
      <c r="FF54" s="10"/>
      <c r="FG54" s="10"/>
      <c r="FH54" s="10"/>
      <c r="FI54" s="10"/>
      <c r="FJ54" s="10"/>
      <c r="FK54" s="10"/>
      <c r="FL54" s="10"/>
      <c r="FM54" s="10"/>
      <c r="FN54" s="10"/>
      <c r="FO54" s="10"/>
      <c r="FP54" s="10"/>
      <c r="FQ54" s="10"/>
      <c r="FR54" s="10"/>
      <c r="FS54" s="10"/>
      <c r="FT54" s="10"/>
      <c r="FU54" s="10"/>
      <c r="FV54" s="10"/>
      <c r="FW54" s="10"/>
      <c r="FX54" s="10"/>
      <c r="FY54" s="10"/>
      <c r="FZ54" s="10"/>
      <c r="GA54" s="10"/>
      <c r="GB54" s="10"/>
      <c r="GC54" s="10"/>
      <c r="GD54" s="10"/>
      <c r="GE54" s="10"/>
      <c r="GF54" s="10"/>
      <c r="GG54" s="10"/>
      <c r="GH54" s="10"/>
      <c r="GI54" s="10"/>
      <c r="GJ54" s="10"/>
      <c r="GK54" s="10"/>
      <c r="GL54" s="10"/>
      <c r="GM54" s="10"/>
      <c r="GN54" s="10"/>
      <c r="GO54" s="10"/>
      <c r="GP54" s="10"/>
      <c r="GQ54" s="10"/>
      <c r="GR54" s="10"/>
      <c r="GS54" s="10"/>
      <c r="GT54" s="10"/>
      <c r="GU54" s="10"/>
      <c r="GV54" s="10"/>
      <c r="GW54" s="10"/>
      <c r="GX54" s="10"/>
      <c r="GY54" s="10"/>
      <c r="GZ54" s="10"/>
      <c r="HA54" s="10"/>
      <c r="HB54" s="10"/>
      <c r="HC54" s="10"/>
      <c r="HD54" s="10"/>
      <c r="HE54" s="10"/>
      <c r="HF54" s="10"/>
      <c r="HG54" s="10"/>
      <c r="HH54" s="10"/>
      <c r="HI54" s="10"/>
      <c r="HJ54" s="10"/>
      <c r="HK54" s="10"/>
      <c r="HL54" s="10"/>
      <c r="HM54" s="10"/>
      <c r="HN54" s="10"/>
      <c r="HO54" s="10"/>
      <c r="HP54" s="10"/>
      <c r="HQ54" s="10"/>
      <c r="HR54" s="10"/>
      <c r="HS54" s="10"/>
      <c r="HT54" s="10"/>
      <c r="HU54" s="10"/>
      <c r="HV54" s="10"/>
      <c r="HW54" s="10"/>
      <c r="HX54" s="10"/>
      <c r="HY54" s="10"/>
      <c r="HZ54" s="10"/>
      <c r="IA54" s="10"/>
      <c r="IB54" s="10"/>
      <c r="IC54" s="10"/>
      <c r="ID54" s="10"/>
      <c r="IE54" s="10"/>
      <c r="IF54" s="10"/>
      <c r="IG54" s="10"/>
      <c r="IH54" s="10"/>
      <c r="II54" s="10"/>
      <c r="IJ54" s="10"/>
      <c r="IK54" s="10"/>
      <c r="IL54" s="10"/>
      <c r="IM54" s="10"/>
      <c r="IN54" s="10"/>
      <c r="IO54" s="10"/>
      <c r="IP54" s="10"/>
      <c r="IQ54" s="10"/>
      <c r="IR54" s="10"/>
      <c r="IS54" s="10"/>
      <c r="IT54" s="10"/>
      <c r="IU54" s="10"/>
      <c r="IV54" s="10"/>
      <c r="IW54" s="10"/>
      <c r="IX54" s="10"/>
      <c r="IY54" s="10"/>
      <c r="IZ54" s="10"/>
      <c r="JA54" s="10"/>
      <c r="JB54" s="10"/>
      <c r="JC54" s="10"/>
      <c r="JD54" s="10"/>
      <c r="JE54" s="10"/>
      <c r="JF54" s="10"/>
      <c r="JG54" s="10"/>
      <c r="JH54" s="10"/>
      <c r="JI54" s="10"/>
      <c r="JJ54" s="10"/>
      <c r="JK54" s="10"/>
      <c r="JL54" s="10"/>
      <c r="JM54" s="10"/>
      <c r="JN54" s="10"/>
      <c r="JO54" s="10"/>
      <c r="JP54" s="10"/>
      <c r="JQ54" s="10"/>
      <c r="JR54" s="10"/>
      <c r="JS54" s="10"/>
      <c r="JT54" s="10"/>
      <c r="JU54" s="10"/>
      <c r="JV54" s="10"/>
      <c r="JW54" s="10"/>
      <c r="JX54" s="10"/>
      <c r="JY54" s="10"/>
      <c r="JZ54" s="10"/>
      <c r="KA54" s="10"/>
      <c r="KB54" s="10"/>
      <c r="KC54" s="10"/>
      <c r="KD54" s="10"/>
      <c r="KE54" s="10"/>
      <c r="KF54" s="10"/>
      <c r="KG54" s="10"/>
      <c r="KH54" s="10"/>
      <c r="KI54" s="10"/>
      <c r="KJ54" s="10"/>
      <c r="KK54" s="10"/>
      <c r="KL54" s="10"/>
      <c r="KM54" s="10"/>
      <c r="KN54" s="10"/>
      <c r="KO54" s="10"/>
      <c r="KP54" s="10"/>
      <c r="KQ54" s="10"/>
      <c r="KR54" s="10"/>
      <c r="KS54" s="10"/>
      <c r="KT54" s="10"/>
      <c r="KU54" s="10"/>
      <c r="KV54" s="10"/>
      <c r="KW54" s="10"/>
      <c r="KX54" s="10"/>
      <c r="KY54" s="10"/>
      <c r="KZ54" s="10"/>
      <c r="LA54" s="10"/>
      <c r="LB54" s="10"/>
      <c r="LC54" s="10"/>
      <c r="LD54" s="10"/>
      <c r="LE54" s="10"/>
      <c r="LF54" s="10"/>
      <c r="LG54" s="10"/>
      <c r="LH54" s="10"/>
      <c r="LI54" s="10"/>
      <c r="LJ54" s="10"/>
      <c r="LK54" s="10"/>
      <c r="LL54" s="10"/>
      <c r="LM54" s="10"/>
      <c r="LN54" s="10"/>
      <c r="LO54" s="10"/>
      <c r="LP54" s="10"/>
      <c r="LQ54" s="10"/>
      <c r="LR54" s="10"/>
      <c r="LS54" s="10"/>
      <c r="LT54" s="10"/>
      <c r="LU54" s="10"/>
      <c r="LV54" s="10"/>
      <c r="LW54" s="10"/>
      <c r="LX54" s="10"/>
      <c r="LY54" s="10"/>
      <c r="LZ54" s="10"/>
      <c r="MA54" s="10"/>
      <c r="MB54" s="10"/>
      <c r="MC54" s="10"/>
      <c r="MD54" s="10"/>
      <c r="ME54" s="10"/>
      <c r="MF54" s="10"/>
      <c r="MG54" s="10"/>
      <c r="MH54" s="10"/>
      <c r="MI54" s="10"/>
      <c r="MJ54" s="10"/>
      <c r="MK54" s="10"/>
      <c r="ML54" s="10"/>
      <c r="MM54" s="10"/>
      <c r="MN54" s="10"/>
      <c r="MO54" s="10"/>
      <c r="MP54" s="10"/>
      <c r="MQ54" s="10"/>
      <c r="MR54" s="10"/>
      <c r="MS54" s="10"/>
      <c r="MT54" s="10"/>
      <c r="MU54" s="10"/>
      <c r="MV54" s="10"/>
      <c r="MW54" s="10"/>
      <c r="MX54" s="10"/>
      <c r="MY54" s="10"/>
      <c r="MZ54" s="10"/>
      <c r="NA54" s="10"/>
      <c r="NB54" s="10"/>
      <c r="NC54" s="10"/>
      <c r="ND54" s="10"/>
      <c r="NE54" s="10"/>
      <c r="NF54" s="10"/>
      <c r="NG54" s="10"/>
      <c r="NH54" s="10"/>
      <c r="NI54" s="10"/>
      <c r="NJ54" s="10"/>
      <c r="NK54" s="10"/>
      <c r="NL54" s="10"/>
      <c r="NM54" s="10"/>
      <c r="NN54" s="10"/>
      <c r="NO54" s="10"/>
      <c r="NP54" s="10"/>
      <c r="NQ54" s="10"/>
      <c r="NR54" s="10"/>
      <c r="NS54" s="10"/>
      <c r="NT54" s="10"/>
      <c r="NU54" s="10"/>
      <c r="NV54" s="10"/>
      <c r="NW54" s="10"/>
      <c r="NX54" s="10"/>
      <c r="NY54" s="10"/>
      <c r="NZ54" s="10"/>
      <c r="OA54" s="10"/>
      <c r="OB54" s="10"/>
      <c r="OC54" s="10"/>
      <c r="OD54" s="10"/>
      <c r="OE54" s="10"/>
      <c r="OF54" s="10"/>
      <c r="OG54" s="10"/>
      <c r="OH54" s="10"/>
      <c r="OI54" s="10"/>
      <c r="OJ54" s="10"/>
      <c r="OK54" s="10"/>
      <c r="OL54" s="10"/>
      <c r="OM54" s="10"/>
      <c r="ON54" s="10"/>
      <c r="OO54" s="10"/>
      <c r="OP54" s="10"/>
      <c r="OQ54" s="10"/>
      <c r="OR54" s="10"/>
      <c r="OS54" s="10"/>
      <c r="OT54" s="10"/>
      <c r="OU54" s="10"/>
      <c r="OV54" s="10"/>
      <c r="OW54" s="10"/>
      <c r="OX54" s="10"/>
      <c r="OY54" s="10"/>
      <c r="OZ54" s="10"/>
      <c r="PA54" s="10"/>
      <c r="PB54" s="10"/>
      <c r="PC54" s="10"/>
      <c r="PD54" s="10"/>
      <c r="PE54" s="10"/>
      <c r="PF54" s="10"/>
      <c r="PG54" s="10"/>
      <c r="PH54" s="10"/>
      <c r="PI54" s="10"/>
      <c r="PJ54" s="10"/>
      <c r="PK54" s="10"/>
      <c r="PL54" s="10"/>
      <c r="PM54" s="10"/>
      <c r="PN54" s="10"/>
      <c r="PO54" s="10"/>
      <c r="PP54" s="10"/>
      <c r="PQ54" s="10"/>
      <c r="PR54" s="10"/>
      <c r="PS54" s="10"/>
      <c r="PT54" s="10"/>
      <c r="PU54" s="10"/>
      <c r="PV54" s="10"/>
      <c r="PW54" s="10"/>
      <c r="PX54" s="10"/>
      <c r="PY54" s="10"/>
      <c r="PZ54" s="10"/>
      <c r="QA54" s="10"/>
      <c r="QB54" s="10"/>
      <c r="QC54" s="10"/>
      <c r="QD54" s="10"/>
      <c r="QE54" s="10"/>
      <c r="QF54" s="10"/>
      <c r="QG54" s="10"/>
      <c r="QH54" s="10"/>
      <c r="QI54" s="10"/>
      <c r="QJ54" s="10"/>
      <c r="QK54" s="10"/>
      <c r="QL54" s="10"/>
      <c r="QM54" s="10"/>
      <c r="QN54" s="10"/>
      <c r="QO54" s="10"/>
      <c r="QP54" s="10"/>
      <c r="QQ54" s="10"/>
      <c r="QR54" s="10"/>
      <c r="QS54" s="10"/>
      <c r="QT54" s="10"/>
      <c r="QU54" s="10"/>
      <c r="QV54" s="10"/>
      <c r="QW54" s="10"/>
      <c r="QX54" s="10"/>
      <c r="QY54" s="10"/>
      <c r="QZ54" s="10"/>
      <c r="RA54" s="10"/>
      <c r="RB54" s="10"/>
      <c r="RC54" s="10"/>
      <c r="RD54" s="10"/>
      <c r="RE54" s="10"/>
      <c r="RF54" s="10"/>
      <c r="RG54" s="10"/>
      <c r="RH54" s="10"/>
      <c r="RI54" s="10"/>
      <c r="RJ54" s="10"/>
      <c r="RK54" s="10"/>
      <c r="RL54" s="10"/>
      <c r="RM54" s="10"/>
      <c r="RN54" s="10"/>
      <c r="RO54" s="10"/>
      <c r="RP54" s="10"/>
      <c r="RQ54" s="10"/>
      <c r="RR54" s="10"/>
      <c r="RS54" s="10"/>
      <c r="RT54" s="10"/>
      <c r="RU54" s="10"/>
      <c r="RV54" s="10"/>
      <c r="RW54" s="10"/>
      <c r="RX54" s="10"/>
      <c r="RY54" s="10"/>
      <c r="RZ54" s="10"/>
      <c r="SA54" s="10"/>
      <c r="SB54" s="10"/>
      <c r="SC54" s="10"/>
      <c r="SD54" s="10"/>
      <c r="SE54" s="10"/>
      <c r="SF54" s="10"/>
      <c r="SG54" s="10"/>
      <c r="SH54" s="10"/>
      <c r="SI54" s="10"/>
      <c r="SJ54" s="10"/>
      <c r="SK54" s="10"/>
      <c r="SL54" s="10"/>
      <c r="SM54" s="10"/>
      <c r="SN54" s="10"/>
      <c r="SO54" s="10"/>
      <c r="SP54" s="10"/>
      <c r="SQ54" s="10"/>
      <c r="SR54" s="10"/>
      <c r="SS54" s="10"/>
      <c r="ST54" s="10"/>
      <c r="SU54" s="10"/>
      <c r="SV54" s="10"/>
      <c r="SW54" s="10"/>
      <c r="SX54" s="10"/>
      <c r="SY54" s="10"/>
      <c r="SZ54" s="10"/>
      <c r="TA54" s="10"/>
      <c r="TB54" s="10"/>
      <c r="TC54" s="10"/>
      <c r="TD54" s="10"/>
      <c r="TE54" s="10"/>
      <c r="TF54" s="10"/>
      <c r="TG54" s="10"/>
      <c r="TH54" s="10"/>
      <c r="TI54" s="10"/>
      <c r="TJ54" s="10"/>
      <c r="TK54" s="10"/>
      <c r="TL54" s="10"/>
      <c r="TM54" s="10"/>
      <c r="TN54" s="10"/>
      <c r="TO54" s="10"/>
      <c r="TP54" s="10"/>
      <c r="TQ54" s="10"/>
      <c r="TR54" s="10"/>
      <c r="TS54" s="10"/>
      <c r="TT54" s="10"/>
      <c r="TU54" s="10"/>
      <c r="TV54" s="10"/>
      <c r="TW54" s="10"/>
      <c r="TX54" s="10"/>
      <c r="TY54" s="10"/>
      <c r="TZ54" s="10"/>
      <c r="UA54" s="10"/>
      <c r="UB54" s="10"/>
      <c r="UC54" s="10"/>
      <c r="UD54" s="10"/>
      <c r="UE54" s="10"/>
      <c r="UF54" s="10"/>
      <c r="UG54" s="10"/>
      <c r="UH54" s="10"/>
      <c r="UI54" s="10"/>
      <c r="UJ54" s="10"/>
      <c r="UK54" s="10"/>
      <c r="UL54" s="10"/>
      <c r="UM54" s="10"/>
      <c r="UN54" s="10"/>
      <c r="UO54" s="10"/>
      <c r="UP54" s="10"/>
      <c r="UQ54" s="10"/>
      <c r="UR54" s="10"/>
      <c r="US54" s="10"/>
      <c r="UT54" s="10"/>
      <c r="UU54" s="10"/>
      <c r="UV54" s="10"/>
      <c r="UW54" s="10"/>
      <c r="UX54" s="10"/>
      <c r="UY54" s="10"/>
      <c r="UZ54" s="10"/>
      <c r="VA54" s="10"/>
      <c r="VB54" s="10"/>
      <c r="VC54" s="10"/>
      <c r="VD54" s="10"/>
      <c r="VE54" s="10"/>
      <c r="VF54" s="10"/>
      <c r="VG54" s="10"/>
      <c r="VH54" s="10"/>
      <c r="VI54" s="10"/>
      <c r="VJ54" s="10"/>
      <c r="VK54" s="10"/>
      <c r="VL54" s="10"/>
      <c r="VM54" s="10"/>
      <c r="VN54" s="10"/>
      <c r="VO54" s="10"/>
      <c r="VP54" s="10"/>
      <c r="VQ54" s="10"/>
      <c r="VR54" s="10"/>
      <c r="VS54" s="10"/>
      <c r="VT54" s="10"/>
      <c r="VU54" s="10"/>
      <c r="VV54" s="10"/>
      <c r="VW54" s="10"/>
      <c r="VX54" s="10"/>
      <c r="VY54" s="10"/>
      <c r="VZ54" s="10"/>
      <c r="WA54" s="10"/>
      <c r="WB54" s="10"/>
      <c r="WC54" s="10"/>
      <c r="WD54" s="10"/>
      <c r="WE54" s="10"/>
      <c r="WF54" s="10"/>
      <c r="WG54" s="10"/>
      <c r="WH54" s="10"/>
      <c r="WI54" s="10"/>
      <c r="WJ54" s="10"/>
      <c r="WK54" s="10"/>
      <c r="WL54" s="10"/>
      <c r="WM54" s="10"/>
      <c r="WN54" s="10"/>
      <c r="WO54" s="10"/>
      <c r="WP54" s="10"/>
      <c r="WQ54" s="10"/>
      <c r="WR54" s="10"/>
      <c r="WS54" s="10"/>
      <c r="WT54" s="10"/>
      <c r="WU54" s="10"/>
      <c r="WV54" s="10"/>
      <c r="WW54" s="10"/>
      <c r="WX54" s="10"/>
      <c r="WY54" s="10"/>
      <c r="WZ54" s="10"/>
      <c r="XA54" s="10"/>
      <c r="XB54" s="10"/>
      <c r="XC54" s="10"/>
      <c r="XD54" s="10"/>
      <c r="XE54" s="10"/>
      <c r="XF54" s="10"/>
      <c r="XG54" s="10"/>
      <c r="XH54" s="10"/>
      <c r="XI54" s="10"/>
      <c r="XJ54" s="10"/>
      <c r="XK54" s="10"/>
      <c r="XL54" s="10"/>
      <c r="XM54" s="10"/>
      <c r="XN54" s="10"/>
      <c r="XO54" s="10"/>
      <c r="XP54" s="10"/>
      <c r="XQ54" s="10"/>
      <c r="XR54" s="10"/>
      <c r="XS54" s="10"/>
      <c r="XT54" s="10"/>
      <c r="XU54" s="10"/>
      <c r="XV54" s="10"/>
      <c r="XW54" s="10"/>
      <c r="XX54" s="10"/>
      <c r="XY54" s="10"/>
      <c r="XZ54" s="10"/>
      <c r="YA54" s="10"/>
      <c r="YB54" s="10"/>
      <c r="YC54" s="10"/>
      <c r="YD54" s="10"/>
      <c r="YE54" s="10"/>
      <c r="YF54" s="10"/>
      <c r="YG54" s="10"/>
      <c r="YH54" s="10"/>
      <c r="YI54" s="10"/>
      <c r="YJ54" s="10"/>
      <c r="YK54" s="10"/>
      <c r="YL54" s="10"/>
      <c r="YM54" s="10"/>
      <c r="YN54" s="10"/>
      <c r="YO54" s="10"/>
      <c r="YP54" s="10"/>
      <c r="YQ54" s="10"/>
      <c r="YR54" s="10"/>
      <c r="YS54" s="10"/>
      <c r="YT54" s="10"/>
      <c r="YU54" s="10"/>
      <c r="YV54" s="10"/>
      <c r="YW54" s="10"/>
      <c r="YX54" s="10"/>
      <c r="YY54" s="10"/>
      <c r="YZ54" s="10"/>
      <c r="ZA54" s="10"/>
      <c r="ZB54" s="10"/>
      <c r="ZC54" s="10"/>
      <c r="ZD54" s="10"/>
      <c r="ZE54" s="10"/>
      <c r="ZF54" s="10"/>
      <c r="ZG54" s="10"/>
      <c r="ZH54" s="10"/>
      <c r="ZI54" s="10"/>
      <c r="ZJ54" s="10"/>
      <c r="ZK54" s="10"/>
      <c r="ZL54" s="10"/>
      <c r="ZM54" s="10"/>
      <c r="ZN54" s="10"/>
      <c r="ZO54" s="10"/>
      <c r="ZP54" s="10"/>
      <c r="ZQ54" s="10"/>
      <c r="ZR54" s="10"/>
      <c r="ZS54" s="10"/>
      <c r="ZT54" s="10"/>
      <c r="ZU54" s="10"/>
      <c r="ZV54" s="10"/>
      <c r="ZW54" s="10"/>
      <c r="ZX54" s="10"/>
      <c r="ZY54" s="10"/>
      <c r="ZZ54" s="10"/>
      <c r="AAA54" s="10"/>
      <c r="AAB54" s="10"/>
      <c r="AAC54" s="10"/>
      <c r="AAD54" s="10"/>
      <c r="AAE54" s="10"/>
      <c r="AAF54" s="10"/>
      <c r="AAG54" s="10"/>
      <c r="AAH54" s="10"/>
      <c r="AAI54" s="10"/>
      <c r="AAJ54" s="10"/>
      <c r="AAK54" s="10"/>
      <c r="AAL54" s="10"/>
      <c r="AAM54" s="10"/>
      <c r="AAN54" s="10"/>
      <c r="AAO54" s="10"/>
      <c r="AAP54" s="10"/>
      <c r="AAQ54" s="10"/>
      <c r="AAR54" s="10"/>
      <c r="AAS54" s="10"/>
      <c r="AAT54" s="10"/>
      <c r="AAU54" s="10"/>
      <c r="AAV54" s="10"/>
      <c r="AAW54" s="10"/>
      <c r="AAX54" s="10"/>
      <c r="AAY54" s="10"/>
      <c r="AAZ54" s="10"/>
      <c r="ABA54" s="10"/>
      <c r="ABB54" s="10"/>
      <c r="ABC54" s="10"/>
      <c r="ABD54" s="10"/>
      <c r="ABE54" s="10"/>
      <c r="ABF54" s="10"/>
      <c r="ABG54" s="10"/>
      <c r="ABH54" s="10"/>
      <c r="ABI54" s="10"/>
      <c r="ABJ54" s="10"/>
      <c r="ABK54" s="10"/>
      <c r="ABL54" s="10"/>
      <c r="ABM54" s="10"/>
      <c r="ABN54" s="10"/>
      <c r="ABO54" s="10"/>
      <c r="ABP54" s="10"/>
      <c r="ABQ54" s="10"/>
      <c r="ABR54" s="10"/>
      <c r="ABS54" s="10"/>
      <c r="ABT54" s="10"/>
      <c r="ABU54" s="10"/>
      <c r="ABV54" s="10"/>
      <c r="ABW54" s="10"/>
      <c r="ABX54" s="10"/>
      <c r="ABY54" s="10"/>
      <c r="ABZ54" s="10"/>
      <c r="ACA54" s="10"/>
      <c r="ACB54" s="10"/>
      <c r="ACC54" s="10"/>
      <c r="ACD54" s="10"/>
      <c r="ACE54" s="10"/>
      <c r="ACF54" s="10"/>
      <c r="ACG54" s="10"/>
      <c r="ACH54" s="10"/>
      <c r="ACI54" s="10"/>
      <c r="ACJ54" s="10"/>
      <c r="ACK54" s="10"/>
      <c r="ACL54" s="10"/>
      <c r="ACM54" s="10"/>
      <c r="ACN54" s="10"/>
      <c r="ACO54" s="10"/>
      <c r="ACP54" s="10"/>
      <c r="ACQ54" s="10"/>
      <c r="ACR54" s="10"/>
      <c r="ACS54" s="10"/>
      <c r="ACT54" s="10"/>
      <c r="ACU54" s="10"/>
      <c r="ACV54" s="10"/>
      <c r="ACW54" s="10"/>
      <c r="ACX54" s="10"/>
      <c r="ACY54" s="10"/>
      <c r="ACZ54" s="10"/>
      <c r="ADA54" s="10"/>
      <c r="ADB54" s="10"/>
      <c r="ADC54" s="10"/>
      <c r="ADD54" s="10"/>
      <c r="ADE54" s="10"/>
      <c r="ADF54" s="10"/>
      <c r="ADG54" s="10"/>
      <c r="ADH54" s="10"/>
      <c r="ADI54" s="10"/>
      <c r="ADJ54" s="10"/>
      <c r="ADK54" s="10"/>
      <c r="ADL54" s="10"/>
      <c r="ADM54" s="10"/>
      <c r="ADN54" s="10"/>
      <c r="ADO54" s="10"/>
      <c r="ADP54" s="10"/>
      <c r="ADQ54" s="10"/>
      <c r="ADR54" s="10"/>
      <c r="ADS54" s="10"/>
      <c r="ADT54" s="10"/>
      <c r="ADU54" s="10"/>
      <c r="ADV54" s="10"/>
      <c r="ADW54" s="10"/>
      <c r="ADX54" s="10"/>
      <c r="ADY54" s="10"/>
      <c r="ADZ54" s="10"/>
      <c r="AEA54" s="10"/>
      <c r="AEB54" s="10"/>
      <c r="AEC54" s="10"/>
      <c r="AED54" s="10"/>
      <c r="AEE54" s="10"/>
      <c r="AEF54" s="10"/>
      <c r="AEG54" s="10"/>
      <c r="AEH54" s="10"/>
      <c r="AEI54" s="10"/>
      <c r="AEJ54" s="10"/>
      <c r="AEK54" s="10"/>
      <c r="AEL54" s="10"/>
      <c r="AEM54" s="10"/>
      <c r="AEN54" s="10"/>
      <c r="AEO54" s="10"/>
      <c r="AEP54" s="10"/>
      <c r="AEQ54" s="10"/>
      <c r="AER54" s="10"/>
      <c r="AES54" s="10"/>
      <c r="AET54" s="10"/>
      <c r="AEU54" s="10"/>
      <c r="AEV54" s="10"/>
      <c r="AEW54" s="10"/>
      <c r="AEX54" s="10"/>
      <c r="AEY54" s="10"/>
      <c r="AEZ54" s="10"/>
      <c r="AFA54" s="10"/>
      <c r="AFB54" s="10"/>
      <c r="AFC54" s="10"/>
      <c r="AFD54" s="10"/>
      <c r="AFE54" s="10"/>
      <c r="AFF54" s="10"/>
      <c r="AFG54" s="10"/>
      <c r="AFH54" s="10"/>
      <c r="AFI54" s="10"/>
      <c r="AFJ54" s="10"/>
      <c r="AFK54" s="10"/>
      <c r="AFL54" s="10"/>
      <c r="AFM54" s="10"/>
      <c r="AFN54" s="10"/>
      <c r="AFO54" s="10"/>
      <c r="AFP54" s="10"/>
      <c r="AFQ54" s="10"/>
      <c r="AFR54" s="10"/>
      <c r="AFS54" s="10"/>
      <c r="AFT54" s="10"/>
      <c r="AFU54" s="10"/>
      <c r="AFV54" s="10"/>
      <c r="AFW54" s="10"/>
      <c r="AFX54" s="10"/>
      <c r="AFY54" s="10"/>
      <c r="AFZ54" s="10"/>
      <c r="AGA54" s="10"/>
      <c r="AGB54" s="10"/>
      <c r="AGC54" s="10"/>
      <c r="AGD54" s="10"/>
      <c r="AGE54" s="10"/>
      <c r="AGF54" s="10"/>
      <c r="AGG54" s="10"/>
      <c r="AGH54" s="10"/>
      <c r="AGI54" s="10"/>
      <c r="AGJ54" s="10"/>
      <c r="AGK54" s="10"/>
      <c r="AGL54" s="10"/>
      <c r="AGM54" s="10"/>
      <c r="AGN54" s="10"/>
      <c r="AGO54" s="10"/>
      <c r="AGP54" s="10"/>
      <c r="AGQ54" s="10"/>
      <c r="AGR54" s="10"/>
      <c r="AGS54" s="10"/>
      <c r="AGT54" s="10"/>
      <c r="AGU54" s="10"/>
      <c r="AGV54" s="10"/>
      <c r="AGW54" s="10"/>
      <c r="AGX54" s="10"/>
      <c r="AGY54" s="10"/>
      <c r="AGZ54" s="10"/>
      <c r="AHA54" s="10"/>
      <c r="AHB54" s="10"/>
      <c r="AHC54" s="10"/>
      <c r="AHD54" s="10"/>
      <c r="AHE54" s="10"/>
      <c r="AHF54" s="10"/>
      <c r="AHG54" s="10"/>
      <c r="AHH54" s="10"/>
      <c r="AHI54" s="10"/>
      <c r="AHJ54" s="10"/>
      <c r="AHK54" s="10"/>
      <c r="AHL54" s="10"/>
      <c r="AHM54" s="10"/>
      <c r="AHN54" s="10"/>
      <c r="AHO54" s="10"/>
      <c r="AHP54" s="10"/>
      <c r="AHQ54" s="10"/>
      <c r="AHR54" s="10"/>
      <c r="AHS54" s="10"/>
      <c r="AHT54" s="10"/>
      <c r="AHU54" s="10"/>
      <c r="AHV54" s="10"/>
      <c r="AHW54" s="10"/>
      <c r="AHX54" s="10"/>
      <c r="AHY54" s="10"/>
      <c r="AHZ54" s="10"/>
      <c r="AIA54" s="10"/>
      <c r="AIB54" s="10"/>
      <c r="AIC54" s="10"/>
      <c r="AID54" s="10"/>
      <c r="AIE54" s="10"/>
      <c r="AIF54" s="10"/>
      <c r="AIG54" s="10"/>
      <c r="AIH54" s="10"/>
      <c r="AII54" s="10"/>
      <c r="AIJ54" s="10"/>
      <c r="AIK54" s="10"/>
      <c r="AIL54" s="10"/>
      <c r="AIM54" s="10"/>
      <c r="AIN54" s="10"/>
      <c r="AIO54" s="10"/>
      <c r="AIP54" s="10"/>
      <c r="AIQ54" s="10"/>
      <c r="AIR54" s="10"/>
      <c r="AIS54" s="10"/>
      <c r="AIT54" s="10"/>
      <c r="AIU54" s="10"/>
      <c r="AIV54" s="10"/>
      <c r="AIW54" s="10"/>
      <c r="AIX54" s="10"/>
      <c r="AIY54" s="10"/>
      <c r="AIZ54" s="10"/>
      <c r="AJA54" s="10"/>
      <c r="AJB54" s="10"/>
      <c r="AJC54" s="10"/>
      <c r="AJD54" s="10"/>
      <c r="AJE54" s="10"/>
      <c r="AJF54" s="10"/>
      <c r="AJG54" s="10"/>
      <c r="AJH54" s="10"/>
      <c r="AJI54" s="10"/>
      <c r="AJJ54" s="10"/>
      <c r="AJK54" s="10"/>
      <c r="AJL54" s="10"/>
      <c r="AJM54" s="10"/>
      <c r="AJN54" s="10"/>
      <c r="AJO54" s="10"/>
      <c r="AJP54" s="10"/>
      <c r="AJQ54" s="10"/>
      <c r="AJR54" s="10"/>
      <c r="AJS54" s="10"/>
      <c r="AJT54" s="10"/>
      <c r="AJU54" s="10"/>
      <c r="AJV54" s="10"/>
      <c r="AJW54" s="10"/>
      <c r="AJX54" s="10"/>
      <c r="AJY54" s="10"/>
      <c r="AJZ54" s="10"/>
      <c r="AKA54" s="10"/>
      <c r="AKB54" s="10"/>
      <c r="AKC54" s="10"/>
      <c r="AKD54" s="10"/>
      <c r="AKE54" s="10"/>
      <c r="AKF54" s="10"/>
      <c r="AKG54" s="10"/>
      <c r="AKH54" s="10"/>
      <c r="AKI54" s="10"/>
      <c r="AKJ54" s="10"/>
      <c r="AKK54" s="10"/>
      <c r="AKL54" s="10"/>
      <c r="AKM54" s="10"/>
      <c r="AKN54" s="10"/>
      <c r="AKO54" s="10"/>
      <c r="AKP54" s="10"/>
      <c r="AKQ54" s="10"/>
      <c r="AKR54" s="10"/>
      <c r="AKS54" s="10"/>
      <c r="AKT54" s="10"/>
      <c r="AKU54" s="10"/>
      <c r="AKV54" s="10"/>
      <c r="AKW54" s="10"/>
      <c r="AKX54" s="10"/>
      <c r="AKY54" s="10"/>
      <c r="AKZ54" s="10"/>
      <c r="ALA54" s="10"/>
      <c r="ALB54" s="10"/>
      <c r="ALC54" s="10"/>
      <c r="ALD54" s="10"/>
      <c r="ALE54" s="10"/>
      <c r="ALF54" s="10"/>
      <c r="ALG54" s="10"/>
      <c r="ALH54" s="10"/>
      <c r="ALI54" s="10"/>
      <c r="ALJ54" s="10"/>
      <c r="ALK54" s="10"/>
      <c r="ALL54" s="10"/>
      <c r="ALM54" s="10"/>
      <c r="ALN54" s="10"/>
      <c r="ALO54" s="10"/>
      <c r="ALP54" s="10"/>
      <c r="ALQ54" s="10"/>
      <c r="ALR54" s="10"/>
      <c r="ALS54" s="10"/>
      <c r="ALT54" s="10"/>
      <c r="ALU54" s="10"/>
      <c r="ALV54" s="10"/>
      <c r="ALW54" s="10"/>
      <c r="ALX54" s="10"/>
      <c r="ALY54" s="10"/>
      <c r="ALZ54" s="10"/>
      <c r="AMA54" s="10"/>
      <c r="AMB54" s="10"/>
      <c r="AMC54" s="10"/>
      <c r="AMD54" s="10"/>
      <c r="AME54" s="10"/>
      <c r="AMF54" s="10"/>
      <c r="AMG54" s="10"/>
      <c r="AMH54" s="10"/>
      <c r="AMI54" s="10"/>
      <c r="AMJ54" s="10"/>
      <c r="AMK54" s="10"/>
    </row>
    <row r="55" spans="1:1025" s="5" customFormat="1" x14ac:dyDescent="0.25">
      <c r="A55" s="127">
        <v>51</v>
      </c>
      <c r="B55" s="31" t="s">
        <v>1452</v>
      </c>
      <c r="C55" s="31" t="s">
        <v>1453</v>
      </c>
      <c r="D55" s="45">
        <v>45376</v>
      </c>
      <c r="E55" s="46">
        <v>0.66041666666666665</v>
      </c>
      <c r="F55" s="31" t="s">
        <v>14</v>
      </c>
      <c r="G55" s="31" t="s">
        <v>16</v>
      </c>
      <c r="H55" s="31" t="s">
        <v>14</v>
      </c>
      <c r="I55" s="31" t="s">
        <v>14</v>
      </c>
      <c r="J55" s="31" t="s">
        <v>14</v>
      </c>
      <c r="K55" s="31" t="s">
        <v>16</v>
      </c>
      <c r="L55" s="48">
        <v>2518.7202200000002</v>
      </c>
      <c r="M55" s="38">
        <v>1469</v>
      </c>
      <c r="N55" s="39">
        <v>149000</v>
      </c>
      <c r="O55" s="39">
        <v>36000</v>
      </c>
      <c r="P55" s="119">
        <f t="shared" si="0"/>
        <v>24.161073825503358</v>
      </c>
      <c r="Q55" s="27">
        <f t="shared" si="1"/>
        <v>113000</v>
      </c>
      <c r="R55" s="31" t="s">
        <v>16</v>
      </c>
      <c r="S55" s="31" t="s">
        <v>16</v>
      </c>
      <c r="T55" s="47">
        <v>1</v>
      </c>
      <c r="U55" s="77">
        <v>0</v>
      </c>
      <c r="V55" s="24">
        <f>ROUND((P55/INDICI!$B$2*10),2)</f>
        <v>2.64</v>
      </c>
      <c r="W55" s="24">
        <f>ROUND((L55/INDICI!$B$1*25),2)</f>
        <v>9.94</v>
      </c>
      <c r="X55" s="25">
        <f t="shared" si="2"/>
        <v>8</v>
      </c>
      <c r="Y55" s="26">
        <f t="shared" si="3"/>
        <v>20.58</v>
      </c>
      <c r="Z55" s="89">
        <f>SUM($Q$5:Q55)</f>
        <v>4545828.4400000004</v>
      </c>
      <c r="AA55" s="113" t="s">
        <v>1768</v>
      </c>
    </row>
    <row r="56" spans="1:1025" s="5" customFormat="1" ht="45" x14ac:dyDescent="0.25">
      <c r="A56" s="127">
        <v>52</v>
      </c>
      <c r="B56" s="31" t="s">
        <v>1452</v>
      </c>
      <c r="C56" s="84" t="s">
        <v>1458</v>
      </c>
      <c r="D56" s="45">
        <v>45376</v>
      </c>
      <c r="E56" s="46">
        <v>0.52708333333333335</v>
      </c>
      <c r="F56" s="31" t="s">
        <v>14</v>
      </c>
      <c r="G56" s="31" t="s">
        <v>16</v>
      </c>
      <c r="H56" s="31" t="s">
        <v>14</v>
      </c>
      <c r="I56" s="31" t="s">
        <v>14</v>
      </c>
      <c r="J56" s="31" t="s">
        <v>14</v>
      </c>
      <c r="K56" s="31" t="s">
        <v>16</v>
      </c>
      <c r="L56" s="48">
        <v>1590.16</v>
      </c>
      <c r="M56" s="38">
        <v>21130</v>
      </c>
      <c r="N56" s="39">
        <v>227000</v>
      </c>
      <c r="O56" s="39">
        <v>89236</v>
      </c>
      <c r="P56" s="119">
        <f t="shared" si="0"/>
        <v>39.311013215859028</v>
      </c>
      <c r="Q56" s="27">
        <f t="shared" si="1"/>
        <v>137764</v>
      </c>
      <c r="R56" s="31" t="s">
        <v>16</v>
      </c>
      <c r="S56" s="31" t="s">
        <v>16</v>
      </c>
      <c r="T56" s="47">
        <v>1</v>
      </c>
      <c r="U56" s="78">
        <v>10</v>
      </c>
      <c r="V56" s="24">
        <f>ROUND((P56/INDICI!$B$2*10),2)</f>
        <v>4.29</v>
      </c>
      <c r="W56" s="24">
        <f>ROUND((L56/INDICI!$B$1*25),2)</f>
        <v>6.28</v>
      </c>
      <c r="X56" s="25">
        <f t="shared" si="2"/>
        <v>0</v>
      </c>
      <c r="Y56" s="26">
        <f t="shared" si="3"/>
        <v>20.57</v>
      </c>
      <c r="Z56" s="89">
        <f>SUM($Q$5:Q56)</f>
        <v>4683592.4400000004</v>
      </c>
      <c r="AA56" s="113" t="s">
        <v>1768</v>
      </c>
    </row>
    <row r="57" spans="1:1025" s="5" customFormat="1" x14ac:dyDescent="0.25">
      <c r="A57" s="128">
        <v>53</v>
      </c>
      <c r="B57" s="34" t="s">
        <v>1102</v>
      </c>
      <c r="C57" s="34" t="s">
        <v>1107</v>
      </c>
      <c r="D57" s="35">
        <v>45380</v>
      </c>
      <c r="E57" s="36">
        <v>0.7368055555555556</v>
      </c>
      <c r="F57" s="34" t="s">
        <v>14</v>
      </c>
      <c r="G57" s="34" t="s">
        <v>16</v>
      </c>
      <c r="H57" s="34" t="s">
        <v>14</v>
      </c>
      <c r="I57" s="34" t="s">
        <v>14</v>
      </c>
      <c r="J57" s="34" t="s">
        <v>14</v>
      </c>
      <c r="K57" s="34" t="s">
        <v>16</v>
      </c>
      <c r="L57" s="52">
        <v>3165.18</v>
      </c>
      <c r="M57" s="53">
        <v>862</v>
      </c>
      <c r="N57" s="54">
        <v>171500</v>
      </c>
      <c r="O57" s="54">
        <v>0</v>
      </c>
      <c r="P57" s="121">
        <f t="shared" si="0"/>
        <v>0</v>
      </c>
      <c r="Q57" s="30">
        <f t="shared" si="1"/>
        <v>171500</v>
      </c>
      <c r="R57" s="34" t="s">
        <v>16</v>
      </c>
      <c r="S57" s="34" t="s">
        <v>16</v>
      </c>
      <c r="T57" s="40">
        <v>1</v>
      </c>
      <c r="U57" s="77">
        <v>0</v>
      </c>
      <c r="V57" s="24">
        <f>ROUND((P57/INDICI!$B$2*10),2)</f>
        <v>0</v>
      </c>
      <c r="W57" s="24">
        <f>ROUND((L57/INDICI!$B$1*25),2)</f>
        <v>12.49</v>
      </c>
      <c r="X57" s="25">
        <f t="shared" si="2"/>
        <v>8</v>
      </c>
      <c r="Y57" s="26">
        <f t="shared" si="3"/>
        <v>20.490000000000002</v>
      </c>
      <c r="Z57" s="89">
        <f>SUM($Q$5:Q57)</f>
        <v>4855092.4400000004</v>
      </c>
      <c r="AA57" s="113" t="s">
        <v>1769</v>
      </c>
    </row>
    <row r="58" spans="1:1025" s="5" customFormat="1" ht="30" x14ac:dyDescent="0.25">
      <c r="A58" s="127">
        <v>54</v>
      </c>
      <c r="B58" s="31" t="s">
        <v>600</v>
      </c>
      <c r="C58" s="84" t="s">
        <v>612</v>
      </c>
      <c r="D58" s="45">
        <v>45379</v>
      </c>
      <c r="E58" s="46" t="s">
        <v>613</v>
      </c>
      <c r="F58" s="31" t="s">
        <v>14</v>
      </c>
      <c r="G58" s="31" t="s">
        <v>16</v>
      </c>
      <c r="H58" s="31" t="s">
        <v>14</v>
      </c>
      <c r="I58" s="31" t="s">
        <v>14</v>
      </c>
      <c r="J58" s="31" t="s">
        <v>14</v>
      </c>
      <c r="K58" s="31" t="s">
        <v>16</v>
      </c>
      <c r="L58" s="37">
        <v>1272.9000000000001</v>
      </c>
      <c r="M58" s="38">
        <v>3184</v>
      </c>
      <c r="N58" s="39">
        <v>130000</v>
      </c>
      <c r="O58" s="39">
        <v>65000</v>
      </c>
      <c r="P58" s="123">
        <f t="shared" si="0"/>
        <v>50</v>
      </c>
      <c r="Q58" s="41">
        <f t="shared" si="1"/>
        <v>65000</v>
      </c>
      <c r="R58" s="31" t="s">
        <v>16</v>
      </c>
      <c r="S58" s="31" t="s">
        <v>16</v>
      </c>
      <c r="T58" s="47">
        <v>1</v>
      </c>
      <c r="U58" s="78">
        <v>10</v>
      </c>
      <c r="V58" s="24">
        <f>ROUND((P58/INDICI!$B$2*10),2)</f>
        <v>5.46</v>
      </c>
      <c r="W58" s="24">
        <f>ROUND((L58/INDICI!$B$1*25),2)</f>
        <v>5.0199999999999996</v>
      </c>
      <c r="X58" s="25">
        <f t="shared" si="2"/>
        <v>0</v>
      </c>
      <c r="Y58" s="26">
        <f t="shared" si="3"/>
        <v>20.48</v>
      </c>
      <c r="Z58" s="89">
        <f>SUM($Q$5:Q58)</f>
        <v>4920092.4400000004</v>
      </c>
      <c r="AA58" s="116" t="s">
        <v>1768</v>
      </c>
    </row>
    <row r="59" spans="1:1025" s="5" customFormat="1" x14ac:dyDescent="0.25">
      <c r="A59" s="127">
        <v>55</v>
      </c>
      <c r="B59" s="31" t="s">
        <v>1433</v>
      </c>
      <c r="C59" s="59" t="s">
        <v>1434</v>
      </c>
      <c r="D59" s="45">
        <v>45378</v>
      </c>
      <c r="E59" s="46">
        <v>0.58402777777777781</v>
      </c>
      <c r="F59" s="31" t="s">
        <v>14</v>
      </c>
      <c r="G59" s="31" t="s">
        <v>16</v>
      </c>
      <c r="H59" s="31" t="s">
        <v>14</v>
      </c>
      <c r="I59" s="31" t="s">
        <v>14</v>
      </c>
      <c r="J59" s="31" t="s">
        <v>14</v>
      </c>
      <c r="K59" s="31" t="s">
        <v>16</v>
      </c>
      <c r="L59" s="48">
        <v>2396.8000000000002</v>
      </c>
      <c r="M59" s="60">
        <v>751</v>
      </c>
      <c r="N59" s="61">
        <v>93747.06</v>
      </c>
      <c r="O59" s="61">
        <v>25000</v>
      </c>
      <c r="P59" s="119">
        <f t="shared" si="0"/>
        <v>26.667502959559481</v>
      </c>
      <c r="Q59" s="27">
        <f t="shared" si="1"/>
        <v>68747.06</v>
      </c>
      <c r="R59" s="31" t="s">
        <v>16</v>
      </c>
      <c r="S59" s="31" t="s">
        <v>16</v>
      </c>
      <c r="T59" s="47">
        <v>2</v>
      </c>
      <c r="U59" s="77">
        <v>0</v>
      </c>
      <c r="V59" s="24">
        <f>ROUND((P59/INDICI!$B$2*10),2)</f>
        <v>2.91</v>
      </c>
      <c r="W59" s="24">
        <f>ROUND((L59/INDICI!$B$1*25),2)</f>
        <v>9.4600000000000009</v>
      </c>
      <c r="X59" s="25">
        <f t="shared" si="2"/>
        <v>8</v>
      </c>
      <c r="Y59" s="26">
        <f t="shared" si="3"/>
        <v>20.37</v>
      </c>
      <c r="Z59" s="89">
        <f>SUM($Q$5:Q59)</f>
        <v>4988839.5</v>
      </c>
      <c r="AA59" s="113" t="s">
        <v>1768</v>
      </c>
    </row>
    <row r="60" spans="1:1025" s="5" customFormat="1" x14ac:dyDescent="0.25">
      <c r="A60" s="127">
        <v>56</v>
      </c>
      <c r="B60" s="31" t="s">
        <v>1131</v>
      </c>
      <c r="C60" s="84" t="s">
        <v>1137</v>
      </c>
      <c r="D60" s="45">
        <v>45378</v>
      </c>
      <c r="E60" s="46">
        <v>0.52500000000000002</v>
      </c>
      <c r="F60" s="31" t="s">
        <v>14</v>
      </c>
      <c r="G60" s="31" t="s">
        <v>16</v>
      </c>
      <c r="H60" s="31" t="s">
        <v>14</v>
      </c>
      <c r="I60" s="31" t="s">
        <v>14</v>
      </c>
      <c r="J60" s="31" t="s">
        <v>14</v>
      </c>
      <c r="K60" s="31" t="s">
        <v>16</v>
      </c>
      <c r="L60" s="37">
        <v>1129.56</v>
      </c>
      <c r="M60" s="38">
        <v>50816</v>
      </c>
      <c r="N60" s="39">
        <v>130000</v>
      </c>
      <c r="O60" s="39">
        <v>70000</v>
      </c>
      <c r="P60" s="119">
        <f t="shared" si="0"/>
        <v>53.846153846153847</v>
      </c>
      <c r="Q60" s="27">
        <f t="shared" si="1"/>
        <v>60000</v>
      </c>
      <c r="R60" s="31" t="s">
        <v>16</v>
      </c>
      <c r="S60" s="31" t="s">
        <v>16</v>
      </c>
      <c r="T60" s="47">
        <v>1</v>
      </c>
      <c r="U60" s="78">
        <v>10</v>
      </c>
      <c r="V60" s="24">
        <f>ROUND((P60/INDICI!$B$2*10),2)</f>
        <v>5.87</v>
      </c>
      <c r="W60" s="24">
        <f>ROUND((L60/INDICI!$B$1*25),2)</f>
        <v>4.46</v>
      </c>
      <c r="X60" s="25">
        <f t="shared" si="2"/>
        <v>0</v>
      </c>
      <c r="Y60" s="26">
        <f t="shared" si="3"/>
        <v>20.330000000000002</v>
      </c>
      <c r="Z60" s="89">
        <f>SUM($Q$5:Q60)</f>
        <v>5048839.5</v>
      </c>
      <c r="AA60" s="113" t="s">
        <v>1768</v>
      </c>
    </row>
    <row r="61" spans="1:1025" s="5" customFormat="1" x14ac:dyDescent="0.25">
      <c r="A61" s="127">
        <v>57</v>
      </c>
      <c r="B61" s="34" t="s">
        <v>802</v>
      </c>
      <c r="C61" s="55" t="s">
        <v>810</v>
      </c>
      <c r="D61" s="35">
        <v>45371</v>
      </c>
      <c r="E61" s="36">
        <v>0.52638888888888891</v>
      </c>
      <c r="F61" s="34" t="s">
        <v>14</v>
      </c>
      <c r="G61" s="34" t="s">
        <v>16</v>
      </c>
      <c r="H61" s="34" t="s">
        <v>14</v>
      </c>
      <c r="I61" s="34" t="s">
        <v>14</v>
      </c>
      <c r="J61" s="34" t="s">
        <v>14</v>
      </c>
      <c r="K61" s="34" t="s">
        <v>16</v>
      </c>
      <c r="L61" s="54">
        <v>2271</v>
      </c>
      <c r="M61" s="53">
        <v>1365</v>
      </c>
      <c r="N61" s="54">
        <v>53155.9</v>
      </c>
      <c r="O61" s="54">
        <v>16000</v>
      </c>
      <c r="P61" s="121">
        <f t="shared" si="0"/>
        <v>30.100139401270603</v>
      </c>
      <c r="Q61" s="30">
        <f t="shared" si="1"/>
        <v>37155.9</v>
      </c>
      <c r="R61" s="34" t="s">
        <v>16</v>
      </c>
      <c r="S61" s="34" t="s">
        <v>16</v>
      </c>
      <c r="T61" s="40">
        <v>2</v>
      </c>
      <c r="U61" s="77">
        <v>0</v>
      </c>
      <c r="V61" s="24">
        <f>ROUND((P61/INDICI!$B$2*10),2)</f>
        <v>3.28</v>
      </c>
      <c r="W61" s="24">
        <f>ROUND((L61/INDICI!$B$1*25),2)</f>
        <v>8.9600000000000009</v>
      </c>
      <c r="X61" s="25">
        <f t="shared" si="2"/>
        <v>8</v>
      </c>
      <c r="Y61" s="26">
        <f t="shared" si="3"/>
        <v>20.240000000000002</v>
      </c>
      <c r="Z61" s="89">
        <f>SUM($Q$5:Q61)</f>
        <v>5085995.4000000004</v>
      </c>
      <c r="AA61" s="113" t="s">
        <v>1769</v>
      </c>
    </row>
    <row r="62" spans="1:1025" s="5" customFormat="1" x14ac:dyDescent="0.25">
      <c r="A62" s="128">
        <v>58</v>
      </c>
      <c r="B62" s="31" t="s">
        <v>1139</v>
      </c>
      <c r="C62" s="84" t="s">
        <v>1164</v>
      </c>
      <c r="D62" s="45">
        <v>45380</v>
      </c>
      <c r="E62" s="46">
        <v>0.40833333333333338</v>
      </c>
      <c r="F62" s="31" t="s">
        <v>14</v>
      </c>
      <c r="G62" s="31" t="s">
        <v>16</v>
      </c>
      <c r="H62" s="31" t="s">
        <v>14</v>
      </c>
      <c r="I62" s="31" t="s">
        <v>14</v>
      </c>
      <c r="J62" s="31" t="s">
        <v>14</v>
      </c>
      <c r="K62" s="31" t="s">
        <v>16</v>
      </c>
      <c r="L62" s="37">
        <v>1207.46</v>
      </c>
      <c r="M62" s="38">
        <v>2863</v>
      </c>
      <c r="N62" s="39">
        <v>87000</v>
      </c>
      <c r="O62" s="39">
        <v>43500</v>
      </c>
      <c r="P62" s="119">
        <f t="shared" si="0"/>
        <v>50</v>
      </c>
      <c r="Q62" s="27">
        <f t="shared" si="1"/>
        <v>43500</v>
      </c>
      <c r="R62" s="31" t="s">
        <v>16</v>
      </c>
      <c r="S62" s="31" t="s">
        <v>16</v>
      </c>
      <c r="T62" s="47">
        <v>1</v>
      </c>
      <c r="U62" s="78">
        <v>10</v>
      </c>
      <c r="V62" s="24">
        <f>ROUND((P62/INDICI!$B$2*10),2)</f>
        <v>5.46</v>
      </c>
      <c r="W62" s="24">
        <f>ROUND((L62/INDICI!$B$1*25),2)</f>
        <v>4.7699999999999996</v>
      </c>
      <c r="X62" s="25">
        <f t="shared" si="2"/>
        <v>0</v>
      </c>
      <c r="Y62" s="26">
        <f t="shared" si="3"/>
        <v>20.23</v>
      </c>
      <c r="Z62" s="89">
        <f>SUM($Q$5:Q62)</f>
        <v>5129495.4000000004</v>
      </c>
      <c r="AA62" s="113" t="s">
        <v>1768</v>
      </c>
    </row>
    <row r="63" spans="1:1025" s="5" customFormat="1" x14ac:dyDescent="0.25">
      <c r="A63" s="127">
        <v>59</v>
      </c>
      <c r="B63" s="31" t="s">
        <v>496</v>
      </c>
      <c r="C63" s="34" t="s">
        <v>516</v>
      </c>
      <c r="D63" s="35">
        <v>45380</v>
      </c>
      <c r="E63" s="36">
        <v>0.46875</v>
      </c>
      <c r="F63" s="34" t="s">
        <v>14</v>
      </c>
      <c r="G63" s="34" t="s">
        <v>16</v>
      </c>
      <c r="H63" s="34" t="s">
        <v>14</v>
      </c>
      <c r="I63" s="34" t="s">
        <v>14</v>
      </c>
      <c r="J63" s="34" t="s">
        <v>14</v>
      </c>
      <c r="K63" s="34" t="s">
        <v>16</v>
      </c>
      <c r="L63" s="37">
        <v>1778.42</v>
      </c>
      <c r="M63" s="38">
        <v>4161</v>
      </c>
      <c r="N63" s="39">
        <v>54016.32</v>
      </c>
      <c r="O63" s="39">
        <v>25099</v>
      </c>
      <c r="P63" s="120">
        <f t="shared" si="0"/>
        <v>46.465586696761271</v>
      </c>
      <c r="Q63" s="29">
        <f t="shared" si="1"/>
        <v>28917.32</v>
      </c>
      <c r="R63" s="34" t="s">
        <v>16</v>
      </c>
      <c r="S63" s="34" t="s">
        <v>16</v>
      </c>
      <c r="T63" s="40">
        <v>1</v>
      </c>
      <c r="U63" s="77">
        <v>0</v>
      </c>
      <c r="V63" s="24">
        <f>ROUND((P63/INDICI!$B$2*10),2)</f>
        <v>5.07</v>
      </c>
      <c r="W63" s="24">
        <f>ROUND((L63/INDICI!$B$1*25),2)</f>
        <v>7.02</v>
      </c>
      <c r="X63" s="25">
        <f t="shared" si="2"/>
        <v>8</v>
      </c>
      <c r="Y63" s="26">
        <f t="shared" si="3"/>
        <v>20.09</v>
      </c>
      <c r="Z63" s="89">
        <f>SUM($Q$5:Q63)</f>
        <v>5158412.7200000007</v>
      </c>
      <c r="AA63" s="113" t="s">
        <v>1769</v>
      </c>
    </row>
    <row r="64" spans="1:1025" s="5" customFormat="1" x14ac:dyDescent="0.25">
      <c r="A64" s="127">
        <v>60</v>
      </c>
      <c r="B64" s="34" t="s">
        <v>1102</v>
      </c>
      <c r="C64" s="85" t="s">
        <v>1120</v>
      </c>
      <c r="D64" s="35">
        <v>45378</v>
      </c>
      <c r="E64" s="36">
        <v>0.42152777777777778</v>
      </c>
      <c r="F64" s="34" t="s">
        <v>14</v>
      </c>
      <c r="G64" s="34" t="s">
        <v>16</v>
      </c>
      <c r="H64" s="34" t="s">
        <v>14</v>
      </c>
      <c r="I64" s="34" t="s">
        <v>14</v>
      </c>
      <c r="J64" s="34" t="s">
        <v>14</v>
      </c>
      <c r="K64" s="34" t="s">
        <v>16</v>
      </c>
      <c r="L64" s="52">
        <v>1708.24</v>
      </c>
      <c r="M64" s="53">
        <v>8137</v>
      </c>
      <c r="N64" s="54">
        <v>340353.2</v>
      </c>
      <c r="O64" s="54">
        <v>102105.96</v>
      </c>
      <c r="P64" s="121">
        <f t="shared" si="0"/>
        <v>30</v>
      </c>
      <c r="Q64" s="30">
        <f t="shared" si="1"/>
        <v>238247.24</v>
      </c>
      <c r="R64" s="34" t="s">
        <v>16</v>
      </c>
      <c r="S64" s="34" t="s">
        <v>14</v>
      </c>
      <c r="T64" s="40">
        <v>1</v>
      </c>
      <c r="U64" s="79">
        <v>10</v>
      </c>
      <c r="V64" s="24">
        <f>ROUND((P64/INDICI!$B$2*10),2)</f>
        <v>3.27</v>
      </c>
      <c r="W64" s="24">
        <f>ROUND((L64/INDICI!$B$1*25),2)</f>
        <v>6.74</v>
      </c>
      <c r="X64" s="25">
        <f t="shared" si="2"/>
        <v>0</v>
      </c>
      <c r="Y64" s="26">
        <f t="shared" si="3"/>
        <v>20.009999999999998</v>
      </c>
      <c r="Z64" s="89">
        <f>SUM($Q$5:Q64)</f>
        <v>5396659.9600000009</v>
      </c>
      <c r="AA64" s="113" t="s">
        <v>1769</v>
      </c>
    </row>
    <row r="65" spans="1:1025" s="5" customFormat="1" x14ac:dyDescent="0.25">
      <c r="A65" s="127">
        <v>61</v>
      </c>
      <c r="B65" s="31" t="s">
        <v>870</v>
      </c>
      <c r="C65" s="31" t="s">
        <v>870</v>
      </c>
      <c r="D65" s="45">
        <v>45378</v>
      </c>
      <c r="E65" s="46" t="s">
        <v>884</v>
      </c>
      <c r="F65" s="31" t="s">
        <v>14</v>
      </c>
      <c r="G65" s="31" t="s">
        <v>16</v>
      </c>
      <c r="H65" s="31" t="s">
        <v>14</v>
      </c>
      <c r="I65" s="31" t="s">
        <v>14</v>
      </c>
      <c r="J65" s="39" t="s">
        <v>14</v>
      </c>
      <c r="K65" s="31" t="s">
        <v>16</v>
      </c>
      <c r="L65" s="48">
        <v>2163.54</v>
      </c>
      <c r="M65" s="38">
        <v>47145</v>
      </c>
      <c r="N65" s="39">
        <v>181773.07</v>
      </c>
      <c r="O65" s="39">
        <v>90886.53</v>
      </c>
      <c r="P65" s="119">
        <f t="shared" si="0"/>
        <v>49.999997249317509</v>
      </c>
      <c r="Q65" s="27">
        <f t="shared" si="1"/>
        <v>90886.540000000008</v>
      </c>
      <c r="R65" s="31" t="s">
        <v>16</v>
      </c>
      <c r="S65" s="31" t="s">
        <v>16</v>
      </c>
      <c r="T65" s="47">
        <v>1</v>
      </c>
      <c r="U65" s="77">
        <v>0</v>
      </c>
      <c r="V65" s="24">
        <f>ROUND((P65/INDICI!$B$2*10),2)</f>
        <v>5.46</v>
      </c>
      <c r="W65" s="24">
        <f>ROUND((L65/INDICI!$B$1*25),2)</f>
        <v>8.5399999999999991</v>
      </c>
      <c r="X65" s="25">
        <f t="shared" si="2"/>
        <v>6</v>
      </c>
      <c r="Y65" s="26">
        <f t="shared" si="3"/>
        <v>20</v>
      </c>
      <c r="Z65" s="89">
        <f>SUM($Q$5:Q65)</f>
        <v>5487546.5000000009</v>
      </c>
      <c r="AA65" s="115" t="s">
        <v>1768</v>
      </c>
    </row>
    <row r="66" spans="1:1025" s="5" customFormat="1" x14ac:dyDescent="0.25">
      <c r="A66" s="127">
        <v>62</v>
      </c>
      <c r="B66" s="31" t="s">
        <v>1433</v>
      </c>
      <c r="C66" s="59" t="s">
        <v>1437</v>
      </c>
      <c r="D66" s="45">
        <v>45365</v>
      </c>
      <c r="E66" s="46">
        <v>0.58333333333333337</v>
      </c>
      <c r="F66" s="31" t="s">
        <v>14</v>
      </c>
      <c r="G66" s="31" t="s">
        <v>16</v>
      </c>
      <c r="H66" s="31" t="s">
        <v>14</v>
      </c>
      <c r="I66" s="31" t="s">
        <v>14</v>
      </c>
      <c r="J66" s="31" t="s">
        <v>14</v>
      </c>
      <c r="K66" s="31" t="s">
        <v>16</v>
      </c>
      <c r="L66" s="48">
        <v>3017.86</v>
      </c>
      <c r="M66" s="60">
        <v>4871</v>
      </c>
      <c r="N66" s="61">
        <v>115000</v>
      </c>
      <c r="O66" s="61">
        <v>0</v>
      </c>
      <c r="P66" s="119">
        <f t="shared" si="0"/>
        <v>0</v>
      </c>
      <c r="Q66" s="27">
        <f t="shared" si="1"/>
        <v>115000</v>
      </c>
      <c r="R66" s="31" t="s">
        <v>16</v>
      </c>
      <c r="S66" s="31" t="s">
        <v>16</v>
      </c>
      <c r="T66" s="47">
        <v>2</v>
      </c>
      <c r="U66" s="77">
        <v>0</v>
      </c>
      <c r="V66" s="24">
        <f>ROUND((P66/INDICI!$B$2*10),2)</f>
        <v>0</v>
      </c>
      <c r="W66" s="24">
        <f>ROUND((L66/INDICI!$B$1*25),2)</f>
        <v>11.91</v>
      </c>
      <c r="X66" s="25">
        <f t="shared" si="2"/>
        <v>8</v>
      </c>
      <c r="Y66" s="26">
        <f t="shared" si="3"/>
        <v>19.91</v>
      </c>
      <c r="Z66" s="89">
        <f>SUM($Q$5:Q66)</f>
        <v>5602546.5000000009</v>
      </c>
      <c r="AA66" s="113" t="s">
        <v>1768</v>
      </c>
    </row>
    <row r="67" spans="1:1025" s="5" customFormat="1" x14ac:dyDescent="0.25">
      <c r="A67" s="128">
        <v>63</v>
      </c>
      <c r="B67" s="31" t="s">
        <v>252</v>
      </c>
      <c r="C67" s="31" t="s">
        <v>266</v>
      </c>
      <c r="D67" s="45">
        <v>45371</v>
      </c>
      <c r="E67" s="46">
        <v>0.47152777777777777</v>
      </c>
      <c r="F67" s="31" t="s">
        <v>14</v>
      </c>
      <c r="G67" s="31" t="s">
        <v>16</v>
      </c>
      <c r="H67" s="31" t="s">
        <v>14</v>
      </c>
      <c r="I67" s="31" t="s">
        <v>14</v>
      </c>
      <c r="J67" s="31" t="s">
        <v>14</v>
      </c>
      <c r="K67" s="31" t="s">
        <v>16</v>
      </c>
      <c r="L67" s="48">
        <v>1629.85</v>
      </c>
      <c r="M67" s="38">
        <v>4663</v>
      </c>
      <c r="N67" s="39">
        <v>45610.86</v>
      </c>
      <c r="O67" s="39">
        <v>22851.040000000001</v>
      </c>
      <c r="P67" s="119">
        <f t="shared" si="0"/>
        <v>50.099998114484137</v>
      </c>
      <c r="Q67" s="27">
        <f t="shared" si="1"/>
        <v>22759.82</v>
      </c>
      <c r="R67" s="31" t="s">
        <v>16</v>
      </c>
      <c r="S67" s="31" t="s">
        <v>16</v>
      </c>
      <c r="T67" s="47">
        <v>2</v>
      </c>
      <c r="U67" s="77">
        <v>0</v>
      </c>
      <c r="V67" s="24">
        <f>ROUND((P67/INDICI!$B$2*10),2)</f>
        <v>5.47</v>
      </c>
      <c r="W67" s="24">
        <f>ROUND((L67/INDICI!$B$1*25),2)</f>
        <v>6.43</v>
      </c>
      <c r="X67" s="25">
        <f t="shared" si="2"/>
        <v>8</v>
      </c>
      <c r="Y67" s="26">
        <f t="shared" si="3"/>
        <v>19.899999999999999</v>
      </c>
      <c r="Z67" s="89">
        <f>SUM($Q$5:Q67)</f>
        <v>5625306.3200000012</v>
      </c>
      <c r="AA67" s="113" t="s">
        <v>1768</v>
      </c>
    </row>
    <row r="68" spans="1:1025" s="5" customFormat="1" x14ac:dyDescent="0.25">
      <c r="A68" s="127">
        <v>64</v>
      </c>
      <c r="B68" s="31" t="s">
        <v>314</v>
      </c>
      <c r="C68" s="34" t="s">
        <v>316</v>
      </c>
      <c r="D68" s="35">
        <v>45377</v>
      </c>
      <c r="E68" s="36">
        <v>0.59444444444444444</v>
      </c>
      <c r="F68" s="34" t="s">
        <v>14</v>
      </c>
      <c r="G68" s="34" t="s">
        <v>16</v>
      </c>
      <c r="H68" s="34" t="s">
        <v>14</v>
      </c>
      <c r="I68" s="34" t="s">
        <v>14</v>
      </c>
      <c r="J68" s="54">
        <v>52584.79</v>
      </c>
      <c r="K68" s="34" t="s">
        <v>16</v>
      </c>
      <c r="L68" s="54">
        <v>2622.27</v>
      </c>
      <c r="M68" s="53">
        <v>12432</v>
      </c>
      <c r="N68" s="54">
        <v>75121.13</v>
      </c>
      <c r="O68" s="54">
        <v>22536.34</v>
      </c>
      <c r="P68" s="121">
        <f t="shared" si="0"/>
        <v>30.00000133118338</v>
      </c>
      <c r="Q68" s="30">
        <f t="shared" si="1"/>
        <v>52584.790000000008</v>
      </c>
      <c r="R68" s="34" t="s">
        <v>16</v>
      </c>
      <c r="S68" s="34" t="s">
        <v>16</v>
      </c>
      <c r="T68" s="40">
        <v>1</v>
      </c>
      <c r="U68" s="77">
        <v>0</v>
      </c>
      <c r="V68" s="24">
        <f>ROUND((P68/INDICI!$B$2*10),2)</f>
        <v>3.27</v>
      </c>
      <c r="W68" s="24">
        <f>ROUND((L68/INDICI!$B$1*25),2)</f>
        <v>10.35</v>
      </c>
      <c r="X68" s="25">
        <f t="shared" si="2"/>
        <v>6</v>
      </c>
      <c r="Y68" s="26">
        <f t="shared" si="3"/>
        <v>19.619999999999997</v>
      </c>
      <c r="Z68" s="89">
        <f>SUM($Q$5:Q68)</f>
        <v>5677891.1100000013</v>
      </c>
      <c r="AA68" s="113" t="s">
        <v>1768</v>
      </c>
    </row>
    <row r="69" spans="1:1025" s="5" customFormat="1" x14ac:dyDescent="0.25">
      <c r="A69" s="127">
        <v>65</v>
      </c>
      <c r="B69" s="31" t="s">
        <v>283</v>
      </c>
      <c r="C69" s="31" t="s">
        <v>294</v>
      </c>
      <c r="D69" s="45">
        <v>45358</v>
      </c>
      <c r="E69" s="46">
        <v>0.71250000000000002</v>
      </c>
      <c r="F69" s="31" t="s">
        <v>14</v>
      </c>
      <c r="G69" s="31" t="s">
        <v>16</v>
      </c>
      <c r="H69" s="31" t="s">
        <v>14</v>
      </c>
      <c r="I69" s="31" t="s">
        <v>14</v>
      </c>
      <c r="J69" s="31" t="s">
        <v>14</v>
      </c>
      <c r="K69" s="31" t="s">
        <v>16</v>
      </c>
      <c r="L69" s="48">
        <v>1558.44</v>
      </c>
      <c r="M69" s="38">
        <v>3850</v>
      </c>
      <c r="N69" s="39">
        <v>74298</v>
      </c>
      <c r="O69" s="39">
        <v>37149</v>
      </c>
      <c r="P69" s="119">
        <f t="shared" ref="P69:P132" si="4">IFERROR(O69/N69*100,0)</f>
        <v>50</v>
      </c>
      <c r="Q69" s="27">
        <f t="shared" ref="Q69:Q132" si="5">SUM(N69-O69)</f>
        <v>37149</v>
      </c>
      <c r="R69" s="31" t="s">
        <v>16</v>
      </c>
      <c r="S69" s="31" t="s">
        <v>16</v>
      </c>
      <c r="T69" s="47">
        <v>1</v>
      </c>
      <c r="U69" s="77">
        <v>0</v>
      </c>
      <c r="V69" s="24">
        <f>ROUND((P69/INDICI!$B$2*10),2)</f>
        <v>5.46</v>
      </c>
      <c r="W69" s="24">
        <f>ROUND((L69/INDICI!$B$1*25),2)</f>
        <v>6.15</v>
      </c>
      <c r="X69" s="25">
        <f t="shared" ref="X69:X132" si="6">IF(U69&gt;1, 0, IF(M69&lt;=5000, 8, IF(M69&lt;=50000, 6, IF(M69&lt;=100000, 4, 2))))</f>
        <v>8</v>
      </c>
      <c r="Y69" s="26">
        <f t="shared" ref="Y69:Y132" si="7">SUM(U69:X69)</f>
        <v>19.61</v>
      </c>
      <c r="Z69" s="89">
        <f>SUM($Q$5:Q69)</f>
        <v>5715040.1100000013</v>
      </c>
      <c r="AA69" s="113" t="s">
        <v>1768</v>
      </c>
    </row>
    <row r="70" spans="1:1025" s="5" customFormat="1" x14ac:dyDescent="0.25">
      <c r="A70" s="127">
        <v>66</v>
      </c>
      <c r="B70" s="31" t="s">
        <v>1017</v>
      </c>
      <c r="C70" s="31" t="s">
        <v>1028</v>
      </c>
      <c r="D70" s="45">
        <v>45379</v>
      </c>
      <c r="E70" s="46">
        <v>0.72777777777777775</v>
      </c>
      <c r="F70" s="31" t="s">
        <v>14</v>
      </c>
      <c r="G70" s="31" t="s">
        <v>16</v>
      </c>
      <c r="H70" s="31" t="s">
        <v>14</v>
      </c>
      <c r="I70" s="31" t="s">
        <v>14</v>
      </c>
      <c r="J70" s="31" t="s">
        <v>14</v>
      </c>
      <c r="K70" s="31" t="s">
        <v>16</v>
      </c>
      <c r="L70" s="48">
        <v>3434.3</v>
      </c>
      <c r="M70" s="38">
        <v>28623</v>
      </c>
      <c r="N70" s="39">
        <v>104189.03</v>
      </c>
      <c r="O70" s="39">
        <v>0</v>
      </c>
      <c r="P70" s="119">
        <f t="shared" si="4"/>
        <v>0</v>
      </c>
      <c r="Q70" s="27">
        <f t="shared" si="5"/>
        <v>104189.03</v>
      </c>
      <c r="R70" s="31" t="s">
        <v>16</v>
      </c>
      <c r="S70" s="31" t="s">
        <v>16</v>
      </c>
      <c r="T70" s="47">
        <v>1</v>
      </c>
      <c r="U70" s="77">
        <v>0</v>
      </c>
      <c r="V70" s="24">
        <f>ROUND((P70/INDICI!$B$2*10),2)</f>
        <v>0</v>
      </c>
      <c r="W70" s="24">
        <f>ROUND((L70/INDICI!$B$1*25),2)</f>
        <v>13.55</v>
      </c>
      <c r="X70" s="25">
        <f t="shared" si="6"/>
        <v>6</v>
      </c>
      <c r="Y70" s="26">
        <f t="shared" si="7"/>
        <v>19.55</v>
      </c>
      <c r="Z70" s="89">
        <f>SUM($Q$5:Q70)</f>
        <v>5819229.1400000015</v>
      </c>
      <c r="AA70" s="113" t="s">
        <v>1769</v>
      </c>
    </row>
    <row r="71" spans="1:1025" s="5" customFormat="1" x14ac:dyDescent="0.25">
      <c r="A71" s="127">
        <v>67</v>
      </c>
      <c r="B71" s="31" t="s">
        <v>496</v>
      </c>
      <c r="C71" s="34" t="s">
        <v>523</v>
      </c>
      <c r="D71" s="35">
        <v>45369</v>
      </c>
      <c r="E71" s="36">
        <v>0.58819444444444446</v>
      </c>
      <c r="F71" s="34" t="s">
        <v>14</v>
      </c>
      <c r="G71" s="34" t="s">
        <v>16</v>
      </c>
      <c r="H71" s="34" t="s">
        <v>14</v>
      </c>
      <c r="I71" s="34" t="s">
        <v>14</v>
      </c>
      <c r="J71" s="34" t="s">
        <v>14</v>
      </c>
      <c r="K71" s="34" t="s">
        <v>16</v>
      </c>
      <c r="L71" s="37">
        <v>2813.6</v>
      </c>
      <c r="M71" s="38">
        <v>853</v>
      </c>
      <c r="N71" s="39">
        <v>57600</v>
      </c>
      <c r="O71" s="39">
        <v>2400</v>
      </c>
      <c r="P71" s="120">
        <f t="shared" si="4"/>
        <v>4.1666666666666661</v>
      </c>
      <c r="Q71" s="29">
        <f t="shared" si="5"/>
        <v>55200</v>
      </c>
      <c r="R71" s="34" t="s">
        <v>16</v>
      </c>
      <c r="S71" s="34" t="s">
        <v>16</v>
      </c>
      <c r="T71" s="40">
        <v>2</v>
      </c>
      <c r="U71" s="77">
        <v>0</v>
      </c>
      <c r="V71" s="24">
        <f>ROUND((P71/INDICI!$B$2*10),2)</f>
        <v>0.45</v>
      </c>
      <c r="W71" s="24">
        <f>ROUND((L71/INDICI!$B$1*25),2)</f>
        <v>11.1</v>
      </c>
      <c r="X71" s="25">
        <f t="shared" si="6"/>
        <v>8</v>
      </c>
      <c r="Y71" s="26">
        <f t="shared" si="7"/>
        <v>19.549999999999997</v>
      </c>
      <c r="Z71" s="89">
        <f>SUM($Q$5:Q71)</f>
        <v>5874429.1400000015</v>
      </c>
      <c r="AA71" s="113" t="s">
        <v>1769</v>
      </c>
    </row>
    <row r="72" spans="1:1025" s="5" customFormat="1" x14ac:dyDescent="0.25">
      <c r="A72" s="128">
        <v>68</v>
      </c>
      <c r="B72" s="31" t="s">
        <v>532</v>
      </c>
      <c r="C72" s="31" t="s">
        <v>542</v>
      </c>
      <c r="D72" s="45">
        <v>45356</v>
      </c>
      <c r="E72" s="46">
        <v>0.4513888888888889</v>
      </c>
      <c r="F72" s="31" t="s">
        <v>14</v>
      </c>
      <c r="G72" s="31" t="s">
        <v>16</v>
      </c>
      <c r="H72" s="31" t="s">
        <v>14</v>
      </c>
      <c r="I72" s="58" t="s">
        <v>14</v>
      </c>
      <c r="J72" s="31" t="s">
        <v>14</v>
      </c>
      <c r="K72" s="31" t="s">
        <v>16</v>
      </c>
      <c r="L72" s="37">
        <v>2036.33</v>
      </c>
      <c r="M72" s="38">
        <v>10018</v>
      </c>
      <c r="N72" s="39">
        <v>62067.8</v>
      </c>
      <c r="O72" s="39">
        <v>31033.9</v>
      </c>
      <c r="P72" s="42">
        <f t="shared" si="4"/>
        <v>50</v>
      </c>
      <c r="Q72" s="23">
        <f t="shared" si="5"/>
        <v>31033.9</v>
      </c>
      <c r="R72" s="31" t="s">
        <v>16</v>
      </c>
      <c r="S72" s="31" t="s">
        <v>16</v>
      </c>
      <c r="T72" s="47">
        <v>2</v>
      </c>
      <c r="U72" s="77">
        <v>0</v>
      </c>
      <c r="V72" s="24">
        <f>ROUND((P72/INDICI!$B$2*10),2)</f>
        <v>5.46</v>
      </c>
      <c r="W72" s="24">
        <f>ROUND((L72/INDICI!$B$1*25),2)</f>
        <v>8.0399999999999991</v>
      </c>
      <c r="X72" s="25">
        <f t="shared" si="6"/>
        <v>6</v>
      </c>
      <c r="Y72" s="26">
        <f t="shared" si="7"/>
        <v>19.5</v>
      </c>
      <c r="Z72" s="89">
        <f>SUM($Q$5:Q72)</f>
        <v>5905463.0400000019</v>
      </c>
      <c r="AA72" s="113" t="s">
        <v>1768</v>
      </c>
    </row>
    <row r="73" spans="1:1025" s="5" customFormat="1" x14ac:dyDescent="0.25">
      <c r="A73" s="127">
        <v>69</v>
      </c>
      <c r="B73" s="31" t="s">
        <v>986</v>
      </c>
      <c r="C73" s="31" t="s">
        <v>993</v>
      </c>
      <c r="D73" s="45">
        <v>45362</v>
      </c>
      <c r="E73" s="46" t="s">
        <v>994</v>
      </c>
      <c r="F73" s="31" t="s">
        <v>14</v>
      </c>
      <c r="G73" s="31" t="s">
        <v>16</v>
      </c>
      <c r="H73" s="31" t="s">
        <v>14</v>
      </c>
      <c r="I73" s="31" t="s">
        <v>14</v>
      </c>
      <c r="J73" s="31" t="s">
        <v>14</v>
      </c>
      <c r="K73" s="31" t="s">
        <v>16</v>
      </c>
      <c r="L73" s="48">
        <v>2032.18</v>
      </c>
      <c r="M73" s="38">
        <v>47043</v>
      </c>
      <c r="N73" s="39">
        <v>160000</v>
      </c>
      <c r="O73" s="39">
        <v>80000</v>
      </c>
      <c r="P73" s="119">
        <f t="shared" si="4"/>
        <v>50</v>
      </c>
      <c r="Q73" s="27">
        <f t="shared" si="5"/>
        <v>80000</v>
      </c>
      <c r="R73" s="31" t="s">
        <v>16</v>
      </c>
      <c r="S73" s="31" t="s">
        <v>16</v>
      </c>
      <c r="T73" s="47">
        <v>1</v>
      </c>
      <c r="U73" s="77">
        <v>0</v>
      </c>
      <c r="V73" s="24">
        <f>ROUND((P73/INDICI!$B$2*10),2)</f>
        <v>5.46</v>
      </c>
      <c r="W73" s="24">
        <f>ROUND((L73/INDICI!$B$1*25),2)</f>
        <v>8.02</v>
      </c>
      <c r="X73" s="25">
        <f t="shared" si="6"/>
        <v>6</v>
      </c>
      <c r="Y73" s="26">
        <f t="shared" si="7"/>
        <v>19.48</v>
      </c>
      <c r="Z73" s="89">
        <f>SUM($Q$5:Q73)</f>
        <v>5985463.0400000019</v>
      </c>
      <c r="AA73" s="113" t="s">
        <v>1768</v>
      </c>
    </row>
    <row r="74" spans="1:1025" s="5" customFormat="1" x14ac:dyDescent="0.25">
      <c r="A74" s="127">
        <v>70</v>
      </c>
      <c r="B74" s="31" t="s">
        <v>667</v>
      </c>
      <c r="C74" s="31" t="s">
        <v>668</v>
      </c>
      <c r="D74" s="45">
        <v>45376</v>
      </c>
      <c r="E74" s="46">
        <v>0.55138888888888882</v>
      </c>
      <c r="F74" s="31" t="s">
        <v>14</v>
      </c>
      <c r="G74" s="31" t="s">
        <v>16</v>
      </c>
      <c r="H74" s="31" t="s">
        <v>14</v>
      </c>
      <c r="I74" s="31" t="s">
        <v>14</v>
      </c>
      <c r="J74" s="31" t="s">
        <v>14</v>
      </c>
      <c r="K74" s="31" t="s">
        <v>16</v>
      </c>
      <c r="L74" s="48">
        <v>1518.86</v>
      </c>
      <c r="M74" s="38">
        <v>2041</v>
      </c>
      <c r="N74" s="39">
        <v>60000</v>
      </c>
      <c r="O74" s="39">
        <v>30000</v>
      </c>
      <c r="P74" s="119">
        <f t="shared" si="4"/>
        <v>50</v>
      </c>
      <c r="Q74" s="27">
        <f t="shared" si="5"/>
        <v>30000</v>
      </c>
      <c r="R74" s="31" t="s">
        <v>16</v>
      </c>
      <c r="S74" s="31" t="s">
        <v>16</v>
      </c>
      <c r="T74" s="47">
        <v>1</v>
      </c>
      <c r="U74" s="77">
        <v>0</v>
      </c>
      <c r="V74" s="24">
        <f>ROUND((P74/INDICI!$B$2*10),2)</f>
        <v>5.46</v>
      </c>
      <c r="W74" s="24">
        <f>ROUND((L74/INDICI!$B$1*25),2)</f>
        <v>5.99</v>
      </c>
      <c r="X74" s="25">
        <f t="shared" si="6"/>
        <v>8</v>
      </c>
      <c r="Y74" s="26">
        <f t="shared" si="7"/>
        <v>19.45</v>
      </c>
      <c r="Z74" s="89">
        <f>SUM($Q$5:Q74)</f>
        <v>6015463.0400000019</v>
      </c>
      <c r="AA74" s="113" t="s">
        <v>1768</v>
      </c>
    </row>
    <row r="75" spans="1:1025" s="5" customFormat="1" ht="30" x14ac:dyDescent="0.25">
      <c r="A75" s="127">
        <v>71</v>
      </c>
      <c r="B75" s="31" t="s">
        <v>204</v>
      </c>
      <c r="C75" s="31" t="s">
        <v>207</v>
      </c>
      <c r="D75" s="45">
        <v>45370</v>
      </c>
      <c r="E75" s="46">
        <v>0.56666666666666665</v>
      </c>
      <c r="F75" s="31" t="s">
        <v>14</v>
      </c>
      <c r="G75" s="31" t="s">
        <v>16</v>
      </c>
      <c r="H75" s="31" t="s">
        <v>14</v>
      </c>
      <c r="I75" s="31" t="s">
        <v>14</v>
      </c>
      <c r="J75" s="31" t="s">
        <v>14</v>
      </c>
      <c r="K75" s="31" t="s">
        <v>16</v>
      </c>
      <c r="L75" s="56">
        <v>2381.9244480000002</v>
      </c>
      <c r="M75" s="38">
        <v>93076</v>
      </c>
      <c r="N75" s="54">
        <v>250000</v>
      </c>
      <c r="O75" s="54">
        <v>137500</v>
      </c>
      <c r="P75" s="119">
        <f t="shared" si="4"/>
        <v>55.000000000000007</v>
      </c>
      <c r="Q75" s="27">
        <f t="shared" si="5"/>
        <v>112500</v>
      </c>
      <c r="R75" s="31" t="s">
        <v>16</v>
      </c>
      <c r="S75" s="31" t="s">
        <v>16</v>
      </c>
      <c r="T75" s="47" t="s">
        <v>206</v>
      </c>
      <c r="U75" s="77">
        <v>0</v>
      </c>
      <c r="V75" s="24">
        <f>ROUND((P75/INDICI!$B$2*10),2)</f>
        <v>6</v>
      </c>
      <c r="W75" s="24">
        <f>ROUND((L75/INDICI!$B$1*25),2)</f>
        <v>9.4</v>
      </c>
      <c r="X75" s="25">
        <f t="shared" si="6"/>
        <v>4</v>
      </c>
      <c r="Y75" s="26">
        <f t="shared" si="7"/>
        <v>19.399999999999999</v>
      </c>
      <c r="Z75" s="89">
        <f>SUM($Q$5:Q75)</f>
        <v>6127963.0400000019</v>
      </c>
      <c r="AA75" s="113" t="s">
        <v>1769</v>
      </c>
    </row>
    <row r="76" spans="1:1025" s="5" customFormat="1" x14ac:dyDescent="0.25">
      <c r="A76" s="127">
        <v>72</v>
      </c>
      <c r="B76" s="31" t="s">
        <v>417</v>
      </c>
      <c r="C76" s="31" t="s">
        <v>436</v>
      </c>
      <c r="D76" s="45">
        <v>45378</v>
      </c>
      <c r="E76" s="46">
        <v>0.41875000000000001</v>
      </c>
      <c r="F76" s="31" t="s">
        <v>14</v>
      </c>
      <c r="G76" s="31" t="s">
        <v>16</v>
      </c>
      <c r="H76" s="31" t="s">
        <v>14</v>
      </c>
      <c r="I76" s="31" t="s">
        <v>14</v>
      </c>
      <c r="J76" s="31" t="s">
        <v>14</v>
      </c>
      <c r="K76" s="31" t="s">
        <v>16</v>
      </c>
      <c r="L76" s="48">
        <v>2557.4</v>
      </c>
      <c r="M76" s="38">
        <v>8798</v>
      </c>
      <c r="N76" s="39">
        <v>148923.14000000001</v>
      </c>
      <c r="O76" s="39">
        <v>44676.9</v>
      </c>
      <c r="P76" s="119">
        <f t="shared" si="4"/>
        <v>29.999971797532606</v>
      </c>
      <c r="Q76" s="27">
        <f t="shared" si="5"/>
        <v>104246.24000000002</v>
      </c>
      <c r="R76" s="31" t="s">
        <v>16</v>
      </c>
      <c r="S76" s="31" t="s">
        <v>16</v>
      </c>
      <c r="T76" s="47">
        <v>1</v>
      </c>
      <c r="U76" s="77">
        <v>0</v>
      </c>
      <c r="V76" s="24">
        <f>ROUND((P76/INDICI!$B$2*10),2)</f>
        <v>3.27</v>
      </c>
      <c r="W76" s="24">
        <f>ROUND((L76/INDICI!$B$1*25),2)</f>
        <v>10.09</v>
      </c>
      <c r="X76" s="25">
        <f t="shared" si="6"/>
        <v>6</v>
      </c>
      <c r="Y76" s="26">
        <f t="shared" si="7"/>
        <v>19.36</v>
      </c>
      <c r="Z76" s="89">
        <f>SUM($Q$5:Q76)</f>
        <v>6232209.2800000021</v>
      </c>
      <c r="AA76" s="113" t="s">
        <v>1769</v>
      </c>
    </row>
    <row r="77" spans="1:1025" s="5" customFormat="1" x14ac:dyDescent="0.25">
      <c r="A77" s="128">
        <v>73</v>
      </c>
      <c r="B77" s="34" t="s">
        <v>1483</v>
      </c>
      <c r="C77" s="34" t="s">
        <v>1536</v>
      </c>
      <c r="D77" s="35">
        <v>45378</v>
      </c>
      <c r="E77" s="36">
        <v>0.54583333333333328</v>
      </c>
      <c r="F77" s="34" t="s">
        <v>14</v>
      </c>
      <c r="G77" s="34" t="s">
        <v>16</v>
      </c>
      <c r="H77" s="34" t="s">
        <v>14</v>
      </c>
      <c r="I77" s="34" t="s">
        <v>14</v>
      </c>
      <c r="J77" s="34" t="s">
        <v>14</v>
      </c>
      <c r="K77" s="34" t="s">
        <v>16</v>
      </c>
      <c r="L77" s="48">
        <v>2692.26</v>
      </c>
      <c r="M77" s="38">
        <v>45798</v>
      </c>
      <c r="N77" s="54">
        <v>210311</v>
      </c>
      <c r="O77" s="39">
        <v>52577.75</v>
      </c>
      <c r="P77" s="120">
        <f t="shared" si="4"/>
        <v>25</v>
      </c>
      <c r="Q77" s="28">
        <f t="shared" si="5"/>
        <v>157733.25</v>
      </c>
      <c r="R77" s="34" t="s">
        <v>16</v>
      </c>
      <c r="S77" s="34" t="s">
        <v>16</v>
      </c>
      <c r="T77" s="40" t="s">
        <v>206</v>
      </c>
      <c r="U77" s="77">
        <v>0</v>
      </c>
      <c r="V77" s="24">
        <f>ROUND((P77/INDICI!$B$2*10),2)</f>
        <v>2.73</v>
      </c>
      <c r="W77" s="24">
        <f>ROUND((L77/INDICI!$B$1*25),2)</f>
        <v>10.62</v>
      </c>
      <c r="X77" s="25">
        <f t="shared" si="6"/>
        <v>6</v>
      </c>
      <c r="Y77" s="26">
        <f t="shared" si="7"/>
        <v>19.350000000000001</v>
      </c>
      <c r="Z77" s="89">
        <f>SUM($Q$5:Q77)</f>
        <v>6389942.5300000021</v>
      </c>
      <c r="AA77" s="114" t="s">
        <v>1768</v>
      </c>
    </row>
    <row r="78" spans="1:1025" s="18" customFormat="1" x14ac:dyDescent="0.25">
      <c r="A78" s="127">
        <v>74</v>
      </c>
      <c r="B78" s="31" t="s">
        <v>600</v>
      </c>
      <c r="C78" s="31" t="s">
        <v>600</v>
      </c>
      <c r="D78" s="45">
        <v>45379</v>
      </c>
      <c r="E78" s="46" t="s">
        <v>605</v>
      </c>
      <c r="F78" s="31" t="s">
        <v>14</v>
      </c>
      <c r="G78" s="31" t="s">
        <v>16</v>
      </c>
      <c r="H78" s="31" t="s">
        <v>14</v>
      </c>
      <c r="I78" s="31" t="s">
        <v>14</v>
      </c>
      <c r="J78" s="31" t="s">
        <v>14</v>
      </c>
      <c r="K78" s="31" t="s">
        <v>16</v>
      </c>
      <c r="L78" s="48">
        <v>2937.4</v>
      </c>
      <c r="M78" s="38">
        <v>70841</v>
      </c>
      <c r="N78" s="39">
        <v>291131.87</v>
      </c>
      <c r="O78" s="39">
        <v>100000</v>
      </c>
      <c r="P78" s="123">
        <f t="shared" si="4"/>
        <v>34.348695661522733</v>
      </c>
      <c r="Q78" s="41">
        <f t="shared" si="5"/>
        <v>191131.87</v>
      </c>
      <c r="R78" s="31" t="s">
        <v>16</v>
      </c>
      <c r="S78" s="31" t="s">
        <v>16</v>
      </c>
      <c r="T78" s="47">
        <v>2</v>
      </c>
      <c r="U78" s="77">
        <v>0</v>
      </c>
      <c r="V78" s="24">
        <f>ROUND((P78/INDICI!$B$2*10),2)</f>
        <v>3.75</v>
      </c>
      <c r="W78" s="24">
        <f>ROUND((L78/INDICI!$B$1*25),2)</f>
        <v>11.59</v>
      </c>
      <c r="X78" s="25">
        <f t="shared" si="6"/>
        <v>4</v>
      </c>
      <c r="Y78" s="26">
        <f t="shared" si="7"/>
        <v>19.34</v>
      </c>
      <c r="Z78" s="89">
        <f>SUM($Q$5:Q78)</f>
        <v>6581074.4000000022</v>
      </c>
      <c r="AA78" s="116" t="s">
        <v>1768</v>
      </c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  <c r="BE78" s="5"/>
      <c r="BF78" s="5"/>
      <c r="BG78" s="5"/>
      <c r="BH78" s="5"/>
      <c r="BI78" s="5"/>
      <c r="BJ78" s="5"/>
      <c r="BK78" s="5"/>
      <c r="BL78" s="5"/>
      <c r="BM78" s="5"/>
      <c r="BN78" s="5"/>
      <c r="BO78" s="5"/>
      <c r="BP78" s="5"/>
      <c r="BQ78" s="5"/>
      <c r="BR78" s="5"/>
      <c r="BS78" s="5"/>
      <c r="BT78" s="5"/>
      <c r="BU78" s="5"/>
      <c r="BV78" s="5"/>
      <c r="BW78" s="5"/>
      <c r="BX78" s="5"/>
      <c r="BY78" s="5"/>
      <c r="BZ78" s="5"/>
      <c r="CA78" s="5"/>
      <c r="CB78" s="5"/>
      <c r="CC78" s="5"/>
      <c r="CD78" s="5"/>
      <c r="CE78" s="5"/>
      <c r="CF78" s="5"/>
      <c r="CG78" s="5"/>
      <c r="CH78" s="5"/>
      <c r="CI78" s="5"/>
      <c r="CJ78" s="5"/>
      <c r="CK78" s="5"/>
      <c r="CL78" s="5"/>
      <c r="CM78" s="5"/>
      <c r="CN78" s="5"/>
      <c r="CO78" s="5"/>
      <c r="CP78" s="5"/>
      <c r="CQ78" s="5"/>
      <c r="CR78" s="5"/>
      <c r="CS78" s="5"/>
      <c r="CT78" s="5"/>
      <c r="CU78" s="5"/>
      <c r="CV78" s="5"/>
      <c r="CW78" s="5"/>
      <c r="CX78" s="5"/>
      <c r="CY78" s="5"/>
      <c r="CZ78" s="5"/>
      <c r="DA78" s="5"/>
      <c r="DB78" s="5"/>
      <c r="DC78" s="5"/>
      <c r="DD78" s="5"/>
      <c r="DE78" s="5"/>
      <c r="DF78" s="5"/>
      <c r="DG78" s="5"/>
      <c r="DH78" s="5"/>
      <c r="DI78" s="5"/>
      <c r="DJ78" s="5"/>
      <c r="DK78" s="5"/>
      <c r="DL78" s="5"/>
      <c r="DM78" s="5"/>
      <c r="DN78" s="5"/>
      <c r="DO78" s="5"/>
      <c r="DP78" s="5"/>
      <c r="DQ78" s="5"/>
      <c r="DR78" s="5"/>
      <c r="DS78" s="5"/>
      <c r="DT78" s="5"/>
      <c r="DU78" s="5"/>
      <c r="DV78" s="5"/>
      <c r="DW78" s="5"/>
      <c r="DX78" s="5"/>
      <c r="DY78" s="5"/>
      <c r="DZ78" s="5"/>
      <c r="EA78" s="5"/>
      <c r="EB78" s="5"/>
      <c r="EC78" s="5"/>
      <c r="ED78" s="5"/>
      <c r="EE78" s="5"/>
      <c r="EF78" s="5"/>
      <c r="EG78" s="5"/>
      <c r="EH78" s="5"/>
      <c r="EI78" s="5"/>
      <c r="EJ78" s="5"/>
      <c r="EK78" s="5"/>
      <c r="EL78" s="5"/>
      <c r="EM78" s="5"/>
      <c r="EN78" s="5"/>
      <c r="EO78" s="5"/>
      <c r="EP78" s="5"/>
      <c r="EQ78" s="5"/>
      <c r="ER78" s="5"/>
      <c r="ES78" s="5"/>
      <c r="ET78" s="5"/>
      <c r="EU78" s="5"/>
      <c r="EV78" s="5"/>
      <c r="EW78" s="5"/>
      <c r="EX78" s="5"/>
      <c r="EY78" s="5"/>
      <c r="EZ78" s="5"/>
      <c r="FA78" s="5"/>
      <c r="FB78" s="5"/>
      <c r="FC78" s="5"/>
      <c r="FD78" s="5"/>
      <c r="FE78" s="5"/>
      <c r="FF78" s="5"/>
      <c r="FG78" s="5"/>
      <c r="FH78" s="5"/>
      <c r="FI78" s="5"/>
      <c r="FJ78" s="5"/>
      <c r="FK78" s="5"/>
      <c r="FL78" s="5"/>
      <c r="FM78" s="5"/>
      <c r="FN78" s="5"/>
      <c r="FO78" s="5"/>
      <c r="FP78" s="5"/>
      <c r="FQ78" s="5"/>
      <c r="FR78" s="5"/>
      <c r="FS78" s="5"/>
      <c r="FT78" s="5"/>
      <c r="FU78" s="5"/>
      <c r="FV78" s="5"/>
      <c r="FW78" s="5"/>
      <c r="FX78" s="5"/>
      <c r="FY78" s="5"/>
      <c r="FZ78" s="5"/>
      <c r="GA78" s="5"/>
      <c r="GB78" s="5"/>
      <c r="GC78" s="5"/>
      <c r="GD78" s="5"/>
      <c r="GE78" s="5"/>
      <c r="GF78" s="5"/>
      <c r="GG78" s="5"/>
      <c r="GH78" s="5"/>
      <c r="GI78" s="5"/>
      <c r="GJ78" s="5"/>
      <c r="GK78" s="5"/>
      <c r="GL78" s="5"/>
      <c r="GM78" s="5"/>
      <c r="GN78" s="5"/>
      <c r="GO78" s="5"/>
      <c r="GP78" s="5"/>
      <c r="GQ78" s="5"/>
      <c r="GR78" s="5"/>
      <c r="GS78" s="5"/>
      <c r="GT78" s="5"/>
      <c r="GU78" s="5"/>
      <c r="GV78" s="5"/>
      <c r="GW78" s="5"/>
      <c r="GX78" s="5"/>
      <c r="GY78" s="5"/>
      <c r="GZ78" s="5"/>
      <c r="HA78" s="5"/>
      <c r="HB78" s="5"/>
      <c r="HC78" s="5"/>
      <c r="HD78" s="5"/>
      <c r="HE78" s="5"/>
      <c r="HF78" s="5"/>
      <c r="HG78" s="5"/>
      <c r="HH78" s="5"/>
      <c r="HI78" s="5"/>
      <c r="HJ78" s="5"/>
      <c r="HK78" s="5"/>
      <c r="HL78" s="5"/>
      <c r="HM78" s="5"/>
      <c r="HN78" s="5"/>
      <c r="HO78" s="5"/>
      <c r="HP78" s="5"/>
      <c r="HQ78" s="5"/>
      <c r="HR78" s="5"/>
      <c r="HS78" s="5"/>
      <c r="HT78" s="5"/>
      <c r="HU78" s="5"/>
      <c r="HV78" s="5"/>
      <c r="HW78" s="5"/>
      <c r="HX78" s="5"/>
      <c r="HY78" s="5"/>
      <c r="HZ78" s="5"/>
      <c r="IA78" s="5"/>
      <c r="IB78" s="5"/>
      <c r="IC78" s="5"/>
      <c r="ID78" s="5"/>
      <c r="IE78" s="5"/>
      <c r="IF78" s="5"/>
      <c r="IG78" s="5"/>
      <c r="IH78" s="5"/>
      <c r="II78" s="5"/>
      <c r="IJ78" s="5"/>
      <c r="IK78" s="5"/>
      <c r="IL78" s="5"/>
      <c r="IM78" s="5"/>
      <c r="IN78" s="5"/>
      <c r="IO78" s="5"/>
      <c r="IP78" s="5"/>
      <c r="IQ78" s="5"/>
      <c r="IR78" s="5"/>
      <c r="IS78" s="5"/>
      <c r="IT78" s="5"/>
      <c r="IU78" s="5"/>
      <c r="IV78" s="5"/>
      <c r="IW78" s="5"/>
      <c r="IX78" s="5"/>
      <c r="IY78" s="5"/>
      <c r="IZ78" s="5"/>
      <c r="JA78" s="5"/>
      <c r="JB78" s="5"/>
      <c r="JC78" s="5"/>
      <c r="JD78" s="5"/>
      <c r="JE78" s="5"/>
      <c r="JF78" s="5"/>
      <c r="JG78" s="5"/>
      <c r="JH78" s="5"/>
      <c r="JI78" s="5"/>
      <c r="JJ78" s="5"/>
      <c r="JK78" s="5"/>
      <c r="JL78" s="5"/>
      <c r="JM78" s="5"/>
      <c r="JN78" s="5"/>
      <c r="JO78" s="5"/>
      <c r="JP78" s="5"/>
      <c r="JQ78" s="5"/>
      <c r="JR78" s="5"/>
      <c r="JS78" s="5"/>
      <c r="JT78" s="5"/>
      <c r="JU78" s="5"/>
      <c r="JV78" s="5"/>
      <c r="JW78" s="5"/>
      <c r="JX78" s="5"/>
      <c r="JY78" s="5"/>
      <c r="JZ78" s="5"/>
      <c r="KA78" s="5"/>
      <c r="KB78" s="5"/>
      <c r="KC78" s="5"/>
      <c r="KD78" s="5"/>
      <c r="KE78" s="5"/>
      <c r="KF78" s="5"/>
      <c r="KG78" s="5"/>
      <c r="KH78" s="5"/>
      <c r="KI78" s="5"/>
      <c r="KJ78" s="5"/>
      <c r="KK78" s="5"/>
      <c r="KL78" s="5"/>
      <c r="KM78" s="5"/>
      <c r="KN78" s="5"/>
      <c r="KO78" s="5"/>
      <c r="KP78" s="5"/>
      <c r="KQ78" s="5"/>
      <c r="KR78" s="5"/>
      <c r="KS78" s="5"/>
      <c r="KT78" s="5"/>
      <c r="KU78" s="5"/>
      <c r="KV78" s="5"/>
      <c r="KW78" s="5"/>
      <c r="KX78" s="5"/>
      <c r="KY78" s="5"/>
      <c r="KZ78" s="5"/>
      <c r="LA78" s="5"/>
      <c r="LB78" s="5"/>
      <c r="LC78" s="5"/>
      <c r="LD78" s="5"/>
      <c r="LE78" s="5"/>
      <c r="LF78" s="5"/>
      <c r="LG78" s="5"/>
      <c r="LH78" s="5"/>
      <c r="LI78" s="5"/>
      <c r="LJ78" s="5"/>
      <c r="LK78" s="5"/>
      <c r="LL78" s="5"/>
      <c r="LM78" s="5"/>
      <c r="LN78" s="5"/>
      <c r="LO78" s="5"/>
      <c r="LP78" s="5"/>
      <c r="LQ78" s="5"/>
      <c r="LR78" s="5"/>
      <c r="LS78" s="5"/>
      <c r="LT78" s="5"/>
      <c r="LU78" s="5"/>
      <c r="LV78" s="5"/>
      <c r="LW78" s="5"/>
      <c r="LX78" s="5"/>
      <c r="LY78" s="5"/>
      <c r="LZ78" s="5"/>
      <c r="MA78" s="5"/>
      <c r="MB78" s="5"/>
      <c r="MC78" s="5"/>
      <c r="MD78" s="5"/>
      <c r="ME78" s="5"/>
      <c r="MF78" s="5"/>
      <c r="MG78" s="5"/>
      <c r="MH78" s="5"/>
      <c r="MI78" s="5"/>
      <c r="MJ78" s="5"/>
      <c r="MK78" s="5"/>
      <c r="ML78" s="5"/>
      <c r="MM78" s="5"/>
      <c r="MN78" s="5"/>
      <c r="MO78" s="5"/>
      <c r="MP78" s="5"/>
      <c r="MQ78" s="5"/>
      <c r="MR78" s="5"/>
      <c r="MS78" s="5"/>
      <c r="MT78" s="5"/>
      <c r="MU78" s="5"/>
      <c r="MV78" s="5"/>
      <c r="MW78" s="5"/>
      <c r="MX78" s="5"/>
      <c r="MY78" s="5"/>
      <c r="MZ78" s="5"/>
      <c r="NA78" s="5"/>
      <c r="NB78" s="5"/>
      <c r="NC78" s="5"/>
      <c r="ND78" s="5"/>
      <c r="NE78" s="5"/>
      <c r="NF78" s="5"/>
      <c r="NG78" s="5"/>
      <c r="NH78" s="5"/>
      <c r="NI78" s="5"/>
      <c r="NJ78" s="5"/>
      <c r="NK78" s="5"/>
      <c r="NL78" s="5"/>
      <c r="NM78" s="5"/>
      <c r="NN78" s="5"/>
      <c r="NO78" s="5"/>
      <c r="NP78" s="5"/>
      <c r="NQ78" s="5"/>
      <c r="NR78" s="5"/>
      <c r="NS78" s="5"/>
      <c r="NT78" s="5"/>
      <c r="NU78" s="5"/>
      <c r="NV78" s="5"/>
      <c r="NW78" s="5"/>
      <c r="NX78" s="5"/>
      <c r="NY78" s="5"/>
      <c r="NZ78" s="5"/>
      <c r="OA78" s="5"/>
      <c r="OB78" s="5"/>
      <c r="OC78" s="5"/>
      <c r="OD78" s="5"/>
      <c r="OE78" s="5"/>
      <c r="OF78" s="5"/>
      <c r="OG78" s="5"/>
      <c r="OH78" s="5"/>
      <c r="OI78" s="5"/>
      <c r="OJ78" s="5"/>
      <c r="OK78" s="5"/>
      <c r="OL78" s="5"/>
      <c r="OM78" s="5"/>
      <c r="ON78" s="5"/>
      <c r="OO78" s="5"/>
      <c r="OP78" s="5"/>
      <c r="OQ78" s="5"/>
      <c r="OR78" s="5"/>
      <c r="OS78" s="5"/>
      <c r="OT78" s="5"/>
      <c r="OU78" s="5"/>
      <c r="OV78" s="5"/>
      <c r="OW78" s="5"/>
      <c r="OX78" s="5"/>
      <c r="OY78" s="5"/>
      <c r="OZ78" s="5"/>
      <c r="PA78" s="5"/>
      <c r="PB78" s="5"/>
      <c r="PC78" s="5"/>
      <c r="PD78" s="5"/>
      <c r="PE78" s="5"/>
      <c r="PF78" s="5"/>
      <c r="PG78" s="5"/>
      <c r="PH78" s="5"/>
      <c r="PI78" s="5"/>
      <c r="PJ78" s="5"/>
      <c r="PK78" s="5"/>
      <c r="PL78" s="5"/>
      <c r="PM78" s="5"/>
      <c r="PN78" s="5"/>
      <c r="PO78" s="5"/>
      <c r="PP78" s="5"/>
      <c r="PQ78" s="5"/>
      <c r="PR78" s="5"/>
      <c r="PS78" s="5"/>
      <c r="PT78" s="5"/>
      <c r="PU78" s="5"/>
      <c r="PV78" s="5"/>
      <c r="PW78" s="5"/>
      <c r="PX78" s="5"/>
      <c r="PY78" s="5"/>
      <c r="PZ78" s="5"/>
      <c r="QA78" s="5"/>
      <c r="QB78" s="5"/>
      <c r="QC78" s="5"/>
      <c r="QD78" s="5"/>
      <c r="QE78" s="5"/>
      <c r="QF78" s="5"/>
      <c r="QG78" s="5"/>
      <c r="QH78" s="5"/>
      <c r="QI78" s="5"/>
      <c r="QJ78" s="5"/>
      <c r="QK78" s="5"/>
      <c r="QL78" s="5"/>
      <c r="QM78" s="5"/>
      <c r="QN78" s="5"/>
      <c r="QO78" s="5"/>
      <c r="QP78" s="5"/>
      <c r="QQ78" s="5"/>
      <c r="QR78" s="5"/>
      <c r="QS78" s="5"/>
      <c r="QT78" s="5"/>
      <c r="QU78" s="5"/>
      <c r="QV78" s="5"/>
      <c r="QW78" s="5"/>
      <c r="QX78" s="5"/>
      <c r="QY78" s="5"/>
      <c r="QZ78" s="5"/>
      <c r="RA78" s="5"/>
      <c r="RB78" s="5"/>
      <c r="RC78" s="5"/>
      <c r="RD78" s="5"/>
      <c r="RE78" s="5"/>
      <c r="RF78" s="5"/>
      <c r="RG78" s="5"/>
      <c r="RH78" s="5"/>
      <c r="RI78" s="5"/>
      <c r="RJ78" s="5"/>
      <c r="RK78" s="5"/>
      <c r="RL78" s="5"/>
      <c r="RM78" s="5"/>
      <c r="RN78" s="5"/>
      <c r="RO78" s="5"/>
      <c r="RP78" s="5"/>
      <c r="RQ78" s="5"/>
      <c r="RR78" s="5"/>
      <c r="RS78" s="5"/>
      <c r="RT78" s="5"/>
      <c r="RU78" s="5"/>
      <c r="RV78" s="5"/>
      <c r="RW78" s="5"/>
      <c r="RX78" s="5"/>
      <c r="RY78" s="5"/>
      <c r="RZ78" s="5"/>
      <c r="SA78" s="5"/>
      <c r="SB78" s="5"/>
      <c r="SC78" s="5"/>
      <c r="SD78" s="5"/>
      <c r="SE78" s="5"/>
      <c r="SF78" s="5"/>
      <c r="SG78" s="5"/>
      <c r="SH78" s="5"/>
      <c r="SI78" s="5"/>
      <c r="SJ78" s="5"/>
      <c r="SK78" s="5"/>
      <c r="SL78" s="5"/>
      <c r="SM78" s="5"/>
      <c r="SN78" s="5"/>
      <c r="SO78" s="5"/>
      <c r="SP78" s="5"/>
      <c r="SQ78" s="5"/>
      <c r="SR78" s="5"/>
      <c r="SS78" s="5"/>
      <c r="ST78" s="5"/>
      <c r="SU78" s="5"/>
      <c r="SV78" s="5"/>
      <c r="SW78" s="5"/>
      <c r="SX78" s="5"/>
      <c r="SY78" s="5"/>
      <c r="SZ78" s="5"/>
      <c r="TA78" s="5"/>
      <c r="TB78" s="5"/>
      <c r="TC78" s="5"/>
      <c r="TD78" s="5"/>
      <c r="TE78" s="5"/>
      <c r="TF78" s="5"/>
      <c r="TG78" s="5"/>
      <c r="TH78" s="5"/>
      <c r="TI78" s="5"/>
      <c r="TJ78" s="5"/>
      <c r="TK78" s="5"/>
      <c r="TL78" s="5"/>
      <c r="TM78" s="5"/>
      <c r="TN78" s="5"/>
      <c r="TO78" s="5"/>
      <c r="TP78" s="5"/>
      <c r="TQ78" s="5"/>
      <c r="TR78" s="5"/>
      <c r="TS78" s="5"/>
      <c r="TT78" s="5"/>
      <c r="TU78" s="5"/>
      <c r="TV78" s="5"/>
      <c r="TW78" s="5"/>
      <c r="TX78" s="5"/>
      <c r="TY78" s="5"/>
      <c r="TZ78" s="5"/>
      <c r="UA78" s="5"/>
      <c r="UB78" s="5"/>
      <c r="UC78" s="5"/>
      <c r="UD78" s="5"/>
      <c r="UE78" s="5"/>
      <c r="UF78" s="5"/>
      <c r="UG78" s="5"/>
      <c r="UH78" s="5"/>
      <c r="UI78" s="5"/>
      <c r="UJ78" s="5"/>
      <c r="UK78" s="5"/>
      <c r="UL78" s="5"/>
      <c r="UM78" s="5"/>
      <c r="UN78" s="5"/>
      <c r="UO78" s="5"/>
      <c r="UP78" s="5"/>
      <c r="UQ78" s="5"/>
      <c r="UR78" s="5"/>
      <c r="US78" s="5"/>
      <c r="UT78" s="5"/>
      <c r="UU78" s="5"/>
      <c r="UV78" s="5"/>
      <c r="UW78" s="5"/>
      <c r="UX78" s="5"/>
      <c r="UY78" s="5"/>
      <c r="UZ78" s="5"/>
      <c r="VA78" s="5"/>
      <c r="VB78" s="5"/>
      <c r="VC78" s="5"/>
      <c r="VD78" s="5"/>
      <c r="VE78" s="5"/>
      <c r="VF78" s="5"/>
      <c r="VG78" s="5"/>
      <c r="VH78" s="5"/>
      <c r="VI78" s="5"/>
      <c r="VJ78" s="5"/>
      <c r="VK78" s="5"/>
      <c r="VL78" s="5"/>
      <c r="VM78" s="5"/>
      <c r="VN78" s="5"/>
      <c r="VO78" s="5"/>
      <c r="VP78" s="5"/>
      <c r="VQ78" s="5"/>
      <c r="VR78" s="5"/>
      <c r="VS78" s="5"/>
      <c r="VT78" s="5"/>
      <c r="VU78" s="5"/>
      <c r="VV78" s="5"/>
      <c r="VW78" s="5"/>
      <c r="VX78" s="5"/>
      <c r="VY78" s="5"/>
      <c r="VZ78" s="5"/>
      <c r="WA78" s="5"/>
      <c r="WB78" s="5"/>
      <c r="WC78" s="5"/>
      <c r="WD78" s="5"/>
      <c r="WE78" s="5"/>
      <c r="WF78" s="5"/>
      <c r="WG78" s="5"/>
      <c r="WH78" s="5"/>
      <c r="WI78" s="5"/>
      <c r="WJ78" s="5"/>
      <c r="WK78" s="5"/>
      <c r="WL78" s="5"/>
      <c r="WM78" s="5"/>
      <c r="WN78" s="5"/>
      <c r="WO78" s="5"/>
      <c r="WP78" s="5"/>
      <c r="WQ78" s="5"/>
      <c r="WR78" s="5"/>
      <c r="WS78" s="5"/>
      <c r="WT78" s="5"/>
      <c r="WU78" s="5"/>
      <c r="WV78" s="5"/>
      <c r="WW78" s="5"/>
      <c r="WX78" s="5"/>
      <c r="WY78" s="5"/>
      <c r="WZ78" s="5"/>
      <c r="XA78" s="5"/>
      <c r="XB78" s="5"/>
      <c r="XC78" s="5"/>
      <c r="XD78" s="5"/>
      <c r="XE78" s="5"/>
      <c r="XF78" s="5"/>
      <c r="XG78" s="5"/>
      <c r="XH78" s="5"/>
      <c r="XI78" s="5"/>
      <c r="XJ78" s="5"/>
      <c r="XK78" s="5"/>
      <c r="XL78" s="5"/>
      <c r="XM78" s="5"/>
      <c r="XN78" s="5"/>
      <c r="XO78" s="5"/>
      <c r="XP78" s="5"/>
      <c r="XQ78" s="5"/>
      <c r="XR78" s="5"/>
      <c r="XS78" s="5"/>
      <c r="XT78" s="5"/>
      <c r="XU78" s="5"/>
      <c r="XV78" s="5"/>
      <c r="XW78" s="5"/>
      <c r="XX78" s="5"/>
      <c r="XY78" s="5"/>
      <c r="XZ78" s="5"/>
      <c r="YA78" s="5"/>
      <c r="YB78" s="5"/>
      <c r="YC78" s="5"/>
      <c r="YD78" s="5"/>
      <c r="YE78" s="5"/>
      <c r="YF78" s="5"/>
      <c r="YG78" s="5"/>
      <c r="YH78" s="5"/>
      <c r="YI78" s="5"/>
      <c r="YJ78" s="5"/>
      <c r="YK78" s="5"/>
      <c r="YL78" s="5"/>
      <c r="YM78" s="5"/>
      <c r="YN78" s="5"/>
      <c r="YO78" s="5"/>
      <c r="YP78" s="5"/>
      <c r="YQ78" s="5"/>
      <c r="YR78" s="5"/>
      <c r="YS78" s="5"/>
      <c r="YT78" s="5"/>
      <c r="YU78" s="5"/>
      <c r="YV78" s="5"/>
      <c r="YW78" s="5"/>
      <c r="YX78" s="5"/>
      <c r="YY78" s="5"/>
      <c r="YZ78" s="5"/>
      <c r="ZA78" s="5"/>
      <c r="ZB78" s="5"/>
      <c r="ZC78" s="5"/>
      <c r="ZD78" s="5"/>
      <c r="ZE78" s="5"/>
      <c r="ZF78" s="5"/>
      <c r="ZG78" s="5"/>
      <c r="ZH78" s="5"/>
      <c r="ZI78" s="5"/>
      <c r="ZJ78" s="5"/>
      <c r="ZK78" s="5"/>
      <c r="ZL78" s="5"/>
      <c r="ZM78" s="5"/>
      <c r="ZN78" s="5"/>
      <c r="ZO78" s="5"/>
      <c r="ZP78" s="5"/>
      <c r="ZQ78" s="5"/>
      <c r="ZR78" s="5"/>
      <c r="ZS78" s="5"/>
      <c r="ZT78" s="5"/>
      <c r="ZU78" s="5"/>
      <c r="ZV78" s="5"/>
      <c r="ZW78" s="5"/>
      <c r="ZX78" s="5"/>
      <c r="ZY78" s="5"/>
      <c r="ZZ78" s="5"/>
      <c r="AAA78" s="5"/>
      <c r="AAB78" s="5"/>
      <c r="AAC78" s="5"/>
      <c r="AAD78" s="5"/>
      <c r="AAE78" s="5"/>
      <c r="AAF78" s="5"/>
      <c r="AAG78" s="5"/>
      <c r="AAH78" s="5"/>
      <c r="AAI78" s="5"/>
      <c r="AAJ78" s="5"/>
      <c r="AAK78" s="5"/>
      <c r="AAL78" s="5"/>
      <c r="AAM78" s="5"/>
      <c r="AAN78" s="5"/>
      <c r="AAO78" s="5"/>
      <c r="AAP78" s="5"/>
      <c r="AAQ78" s="5"/>
      <c r="AAR78" s="5"/>
      <c r="AAS78" s="5"/>
      <c r="AAT78" s="5"/>
      <c r="AAU78" s="5"/>
      <c r="AAV78" s="5"/>
      <c r="AAW78" s="5"/>
      <c r="AAX78" s="5"/>
      <c r="AAY78" s="5"/>
      <c r="AAZ78" s="5"/>
      <c r="ABA78" s="5"/>
      <c r="ABB78" s="5"/>
      <c r="ABC78" s="5"/>
      <c r="ABD78" s="5"/>
      <c r="ABE78" s="5"/>
      <c r="ABF78" s="5"/>
      <c r="ABG78" s="5"/>
      <c r="ABH78" s="5"/>
      <c r="ABI78" s="5"/>
      <c r="ABJ78" s="5"/>
      <c r="ABK78" s="5"/>
      <c r="ABL78" s="5"/>
      <c r="ABM78" s="5"/>
      <c r="ABN78" s="5"/>
      <c r="ABO78" s="5"/>
      <c r="ABP78" s="5"/>
      <c r="ABQ78" s="5"/>
      <c r="ABR78" s="5"/>
      <c r="ABS78" s="5"/>
      <c r="ABT78" s="5"/>
      <c r="ABU78" s="5"/>
      <c r="ABV78" s="5"/>
      <c r="ABW78" s="5"/>
      <c r="ABX78" s="5"/>
      <c r="ABY78" s="5"/>
      <c r="ABZ78" s="5"/>
      <c r="ACA78" s="5"/>
      <c r="ACB78" s="5"/>
      <c r="ACC78" s="5"/>
      <c r="ACD78" s="5"/>
      <c r="ACE78" s="5"/>
      <c r="ACF78" s="5"/>
      <c r="ACG78" s="5"/>
      <c r="ACH78" s="5"/>
      <c r="ACI78" s="5"/>
      <c r="ACJ78" s="5"/>
      <c r="ACK78" s="5"/>
      <c r="ACL78" s="5"/>
      <c r="ACM78" s="5"/>
      <c r="ACN78" s="5"/>
      <c r="ACO78" s="5"/>
      <c r="ACP78" s="5"/>
      <c r="ACQ78" s="5"/>
      <c r="ACR78" s="5"/>
      <c r="ACS78" s="5"/>
      <c r="ACT78" s="5"/>
      <c r="ACU78" s="5"/>
      <c r="ACV78" s="5"/>
      <c r="ACW78" s="5"/>
      <c r="ACX78" s="5"/>
      <c r="ACY78" s="5"/>
      <c r="ACZ78" s="5"/>
      <c r="ADA78" s="5"/>
      <c r="ADB78" s="5"/>
      <c r="ADC78" s="5"/>
      <c r="ADD78" s="5"/>
      <c r="ADE78" s="5"/>
      <c r="ADF78" s="5"/>
      <c r="ADG78" s="5"/>
      <c r="ADH78" s="5"/>
      <c r="ADI78" s="5"/>
      <c r="ADJ78" s="5"/>
      <c r="ADK78" s="5"/>
      <c r="ADL78" s="5"/>
      <c r="ADM78" s="5"/>
      <c r="ADN78" s="5"/>
      <c r="ADO78" s="5"/>
      <c r="ADP78" s="5"/>
      <c r="ADQ78" s="5"/>
      <c r="ADR78" s="5"/>
      <c r="ADS78" s="5"/>
      <c r="ADT78" s="5"/>
      <c r="ADU78" s="5"/>
      <c r="ADV78" s="5"/>
      <c r="ADW78" s="5"/>
      <c r="ADX78" s="5"/>
      <c r="ADY78" s="5"/>
      <c r="ADZ78" s="5"/>
      <c r="AEA78" s="5"/>
      <c r="AEB78" s="5"/>
      <c r="AEC78" s="5"/>
      <c r="AED78" s="5"/>
      <c r="AEE78" s="5"/>
      <c r="AEF78" s="5"/>
      <c r="AEG78" s="5"/>
      <c r="AEH78" s="5"/>
      <c r="AEI78" s="5"/>
      <c r="AEJ78" s="5"/>
      <c r="AEK78" s="5"/>
      <c r="AEL78" s="5"/>
      <c r="AEM78" s="5"/>
      <c r="AEN78" s="5"/>
      <c r="AEO78" s="5"/>
      <c r="AEP78" s="5"/>
      <c r="AEQ78" s="5"/>
      <c r="AER78" s="5"/>
      <c r="AES78" s="5"/>
      <c r="AET78" s="5"/>
      <c r="AEU78" s="5"/>
      <c r="AEV78" s="5"/>
      <c r="AEW78" s="5"/>
      <c r="AEX78" s="5"/>
      <c r="AEY78" s="5"/>
      <c r="AEZ78" s="5"/>
      <c r="AFA78" s="5"/>
      <c r="AFB78" s="5"/>
      <c r="AFC78" s="5"/>
      <c r="AFD78" s="5"/>
      <c r="AFE78" s="5"/>
      <c r="AFF78" s="5"/>
      <c r="AFG78" s="5"/>
      <c r="AFH78" s="5"/>
      <c r="AFI78" s="5"/>
      <c r="AFJ78" s="5"/>
      <c r="AFK78" s="5"/>
      <c r="AFL78" s="5"/>
      <c r="AFM78" s="5"/>
      <c r="AFN78" s="5"/>
      <c r="AFO78" s="5"/>
      <c r="AFP78" s="5"/>
      <c r="AFQ78" s="5"/>
      <c r="AFR78" s="5"/>
      <c r="AFS78" s="5"/>
      <c r="AFT78" s="5"/>
      <c r="AFU78" s="5"/>
      <c r="AFV78" s="5"/>
      <c r="AFW78" s="5"/>
      <c r="AFX78" s="5"/>
      <c r="AFY78" s="5"/>
      <c r="AFZ78" s="5"/>
      <c r="AGA78" s="5"/>
      <c r="AGB78" s="5"/>
      <c r="AGC78" s="5"/>
      <c r="AGD78" s="5"/>
      <c r="AGE78" s="5"/>
      <c r="AGF78" s="5"/>
      <c r="AGG78" s="5"/>
      <c r="AGH78" s="5"/>
      <c r="AGI78" s="5"/>
      <c r="AGJ78" s="5"/>
      <c r="AGK78" s="5"/>
      <c r="AGL78" s="5"/>
      <c r="AGM78" s="5"/>
      <c r="AGN78" s="5"/>
      <c r="AGO78" s="5"/>
      <c r="AGP78" s="5"/>
      <c r="AGQ78" s="5"/>
      <c r="AGR78" s="5"/>
      <c r="AGS78" s="5"/>
      <c r="AGT78" s="5"/>
      <c r="AGU78" s="5"/>
      <c r="AGV78" s="5"/>
      <c r="AGW78" s="5"/>
      <c r="AGX78" s="5"/>
      <c r="AGY78" s="5"/>
      <c r="AGZ78" s="5"/>
      <c r="AHA78" s="5"/>
      <c r="AHB78" s="5"/>
      <c r="AHC78" s="5"/>
      <c r="AHD78" s="5"/>
      <c r="AHE78" s="5"/>
      <c r="AHF78" s="5"/>
      <c r="AHG78" s="5"/>
      <c r="AHH78" s="5"/>
      <c r="AHI78" s="5"/>
      <c r="AHJ78" s="5"/>
      <c r="AHK78" s="5"/>
      <c r="AHL78" s="5"/>
      <c r="AHM78" s="5"/>
      <c r="AHN78" s="5"/>
      <c r="AHO78" s="5"/>
      <c r="AHP78" s="5"/>
      <c r="AHQ78" s="5"/>
      <c r="AHR78" s="5"/>
      <c r="AHS78" s="5"/>
      <c r="AHT78" s="5"/>
      <c r="AHU78" s="5"/>
      <c r="AHV78" s="5"/>
      <c r="AHW78" s="5"/>
      <c r="AHX78" s="5"/>
      <c r="AHY78" s="5"/>
      <c r="AHZ78" s="5"/>
      <c r="AIA78" s="5"/>
      <c r="AIB78" s="5"/>
      <c r="AIC78" s="5"/>
      <c r="AID78" s="5"/>
      <c r="AIE78" s="5"/>
      <c r="AIF78" s="5"/>
      <c r="AIG78" s="5"/>
      <c r="AIH78" s="5"/>
      <c r="AII78" s="5"/>
      <c r="AIJ78" s="5"/>
      <c r="AIK78" s="5"/>
      <c r="AIL78" s="5"/>
      <c r="AIM78" s="5"/>
      <c r="AIN78" s="5"/>
      <c r="AIO78" s="5"/>
      <c r="AIP78" s="5"/>
      <c r="AIQ78" s="5"/>
      <c r="AIR78" s="5"/>
      <c r="AIS78" s="5"/>
      <c r="AIT78" s="5"/>
      <c r="AIU78" s="5"/>
      <c r="AIV78" s="5"/>
      <c r="AIW78" s="5"/>
      <c r="AIX78" s="5"/>
      <c r="AIY78" s="5"/>
      <c r="AIZ78" s="5"/>
      <c r="AJA78" s="5"/>
      <c r="AJB78" s="5"/>
      <c r="AJC78" s="5"/>
      <c r="AJD78" s="5"/>
      <c r="AJE78" s="5"/>
      <c r="AJF78" s="5"/>
      <c r="AJG78" s="5"/>
      <c r="AJH78" s="5"/>
      <c r="AJI78" s="5"/>
      <c r="AJJ78" s="5"/>
      <c r="AJK78" s="5"/>
      <c r="AJL78" s="5"/>
      <c r="AJM78" s="5"/>
      <c r="AJN78" s="5"/>
      <c r="AJO78" s="5"/>
      <c r="AJP78" s="5"/>
      <c r="AJQ78" s="5"/>
      <c r="AJR78" s="5"/>
      <c r="AJS78" s="5"/>
      <c r="AJT78" s="5"/>
      <c r="AJU78" s="5"/>
      <c r="AJV78" s="5"/>
      <c r="AJW78" s="5"/>
      <c r="AJX78" s="5"/>
      <c r="AJY78" s="5"/>
      <c r="AJZ78" s="5"/>
      <c r="AKA78" s="5"/>
      <c r="AKB78" s="5"/>
      <c r="AKC78" s="5"/>
      <c r="AKD78" s="5"/>
      <c r="AKE78" s="5"/>
      <c r="AKF78" s="5"/>
      <c r="AKG78" s="5"/>
      <c r="AKH78" s="5"/>
      <c r="AKI78" s="5"/>
      <c r="AKJ78" s="5"/>
      <c r="AKK78" s="5"/>
      <c r="AKL78" s="5"/>
      <c r="AKM78" s="5"/>
      <c r="AKN78" s="5"/>
      <c r="AKO78" s="5"/>
      <c r="AKP78" s="5"/>
      <c r="AKQ78" s="5"/>
      <c r="AKR78" s="5"/>
      <c r="AKS78" s="5"/>
      <c r="AKT78" s="5"/>
      <c r="AKU78" s="5"/>
      <c r="AKV78" s="5"/>
      <c r="AKW78" s="5"/>
      <c r="AKX78" s="5"/>
      <c r="AKY78" s="5"/>
      <c r="AKZ78" s="5"/>
      <c r="ALA78" s="5"/>
      <c r="ALB78" s="5"/>
      <c r="ALC78" s="5"/>
      <c r="ALD78" s="5"/>
      <c r="ALE78" s="5"/>
      <c r="ALF78" s="5"/>
      <c r="ALG78" s="5"/>
      <c r="ALH78" s="5"/>
      <c r="ALI78" s="5"/>
      <c r="ALJ78" s="5"/>
      <c r="ALK78" s="5"/>
      <c r="ALL78" s="5"/>
      <c r="ALM78" s="5"/>
      <c r="ALN78" s="5"/>
      <c r="ALO78" s="5"/>
      <c r="ALP78" s="5"/>
      <c r="ALQ78" s="5"/>
      <c r="ALR78" s="5"/>
      <c r="ALS78" s="5"/>
      <c r="ALT78" s="5"/>
      <c r="ALU78" s="5"/>
      <c r="ALV78" s="5"/>
      <c r="ALW78" s="5"/>
      <c r="ALX78" s="5"/>
      <c r="ALY78" s="5"/>
      <c r="ALZ78" s="5"/>
      <c r="AMA78" s="5"/>
      <c r="AMB78" s="5"/>
      <c r="AMC78" s="5"/>
      <c r="AMD78" s="5"/>
      <c r="AME78" s="5"/>
      <c r="AMF78" s="5"/>
      <c r="AMG78" s="5"/>
      <c r="AMH78" s="5"/>
      <c r="AMI78" s="5"/>
      <c r="AMJ78" s="5"/>
      <c r="AMK78" s="5"/>
    </row>
    <row r="79" spans="1:1025" s="5" customFormat="1" x14ac:dyDescent="0.25">
      <c r="A79" s="127">
        <v>75</v>
      </c>
      <c r="B79" s="34" t="s">
        <v>802</v>
      </c>
      <c r="C79" s="55" t="s">
        <v>815</v>
      </c>
      <c r="D79" s="35">
        <v>45376</v>
      </c>
      <c r="E79" s="36">
        <v>0.48888888888888887</v>
      </c>
      <c r="F79" s="34" t="s">
        <v>14</v>
      </c>
      <c r="G79" s="34" t="s">
        <v>16</v>
      </c>
      <c r="H79" s="34" t="s">
        <v>14</v>
      </c>
      <c r="I79" s="34" t="s">
        <v>14</v>
      </c>
      <c r="J79" s="34" t="s">
        <v>14</v>
      </c>
      <c r="K79" s="34" t="s">
        <v>16</v>
      </c>
      <c r="L79" s="54">
        <v>2591</v>
      </c>
      <c r="M79" s="53">
        <v>1158</v>
      </c>
      <c r="N79" s="54">
        <v>199706.66</v>
      </c>
      <c r="O79" s="54">
        <v>19970.669999999998</v>
      </c>
      <c r="P79" s="121">
        <f t="shared" si="4"/>
        <v>10.000002002937707</v>
      </c>
      <c r="Q79" s="30">
        <f t="shared" si="5"/>
        <v>179735.99</v>
      </c>
      <c r="R79" s="34" t="s">
        <v>16</v>
      </c>
      <c r="S79" s="34" t="s">
        <v>16</v>
      </c>
      <c r="T79" s="40">
        <v>1</v>
      </c>
      <c r="U79" s="77">
        <v>0</v>
      </c>
      <c r="V79" s="24">
        <f>ROUND((P79/INDICI!$B$2*10),2)</f>
        <v>1.0900000000000001</v>
      </c>
      <c r="W79" s="24">
        <f>ROUND((L79/INDICI!$B$1*25),2)</f>
        <v>10.23</v>
      </c>
      <c r="X79" s="25">
        <f t="shared" si="6"/>
        <v>8</v>
      </c>
      <c r="Y79" s="26">
        <f t="shared" si="7"/>
        <v>19.32</v>
      </c>
      <c r="Z79" s="89">
        <f>SUM($Q$5:Q79)</f>
        <v>6760810.3900000025</v>
      </c>
      <c r="AA79" s="113" t="s">
        <v>1769</v>
      </c>
    </row>
    <row r="80" spans="1:1025" s="5" customFormat="1" x14ac:dyDescent="0.25">
      <c r="A80" s="127">
        <v>76</v>
      </c>
      <c r="B80" s="31" t="s">
        <v>216</v>
      </c>
      <c r="C80" s="31" t="s">
        <v>236</v>
      </c>
      <c r="D80" s="45">
        <v>45379</v>
      </c>
      <c r="E80" s="46">
        <v>0.41736111111111113</v>
      </c>
      <c r="F80" s="31" t="s">
        <v>14</v>
      </c>
      <c r="G80" s="31" t="s">
        <v>16</v>
      </c>
      <c r="H80" s="31" t="s">
        <v>14</v>
      </c>
      <c r="I80" s="31" t="s">
        <v>14</v>
      </c>
      <c r="J80" s="31" t="s">
        <v>14</v>
      </c>
      <c r="K80" s="31" t="s">
        <v>16</v>
      </c>
      <c r="L80" s="39">
        <v>1423.03</v>
      </c>
      <c r="M80" s="38">
        <v>773</v>
      </c>
      <c r="N80" s="39">
        <v>77361.78</v>
      </c>
      <c r="O80" s="39">
        <v>40000</v>
      </c>
      <c r="P80" s="42">
        <f t="shared" si="4"/>
        <v>51.705118470645331</v>
      </c>
      <c r="Q80" s="23">
        <f t="shared" si="5"/>
        <v>37361.78</v>
      </c>
      <c r="R80" s="31" t="s">
        <v>16</v>
      </c>
      <c r="S80" s="31" t="s">
        <v>16</v>
      </c>
      <c r="T80" s="47">
        <v>1</v>
      </c>
      <c r="U80" s="77">
        <v>0</v>
      </c>
      <c r="V80" s="24">
        <f>ROUND((P80/INDICI!$B$2*10),2)</f>
        <v>5.64</v>
      </c>
      <c r="W80" s="24">
        <f>ROUND((L80/INDICI!$B$1*25),2)</f>
        <v>5.62</v>
      </c>
      <c r="X80" s="25">
        <f t="shared" si="6"/>
        <v>8</v>
      </c>
      <c r="Y80" s="26">
        <f t="shared" si="7"/>
        <v>19.259999999999998</v>
      </c>
      <c r="Z80" s="89">
        <f>SUM($Q$5:Q80)</f>
        <v>6798172.1700000027</v>
      </c>
      <c r="AA80" s="113" t="s">
        <v>1769</v>
      </c>
    </row>
    <row r="81" spans="1:27 1025:1025" s="5" customFormat="1" x14ac:dyDescent="0.25">
      <c r="A81" s="127">
        <v>77</v>
      </c>
      <c r="B81" s="31" t="s">
        <v>1592</v>
      </c>
      <c r="C81" s="31" t="s">
        <v>1599</v>
      </c>
      <c r="D81" s="45">
        <v>45369</v>
      </c>
      <c r="E81" s="46">
        <v>0.47222222222222227</v>
      </c>
      <c r="F81" s="31" t="s">
        <v>14</v>
      </c>
      <c r="G81" s="31" t="s">
        <v>16</v>
      </c>
      <c r="H81" s="31" t="s">
        <v>14</v>
      </c>
      <c r="I81" s="31" t="s">
        <v>14</v>
      </c>
      <c r="J81" s="31" t="s">
        <v>14</v>
      </c>
      <c r="K81" s="31" t="s">
        <v>16</v>
      </c>
      <c r="L81" s="48">
        <v>1450.77</v>
      </c>
      <c r="M81" s="38">
        <v>2895</v>
      </c>
      <c r="N81" s="39">
        <v>71370</v>
      </c>
      <c r="O81" s="39">
        <v>35685</v>
      </c>
      <c r="P81" s="119">
        <f t="shared" si="4"/>
        <v>50</v>
      </c>
      <c r="Q81" s="27">
        <f t="shared" si="5"/>
        <v>35685</v>
      </c>
      <c r="R81" s="31" t="s">
        <v>16</v>
      </c>
      <c r="S81" s="31" t="s">
        <v>16</v>
      </c>
      <c r="T81" s="47">
        <v>2</v>
      </c>
      <c r="U81" s="77">
        <v>0</v>
      </c>
      <c r="V81" s="24">
        <f>ROUND((P81/INDICI!$B$2*10),2)</f>
        <v>5.46</v>
      </c>
      <c r="W81" s="24">
        <f>ROUND((L81/INDICI!$B$1*25),2)</f>
        <v>5.73</v>
      </c>
      <c r="X81" s="25">
        <f t="shared" si="6"/>
        <v>8</v>
      </c>
      <c r="Y81" s="26">
        <f t="shared" si="7"/>
        <v>19.190000000000001</v>
      </c>
      <c r="Z81" s="89">
        <f>SUM($Q$5:Q81)</f>
        <v>6833857.1700000027</v>
      </c>
      <c r="AA81" s="113" t="s">
        <v>1768</v>
      </c>
    </row>
    <row r="82" spans="1:27 1025:1025" s="5" customFormat="1" ht="15.75" x14ac:dyDescent="0.25">
      <c r="A82" s="128">
        <v>78</v>
      </c>
      <c r="B82" s="34" t="s">
        <v>1483</v>
      </c>
      <c r="C82" s="62" t="s">
        <v>1521</v>
      </c>
      <c r="D82" s="35">
        <v>45378</v>
      </c>
      <c r="E82" s="36">
        <v>0.3347222222222222</v>
      </c>
      <c r="F82" s="34" t="s">
        <v>14</v>
      </c>
      <c r="G82" s="34" t="s">
        <v>16</v>
      </c>
      <c r="H82" s="34" t="s">
        <v>14</v>
      </c>
      <c r="I82" s="34" t="s">
        <v>14</v>
      </c>
      <c r="J82" s="34" t="s">
        <v>14</v>
      </c>
      <c r="K82" s="34" t="s">
        <v>16</v>
      </c>
      <c r="L82" s="48">
        <v>1176.47</v>
      </c>
      <c r="M82" s="38">
        <v>765</v>
      </c>
      <c r="N82" s="54">
        <v>30500</v>
      </c>
      <c r="O82" s="39">
        <v>18300</v>
      </c>
      <c r="P82" s="120">
        <f t="shared" si="4"/>
        <v>60</v>
      </c>
      <c r="Q82" s="28">
        <f t="shared" si="5"/>
        <v>12200</v>
      </c>
      <c r="R82" s="34" t="s">
        <v>16</v>
      </c>
      <c r="S82" s="34" t="s">
        <v>16</v>
      </c>
      <c r="T82" s="40" t="s">
        <v>206</v>
      </c>
      <c r="U82" s="77">
        <v>0</v>
      </c>
      <c r="V82" s="24">
        <f>ROUND((P82/INDICI!$B$2*10),2)</f>
        <v>6.55</v>
      </c>
      <c r="W82" s="24">
        <f>ROUND((L82/INDICI!$B$1*25),2)</f>
        <v>4.6399999999999997</v>
      </c>
      <c r="X82" s="25">
        <f t="shared" si="6"/>
        <v>8</v>
      </c>
      <c r="Y82" s="26">
        <f t="shared" si="7"/>
        <v>19.189999999999998</v>
      </c>
      <c r="Z82" s="89">
        <f>SUM($Q$5:Q82)</f>
        <v>6846057.1700000027</v>
      </c>
      <c r="AA82" s="114" t="s">
        <v>1768</v>
      </c>
    </row>
    <row r="83" spans="1:27 1025:1025" s="5" customFormat="1" x14ac:dyDescent="0.25">
      <c r="A83" s="127">
        <v>79</v>
      </c>
      <c r="B83" s="31" t="s">
        <v>1017</v>
      </c>
      <c r="C83" s="31" t="s">
        <v>1040</v>
      </c>
      <c r="D83" s="45">
        <v>45380</v>
      </c>
      <c r="E83" s="46">
        <v>0.58750000000000002</v>
      </c>
      <c r="F83" s="31" t="s">
        <v>14</v>
      </c>
      <c r="G83" s="31" t="s">
        <v>16</v>
      </c>
      <c r="H83" s="31" t="s">
        <v>14</v>
      </c>
      <c r="I83" s="31" t="s">
        <v>14</v>
      </c>
      <c r="J83" s="31" t="s">
        <v>14</v>
      </c>
      <c r="K83" s="31" t="s">
        <v>16</v>
      </c>
      <c r="L83" s="48">
        <v>2876.09</v>
      </c>
      <c r="M83" s="38">
        <v>39811</v>
      </c>
      <c r="N83" s="39">
        <v>149755.1</v>
      </c>
      <c r="O83" s="39">
        <v>25000</v>
      </c>
      <c r="P83" s="119">
        <f t="shared" si="4"/>
        <v>16.693922277104416</v>
      </c>
      <c r="Q83" s="27">
        <f t="shared" si="5"/>
        <v>124755.1</v>
      </c>
      <c r="R83" s="31" t="s">
        <v>16</v>
      </c>
      <c r="S83" s="31" t="s">
        <v>16</v>
      </c>
      <c r="T83" s="47">
        <v>1</v>
      </c>
      <c r="U83" s="77">
        <v>0</v>
      </c>
      <c r="V83" s="24">
        <f>ROUND((P83/INDICI!$B$2*10),2)</f>
        <v>1.82</v>
      </c>
      <c r="W83" s="24">
        <f>ROUND((L83/INDICI!$B$1*25),2)</f>
        <v>11.35</v>
      </c>
      <c r="X83" s="25">
        <f t="shared" si="6"/>
        <v>6</v>
      </c>
      <c r="Y83" s="26">
        <f t="shared" si="7"/>
        <v>19.170000000000002</v>
      </c>
      <c r="Z83" s="89">
        <f>SUM($Q$5:Q83)</f>
        <v>6970812.2700000023</v>
      </c>
      <c r="AA83" s="113" t="s">
        <v>1769</v>
      </c>
    </row>
    <row r="84" spans="1:27 1025:1025" s="5" customFormat="1" x14ac:dyDescent="0.25">
      <c r="A84" s="127">
        <v>80</v>
      </c>
      <c r="B84" s="34" t="s">
        <v>1102</v>
      </c>
      <c r="C84" s="34" t="s">
        <v>1112</v>
      </c>
      <c r="D84" s="35">
        <v>45378</v>
      </c>
      <c r="E84" s="36">
        <v>0.57638888888888895</v>
      </c>
      <c r="F84" s="34" t="s">
        <v>14</v>
      </c>
      <c r="G84" s="34" t="s">
        <v>16</v>
      </c>
      <c r="H84" s="34" t="s">
        <v>14</v>
      </c>
      <c r="I84" s="34" t="s">
        <v>14</v>
      </c>
      <c r="J84" s="34" t="s">
        <v>14</v>
      </c>
      <c r="K84" s="34" t="s">
        <v>16</v>
      </c>
      <c r="L84" s="52">
        <v>2011</v>
      </c>
      <c r="M84" s="53">
        <v>1000</v>
      </c>
      <c r="N84" s="54">
        <v>69060.05</v>
      </c>
      <c r="O84" s="54">
        <v>20250</v>
      </c>
      <c r="P84" s="121">
        <f t="shared" si="4"/>
        <v>29.322307180490021</v>
      </c>
      <c r="Q84" s="30">
        <f t="shared" si="5"/>
        <v>48810.05</v>
      </c>
      <c r="R84" s="34" t="s">
        <v>16</v>
      </c>
      <c r="S84" s="34" t="s">
        <v>16</v>
      </c>
      <c r="T84" s="40">
        <v>1</v>
      </c>
      <c r="U84" s="77">
        <v>0</v>
      </c>
      <c r="V84" s="24">
        <f>ROUND((P84/INDICI!$B$2*10),2)</f>
        <v>3.2</v>
      </c>
      <c r="W84" s="24">
        <f>ROUND((L84/INDICI!$B$1*25),2)</f>
        <v>7.94</v>
      </c>
      <c r="X84" s="25">
        <f t="shared" si="6"/>
        <v>8</v>
      </c>
      <c r="Y84" s="26">
        <f t="shared" si="7"/>
        <v>19.14</v>
      </c>
      <c r="Z84" s="89">
        <f>SUM($Q$5:Q84)</f>
        <v>7019622.3200000022</v>
      </c>
      <c r="AA84" s="113" t="s">
        <v>1769</v>
      </c>
    </row>
    <row r="85" spans="1:27 1025:1025" s="5" customFormat="1" x14ac:dyDescent="0.25">
      <c r="A85" s="127">
        <v>81</v>
      </c>
      <c r="B85" s="31" t="s">
        <v>532</v>
      </c>
      <c r="C85" s="31" t="s">
        <v>538</v>
      </c>
      <c r="D85" s="45">
        <v>45378</v>
      </c>
      <c r="E85" s="46">
        <v>0.66180555555555554</v>
      </c>
      <c r="F85" s="31" t="s">
        <v>14</v>
      </c>
      <c r="G85" s="31" t="s">
        <v>16</v>
      </c>
      <c r="H85" s="31" t="s">
        <v>14</v>
      </c>
      <c r="I85" s="58" t="s">
        <v>14</v>
      </c>
      <c r="J85" s="31" t="s">
        <v>14</v>
      </c>
      <c r="K85" s="31" t="s">
        <v>16</v>
      </c>
      <c r="L85" s="37">
        <v>2124.71</v>
      </c>
      <c r="M85" s="38">
        <v>2165</v>
      </c>
      <c r="N85" s="39">
        <v>133718</v>
      </c>
      <c r="O85" s="39">
        <v>33718.400000000001</v>
      </c>
      <c r="P85" s="42">
        <f t="shared" si="4"/>
        <v>25.216051690871836</v>
      </c>
      <c r="Q85" s="23">
        <f t="shared" si="5"/>
        <v>99999.6</v>
      </c>
      <c r="R85" s="31" t="s">
        <v>16</v>
      </c>
      <c r="S85" s="31" t="s">
        <v>16</v>
      </c>
      <c r="T85" s="47">
        <v>1</v>
      </c>
      <c r="U85" s="77">
        <v>0</v>
      </c>
      <c r="V85" s="24">
        <f>ROUND((P85/INDICI!$B$2*10),2)</f>
        <v>2.75</v>
      </c>
      <c r="W85" s="24">
        <f>ROUND((L85/INDICI!$B$1*25),2)</f>
        <v>8.39</v>
      </c>
      <c r="X85" s="25">
        <f t="shared" si="6"/>
        <v>8</v>
      </c>
      <c r="Y85" s="26">
        <f t="shared" si="7"/>
        <v>19.14</v>
      </c>
      <c r="Z85" s="89">
        <f>SUM($Q$5:Q85)</f>
        <v>7119621.9200000018</v>
      </c>
      <c r="AA85" s="113" t="s">
        <v>1768</v>
      </c>
    </row>
    <row r="86" spans="1:27 1025:1025" s="5" customFormat="1" x14ac:dyDescent="0.25">
      <c r="A86" s="127">
        <v>82</v>
      </c>
      <c r="B86" s="31" t="s">
        <v>1445</v>
      </c>
      <c r="C86" s="31" t="s">
        <v>1446</v>
      </c>
      <c r="D86" s="45">
        <v>45372</v>
      </c>
      <c r="E86" s="46">
        <v>0.69861111111111107</v>
      </c>
      <c r="F86" s="31" t="s">
        <v>14</v>
      </c>
      <c r="G86" s="31" t="s">
        <v>16</v>
      </c>
      <c r="H86" s="31" t="s">
        <v>14</v>
      </c>
      <c r="I86" s="31" t="s">
        <v>14</v>
      </c>
      <c r="J86" s="31" t="s">
        <v>14</v>
      </c>
      <c r="K86" s="31" t="s">
        <v>16</v>
      </c>
      <c r="L86" s="48">
        <v>2616.63</v>
      </c>
      <c r="M86" s="38">
        <v>8102</v>
      </c>
      <c r="N86" s="39">
        <v>180716.77</v>
      </c>
      <c r="O86" s="39">
        <v>45179.19</v>
      </c>
      <c r="P86" s="119">
        <f t="shared" si="4"/>
        <v>24.999998616619813</v>
      </c>
      <c r="Q86" s="27">
        <f t="shared" si="5"/>
        <v>135537.57999999999</v>
      </c>
      <c r="R86" s="31" t="s">
        <v>16</v>
      </c>
      <c r="S86" s="31" t="s">
        <v>16</v>
      </c>
      <c r="T86" s="47">
        <v>2</v>
      </c>
      <c r="U86" s="77">
        <v>0</v>
      </c>
      <c r="V86" s="24">
        <f>ROUND((P86/INDICI!$B$2*10),2)</f>
        <v>2.73</v>
      </c>
      <c r="W86" s="24">
        <f>ROUND((L86/INDICI!$B$1*25),2)</f>
        <v>10.33</v>
      </c>
      <c r="X86" s="25">
        <f t="shared" si="6"/>
        <v>6</v>
      </c>
      <c r="Y86" s="26">
        <f t="shared" si="7"/>
        <v>19.060000000000002</v>
      </c>
      <c r="Z86" s="89">
        <f>SUM($Q$5:Q86)</f>
        <v>7255159.5000000019</v>
      </c>
      <c r="AA86" s="113" t="s">
        <v>1769</v>
      </c>
    </row>
    <row r="87" spans="1:27 1025:1025" s="5" customFormat="1" x14ac:dyDescent="0.25">
      <c r="A87" s="128">
        <v>83</v>
      </c>
      <c r="B87" s="31" t="s">
        <v>1360</v>
      </c>
      <c r="C87" s="63" t="s">
        <v>1364</v>
      </c>
      <c r="D87" s="64">
        <v>45378</v>
      </c>
      <c r="E87" s="65">
        <v>0.40625</v>
      </c>
      <c r="F87" s="34" t="s">
        <v>14</v>
      </c>
      <c r="G87" s="34" t="s">
        <v>16</v>
      </c>
      <c r="H87" s="34" t="s">
        <v>14</v>
      </c>
      <c r="I87" s="34" t="s">
        <v>14</v>
      </c>
      <c r="J87" s="34" t="s">
        <v>14</v>
      </c>
      <c r="K87" s="34" t="s">
        <v>16</v>
      </c>
      <c r="L87" s="48">
        <v>1894.95</v>
      </c>
      <c r="M87" s="38">
        <v>16887</v>
      </c>
      <c r="N87" s="39">
        <v>78211.520000000004</v>
      </c>
      <c r="O87" s="39">
        <v>40000</v>
      </c>
      <c r="P87" s="120">
        <f t="shared" si="4"/>
        <v>51.143360978024724</v>
      </c>
      <c r="Q87" s="29">
        <f t="shared" si="5"/>
        <v>38211.520000000004</v>
      </c>
      <c r="R87" s="34" t="s">
        <v>16</v>
      </c>
      <c r="S87" s="34" t="s">
        <v>16</v>
      </c>
      <c r="T87" s="40">
        <v>1</v>
      </c>
      <c r="U87" s="77">
        <v>0</v>
      </c>
      <c r="V87" s="24">
        <f>ROUND((P87/INDICI!$B$2*10),2)</f>
        <v>5.58</v>
      </c>
      <c r="W87" s="24">
        <f>ROUND((L87/INDICI!$B$1*25),2)</f>
        <v>7.48</v>
      </c>
      <c r="X87" s="25">
        <f t="shared" si="6"/>
        <v>6</v>
      </c>
      <c r="Y87" s="26">
        <f t="shared" si="7"/>
        <v>19.060000000000002</v>
      </c>
      <c r="Z87" s="89">
        <f>SUM($Q$5:Q87)</f>
        <v>7293371.0200000014</v>
      </c>
      <c r="AA87" s="113" t="s">
        <v>1769</v>
      </c>
    </row>
    <row r="88" spans="1:27 1025:1025" s="5" customFormat="1" x14ac:dyDescent="0.25">
      <c r="A88" s="127">
        <v>84</v>
      </c>
      <c r="B88" s="31" t="s">
        <v>1056</v>
      </c>
      <c r="C88" s="31" t="s">
        <v>1058</v>
      </c>
      <c r="D88" s="45">
        <v>45379</v>
      </c>
      <c r="E88" s="46">
        <v>0.50624999999999998</v>
      </c>
      <c r="F88" s="31" t="s">
        <v>14</v>
      </c>
      <c r="G88" s="31" t="s">
        <v>16</v>
      </c>
      <c r="H88" s="31" t="s">
        <v>14</v>
      </c>
      <c r="I88" s="31" t="s">
        <v>14</v>
      </c>
      <c r="J88" s="31" t="s">
        <v>14</v>
      </c>
      <c r="K88" s="31" t="s">
        <v>16</v>
      </c>
      <c r="L88" s="39">
        <v>1418.72</v>
      </c>
      <c r="M88" s="38">
        <v>2467</v>
      </c>
      <c r="N88" s="39">
        <v>60000</v>
      </c>
      <c r="O88" s="39">
        <v>30000</v>
      </c>
      <c r="P88" s="122">
        <f t="shared" si="4"/>
        <v>50</v>
      </c>
      <c r="Q88" s="33">
        <f t="shared" si="5"/>
        <v>30000</v>
      </c>
      <c r="R88" s="31" t="s">
        <v>16</v>
      </c>
      <c r="S88" s="31" t="s">
        <v>16</v>
      </c>
      <c r="T88" s="31">
        <v>1</v>
      </c>
      <c r="U88" s="77">
        <v>0</v>
      </c>
      <c r="V88" s="24">
        <f>ROUND((P88/INDICI!$B$2*10),2)</f>
        <v>5.46</v>
      </c>
      <c r="W88" s="24">
        <f>ROUND((L88/INDICI!$B$1*25),2)</f>
        <v>5.6</v>
      </c>
      <c r="X88" s="25">
        <f t="shared" si="6"/>
        <v>8</v>
      </c>
      <c r="Y88" s="26">
        <f t="shared" si="7"/>
        <v>19.059999999999999</v>
      </c>
      <c r="Z88" s="89">
        <f>SUM($Q$5:Q88)</f>
        <v>7323371.0200000014</v>
      </c>
      <c r="AA88" s="116" t="s">
        <v>1768</v>
      </c>
      <c r="AMK88" s="10"/>
    </row>
    <row r="89" spans="1:27 1025:1025" s="5" customFormat="1" x14ac:dyDescent="0.25">
      <c r="A89" s="127">
        <v>85</v>
      </c>
      <c r="B89" s="34" t="s">
        <v>802</v>
      </c>
      <c r="C89" s="55" t="s">
        <v>813</v>
      </c>
      <c r="D89" s="35">
        <v>45380</v>
      </c>
      <c r="E89" s="36">
        <v>0.43333333333333335</v>
      </c>
      <c r="F89" s="34" t="s">
        <v>14</v>
      </c>
      <c r="G89" s="34" t="s">
        <v>16</v>
      </c>
      <c r="H89" s="34" t="s">
        <v>14</v>
      </c>
      <c r="I89" s="34" t="s">
        <v>14</v>
      </c>
      <c r="J89" s="34" t="s">
        <v>14</v>
      </c>
      <c r="K89" s="34" t="s">
        <v>16</v>
      </c>
      <c r="L89" s="54">
        <v>1748</v>
      </c>
      <c r="M89" s="53">
        <v>1316</v>
      </c>
      <c r="N89" s="54">
        <v>50000</v>
      </c>
      <c r="O89" s="54">
        <v>19000</v>
      </c>
      <c r="P89" s="121">
        <f t="shared" si="4"/>
        <v>38</v>
      </c>
      <c r="Q89" s="30">
        <f t="shared" si="5"/>
        <v>31000</v>
      </c>
      <c r="R89" s="34" t="s">
        <v>16</v>
      </c>
      <c r="S89" s="34" t="s">
        <v>16</v>
      </c>
      <c r="T89" s="40">
        <v>2</v>
      </c>
      <c r="U89" s="77">
        <v>0</v>
      </c>
      <c r="V89" s="24">
        <f>ROUND((P89/INDICI!$B$2*10),2)</f>
        <v>4.1500000000000004</v>
      </c>
      <c r="W89" s="24">
        <f>ROUND((L89/INDICI!$B$1*25),2)</f>
        <v>6.9</v>
      </c>
      <c r="X89" s="25">
        <f t="shared" si="6"/>
        <v>8</v>
      </c>
      <c r="Y89" s="26">
        <f t="shared" si="7"/>
        <v>19.05</v>
      </c>
      <c r="Z89" s="89">
        <f>SUM($Q$5:Q89)</f>
        <v>7354371.0200000014</v>
      </c>
      <c r="AA89" s="113" t="s">
        <v>1769</v>
      </c>
    </row>
    <row r="90" spans="1:27 1025:1025" s="5" customFormat="1" x14ac:dyDescent="0.25">
      <c r="A90" s="127">
        <v>86</v>
      </c>
      <c r="B90" s="31" t="s">
        <v>1139</v>
      </c>
      <c r="C90" s="31" t="s">
        <v>1162</v>
      </c>
      <c r="D90" s="45">
        <v>45378</v>
      </c>
      <c r="E90" s="46">
        <v>0.4513888888888889</v>
      </c>
      <c r="F90" s="31" t="s">
        <v>14</v>
      </c>
      <c r="G90" s="31" t="s">
        <v>16</v>
      </c>
      <c r="H90" s="31" t="s">
        <v>14</v>
      </c>
      <c r="I90" s="31" t="s">
        <v>14</v>
      </c>
      <c r="J90" s="31" t="s">
        <v>14</v>
      </c>
      <c r="K90" s="31" t="s">
        <v>16</v>
      </c>
      <c r="L90" s="48">
        <v>2513.81</v>
      </c>
      <c r="M90" s="38">
        <v>62614</v>
      </c>
      <c r="N90" s="39">
        <v>42577.18</v>
      </c>
      <c r="O90" s="39">
        <v>20000</v>
      </c>
      <c r="P90" s="119">
        <f t="shared" si="4"/>
        <v>46.973519617785861</v>
      </c>
      <c r="Q90" s="27">
        <f t="shared" si="5"/>
        <v>22577.18</v>
      </c>
      <c r="R90" s="31" t="s">
        <v>16</v>
      </c>
      <c r="S90" s="31" t="s">
        <v>16</v>
      </c>
      <c r="T90" s="47">
        <v>1</v>
      </c>
      <c r="U90" s="77">
        <v>0</v>
      </c>
      <c r="V90" s="24">
        <f>ROUND((P90/INDICI!$B$2*10),2)</f>
        <v>5.12</v>
      </c>
      <c r="W90" s="24">
        <f>ROUND((L90/INDICI!$B$1*25),2)</f>
        <v>9.92</v>
      </c>
      <c r="X90" s="25">
        <f t="shared" si="6"/>
        <v>4</v>
      </c>
      <c r="Y90" s="26">
        <f t="shared" si="7"/>
        <v>19.04</v>
      </c>
      <c r="Z90" s="89">
        <f>SUM($Q$5:Q90)</f>
        <v>7376948.2000000011</v>
      </c>
      <c r="AA90" s="113" t="s">
        <v>1768</v>
      </c>
    </row>
    <row r="91" spans="1:27 1025:1025" s="5" customFormat="1" ht="30" x14ac:dyDescent="0.25">
      <c r="A91" s="127">
        <v>87</v>
      </c>
      <c r="B91" s="31" t="s">
        <v>130</v>
      </c>
      <c r="C91" s="84" t="s">
        <v>133</v>
      </c>
      <c r="D91" s="45">
        <v>45379</v>
      </c>
      <c r="E91" s="46">
        <v>0.59513888888888888</v>
      </c>
      <c r="F91" s="31" t="s">
        <v>14</v>
      </c>
      <c r="G91" s="31" t="s">
        <v>16</v>
      </c>
      <c r="H91" s="31" t="s">
        <v>14</v>
      </c>
      <c r="I91" s="31" t="s">
        <v>14</v>
      </c>
      <c r="J91" s="31" t="s">
        <v>14</v>
      </c>
      <c r="K91" s="31" t="s">
        <v>16</v>
      </c>
      <c r="L91" s="48">
        <v>1731</v>
      </c>
      <c r="M91" s="38">
        <v>2138</v>
      </c>
      <c r="N91" s="66">
        <v>249934.52</v>
      </c>
      <c r="O91" s="66">
        <v>50000</v>
      </c>
      <c r="P91" s="42">
        <f t="shared" si="4"/>
        <v>20.005239772401186</v>
      </c>
      <c r="Q91" s="23">
        <f t="shared" si="5"/>
        <v>199934.52</v>
      </c>
      <c r="R91" s="31" t="s">
        <v>16</v>
      </c>
      <c r="S91" s="31" t="s">
        <v>16</v>
      </c>
      <c r="T91" s="47">
        <v>1</v>
      </c>
      <c r="U91" s="78">
        <v>10</v>
      </c>
      <c r="V91" s="24">
        <f>ROUND((P91/INDICI!$B$2*10),2)</f>
        <v>2.1800000000000002</v>
      </c>
      <c r="W91" s="24">
        <f>ROUND((L91/INDICI!$B$1*25),2)</f>
        <v>6.83</v>
      </c>
      <c r="X91" s="25">
        <f t="shared" si="6"/>
        <v>0</v>
      </c>
      <c r="Y91" s="26">
        <f t="shared" si="7"/>
        <v>19.009999999999998</v>
      </c>
      <c r="Z91" s="89">
        <f>SUM($Q$5:Q91)</f>
        <v>7576882.7200000007</v>
      </c>
      <c r="AA91" s="113" t="s">
        <v>1769</v>
      </c>
    </row>
    <row r="92" spans="1:27 1025:1025" s="5" customFormat="1" x14ac:dyDescent="0.25">
      <c r="A92" s="128">
        <v>88</v>
      </c>
      <c r="B92" s="34" t="s">
        <v>1483</v>
      </c>
      <c r="C92" s="34" t="s">
        <v>1531</v>
      </c>
      <c r="D92" s="35">
        <v>45379</v>
      </c>
      <c r="E92" s="36">
        <v>0.47847222222222219</v>
      </c>
      <c r="F92" s="34" t="s">
        <v>14</v>
      </c>
      <c r="G92" s="34" t="s">
        <v>16</v>
      </c>
      <c r="H92" s="34" t="s">
        <v>14</v>
      </c>
      <c r="I92" s="34" t="s">
        <v>14</v>
      </c>
      <c r="J92" s="34" t="s">
        <v>14</v>
      </c>
      <c r="K92" s="34" t="s">
        <v>16</v>
      </c>
      <c r="L92" s="48">
        <v>1349.07</v>
      </c>
      <c r="M92" s="38">
        <v>593</v>
      </c>
      <c r="N92" s="54">
        <v>50000</v>
      </c>
      <c r="O92" s="39">
        <v>26000</v>
      </c>
      <c r="P92" s="120">
        <f t="shared" si="4"/>
        <v>52</v>
      </c>
      <c r="Q92" s="28">
        <f t="shared" si="5"/>
        <v>24000</v>
      </c>
      <c r="R92" s="34" t="s">
        <v>16</v>
      </c>
      <c r="S92" s="34" t="s">
        <v>16</v>
      </c>
      <c r="T92" s="40" t="s">
        <v>206</v>
      </c>
      <c r="U92" s="77">
        <v>0</v>
      </c>
      <c r="V92" s="24">
        <f>ROUND((P92/INDICI!$B$2*10),2)</f>
        <v>5.67</v>
      </c>
      <c r="W92" s="24">
        <f>ROUND((L92/INDICI!$B$1*25),2)</f>
        <v>5.32</v>
      </c>
      <c r="X92" s="25">
        <f t="shared" si="6"/>
        <v>8</v>
      </c>
      <c r="Y92" s="26">
        <f t="shared" si="7"/>
        <v>18.990000000000002</v>
      </c>
      <c r="Z92" s="89">
        <f>SUM($Q$5:Q92)</f>
        <v>7600882.7200000007</v>
      </c>
      <c r="AA92" s="114" t="s">
        <v>1768</v>
      </c>
    </row>
    <row r="93" spans="1:27 1025:1025" s="5" customFormat="1" x14ac:dyDescent="0.25">
      <c r="A93" s="127">
        <v>89</v>
      </c>
      <c r="B93" s="31" t="s">
        <v>1017</v>
      </c>
      <c r="C93" s="31" t="s">
        <v>1054</v>
      </c>
      <c r="D93" s="45">
        <v>45380</v>
      </c>
      <c r="E93" s="46">
        <v>0.41944444444444445</v>
      </c>
      <c r="F93" s="31" t="s">
        <v>14</v>
      </c>
      <c r="G93" s="31" t="s">
        <v>16</v>
      </c>
      <c r="H93" s="31" t="s">
        <v>14</v>
      </c>
      <c r="I93" s="31" t="s">
        <v>14</v>
      </c>
      <c r="J93" s="31" t="s">
        <v>14</v>
      </c>
      <c r="K93" s="31" t="s">
        <v>16</v>
      </c>
      <c r="L93" s="48">
        <v>2627.4</v>
      </c>
      <c r="M93" s="38">
        <v>23940</v>
      </c>
      <c r="N93" s="39">
        <v>148600.64000000001</v>
      </c>
      <c r="O93" s="39">
        <v>35000</v>
      </c>
      <c r="P93" s="119">
        <f t="shared" si="4"/>
        <v>23.553061413463627</v>
      </c>
      <c r="Q93" s="27">
        <f t="shared" si="5"/>
        <v>113600.64000000001</v>
      </c>
      <c r="R93" s="31" t="s">
        <v>16</v>
      </c>
      <c r="S93" s="31" t="s">
        <v>16</v>
      </c>
      <c r="T93" s="47">
        <v>1</v>
      </c>
      <c r="U93" s="77">
        <v>0</v>
      </c>
      <c r="V93" s="24">
        <f>ROUND((P93/INDICI!$B$2*10),2)</f>
        <v>2.57</v>
      </c>
      <c r="W93" s="24">
        <f>ROUND((L93/INDICI!$B$1*25),2)</f>
        <v>10.37</v>
      </c>
      <c r="X93" s="25">
        <f t="shared" si="6"/>
        <v>6</v>
      </c>
      <c r="Y93" s="26">
        <f t="shared" si="7"/>
        <v>18.939999999999998</v>
      </c>
      <c r="Z93" s="89">
        <f>SUM($Q$5:Q93)</f>
        <v>7714483.3600000003</v>
      </c>
      <c r="AA93" s="113" t="s">
        <v>1769</v>
      </c>
    </row>
    <row r="94" spans="1:27 1025:1025" s="5" customFormat="1" x14ac:dyDescent="0.25">
      <c r="A94" s="127">
        <v>90</v>
      </c>
      <c r="B94" s="31" t="s">
        <v>417</v>
      </c>
      <c r="C94" s="31" t="s">
        <v>419</v>
      </c>
      <c r="D94" s="45">
        <v>45380</v>
      </c>
      <c r="E94" s="46">
        <v>0.74791666666666667</v>
      </c>
      <c r="F94" s="31" t="s">
        <v>14</v>
      </c>
      <c r="G94" s="31" t="s">
        <v>16</v>
      </c>
      <c r="H94" s="31" t="s">
        <v>14</v>
      </c>
      <c r="I94" s="31" t="s">
        <v>14</v>
      </c>
      <c r="J94" s="31" t="s">
        <v>14</v>
      </c>
      <c r="K94" s="31" t="s">
        <v>16</v>
      </c>
      <c r="L94" s="48">
        <v>3277.07</v>
      </c>
      <c r="M94" s="38">
        <v>49526</v>
      </c>
      <c r="N94" s="39">
        <v>250000</v>
      </c>
      <c r="O94" s="39">
        <v>0</v>
      </c>
      <c r="P94" s="119">
        <f t="shared" si="4"/>
        <v>0</v>
      </c>
      <c r="Q94" s="27">
        <f t="shared" si="5"/>
        <v>250000</v>
      </c>
      <c r="R94" s="31" t="s">
        <v>16</v>
      </c>
      <c r="S94" s="31" t="s">
        <v>16</v>
      </c>
      <c r="T94" s="47">
        <v>1</v>
      </c>
      <c r="U94" s="77">
        <v>0</v>
      </c>
      <c r="V94" s="24">
        <f>ROUND((P94/INDICI!$B$2*10),2)</f>
        <v>0</v>
      </c>
      <c r="W94" s="24">
        <f>ROUND((L94/INDICI!$B$1*25),2)</f>
        <v>12.93</v>
      </c>
      <c r="X94" s="25">
        <f t="shared" si="6"/>
        <v>6</v>
      </c>
      <c r="Y94" s="26">
        <f t="shared" si="7"/>
        <v>18.93</v>
      </c>
      <c r="Z94" s="89">
        <f>SUM($Q$5:Q94)</f>
        <v>7964483.3600000003</v>
      </c>
      <c r="AA94" s="113" t="s">
        <v>1769</v>
      </c>
    </row>
    <row r="95" spans="1:27 1025:1025" s="5" customFormat="1" x14ac:dyDescent="0.25">
      <c r="A95" s="127">
        <v>91</v>
      </c>
      <c r="B95" s="34" t="s">
        <v>1102</v>
      </c>
      <c r="C95" s="34" t="s">
        <v>1123</v>
      </c>
      <c r="D95" s="35">
        <v>45380</v>
      </c>
      <c r="E95" s="36">
        <v>0.87986111111111109</v>
      </c>
      <c r="F95" s="34" t="s">
        <v>14</v>
      </c>
      <c r="G95" s="34" t="s">
        <v>16</v>
      </c>
      <c r="H95" s="34" t="s">
        <v>14</v>
      </c>
      <c r="I95" s="34" t="s">
        <v>14</v>
      </c>
      <c r="J95" s="34" t="s">
        <v>14</v>
      </c>
      <c r="K95" s="34" t="s">
        <v>16</v>
      </c>
      <c r="L95" s="52">
        <v>2984.88</v>
      </c>
      <c r="M95" s="53">
        <v>33979</v>
      </c>
      <c r="N95" s="54">
        <v>194233.52</v>
      </c>
      <c r="O95" s="54">
        <v>20000</v>
      </c>
      <c r="P95" s="121">
        <f t="shared" si="4"/>
        <v>10.29688387462679</v>
      </c>
      <c r="Q95" s="30">
        <f t="shared" si="5"/>
        <v>174233.52</v>
      </c>
      <c r="R95" s="34" t="s">
        <v>14</v>
      </c>
      <c r="S95" s="34" t="s">
        <v>14</v>
      </c>
      <c r="T95" s="40">
        <v>1</v>
      </c>
      <c r="U95" s="77">
        <v>0</v>
      </c>
      <c r="V95" s="24">
        <f>ROUND((P95/INDICI!$B$2*10),2)</f>
        <v>1.1200000000000001</v>
      </c>
      <c r="W95" s="24">
        <f>ROUND((L95/INDICI!$B$1*25),2)</f>
        <v>11.78</v>
      </c>
      <c r="X95" s="25">
        <f t="shared" si="6"/>
        <v>6</v>
      </c>
      <c r="Y95" s="26">
        <f t="shared" si="7"/>
        <v>18.899999999999999</v>
      </c>
      <c r="Z95" s="89">
        <f>SUM($Q$5:Q95)</f>
        <v>8138716.8799999999</v>
      </c>
      <c r="AA95" s="113" t="s">
        <v>1769</v>
      </c>
    </row>
    <row r="96" spans="1:27 1025:1025" s="5" customFormat="1" x14ac:dyDescent="0.25">
      <c r="A96" s="127">
        <v>92</v>
      </c>
      <c r="B96" s="34" t="s">
        <v>1483</v>
      </c>
      <c r="C96" s="34" t="s">
        <v>1489</v>
      </c>
      <c r="D96" s="35">
        <v>45369</v>
      </c>
      <c r="E96" s="36">
        <v>0.53263888888888888</v>
      </c>
      <c r="F96" s="34" t="s">
        <v>14</v>
      </c>
      <c r="G96" s="34" t="s">
        <v>16</v>
      </c>
      <c r="H96" s="34" t="s">
        <v>14</v>
      </c>
      <c r="I96" s="34" t="s">
        <v>14</v>
      </c>
      <c r="J96" s="34" t="s">
        <v>14</v>
      </c>
      <c r="K96" s="34" t="s">
        <v>16</v>
      </c>
      <c r="L96" s="48">
        <v>1101.04</v>
      </c>
      <c r="M96" s="38">
        <v>3088</v>
      </c>
      <c r="N96" s="54">
        <v>65829</v>
      </c>
      <c r="O96" s="39">
        <v>39498</v>
      </c>
      <c r="P96" s="120">
        <f t="shared" si="4"/>
        <v>60.0009114523994</v>
      </c>
      <c r="Q96" s="28">
        <f t="shared" si="5"/>
        <v>26331</v>
      </c>
      <c r="R96" s="34" t="s">
        <v>16</v>
      </c>
      <c r="S96" s="34" t="s">
        <v>16</v>
      </c>
      <c r="T96" s="40" t="s">
        <v>206</v>
      </c>
      <c r="U96" s="77">
        <v>0</v>
      </c>
      <c r="V96" s="24">
        <f>ROUND((P96/INDICI!$B$2*10),2)</f>
        <v>6.55</v>
      </c>
      <c r="W96" s="24">
        <f>ROUND((L96/INDICI!$B$1*25),2)</f>
        <v>4.3499999999999996</v>
      </c>
      <c r="X96" s="25">
        <f t="shared" si="6"/>
        <v>8</v>
      </c>
      <c r="Y96" s="26">
        <f t="shared" si="7"/>
        <v>18.899999999999999</v>
      </c>
      <c r="Z96" s="89">
        <f>SUM($Q$5:Q96)</f>
        <v>8165047.8799999999</v>
      </c>
      <c r="AA96" s="114" t="s">
        <v>1768</v>
      </c>
    </row>
    <row r="97" spans="1:27 1025:1025" s="5" customFormat="1" x14ac:dyDescent="0.25">
      <c r="A97" s="128">
        <v>93</v>
      </c>
      <c r="B97" s="31" t="s">
        <v>130</v>
      </c>
      <c r="C97" s="31" t="s">
        <v>150</v>
      </c>
      <c r="D97" s="45">
        <v>45370</v>
      </c>
      <c r="E97" s="46">
        <v>0.72361111111111109</v>
      </c>
      <c r="F97" s="31" t="s">
        <v>14</v>
      </c>
      <c r="G97" s="31" t="s">
        <v>16</v>
      </c>
      <c r="H97" s="31" t="s">
        <v>14</v>
      </c>
      <c r="I97" s="31" t="s">
        <v>14</v>
      </c>
      <c r="J97" s="31" t="s">
        <v>14</v>
      </c>
      <c r="K97" s="31" t="s">
        <v>16</v>
      </c>
      <c r="L97" s="37">
        <v>1354</v>
      </c>
      <c r="M97" s="38">
        <v>3027</v>
      </c>
      <c r="N97" s="66">
        <v>29703.67</v>
      </c>
      <c r="O97" s="66">
        <v>15000</v>
      </c>
      <c r="P97" s="42">
        <f t="shared" si="4"/>
        <v>50.498810416355965</v>
      </c>
      <c r="Q97" s="23">
        <f t="shared" si="5"/>
        <v>14703.669999999998</v>
      </c>
      <c r="R97" s="31" t="s">
        <v>16</v>
      </c>
      <c r="S97" s="31" t="s">
        <v>16</v>
      </c>
      <c r="T97" s="47">
        <v>1</v>
      </c>
      <c r="U97" s="77">
        <v>0</v>
      </c>
      <c r="V97" s="24">
        <f>ROUND((P97/INDICI!$B$2*10),2)</f>
        <v>5.51</v>
      </c>
      <c r="W97" s="24">
        <f>ROUND((L97/INDICI!$B$1*25),2)</f>
        <v>5.34</v>
      </c>
      <c r="X97" s="25">
        <f t="shared" si="6"/>
        <v>8</v>
      </c>
      <c r="Y97" s="26">
        <f t="shared" si="7"/>
        <v>18.850000000000001</v>
      </c>
      <c r="Z97" s="89">
        <f>SUM($Q$5:Q97)</f>
        <v>8179751.5499999998</v>
      </c>
      <c r="AA97" s="113" t="s">
        <v>1769</v>
      </c>
    </row>
    <row r="98" spans="1:27 1025:1025" s="5" customFormat="1" x14ac:dyDescent="0.25">
      <c r="A98" s="127">
        <v>94</v>
      </c>
      <c r="B98" s="31" t="s">
        <v>441</v>
      </c>
      <c r="C98" s="31" t="s">
        <v>458</v>
      </c>
      <c r="D98" s="45">
        <v>45378</v>
      </c>
      <c r="E98" s="46">
        <v>0.47083333333333338</v>
      </c>
      <c r="F98" s="31" t="s">
        <v>14</v>
      </c>
      <c r="G98" s="31" t="s">
        <v>16</v>
      </c>
      <c r="H98" s="31" t="s">
        <v>14</v>
      </c>
      <c r="I98" s="31" t="s">
        <v>14</v>
      </c>
      <c r="J98" s="31" t="s">
        <v>14</v>
      </c>
      <c r="K98" s="31" t="s">
        <v>16</v>
      </c>
      <c r="L98" s="48">
        <v>2741.97</v>
      </c>
      <c r="M98" s="38">
        <v>14041</v>
      </c>
      <c r="N98" s="39">
        <v>162365.89000000001</v>
      </c>
      <c r="O98" s="39">
        <v>30000</v>
      </c>
      <c r="P98" s="119">
        <f t="shared" si="4"/>
        <v>18.476787211895303</v>
      </c>
      <c r="Q98" s="27">
        <f t="shared" si="5"/>
        <v>132365.89000000001</v>
      </c>
      <c r="R98" s="31" t="s">
        <v>16</v>
      </c>
      <c r="S98" s="31" t="s">
        <v>16</v>
      </c>
      <c r="T98" s="47">
        <v>2</v>
      </c>
      <c r="U98" s="77">
        <v>0</v>
      </c>
      <c r="V98" s="24">
        <f>ROUND((P98/INDICI!$B$2*10),2)</f>
        <v>2.02</v>
      </c>
      <c r="W98" s="24">
        <f>ROUND((L98/INDICI!$B$1*25),2)</f>
        <v>10.82</v>
      </c>
      <c r="X98" s="25">
        <f t="shared" si="6"/>
        <v>6</v>
      </c>
      <c r="Y98" s="26">
        <f t="shared" si="7"/>
        <v>18.84</v>
      </c>
      <c r="Z98" s="89">
        <f>SUM($Q$5:Q98)</f>
        <v>8312117.4399999995</v>
      </c>
      <c r="AA98" s="113" t="s">
        <v>1769</v>
      </c>
    </row>
    <row r="99" spans="1:27 1025:1025" s="5" customFormat="1" x14ac:dyDescent="0.25">
      <c r="A99" s="127">
        <v>95</v>
      </c>
      <c r="B99" s="31" t="s">
        <v>441</v>
      </c>
      <c r="C99" s="31" t="s">
        <v>443</v>
      </c>
      <c r="D99" s="45">
        <v>45378</v>
      </c>
      <c r="E99" s="46">
        <v>0.61458333333333337</v>
      </c>
      <c r="F99" s="31" t="s">
        <v>14</v>
      </c>
      <c r="G99" s="31" t="s">
        <v>16</v>
      </c>
      <c r="H99" s="31" t="s">
        <v>14</v>
      </c>
      <c r="I99" s="31" t="s">
        <v>14</v>
      </c>
      <c r="J99" s="31" t="s">
        <v>14</v>
      </c>
      <c r="K99" s="31" t="s">
        <v>16</v>
      </c>
      <c r="L99" s="48">
        <v>2393.7399999999998</v>
      </c>
      <c r="M99" s="38">
        <v>17880</v>
      </c>
      <c r="N99" s="39">
        <v>243512.51</v>
      </c>
      <c r="O99" s="39">
        <v>75703.34</v>
      </c>
      <c r="P99" s="119">
        <f t="shared" si="4"/>
        <v>31.088070177585536</v>
      </c>
      <c r="Q99" s="27">
        <f t="shared" si="5"/>
        <v>167809.17</v>
      </c>
      <c r="R99" s="31" t="s">
        <v>16</v>
      </c>
      <c r="S99" s="31" t="s">
        <v>16</v>
      </c>
      <c r="T99" s="47">
        <v>1</v>
      </c>
      <c r="U99" s="77">
        <v>0</v>
      </c>
      <c r="V99" s="24">
        <f>ROUND((P99/INDICI!$B$2*10),2)</f>
        <v>3.39</v>
      </c>
      <c r="W99" s="24">
        <f>ROUND((L99/INDICI!$B$1*25),2)</f>
        <v>9.4499999999999993</v>
      </c>
      <c r="X99" s="25">
        <f t="shared" si="6"/>
        <v>6</v>
      </c>
      <c r="Y99" s="26">
        <f t="shared" si="7"/>
        <v>18.84</v>
      </c>
      <c r="Z99" s="89">
        <f>SUM($Q$5:Q99)</f>
        <v>8479926.6099999994</v>
      </c>
      <c r="AA99" s="113" t="s">
        <v>1769</v>
      </c>
    </row>
    <row r="100" spans="1:27 1025:1025" s="5" customFormat="1" x14ac:dyDescent="0.25">
      <c r="A100" s="127">
        <v>96</v>
      </c>
      <c r="B100" s="34" t="s">
        <v>1483</v>
      </c>
      <c r="C100" s="34" t="s">
        <v>1509</v>
      </c>
      <c r="D100" s="35">
        <v>45378</v>
      </c>
      <c r="E100" s="36">
        <v>0.6645833333333333</v>
      </c>
      <c r="F100" s="34" t="s">
        <v>14</v>
      </c>
      <c r="G100" s="34" t="s">
        <v>16</v>
      </c>
      <c r="H100" s="34" t="s">
        <v>14</v>
      </c>
      <c r="I100" s="34" t="s">
        <v>14</v>
      </c>
      <c r="J100" s="34" t="s">
        <v>14</v>
      </c>
      <c r="K100" s="34" t="s">
        <v>16</v>
      </c>
      <c r="L100" s="48">
        <v>1312.91</v>
      </c>
      <c r="M100" s="38">
        <v>914</v>
      </c>
      <c r="N100" s="54">
        <v>58000</v>
      </c>
      <c r="O100" s="39">
        <v>30000</v>
      </c>
      <c r="P100" s="120">
        <f t="shared" si="4"/>
        <v>51.724137931034484</v>
      </c>
      <c r="Q100" s="28">
        <f t="shared" si="5"/>
        <v>28000</v>
      </c>
      <c r="R100" s="34" t="s">
        <v>16</v>
      </c>
      <c r="S100" s="34" t="s">
        <v>16</v>
      </c>
      <c r="T100" s="40" t="s">
        <v>206</v>
      </c>
      <c r="U100" s="77">
        <v>0</v>
      </c>
      <c r="V100" s="24">
        <f>ROUND((P100/INDICI!$B$2*10),2)</f>
        <v>5.64</v>
      </c>
      <c r="W100" s="24">
        <f>ROUND((L100/INDICI!$B$1*25),2)</f>
        <v>5.18</v>
      </c>
      <c r="X100" s="25">
        <f t="shared" si="6"/>
        <v>8</v>
      </c>
      <c r="Y100" s="26">
        <f t="shared" si="7"/>
        <v>18.82</v>
      </c>
      <c r="Z100" s="89">
        <f>SUM($Q$5:Q100)</f>
        <v>8507926.6099999994</v>
      </c>
      <c r="AA100" s="114" t="s">
        <v>1768</v>
      </c>
    </row>
    <row r="101" spans="1:27 1025:1025" s="5" customFormat="1" x14ac:dyDescent="0.25">
      <c r="A101" s="127">
        <v>97</v>
      </c>
      <c r="B101" s="31" t="s">
        <v>21</v>
      </c>
      <c r="C101" s="31" t="s">
        <v>32</v>
      </c>
      <c r="D101" s="45">
        <v>45376</v>
      </c>
      <c r="E101" s="46">
        <v>0.47083333333333338</v>
      </c>
      <c r="F101" s="31" t="s">
        <v>14</v>
      </c>
      <c r="G101" s="31" t="s">
        <v>16</v>
      </c>
      <c r="H101" s="31" t="s">
        <v>14</v>
      </c>
      <c r="I101" s="31" t="s">
        <v>14</v>
      </c>
      <c r="J101" s="31" t="s">
        <v>14</v>
      </c>
      <c r="K101" s="31" t="s">
        <v>16</v>
      </c>
      <c r="L101" s="48">
        <v>1612.9</v>
      </c>
      <c r="M101" s="38">
        <v>620</v>
      </c>
      <c r="N101" s="39">
        <v>118600</v>
      </c>
      <c r="O101" s="39">
        <v>47440</v>
      </c>
      <c r="P101" s="119">
        <f t="shared" si="4"/>
        <v>40</v>
      </c>
      <c r="Q101" s="27">
        <f t="shared" si="5"/>
        <v>71160</v>
      </c>
      <c r="R101" s="31" t="s">
        <v>16</v>
      </c>
      <c r="S101" s="31" t="s">
        <v>16</v>
      </c>
      <c r="T101" s="47">
        <v>1</v>
      </c>
      <c r="U101" s="77">
        <v>0</v>
      </c>
      <c r="V101" s="24">
        <f>ROUND((P101/INDICI!$B$2*10),2)</f>
        <v>4.3600000000000003</v>
      </c>
      <c r="W101" s="24">
        <f>ROUND((L101/INDICI!$B$1*25),2)</f>
        <v>6.37</v>
      </c>
      <c r="X101" s="25">
        <f t="shared" si="6"/>
        <v>8</v>
      </c>
      <c r="Y101" s="26">
        <f t="shared" si="7"/>
        <v>18.73</v>
      </c>
      <c r="Z101" s="89">
        <f>SUM($Q$5:Q101)</f>
        <v>8579086.6099999994</v>
      </c>
      <c r="AA101" s="113" t="s">
        <v>1768</v>
      </c>
    </row>
    <row r="102" spans="1:27 1025:1025" s="5" customFormat="1" x14ac:dyDescent="0.25">
      <c r="A102" s="128">
        <v>98</v>
      </c>
      <c r="B102" s="31" t="s">
        <v>687</v>
      </c>
      <c r="C102" s="31" t="s">
        <v>693</v>
      </c>
      <c r="D102" s="45">
        <v>45379</v>
      </c>
      <c r="E102" s="46">
        <v>0.75069444444444444</v>
      </c>
      <c r="F102" s="31" t="s">
        <v>14</v>
      </c>
      <c r="G102" s="31" t="s">
        <v>16</v>
      </c>
      <c r="H102" s="31" t="s">
        <v>14</v>
      </c>
      <c r="I102" s="31" t="s">
        <v>14</v>
      </c>
      <c r="J102" s="31" t="s">
        <v>14</v>
      </c>
      <c r="K102" s="31" t="s">
        <v>16</v>
      </c>
      <c r="L102" s="48">
        <v>2582.0500000000002</v>
      </c>
      <c r="M102" s="38">
        <v>4144</v>
      </c>
      <c r="N102" s="39">
        <v>112981.95</v>
      </c>
      <c r="O102" s="39">
        <v>5000</v>
      </c>
      <c r="P102" s="119">
        <f t="shared" si="4"/>
        <v>4.4254856638604663</v>
      </c>
      <c r="Q102" s="27">
        <f t="shared" si="5"/>
        <v>107981.95</v>
      </c>
      <c r="R102" s="31" t="s">
        <v>16</v>
      </c>
      <c r="S102" s="31" t="s">
        <v>16</v>
      </c>
      <c r="T102" s="47">
        <v>1</v>
      </c>
      <c r="U102" s="77">
        <v>0</v>
      </c>
      <c r="V102" s="24">
        <f>ROUND((P102/INDICI!$B$2*10),2)</f>
        <v>0.48</v>
      </c>
      <c r="W102" s="24">
        <f>ROUND((L102/INDICI!$B$1*25),2)</f>
        <v>10.19</v>
      </c>
      <c r="X102" s="25">
        <f t="shared" si="6"/>
        <v>8</v>
      </c>
      <c r="Y102" s="26">
        <f t="shared" si="7"/>
        <v>18.670000000000002</v>
      </c>
      <c r="Z102" s="89">
        <f>SUM($Q$5:Q102)</f>
        <v>8687068.5599999987</v>
      </c>
      <c r="AA102" s="113" t="s">
        <v>1769</v>
      </c>
    </row>
    <row r="103" spans="1:27 1025:1025" s="5" customFormat="1" x14ac:dyDescent="0.25">
      <c r="A103" s="127">
        <v>99</v>
      </c>
      <c r="B103" s="31" t="s">
        <v>314</v>
      </c>
      <c r="C103" s="34" t="s">
        <v>326</v>
      </c>
      <c r="D103" s="35">
        <v>45376</v>
      </c>
      <c r="E103" s="36">
        <v>0.46597222222222223</v>
      </c>
      <c r="F103" s="34" t="s">
        <v>14</v>
      </c>
      <c r="G103" s="34" t="s">
        <v>16</v>
      </c>
      <c r="H103" s="34" t="s">
        <v>14</v>
      </c>
      <c r="I103" s="34" t="s">
        <v>14</v>
      </c>
      <c r="J103" s="54">
        <v>245000</v>
      </c>
      <c r="K103" s="34" t="s">
        <v>16</v>
      </c>
      <c r="L103" s="54">
        <v>3146.57</v>
      </c>
      <c r="M103" s="53">
        <v>13475</v>
      </c>
      <c r="N103" s="54">
        <v>250000</v>
      </c>
      <c r="O103" s="54">
        <v>5000</v>
      </c>
      <c r="P103" s="121">
        <f t="shared" si="4"/>
        <v>2</v>
      </c>
      <c r="Q103" s="30">
        <f t="shared" si="5"/>
        <v>245000</v>
      </c>
      <c r="R103" s="34" t="s">
        <v>16</v>
      </c>
      <c r="S103" s="34" t="s">
        <v>16</v>
      </c>
      <c r="T103" s="40">
        <v>1</v>
      </c>
      <c r="U103" s="77">
        <v>0</v>
      </c>
      <c r="V103" s="24">
        <f>ROUND((P103/INDICI!$B$2*10),2)</f>
        <v>0.22</v>
      </c>
      <c r="W103" s="24">
        <f>ROUND((L103/INDICI!$B$1*25),2)</f>
        <v>12.42</v>
      </c>
      <c r="X103" s="25">
        <f t="shared" si="6"/>
        <v>6</v>
      </c>
      <c r="Y103" s="26">
        <f t="shared" si="7"/>
        <v>18.64</v>
      </c>
      <c r="Z103" s="89">
        <f>SUM($Q$5:Q103)</f>
        <v>8932068.5599999987</v>
      </c>
      <c r="AA103" s="113" t="s">
        <v>1768</v>
      </c>
    </row>
    <row r="104" spans="1:27 1025:1025" s="5" customFormat="1" x14ac:dyDescent="0.25">
      <c r="A104" s="127">
        <v>100</v>
      </c>
      <c r="B104" s="31" t="s">
        <v>1131</v>
      </c>
      <c r="C104" s="84" t="s">
        <v>1136</v>
      </c>
      <c r="D104" s="45">
        <v>45380</v>
      </c>
      <c r="E104" s="46">
        <v>0.47833333333333333</v>
      </c>
      <c r="F104" s="31" t="s">
        <v>14</v>
      </c>
      <c r="G104" s="31" t="s">
        <v>16</v>
      </c>
      <c r="H104" s="31" t="s">
        <v>14</v>
      </c>
      <c r="I104" s="31" t="s">
        <v>14</v>
      </c>
      <c r="J104" s="31" t="s">
        <v>14</v>
      </c>
      <c r="K104" s="31" t="s">
        <v>16</v>
      </c>
      <c r="L104" s="48">
        <v>806.38</v>
      </c>
      <c r="M104" s="38">
        <v>11905</v>
      </c>
      <c r="N104" s="39">
        <v>60000</v>
      </c>
      <c r="O104" s="39">
        <v>30000</v>
      </c>
      <c r="P104" s="119">
        <f t="shared" si="4"/>
        <v>50</v>
      </c>
      <c r="Q104" s="27">
        <f t="shared" si="5"/>
        <v>30000</v>
      </c>
      <c r="R104" s="31" t="s">
        <v>16</v>
      </c>
      <c r="S104" s="31" t="s">
        <v>16</v>
      </c>
      <c r="T104" s="47">
        <v>1</v>
      </c>
      <c r="U104" s="78">
        <v>10</v>
      </c>
      <c r="V104" s="24">
        <f>ROUND((P104/INDICI!$B$2*10),2)</f>
        <v>5.46</v>
      </c>
      <c r="W104" s="24">
        <f>ROUND((L104/INDICI!$B$1*25),2)</f>
        <v>3.18</v>
      </c>
      <c r="X104" s="25">
        <f t="shared" si="6"/>
        <v>0</v>
      </c>
      <c r="Y104" s="26">
        <f t="shared" si="7"/>
        <v>18.64</v>
      </c>
      <c r="Z104" s="89">
        <f>SUM($Q$5:Q104)</f>
        <v>8962068.5599999987</v>
      </c>
      <c r="AA104" s="113" t="s">
        <v>1768</v>
      </c>
    </row>
    <row r="105" spans="1:27 1025:1025" s="5" customFormat="1" x14ac:dyDescent="0.25">
      <c r="A105" s="127">
        <v>101</v>
      </c>
      <c r="B105" s="31" t="s">
        <v>1464</v>
      </c>
      <c r="C105" s="31" t="s">
        <v>1477</v>
      </c>
      <c r="D105" s="45">
        <v>45379</v>
      </c>
      <c r="E105" s="46">
        <v>0.76180555555555562</v>
      </c>
      <c r="F105" s="31" t="s">
        <v>14</v>
      </c>
      <c r="G105" s="31" t="s">
        <v>16</v>
      </c>
      <c r="H105" s="31" t="s">
        <v>14</v>
      </c>
      <c r="I105" s="31" t="s">
        <v>14</v>
      </c>
      <c r="J105" s="31" t="s">
        <v>14</v>
      </c>
      <c r="K105" s="31" t="s">
        <v>16</v>
      </c>
      <c r="L105" s="48">
        <v>2059.7600000000002</v>
      </c>
      <c r="M105" s="38">
        <v>11846</v>
      </c>
      <c r="N105" s="39">
        <v>137732.88</v>
      </c>
      <c r="O105" s="39">
        <v>55093.15</v>
      </c>
      <c r="P105" s="119">
        <f t="shared" si="4"/>
        <v>39.999998547913904</v>
      </c>
      <c r="Q105" s="27">
        <f t="shared" si="5"/>
        <v>82639.73000000001</v>
      </c>
      <c r="R105" s="31" t="s">
        <v>16</v>
      </c>
      <c r="S105" s="31" t="s">
        <v>16</v>
      </c>
      <c r="T105" s="47">
        <v>1</v>
      </c>
      <c r="U105" s="77">
        <v>0</v>
      </c>
      <c r="V105" s="24">
        <f>ROUND((P105/INDICI!$B$2*10),2)</f>
        <v>4.3600000000000003</v>
      </c>
      <c r="W105" s="24">
        <f>ROUND((L105/INDICI!$B$1*25),2)</f>
        <v>8.1300000000000008</v>
      </c>
      <c r="X105" s="25">
        <f t="shared" si="6"/>
        <v>6</v>
      </c>
      <c r="Y105" s="26">
        <f t="shared" si="7"/>
        <v>18.490000000000002</v>
      </c>
      <c r="Z105" s="89">
        <f>SUM($Q$5:Q105)</f>
        <v>9044708.2899999991</v>
      </c>
      <c r="AA105" s="113" t="s">
        <v>1769</v>
      </c>
    </row>
    <row r="106" spans="1:27 1025:1025" s="5" customFormat="1" x14ac:dyDescent="0.25">
      <c r="A106" s="127">
        <v>102</v>
      </c>
      <c r="B106" s="31" t="s">
        <v>616</v>
      </c>
      <c r="C106" s="84" t="s">
        <v>620</v>
      </c>
      <c r="D106" s="45">
        <v>45380</v>
      </c>
      <c r="E106" s="46">
        <v>0.50277777777777777</v>
      </c>
      <c r="F106" s="31" t="s">
        <v>14</v>
      </c>
      <c r="G106" s="31" t="s">
        <v>16</v>
      </c>
      <c r="H106" s="31" t="s">
        <v>14</v>
      </c>
      <c r="I106" s="31" t="s">
        <v>14</v>
      </c>
      <c r="J106" s="31" t="s">
        <v>14</v>
      </c>
      <c r="K106" s="31" t="s">
        <v>16</v>
      </c>
      <c r="L106" s="37">
        <v>1276.5</v>
      </c>
      <c r="M106" s="38">
        <v>14336</v>
      </c>
      <c r="N106" s="39">
        <v>162000</v>
      </c>
      <c r="O106" s="39">
        <v>50000</v>
      </c>
      <c r="P106" s="119">
        <f t="shared" si="4"/>
        <v>30.864197530864196</v>
      </c>
      <c r="Q106" s="27">
        <f t="shared" si="5"/>
        <v>112000</v>
      </c>
      <c r="R106" s="31" t="s">
        <v>16</v>
      </c>
      <c r="S106" s="31" t="s">
        <v>16</v>
      </c>
      <c r="T106" s="47">
        <v>2</v>
      </c>
      <c r="U106" s="77">
        <v>10</v>
      </c>
      <c r="V106" s="24">
        <f>ROUND((P106/INDICI!$B$2*10),2)</f>
        <v>3.37</v>
      </c>
      <c r="W106" s="24">
        <f>ROUND((L106/INDICI!$B$1*25),2)</f>
        <v>5.04</v>
      </c>
      <c r="X106" s="25">
        <f t="shared" si="6"/>
        <v>0</v>
      </c>
      <c r="Y106" s="26">
        <f t="shared" si="7"/>
        <v>18.41</v>
      </c>
      <c r="Z106" s="89">
        <f>SUM($Q$5:Q106)</f>
        <v>9156708.2899999991</v>
      </c>
      <c r="AA106" s="113" t="s">
        <v>1769</v>
      </c>
    </row>
    <row r="107" spans="1:27 1025:1025" s="5" customFormat="1" x14ac:dyDescent="0.25">
      <c r="A107" s="128">
        <v>103</v>
      </c>
      <c r="B107" s="146" t="s">
        <v>1324</v>
      </c>
      <c r="C107" s="85" t="s">
        <v>1773</v>
      </c>
      <c r="D107" s="147">
        <v>45380</v>
      </c>
      <c r="E107" s="148" t="s">
        <v>1774</v>
      </c>
      <c r="F107" s="146" t="s">
        <v>14</v>
      </c>
      <c r="G107" s="146" t="s">
        <v>16</v>
      </c>
      <c r="H107" s="146" t="s">
        <v>14</v>
      </c>
      <c r="I107" s="146" t="s">
        <v>14</v>
      </c>
      <c r="J107" s="146" t="s">
        <v>14</v>
      </c>
      <c r="K107" s="146" t="s">
        <v>16</v>
      </c>
      <c r="L107" s="146">
        <v>717</v>
      </c>
      <c r="M107" s="146">
        <v>63130</v>
      </c>
      <c r="N107" s="146">
        <v>425000</v>
      </c>
      <c r="O107" s="146">
        <v>214750</v>
      </c>
      <c r="P107" s="120">
        <f t="shared" si="4"/>
        <v>50.529411764705877</v>
      </c>
      <c r="Q107" s="28">
        <f t="shared" si="5"/>
        <v>210250</v>
      </c>
      <c r="R107" s="146" t="s">
        <v>16</v>
      </c>
      <c r="S107" s="146" t="s">
        <v>16</v>
      </c>
      <c r="T107" s="149" t="s">
        <v>206</v>
      </c>
      <c r="U107" s="77">
        <v>10</v>
      </c>
      <c r="V107" s="24">
        <f>ROUND((P107/INDICI!$B$2*10),2)</f>
        <v>5.51</v>
      </c>
      <c r="W107" s="24">
        <f>ROUND((L107/INDICI!$B$1*25),2)</f>
        <v>2.83</v>
      </c>
      <c r="X107" s="25">
        <f t="shared" si="6"/>
        <v>0</v>
      </c>
      <c r="Y107" s="26">
        <f t="shared" si="7"/>
        <v>18.34</v>
      </c>
      <c r="Z107" s="162">
        <f>SUM($Q$5:Q107)</f>
        <v>9366958.2899999991</v>
      </c>
      <c r="AA107" s="113" t="s">
        <v>1768</v>
      </c>
    </row>
    <row r="108" spans="1:27 1025:1025" s="5" customFormat="1" x14ac:dyDescent="0.25">
      <c r="A108" s="127">
        <v>104</v>
      </c>
      <c r="B108" s="31" t="s">
        <v>831</v>
      </c>
      <c r="C108" s="31" t="s">
        <v>834</v>
      </c>
      <c r="D108" s="45">
        <v>45379</v>
      </c>
      <c r="E108" s="46" t="s">
        <v>835</v>
      </c>
      <c r="F108" s="31" t="s">
        <v>14</v>
      </c>
      <c r="G108" s="31" t="s">
        <v>16</v>
      </c>
      <c r="H108" s="31" t="s">
        <v>14</v>
      </c>
      <c r="I108" s="31" t="s">
        <v>14</v>
      </c>
      <c r="J108" s="31" t="s">
        <v>14</v>
      </c>
      <c r="K108" s="31" t="s">
        <v>16</v>
      </c>
      <c r="L108" s="48">
        <v>2839.11</v>
      </c>
      <c r="M108" s="38">
        <v>10461</v>
      </c>
      <c r="N108" s="39">
        <v>43457.760000000002</v>
      </c>
      <c r="O108" s="39">
        <v>4346</v>
      </c>
      <c r="P108" s="42">
        <f t="shared" si="4"/>
        <v>10.000515443041703</v>
      </c>
      <c r="Q108" s="23">
        <f t="shared" si="5"/>
        <v>39111.760000000002</v>
      </c>
      <c r="R108" s="31" t="s">
        <v>16</v>
      </c>
      <c r="S108" s="31" t="s">
        <v>16</v>
      </c>
      <c r="T108" s="47">
        <v>2</v>
      </c>
      <c r="U108" s="77">
        <v>0</v>
      </c>
      <c r="V108" s="24">
        <f>ROUND((P108/INDICI!$B$2*10),2)</f>
        <v>1.0900000000000001</v>
      </c>
      <c r="W108" s="24">
        <f>ROUND((L108/INDICI!$B$1*25),2)</f>
        <v>11.2</v>
      </c>
      <c r="X108" s="25">
        <f t="shared" si="6"/>
        <v>6</v>
      </c>
      <c r="Y108" s="26">
        <f t="shared" si="7"/>
        <v>18.29</v>
      </c>
      <c r="Z108" s="89">
        <f>SUM($Q$5:Q108)</f>
        <v>9406070.0499999989</v>
      </c>
      <c r="AA108" s="113" t="s">
        <v>1768</v>
      </c>
    </row>
    <row r="109" spans="1:27 1025:1025" s="5" customFormat="1" x14ac:dyDescent="0.25">
      <c r="A109" s="127">
        <v>105</v>
      </c>
      <c r="B109" s="34" t="s">
        <v>802</v>
      </c>
      <c r="C109" s="55" t="s">
        <v>827</v>
      </c>
      <c r="D109" s="35">
        <v>45365</v>
      </c>
      <c r="E109" s="36">
        <v>0.40416666666666662</v>
      </c>
      <c r="F109" s="34" t="s">
        <v>14</v>
      </c>
      <c r="G109" s="34" t="s">
        <v>16</v>
      </c>
      <c r="H109" s="34" t="s">
        <v>14</v>
      </c>
      <c r="I109" s="34" t="s">
        <v>14</v>
      </c>
      <c r="J109" s="34" t="s">
        <v>14</v>
      </c>
      <c r="K109" s="34" t="s">
        <v>16</v>
      </c>
      <c r="L109" s="54">
        <v>1725</v>
      </c>
      <c r="M109" s="53">
        <v>22438</v>
      </c>
      <c r="N109" s="54">
        <v>176040.28</v>
      </c>
      <c r="O109" s="54">
        <v>88500</v>
      </c>
      <c r="P109" s="121">
        <f t="shared" si="4"/>
        <v>50.272585342400042</v>
      </c>
      <c r="Q109" s="30">
        <f t="shared" si="5"/>
        <v>87540.28</v>
      </c>
      <c r="R109" s="34" t="s">
        <v>16</v>
      </c>
      <c r="S109" s="34" t="s">
        <v>16</v>
      </c>
      <c r="T109" s="40">
        <v>1</v>
      </c>
      <c r="U109" s="77">
        <v>0</v>
      </c>
      <c r="V109" s="24">
        <f>ROUND((P109/INDICI!$B$2*10),2)</f>
        <v>5.48</v>
      </c>
      <c r="W109" s="24">
        <f>ROUND((L109/INDICI!$B$1*25),2)</f>
        <v>6.81</v>
      </c>
      <c r="X109" s="25">
        <f t="shared" si="6"/>
        <v>6</v>
      </c>
      <c r="Y109" s="26">
        <f t="shared" si="7"/>
        <v>18.29</v>
      </c>
      <c r="Z109" s="89">
        <f>SUM($Q$5:Q109)</f>
        <v>9493610.3299999982</v>
      </c>
      <c r="AA109" s="113" t="s">
        <v>1769</v>
      </c>
      <c r="AMK109" s="10"/>
    </row>
    <row r="110" spans="1:27 1025:1025" s="5" customFormat="1" x14ac:dyDescent="0.25">
      <c r="A110" s="127">
        <v>106</v>
      </c>
      <c r="B110" s="31" t="s">
        <v>1056</v>
      </c>
      <c r="C110" s="31" t="s">
        <v>1060</v>
      </c>
      <c r="D110" s="45">
        <v>45378</v>
      </c>
      <c r="E110" s="46">
        <v>0.52500000000000002</v>
      </c>
      <c r="F110" s="31" t="s">
        <v>14</v>
      </c>
      <c r="G110" s="31" t="s">
        <v>16</v>
      </c>
      <c r="H110" s="31" t="s">
        <v>14</v>
      </c>
      <c r="I110" s="31" t="s">
        <v>14</v>
      </c>
      <c r="J110" s="31" t="s">
        <v>14</v>
      </c>
      <c r="K110" s="31" t="s">
        <v>16</v>
      </c>
      <c r="L110" s="37">
        <v>1218.58</v>
      </c>
      <c r="M110" s="38">
        <v>1313</v>
      </c>
      <c r="N110" s="39">
        <v>58500</v>
      </c>
      <c r="O110" s="39">
        <v>29250</v>
      </c>
      <c r="P110" s="122">
        <f t="shared" si="4"/>
        <v>50</v>
      </c>
      <c r="Q110" s="33">
        <f t="shared" si="5"/>
        <v>29250</v>
      </c>
      <c r="R110" s="31" t="s">
        <v>16</v>
      </c>
      <c r="S110" s="31" t="s">
        <v>16</v>
      </c>
      <c r="T110" s="31">
        <v>1</v>
      </c>
      <c r="U110" s="77">
        <v>0</v>
      </c>
      <c r="V110" s="24">
        <f>ROUND((P110/INDICI!$B$2*10),2)</f>
        <v>5.46</v>
      </c>
      <c r="W110" s="24">
        <f>ROUND((L110/INDICI!$B$1*25),2)</f>
        <v>4.8099999999999996</v>
      </c>
      <c r="X110" s="25">
        <f t="shared" si="6"/>
        <v>8</v>
      </c>
      <c r="Y110" s="26">
        <f t="shared" si="7"/>
        <v>18.27</v>
      </c>
      <c r="Z110" s="89">
        <f>SUM($Q$5:Q110)</f>
        <v>9522860.3299999982</v>
      </c>
      <c r="AA110" s="113" t="s">
        <v>1768</v>
      </c>
    </row>
    <row r="111" spans="1:27 1025:1025" s="5" customFormat="1" ht="30" x14ac:dyDescent="0.25">
      <c r="A111" s="127">
        <v>107</v>
      </c>
      <c r="B111" s="31" t="s">
        <v>204</v>
      </c>
      <c r="C111" s="31" t="s">
        <v>208</v>
      </c>
      <c r="D111" s="45">
        <v>45378</v>
      </c>
      <c r="E111" s="46">
        <v>0.4826388888888889</v>
      </c>
      <c r="F111" s="31" t="s">
        <v>14</v>
      </c>
      <c r="G111" s="31" t="s">
        <v>16</v>
      </c>
      <c r="H111" s="31" t="s">
        <v>14</v>
      </c>
      <c r="I111" s="31" t="s">
        <v>14</v>
      </c>
      <c r="J111" s="31" t="s">
        <v>14</v>
      </c>
      <c r="K111" s="31" t="s">
        <v>16</v>
      </c>
      <c r="L111" s="56">
        <v>1723.925624</v>
      </c>
      <c r="M111" s="38">
        <v>8121</v>
      </c>
      <c r="N111" s="54">
        <v>149900</v>
      </c>
      <c r="O111" s="54">
        <v>74950</v>
      </c>
      <c r="P111" s="119">
        <f t="shared" si="4"/>
        <v>50</v>
      </c>
      <c r="Q111" s="27">
        <f t="shared" si="5"/>
        <v>74950</v>
      </c>
      <c r="R111" s="31" t="s">
        <v>16</v>
      </c>
      <c r="S111" s="31" t="s">
        <v>16</v>
      </c>
      <c r="T111" s="47" t="s">
        <v>206</v>
      </c>
      <c r="U111" s="77">
        <v>0</v>
      </c>
      <c r="V111" s="24">
        <f>ROUND((P111/INDICI!$B$2*10),2)</f>
        <v>5.46</v>
      </c>
      <c r="W111" s="24">
        <f>ROUND((L111/INDICI!$B$1*25),2)</f>
        <v>6.8</v>
      </c>
      <c r="X111" s="25">
        <f t="shared" si="6"/>
        <v>6</v>
      </c>
      <c r="Y111" s="26">
        <f t="shared" si="7"/>
        <v>18.259999999999998</v>
      </c>
      <c r="Z111" s="89">
        <f>SUM($Q$5:Q111)</f>
        <v>9597810.3299999982</v>
      </c>
      <c r="AA111" s="113" t="s">
        <v>1769</v>
      </c>
    </row>
    <row r="112" spans="1:27 1025:1025" s="5" customFormat="1" x14ac:dyDescent="0.25">
      <c r="A112" s="128">
        <v>108</v>
      </c>
      <c r="B112" s="31" t="s">
        <v>1017</v>
      </c>
      <c r="C112" s="31" t="s">
        <v>1036</v>
      </c>
      <c r="D112" s="45">
        <v>45378</v>
      </c>
      <c r="E112" s="46">
        <v>0.59375</v>
      </c>
      <c r="F112" s="31" t="s">
        <v>14</v>
      </c>
      <c r="G112" s="31" t="s">
        <v>16</v>
      </c>
      <c r="H112" s="31" t="s">
        <v>14</v>
      </c>
      <c r="I112" s="31" t="s">
        <v>14</v>
      </c>
      <c r="J112" s="31" t="s">
        <v>14</v>
      </c>
      <c r="K112" s="31" t="s">
        <v>16</v>
      </c>
      <c r="L112" s="48">
        <v>3104.71</v>
      </c>
      <c r="M112" s="38">
        <v>33723</v>
      </c>
      <c r="N112" s="39">
        <v>122000</v>
      </c>
      <c r="O112" s="39">
        <v>0</v>
      </c>
      <c r="P112" s="119">
        <f t="shared" si="4"/>
        <v>0</v>
      </c>
      <c r="Q112" s="27">
        <f t="shared" si="5"/>
        <v>122000</v>
      </c>
      <c r="R112" s="31" t="s">
        <v>14</v>
      </c>
      <c r="S112" s="31" t="s">
        <v>16</v>
      </c>
      <c r="T112" s="47">
        <v>1</v>
      </c>
      <c r="U112" s="77">
        <v>0</v>
      </c>
      <c r="V112" s="24">
        <f>ROUND((P112/INDICI!$B$2*10),2)</f>
        <v>0</v>
      </c>
      <c r="W112" s="24">
        <f>ROUND((L112/INDICI!$B$1*25),2)</f>
        <v>12.25</v>
      </c>
      <c r="X112" s="25">
        <f t="shared" si="6"/>
        <v>6</v>
      </c>
      <c r="Y112" s="26">
        <f t="shared" si="7"/>
        <v>18.25</v>
      </c>
      <c r="Z112" s="89">
        <f>SUM($Q$5:Q112)</f>
        <v>9719810.3299999982</v>
      </c>
      <c r="AA112" s="113" t="s">
        <v>1769</v>
      </c>
    </row>
    <row r="113" spans="1:27" s="5" customFormat="1" x14ac:dyDescent="0.25">
      <c r="A113" s="127">
        <v>109</v>
      </c>
      <c r="B113" s="34" t="s">
        <v>1483</v>
      </c>
      <c r="C113" s="34" t="s">
        <v>1520</v>
      </c>
      <c r="D113" s="35">
        <v>45372</v>
      </c>
      <c r="E113" s="36">
        <v>0.4909722222222222</v>
      </c>
      <c r="F113" s="34" t="s">
        <v>14</v>
      </c>
      <c r="G113" s="34" t="s">
        <v>16</v>
      </c>
      <c r="H113" s="34" t="s">
        <v>14</v>
      </c>
      <c r="I113" s="34" t="s">
        <v>14</v>
      </c>
      <c r="J113" s="34" t="s">
        <v>14</v>
      </c>
      <c r="K113" s="34" t="s">
        <v>16</v>
      </c>
      <c r="L113" s="48">
        <v>928.38</v>
      </c>
      <c r="M113" s="38">
        <v>1508</v>
      </c>
      <c r="N113" s="54">
        <v>40870</v>
      </c>
      <c r="O113" s="39">
        <v>24522</v>
      </c>
      <c r="P113" s="120">
        <f t="shared" si="4"/>
        <v>60</v>
      </c>
      <c r="Q113" s="28">
        <f t="shared" si="5"/>
        <v>16348</v>
      </c>
      <c r="R113" s="34" t="s">
        <v>16</v>
      </c>
      <c r="S113" s="34" t="s">
        <v>16</v>
      </c>
      <c r="T113" s="40">
        <v>1</v>
      </c>
      <c r="U113" s="77">
        <v>0</v>
      </c>
      <c r="V113" s="24">
        <f>ROUND((P113/INDICI!$B$2*10),2)</f>
        <v>6.55</v>
      </c>
      <c r="W113" s="24">
        <f>ROUND((L113/INDICI!$B$1*25),2)</f>
        <v>3.66</v>
      </c>
      <c r="X113" s="25">
        <f t="shared" si="6"/>
        <v>8</v>
      </c>
      <c r="Y113" s="26">
        <f t="shared" si="7"/>
        <v>18.21</v>
      </c>
      <c r="Z113" s="89">
        <f>SUM($Q$5:Q113)</f>
        <v>9736158.3299999982</v>
      </c>
      <c r="AA113" s="114" t="s">
        <v>1768</v>
      </c>
    </row>
    <row r="114" spans="1:27" s="5" customFormat="1" x14ac:dyDescent="0.25">
      <c r="A114" s="127">
        <v>110</v>
      </c>
      <c r="B114" s="31" t="s">
        <v>1080</v>
      </c>
      <c r="C114" s="84" t="s">
        <v>1772</v>
      </c>
      <c r="D114" s="45">
        <v>45378</v>
      </c>
      <c r="E114" s="46"/>
      <c r="F114" s="31" t="s">
        <v>14</v>
      </c>
      <c r="G114" s="31" t="s">
        <v>16</v>
      </c>
      <c r="H114" s="31" t="s">
        <v>14</v>
      </c>
      <c r="I114" s="31" t="s">
        <v>14</v>
      </c>
      <c r="J114" s="31" t="s">
        <v>14</v>
      </c>
      <c r="K114" s="31" t="s">
        <v>16</v>
      </c>
      <c r="L114" s="39">
        <v>1421.66</v>
      </c>
      <c r="M114" s="38">
        <v>29754</v>
      </c>
      <c r="N114" s="39">
        <v>254772.6</v>
      </c>
      <c r="O114" s="39">
        <v>60000</v>
      </c>
      <c r="P114" s="119">
        <f t="shared" si="4"/>
        <v>23.550413191999453</v>
      </c>
      <c r="Q114" s="27">
        <f t="shared" si="5"/>
        <v>194772.6</v>
      </c>
      <c r="R114" s="31" t="s">
        <v>16</v>
      </c>
      <c r="S114" s="31" t="s">
        <v>16</v>
      </c>
      <c r="T114" s="47">
        <v>1</v>
      </c>
      <c r="U114" s="77">
        <v>10</v>
      </c>
      <c r="V114" s="24">
        <f>ROUND((P114/INDICI!$B$2*10),2)</f>
        <v>2.57</v>
      </c>
      <c r="W114" s="24">
        <f>ROUND((L114/INDICI!$B$1*25),2)</f>
        <v>5.61</v>
      </c>
      <c r="X114" s="25">
        <f t="shared" si="6"/>
        <v>0</v>
      </c>
      <c r="Y114" s="26">
        <f t="shared" si="7"/>
        <v>18.18</v>
      </c>
      <c r="Z114" s="89">
        <f>SUM($Q$5:Q114)</f>
        <v>9930930.9299999978</v>
      </c>
      <c r="AA114" s="113" t="s">
        <v>1768</v>
      </c>
    </row>
    <row r="115" spans="1:27" s="5" customFormat="1" x14ac:dyDescent="0.25">
      <c r="A115" s="127">
        <v>111</v>
      </c>
      <c r="B115" s="31" t="s">
        <v>1725</v>
      </c>
      <c r="C115" s="31" t="s">
        <v>303</v>
      </c>
      <c r="D115" s="45">
        <v>45378</v>
      </c>
      <c r="E115" s="46" t="s">
        <v>304</v>
      </c>
      <c r="F115" s="31" t="s">
        <v>14</v>
      </c>
      <c r="G115" s="31" t="s">
        <v>16</v>
      </c>
      <c r="H115" s="31" t="s">
        <v>14</v>
      </c>
      <c r="I115" s="31" t="s">
        <v>14</v>
      </c>
      <c r="J115" s="31" t="s">
        <v>14</v>
      </c>
      <c r="K115" s="31" t="s">
        <v>16</v>
      </c>
      <c r="L115" s="39">
        <v>1423.1</v>
      </c>
      <c r="M115" s="38">
        <v>5481</v>
      </c>
      <c r="N115" s="39">
        <v>102480</v>
      </c>
      <c r="O115" s="39">
        <v>61488</v>
      </c>
      <c r="P115" s="42">
        <f t="shared" si="4"/>
        <v>60</v>
      </c>
      <c r="Q115" s="23">
        <f t="shared" si="5"/>
        <v>40992</v>
      </c>
      <c r="R115" s="31" t="s">
        <v>16</v>
      </c>
      <c r="S115" s="31" t="s">
        <v>16</v>
      </c>
      <c r="T115" s="47">
        <v>1</v>
      </c>
      <c r="U115" s="77">
        <v>0</v>
      </c>
      <c r="V115" s="24">
        <f>ROUND((P115/INDICI!$B$2*10),2)</f>
        <v>6.55</v>
      </c>
      <c r="W115" s="24">
        <f>ROUND((L115/INDICI!$B$1*25),2)</f>
        <v>5.62</v>
      </c>
      <c r="X115" s="25">
        <f t="shared" si="6"/>
        <v>6</v>
      </c>
      <c r="Y115" s="26">
        <f t="shared" si="7"/>
        <v>18.170000000000002</v>
      </c>
      <c r="Z115" s="89">
        <f>SUM($Q$5:Q115)</f>
        <v>9971922.9299999978</v>
      </c>
      <c r="AA115" s="113" t="s">
        <v>1768</v>
      </c>
    </row>
    <row r="116" spans="1:27" s="5" customFormat="1" x14ac:dyDescent="0.25">
      <c r="A116" s="127">
        <v>112</v>
      </c>
      <c r="B116" s="31" t="s">
        <v>252</v>
      </c>
      <c r="C116" s="31" t="s">
        <v>258</v>
      </c>
      <c r="D116" s="45">
        <v>45372</v>
      </c>
      <c r="E116" s="46">
        <v>0.72499999999999998</v>
      </c>
      <c r="F116" s="31" t="s">
        <v>14</v>
      </c>
      <c r="G116" s="31" t="s">
        <v>16</v>
      </c>
      <c r="H116" s="31" t="s">
        <v>14</v>
      </c>
      <c r="I116" s="31" t="s">
        <v>14</v>
      </c>
      <c r="J116" s="31" t="s">
        <v>14</v>
      </c>
      <c r="K116" s="31" t="s">
        <v>16</v>
      </c>
      <c r="L116" s="48">
        <v>1882.15</v>
      </c>
      <c r="M116" s="38">
        <v>23379</v>
      </c>
      <c r="N116" s="39">
        <v>115765.8</v>
      </c>
      <c r="O116" s="39">
        <v>50000</v>
      </c>
      <c r="P116" s="119">
        <f t="shared" si="4"/>
        <v>43.190648706267311</v>
      </c>
      <c r="Q116" s="27">
        <f t="shared" si="5"/>
        <v>65765.8</v>
      </c>
      <c r="R116" s="31" t="s">
        <v>16</v>
      </c>
      <c r="S116" s="31" t="s">
        <v>16</v>
      </c>
      <c r="T116" s="47">
        <v>1</v>
      </c>
      <c r="U116" s="77">
        <v>0</v>
      </c>
      <c r="V116" s="24">
        <f>ROUND((P116/INDICI!$B$2*10),2)</f>
        <v>4.71</v>
      </c>
      <c r="W116" s="24">
        <f>ROUND((L116/INDICI!$B$1*25),2)</f>
        <v>7.43</v>
      </c>
      <c r="X116" s="25">
        <f t="shared" si="6"/>
        <v>6</v>
      </c>
      <c r="Y116" s="26">
        <f t="shared" si="7"/>
        <v>18.14</v>
      </c>
      <c r="Z116" s="89">
        <f>SUM($Q$5:Q116)</f>
        <v>10037688.729999999</v>
      </c>
      <c r="AA116" s="113" t="s">
        <v>1768</v>
      </c>
    </row>
    <row r="117" spans="1:27" s="5" customFormat="1" x14ac:dyDescent="0.25">
      <c r="A117" s="128">
        <v>113</v>
      </c>
      <c r="B117" s="31" t="s">
        <v>496</v>
      </c>
      <c r="C117" s="34" t="s">
        <v>526</v>
      </c>
      <c r="D117" s="35">
        <v>45380</v>
      </c>
      <c r="E117" s="36">
        <v>0.5</v>
      </c>
      <c r="F117" s="34" t="s">
        <v>14</v>
      </c>
      <c r="G117" s="34" t="s">
        <v>16</v>
      </c>
      <c r="H117" s="34" t="s">
        <v>14</v>
      </c>
      <c r="I117" s="34" t="s">
        <v>14</v>
      </c>
      <c r="J117" s="34" t="s">
        <v>14</v>
      </c>
      <c r="K117" s="34" t="s">
        <v>16</v>
      </c>
      <c r="L117" s="37">
        <v>1573.79</v>
      </c>
      <c r="M117" s="38">
        <v>3876</v>
      </c>
      <c r="N117" s="39">
        <v>100000</v>
      </c>
      <c r="O117" s="39">
        <v>36000</v>
      </c>
      <c r="P117" s="120">
        <f t="shared" si="4"/>
        <v>36</v>
      </c>
      <c r="Q117" s="29">
        <f t="shared" si="5"/>
        <v>64000</v>
      </c>
      <c r="R117" s="34" t="s">
        <v>16</v>
      </c>
      <c r="S117" s="34" t="s">
        <v>16</v>
      </c>
      <c r="T117" s="40">
        <v>1</v>
      </c>
      <c r="U117" s="77">
        <v>0</v>
      </c>
      <c r="V117" s="24">
        <f>ROUND((P117/INDICI!$B$2*10),2)</f>
        <v>3.93</v>
      </c>
      <c r="W117" s="24">
        <f>ROUND((L117/INDICI!$B$1*25),2)</f>
        <v>6.21</v>
      </c>
      <c r="X117" s="25">
        <f t="shared" si="6"/>
        <v>8</v>
      </c>
      <c r="Y117" s="26">
        <f t="shared" si="7"/>
        <v>18.14</v>
      </c>
      <c r="Z117" s="89">
        <f>SUM($Q$5:Q117)</f>
        <v>10101688.729999999</v>
      </c>
      <c r="AA117" s="113" t="s">
        <v>1769</v>
      </c>
    </row>
    <row r="118" spans="1:27" s="5" customFormat="1" x14ac:dyDescent="0.25">
      <c r="A118" s="127">
        <v>114</v>
      </c>
      <c r="B118" s="31" t="s">
        <v>889</v>
      </c>
      <c r="C118" s="31" t="s">
        <v>891</v>
      </c>
      <c r="D118" s="45">
        <v>45378</v>
      </c>
      <c r="E118" s="46">
        <v>0.5541666666666667</v>
      </c>
      <c r="F118" s="31" t="s">
        <v>14</v>
      </c>
      <c r="G118" s="31" t="s">
        <v>16</v>
      </c>
      <c r="H118" s="31" t="s">
        <v>14</v>
      </c>
      <c r="I118" s="31" t="s">
        <v>14</v>
      </c>
      <c r="J118" s="31" t="s">
        <v>14</v>
      </c>
      <c r="K118" s="31" t="s">
        <v>16</v>
      </c>
      <c r="L118" s="37">
        <v>1182.03</v>
      </c>
      <c r="M118" s="38">
        <v>2961</v>
      </c>
      <c r="N118" s="39">
        <v>57000</v>
      </c>
      <c r="O118" s="39">
        <v>28500</v>
      </c>
      <c r="P118" s="119">
        <f t="shared" si="4"/>
        <v>50</v>
      </c>
      <c r="Q118" s="27">
        <f t="shared" si="5"/>
        <v>28500</v>
      </c>
      <c r="R118" s="31" t="s">
        <v>16</v>
      </c>
      <c r="S118" s="31" t="s">
        <v>16</v>
      </c>
      <c r="T118" s="47">
        <v>1</v>
      </c>
      <c r="U118" s="77">
        <v>0</v>
      </c>
      <c r="V118" s="24">
        <f>ROUND((P118/INDICI!$B$2*10),2)</f>
        <v>5.46</v>
      </c>
      <c r="W118" s="24">
        <f>ROUND((L118/INDICI!$B$1*25),2)</f>
        <v>4.66</v>
      </c>
      <c r="X118" s="25">
        <f t="shared" si="6"/>
        <v>8</v>
      </c>
      <c r="Y118" s="26">
        <f t="shared" si="7"/>
        <v>18.12</v>
      </c>
      <c r="Z118" s="89">
        <f>SUM($Q$5:Q118)</f>
        <v>10130188.729999999</v>
      </c>
      <c r="AA118" s="115" t="s">
        <v>1768</v>
      </c>
    </row>
    <row r="119" spans="1:27" s="5" customFormat="1" x14ac:dyDescent="0.25">
      <c r="A119" s="127">
        <v>115</v>
      </c>
      <c r="B119" s="31" t="s">
        <v>532</v>
      </c>
      <c r="C119" s="31" t="s">
        <v>543</v>
      </c>
      <c r="D119" s="45">
        <v>45378</v>
      </c>
      <c r="E119" s="46">
        <v>0.60277777777777775</v>
      </c>
      <c r="F119" s="31" t="s">
        <v>14</v>
      </c>
      <c r="G119" s="31" t="s">
        <v>16</v>
      </c>
      <c r="H119" s="31" t="s">
        <v>14</v>
      </c>
      <c r="I119" s="58" t="s">
        <v>14</v>
      </c>
      <c r="J119" s="31" t="s">
        <v>14</v>
      </c>
      <c r="K119" s="31" t="s">
        <v>16</v>
      </c>
      <c r="L119" s="37">
        <v>1693.74</v>
      </c>
      <c r="M119" s="38">
        <v>2893</v>
      </c>
      <c r="N119" s="39">
        <v>107317.42</v>
      </c>
      <c r="O119" s="39">
        <v>33317.42</v>
      </c>
      <c r="P119" s="42">
        <f t="shared" si="4"/>
        <v>31.045677393288056</v>
      </c>
      <c r="Q119" s="23">
        <f t="shared" si="5"/>
        <v>74000</v>
      </c>
      <c r="R119" s="31" t="s">
        <v>16</v>
      </c>
      <c r="S119" s="31" t="s">
        <v>16</v>
      </c>
      <c r="T119" s="47">
        <v>2</v>
      </c>
      <c r="U119" s="77">
        <v>0</v>
      </c>
      <c r="V119" s="24">
        <f>ROUND((P119/INDICI!$B$2*10),2)</f>
        <v>3.39</v>
      </c>
      <c r="W119" s="24">
        <f>ROUND((L119/INDICI!$B$1*25),2)</f>
        <v>6.68</v>
      </c>
      <c r="X119" s="25">
        <f t="shared" si="6"/>
        <v>8</v>
      </c>
      <c r="Y119" s="26">
        <f t="shared" si="7"/>
        <v>18.07</v>
      </c>
      <c r="Z119" s="89">
        <f>SUM($Q$5:Q119)</f>
        <v>10204188.729999999</v>
      </c>
      <c r="AA119" s="113" t="s">
        <v>1768</v>
      </c>
    </row>
    <row r="120" spans="1:27" s="5" customFormat="1" x14ac:dyDescent="0.25">
      <c r="A120" s="127">
        <v>116</v>
      </c>
      <c r="B120" s="31" t="s">
        <v>1666</v>
      </c>
      <c r="C120" s="49" t="s">
        <v>1668</v>
      </c>
      <c r="D120" s="50">
        <v>45379</v>
      </c>
      <c r="E120" s="51">
        <v>0.52708333333333335</v>
      </c>
      <c r="F120" s="31" t="s">
        <v>14</v>
      </c>
      <c r="G120" s="31" t="s">
        <v>16</v>
      </c>
      <c r="H120" s="31" t="s">
        <v>14</v>
      </c>
      <c r="I120" s="31" t="s">
        <v>14</v>
      </c>
      <c r="J120" s="31" t="s">
        <v>14</v>
      </c>
      <c r="K120" s="31" t="s">
        <v>16</v>
      </c>
      <c r="L120" s="48">
        <v>1568.5</v>
      </c>
      <c r="M120" s="38">
        <v>42461</v>
      </c>
      <c r="N120" s="39">
        <v>183577.59</v>
      </c>
      <c r="O120" s="39">
        <v>98577.59</v>
      </c>
      <c r="P120" s="119">
        <f t="shared" si="4"/>
        <v>53.698052142421083</v>
      </c>
      <c r="Q120" s="27">
        <f t="shared" si="5"/>
        <v>85000</v>
      </c>
      <c r="R120" s="31" t="s">
        <v>16</v>
      </c>
      <c r="S120" s="31" t="s">
        <v>16</v>
      </c>
      <c r="T120" s="47">
        <v>2</v>
      </c>
      <c r="U120" s="77">
        <v>0</v>
      </c>
      <c r="V120" s="24">
        <f>ROUND((P120/INDICI!$B$2*10),2)</f>
        <v>5.86</v>
      </c>
      <c r="W120" s="24">
        <f>ROUND((L120/INDICI!$B$1*25),2)</f>
        <v>6.19</v>
      </c>
      <c r="X120" s="25">
        <f t="shared" si="6"/>
        <v>6</v>
      </c>
      <c r="Y120" s="26">
        <f t="shared" si="7"/>
        <v>18.05</v>
      </c>
      <c r="Z120" s="89">
        <f>SUM($Q$5:Q120)</f>
        <v>10289188.729999999</v>
      </c>
      <c r="AA120" s="113" t="s">
        <v>1768</v>
      </c>
    </row>
    <row r="121" spans="1:27" s="5" customFormat="1" x14ac:dyDescent="0.25">
      <c r="A121" s="127">
        <v>117</v>
      </c>
      <c r="B121" s="31" t="s">
        <v>1666</v>
      </c>
      <c r="C121" s="31" t="s">
        <v>1667</v>
      </c>
      <c r="D121" s="45">
        <v>45378</v>
      </c>
      <c r="E121" s="46">
        <v>0.65277777777777779</v>
      </c>
      <c r="F121" s="31" t="s">
        <v>14</v>
      </c>
      <c r="G121" s="31" t="s">
        <v>16</v>
      </c>
      <c r="H121" s="31" t="s">
        <v>14</v>
      </c>
      <c r="I121" s="31" t="s">
        <v>14</v>
      </c>
      <c r="J121" s="31" t="s">
        <v>14</v>
      </c>
      <c r="K121" s="31" t="s">
        <v>16</v>
      </c>
      <c r="L121" s="37">
        <v>1162.25</v>
      </c>
      <c r="M121" s="38">
        <v>2151</v>
      </c>
      <c r="N121" s="39">
        <v>49105</v>
      </c>
      <c r="O121" s="39">
        <v>24552.5</v>
      </c>
      <c r="P121" s="119">
        <f t="shared" si="4"/>
        <v>50</v>
      </c>
      <c r="Q121" s="27">
        <f t="shared" si="5"/>
        <v>24552.5</v>
      </c>
      <c r="R121" s="31" t="s">
        <v>16</v>
      </c>
      <c r="S121" s="31" t="s">
        <v>16</v>
      </c>
      <c r="T121" s="47">
        <v>1</v>
      </c>
      <c r="U121" s="77">
        <v>0</v>
      </c>
      <c r="V121" s="24">
        <f>ROUND((P121/INDICI!$B$2*10),2)</f>
        <v>5.46</v>
      </c>
      <c r="W121" s="24">
        <f>ROUND((L121/INDICI!$B$1*25),2)</f>
        <v>4.59</v>
      </c>
      <c r="X121" s="25">
        <f t="shared" si="6"/>
        <v>8</v>
      </c>
      <c r="Y121" s="26">
        <f t="shared" si="7"/>
        <v>18.05</v>
      </c>
      <c r="Z121" s="89">
        <f>SUM($Q$5:Q121)</f>
        <v>10313741.229999999</v>
      </c>
      <c r="AA121" s="113" t="s">
        <v>1768</v>
      </c>
    </row>
    <row r="122" spans="1:27" s="5" customFormat="1" x14ac:dyDescent="0.25">
      <c r="A122" s="128">
        <v>118</v>
      </c>
      <c r="B122" s="31" t="s">
        <v>496</v>
      </c>
      <c r="C122" s="34" t="s">
        <v>522</v>
      </c>
      <c r="D122" s="35">
        <v>45378</v>
      </c>
      <c r="E122" s="36">
        <v>0.63055555555555554</v>
      </c>
      <c r="F122" s="34" t="s">
        <v>14</v>
      </c>
      <c r="G122" s="34" t="s">
        <v>16</v>
      </c>
      <c r="H122" s="34" t="s">
        <v>14</v>
      </c>
      <c r="I122" s="34" t="s">
        <v>14</v>
      </c>
      <c r="J122" s="34" t="s">
        <v>14</v>
      </c>
      <c r="K122" s="34" t="s">
        <v>16</v>
      </c>
      <c r="L122" s="37">
        <v>1203.78</v>
      </c>
      <c r="M122" s="38">
        <v>1163</v>
      </c>
      <c r="N122" s="39">
        <v>35058.870000000003</v>
      </c>
      <c r="O122" s="39">
        <v>17000</v>
      </c>
      <c r="P122" s="120">
        <f t="shared" si="4"/>
        <v>48.48986861242247</v>
      </c>
      <c r="Q122" s="29">
        <f t="shared" si="5"/>
        <v>18058.870000000003</v>
      </c>
      <c r="R122" s="34" t="s">
        <v>16</v>
      </c>
      <c r="S122" s="34" t="s">
        <v>16</v>
      </c>
      <c r="T122" s="40">
        <v>1</v>
      </c>
      <c r="U122" s="77">
        <v>0</v>
      </c>
      <c r="V122" s="24">
        <f>ROUND((P122/INDICI!$B$2*10),2)</f>
        <v>5.29</v>
      </c>
      <c r="W122" s="24">
        <f>ROUND((L122/INDICI!$B$1*25),2)</f>
        <v>4.75</v>
      </c>
      <c r="X122" s="25">
        <f t="shared" si="6"/>
        <v>8</v>
      </c>
      <c r="Y122" s="26">
        <f t="shared" si="7"/>
        <v>18.04</v>
      </c>
      <c r="Z122" s="89">
        <f>SUM($Q$5:Q122)</f>
        <v>10331800.099999998</v>
      </c>
      <c r="AA122" s="113" t="s">
        <v>1769</v>
      </c>
    </row>
    <row r="123" spans="1:27" s="5" customFormat="1" x14ac:dyDescent="0.25">
      <c r="A123" s="127">
        <v>119</v>
      </c>
      <c r="B123" s="34" t="s">
        <v>802</v>
      </c>
      <c r="C123" s="55" t="s">
        <v>808</v>
      </c>
      <c r="D123" s="35">
        <v>45350</v>
      </c>
      <c r="E123" s="36">
        <v>0.4284722222222222</v>
      </c>
      <c r="F123" s="34" t="s">
        <v>14</v>
      </c>
      <c r="G123" s="34" t="s">
        <v>16</v>
      </c>
      <c r="H123" s="34" t="s">
        <v>14</v>
      </c>
      <c r="I123" s="34" t="s">
        <v>14</v>
      </c>
      <c r="J123" s="34" t="s">
        <v>14</v>
      </c>
      <c r="K123" s="34" t="s">
        <v>16</v>
      </c>
      <c r="L123" s="54">
        <v>2542</v>
      </c>
      <c r="M123" s="53">
        <v>236</v>
      </c>
      <c r="N123" s="54">
        <v>26800</v>
      </c>
      <c r="O123" s="54">
        <v>0</v>
      </c>
      <c r="P123" s="121">
        <f t="shared" si="4"/>
        <v>0</v>
      </c>
      <c r="Q123" s="30">
        <f t="shared" si="5"/>
        <v>26800</v>
      </c>
      <c r="R123" s="34" t="s">
        <v>16</v>
      </c>
      <c r="S123" s="34" t="s">
        <v>16</v>
      </c>
      <c r="T123" s="40">
        <v>2</v>
      </c>
      <c r="U123" s="77">
        <v>0</v>
      </c>
      <c r="V123" s="24">
        <f>ROUND((P123/INDICI!$B$2*10),2)</f>
        <v>0</v>
      </c>
      <c r="W123" s="24">
        <f>ROUND((L123/INDICI!$B$1*25),2)</f>
        <v>10.029999999999999</v>
      </c>
      <c r="X123" s="25">
        <f t="shared" si="6"/>
        <v>8</v>
      </c>
      <c r="Y123" s="26">
        <f t="shared" si="7"/>
        <v>18.03</v>
      </c>
      <c r="Z123" s="89">
        <f>SUM($Q$5:Q123)</f>
        <v>10358600.099999998</v>
      </c>
      <c r="AA123" s="113" t="s">
        <v>1769</v>
      </c>
    </row>
    <row r="124" spans="1:27" s="5" customFormat="1" x14ac:dyDescent="0.25">
      <c r="A124" s="127">
        <v>120</v>
      </c>
      <c r="B124" s="31" t="s">
        <v>210</v>
      </c>
      <c r="C124" s="31" t="s">
        <v>215</v>
      </c>
      <c r="D124" s="45">
        <v>45380</v>
      </c>
      <c r="E124" s="46">
        <v>0.5</v>
      </c>
      <c r="F124" s="31" t="s">
        <v>14</v>
      </c>
      <c r="G124" s="31" t="s">
        <v>16</v>
      </c>
      <c r="H124" s="31" t="s">
        <v>14</v>
      </c>
      <c r="I124" s="31" t="s">
        <v>14</v>
      </c>
      <c r="J124" s="31" t="s">
        <v>14</v>
      </c>
      <c r="K124" s="31" t="s">
        <v>16</v>
      </c>
      <c r="L124" s="37">
        <v>1156.07</v>
      </c>
      <c r="M124" s="38">
        <v>346</v>
      </c>
      <c r="N124" s="39">
        <v>42000</v>
      </c>
      <c r="O124" s="39">
        <v>21000</v>
      </c>
      <c r="P124" s="119">
        <f t="shared" si="4"/>
        <v>50</v>
      </c>
      <c r="Q124" s="27">
        <f t="shared" si="5"/>
        <v>21000</v>
      </c>
      <c r="R124" s="31" t="s">
        <v>16</v>
      </c>
      <c r="S124" s="31" t="s">
        <v>16</v>
      </c>
      <c r="T124" s="47">
        <v>1</v>
      </c>
      <c r="U124" s="77">
        <v>0</v>
      </c>
      <c r="V124" s="24">
        <f>ROUND((P124/INDICI!$B$2*10),2)</f>
        <v>5.46</v>
      </c>
      <c r="W124" s="24">
        <f>ROUND((L124/INDICI!$B$1*25),2)</f>
        <v>4.5599999999999996</v>
      </c>
      <c r="X124" s="25">
        <f t="shared" si="6"/>
        <v>8</v>
      </c>
      <c r="Y124" s="26">
        <f t="shared" si="7"/>
        <v>18.02</v>
      </c>
      <c r="Z124" s="89">
        <f>SUM($Q$5:Q124)</f>
        <v>10379600.099999998</v>
      </c>
      <c r="AA124" s="113" t="s">
        <v>1768</v>
      </c>
    </row>
    <row r="125" spans="1:27" s="5" customFormat="1" x14ac:dyDescent="0.25">
      <c r="A125" s="127">
        <v>121</v>
      </c>
      <c r="B125" s="31" t="s">
        <v>1725</v>
      </c>
      <c r="C125" s="31" t="s">
        <v>307</v>
      </c>
      <c r="D125" s="45">
        <v>45378</v>
      </c>
      <c r="E125" s="46" t="s">
        <v>308</v>
      </c>
      <c r="F125" s="31" t="s">
        <v>14</v>
      </c>
      <c r="G125" s="31" t="s">
        <v>16</v>
      </c>
      <c r="H125" s="31" t="s">
        <v>14</v>
      </c>
      <c r="I125" s="31" t="s">
        <v>14</v>
      </c>
      <c r="J125" s="31" t="s">
        <v>14</v>
      </c>
      <c r="K125" s="31" t="s">
        <v>16</v>
      </c>
      <c r="L125" s="37">
        <v>1149.42</v>
      </c>
      <c r="M125" s="38">
        <v>1305</v>
      </c>
      <c r="N125" s="39">
        <v>105883.19</v>
      </c>
      <c r="O125" s="39">
        <v>52941.59</v>
      </c>
      <c r="P125" s="42">
        <f t="shared" si="4"/>
        <v>49.99999527781511</v>
      </c>
      <c r="Q125" s="23">
        <f t="shared" si="5"/>
        <v>52941.600000000006</v>
      </c>
      <c r="R125" s="31" t="s">
        <v>16</v>
      </c>
      <c r="S125" s="31" t="s">
        <v>16</v>
      </c>
      <c r="T125" s="47">
        <v>1</v>
      </c>
      <c r="U125" s="77">
        <v>0</v>
      </c>
      <c r="V125" s="24">
        <f>ROUND((P125/INDICI!$B$2*10),2)</f>
        <v>5.46</v>
      </c>
      <c r="W125" s="24">
        <f>ROUND((L125/INDICI!$B$1*25),2)</f>
        <v>4.54</v>
      </c>
      <c r="X125" s="25">
        <f t="shared" si="6"/>
        <v>8</v>
      </c>
      <c r="Y125" s="26">
        <f t="shared" si="7"/>
        <v>18</v>
      </c>
      <c r="Z125" s="89">
        <f>SUM($Q$5:Q125)</f>
        <v>10432541.699999997</v>
      </c>
      <c r="AA125" s="113" t="s">
        <v>1768</v>
      </c>
    </row>
    <row r="126" spans="1:27" s="5" customFormat="1" x14ac:dyDescent="0.25">
      <c r="A126" s="127">
        <v>122</v>
      </c>
      <c r="B126" s="31" t="s">
        <v>893</v>
      </c>
      <c r="C126" s="31" t="s">
        <v>893</v>
      </c>
      <c r="D126" s="45">
        <v>45379</v>
      </c>
      <c r="E126" s="46" t="s">
        <v>906</v>
      </c>
      <c r="F126" s="31" t="s">
        <v>14</v>
      </c>
      <c r="G126" s="31" t="s">
        <v>16</v>
      </c>
      <c r="H126" s="31" t="s">
        <v>14</v>
      </c>
      <c r="I126" s="31" t="s">
        <v>14</v>
      </c>
      <c r="J126" s="31" t="s">
        <v>14</v>
      </c>
      <c r="K126" s="31" t="s">
        <v>16</v>
      </c>
      <c r="L126" s="48">
        <v>1648.52</v>
      </c>
      <c r="M126" s="38">
        <v>45192</v>
      </c>
      <c r="N126" s="39">
        <v>199180</v>
      </c>
      <c r="O126" s="39">
        <v>99590</v>
      </c>
      <c r="P126" s="119">
        <f t="shared" si="4"/>
        <v>50</v>
      </c>
      <c r="Q126" s="27">
        <f t="shared" si="5"/>
        <v>99590</v>
      </c>
      <c r="R126" s="31" t="s">
        <v>16</v>
      </c>
      <c r="S126" s="31" t="s">
        <v>16</v>
      </c>
      <c r="T126" s="47">
        <v>1</v>
      </c>
      <c r="U126" s="77">
        <v>0</v>
      </c>
      <c r="V126" s="24">
        <f>ROUND((P126/INDICI!$B$2*10),2)</f>
        <v>5.46</v>
      </c>
      <c r="W126" s="24">
        <f>ROUND((L126/INDICI!$B$1*25),2)</f>
        <v>6.51</v>
      </c>
      <c r="X126" s="25">
        <f t="shared" si="6"/>
        <v>6</v>
      </c>
      <c r="Y126" s="26">
        <f t="shared" si="7"/>
        <v>17.97</v>
      </c>
      <c r="Z126" s="89">
        <f>SUM($Q$5:Q126)</f>
        <v>10532131.699999997</v>
      </c>
      <c r="AA126" s="115" t="s">
        <v>1768</v>
      </c>
    </row>
    <row r="127" spans="1:27" s="5" customFormat="1" x14ac:dyDescent="0.25">
      <c r="A127" s="128">
        <v>123</v>
      </c>
      <c r="B127" s="31" t="s">
        <v>21</v>
      </c>
      <c r="C127" s="31" t="s">
        <v>48</v>
      </c>
      <c r="D127" s="45">
        <v>45342</v>
      </c>
      <c r="E127" s="46">
        <v>0.43402777777777773</v>
      </c>
      <c r="F127" s="31" t="s">
        <v>14</v>
      </c>
      <c r="G127" s="31" t="s">
        <v>16</v>
      </c>
      <c r="H127" s="31" t="s">
        <v>14</v>
      </c>
      <c r="I127" s="31" t="s">
        <v>14</v>
      </c>
      <c r="J127" s="31" t="s">
        <v>14</v>
      </c>
      <c r="K127" s="31" t="s">
        <v>16</v>
      </c>
      <c r="L127" s="37">
        <v>1141</v>
      </c>
      <c r="M127" s="38">
        <v>1141</v>
      </c>
      <c r="N127" s="39">
        <v>40500</v>
      </c>
      <c r="O127" s="39">
        <v>20250</v>
      </c>
      <c r="P127" s="119">
        <f t="shared" si="4"/>
        <v>50</v>
      </c>
      <c r="Q127" s="27">
        <f t="shared" si="5"/>
        <v>20250</v>
      </c>
      <c r="R127" s="31" t="s">
        <v>16</v>
      </c>
      <c r="S127" s="31" t="s">
        <v>16</v>
      </c>
      <c r="T127" s="47">
        <v>1</v>
      </c>
      <c r="U127" s="77">
        <v>0</v>
      </c>
      <c r="V127" s="24">
        <f>ROUND((P127/INDICI!$B$2*10),2)</f>
        <v>5.46</v>
      </c>
      <c r="W127" s="24">
        <f>ROUND((L127/INDICI!$B$1*25),2)</f>
        <v>4.5</v>
      </c>
      <c r="X127" s="25">
        <f t="shared" si="6"/>
        <v>8</v>
      </c>
      <c r="Y127" s="26">
        <f t="shared" si="7"/>
        <v>17.96</v>
      </c>
      <c r="Z127" s="89">
        <f>SUM($Q$5:Q127)</f>
        <v>10552381.699999997</v>
      </c>
      <c r="AA127" s="113" t="s">
        <v>1768</v>
      </c>
    </row>
    <row r="128" spans="1:27" s="5" customFormat="1" x14ac:dyDescent="0.25">
      <c r="A128" s="127">
        <v>124</v>
      </c>
      <c r="B128" s="31" t="s">
        <v>1017</v>
      </c>
      <c r="C128" s="31" t="s">
        <v>1045</v>
      </c>
      <c r="D128" s="45">
        <v>45370</v>
      </c>
      <c r="E128" s="46">
        <v>0.45347222222222222</v>
      </c>
      <c r="F128" s="31" t="s">
        <v>14</v>
      </c>
      <c r="G128" s="31" t="s">
        <v>16</v>
      </c>
      <c r="H128" s="31" t="s">
        <v>14</v>
      </c>
      <c r="I128" s="31" t="s">
        <v>14</v>
      </c>
      <c r="J128" s="31" t="s">
        <v>14</v>
      </c>
      <c r="K128" s="31" t="s">
        <v>16</v>
      </c>
      <c r="L128" s="48">
        <v>1630.79</v>
      </c>
      <c r="M128" s="38">
        <v>12080</v>
      </c>
      <c r="N128" s="39">
        <v>80556</v>
      </c>
      <c r="O128" s="39">
        <v>40556</v>
      </c>
      <c r="P128" s="119">
        <f t="shared" si="4"/>
        <v>50.345101544267344</v>
      </c>
      <c r="Q128" s="27">
        <f t="shared" si="5"/>
        <v>40000</v>
      </c>
      <c r="R128" s="31" t="s">
        <v>16</v>
      </c>
      <c r="S128" s="31" t="s">
        <v>14</v>
      </c>
      <c r="T128" s="47">
        <v>1</v>
      </c>
      <c r="U128" s="77">
        <v>0</v>
      </c>
      <c r="V128" s="24">
        <f>ROUND((P128/INDICI!$B$2*10),2)</f>
        <v>5.49</v>
      </c>
      <c r="W128" s="24">
        <f>ROUND((L128/INDICI!$B$1*25),2)</f>
        <v>6.44</v>
      </c>
      <c r="X128" s="25">
        <f t="shared" si="6"/>
        <v>6</v>
      </c>
      <c r="Y128" s="26">
        <f t="shared" si="7"/>
        <v>17.93</v>
      </c>
      <c r="Z128" s="89">
        <f>SUM($Q$5:Q128)</f>
        <v>10592381.699999997</v>
      </c>
      <c r="AA128" s="113" t="s">
        <v>1769</v>
      </c>
    </row>
    <row r="129" spans="1:1025" s="5" customFormat="1" x14ac:dyDescent="0.25">
      <c r="A129" s="127">
        <v>125</v>
      </c>
      <c r="B129" s="31" t="s">
        <v>1626</v>
      </c>
      <c r="C129" s="31" t="s">
        <v>1631</v>
      </c>
      <c r="D129" s="45">
        <v>45378</v>
      </c>
      <c r="E129" s="46">
        <v>0.55902777777777779</v>
      </c>
      <c r="F129" s="31" t="s">
        <v>14</v>
      </c>
      <c r="G129" s="31" t="s">
        <v>16</v>
      </c>
      <c r="H129" s="31" t="s">
        <v>14</v>
      </c>
      <c r="I129" s="31" t="s">
        <v>14</v>
      </c>
      <c r="J129" s="31" t="s">
        <v>14</v>
      </c>
      <c r="K129" s="31" t="s">
        <v>16</v>
      </c>
      <c r="L129" s="48">
        <v>1133.1400000000001</v>
      </c>
      <c r="M129" s="38">
        <v>706</v>
      </c>
      <c r="N129" s="39">
        <v>35014</v>
      </c>
      <c r="O129" s="39">
        <v>17507</v>
      </c>
      <c r="P129" s="119">
        <f t="shared" si="4"/>
        <v>50</v>
      </c>
      <c r="Q129" s="27">
        <f t="shared" si="5"/>
        <v>17507</v>
      </c>
      <c r="R129" s="31" t="s">
        <v>16</v>
      </c>
      <c r="S129" s="31" t="s">
        <v>16</v>
      </c>
      <c r="T129" s="47">
        <v>1</v>
      </c>
      <c r="U129" s="77">
        <v>0</v>
      </c>
      <c r="V129" s="24">
        <f>ROUND((P129/INDICI!$B$2*10),2)</f>
        <v>5.46</v>
      </c>
      <c r="W129" s="24">
        <f>ROUND((L129/INDICI!$B$1*25),2)</f>
        <v>4.47</v>
      </c>
      <c r="X129" s="25">
        <f t="shared" si="6"/>
        <v>8</v>
      </c>
      <c r="Y129" s="26">
        <f t="shared" si="7"/>
        <v>17.93</v>
      </c>
      <c r="Z129" s="89">
        <f>SUM($Q$5:Q129)</f>
        <v>10609888.699999997</v>
      </c>
      <c r="AA129" s="113" t="s">
        <v>1768</v>
      </c>
    </row>
    <row r="130" spans="1:1025" s="5" customFormat="1" x14ac:dyDescent="0.25">
      <c r="A130" s="127">
        <v>126</v>
      </c>
      <c r="B130" s="31" t="s">
        <v>1360</v>
      </c>
      <c r="C130" s="63" t="s">
        <v>1365</v>
      </c>
      <c r="D130" s="64">
        <v>45378</v>
      </c>
      <c r="E130" s="65">
        <v>0.3840277777777778</v>
      </c>
      <c r="F130" s="34" t="s">
        <v>14</v>
      </c>
      <c r="G130" s="34" t="s">
        <v>16</v>
      </c>
      <c r="H130" s="34" t="s">
        <v>14</v>
      </c>
      <c r="I130" s="34" t="s">
        <v>14</v>
      </c>
      <c r="J130" s="34" t="s">
        <v>14</v>
      </c>
      <c r="K130" s="34" t="s">
        <v>16</v>
      </c>
      <c r="L130" s="48">
        <v>1319.63</v>
      </c>
      <c r="M130" s="38">
        <v>49635</v>
      </c>
      <c r="N130" s="39">
        <v>285000</v>
      </c>
      <c r="O130" s="39">
        <v>175000</v>
      </c>
      <c r="P130" s="120">
        <f t="shared" si="4"/>
        <v>61.403508771929829</v>
      </c>
      <c r="Q130" s="29">
        <f t="shared" si="5"/>
        <v>110000</v>
      </c>
      <c r="R130" s="34" t="s">
        <v>16</v>
      </c>
      <c r="S130" s="34" t="s">
        <v>14</v>
      </c>
      <c r="T130" s="40">
        <v>1</v>
      </c>
      <c r="U130" s="77">
        <v>0</v>
      </c>
      <c r="V130" s="24">
        <f>ROUND((P130/INDICI!$B$2*10),2)</f>
        <v>6.7</v>
      </c>
      <c r="W130" s="24">
        <f>ROUND((L130/INDICI!$B$1*25),2)</f>
        <v>5.21</v>
      </c>
      <c r="X130" s="25">
        <f t="shared" si="6"/>
        <v>6</v>
      </c>
      <c r="Y130" s="26">
        <f t="shared" si="7"/>
        <v>17.91</v>
      </c>
      <c r="Z130" s="89">
        <f>SUM($Q$5:Q130)</f>
        <v>10719888.699999997</v>
      </c>
      <c r="AA130" s="113" t="s">
        <v>1769</v>
      </c>
    </row>
    <row r="131" spans="1:1025" s="5" customFormat="1" x14ac:dyDescent="0.25">
      <c r="A131" s="127">
        <v>127</v>
      </c>
      <c r="B131" s="34" t="s">
        <v>270</v>
      </c>
      <c r="C131" s="34" t="s">
        <v>271</v>
      </c>
      <c r="D131" s="35">
        <v>45379</v>
      </c>
      <c r="E131" s="36">
        <v>0.37847222222222227</v>
      </c>
      <c r="F131" s="34" t="s">
        <v>14</v>
      </c>
      <c r="G131" s="34" t="s">
        <v>16</v>
      </c>
      <c r="H131" s="34" t="s">
        <v>14</v>
      </c>
      <c r="I131" s="34" t="s">
        <v>14</v>
      </c>
      <c r="J131" s="34" t="s">
        <v>14</v>
      </c>
      <c r="K131" s="34" t="s">
        <v>16</v>
      </c>
      <c r="L131" s="34">
        <v>735.79</v>
      </c>
      <c r="M131" s="53">
        <v>2990</v>
      </c>
      <c r="N131" s="54">
        <v>156000</v>
      </c>
      <c r="O131" s="54">
        <v>100000</v>
      </c>
      <c r="P131" s="121">
        <f t="shared" si="4"/>
        <v>64.102564102564102</v>
      </c>
      <c r="Q131" s="30">
        <f t="shared" si="5"/>
        <v>56000</v>
      </c>
      <c r="R131" s="34" t="s">
        <v>16</v>
      </c>
      <c r="S131" s="34" t="s">
        <v>16</v>
      </c>
      <c r="T131" s="40">
        <v>2</v>
      </c>
      <c r="U131" s="77">
        <v>0</v>
      </c>
      <c r="V131" s="24">
        <f>ROUND((P131/INDICI!$B$2*10),2)</f>
        <v>6.99</v>
      </c>
      <c r="W131" s="24">
        <f>ROUND((L131/INDICI!$B$1*25),2)</f>
        <v>2.9</v>
      </c>
      <c r="X131" s="25">
        <f t="shared" si="6"/>
        <v>8</v>
      </c>
      <c r="Y131" s="26">
        <f t="shared" si="7"/>
        <v>17.89</v>
      </c>
      <c r="Z131" s="89">
        <f>SUM($Q$5:Q131)</f>
        <v>10775888.699999997</v>
      </c>
      <c r="AA131" s="113" t="s">
        <v>1768</v>
      </c>
    </row>
    <row r="132" spans="1:1025" s="5" customFormat="1" x14ac:dyDescent="0.25">
      <c r="A132" s="128">
        <v>128</v>
      </c>
      <c r="B132" s="31" t="s">
        <v>625</v>
      </c>
      <c r="C132" s="31" t="s">
        <v>636</v>
      </c>
      <c r="D132" s="45">
        <v>45379</v>
      </c>
      <c r="E132" s="46">
        <v>0.62986111111111109</v>
      </c>
      <c r="F132" s="31" t="s">
        <v>14</v>
      </c>
      <c r="G132" s="31" t="s">
        <v>16</v>
      </c>
      <c r="H132" s="31" t="s">
        <v>14</v>
      </c>
      <c r="I132" s="31" t="s">
        <v>14</v>
      </c>
      <c r="J132" s="31" t="s">
        <v>14</v>
      </c>
      <c r="K132" s="31" t="s">
        <v>16</v>
      </c>
      <c r="L132" s="39">
        <v>1111.1099999999999</v>
      </c>
      <c r="M132" s="38">
        <v>270</v>
      </c>
      <c r="N132" s="39">
        <v>49430</v>
      </c>
      <c r="O132" s="39">
        <v>24715</v>
      </c>
      <c r="P132" s="119">
        <f t="shared" si="4"/>
        <v>50</v>
      </c>
      <c r="Q132" s="27">
        <f t="shared" si="5"/>
        <v>24715</v>
      </c>
      <c r="R132" s="31" t="s">
        <v>16</v>
      </c>
      <c r="S132" s="31" t="s">
        <v>16</v>
      </c>
      <c r="T132" s="47">
        <v>1</v>
      </c>
      <c r="U132" s="77">
        <v>0</v>
      </c>
      <c r="V132" s="24">
        <f>ROUND((P132/INDICI!$B$2*10),2)</f>
        <v>5.46</v>
      </c>
      <c r="W132" s="24">
        <f>ROUND((L132/INDICI!$B$1*25),2)</f>
        <v>4.38</v>
      </c>
      <c r="X132" s="25">
        <f t="shared" si="6"/>
        <v>8</v>
      </c>
      <c r="Y132" s="26">
        <f t="shared" si="7"/>
        <v>17.84</v>
      </c>
      <c r="Z132" s="89">
        <f>SUM($Q$5:Q132)</f>
        <v>10800603.699999997</v>
      </c>
      <c r="AA132" s="113" t="s">
        <v>1768</v>
      </c>
    </row>
    <row r="133" spans="1:1025" s="5" customFormat="1" x14ac:dyDescent="0.25">
      <c r="A133" s="127">
        <v>129</v>
      </c>
      <c r="B133" s="31" t="s">
        <v>496</v>
      </c>
      <c r="C133" s="34" t="s">
        <v>506</v>
      </c>
      <c r="D133" s="35">
        <v>45380</v>
      </c>
      <c r="E133" s="36">
        <v>0.44305555555555554</v>
      </c>
      <c r="F133" s="34" t="s">
        <v>14</v>
      </c>
      <c r="G133" s="34" t="s">
        <v>16</v>
      </c>
      <c r="H133" s="34" t="s">
        <v>14</v>
      </c>
      <c r="I133" s="34" t="s">
        <v>14</v>
      </c>
      <c r="J133" s="34" t="s">
        <v>14</v>
      </c>
      <c r="K133" s="34" t="s">
        <v>16</v>
      </c>
      <c r="L133" s="37">
        <v>2484.86</v>
      </c>
      <c r="M133" s="38">
        <v>4789</v>
      </c>
      <c r="N133" s="39">
        <v>60000</v>
      </c>
      <c r="O133" s="39">
        <v>0</v>
      </c>
      <c r="P133" s="120">
        <f t="shared" ref="P133:P196" si="8">IFERROR(O133/N133*100,0)</f>
        <v>0</v>
      </c>
      <c r="Q133" s="29">
        <f t="shared" ref="Q133:Q196" si="9">SUM(N133-O133)</f>
        <v>60000</v>
      </c>
      <c r="R133" s="34" t="s">
        <v>16</v>
      </c>
      <c r="S133" s="34" t="s">
        <v>16</v>
      </c>
      <c r="T133" s="40">
        <v>1</v>
      </c>
      <c r="U133" s="77">
        <v>0</v>
      </c>
      <c r="V133" s="24">
        <f>ROUND((P133/INDICI!$B$2*10),2)</f>
        <v>0</v>
      </c>
      <c r="W133" s="24">
        <f>ROUND((L133/INDICI!$B$1*25),2)</f>
        <v>9.81</v>
      </c>
      <c r="X133" s="25">
        <f t="shared" ref="X133:X196" si="10">IF(U133&gt;1, 0, IF(M133&lt;=5000, 8, IF(M133&lt;=50000, 6, IF(M133&lt;=100000, 4, 2))))</f>
        <v>8</v>
      </c>
      <c r="Y133" s="26">
        <f t="shared" ref="Y133:Y196" si="11">SUM(U133:X133)</f>
        <v>17.810000000000002</v>
      </c>
      <c r="Z133" s="89">
        <f>SUM($Q$5:Q133)</f>
        <v>10860603.699999997</v>
      </c>
      <c r="AA133" s="113" t="s">
        <v>1769</v>
      </c>
    </row>
    <row r="134" spans="1:1025" s="5" customFormat="1" x14ac:dyDescent="0.25">
      <c r="A134" s="127">
        <v>130</v>
      </c>
      <c r="B134" s="31" t="s">
        <v>1592</v>
      </c>
      <c r="C134" s="31" t="s">
        <v>1603</v>
      </c>
      <c r="D134" s="45">
        <v>45380</v>
      </c>
      <c r="E134" s="46">
        <v>0.55694444444444446</v>
      </c>
      <c r="F134" s="31" t="s">
        <v>14</v>
      </c>
      <c r="G134" s="31" t="s">
        <v>16</v>
      </c>
      <c r="H134" s="31" t="s">
        <v>14</v>
      </c>
      <c r="I134" s="31" t="s">
        <v>14</v>
      </c>
      <c r="J134" s="31" t="s">
        <v>14</v>
      </c>
      <c r="K134" s="31" t="s">
        <v>16</v>
      </c>
      <c r="L134" s="48">
        <v>1607.71</v>
      </c>
      <c r="M134" s="38">
        <v>12751</v>
      </c>
      <c r="N134" s="39">
        <v>69913.320000000007</v>
      </c>
      <c r="O134" s="39">
        <v>35000</v>
      </c>
      <c r="P134" s="119">
        <f t="shared" si="8"/>
        <v>50.061991048343856</v>
      </c>
      <c r="Q134" s="27">
        <f t="shared" si="9"/>
        <v>34913.320000000007</v>
      </c>
      <c r="R134" s="31" t="s">
        <v>16</v>
      </c>
      <c r="S134" s="31" t="s">
        <v>16</v>
      </c>
      <c r="T134" s="47">
        <v>1</v>
      </c>
      <c r="U134" s="77">
        <v>0</v>
      </c>
      <c r="V134" s="24">
        <f>ROUND((P134/INDICI!$B$2*10),2)</f>
        <v>5.46</v>
      </c>
      <c r="W134" s="24">
        <f>ROUND((L134/INDICI!$B$1*25),2)</f>
        <v>6.34</v>
      </c>
      <c r="X134" s="25">
        <f t="shared" si="10"/>
        <v>6</v>
      </c>
      <c r="Y134" s="26">
        <f t="shared" si="11"/>
        <v>17.8</v>
      </c>
      <c r="Z134" s="89">
        <f>SUM($Q$5:Q134)</f>
        <v>10895517.019999998</v>
      </c>
      <c r="AA134" s="113" t="s">
        <v>1768</v>
      </c>
    </row>
    <row r="135" spans="1:1025" s="5" customFormat="1" x14ac:dyDescent="0.25">
      <c r="A135" s="127">
        <v>131</v>
      </c>
      <c r="B135" s="34" t="s">
        <v>49</v>
      </c>
      <c r="C135" s="34" t="s">
        <v>54</v>
      </c>
      <c r="D135" s="35">
        <v>45358</v>
      </c>
      <c r="E135" s="36">
        <v>0.50138888888888888</v>
      </c>
      <c r="F135" s="34" t="s">
        <v>14</v>
      </c>
      <c r="G135" s="34" t="s">
        <v>16</v>
      </c>
      <c r="H135" s="34" t="s">
        <v>14</v>
      </c>
      <c r="I135" s="34" t="s">
        <v>14</v>
      </c>
      <c r="J135" s="34" t="s">
        <v>14</v>
      </c>
      <c r="K135" s="34" t="s">
        <v>16</v>
      </c>
      <c r="L135" s="52">
        <v>1896.75</v>
      </c>
      <c r="M135" s="53">
        <v>4165</v>
      </c>
      <c r="N135" s="54">
        <v>171065.25</v>
      </c>
      <c r="O135" s="54">
        <v>36045</v>
      </c>
      <c r="P135" s="121">
        <f t="shared" si="8"/>
        <v>21.070907153849188</v>
      </c>
      <c r="Q135" s="30">
        <f t="shared" si="9"/>
        <v>135020.25</v>
      </c>
      <c r="R135" s="34" t="s">
        <v>16</v>
      </c>
      <c r="S135" s="34" t="s">
        <v>16</v>
      </c>
      <c r="T135" s="40">
        <v>1</v>
      </c>
      <c r="U135" s="77">
        <v>0</v>
      </c>
      <c r="V135" s="24">
        <f>ROUND((P135/INDICI!$B$2*10),2)</f>
        <v>2.2999999999999998</v>
      </c>
      <c r="W135" s="24">
        <f>ROUND((L135/INDICI!$B$1*25),2)</f>
        <v>7.49</v>
      </c>
      <c r="X135" s="25">
        <f t="shared" si="10"/>
        <v>8</v>
      </c>
      <c r="Y135" s="26">
        <f t="shared" si="11"/>
        <v>17.79</v>
      </c>
      <c r="Z135" s="89">
        <f>SUM($Q$5:Q135)</f>
        <v>11030537.269999998</v>
      </c>
      <c r="AA135" s="113" t="s">
        <v>1769</v>
      </c>
    </row>
    <row r="136" spans="1:1025" s="5" customFormat="1" x14ac:dyDescent="0.25">
      <c r="A136" s="127">
        <v>132</v>
      </c>
      <c r="B136" s="34" t="s">
        <v>1483</v>
      </c>
      <c r="C136" s="34" t="s">
        <v>1485</v>
      </c>
      <c r="D136" s="35">
        <v>45365</v>
      </c>
      <c r="E136" s="36">
        <v>0.78819444444444442</v>
      </c>
      <c r="F136" s="34" t="s">
        <v>14</v>
      </c>
      <c r="G136" s="34" t="s">
        <v>16</v>
      </c>
      <c r="H136" s="34" t="s">
        <v>14</v>
      </c>
      <c r="I136" s="34" t="s">
        <v>14</v>
      </c>
      <c r="J136" s="34" t="s">
        <v>14</v>
      </c>
      <c r="K136" s="34" t="s">
        <v>16</v>
      </c>
      <c r="L136" s="48">
        <v>822.06</v>
      </c>
      <c r="M136" s="38">
        <v>3771</v>
      </c>
      <c r="N136" s="54">
        <v>75410.64</v>
      </c>
      <c r="O136" s="39">
        <v>45246</v>
      </c>
      <c r="P136" s="120">
        <f t="shared" si="8"/>
        <v>59.999490788037335</v>
      </c>
      <c r="Q136" s="28">
        <f t="shared" si="9"/>
        <v>30164.639999999999</v>
      </c>
      <c r="R136" s="34" t="s">
        <v>16</v>
      </c>
      <c r="S136" s="34" t="s">
        <v>16</v>
      </c>
      <c r="T136" s="40" t="s">
        <v>206</v>
      </c>
      <c r="U136" s="77">
        <v>0</v>
      </c>
      <c r="V136" s="24">
        <f>ROUND((P136/INDICI!$B$2*10),2)</f>
        <v>6.55</v>
      </c>
      <c r="W136" s="24">
        <f>ROUND((L136/INDICI!$B$1*25),2)</f>
        <v>3.24</v>
      </c>
      <c r="X136" s="25">
        <f t="shared" si="10"/>
        <v>8</v>
      </c>
      <c r="Y136" s="26">
        <f t="shared" si="11"/>
        <v>17.79</v>
      </c>
      <c r="Z136" s="89">
        <f>SUM($Q$5:Q136)</f>
        <v>11060701.909999998</v>
      </c>
      <c r="AA136" s="114" t="s">
        <v>1768</v>
      </c>
    </row>
    <row r="137" spans="1:1025" s="5" customFormat="1" x14ac:dyDescent="0.25">
      <c r="A137" s="128">
        <v>133</v>
      </c>
      <c r="B137" s="34" t="s">
        <v>794</v>
      </c>
      <c r="C137" s="34" t="s">
        <v>796</v>
      </c>
      <c r="D137" s="35">
        <v>45377</v>
      </c>
      <c r="E137" s="36">
        <v>0.41597222222222224</v>
      </c>
      <c r="F137" s="34" t="s">
        <v>14</v>
      </c>
      <c r="G137" s="34" t="s">
        <v>16</v>
      </c>
      <c r="H137" s="34" t="s">
        <v>14</v>
      </c>
      <c r="I137" s="34" t="s">
        <v>14</v>
      </c>
      <c r="J137" s="54" t="s">
        <v>14</v>
      </c>
      <c r="K137" s="34" t="s">
        <v>16</v>
      </c>
      <c r="L137" s="57">
        <v>2037.61</v>
      </c>
      <c r="M137" s="53">
        <v>1276</v>
      </c>
      <c r="N137" s="54">
        <v>59975.199999999997</v>
      </c>
      <c r="O137" s="54">
        <v>9516</v>
      </c>
      <c r="P137" s="120">
        <f t="shared" si="8"/>
        <v>15.866558177379986</v>
      </c>
      <c r="Q137" s="29">
        <f t="shared" si="9"/>
        <v>50459.199999999997</v>
      </c>
      <c r="R137" s="34" t="s">
        <v>16</v>
      </c>
      <c r="S137" s="34" t="s">
        <v>16</v>
      </c>
      <c r="T137" s="40">
        <v>1</v>
      </c>
      <c r="U137" s="77">
        <v>0</v>
      </c>
      <c r="V137" s="24">
        <f>ROUND((P137/INDICI!$B$2*10),2)</f>
        <v>1.73</v>
      </c>
      <c r="W137" s="24">
        <f>ROUND((L137/INDICI!$B$1*25),2)</f>
        <v>8.0399999999999991</v>
      </c>
      <c r="X137" s="25">
        <f t="shared" si="10"/>
        <v>8</v>
      </c>
      <c r="Y137" s="26">
        <f t="shared" si="11"/>
        <v>17.77</v>
      </c>
      <c r="Z137" s="89">
        <f>SUM($Q$5:Q137)</f>
        <v>11111161.109999998</v>
      </c>
      <c r="AA137" s="113" t="s">
        <v>1768</v>
      </c>
      <c r="AB137" s="10"/>
      <c r="AC137" s="10"/>
      <c r="AD137" s="10"/>
      <c r="AE137" s="10"/>
      <c r="AF137" s="10"/>
      <c r="AG137" s="10"/>
      <c r="AH137" s="10"/>
      <c r="AI137" s="10"/>
      <c r="AJ137" s="10"/>
      <c r="AK137" s="10"/>
      <c r="AL137" s="10"/>
      <c r="AM137" s="10"/>
      <c r="AN137" s="10"/>
      <c r="AO137" s="10"/>
      <c r="AP137" s="10"/>
      <c r="AQ137" s="10"/>
      <c r="AR137" s="10"/>
      <c r="AS137" s="10"/>
      <c r="AT137" s="10"/>
      <c r="AU137" s="10"/>
      <c r="AV137" s="10"/>
      <c r="AW137" s="10"/>
      <c r="AX137" s="10"/>
      <c r="AY137" s="10"/>
      <c r="AZ137" s="10"/>
      <c r="BA137" s="10"/>
      <c r="BB137" s="10"/>
      <c r="BC137" s="10"/>
      <c r="BD137" s="10"/>
      <c r="BE137" s="10"/>
      <c r="BF137" s="10"/>
      <c r="BG137" s="10"/>
      <c r="BH137" s="10"/>
      <c r="BI137" s="10"/>
      <c r="BJ137" s="10"/>
      <c r="BK137" s="10"/>
      <c r="BL137" s="10"/>
      <c r="BM137" s="10"/>
      <c r="BN137" s="10"/>
      <c r="BO137" s="10"/>
      <c r="BP137" s="10"/>
      <c r="BQ137" s="10"/>
      <c r="BR137" s="10"/>
      <c r="BS137" s="10"/>
      <c r="BT137" s="10"/>
      <c r="BU137" s="10"/>
      <c r="BV137" s="10"/>
      <c r="BW137" s="10"/>
      <c r="BX137" s="10"/>
      <c r="BY137" s="10"/>
      <c r="BZ137" s="10"/>
      <c r="CA137" s="10"/>
      <c r="CB137" s="10"/>
      <c r="CC137" s="10"/>
      <c r="CD137" s="10"/>
      <c r="CE137" s="10"/>
      <c r="CF137" s="10"/>
      <c r="CG137" s="10"/>
      <c r="CH137" s="10"/>
      <c r="CI137" s="10"/>
      <c r="CJ137" s="10"/>
      <c r="CK137" s="10"/>
      <c r="CL137" s="10"/>
      <c r="CM137" s="10"/>
      <c r="CN137" s="10"/>
      <c r="CO137" s="10"/>
      <c r="CP137" s="10"/>
      <c r="CQ137" s="10"/>
      <c r="CR137" s="10"/>
      <c r="CS137" s="10"/>
      <c r="CT137" s="10"/>
      <c r="CU137" s="10"/>
      <c r="CV137" s="10"/>
      <c r="CW137" s="10"/>
      <c r="CX137" s="10"/>
      <c r="CY137" s="10"/>
      <c r="CZ137" s="10"/>
      <c r="DA137" s="10"/>
      <c r="DB137" s="10"/>
      <c r="DC137" s="10"/>
      <c r="DD137" s="10"/>
      <c r="DE137" s="10"/>
      <c r="DF137" s="10"/>
      <c r="DG137" s="10"/>
      <c r="DH137" s="10"/>
      <c r="DI137" s="10"/>
      <c r="DJ137" s="10"/>
      <c r="DK137" s="10"/>
      <c r="DL137" s="10"/>
      <c r="DM137" s="10"/>
      <c r="DN137" s="10"/>
      <c r="DO137" s="10"/>
      <c r="DP137" s="10"/>
      <c r="DQ137" s="10"/>
      <c r="DR137" s="10"/>
      <c r="DS137" s="10"/>
      <c r="DT137" s="10"/>
      <c r="DU137" s="10"/>
      <c r="DV137" s="10"/>
      <c r="DW137" s="10"/>
      <c r="DX137" s="10"/>
      <c r="DY137" s="10"/>
      <c r="DZ137" s="10"/>
      <c r="EA137" s="10"/>
      <c r="EB137" s="10"/>
      <c r="EC137" s="10"/>
      <c r="ED137" s="10"/>
      <c r="EE137" s="10"/>
      <c r="EF137" s="10"/>
      <c r="EG137" s="10"/>
      <c r="EH137" s="10"/>
      <c r="EI137" s="10"/>
      <c r="EJ137" s="10"/>
      <c r="EK137" s="10"/>
      <c r="EL137" s="10"/>
      <c r="EM137" s="10"/>
      <c r="EN137" s="10"/>
      <c r="EO137" s="10"/>
      <c r="EP137" s="10"/>
      <c r="EQ137" s="10"/>
      <c r="ER137" s="10"/>
      <c r="ES137" s="10"/>
      <c r="ET137" s="10"/>
      <c r="EU137" s="10"/>
      <c r="EV137" s="10"/>
      <c r="EW137" s="10"/>
      <c r="EX137" s="10"/>
      <c r="EY137" s="10"/>
      <c r="EZ137" s="10"/>
      <c r="FA137" s="10"/>
      <c r="FB137" s="10"/>
      <c r="FC137" s="10"/>
      <c r="FD137" s="10"/>
      <c r="FE137" s="10"/>
      <c r="FF137" s="10"/>
      <c r="FG137" s="10"/>
      <c r="FH137" s="10"/>
      <c r="FI137" s="10"/>
      <c r="FJ137" s="10"/>
      <c r="FK137" s="10"/>
      <c r="FL137" s="10"/>
      <c r="FM137" s="10"/>
      <c r="FN137" s="10"/>
      <c r="FO137" s="10"/>
      <c r="FP137" s="10"/>
      <c r="FQ137" s="10"/>
      <c r="FR137" s="10"/>
      <c r="FS137" s="10"/>
      <c r="FT137" s="10"/>
      <c r="FU137" s="10"/>
      <c r="FV137" s="10"/>
      <c r="FW137" s="10"/>
      <c r="FX137" s="10"/>
      <c r="FY137" s="10"/>
      <c r="FZ137" s="10"/>
      <c r="GA137" s="10"/>
      <c r="GB137" s="10"/>
      <c r="GC137" s="10"/>
      <c r="GD137" s="10"/>
      <c r="GE137" s="10"/>
      <c r="GF137" s="10"/>
      <c r="GG137" s="10"/>
      <c r="GH137" s="10"/>
      <c r="GI137" s="10"/>
      <c r="GJ137" s="10"/>
      <c r="GK137" s="10"/>
      <c r="GL137" s="10"/>
      <c r="GM137" s="10"/>
      <c r="GN137" s="10"/>
      <c r="GO137" s="10"/>
      <c r="GP137" s="10"/>
      <c r="GQ137" s="10"/>
      <c r="GR137" s="10"/>
      <c r="GS137" s="10"/>
      <c r="GT137" s="10"/>
      <c r="GU137" s="10"/>
      <c r="GV137" s="10"/>
      <c r="GW137" s="10"/>
      <c r="GX137" s="10"/>
      <c r="GY137" s="10"/>
      <c r="GZ137" s="10"/>
      <c r="HA137" s="10"/>
      <c r="HB137" s="10"/>
      <c r="HC137" s="10"/>
      <c r="HD137" s="10"/>
      <c r="HE137" s="10"/>
      <c r="HF137" s="10"/>
      <c r="HG137" s="10"/>
      <c r="HH137" s="10"/>
      <c r="HI137" s="10"/>
      <c r="HJ137" s="10"/>
      <c r="HK137" s="10"/>
      <c r="HL137" s="10"/>
      <c r="HM137" s="10"/>
      <c r="HN137" s="10"/>
      <c r="HO137" s="10"/>
      <c r="HP137" s="10"/>
      <c r="HQ137" s="10"/>
      <c r="HR137" s="10"/>
      <c r="HS137" s="10"/>
      <c r="HT137" s="10"/>
      <c r="HU137" s="10"/>
      <c r="HV137" s="10"/>
      <c r="HW137" s="10"/>
      <c r="HX137" s="10"/>
      <c r="HY137" s="10"/>
      <c r="HZ137" s="10"/>
      <c r="IA137" s="10"/>
      <c r="IB137" s="10"/>
      <c r="IC137" s="10"/>
      <c r="ID137" s="10"/>
      <c r="IE137" s="10"/>
      <c r="IF137" s="10"/>
      <c r="IG137" s="10"/>
      <c r="IH137" s="10"/>
      <c r="II137" s="10"/>
      <c r="IJ137" s="10"/>
      <c r="IK137" s="10"/>
      <c r="IL137" s="10"/>
      <c r="IM137" s="10"/>
      <c r="IN137" s="10"/>
      <c r="IO137" s="10"/>
      <c r="IP137" s="10"/>
      <c r="IQ137" s="10"/>
      <c r="IR137" s="10"/>
      <c r="IS137" s="10"/>
      <c r="IT137" s="10"/>
      <c r="IU137" s="10"/>
      <c r="IV137" s="10"/>
      <c r="IW137" s="10"/>
      <c r="IX137" s="10"/>
      <c r="IY137" s="10"/>
      <c r="IZ137" s="10"/>
      <c r="JA137" s="10"/>
      <c r="JB137" s="10"/>
      <c r="JC137" s="10"/>
      <c r="JD137" s="10"/>
      <c r="JE137" s="10"/>
      <c r="JF137" s="10"/>
      <c r="JG137" s="10"/>
      <c r="JH137" s="10"/>
      <c r="JI137" s="10"/>
      <c r="JJ137" s="10"/>
      <c r="JK137" s="10"/>
      <c r="JL137" s="10"/>
      <c r="JM137" s="10"/>
      <c r="JN137" s="10"/>
      <c r="JO137" s="10"/>
      <c r="JP137" s="10"/>
      <c r="JQ137" s="10"/>
      <c r="JR137" s="10"/>
      <c r="JS137" s="10"/>
      <c r="JT137" s="10"/>
      <c r="JU137" s="10"/>
      <c r="JV137" s="10"/>
      <c r="JW137" s="10"/>
      <c r="JX137" s="10"/>
      <c r="JY137" s="10"/>
      <c r="JZ137" s="10"/>
      <c r="KA137" s="10"/>
      <c r="KB137" s="10"/>
      <c r="KC137" s="10"/>
      <c r="KD137" s="10"/>
      <c r="KE137" s="10"/>
      <c r="KF137" s="10"/>
      <c r="KG137" s="10"/>
      <c r="KH137" s="10"/>
      <c r="KI137" s="10"/>
      <c r="KJ137" s="10"/>
      <c r="KK137" s="10"/>
      <c r="KL137" s="10"/>
      <c r="KM137" s="10"/>
      <c r="KN137" s="10"/>
      <c r="KO137" s="10"/>
      <c r="KP137" s="10"/>
      <c r="KQ137" s="10"/>
      <c r="KR137" s="10"/>
      <c r="KS137" s="10"/>
      <c r="KT137" s="10"/>
      <c r="KU137" s="10"/>
      <c r="KV137" s="10"/>
      <c r="KW137" s="10"/>
      <c r="KX137" s="10"/>
      <c r="KY137" s="10"/>
      <c r="KZ137" s="10"/>
      <c r="LA137" s="10"/>
      <c r="LB137" s="10"/>
      <c r="LC137" s="10"/>
      <c r="LD137" s="10"/>
      <c r="LE137" s="10"/>
      <c r="LF137" s="10"/>
      <c r="LG137" s="10"/>
      <c r="LH137" s="10"/>
      <c r="LI137" s="10"/>
      <c r="LJ137" s="10"/>
      <c r="LK137" s="10"/>
      <c r="LL137" s="10"/>
      <c r="LM137" s="10"/>
      <c r="LN137" s="10"/>
      <c r="LO137" s="10"/>
      <c r="LP137" s="10"/>
      <c r="LQ137" s="10"/>
      <c r="LR137" s="10"/>
      <c r="LS137" s="10"/>
      <c r="LT137" s="10"/>
      <c r="LU137" s="10"/>
      <c r="LV137" s="10"/>
      <c r="LW137" s="10"/>
      <c r="LX137" s="10"/>
      <c r="LY137" s="10"/>
      <c r="LZ137" s="10"/>
      <c r="MA137" s="10"/>
      <c r="MB137" s="10"/>
      <c r="MC137" s="10"/>
      <c r="MD137" s="10"/>
      <c r="ME137" s="10"/>
      <c r="MF137" s="10"/>
      <c r="MG137" s="10"/>
      <c r="MH137" s="10"/>
      <c r="MI137" s="10"/>
      <c r="MJ137" s="10"/>
      <c r="MK137" s="10"/>
      <c r="ML137" s="10"/>
      <c r="MM137" s="10"/>
      <c r="MN137" s="10"/>
      <c r="MO137" s="10"/>
      <c r="MP137" s="10"/>
      <c r="MQ137" s="10"/>
      <c r="MR137" s="10"/>
      <c r="MS137" s="10"/>
      <c r="MT137" s="10"/>
      <c r="MU137" s="10"/>
      <c r="MV137" s="10"/>
      <c r="MW137" s="10"/>
      <c r="MX137" s="10"/>
      <c r="MY137" s="10"/>
      <c r="MZ137" s="10"/>
      <c r="NA137" s="10"/>
      <c r="NB137" s="10"/>
      <c r="NC137" s="10"/>
      <c r="ND137" s="10"/>
      <c r="NE137" s="10"/>
      <c r="NF137" s="10"/>
      <c r="NG137" s="10"/>
      <c r="NH137" s="10"/>
      <c r="NI137" s="10"/>
      <c r="NJ137" s="10"/>
      <c r="NK137" s="10"/>
      <c r="NL137" s="10"/>
      <c r="NM137" s="10"/>
      <c r="NN137" s="10"/>
      <c r="NO137" s="10"/>
      <c r="NP137" s="10"/>
      <c r="NQ137" s="10"/>
      <c r="NR137" s="10"/>
      <c r="NS137" s="10"/>
      <c r="NT137" s="10"/>
      <c r="NU137" s="10"/>
      <c r="NV137" s="10"/>
      <c r="NW137" s="10"/>
      <c r="NX137" s="10"/>
      <c r="NY137" s="10"/>
      <c r="NZ137" s="10"/>
      <c r="OA137" s="10"/>
      <c r="OB137" s="10"/>
      <c r="OC137" s="10"/>
      <c r="OD137" s="10"/>
      <c r="OE137" s="10"/>
      <c r="OF137" s="10"/>
      <c r="OG137" s="10"/>
      <c r="OH137" s="10"/>
      <c r="OI137" s="10"/>
      <c r="OJ137" s="10"/>
      <c r="OK137" s="10"/>
      <c r="OL137" s="10"/>
      <c r="OM137" s="10"/>
      <c r="ON137" s="10"/>
      <c r="OO137" s="10"/>
      <c r="OP137" s="10"/>
      <c r="OQ137" s="10"/>
      <c r="OR137" s="10"/>
      <c r="OS137" s="10"/>
      <c r="OT137" s="10"/>
      <c r="OU137" s="10"/>
      <c r="OV137" s="10"/>
      <c r="OW137" s="10"/>
      <c r="OX137" s="10"/>
      <c r="OY137" s="10"/>
      <c r="OZ137" s="10"/>
      <c r="PA137" s="10"/>
      <c r="PB137" s="10"/>
      <c r="PC137" s="10"/>
      <c r="PD137" s="10"/>
      <c r="PE137" s="10"/>
      <c r="PF137" s="10"/>
      <c r="PG137" s="10"/>
      <c r="PH137" s="10"/>
      <c r="PI137" s="10"/>
      <c r="PJ137" s="10"/>
      <c r="PK137" s="10"/>
      <c r="PL137" s="10"/>
      <c r="PM137" s="10"/>
      <c r="PN137" s="10"/>
      <c r="PO137" s="10"/>
      <c r="PP137" s="10"/>
      <c r="PQ137" s="10"/>
      <c r="PR137" s="10"/>
      <c r="PS137" s="10"/>
      <c r="PT137" s="10"/>
      <c r="PU137" s="10"/>
      <c r="PV137" s="10"/>
      <c r="PW137" s="10"/>
      <c r="PX137" s="10"/>
      <c r="PY137" s="10"/>
      <c r="PZ137" s="10"/>
      <c r="QA137" s="10"/>
      <c r="QB137" s="10"/>
      <c r="QC137" s="10"/>
      <c r="QD137" s="10"/>
      <c r="QE137" s="10"/>
      <c r="QF137" s="10"/>
      <c r="QG137" s="10"/>
      <c r="QH137" s="10"/>
      <c r="QI137" s="10"/>
      <c r="QJ137" s="10"/>
      <c r="QK137" s="10"/>
      <c r="QL137" s="10"/>
      <c r="QM137" s="10"/>
      <c r="QN137" s="10"/>
      <c r="QO137" s="10"/>
      <c r="QP137" s="10"/>
      <c r="QQ137" s="10"/>
      <c r="QR137" s="10"/>
      <c r="QS137" s="10"/>
      <c r="QT137" s="10"/>
      <c r="QU137" s="10"/>
      <c r="QV137" s="10"/>
      <c r="QW137" s="10"/>
      <c r="QX137" s="10"/>
      <c r="QY137" s="10"/>
      <c r="QZ137" s="10"/>
      <c r="RA137" s="10"/>
      <c r="RB137" s="10"/>
      <c r="RC137" s="10"/>
      <c r="RD137" s="10"/>
      <c r="RE137" s="10"/>
      <c r="RF137" s="10"/>
      <c r="RG137" s="10"/>
      <c r="RH137" s="10"/>
      <c r="RI137" s="10"/>
      <c r="RJ137" s="10"/>
      <c r="RK137" s="10"/>
      <c r="RL137" s="10"/>
      <c r="RM137" s="10"/>
      <c r="RN137" s="10"/>
      <c r="RO137" s="10"/>
      <c r="RP137" s="10"/>
      <c r="RQ137" s="10"/>
      <c r="RR137" s="10"/>
      <c r="RS137" s="10"/>
      <c r="RT137" s="10"/>
      <c r="RU137" s="10"/>
      <c r="RV137" s="10"/>
      <c r="RW137" s="10"/>
      <c r="RX137" s="10"/>
      <c r="RY137" s="10"/>
      <c r="RZ137" s="10"/>
      <c r="SA137" s="10"/>
      <c r="SB137" s="10"/>
      <c r="SC137" s="10"/>
      <c r="SD137" s="10"/>
      <c r="SE137" s="10"/>
      <c r="SF137" s="10"/>
      <c r="SG137" s="10"/>
      <c r="SH137" s="10"/>
      <c r="SI137" s="10"/>
      <c r="SJ137" s="10"/>
      <c r="SK137" s="10"/>
      <c r="SL137" s="10"/>
      <c r="SM137" s="10"/>
      <c r="SN137" s="10"/>
      <c r="SO137" s="10"/>
      <c r="SP137" s="10"/>
      <c r="SQ137" s="10"/>
      <c r="SR137" s="10"/>
      <c r="SS137" s="10"/>
      <c r="ST137" s="10"/>
      <c r="SU137" s="10"/>
      <c r="SV137" s="10"/>
      <c r="SW137" s="10"/>
      <c r="SX137" s="10"/>
      <c r="SY137" s="10"/>
      <c r="SZ137" s="10"/>
      <c r="TA137" s="10"/>
      <c r="TB137" s="10"/>
      <c r="TC137" s="10"/>
      <c r="TD137" s="10"/>
      <c r="TE137" s="10"/>
      <c r="TF137" s="10"/>
      <c r="TG137" s="10"/>
      <c r="TH137" s="10"/>
      <c r="TI137" s="10"/>
      <c r="TJ137" s="10"/>
      <c r="TK137" s="10"/>
      <c r="TL137" s="10"/>
      <c r="TM137" s="10"/>
      <c r="TN137" s="10"/>
      <c r="TO137" s="10"/>
      <c r="TP137" s="10"/>
      <c r="TQ137" s="10"/>
      <c r="TR137" s="10"/>
      <c r="TS137" s="10"/>
      <c r="TT137" s="10"/>
      <c r="TU137" s="10"/>
      <c r="TV137" s="10"/>
      <c r="TW137" s="10"/>
      <c r="TX137" s="10"/>
      <c r="TY137" s="10"/>
      <c r="TZ137" s="10"/>
      <c r="UA137" s="10"/>
      <c r="UB137" s="10"/>
      <c r="UC137" s="10"/>
      <c r="UD137" s="10"/>
      <c r="UE137" s="10"/>
      <c r="UF137" s="10"/>
      <c r="UG137" s="10"/>
      <c r="UH137" s="10"/>
      <c r="UI137" s="10"/>
      <c r="UJ137" s="10"/>
      <c r="UK137" s="10"/>
      <c r="UL137" s="10"/>
      <c r="UM137" s="10"/>
      <c r="UN137" s="10"/>
      <c r="UO137" s="10"/>
      <c r="UP137" s="10"/>
      <c r="UQ137" s="10"/>
      <c r="UR137" s="10"/>
      <c r="US137" s="10"/>
      <c r="UT137" s="10"/>
      <c r="UU137" s="10"/>
      <c r="UV137" s="10"/>
      <c r="UW137" s="10"/>
      <c r="UX137" s="10"/>
      <c r="UY137" s="10"/>
      <c r="UZ137" s="10"/>
      <c r="VA137" s="10"/>
      <c r="VB137" s="10"/>
      <c r="VC137" s="10"/>
      <c r="VD137" s="10"/>
      <c r="VE137" s="10"/>
      <c r="VF137" s="10"/>
      <c r="VG137" s="10"/>
      <c r="VH137" s="10"/>
      <c r="VI137" s="10"/>
      <c r="VJ137" s="10"/>
      <c r="VK137" s="10"/>
      <c r="VL137" s="10"/>
      <c r="VM137" s="10"/>
      <c r="VN137" s="10"/>
      <c r="VO137" s="10"/>
      <c r="VP137" s="10"/>
      <c r="VQ137" s="10"/>
      <c r="VR137" s="10"/>
      <c r="VS137" s="10"/>
      <c r="VT137" s="10"/>
      <c r="VU137" s="10"/>
      <c r="VV137" s="10"/>
      <c r="VW137" s="10"/>
      <c r="VX137" s="10"/>
      <c r="VY137" s="10"/>
      <c r="VZ137" s="10"/>
      <c r="WA137" s="10"/>
      <c r="WB137" s="10"/>
      <c r="WC137" s="10"/>
      <c r="WD137" s="10"/>
      <c r="WE137" s="10"/>
      <c r="WF137" s="10"/>
      <c r="WG137" s="10"/>
      <c r="WH137" s="10"/>
      <c r="WI137" s="10"/>
      <c r="WJ137" s="10"/>
      <c r="WK137" s="10"/>
      <c r="WL137" s="10"/>
      <c r="WM137" s="10"/>
      <c r="WN137" s="10"/>
      <c r="WO137" s="10"/>
      <c r="WP137" s="10"/>
      <c r="WQ137" s="10"/>
      <c r="WR137" s="10"/>
      <c r="WS137" s="10"/>
      <c r="WT137" s="10"/>
      <c r="WU137" s="10"/>
      <c r="WV137" s="10"/>
      <c r="WW137" s="10"/>
      <c r="WX137" s="10"/>
      <c r="WY137" s="10"/>
      <c r="WZ137" s="10"/>
      <c r="XA137" s="10"/>
      <c r="XB137" s="10"/>
      <c r="XC137" s="10"/>
      <c r="XD137" s="10"/>
      <c r="XE137" s="10"/>
      <c r="XF137" s="10"/>
      <c r="XG137" s="10"/>
      <c r="XH137" s="10"/>
      <c r="XI137" s="10"/>
      <c r="XJ137" s="10"/>
      <c r="XK137" s="10"/>
      <c r="XL137" s="10"/>
      <c r="XM137" s="10"/>
      <c r="XN137" s="10"/>
      <c r="XO137" s="10"/>
      <c r="XP137" s="10"/>
      <c r="XQ137" s="10"/>
      <c r="XR137" s="10"/>
      <c r="XS137" s="10"/>
      <c r="XT137" s="10"/>
      <c r="XU137" s="10"/>
      <c r="XV137" s="10"/>
      <c r="XW137" s="10"/>
      <c r="XX137" s="10"/>
      <c r="XY137" s="10"/>
      <c r="XZ137" s="10"/>
      <c r="YA137" s="10"/>
      <c r="YB137" s="10"/>
      <c r="YC137" s="10"/>
      <c r="YD137" s="10"/>
      <c r="YE137" s="10"/>
      <c r="YF137" s="10"/>
      <c r="YG137" s="10"/>
      <c r="YH137" s="10"/>
      <c r="YI137" s="10"/>
      <c r="YJ137" s="10"/>
      <c r="YK137" s="10"/>
      <c r="YL137" s="10"/>
      <c r="YM137" s="10"/>
      <c r="YN137" s="10"/>
      <c r="YO137" s="10"/>
      <c r="YP137" s="10"/>
      <c r="YQ137" s="10"/>
      <c r="YR137" s="10"/>
      <c r="YS137" s="10"/>
      <c r="YT137" s="10"/>
      <c r="YU137" s="10"/>
      <c r="YV137" s="10"/>
      <c r="YW137" s="10"/>
      <c r="YX137" s="10"/>
      <c r="YY137" s="10"/>
      <c r="YZ137" s="10"/>
      <c r="ZA137" s="10"/>
      <c r="ZB137" s="10"/>
      <c r="ZC137" s="10"/>
      <c r="ZD137" s="10"/>
      <c r="ZE137" s="10"/>
      <c r="ZF137" s="10"/>
      <c r="ZG137" s="10"/>
      <c r="ZH137" s="10"/>
      <c r="ZI137" s="10"/>
      <c r="ZJ137" s="10"/>
      <c r="ZK137" s="10"/>
      <c r="ZL137" s="10"/>
      <c r="ZM137" s="10"/>
      <c r="ZN137" s="10"/>
      <c r="ZO137" s="10"/>
      <c r="ZP137" s="10"/>
      <c r="ZQ137" s="10"/>
      <c r="ZR137" s="10"/>
      <c r="ZS137" s="10"/>
      <c r="ZT137" s="10"/>
      <c r="ZU137" s="10"/>
      <c r="ZV137" s="10"/>
      <c r="ZW137" s="10"/>
      <c r="ZX137" s="10"/>
      <c r="ZY137" s="10"/>
      <c r="ZZ137" s="10"/>
      <c r="AAA137" s="10"/>
      <c r="AAB137" s="10"/>
      <c r="AAC137" s="10"/>
      <c r="AAD137" s="10"/>
      <c r="AAE137" s="10"/>
      <c r="AAF137" s="10"/>
      <c r="AAG137" s="10"/>
      <c r="AAH137" s="10"/>
      <c r="AAI137" s="10"/>
      <c r="AAJ137" s="10"/>
      <c r="AAK137" s="10"/>
      <c r="AAL137" s="10"/>
      <c r="AAM137" s="10"/>
      <c r="AAN137" s="10"/>
      <c r="AAO137" s="10"/>
      <c r="AAP137" s="10"/>
      <c r="AAQ137" s="10"/>
      <c r="AAR137" s="10"/>
      <c r="AAS137" s="10"/>
      <c r="AAT137" s="10"/>
      <c r="AAU137" s="10"/>
      <c r="AAV137" s="10"/>
      <c r="AAW137" s="10"/>
      <c r="AAX137" s="10"/>
      <c r="AAY137" s="10"/>
      <c r="AAZ137" s="10"/>
      <c r="ABA137" s="10"/>
      <c r="ABB137" s="10"/>
      <c r="ABC137" s="10"/>
      <c r="ABD137" s="10"/>
      <c r="ABE137" s="10"/>
      <c r="ABF137" s="10"/>
      <c r="ABG137" s="10"/>
      <c r="ABH137" s="10"/>
      <c r="ABI137" s="10"/>
      <c r="ABJ137" s="10"/>
      <c r="ABK137" s="10"/>
      <c r="ABL137" s="10"/>
      <c r="ABM137" s="10"/>
      <c r="ABN137" s="10"/>
      <c r="ABO137" s="10"/>
      <c r="ABP137" s="10"/>
      <c r="ABQ137" s="10"/>
      <c r="ABR137" s="10"/>
      <c r="ABS137" s="10"/>
      <c r="ABT137" s="10"/>
      <c r="ABU137" s="10"/>
      <c r="ABV137" s="10"/>
      <c r="ABW137" s="10"/>
      <c r="ABX137" s="10"/>
      <c r="ABY137" s="10"/>
      <c r="ABZ137" s="10"/>
      <c r="ACA137" s="10"/>
      <c r="ACB137" s="10"/>
      <c r="ACC137" s="10"/>
      <c r="ACD137" s="10"/>
      <c r="ACE137" s="10"/>
      <c r="ACF137" s="10"/>
      <c r="ACG137" s="10"/>
      <c r="ACH137" s="10"/>
      <c r="ACI137" s="10"/>
      <c r="ACJ137" s="10"/>
      <c r="ACK137" s="10"/>
      <c r="ACL137" s="10"/>
      <c r="ACM137" s="10"/>
      <c r="ACN137" s="10"/>
      <c r="ACO137" s="10"/>
      <c r="ACP137" s="10"/>
      <c r="ACQ137" s="10"/>
      <c r="ACR137" s="10"/>
      <c r="ACS137" s="10"/>
      <c r="ACT137" s="10"/>
      <c r="ACU137" s="10"/>
      <c r="ACV137" s="10"/>
      <c r="ACW137" s="10"/>
      <c r="ACX137" s="10"/>
      <c r="ACY137" s="10"/>
      <c r="ACZ137" s="10"/>
      <c r="ADA137" s="10"/>
      <c r="ADB137" s="10"/>
      <c r="ADC137" s="10"/>
      <c r="ADD137" s="10"/>
      <c r="ADE137" s="10"/>
      <c r="ADF137" s="10"/>
      <c r="ADG137" s="10"/>
      <c r="ADH137" s="10"/>
      <c r="ADI137" s="10"/>
      <c r="ADJ137" s="10"/>
      <c r="ADK137" s="10"/>
      <c r="ADL137" s="10"/>
      <c r="ADM137" s="10"/>
      <c r="ADN137" s="10"/>
      <c r="ADO137" s="10"/>
      <c r="ADP137" s="10"/>
      <c r="ADQ137" s="10"/>
      <c r="ADR137" s="10"/>
      <c r="ADS137" s="10"/>
      <c r="ADT137" s="10"/>
      <c r="ADU137" s="10"/>
      <c r="ADV137" s="10"/>
      <c r="ADW137" s="10"/>
      <c r="ADX137" s="10"/>
      <c r="ADY137" s="10"/>
      <c r="ADZ137" s="10"/>
      <c r="AEA137" s="10"/>
      <c r="AEB137" s="10"/>
      <c r="AEC137" s="10"/>
      <c r="AED137" s="10"/>
      <c r="AEE137" s="10"/>
      <c r="AEF137" s="10"/>
      <c r="AEG137" s="10"/>
      <c r="AEH137" s="10"/>
      <c r="AEI137" s="10"/>
      <c r="AEJ137" s="10"/>
      <c r="AEK137" s="10"/>
      <c r="AEL137" s="10"/>
      <c r="AEM137" s="10"/>
      <c r="AEN137" s="10"/>
      <c r="AEO137" s="10"/>
      <c r="AEP137" s="10"/>
      <c r="AEQ137" s="10"/>
      <c r="AER137" s="10"/>
      <c r="AES137" s="10"/>
      <c r="AET137" s="10"/>
      <c r="AEU137" s="10"/>
      <c r="AEV137" s="10"/>
      <c r="AEW137" s="10"/>
      <c r="AEX137" s="10"/>
      <c r="AEY137" s="10"/>
      <c r="AEZ137" s="10"/>
      <c r="AFA137" s="10"/>
      <c r="AFB137" s="10"/>
      <c r="AFC137" s="10"/>
      <c r="AFD137" s="10"/>
      <c r="AFE137" s="10"/>
      <c r="AFF137" s="10"/>
      <c r="AFG137" s="10"/>
      <c r="AFH137" s="10"/>
      <c r="AFI137" s="10"/>
      <c r="AFJ137" s="10"/>
      <c r="AFK137" s="10"/>
      <c r="AFL137" s="10"/>
      <c r="AFM137" s="10"/>
      <c r="AFN137" s="10"/>
      <c r="AFO137" s="10"/>
      <c r="AFP137" s="10"/>
      <c r="AFQ137" s="10"/>
      <c r="AFR137" s="10"/>
      <c r="AFS137" s="10"/>
      <c r="AFT137" s="10"/>
      <c r="AFU137" s="10"/>
      <c r="AFV137" s="10"/>
      <c r="AFW137" s="10"/>
      <c r="AFX137" s="10"/>
      <c r="AFY137" s="10"/>
      <c r="AFZ137" s="10"/>
      <c r="AGA137" s="10"/>
      <c r="AGB137" s="10"/>
      <c r="AGC137" s="10"/>
      <c r="AGD137" s="10"/>
      <c r="AGE137" s="10"/>
      <c r="AGF137" s="10"/>
      <c r="AGG137" s="10"/>
      <c r="AGH137" s="10"/>
      <c r="AGI137" s="10"/>
      <c r="AGJ137" s="10"/>
      <c r="AGK137" s="10"/>
      <c r="AGL137" s="10"/>
      <c r="AGM137" s="10"/>
      <c r="AGN137" s="10"/>
      <c r="AGO137" s="10"/>
      <c r="AGP137" s="10"/>
      <c r="AGQ137" s="10"/>
      <c r="AGR137" s="10"/>
      <c r="AGS137" s="10"/>
      <c r="AGT137" s="10"/>
      <c r="AGU137" s="10"/>
      <c r="AGV137" s="10"/>
      <c r="AGW137" s="10"/>
      <c r="AGX137" s="10"/>
      <c r="AGY137" s="10"/>
      <c r="AGZ137" s="10"/>
      <c r="AHA137" s="10"/>
      <c r="AHB137" s="10"/>
      <c r="AHC137" s="10"/>
      <c r="AHD137" s="10"/>
      <c r="AHE137" s="10"/>
      <c r="AHF137" s="10"/>
      <c r="AHG137" s="10"/>
      <c r="AHH137" s="10"/>
      <c r="AHI137" s="10"/>
      <c r="AHJ137" s="10"/>
      <c r="AHK137" s="10"/>
      <c r="AHL137" s="10"/>
      <c r="AHM137" s="10"/>
      <c r="AHN137" s="10"/>
      <c r="AHO137" s="10"/>
      <c r="AHP137" s="10"/>
      <c r="AHQ137" s="10"/>
      <c r="AHR137" s="10"/>
      <c r="AHS137" s="10"/>
      <c r="AHT137" s="10"/>
      <c r="AHU137" s="10"/>
      <c r="AHV137" s="10"/>
      <c r="AHW137" s="10"/>
      <c r="AHX137" s="10"/>
      <c r="AHY137" s="10"/>
      <c r="AHZ137" s="10"/>
      <c r="AIA137" s="10"/>
      <c r="AIB137" s="10"/>
      <c r="AIC137" s="10"/>
      <c r="AID137" s="10"/>
      <c r="AIE137" s="10"/>
      <c r="AIF137" s="10"/>
      <c r="AIG137" s="10"/>
      <c r="AIH137" s="10"/>
      <c r="AII137" s="10"/>
      <c r="AIJ137" s="10"/>
      <c r="AIK137" s="10"/>
      <c r="AIL137" s="10"/>
      <c r="AIM137" s="10"/>
      <c r="AIN137" s="10"/>
      <c r="AIO137" s="10"/>
      <c r="AIP137" s="10"/>
      <c r="AIQ137" s="10"/>
      <c r="AIR137" s="10"/>
      <c r="AIS137" s="10"/>
      <c r="AIT137" s="10"/>
      <c r="AIU137" s="10"/>
      <c r="AIV137" s="10"/>
      <c r="AIW137" s="10"/>
      <c r="AIX137" s="10"/>
      <c r="AIY137" s="10"/>
      <c r="AIZ137" s="10"/>
      <c r="AJA137" s="10"/>
      <c r="AJB137" s="10"/>
      <c r="AJC137" s="10"/>
      <c r="AJD137" s="10"/>
      <c r="AJE137" s="10"/>
      <c r="AJF137" s="10"/>
      <c r="AJG137" s="10"/>
      <c r="AJH137" s="10"/>
      <c r="AJI137" s="10"/>
      <c r="AJJ137" s="10"/>
      <c r="AJK137" s="10"/>
      <c r="AJL137" s="10"/>
      <c r="AJM137" s="10"/>
      <c r="AJN137" s="10"/>
      <c r="AJO137" s="10"/>
      <c r="AJP137" s="10"/>
      <c r="AJQ137" s="10"/>
      <c r="AJR137" s="10"/>
      <c r="AJS137" s="10"/>
      <c r="AJT137" s="10"/>
      <c r="AJU137" s="10"/>
      <c r="AJV137" s="10"/>
      <c r="AJW137" s="10"/>
      <c r="AJX137" s="10"/>
      <c r="AJY137" s="10"/>
      <c r="AJZ137" s="10"/>
      <c r="AKA137" s="10"/>
      <c r="AKB137" s="10"/>
      <c r="AKC137" s="10"/>
      <c r="AKD137" s="10"/>
      <c r="AKE137" s="10"/>
      <c r="AKF137" s="10"/>
      <c r="AKG137" s="10"/>
      <c r="AKH137" s="10"/>
      <c r="AKI137" s="10"/>
      <c r="AKJ137" s="10"/>
      <c r="AKK137" s="10"/>
      <c r="AKL137" s="10"/>
      <c r="AKM137" s="10"/>
      <c r="AKN137" s="10"/>
      <c r="AKO137" s="10"/>
      <c r="AKP137" s="10"/>
      <c r="AKQ137" s="10"/>
      <c r="AKR137" s="10"/>
      <c r="AKS137" s="10"/>
      <c r="AKT137" s="10"/>
      <c r="AKU137" s="10"/>
      <c r="AKV137" s="10"/>
      <c r="AKW137" s="10"/>
      <c r="AKX137" s="10"/>
      <c r="AKY137" s="10"/>
      <c r="AKZ137" s="10"/>
      <c r="ALA137" s="10"/>
      <c r="ALB137" s="10"/>
      <c r="ALC137" s="10"/>
      <c r="ALD137" s="10"/>
      <c r="ALE137" s="10"/>
      <c r="ALF137" s="10"/>
      <c r="ALG137" s="10"/>
      <c r="ALH137" s="10"/>
      <c r="ALI137" s="10"/>
      <c r="ALJ137" s="10"/>
      <c r="ALK137" s="10"/>
      <c r="ALL137" s="10"/>
      <c r="ALM137" s="10"/>
      <c r="ALN137" s="10"/>
      <c r="ALO137" s="10"/>
      <c r="ALP137" s="10"/>
      <c r="ALQ137" s="10"/>
      <c r="ALR137" s="10"/>
      <c r="ALS137" s="10"/>
      <c r="ALT137" s="10"/>
      <c r="ALU137" s="10"/>
      <c r="ALV137" s="10"/>
      <c r="ALW137" s="10"/>
      <c r="ALX137" s="10"/>
      <c r="ALY137" s="10"/>
      <c r="ALZ137" s="10"/>
      <c r="AMA137" s="10"/>
      <c r="AMB137" s="10"/>
      <c r="AMC137" s="10"/>
      <c r="AMD137" s="10"/>
      <c r="AME137" s="10"/>
      <c r="AMF137" s="10"/>
      <c r="AMG137" s="10"/>
      <c r="AMH137" s="10"/>
      <c r="AMI137" s="10"/>
      <c r="AMJ137" s="10"/>
      <c r="AMK137" s="10"/>
    </row>
    <row r="138" spans="1:1025" s="5" customFormat="1" x14ac:dyDescent="0.25">
      <c r="A138" s="127">
        <v>134</v>
      </c>
      <c r="B138" s="31" t="s">
        <v>548</v>
      </c>
      <c r="C138" s="31" t="s">
        <v>596</v>
      </c>
      <c r="D138" s="45">
        <v>45379</v>
      </c>
      <c r="E138" s="46">
        <v>0.64652777777777781</v>
      </c>
      <c r="F138" s="31" t="s">
        <v>14</v>
      </c>
      <c r="G138" s="31" t="s">
        <v>16</v>
      </c>
      <c r="H138" s="31" t="s">
        <v>14</v>
      </c>
      <c r="I138" s="31" t="s">
        <v>14</v>
      </c>
      <c r="J138" s="31" t="s">
        <v>14</v>
      </c>
      <c r="K138" s="31" t="s">
        <v>16</v>
      </c>
      <c r="L138" s="48">
        <v>1909.72</v>
      </c>
      <c r="M138" s="38">
        <v>576</v>
      </c>
      <c r="N138" s="39">
        <v>45000</v>
      </c>
      <c r="O138" s="39">
        <v>9000</v>
      </c>
      <c r="P138" s="42">
        <f t="shared" si="8"/>
        <v>20</v>
      </c>
      <c r="Q138" s="23">
        <f t="shared" si="9"/>
        <v>36000</v>
      </c>
      <c r="R138" s="31" t="s">
        <v>16</v>
      </c>
      <c r="S138" s="31" t="s">
        <v>16</v>
      </c>
      <c r="T138" s="47">
        <v>1</v>
      </c>
      <c r="U138" s="77">
        <v>0</v>
      </c>
      <c r="V138" s="24">
        <f>ROUND((P138/INDICI!$B$2*10),2)</f>
        <v>2.1800000000000002</v>
      </c>
      <c r="W138" s="24">
        <f>ROUND((L138/INDICI!$B$1*25),2)</f>
        <v>7.54</v>
      </c>
      <c r="X138" s="25">
        <f t="shared" si="10"/>
        <v>8</v>
      </c>
      <c r="Y138" s="26">
        <f t="shared" si="11"/>
        <v>17.72</v>
      </c>
      <c r="Z138" s="89">
        <f>SUM($Q$5:Q138)</f>
        <v>11147161.109999998</v>
      </c>
      <c r="AA138" s="113" t="s">
        <v>1769</v>
      </c>
    </row>
    <row r="139" spans="1:1025" s="5" customFormat="1" x14ac:dyDescent="0.25">
      <c r="A139" s="127">
        <v>135</v>
      </c>
      <c r="B139" s="31" t="s">
        <v>687</v>
      </c>
      <c r="C139" s="31" t="s">
        <v>691</v>
      </c>
      <c r="D139" s="45">
        <v>45380</v>
      </c>
      <c r="E139" s="46">
        <v>0.43611111111111112</v>
      </c>
      <c r="F139" s="31" t="s">
        <v>14</v>
      </c>
      <c r="G139" s="31" t="s">
        <v>16</v>
      </c>
      <c r="H139" s="31" t="s">
        <v>14</v>
      </c>
      <c r="I139" s="31" t="s">
        <v>14</v>
      </c>
      <c r="J139" s="31" t="s">
        <v>14</v>
      </c>
      <c r="K139" s="31" t="s">
        <v>16</v>
      </c>
      <c r="L139" s="48">
        <v>2208.1999999999998</v>
      </c>
      <c r="M139" s="38">
        <v>1268</v>
      </c>
      <c r="N139" s="39">
        <v>110000</v>
      </c>
      <c r="O139" s="39">
        <v>10000</v>
      </c>
      <c r="P139" s="119">
        <f t="shared" si="8"/>
        <v>9.0909090909090917</v>
      </c>
      <c r="Q139" s="27">
        <f t="shared" si="9"/>
        <v>100000</v>
      </c>
      <c r="R139" s="31" t="s">
        <v>16</v>
      </c>
      <c r="S139" s="31" t="s">
        <v>16</v>
      </c>
      <c r="T139" s="47">
        <v>1</v>
      </c>
      <c r="U139" s="77">
        <v>0</v>
      </c>
      <c r="V139" s="24">
        <f>ROUND((P139/INDICI!$B$2*10),2)</f>
        <v>0.99</v>
      </c>
      <c r="W139" s="24">
        <f>ROUND((L139/INDICI!$B$1*25),2)</f>
        <v>8.7100000000000009</v>
      </c>
      <c r="X139" s="25">
        <f t="shared" si="10"/>
        <v>8</v>
      </c>
      <c r="Y139" s="26">
        <f t="shared" si="11"/>
        <v>17.700000000000003</v>
      </c>
      <c r="Z139" s="89">
        <f>SUM($Q$5:Q139)</f>
        <v>11247161.109999998</v>
      </c>
      <c r="AA139" s="113" t="s">
        <v>1769</v>
      </c>
    </row>
    <row r="140" spans="1:1025" s="5" customFormat="1" x14ac:dyDescent="0.25">
      <c r="A140" s="127">
        <v>136</v>
      </c>
      <c r="B140" s="31" t="s">
        <v>1640</v>
      </c>
      <c r="C140" s="31" t="s">
        <v>1645</v>
      </c>
      <c r="D140" s="45">
        <v>45377</v>
      </c>
      <c r="E140" s="46">
        <v>0.61458333333333337</v>
      </c>
      <c r="F140" s="31" t="s">
        <v>14</v>
      </c>
      <c r="G140" s="31" t="s">
        <v>16</v>
      </c>
      <c r="H140" s="31" t="s">
        <v>14</v>
      </c>
      <c r="I140" s="31" t="s">
        <v>14</v>
      </c>
      <c r="J140" s="31" t="s">
        <v>14</v>
      </c>
      <c r="K140" s="31" t="s">
        <v>16</v>
      </c>
      <c r="L140" s="37">
        <v>1366.74</v>
      </c>
      <c r="M140" s="38">
        <v>5268</v>
      </c>
      <c r="N140" s="39">
        <v>144212.59</v>
      </c>
      <c r="O140" s="39">
        <v>83212.59</v>
      </c>
      <c r="P140" s="119">
        <f t="shared" si="8"/>
        <v>57.701335230162634</v>
      </c>
      <c r="Q140" s="27">
        <f t="shared" si="9"/>
        <v>61000</v>
      </c>
      <c r="R140" s="31" t="s">
        <v>16</v>
      </c>
      <c r="S140" s="31" t="s">
        <v>16</v>
      </c>
      <c r="T140" s="47">
        <v>1</v>
      </c>
      <c r="U140" s="77">
        <v>0</v>
      </c>
      <c r="V140" s="24">
        <f>ROUND((P140/INDICI!$B$2*10),2)</f>
        <v>6.3</v>
      </c>
      <c r="W140" s="24">
        <f>ROUND((L140/INDICI!$B$1*25),2)</f>
        <v>5.39</v>
      </c>
      <c r="X140" s="25">
        <f t="shared" si="10"/>
        <v>6</v>
      </c>
      <c r="Y140" s="26">
        <f t="shared" si="11"/>
        <v>17.689999999999998</v>
      </c>
      <c r="Z140" s="89">
        <f>SUM($Q$5:Q140)</f>
        <v>11308161.109999998</v>
      </c>
      <c r="AA140" s="113" t="s">
        <v>1768</v>
      </c>
    </row>
    <row r="141" spans="1:1025" s="5" customFormat="1" x14ac:dyDescent="0.25">
      <c r="A141" s="127">
        <v>137</v>
      </c>
      <c r="B141" s="31" t="s">
        <v>1348</v>
      </c>
      <c r="C141" s="84" t="s">
        <v>1358</v>
      </c>
      <c r="D141" s="45">
        <v>45378</v>
      </c>
      <c r="E141" s="46">
        <v>0.32777777777777778</v>
      </c>
      <c r="F141" s="31" t="s">
        <v>14</v>
      </c>
      <c r="G141" s="31" t="s">
        <v>16</v>
      </c>
      <c r="H141" s="31" t="s">
        <v>14</v>
      </c>
      <c r="I141" s="31" t="s">
        <v>14</v>
      </c>
      <c r="J141" s="31" t="s">
        <v>14</v>
      </c>
      <c r="K141" s="31" t="s">
        <v>16</v>
      </c>
      <c r="L141" s="37">
        <v>1379.17</v>
      </c>
      <c r="M141" s="38">
        <v>15154</v>
      </c>
      <c r="N141" s="39">
        <v>250000</v>
      </c>
      <c r="O141" s="39">
        <v>50000</v>
      </c>
      <c r="P141" s="119">
        <f t="shared" si="8"/>
        <v>20</v>
      </c>
      <c r="Q141" s="27">
        <f t="shared" si="9"/>
        <v>200000</v>
      </c>
      <c r="R141" s="31" t="s">
        <v>16</v>
      </c>
      <c r="S141" s="31" t="s">
        <v>16</v>
      </c>
      <c r="T141" s="47">
        <v>1</v>
      </c>
      <c r="U141" s="77">
        <v>10</v>
      </c>
      <c r="V141" s="24">
        <f>ROUND((P141/INDICI!$B$2*10),2)</f>
        <v>2.1800000000000002</v>
      </c>
      <c r="W141" s="24">
        <f>ROUND((L141/INDICI!$B$1*25),2)</f>
        <v>5.44</v>
      </c>
      <c r="X141" s="25">
        <f t="shared" si="10"/>
        <v>0</v>
      </c>
      <c r="Y141" s="26">
        <f t="shared" si="11"/>
        <v>17.62</v>
      </c>
      <c r="Z141" s="89">
        <f>SUM($Q$5:Q141)</f>
        <v>11508161.109999998</v>
      </c>
      <c r="AA141" s="113" t="s">
        <v>1768</v>
      </c>
    </row>
    <row r="142" spans="1:1025" s="5" customFormat="1" x14ac:dyDescent="0.25">
      <c r="A142" s="128">
        <v>138</v>
      </c>
      <c r="B142" s="34" t="s">
        <v>1102</v>
      </c>
      <c r="C142" s="34" t="s">
        <v>1106</v>
      </c>
      <c r="D142" s="35">
        <v>45380</v>
      </c>
      <c r="E142" s="36">
        <v>0.57638888888888895</v>
      </c>
      <c r="F142" s="34" t="s">
        <v>14</v>
      </c>
      <c r="G142" s="34" t="s">
        <v>16</v>
      </c>
      <c r="H142" s="34" t="s">
        <v>14</v>
      </c>
      <c r="I142" s="34" t="s">
        <v>14</v>
      </c>
      <c r="J142" s="34" t="s">
        <v>14</v>
      </c>
      <c r="K142" s="34" t="s">
        <v>16</v>
      </c>
      <c r="L142" s="52">
        <v>2813.64</v>
      </c>
      <c r="M142" s="53">
        <v>55373</v>
      </c>
      <c r="N142" s="54">
        <v>325000</v>
      </c>
      <c r="O142" s="54">
        <v>75000</v>
      </c>
      <c r="P142" s="121">
        <f t="shared" si="8"/>
        <v>23.076923076923077</v>
      </c>
      <c r="Q142" s="30">
        <f t="shared" si="9"/>
        <v>250000</v>
      </c>
      <c r="R142" s="34" t="s">
        <v>14</v>
      </c>
      <c r="S142" s="34" t="s">
        <v>16</v>
      </c>
      <c r="T142" s="40">
        <v>1</v>
      </c>
      <c r="U142" s="77">
        <v>0</v>
      </c>
      <c r="V142" s="24">
        <f>ROUND((P142/INDICI!$B$2*10),2)</f>
        <v>2.52</v>
      </c>
      <c r="W142" s="24">
        <f>ROUND((L142/INDICI!$B$1*25),2)</f>
        <v>11.1</v>
      </c>
      <c r="X142" s="25">
        <f t="shared" si="10"/>
        <v>4</v>
      </c>
      <c r="Y142" s="26">
        <f t="shared" si="11"/>
        <v>17.619999999999997</v>
      </c>
      <c r="Z142" s="89">
        <f>SUM($Q$5:Q142)</f>
        <v>11758161.109999998</v>
      </c>
      <c r="AA142" s="113" t="s">
        <v>1769</v>
      </c>
    </row>
    <row r="143" spans="1:1025" s="5" customFormat="1" x14ac:dyDescent="0.25">
      <c r="A143" s="127">
        <v>139</v>
      </c>
      <c r="B143" s="34" t="s">
        <v>1483</v>
      </c>
      <c r="C143" s="34" t="s">
        <v>1508</v>
      </c>
      <c r="D143" s="35">
        <v>45379</v>
      </c>
      <c r="E143" s="36">
        <v>0.44722222222222224</v>
      </c>
      <c r="F143" s="34" t="s">
        <v>14</v>
      </c>
      <c r="G143" s="34" t="s">
        <v>16</v>
      </c>
      <c r="H143" s="34" t="s">
        <v>14</v>
      </c>
      <c r="I143" s="34" t="s">
        <v>14</v>
      </c>
      <c r="J143" s="34" t="s">
        <v>14</v>
      </c>
      <c r="K143" s="34" t="s">
        <v>16</v>
      </c>
      <c r="L143" s="48">
        <v>640</v>
      </c>
      <c r="M143" s="38">
        <v>625</v>
      </c>
      <c r="N143" s="54">
        <v>61854</v>
      </c>
      <c r="O143" s="39">
        <v>40205</v>
      </c>
      <c r="P143" s="120">
        <f t="shared" si="8"/>
        <v>64.999838328968224</v>
      </c>
      <c r="Q143" s="28">
        <f t="shared" si="9"/>
        <v>21649</v>
      </c>
      <c r="R143" s="34" t="s">
        <v>16</v>
      </c>
      <c r="S143" s="34" t="s">
        <v>16</v>
      </c>
      <c r="T143" s="40" t="s">
        <v>206</v>
      </c>
      <c r="U143" s="77">
        <v>0</v>
      </c>
      <c r="V143" s="24">
        <f>ROUND((P143/INDICI!$B$2*10),2)</f>
        <v>7.09</v>
      </c>
      <c r="W143" s="24">
        <f>ROUND((L143/INDICI!$B$1*25),2)</f>
        <v>2.5299999999999998</v>
      </c>
      <c r="X143" s="25">
        <f t="shared" si="10"/>
        <v>8</v>
      </c>
      <c r="Y143" s="26">
        <f t="shared" si="11"/>
        <v>17.619999999999997</v>
      </c>
      <c r="Z143" s="89">
        <f>SUM($Q$5:Q143)</f>
        <v>11779810.109999998</v>
      </c>
      <c r="AA143" s="114" t="s">
        <v>1768</v>
      </c>
      <c r="AB143" s="7"/>
      <c r="AC143" s="7"/>
      <c r="AD143" s="7"/>
      <c r="AE143" s="7"/>
      <c r="AF143" s="7"/>
      <c r="AG143" s="7"/>
      <c r="AH143" s="7"/>
      <c r="AI143" s="7"/>
      <c r="AJ143" s="7"/>
      <c r="AK143" s="7"/>
      <c r="AL143" s="7"/>
      <c r="AM143" s="7"/>
      <c r="AN143" s="7"/>
      <c r="AO143" s="7"/>
      <c r="AP143" s="7"/>
      <c r="AQ143" s="7"/>
      <c r="AR143" s="7"/>
      <c r="AS143" s="7"/>
      <c r="AT143" s="7"/>
      <c r="AU143" s="7"/>
      <c r="AV143" s="7"/>
      <c r="AW143" s="7"/>
      <c r="AX143" s="7"/>
      <c r="AY143" s="7"/>
      <c r="AZ143" s="7"/>
      <c r="BA143" s="7"/>
      <c r="BB143" s="7"/>
      <c r="BC143" s="7"/>
      <c r="BD143" s="7"/>
      <c r="BE143" s="7"/>
      <c r="BF143" s="7"/>
      <c r="BG143" s="7"/>
      <c r="BH143" s="7"/>
      <c r="BI143" s="7"/>
      <c r="BJ143" s="7"/>
      <c r="BK143" s="7"/>
      <c r="BL143" s="7"/>
      <c r="BM143" s="7"/>
      <c r="BN143" s="7"/>
      <c r="BO143" s="7"/>
      <c r="BP143" s="7"/>
      <c r="BQ143" s="7"/>
      <c r="BR143" s="7"/>
      <c r="BS143" s="7"/>
      <c r="BT143" s="7"/>
      <c r="BU143" s="7"/>
      <c r="BV143" s="7"/>
      <c r="BW143" s="7"/>
      <c r="BX143" s="7"/>
      <c r="BY143" s="7"/>
      <c r="BZ143" s="7"/>
      <c r="CA143" s="7"/>
      <c r="CB143" s="7"/>
      <c r="CC143" s="7"/>
      <c r="CD143" s="7"/>
      <c r="CE143" s="7"/>
      <c r="CF143" s="7"/>
      <c r="CG143" s="7"/>
      <c r="CH143" s="7"/>
      <c r="CI143" s="7"/>
      <c r="CJ143" s="7"/>
      <c r="CK143" s="7"/>
      <c r="CL143" s="7"/>
      <c r="CM143" s="7"/>
      <c r="CN143" s="7"/>
      <c r="CO143" s="7"/>
      <c r="CP143" s="7"/>
      <c r="CQ143" s="7"/>
      <c r="CR143" s="7"/>
      <c r="CS143" s="7"/>
      <c r="CT143" s="7"/>
      <c r="CU143" s="7"/>
      <c r="CV143" s="7"/>
      <c r="CW143" s="7"/>
      <c r="CX143" s="7"/>
      <c r="CY143" s="7"/>
      <c r="CZ143" s="7"/>
      <c r="DA143" s="7"/>
      <c r="DB143" s="7"/>
      <c r="DC143" s="7"/>
      <c r="DD143" s="7"/>
      <c r="DE143" s="7"/>
      <c r="DF143" s="7"/>
      <c r="DG143" s="7"/>
      <c r="DH143" s="7"/>
      <c r="DI143" s="7"/>
      <c r="DJ143" s="7"/>
      <c r="DK143" s="7"/>
      <c r="DL143" s="7"/>
      <c r="DM143" s="7"/>
      <c r="DN143" s="7"/>
      <c r="DO143" s="7"/>
      <c r="DP143" s="7"/>
      <c r="DQ143" s="7"/>
      <c r="DR143" s="7"/>
      <c r="DS143" s="7"/>
      <c r="DT143" s="7"/>
      <c r="DU143" s="7"/>
      <c r="DV143" s="7"/>
      <c r="DW143" s="7"/>
      <c r="DX143" s="7"/>
      <c r="DY143" s="7"/>
      <c r="DZ143" s="7"/>
      <c r="EA143" s="7"/>
      <c r="EB143" s="7"/>
      <c r="EC143" s="7"/>
      <c r="ED143" s="7"/>
      <c r="EE143" s="7"/>
      <c r="EF143" s="7"/>
      <c r="EG143" s="7"/>
      <c r="EH143" s="7"/>
      <c r="EI143" s="7"/>
      <c r="EJ143" s="7"/>
      <c r="EK143" s="7"/>
      <c r="EL143" s="7"/>
      <c r="EM143" s="7"/>
      <c r="EN143" s="7"/>
      <c r="EO143" s="7"/>
      <c r="EP143" s="7"/>
      <c r="EQ143" s="7"/>
      <c r="ER143" s="7"/>
      <c r="ES143" s="7"/>
      <c r="ET143" s="7"/>
      <c r="EU143" s="7"/>
      <c r="EV143" s="7"/>
      <c r="EW143" s="7"/>
      <c r="EX143" s="7"/>
      <c r="EY143" s="7"/>
      <c r="EZ143" s="7"/>
      <c r="FA143" s="7"/>
      <c r="FB143" s="7"/>
      <c r="FC143" s="7"/>
      <c r="FD143" s="7"/>
      <c r="FE143" s="7"/>
      <c r="FF143" s="7"/>
      <c r="FG143" s="7"/>
      <c r="FH143" s="7"/>
      <c r="FI143" s="7"/>
      <c r="FJ143" s="7"/>
      <c r="FK143" s="7"/>
      <c r="FL143" s="7"/>
      <c r="FM143" s="7"/>
      <c r="FN143" s="7"/>
      <c r="FO143" s="7"/>
      <c r="FP143" s="7"/>
      <c r="FQ143" s="7"/>
      <c r="FR143" s="7"/>
      <c r="FS143" s="7"/>
      <c r="FT143" s="7"/>
      <c r="FU143" s="7"/>
      <c r="FV143" s="7"/>
      <c r="FW143" s="7"/>
      <c r="FX143" s="7"/>
      <c r="FY143" s="7"/>
      <c r="FZ143" s="7"/>
      <c r="GA143" s="7"/>
      <c r="GB143" s="7"/>
      <c r="GC143" s="7"/>
      <c r="GD143" s="7"/>
      <c r="GE143" s="7"/>
      <c r="GF143" s="7"/>
      <c r="GG143" s="7"/>
      <c r="GH143" s="7"/>
      <c r="GI143" s="7"/>
      <c r="GJ143" s="7"/>
      <c r="GK143" s="7"/>
      <c r="GL143" s="7"/>
      <c r="GM143" s="7"/>
      <c r="GN143" s="7"/>
      <c r="GO143" s="7"/>
      <c r="GP143" s="7"/>
      <c r="GQ143" s="7"/>
      <c r="GR143" s="7"/>
      <c r="GS143" s="7"/>
      <c r="GT143" s="7"/>
      <c r="GU143" s="7"/>
      <c r="GV143" s="7"/>
      <c r="GW143" s="7"/>
      <c r="GX143" s="7"/>
      <c r="GY143" s="7"/>
      <c r="GZ143" s="7"/>
      <c r="HA143" s="7"/>
      <c r="HB143" s="7"/>
      <c r="HC143" s="7"/>
      <c r="HD143" s="7"/>
      <c r="HE143" s="7"/>
      <c r="HF143" s="7"/>
      <c r="HG143" s="7"/>
      <c r="HH143" s="7"/>
      <c r="HI143" s="7"/>
      <c r="HJ143" s="7"/>
      <c r="HK143" s="7"/>
      <c r="HL143" s="7"/>
      <c r="HM143" s="7"/>
      <c r="HN143" s="7"/>
      <c r="HO143" s="7"/>
      <c r="HP143" s="7"/>
      <c r="HQ143" s="7"/>
      <c r="HR143" s="7"/>
      <c r="HS143" s="7"/>
      <c r="HT143" s="7"/>
      <c r="HU143" s="7"/>
      <c r="HV143" s="7"/>
      <c r="HW143" s="7"/>
      <c r="HX143" s="7"/>
      <c r="HY143" s="7"/>
      <c r="HZ143" s="7"/>
      <c r="IA143" s="7"/>
      <c r="IB143" s="7"/>
      <c r="IC143" s="7"/>
      <c r="ID143" s="7"/>
      <c r="IE143" s="7"/>
      <c r="IF143" s="7"/>
      <c r="IG143" s="7"/>
      <c r="IH143" s="7"/>
      <c r="II143" s="7"/>
      <c r="IJ143" s="7"/>
      <c r="IK143" s="7"/>
      <c r="IL143" s="7"/>
      <c r="IM143" s="7"/>
      <c r="IN143" s="7"/>
      <c r="IO143" s="7"/>
      <c r="IP143" s="7"/>
      <c r="IQ143" s="7"/>
      <c r="IR143" s="7"/>
      <c r="IS143" s="7"/>
      <c r="IT143" s="7"/>
      <c r="IU143" s="7"/>
      <c r="IV143" s="7"/>
      <c r="IW143" s="7"/>
      <c r="IX143" s="7"/>
      <c r="IY143" s="7"/>
      <c r="IZ143" s="7"/>
      <c r="JA143" s="7"/>
      <c r="JB143" s="7"/>
      <c r="JC143" s="7"/>
      <c r="JD143" s="7"/>
      <c r="JE143" s="7"/>
      <c r="JF143" s="7"/>
      <c r="JG143" s="7"/>
      <c r="JH143" s="7"/>
      <c r="JI143" s="7"/>
      <c r="JJ143" s="7"/>
      <c r="JK143" s="7"/>
      <c r="JL143" s="7"/>
      <c r="JM143" s="7"/>
      <c r="JN143" s="7"/>
      <c r="JO143" s="7"/>
      <c r="JP143" s="7"/>
      <c r="JQ143" s="7"/>
      <c r="JR143" s="7"/>
      <c r="JS143" s="7"/>
      <c r="JT143" s="7"/>
      <c r="JU143" s="7"/>
      <c r="JV143" s="7"/>
      <c r="JW143" s="7"/>
      <c r="JX143" s="7"/>
      <c r="JY143" s="7"/>
      <c r="JZ143" s="7"/>
      <c r="KA143" s="7"/>
      <c r="KB143" s="7"/>
      <c r="KC143" s="7"/>
      <c r="KD143" s="7"/>
      <c r="KE143" s="7"/>
      <c r="KF143" s="7"/>
      <c r="KG143" s="7"/>
      <c r="KH143" s="7"/>
      <c r="KI143" s="7"/>
      <c r="KJ143" s="7"/>
      <c r="KK143" s="7"/>
      <c r="KL143" s="7"/>
      <c r="KM143" s="7"/>
      <c r="KN143" s="7"/>
      <c r="KO143" s="7"/>
      <c r="KP143" s="7"/>
      <c r="KQ143" s="7"/>
      <c r="KR143" s="7"/>
      <c r="KS143" s="7"/>
      <c r="KT143" s="7"/>
      <c r="KU143" s="7"/>
      <c r="KV143" s="7"/>
      <c r="KW143" s="7"/>
      <c r="KX143" s="7"/>
      <c r="KY143" s="7"/>
      <c r="KZ143" s="7"/>
      <c r="LA143" s="7"/>
      <c r="LB143" s="7"/>
      <c r="LC143" s="7"/>
      <c r="LD143" s="7"/>
      <c r="LE143" s="7"/>
      <c r="LF143" s="7"/>
      <c r="LG143" s="7"/>
      <c r="LH143" s="7"/>
      <c r="LI143" s="7"/>
      <c r="LJ143" s="7"/>
      <c r="LK143" s="7"/>
      <c r="LL143" s="7"/>
      <c r="LM143" s="7"/>
      <c r="LN143" s="7"/>
      <c r="LO143" s="7"/>
      <c r="LP143" s="7"/>
      <c r="LQ143" s="7"/>
      <c r="LR143" s="7"/>
      <c r="LS143" s="7"/>
      <c r="LT143" s="7"/>
      <c r="LU143" s="7"/>
      <c r="LV143" s="7"/>
      <c r="LW143" s="7"/>
      <c r="LX143" s="7"/>
      <c r="LY143" s="7"/>
      <c r="LZ143" s="7"/>
      <c r="MA143" s="7"/>
      <c r="MB143" s="7"/>
      <c r="MC143" s="7"/>
      <c r="MD143" s="7"/>
      <c r="ME143" s="7"/>
      <c r="MF143" s="7"/>
      <c r="MG143" s="7"/>
      <c r="MH143" s="7"/>
      <c r="MI143" s="7"/>
      <c r="MJ143" s="7"/>
      <c r="MK143" s="7"/>
      <c r="ML143" s="7"/>
      <c r="MM143" s="7"/>
      <c r="MN143" s="7"/>
      <c r="MO143" s="7"/>
      <c r="MP143" s="7"/>
      <c r="MQ143" s="7"/>
      <c r="MR143" s="7"/>
      <c r="MS143" s="7"/>
      <c r="MT143" s="7"/>
      <c r="MU143" s="7"/>
      <c r="MV143" s="7"/>
      <c r="MW143" s="7"/>
      <c r="MX143" s="7"/>
      <c r="MY143" s="7"/>
      <c r="MZ143" s="7"/>
      <c r="NA143" s="7"/>
      <c r="NB143" s="7"/>
      <c r="NC143" s="7"/>
      <c r="ND143" s="7"/>
      <c r="NE143" s="7"/>
      <c r="NF143" s="7"/>
      <c r="NG143" s="7"/>
      <c r="NH143" s="7"/>
      <c r="NI143" s="7"/>
      <c r="NJ143" s="7"/>
      <c r="NK143" s="7"/>
      <c r="NL143" s="7"/>
      <c r="NM143" s="7"/>
      <c r="NN143" s="7"/>
      <c r="NO143" s="7"/>
      <c r="NP143" s="7"/>
      <c r="NQ143" s="7"/>
      <c r="NR143" s="7"/>
      <c r="NS143" s="7"/>
      <c r="NT143" s="7"/>
      <c r="NU143" s="7"/>
      <c r="NV143" s="7"/>
      <c r="NW143" s="7"/>
      <c r="NX143" s="7"/>
      <c r="NY143" s="7"/>
      <c r="NZ143" s="7"/>
      <c r="OA143" s="7"/>
      <c r="OB143" s="7"/>
      <c r="OC143" s="7"/>
      <c r="OD143" s="7"/>
      <c r="OE143" s="7"/>
      <c r="OF143" s="7"/>
      <c r="OG143" s="7"/>
      <c r="OH143" s="7"/>
      <c r="OI143" s="7"/>
      <c r="OJ143" s="7"/>
      <c r="OK143" s="7"/>
      <c r="OL143" s="7"/>
      <c r="OM143" s="7"/>
      <c r="ON143" s="7"/>
      <c r="OO143" s="7"/>
      <c r="OP143" s="7"/>
      <c r="OQ143" s="7"/>
      <c r="OR143" s="7"/>
      <c r="OS143" s="7"/>
      <c r="OT143" s="7"/>
      <c r="OU143" s="7"/>
      <c r="OV143" s="7"/>
      <c r="OW143" s="7"/>
      <c r="OX143" s="7"/>
      <c r="OY143" s="7"/>
      <c r="OZ143" s="7"/>
      <c r="PA143" s="7"/>
      <c r="PB143" s="7"/>
      <c r="PC143" s="7"/>
      <c r="PD143" s="7"/>
      <c r="PE143" s="7"/>
      <c r="PF143" s="7"/>
      <c r="PG143" s="7"/>
      <c r="PH143" s="7"/>
      <c r="PI143" s="7"/>
      <c r="PJ143" s="7"/>
      <c r="PK143" s="7"/>
      <c r="PL143" s="7"/>
      <c r="PM143" s="7"/>
      <c r="PN143" s="7"/>
      <c r="PO143" s="7"/>
      <c r="PP143" s="7"/>
      <c r="PQ143" s="7"/>
      <c r="PR143" s="7"/>
      <c r="PS143" s="7"/>
      <c r="PT143" s="7"/>
      <c r="PU143" s="7"/>
      <c r="PV143" s="7"/>
      <c r="PW143" s="7"/>
      <c r="PX143" s="7"/>
      <c r="PY143" s="7"/>
      <c r="PZ143" s="7"/>
      <c r="QA143" s="7"/>
      <c r="QB143" s="7"/>
      <c r="QC143" s="7"/>
      <c r="QD143" s="7"/>
      <c r="QE143" s="7"/>
      <c r="QF143" s="7"/>
      <c r="QG143" s="7"/>
      <c r="QH143" s="7"/>
      <c r="QI143" s="7"/>
      <c r="QJ143" s="7"/>
      <c r="QK143" s="7"/>
      <c r="QL143" s="7"/>
      <c r="QM143" s="7"/>
      <c r="QN143" s="7"/>
      <c r="QO143" s="7"/>
      <c r="QP143" s="7"/>
      <c r="QQ143" s="7"/>
      <c r="QR143" s="7"/>
      <c r="QS143" s="7"/>
      <c r="QT143" s="7"/>
      <c r="QU143" s="7"/>
      <c r="QV143" s="7"/>
      <c r="QW143" s="7"/>
      <c r="QX143" s="7"/>
      <c r="QY143" s="7"/>
      <c r="QZ143" s="7"/>
      <c r="RA143" s="7"/>
      <c r="RB143" s="7"/>
      <c r="RC143" s="7"/>
      <c r="RD143" s="7"/>
      <c r="RE143" s="7"/>
      <c r="RF143" s="7"/>
      <c r="RG143" s="7"/>
      <c r="RH143" s="7"/>
      <c r="RI143" s="7"/>
      <c r="RJ143" s="7"/>
      <c r="RK143" s="7"/>
      <c r="RL143" s="7"/>
      <c r="RM143" s="7"/>
      <c r="RN143" s="7"/>
      <c r="RO143" s="7"/>
      <c r="RP143" s="7"/>
      <c r="RQ143" s="7"/>
      <c r="RR143" s="7"/>
      <c r="RS143" s="7"/>
      <c r="RT143" s="7"/>
      <c r="RU143" s="7"/>
      <c r="RV143" s="7"/>
      <c r="RW143" s="7"/>
      <c r="RX143" s="7"/>
      <c r="RY143" s="7"/>
      <c r="RZ143" s="7"/>
      <c r="SA143" s="7"/>
      <c r="SB143" s="7"/>
      <c r="SC143" s="7"/>
      <c r="SD143" s="7"/>
      <c r="SE143" s="7"/>
      <c r="SF143" s="7"/>
      <c r="SG143" s="7"/>
      <c r="SH143" s="7"/>
      <c r="SI143" s="7"/>
      <c r="SJ143" s="7"/>
      <c r="SK143" s="7"/>
      <c r="SL143" s="7"/>
      <c r="SM143" s="7"/>
      <c r="SN143" s="7"/>
      <c r="SO143" s="7"/>
      <c r="SP143" s="7"/>
      <c r="SQ143" s="7"/>
      <c r="SR143" s="7"/>
      <c r="SS143" s="7"/>
      <c r="ST143" s="7"/>
      <c r="SU143" s="7"/>
      <c r="SV143" s="7"/>
      <c r="SW143" s="7"/>
      <c r="SX143" s="7"/>
      <c r="SY143" s="7"/>
      <c r="SZ143" s="7"/>
      <c r="TA143" s="7"/>
      <c r="TB143" s="7"/>
      <c r="TC143" s="7"/>
      <c r="TD143" s="7"/>
      <c r="TE143" s="7"/>
      <c r="TF143" s="7"/>
      <c r="TG143" s="7"/>
      <c r="TH143" s="7"/>
      <c r="TI143" s="7"/>
      <c r="TJ143" s="7"/>
      <c r="TK143" s="7"/>
      <c r="TL143" s="7"/>
      <c r="TM143" s="7"/>
      <c r="TN143" s="7"/>
      <c r="TO143" s="7"/>
      <c r="TP143" s="7"/>
      <c r="TQ143" s="7"/>
      <c r="TR143" s="7"/>
      <c r="TS143" s="7"/>
      <c r="TT143" s="7"/>
      <c r="TU143" s="7"/>
      <c r="TV143" s="7"/>
      <c r="TW143" s="7"/>
      <c r="TX143" s="7"/>
      <c r="TY143" s="7"/>
      <c r="TZ143" s="7"/>
      <c r="UA143" s="7"/>
      <c r="UB143" s="7"/>
      <c r="UC143" s="7"/>
      <c r="UD143" s="7"/>
      <c r="UE143" s="7"/>
      <c r="UF143" s="7"/>
      <c r="UG143" s="7"/>
      <c r="UH143" s="7"/>
      <c r="UI143" s="7"/>
      <c r="UJ143" s="7"/>
      <c r="UK143" s="7"/>
      <c r="UL143" s="7"/>
      <c r="UM143" s="7"/>
      <c r="UN143" s="7"/>
      <c r="UO143" s="7"/>
      <c r="UP143" s="7"/>
      <c r="UQ143" s="7"/>
      <c r="UR143" s="7"/>
      <c r="US143" s="7"/>
      <c r="UT143" s="7"/>
      <c r="UU143" s="7"/>
      <c r="UV143" s="7"/>
      <c r="UW143" s="7"/>
      <c r="UX143" s="7"/>
      <c r="UY143" s="7"/>
      <c r="UZ143" s="7"/>
      <c r="VA143" s="7"/>
      <c r="VB143" s="7"/>
      <c r="VC143" s="7"/>
      <c r="VD143" s="7"/>
      <c r="VE143" s="7"/>
      <c r="VF143" s="7"/>
      <c r="VG143" s="7"/>
      <c r="VH143" s="7"/>
      <c r="VI143" s="7"/>
      <c r="VJ143" s="7"/>
      <c r="VK143" s="7"/>
      <c r="VL143" s="7"/>
      <c r="VM143" s="7"/>
      <c r="VN143" s="7"/>
      <c r="VO143" s="7"/>
      <c r="VP143" s="7"/>
      <c r="VQ143" s="7"/>
      <c r="VR143" s="7"/>
      <c r="VS143" s="7"/>
      <c r="VT143" s="7"/>
      <c r="VU143" s="7"/>
      <c r="VV143" s="7"/>
      <c r="VW143" s="7"/>
      <c r="VX143" s="7"/>
      <c r="VY143" s="7"/>
      <c r="VZ143" s="7"/>
      <c r="WA143" s="7"/>
      <c r="WB143" s="7"/>
      <c r="WC143" s="7"/>
      <c r="WD143" s="7"/>
      <c r="WE143" s="7"/>
      <c r="WF143" s="7"/>
      <c r="WG143" s="7"/>
      <c r="WH143" s="7"/>
      <c r="WI143" s="7"/>
      <c r="WJ143" s="7"/>
      <c r="WK143" s="7"/>
      <c r="WL143" s="7"/>
      <c r="WM143" s="7"/>
      <c r="WN143" s="7"/>
      <c r="WO143" s="7"/>
      <c r="WP143" s="7"/>
      <c r="WQ143" s="7"/>
      <c r="WR143" s="7"/>
      <c r="WS143" s="7"/>
      <c r="WT143" s="7"/>
      <c r="WU143" s="7"/>
      <c r="WV143" s="7"/>
      <c r="WW143" s="7"/>
      <c r="WX143" s="7"/>
      <c r="WY143" s="7"/>
      <c r="WZ143" s="7"/>
      <c r="XA143" s="7"/>
      <c r="XB143" s="7"/>
      <c r="XC143" s="7"/>
      <c r="XD143" s="7"/>
      <c r="XE143" s="7"/>
      <c r="XF143" s="7"/>
      <c r="XG143" s="7"/>
      <c r="XH143" s="7"/>
      <c r="XI143" s="7"/>
      <c r="XJ143" s="7"/>
      <c r="XK143" s="7"/>
      <c r="XL143" s="7"/>
      <c r="XM143" s="7"/>
      <c r="XN143" s="7"/>
      <c r="XO143" s="7"/>
      <c r="XP143" s="7"/>
      <c r="XQ143" s="7"/>
      <c r="XR143" s="7"/>
      <c r="XS143" s="7"/>
      <c r="XT143" s="7"/>
      <c r="XU143" s="7"/>
      <c r="XV143" s="7"/>
      <c r="XW143" s="7"/>
      <c r="XX143" s="7"/>
      <c r="XY143" s="7"/>
      <c r="XZ143" s="7"/>
      <c r="YA143" s="7"/>
      <c r="YB143" s="7"/>
      <c r="YC143" s="7"/>
      <c r="YD143" s="7"/>
      <c r="YE143" s="7"/>
      <c r="YF143" s="7"/>
      <c r="YG143" s="7"/>
      <c r="YH143" s="7"/>
      <c r="YI143" s="7"/>
      <c r="YJ143" s="7"/>
      <c r="YK143" s="7"/>
      <c r="YL143" s="7"/>
      <c r="YM143" s="7"/>
      <c r="YN143" s="7"/>
      <c r="YO143" s="7"/>
      <c r="YP143" s="7"/>
      <c r="YQ143" s="7"/>
      <c r="YR143" s="7"/>
      <c r="YS143" s="7"/>
      <c r="YT143" s="7"/>
      <c r="YU143" s="7"/>
      <c r="YV143" s="7"/>
      <c r="YW143" s="7"/>
      <c r="YX143" s="7"/>
      <c r="YY143" s="7"/>
      <c r="YZ143" s="7"/>
      <c r="ZA143" s="7"/>
      <c r="ZB143" s="7"/>
      <c r="ZC143" s="7"/>
      <c r="ZD143" s="7"/>
      <c r="ZE143" s="7"/>
      <c r="ZF143" s="7"/>
      <c r="ZG143" s="7"/>
      <c r="ZH143" s="7"/>
      <c r="ZI143" s="7"/>
      <c r="ZJ143" s="7"/>
      <c r="ZK143" s="7"/>
      <c r="ZL143" s="7"/>
      <c r="ZM143" s="7"/>
      <c r="ZN143" s="7"/>
      <c r="ZO143" s="7"/>
      <c r="ZP143" s="7"/>
      <c r="ZQ143" s="7"/>
      <c r="ZR143" s="7"/>
      <c r="ZS143" s="7"/>
      <c r="ZT143" s="7"/>
      <c r="ZU143" s="7"/>
      <c r="ZV143" s="7"/>
      <c r="ZW143" s="7"/>
      <c r="ZX143" s="7"/>
      <c r="ZY143" s="7"/>
      <c r="ZZ143" s="7"/>
      <c r="AAA143" s="7"/>
      <c r="AAB143" s="7"/>
      <c r="AAC143" s="7"/>
      <c r="AAD143" s="7"/>
      <c r="AAE143" s="7"/>
      <c r="AAF143" s="7"/>
      <c r="AAG143" s="7"/>
      <c r="AAH143" s="7"/>
      <c r="AAI143" s="7"/>
      <c r="AAJ143" s="7"/>
      <c r="AAK143" s="7"/>
      <c r="AAL143" s="7"/>
      <c r="AAM143" s="7"/>
      <c r="AAN143" s="7"/>
      <c r="AAO143" s="7"/>
      <c r="AAP143" s="7"/>
      <c r="AAQ143" s="7"/>
      <c r="AAR143" s="7"/>
      <c r="AAS143" s="7"/>
      <c r="AAT143" s="7"/>
      <c r="AAU143" s="7"/>
      <c r="AAV143" s="7"/>
      <c r="AAW143" s="7"/>
      <c r="AAX143" s="7"/>
      <c r="AAY143" s="7"/>
      <c r="AAZ143" s="7"/>
      <c r="ABA143" s="7"/>
      <c r="ABB143" s="7"/>
      <c r="ABC143" s="7"/>
      <c r="ABD143" s="7"/>
      <c r="ABE143" s="7"/>
      <c r="ABF143" s="7"/>
      <c r="ABG143" s="7"/>
      <c r="ABH143" s="7"/>
      <c r="ABI143" s="7"/>
      <c r="ABJ143" s="7"/>
      <c r="ABK143" s="7"/>
      <c r="ABL143" s="7"/>
      <c r="ABM143" s="7"/>
      <c r="ABN143" s="7"/>
      <c r="ABO143" s="7"/>
      <c r="ABP143" s="7"/>
      <c r="ABQ143" s="7"/>
      <c r="ABR143" s="7"/>
      <c r="ABS143" s="7"/>
      <c r="ABT143" s="7"/>
      <c r="ABU143" s="7"/>
      <c r="ABV143" s="7"/>
      <c r="ABW143" s="7"/>
      <c r="ABX143" s="7"/>
      <c r="ABY143" s="7"/>
      <c r="ABZ143" s="7"/>
      <c r="ACA143" s="7"/>
      <c r="ACB143" s="7"/>
      <c r="ACC143" s="7"/>
      <c r="ACD143" s="7"/>
      <c r="ACE143" s="7"/>
      <c r="ACF143" s="7"/>
      <c r="ACG143" s="7"/>
      <c r="ACH143" s="7"/>
      <c r="ACI143" s="7"/>
      <c r="ACJ143" s="7"/>
      <c r="ACK143" s="7"/>
      <c r="ACL143" s="7"/>
      <c r="ACM143" s="7"/>
      <c r="ACN143" s="7"/>
      <c r="ACO143" s="7"/>
      <c r="ACP143" s="7"/>
      <c r="ACQ143" s="7"/>
      <c r="ACR143" s="7"/>
      <c r="ACS143" s="7"/>
      <c r="ACT143" s="7"/>
      <c r="ACU143" s="7"/>
      <c r="ACV143" s="7"/>
      <c r="ACW143" s="7"/>
      <c r="ACX143" s="7"/>
      <c r="ACY143" s="7"/>
      <c r="ACZ143" s="7"/>
      <c r="ADA143" s="7"/>
      <c r="ADB143" s="7"/>
      <c r="ADC143" s="7"/>
      <c r="ADD143" s="7"/>
      <c r="ADE143" s="7"/>
      <c r="ADF143" s="7"/>
      <c r="ADG143" s="7"/>
      <c r="ADH143" s="7"/>
      <c r="ADI143" s="7"/>
      <c r="ADJ143" s="7"/>
      <c r="ADK143" s="7"/>
      <c r="ADL143" s="7"/>
      <c r="ADM143" s="7"/>
      <c r="ADN143" s="7"/>
      <c r="ADO143" s="7"/>
      <c r="ADP143" s="7"/>
      <c r="ADQ143" s="7"/>
      <c r="ADR143" s="7"/>
      <c r="ADS143" s="7"/>
      <c r="ADT143" s="7"/>
      <c r="ADU143" s="7"/>
      <c r="ADV143" s="7"/>
      <c r="ADW143" s="7"/>
      <c r="ADX143" s="7"/>
      <c r="ADY143" s="7"/>
      <c r="ADZ143" s="7"/>
      <c r="AEA143" s="7"/>
      <c r="AEB143" s="7"/>
      <c r="AEC143" s="7"/>
      <c r="AED143" s="7"/>
      <c r="AEE143" s="7"/>
      <c r="AEF143" s="7"/>
      <c r="AEG143" s="7"/>
      <c r="AEH143" s="7"/>
      <c r="AEI143" s="7"/>
      <c r="AEJ143" s="7"/>
      <c r="AEK143" s="7"/>
      <c r="AEL143" s="7"/>
      <c r="AEM143" s="7"/>
      <c r="AEN143" s="7"/>
      <c r="AEO143" s="7"/>
      <c r="AEP143" s="7"/>
      <c r="AEQ143" s="7"/>
      <c r="AER143" s="7"/>
      <c r="AES143" s="7"/>
      <c r="AET143" s="7"/>
      <c r="AEU143" s="7"/>
      <c r="AEV143" s="7"/>
      <c r="AEW143" s="7"/>
      <c r="AEX143" s="7"/>
      <c r="AEY143" s="7"/>
      <c r="AEZ143" s="7"/>
      <c r="AFA143" s="7"/>
      <c r="AFB143" s="7"/>
      <c r="AFC143" s="7"/>
      <c r="AFD143" s="7"/>
      <c r="AFE143" s="7"/>
      <c r="AFF143" s="7"/>
      <c r="AFG143" s="7"/>
      <c r="AFH143" s="7"/>
      <c r="AFI143" s="7"/>
      <c r="AFJ143" s="7"/>
      <c r="AFK143" s="7"/>
      <c r="AFL143" s="7"/>
      <c r="AFM143" s="7"/>
      <c r="AFN143" s="7"/>
      <c r="AFO143" s="7"/>
      <c r="AFP143" s="7"/>
      <c r="AFQ143" s="7"/>
      <c r="AFR143" s="7"/>
      <c r="AFS143" s="7"/>
      <c r="AFT143" s="7"/>
      <c r="AFU143" s="7"/>
      <c r="AFV143" s="7"/>
      <c r="AFW143" s="7"/>
      <c r="AFX143" s="7"/>
      <c r="AFY143" s="7"/>
      <c r="AFZ143" s="7"/>
      <c r="AGA143" s="7"/>
      <c r="AGB143" s="7"/>
      <c r="AGC143" s="7"/>
      <c r="AGD143" s="7"/>
      <c r="AGE143" s="7"/>
      <c r="AGF143" s="7"/>
      <c r="AGG143" s="7"/>
      <c r="AGH143" s="7"/>
      <c r="AGI143" s="7"/>
      <c r="AGJ143" s="7"/>
      <c r="AGK143" s="7"/>
      <c r="AGL143" s="7"/>
      <c r="AGM143" s="7"/>
      <c r="AGN143" s="7"/>
      <c r="AGO143" s="7"/>
      <c r="AGP143" s="7"/>
      <c r="AGQ143" s="7"/>
      <c r="AGR143" s="7"/>
      <c r="AGS143" s="7"/>
      <c r="AGT143" s="7"/>
      <c r="AGU143" s="7"/>
      <c r="AGV143" s="7"/>
      <c r="AGW143" s="7"/>
      <c r="AGX143" s="7"/>
      <c r="AGY143" s="7"/>
      <c r="AGZ143" s="7"/>
      <c r="AHA143" s="7"/>
      <c r="AHB143" s="7"/>
      <c r="AHC143" s="7"/>
      <c r="AHD143" s="7"/>
      <c r="AHE143" s="7"/>
      <c r="AHF143" s="7"/>
      <c r="AHG143" s="7"/>
      <c r="AHH143" s="7"/>
      <c r="AHI143" s="7"/>
      <c r="AHJ143" s="7"/>
      <c r="AHK143" s="7"/>
      <c r="AHL143" s="7"/>
      <c r="AHM143" s="7"/>
      <c r="AHN143" s="7"/>
      <c r="AHO143" s="7"/>
      <c r="AHP143" s="7"/>
      <c r="AHQ143" s="7"/>
      <c r="AHR143" s="7"/>
      <c r="AHS143" s="7"/>
      <c r="AHT143" s="7"/>
      <c r="AHU143" s="7"/>
      <c r="AHV143" s="7"/>
      <c r="AHW143" s="7"/>
      <c r="AHX143" s="7"/>
      <c r="AHY143" s="7"/>
      <c r="AHZ143" s="7"/>
      <c r="AIA143" s="7"/>
      <c r="AIB143" s="7"/>
      <c r="AIC143" s="7"/>
      <c r="AID143" s="7"/>
      <c r="AIE143" s="7"/>
      <c r="AIF143" s="7"/>
      <c r="AIG143" s="7"/>
      <c r="AIH143" s="7"/>
      <c r="AII143" s="7"/>
      <c r="AIJ143" s="7"/>
      <c r="AIK143" s="7"/>
      <c r="AIL143" s="7"/>
      <c r="AIM143" s="7"/>
      <c r="AIN143" s="7"/>
      <c r="AIO143" s="7"/>
      <c r="AIP143" s="7"/>
      <c r="AIQ143" s="7"/>
      <c r="AIR143" s="7"/>
      <c r="AIS143" s="7"/>
      <c r="AIT143" s="7"/>
      <c r="AIU143" s="7"/>
      <c r="AIV143" s="7"/>
      <c r="AIW143" s="7"/>
      <c r="AIX143" s="7"/>
      <c r="AIY143" s="7"/>
      <c r="AIZ143" s="7"/>
      <c r="AJA143" s="7"/>
      <c r="AJB143" s="7"/>
      <c r="AJC143" s="7"/>
      <c r="AJD143" s="7"/>
      <c r="AJE143" s="7"/>
      <c r="AJF143" s="7"/>
      <c r="AJG143" s="7"/>
      <c r="AJH143" s="7"/>
      <c r="AJI143" s="7"/>
      <c r="AJJ143" s="7"/>
      <c r="AJK143" s="7"/>
      <c r="AJL143" s="7"/>
      <c r="AJM143" s="7"/>
      <c r="AJN143" s="7"/>
      <c r="AJO143" s="7"/>
      <c r="AJP143" s="7"/>
      <c r="AJQ143" s="7"/>
      <c r="AJR143" s="7"/>
      <c r="AJS143" s="7"/>
      <c r="AJT143" s="7"/>
      <c r="AJU143" s="7"/>
      <c r="AJV143" s="7"/>
      <c r="AJW143" s="7"/>
      <c r="AJX143" s="7"/>
      <c r="AJY143" s="7"/>
      <c r="AJZ143" s="7"/>
      <c r="AKA143" s="7"/>
      <c r="AKB143" s="7"/>
      <c r="AKC143" s="7"/>
      <c r="AKD143" s="7"/>
      <c r="AKE143" s="7"/>
      <c r="AKF143" s="7"/>
      <c r="AKG143" s="7"/>
      <c r="AKH143" s="7"/>
      <c r="AKI143" s="7"/>
      <c r="AKJ143" s="7"/>
      <c r="AKK143" s="7"/>
      <c r="AKL143" s="7"/>
      <c r="AKM143" s="7"/>
      <c r="AKN143" s="7"/>
      <c r="AKO143" s="7"/>
      <c r="AKP143" s="7"/>
      <c r="AKQ143" s="7"/>
      <c r="AKR143" s="7"/>
      <c r="AKS143" s="7"/>
      <c r="AKT143" s="7"/>
      <c r="AKU143" s="7"/>
      <c r="AKV143" s="7"/>
      <c r="AKW143" s="7"/>
      <c r="AKX143" s="7"/>
      <c r="AKY143" s="7"/>
      <c r="AKZ143" s="7"/>
      <c r="ALA143" s="7"/>
      <c r="ALB143" s="7"/>
      <c r="ALC143" s="7"/>
      <c r="ALD143" s="7"/>
      <c r="ALE143" s="7"/>
      <c r="ALF143" s="7"/>
      <c r="ALG143" s="7"/>
      <c r="ALH143" s="7"/>
      <c r="ALI143" s="7"/>
      <c r="ALJ143" s="7"/>
      <c r="ALK143" s="7"/>
      <c r="ALL143" s="7"/>
      <c r="ALM143" s="7"/>
      <c r="ALN143" s="7"/>
      <c r="ALO143" s="7"/>
      <c r="ALP143" s="7"/>
      <c r="ALQ143" s="7"/>
      <c r="ALR143" s="7"/>
      <c r="ALS143" s="7"/>
      <c r="ALT143" s="7"/>
      <c r="ALU143" s="7"/>
      <c r="ALV143" s="7"/>
      <c r="ALW143" s="7"/>
      <c r="ALX143" s="7"/>
      <c r="ALY143" s="7"/>
      <c r="ALZ143" s="7"/>
      <c r="AMA143" s="7"/>
      <c r="AMB143" s="7"/>
      <c r="AMC143" s="7"/>
      <c r="AMD143" s="7"/>
      <c r="AME143" s="7"/>
      <c r="AMF143" s="7"/>
      <c r="AMG143" s="7"/>
      <c r="AMH143" s="7"/>
      <c r="AMI143" s="7"/>
      <c r="AMJ143" s="7"/>
      <c r="AMK143" s="7"/>
    </row>
    <row r="144" spans="1:1025" s="5" customFormat="1" x14ac:dyDescent="0.25">
      <c r="A144" s="127">
        <v>140</v>
      </c>
      <c r="B144" s="31" t="s">
        <v>496</v>
      </c>
      <c r="C144" s="34" t="s">
        <v>503</v>
      </c>
      <c r="D144" s="35">
        <v>45375</v>
      </c>
      <c r="E144" s="36">
        <v>0.37361111111111112</v>
      </c>
      <c r="F144" s="34" t="s">
        <v>14</v>
      </c>
      <c r="G144" s="34" t="s">
        <v>16</v>
      </c>
      <c r="H144" s="34" t="s">
        <v>14</v>
      </c>
      <c r="I144" s="34" t="s">
        <v>14</v>
      </c>
      <c r="J144" s="34" t="s">
        <v>14</v>
      </c>
      <c r="K144" s="34" t="s">
        <v>16</v>
      </c>
      <c r="L144" s="37">
        <v>2093.52</v>
      </c>
      <c r="M144" s="38">
        <v>5111</v>
      </c>
      <c r="N144" s="39">
        <v>69928.86</v>
      </c>
      <c r="O144" s="39">
        <v>21328.31</v>
      </c>
      <c r="P144" s="120">
        <f t="shared" si="8"/>
        <v>30.500011011190519</v>
      </c>
      <c r="Q144" s="29">
        <f t="shared" si="9"/>
        <v>48600.55</v>
      </c>
      <c r="R144" s="34" t="s">
        <v>16</v>
      </c>
      <c r="S144" s="34" t="s">
        <v>16</v>
      </c>
      <c r="T144" s="40">
        <v>2</v>
      </c>
      <c r="U144" s="77">
        <v>0</v>
      </c>
      <c r="V144" s="24">
        <f>ROUND((P144/INDICI!$B$2*10),2)</f>
        <v>3.33</v>
      </c>
      <c r="W144" s="24">
        <f>ROUND((L144/INDICI!$B$1*25),2)</f>
        <v>8.26</v>
      </c>
      <c r="X144" s="25">
        <f t="shared" si="10"/>
        <v>6</v>
      </c>
      <c r="Y144" s="26">
        <f t="shared" si="11"/>
        <v>17.59</v>
      </c>
      <c r="Z144" s="89">
        <f>SUM($Q$5:Q144)</f>
        <v>11828410.659999998</v>
      </c>
      <c r="AA144" s="113" t="s">
        <v>1769</v>
      </c>
    </row>
    <row r="145" spans="1:27" s="5" customFormat="1" x14ac:dyDescent="0.25">
      <c r="A145" s="127">
        <v>141</v>
      </c>
      <c r="B145" s="31" t="s">
        <v>1592</v>
      </c>
      <c r="C145" s="31" t="s">
        <v>1600</v>
      </c>
      <c r="D145" s="45">
        <v>45365</v>
      </c>
      <c r="E145" s="46">
        <v>0.53333333333333333</v>
      </c>
      <c r="F145" s="31" t="s">
        <v>14</v>
      </c>
      <c r="G145" s="31" t="s">
        <v>16</v>
      </c>
      <c r="H145" s="31" t="s">
        <v>14</v>
      </c>
      <c r="I145" s="31" t="s">
        <v>14</v>
      </c>
      <c r="J145" s="31" t="s">
        <v>14</v>
      </c>
      <c r="K145" s="31" t="s">
        <v>16</v>
      </c>
      <c r="L145" s="48">
        <v>1261.45</v>
      </c>
      <c r="M145" s="38">
        <v>14190</v>
      </c>
      <c r="N145" s="39">
        <v>135000</v>
      </c>
      <c r="O145" s="39">
        <v>81000</v>
      </c>
      <c r="P145" s="119">
        <f t="shared" si="8"/>
        <v>60</v>
      </c>
      <c r="Q145" s="27">
        <f t="shared" si="9"/>
        <v>54000</v>
      </c>
      <c r="R145" s="31" t="s">
        <v>16</v>
      </c>
      <c r="S145" s="31" t="s">
        <v>16</v>
      </c>
      <c r="T145" s="47">
        <v>1</v>
      </c>
      <c r="U145" s="77">
        <v>0</v>
      </c>
      <c r="V145" s="24">
        <f>ROUND((P145/INDICI!$B$2*10),2)</f>
        <v>6.55</v>
      </c>
      <c r="W145" s="24">
        <f>ROUND((L145/INDICI!$B$1*25),2)</f>
        <v>4.9800000000000004</v>
      </c>
      <c r="X145" s="25">
        <f t="shared" si="10"/>
        <v>6</v>
      </c>
      <c r="Y145" s="26">
        <f t="shared" si="11"/>
        <v>17.53</v>
      </c>
      <c r="Z145" s="89">
        <f>SUM($Q$5:Q145)</f>
        <v>11882410.659999998</v>
      </c>
      <c r="AA145" s="113" t="s">
        <v>1768</v>
      </c>
    </row>
    <row r="146" spans="1:27" s="5" customFormat="1" x14ac:dyDescent="0.25">
      <c r="A146" s="127">
        <v>142</v>
      </c>
      <c r="B146" s="31" t="s">
        <v>252</v>
      </c>
      <c r="C146" s="84" t="s">
        <v>269</v>
      </c>
      <c r="D146" s="45">
        <v>45365</v>
      </c>
      <c r="E146" s="46">
        <v>0.56041666666666667</v>
      </c>
      <c r="F146" s="31" t="s">
        <v>14</v>
      </c>
      <c r="G146" s="31" t="s">
        <v>16</v>
      </c>
      <c r="H146" s="31" t="s">
        <v>14</v>
      </c>
      <c r="I146" s="31" t="s">
        <v>14</v>
      </c>
      <c r="J146" s="31" t="s">
        <v>14</v>
      </c>
      <c r="K146" s="31" t="s">
        <v>16</v>
      </c>
      <c r="L146" s="37">
        <v>1317.34</v>
      </c>
      <c r="M146" s="38">
        <v>8502</v>
      </c>
      <c r="N146" s="39">
        <v>35432</v>
      </c>
      <c r="O146" s="39">
        <v>7500</v>
      </c>
      <c r="P146" s="119">
        <f t="shared" si="8"/>
        <v>21.167306389704223</v>
      </c>
      <c r="Q146" s="27">
        <f t="shared" si="9"/>
        <v>27932</v>
      </c>
      <c r="R146" s="31" t="s">
        <v>16</v>
      </c>
      <c r="S146" s="31" t="s">
        <v>16</v>
      </c>
      <c r="T146" s="47">
        <v>2</v>
      </c>
      <c r="U146" s="78">
        <v>10</v>
      </c>
      <c r="V146" s="24">
        <f>ROUND((P146/INDICI!$B$2*10),2)</f>
        <v>2.31</v>
      </c>
      <c r="W146" s="24">
        <f>ROUND((L146/INDICI!$B$1*25),2)</f>
        <v>5.2</v>
      </c>
      <c r="X146" s="25">
        <f t="shared" si="10"/>
        <v>0</v>
      </c>
      <c r="Y146" s="26">
        <f t="shared" si="11"/>
        <v>17.510000000000002</v>
      </c>
      <c r="Z146" s="89">
        <f>SUM($Q$5:Q146)</f>
        <v>11910342.659999998</v>
      </c>
      <c r="AA146" s="113" t="s">
        <v>1768</v>
      </c>
    </row>
    <row r="147" spans="1:27" s="5" customFormat="1" x14ac:dyDescent="0.25">
      <c r="A147" s="128">
        <v>143</v>
      </c>
      <c r="B147" s="31" t="s">
        <v>1551</v>
      </c>
      <c r="C147" s="31" t="s">
        <v>1566</v>
      </c>
      <c r="D147" s="45">
        <v>45370</v>
      </c>
      <c r="E147" s="46">
        <v>0.6645833333333333</v>
      </c>
      <c r="F147" s="31" t="s">
        <v>14</v>
      </c>
      <c r="G147" s="31" t="s">
        <v>16</v>
      </c>
      <c r="H147" s="31" t="s">
        <v>14</v>
      </c>
      <c r="I147" s="31" t="s">
        <v>14</v>
      </c>
      <c r="J147" s="31" t="s">
        <v>14</v>
      </c>
      <c r="K147" s="31" t="s">
        <v>16</v>
      </c>
      <c r="L147" s="48">
        <v>466.62</v>
      </c>
      <c r="M147" s="38">
        <v>2786</v>
      </c>
      <c r="N147" s="39">
        <v>270000</v>
      </c>
      <c r="O147" s="39">
        <v>189000</v>
      </c>
      <c r="P147" s="119">
        <f t="shared" si="8"/>
        <v>70</v>
      </c>
      <c r="Q147" s="27">
        <f t="shared" si="9"/>
        <v>81000</v>
      </c>
      <c r="R147" s="31" t="s">
        <v>16</v>
      </c>
      <c r="S147" s="31" t="s">
        <v>16</v>
      </c>
      <c r="T147" s="47">
        <v>1</v>
      </c>
      <c r="U147" s="77">
        <v>0</v>
      </c>
      <c r="V147" s="24">
        <f>ROUND((P147/INDICI!$B$2*10),2)</f>
        <v>7.64</v>
      </c>
      <c r="W147" s="24">
        <f>ROUND((L147/INDICI!$B$1*25),2)</f>
        <v>1.84</v>
      </c>
      <c r="X147" s="25">
        <f t="shared" si="10"/>
        <v>8</v>
      </c>
      <c r="Y147" s="26">
        <f t="shared" si="11"/>
        <v>17.48</v>
      </c>
      <c r="Z147" s="89">
        <f>SUM($Q$5:Q147)</f>
        <v>11991342.659999998</v>
      </c>
      <c r="AA147" s="113" t="s">
        <v>1768</v>
      </c>
    </row>
    <row r="148" spans="1:27" s="5" customFormat="1" ht="30" x14ac:dyDescent="0.25">
      <c r="A148" s="127">
        <v>144</v>
      </c>
      <c r="B148" s="31" t="s">
        <v>283</v>
      </c>
      <c r="C148" s="84" t="s">
        <v>284</v>
      </c>
      <c r="D148" s="45">
        <v>45380</v>
      </c>
      <c r="E148" s="46">
        <v>0.55277777777777781</v>
      </c>
      <c r="F148" s="31" t="s">
        <v>14</v>
      </c>
      <c r="G148" s="31" t="s">
        <v>16</v>
      </c>
      <c r="H148" s="31" t="s">
        <v>14</v>
      </c>
      <c r="I148" s="31" t="s">
        <v>14</v>
      </c>
      <c r="J148" s="31" t="s">
        <v>14</v>
      </c>
      <c r="K148" s="31" t="s">
        <v>16</v>
      </c>
      <c r="L148" s="48">
        <v>786.59</v>
      </c>
      <c r="M148" s="38">
        <v>25299</v>
      </c>
      <c r="N148" s="39">
        <v>170141.2</v>
      </c>
      <c r="O148" s="39">
        <v>68056.479999999996</v>
      </c>
      <c r="P148" s="119">
        <f t="shared" si="8"/>
        <v>40</v>
      </c>
      <c r="Q148" s="27">
        <f t="shared" si="9"/>
        <v>102084.72000000002</v>
      </c>
      <c r="R148" s="31" t="s">
        <v>16</v>
      </c>
      <c r="S148" s="31" t="s">
        <v>16</v>
      </c>
      <c r="T148" s="47">
        <v>1</v>
      </c>
      <c r="U148" s="78">
        <v>10</v>
      </c>
      <c r="V148" s="24">
        <f>ROUND((P148/INDICI!$B$2*10),2)</f>
        <v>4.3600000000000003</v>
      </c>
      <c r="W148" s="24">
        <f>ROUND((L148/INDICI!$B$1*25),2)</f>
        <v>3.1</v>
      </c>
      <c r="X148" s="25">
        <f t="shared" si="10"/>
        <v>0</v>
      </c>
      <c r="Y148" s="26">
        <f t="shared" si="11"/>
        <v>17.46</v>
      </c>
      <c r="Z148" s="89">
        <f>SUM($Q$5:Q148)</f>
        <v>12093427.379999999</v>
      </c>
      <c r="AA148" s="113" t="s">
        <v>1768</v>
      </c>
    </row>
    <row r="149" spans="1:27" s="5" customFormat="1" x14ac:dyDescent="0.25">
      <c r="A149" s="127">
        <v>145</v>
      </c>
      <c r="B149" s="31" t="s">
        <v>1348</v>
      </c>
      <c r="C149" s="31" t="s">
        <v>1359</v>
      </c>
      <c r="D149" s="45">
        <v>45380</v>
      </c>
      <c r="E149" s="46">
        <v>0.80208333333333337</v>
      </c>
      <c r="F149" s="31" t="s">
        <v>14</v>
      </c>
      <c r="G149" s="31" t="s">
        <v>16</v>
      </c>
      <c r="H149" s="31" t="s">
        <v>14</v>
      </c>
      <c r="I149" s="31" t="s">
        <v>14</v>
      </c>
      <c r="J149" s="31" t="s">
        <v>14</v>
      </c>
      <c r="K149" s="31" t="s">
        <v>16</v>
      </c>
      <c r="L149" s="48">
        <v>2523.46</v>
      </c>
      <c r="M149" s="38">
        <v>6182</v>
      </c>
      <c r="N149" s="39">
        <v>220000</v>
      </c>
      <c r="O149" s="39">
        <v>30000</v>
      </c>
      <c r="P149" s="119">
        <f t="shared" si="8"/>
        <v>13.636363636363635</v>
      </c>
      <c r="Q149" s="27">
        <f t="shared" si="9"/>
        <v>190000</v>
      </c>
      <c r="R149" s="31" t="s">
        <v>16</v>
      </c>
      <c r="S149" s="31" t="s">
        <v>16</v>
      </c>
      <c r="T149" s="47">
        <v>1</v>
      </c>
      <c r="U149" s="77">
        <v>0</v>
      </c>
      <c r="V149" s="24">
        <f>ROUND((P149/INDICI!$B$2*10),2)</f>
        <v>1.49</v>
      </c>
      <c r="W149" s="24">
        <f>ROUND((L149/INDICI!$B$1*25),2)</f>
        <v>9.9600000000000009</v>
      </c>
      <c r="X149" s="25">
        <f t="shared" si="10"/>
        <v>6</v>
      </c>
      <c r="Y149" s="26">
        <f t="shared" si="11"/>
        <v>17.450000000000003</v>
      </c>
      <c r="Z149" s="89">
        <f>SUM($Q$5:Q149)</f>
        <v>12283427.379999999</v>
      </c>
      <c r="AA149" s="113" t="s">
        <v>1768</v>
      </c>
    </row>
    <row r="150" spans="1:27" s="5" customFormat="1" x14ac:dyDescent="0.25">
      <c r="A150" s="127">
        <v>146</v>
      </c>
      <c r="B150" s="31" t="s">
        <v>1551</v>
      </c>
      <c r="C150" s="31" t="s">
        <v>1552</v>
      </c>
      <c r="D150" s="45">
        <v>45372</v>
      </c>
      <c r="E150" s="46">
        <v>0.47847222222222219</v>
      </c>
      <c r="F150" s="31" t="s">
        <v>14</v>
      </c>
      <c r="G150" s="31" t="s">
        <v>16</v>
      </c>
      <c r="H150" s="31" t="s">
        <v>14</v>
      </c>
      <c r="I150" s="31" t="s">
        <v>14</v>
      </c>
      <c r="J150" s="31" t="s">
        <v>14</v>
      </c>
      <c r="K150" s="31" t="s">
        <v>16</v>
      </c>
      <c r="L150" s="48">
        <v>872.52</v>
      </c>
      <c r="M150" s="38">
        <v>4126</v>
      </c>
      <c r="N150" s="39">
        <v>249684.59</v>
      </c>
      <c r="O150" s="39">
        <v>137326.59</v>
      </c>
      <c r="P150" s="119">
        <f t="shared" si="8"/>
        <v>55.000026233096719</v>
      </c>
      <c r="Q150" s="27">
        <f t="shared" si="9"/>
        <v>112358</v>
      </c>
      <c r="R150" s="31" t="s">
        <v>16</v>
      </c>
      <c r="S150" s="31" t="s">
        <v>16</v>
      </c>
      <c r="T150" s="47">
        <v>1</v>
      </c>
      <c r="U150" s="77">
        <v>0</v>
      </c>
      <c r="V150" s="24">
        <f>ROUND((P150/INDICI!$B$2*10),2)</f>
        <v>6</v>
      </c>
      <c r="W150" s="24">
        <f>ROUND((L150/INDICI!$B$1*25),2)</f>
        <v>3.44</v>
      </c>
      <c r="X150" s="25">
        <f t="shared" si="10"/>
        <v>8</v>
      </c>
      <c r="Y150" s="26">
        <f t="shared" si="11"/>
        <v>17.439999999999998</v>
      </c>
      <c r="Z150" s="89">
        <f>SUM($Q$5:Q150)</f>
        <v>12395785.379999999</v>
      </c>
      <c r="AA150" s="113" t="s">
        <v>1768</v>
      </c>
    </row>
    <row r="151" spans="1:27" s="5" customFormat="1" ht="30" x14ac:dyDescent="0.25">
      <c r="A151" s="127">
        <v>147</v>
      </c>
      <c r="B151" s="31" t="s">
        <v>1615</v>
      </c>
      <c r="C151" s="31" t="s">
        <v>1622</v>
      </c>
      <c r="D151" s="45">
        <v>45376</v>
      </c>
      <c r="E151" s="46" t="s">
        <v>1623</v>
      </c>
      <c r="F151" s="31" t="s">
        <v>14</v>
      </c>
      <c r="G151" s="31" t="s">
        <v>16</v>
      </c>
      <c r="H151" s="31" t="s">
        <v>14</v>
      </c>
      <c r="I151" s="31" t="s">
        <v>14</v>
      </c>
      <c r="J151" s="31" t="s">
        <v>14</v>
      </c>
      <c r="K151" s="31" t="s">
        <v>16</v>
      </c>
      <c r="L151" s="48">
        <v>1004.18</v>
      </c>
      <c r="M151" s="38">
        <v>1195</v>
      </c>
      <c r="N151" s="39">
        <v>33000</v>
      </c>
      <c r="O151" s="39">
        <v>16500</v>
      </c>
      <c r="P151" s="119">
        <f t="shared" si="8"/>
        <v>50</v>
      </c>
      <c r="Q151" s="27">
        <f t="shared" si="9"/>
        <v>16500</v>
      </c>
      <c r="R151" s="31" t="s">
        <v>16</v>
      </c>
      <c r="S151" s="31" t="s">
        <v>16</v>
      </c>
      <c r="T151" s="47">
        <v>2</v>
      </c>
      <c r="U151" s="77">
        <v>0</v>
      </c>
      <c r="V151" s="24">
        <f>ROUND((P151/INDICI!$B$2*10),2)</f>
        <v>5.46</v>
      </c>
      <c r="W151" s="24">
        <f>ROUND((L151/INDICI!$B$1*25),2)</f>
        <v>3.96</v>
      </c>
      <c r="X151" s="25">
        <f t="shared" si="10"/>
        <v>8</v>
      </c>
      <c r="Y151" s="26">
        <f t="shared" si="11"/>
        <v>17.420000000000002</v>
      </c>
      <c r="Z151" s="89">
        <f>SUM($Q$5:Q151)</f>
        <v>12412285.379999999</v>
      </c>
      <c r="AA151" s="113" t="s">
        <v>1768</v>
      </c>
    </row>
    <row r="152" spans="1:27" s="5" customFormat="1" x14ac:dyDescent="0.25">
      <c r="A152" s="128">
        <v>148</v>
      </c>
      <c r="B152" s="34" t="s">
        <v>1483</v>
      </c>
      <c r="C152" s="34" t="s">
        <v>1491</v>
      </c>
      <c r="D152" s="35">
        <v>45373</v>
      </c>
      <c r="E152" s="36">
        <v>0.42291666666666666</v>
      </c>
      <c r="F152" s="34" t="s">
        <v>14</v>
      </c>
      <c r="G152" s="34" t="s">
        <v>16</v>
      </c>
      <c r="H152" s="34" t="s">
        <v>14</v>
      </c>
      <c r="I152" s="34" t="s">
        <v>14</v>
      </c>
      <c r="J152" s="34" t="s">
        <v>14</v>
      </c>
      <c r="K152" s="34" t="s">
        <v>16</v>
      </c>
      <c r="L152" s="48">
        <v>448.43</v>
      </c>
      <c r="M152" s="38">
        <v>446</v>
      </c>
      <c r="N152" s="54">
        <v>40114</v>
      </c>
      <c r="O152" s="39">
        <v>28080</v>
      </c>
      <c r="P152" s="120">
        <f t="shared" si="8"/>
        <v>70.000498579049705</v>
      </c>
      <c r="Q152" s="28">
        <f t="shared" si="9"/>
        <v>12034</v>
      </c>
      <c r="R152" s="34" t="s">
        <v>16</v>
      </c>
      <c r="S152" s="34" t="s">
        <v>16</v>
      </c>
      <c r="T152" s="40">
        <v>1</v>
      </c>
      <c r="U152" s="77">
        <v>0</v>
      </c>
      <c r="V152" s="24">
        <f>ROUND((P152/INDICI!$B$2*10),2)</f>
        <v>7.64</v>
      </c>
      <c r="W152" s="24">
        <f>ROUND((L152/INDICI!$B$1*25),2)</f>
        <v>1.77</v>
      </c>
      <c r="X152" s="25">
        <f t="shared" si="10"/>
        <v>8</v>
      </c>
      <c r="Y152" s="26">
        <f t="shared" si="11"/>
        <v>17.41</v>
      </c>
      <c r="Z152" s="89">
        <f>SUM($Q$5:Q152)</f>
        <v>12424319.379999999</v>
      </c>
      <c r="AA152" s="114" t="s">
        <v>1768</v>
      </c>
    </row>
    <row r="153" spans="1:27" s="5" customFormat="1" x14ac:dyDescent="0.25">
      <c r="A153" s="127">
        <v>149</v>
      </c>
      <c r="B153" s="31" t="s">
        <v>496</v>
      </c>
      <c r="C153" s="85" t="s">
        <v>530</v>
      </c>
      <c r="D153" s="35">
        <v>45371</v>
      </c>
      <c r="E153" s="36">
        <v>0.78402777777777777</v>
      </c>
      <c r="F153" s="34" t="s">
        <v>14</v>
      </c>
      <c r="G153" s="34" t="s">
        <v>16</v>
      </c>
      <c r="H153" s="34" t="s">
        <v>14</v>
      </c>
      <c r="I153" s="34" t="s">
        <v>14</v>
      </c>
      <c r="J153" s="34" t="s">
        <v>14</v>
      </c>
      <c r="K153" s="34" t="s">
        <v>16</v>
      </c>
      <c r="L153" s="37">
        <v>1582.28</v>
      </c>
      <c r="M153" s="38">
        <v>1580</v>
      </c>
      <c r="N153" s="39">
        <v>250000</v>
      </c>
      <c r="O153" s="39">
        <v>26250</v>
      </c>
      <c r="P153" s="120">
        <f t="shared" si="8"/>
        <v>10.5</v>
      </c>
      <c r="Q153" s="29">
        <f t="shared" si="9"/>
        <v>223750</v>
      </c>
      <c r="R153" s="34" t="s">
        <v>16</v>
      </c>
      <c r="S153" s="34" t="s">
        <v>16</v>
      </c>
      <c r="T153" s="40">
        <v>2</v>
      </c>
      <c r="U153" s="78">
        <v>10</v>
      </c>
      <c r="V153" s="24">
        <f>ROUND((P153/INDICI!$B$2*10),2)</f>
        <v>1.1499999999999999</v>
      </c>
      <c r="W153" s="24">
        <f>ROUND((L153/INDICI!$B$1*25),2)</f>
        <v>6.24</v>
      </c>
      <c r="X153" s="25">
        <f t="shared" si="10"/>
        <v>0</v>
      </c>
      <c r="Y153" s="26">
        <f t="shared" si="11"/>
        <v>17.39</v>
      </c>
      <c r="Z153" s="89">
        <f>SUM($Q$5:Q153)</f>
        <v>12648069.379999999</v>
      </c>
      <c r="AA153" s="113" t="s">
        <v>1769</v>
      </c>
    </row>
    <row r="154" spans="1:27" s="5" customFormat="1" x14ac:dyDescent="0.25">
      <c r="A154" s="127">
        <v>150</v>
      </c>
      <c r="B154" s="31" t="s">
        <v>532</v>
      </c>
      <c r="C154" s="31" t="s">
        <v>536</v>
      </c>
      <c r="D154" s="45">
        <v>45380</v>
      </c>
      <c r="E154" s="46">
        <v>13.55</v>
      </c>
      <c r="F154" s="31" t="s">
        <v>14</v>
      </c>
      <c r="G154" s="31" t="s">
        <v>16</v>
      </c>
      <c r="H154" s="31" t="s">
        <v>14</v>
      </c>
      <c r="I154" s="58" t="s">
        <v>14</v>
      </c>
      <c r="J154" s="31" t="s">
        <v>14</v>
      </c>
      <c r="K154" s="31" t="s">
        <v>16</v>
      </c>
      <c r="L154" s="37">
        <v>1323.77</v>
      </c>
      <c r="M154" s="38">
        <v>5439</v>
      </c>
      <c r="N154" s="39">
        <v>182695</v>
      </c>
      <c r="O154" s="39">
        <v>102309.2</v>
      </c>
      <c r="P154" s="42">
        <f t="shared" si="8"/>
        <v>55.999999999999993</v>
      </c>
      <c r="Q154" s="23">
        <f t="shared" si="9"/>
        <v>80385.8</v>
      </c>
      <c r="R154" s="31" t="s">
        <v>16</v>
      </c>
      <c r="S154" s="31" t="s">
        <v>16</v>
      </c>
      <c r="T154" s="47">
        <v>2</v>
      </c>
      <c r="U154" s="77">
        <v>0</v>
      </c>
      <c r="V154" s="24">
        <f>ROUND((P154/INDICI!$B$2*10),2)</f>
        <v>6.11</v>
      </c>
      <c r="W154" s="24">
        <f>ROUND((L154/INDICI!$B$1*25),2)</f>
        <v>5.22</v>
      </c>
      <c r="X154" s="25">
        <f t="shared" si="10"/>
        <v>6</v>
      </c>
      <c r="Y154" s="26">
        <f t="shared" si="11"/>
        <v>17.329999999999998</v>
      </c>
      <c r="Z154" s="89">
        <f>SUM($Q$5:Q154)</f>
        <v>12728455.18</v>
      </c>
      <c r="AA154" s="113" t="s">
        <v>1768</v>
      </c>
    </row>
    <row r="155" spans="1:27" s="5" customFormat="1" x14ac:dyDescent="0.25">
      <c r="A155" s="127">
        <v>151</v>
      </c>
      <c r="B155" s="34" t="s">
        <v>1483</v>
      </c>
      <c r="C155" s="34" t="s">
        <v>1502</v>
      </c>
      <c r="D155" s="35">
        <v>45365</v>
      </c>
      <c r="E155" s="36">
        <v>0.57222222222222219</v>
      </c>
      <c r="F155" s="34" t="s">
        <v>14</v>
      </c>
      <c r="G155" s="34" t="s">
        <v>16</v>
      </c>
      <c r="H155" s="34" t="s">
        <v>14</v>
      </c>
      <c r="I155" s="34" t="s">
        <v>14</v>
      </c>
      <c r="J155" s="34" t="s">
        <v>14</v>
      </c>
      <c r="K155" s="34" t="s">
        <v>16</v>
      </c>
      <c r="L155" s="48">
        <v>844.59</v>
      </c>
      <c r="M155" s="38">
        <v>1184</v>
      </c>
      <c r="N155" s="54">
        <v>65000</v>
      </c>
      <c r="O155" s="39">
        <v>35750</v>
      </c>
      <c r="P155" s="120">
        <f t="shared" si="8"/>
        <v>55.000000000000007</v>
      </c>
      <c r="Q155" s="28">
        <f t="shared" si="9"/>
        <v>29250</v>
      </c>
      <c r="R155" s="34" t="s">
        <v>16</v>
      </c>
      <c r="S155" s="34" t="s">
        <v>16</v>
      </c>
      <c r="T155" s="40">
        <v>1</v>
      </c>
      <c r="U155" s="77">
        <v>0</v>
      </c>
      <c r="V155" s="24">
        <f>ROUND((P155/INDICI!$B$2*10),2)</f>
        <v>6</v>
      </c>
      <c r="W155" s="24">
        <f>ROUND((L155/INDICI!$B$1*25),2)</f>
        <v>3.33</v>
      </c>
      <c r="X155" s="25">
        <f t="shared" si="10"/>
        <v>8</v>
      </c>
      <c r="Y155" s="26">
        <f t="shared" si="11"/>
        <v>17.329999999999998</v>
      </c>
      <c r="Z155" s="89">
        <f>SUM($Q$5:Q155)</f>
        <v>12757705.18</v>
      </c>
      <c r="AA155" s="114" t="s">
        <v>1768</v>
      </c>
    </row>
    <row r="156" spans="1:27" s="5" customFormat="1" x14ac:dyDescent="0.25">
      <c r="A156" s="127">
        <v>152</v>
      </c>
      <c r="B156" s="31" t="s">
        <v>1666</v>
      </c>
      <c r="C156" s="49" t="s">
        <v>1674</v>
      </c>
      <c r="D156" s="50">
        <v>45379</v>
      </c>
      <c r="E156" s="51">
        <v>0.67638888888888893</v>
      </c>
      <c r="F156" s="31" t="s">
        <v>14</v>
      </c>
      <c r="G156" s="31" t="s">
        <v>16</v>
      </c>
      <c r="H156" s="31" t="s">
        <v>14</v>
      </c>
      <c r="I156" s="31" t="s">
        <v>14</v>
      </c>
      <c r="J156" s="31" t="s">
        <v>14</v>
      </c>
      <c r="K156" s="31" t="s">
        <v>16</v>
      </c>
      <c r="L156" s="48">
        <v>1484.18</v>
      </c>
      <c r="M156" s="38">
        <v>7681</v>
      </c>
      <c r="N156" s="39">
        <v>250000</v>
      </c>
      <c r="O156" s="39">
        <v>125000</v>
      </c>
      <c r="P156" s="119">
        <f t="shared" si="8"/>
        <v>50</v>
      </c>
      <c r="Q156" s="27">
        <f t="shared" si="9"/>
        <v>125000</v>
      </c>
      <c r="R156" s="31" t="s">
        <v>16</v>
      </c>
      <c r="S156" s="31" t="s">
        <v>16</v>
      </c>
      <c r="T156" s="47">
        <v>1</v>
      </c>
      <c r="U156" s="77">
        <v>0</v>
      </c>
      <c r="V156" s="24">
        <f>ROUND((P156/INDICI!$B$2*10),2)</f>
        <v>5.46</v>
      </c>
      <c r="W156" s="24">
        <f>ROUND((L156/INDICI!$B$1*25),2)</f>
        <v>5.86</v>
      </c>
      <c r="X156" s="25">
        <f t="shared" si="10"/>
        <v>6</v>
      </c>
      <c r="Y156" s="26">
        <f t="shared" si="11"/>
        <v>17.32</v>
      </c>
      <c r="Z156" s="89">
        <f>SUM($Q$5:Q156)</f>
        <v>12882705.18</v>
      </c>
      <c r="AA156" s="113" t="s">
        <v>1768</v>
      </c>
    </row>
    <row r="157" spans="1:27" s="5" customFormat="1" x14ac:dyDescent="0.25">
      <c r="A157" s="128">
        <v>153</v>
      </c>
      <c r="B157" s="31" t="s">
        <v>1360</v>
      </c>
      <c r="C157" s="63" t="s">
        <v>1375</v>
      </c>
      <c r="D157" s="64">
        <v>45350</v>
      </c>
      <c r="E157" s="65">
        <v>0.59791666666666665</v>
      </c>
      <c r="F157" s="34" t="s">
        <v>14</v>
      </c>
      <c r="G157" s="34" t="s">
        <v>16</v>
      </c>
      <c r="H157" s="34" t="s">
        <v>14</v>
      </c>
      <c r="I157" s="34" t="s">
        <v>14</v>
      </c>
      <c r="J157" s="34" t="s">
        <v>14</v>
      </c>
      <c r="K157" s="34" t="s">
        <v>16</v>
      </c>
      <c r="L157" s="48">
        <v>1290.8399999999999</v>
      </c>
      <c r="M157" s="38">
        <v>4958</v>
      </c>
      <c r="N157" s="39">
        <v>146678.46</v>
      </c>
      <c r="O157" s="39">
        <v>56764.56</v>
      </c>
      <c r="P157" s="120">
        <f t="shared" si="8"/>
        <v>38.699997259311289</v>
      </c>
      <c r="Q157" s="29">
        <f t="shared" si="9"/>
        <v>89913.9</v>
      </c>
      <c r="R157" s="34" t="s">
        <v>16</v>
      </c>
      <c r="S157" s="34" t="s">
        <v>16</v>
      </c>
      <c r="T157" s="40">
        <v>1</v>
      </c>
      <c r="U157" s="77">
        <v>0</v>
      </c>
      <c r="V157" s="24">
        <f>ROUND((P157/INDICI!$B$2*10),2)</f>
        <v>4.22</v>
      </c>
      <c r="W157" s="24">
        <f>ROUND((L157/INDICI!$B$1*25),2)</f>
        <v>5.09</v>
      </c>
      <c r="X157" s="25">
        <f t="shared" si="10"/>
        <v>8</v>
      </c>
      <c r="Y157" s="26">
        <f t="shared" si="11"/>
        <v>17.309999999999999</v>
      </c>
      <c r="Z157" s="89">
        <f>SUM($Q$5:Q157)</f>
        <v>12972619.08</v>
      </c>
      <c r="AA157" s="113" t="s">
        <v>1769</v>
      </c>
    </row>
    <row r="158" spans="1:27" s="5" customFormat="1" x14ac:dyDescent="0.25">
      <c r="A158" s="127">
        <v>154</v>
      </c>
      <c r="B158" s="31" t="s">
        <v>105</v>
      </c>
      <c r="C158" s="31" t="s">
        <v>128</v>
      </c>
      <c r="D158" s="45">
        <v>45376</v>
      </c>
      <c r="E158" s="46">
        <v>0.4465277777777778</v>
      </c>
      <c r="F158" s="31" t="s">
        <v>14</v>
      </c>
      <c r="G158" s="31" t="s">
        <v>16</v>
      </c>
      <c r="H158" s="31" t="s">
        <v>14</v>
      </c>
      <c r="I158" s="31" t="s">
        <v>14</v>
      </c>
      <c r="J158" s="31" t="s">
        <v>14</v>
      </c>
      <c r="K158" s="31" t="s">
        <v>16</v>
      </c>
      <c r="L158" s="48">
        <v>1799.49</v>
      </c>
      <c r="M158" s="38">
        <v>389</v>
      </c>
      <c r="N158" s="39">
        <v>64000</v>
      </c>
      <c r="O158" s="39">
        <v>12800</v>
      </c>
      <c r="P158" s="119">
        <f t="shared" si="8"/>
        <v>20</v>
      </c>
      <c r="Q158" s="27">
        <f t="shared" si="9"/>
        <v>51200</v>
      </c>
      <c r="R158" s="31" t="s">
        <v>16</v>
      </c>
      <c r="S158" s="31" t="s">
        <v>16</v>
      </c>
      <c r="T158" s="47">
        <v>1</v>
      </c>
      <c r="U158" s="77">
        <v>0</v>
      </c>
      <c r="V158" s="24">
        <f>ROUND((P158/INDICI!$B$2*10),2)</f>
        <v>2.1800000000000002</v>
      </c>
      <c r="W158" s="24">
        <f>ROUND((L158/INDICI!$B$1*25),2)</f>
        <v>7.1</v>
      </c>
      <c r="X158" s="25">
        <f t="shared" si="10"/>
        <v>8</v>
      </c>
      <c r="Y158" s="26">
        <f t="shared" si="11"/>
        <v>17.28</v>
      </c>
      <c r="Z158" s="89">
        <f>SUM($Q$5:Q158)</f>
        <v>13023819.08</v>
      </c>
      <c r="AA158" s="113" t="s">
        <v>1768</v>
      </c>
    </row>
    <row r="159" spans="1:27" s="5" customFormat="1" x14ac:dyDescent="0.25">
      <c r="A159" s="127">
        <v>155</v>
      </c>
      <c r="B159" s="31" t="s">
        <v>986</v>
      </c>
      <c r="C159" s="31" t="s">
        <v>987</v>
      </c>
      <c r="D159" s="45">
        <v>45367</v>
      </c>
      <c r="E159" s="46" t="s">
        <v>988</v>
      </c>
      <c r="F159" s="31" t="s">
        <v>14</v>
      </c>
      <c r="G159" s="31" t="s">
        <v>16</v>
      </c>
      <c r="H159" s="31" t="s">
        <v>14</v>
      </c>
      <c r="I159" s="31" t="s">
        <v>14</v>
      </c>
      <c r="J159" s="31" t="s">
        <v>14</v>
      </c>
      <c r="K159" s="31" t="s">
        <v>16</v>
      </c>
      <c r="L159" s="48">
        <v>1467.03</v>
      </c>
      <c r="M159" s="38">
        <v>14042</v>
      </c>
      <c r="N159" s="39">
        <v>65319.28</v>
      </c>
      <c r="O159" s="39">
        <v>32659.64</v>
      </c>
      <c r="P159" s="119">
        <f t="shared" si="8"/>
        <v>50</v>
      </c>
      <c r="Q159" s="27">
        <f t="shared" si="9"/>
        <v>32659.64</v>
      </c>
      <c r="R159" s="31" t="s">
        <v>16</v>
      </c>
      <c r="S159" s="31" t="s">
        <v>16</v>
      </c>
      <c r="T159" s="47">
        <v>1</v>
      </c>
      <c r="U159" s="77">
        <v>0</v>
      </c>
      <c r="V159" s="24">
        <f>ROUND((P159/INDICI!$B$2*10),2)</f>
        <v>5.46</v>
      </c>
      <c r="W159" s="24">
        <f>ROUND((L159/INDICI!$B$1*25),2)</f>
        <v>5.79</v>
      </c>
      <c r="X159" s="25">
        <f t="shared" si="10"/>
        <v>6</v>
      </c>
      <c r="Y159" s="26">
        <f t="shared" si="11"/>
        <v>17.25</v>
      </c>
      <c r="Z159" s="89">
        <f>SUM($Q$5:Q159)</f>
        <v>13056478.720000001</v>
      </c>
      <c r="AA159" s="113" t="s">
        <v>1768</v>
      </c>
    </row>
    <row r="160" spans="1:27" s="5" customFormat="1" x14ac:dyDescent="0.25">
      <c r="A160" s="127">
        <v>156</v>
      </c>
      <c r="B160" s="31" t="s">
        <v>363</v>
      </c>
      <c r="C160" s="34" t="s">
        <v>392</v>
      </c>
      <c r="D160" s="35">
        <v>45379</v>
      </c>
      <c r="E160" s="36" t="s">
        <v>393</v>
      </c>
      <c r="F160" s="34" t="s">
        <v>14</v>
      </c>
      <c r="G160" s="34" t="s">
        <v>16</v>
      </c>
      <c r="H160" s="34" t="s">
        <v>14</v>
      </c>
      <c r="I160" s="34" t="s">
        <v>14</v>
      </c>
      <c r="J160" s="34" t="s">
        <v>14</v>
      </c>
      <c r="K160" s="34" t="s">
        <v>16</v>
      </c>
      <c r="L160" s="48">
        <v>961.53846153846155</v>
      </c>
      <c r="M160" s="38">
        <v>208</v>
      </c>
      <c r="N160" s="39">
        <v>48000</v>
      </c>
      <c r="O160" s="39">
        <v>24000</v>
      </c>
      <c r="P160" s="120">
        <f t="shared" si="8"/>
        <v>50</v>
      </c>
      <c r="Q160" s="29">
        <f t="shared" si="9"/>
        <v>24000</v>
      </c>
      <c r="R160" s="34" t="s">
        <v>16</v>
      </c>
      <c r="S160" s="34" t="s">
        <v>16</v>
      </c>
      <c r="T160" s="40">
        <v>1</v>
      </c>
      <c r="U160" s="77">
        <v>0</v>
      </c>
      <c r="V160" s="24">
        <f>ROUND((P160/INDICI!$B$2*10),2)</f>
        <v>5.46</v>
      </c>
      <c r="W160" s="24">
        <f>ROUND((L160/INDICI!$B$1*25),2)</f>
        <v>3.79</v>
      </c>
      <c r="X160" s="25">
        <f t="shared" si="10"/>
        <v>8</v>
      </c>
      <c r="Y160" s="26">
        <f t="shared" si="11"/>
        <v>17.25</v>
      </c>
      <c r="Z160" s="89">
        <f>SUM($Q$5:Q160)</f>
        <v>13080478.720000001</v>
      </c>
      <c r="AA160" s="113" t="s">
        <v>1769</v>
      </c>
    </row>
    <row r="161" spans="1:1025" s="5" customFormat="1" x14ac:dyDescent="0.25">
      <c r="A161" s="127">
        <v>157</v>
      </c>
      <c r="B161" s="31" t="s">
        <v>1592</v>
      </c>
      <c r="C161" s="31" t="s">
        <v>1597</v>
      </c>
      <c r="D161" s="45">
        <v>45380</v>
      </c>
      <c r="E161" s="46">
        <v>0.81736111111111109</v>
      </c>
      <c r="F161" s="31" t="s">
        <v>14</v>
      </c>
      <c r="G161" s="31" t="s">
        <v>16</v>
      </c>
      <c r="H161" s="31" t="s">
        <v>14</v>
      </c>
      <c r="I161" s="31" t="s">
        <v>14</v>
      </c>
      <c r="J161" s="31" t="s">
        <v>14</v>
      </c>
      <c r="K161" s="31" t="s">
        <v>16</v>
      </c>
      <c r="L161" s="48">
        <v>1135.68</v>
      </c>
      <c r="M161" s="38">
        <v>5019</v>
      </c>
      <c r="N161" s="39">
        <v>164700</v>
      </c>
      <c r="O161" s="39">
        <v>102114</v>
      </c>
      <c r="P161" s="119">
        <f t="shared" si="8"/>
        <v>62</v>
      </c>
      <c r="Q161" s="27">
        <f t="shared" si="9"/>
        <v>62586</v>
      </c>
      <c r="R161" s="31" t="s">
        <v>16</v>
      </c>
      <c r="S161" s="31" t="s">
        <v>16</v>
      </c>
      <c r="T161" s="47">
        <v>1</v>
      </c>
      <c r="U161" s="77">
        <v>0</v>
      </c>
      <c r="V161" s="24">
        <f>ROUND((P161/INDICI!$B$2*10),2)</f>
        <v>6.76</v>
      </c>
      <c r="W161" s="24">
        <f>ROUND((L161/INDICI!$B$1*25),2)</f>
        <v>4.4800000000000004</v>
      </c>
      <c r="X161" s="25">
        <f t="shared" si="10"/>
        <v>6</v>
      </c>
      <c r="Y161" s="26">
        <f t="shared" si="11"/>
        <v>17.240000000000002</v>
      </c>
      <c r="Z161" s="89">
        <f>SUM($Q$5:Q161)</f>
        <v>13143064.720000001</v>
      </c>
      <c r="AA161" s="113" t="s">
        <v>1768</v>
      </c>
    </row>
    <row r="162" spans="1:1025" s="5" customFormat="1" x14ac:dyDescent="0.25">
      <c r="A162" s="128">
        <v>158</v>
      </c>
      <c r="B162" s="31" t="s">
        <v>21</v>
      </c>
      <c r="C162" s="31" t="s">
        <v>23</v>
      </c>
      <c r="D162" s="45">
        <v>45380</v>
      </c>
      <c r="E162" s="46">
        <v>0.4694444444444445</v>
      </c>
      <c r="F162" s="31" t="s">
        <v>14</v>
      </c>
      <c r="G162" s="31" t="s">
        <v>16</v>
      </c>
      <c r="H162" s="31" t="s">
        <v>14</v>
      </c>
      <c r="I162" s="31" t="s">
        <v>14</v>
      </c>
      <c r="J162" s="31" t="s">
        <v>14</v>
      </c>
      <c r="K162" s="31" t="s">
        <v>16</v>
      </c>
      <c r="L162" s="48">
        <v>954.97</v>
      </c>
      <c r="M162" s="38">
        <v>733</v>
      </c>
      <c r="N162" s="39">
        <v>56000</v>
      </c>
      <c r="O162" s="39">
        <v>28000</v>
      </c>
      <c r="P162" s="119">
        <f t="shared" si="8"/>
        <v>50</v>
      </c>
      <c r="Q162" s="27">
        <f t="shared" si="9"/>
        <v>28000</v>
      </c>
      <c r="R162" s="31" t="s">
        <v>16</v>
      </c>
      <c r="S162" s="31" t="s">
        <v>16</v>
      </c>
      <c r="T162" s="47">
        <v>1</v>
      </c>
      <c r="U162" s="77">
        <v>0</v>
      </c>
      <c r="V162" s="24">
        <f>ROUND((P162/INDICI!$B$2*10),2)</f>
        <v>5.46</v>
      </c>
      <c r="W162" s="24">
        <f>ROUND((L162/INDICI!$B$1*25),2)</f>
        <v>3.77</v>
      </c>
      <c r="X162" s="25">
        <f t="shared" si="10"/>
        <v>8</v>
      </c>
      <c r="Y162" s="26">
        <f t="shared" si="11"/>
        <v>17.23</v>
      </c>
      <c r="Z162" s="89">
        <f>SUM($Q$5:Q162)</f>
        <v>13171064.720000001</v>
      </c>
      <c r="AA162" s="113" t="s">
        <v>1768</v>
      </c>
    </row>
    <row r="163" spans="1:1025" s="5" customFormat="1" x14ac:dyDescent="0.25">
      <c r="A163" s="127">
        <v>159</v>
      </c>
      <c r="B163" s="31" t="s">
        <v>532</v>
      </c>
      <c r="C163" s="31" t="s">
        <v>539</v>
      </c>
      <c r="D163" s="45">
        <v>45377</v>
      </c>
      <c r="E163" s="46">
        <v>0.55208333333333337</v>
      </c>
      <c r="F163" s="31" t="s">
        <v>14</v>
      </c>
      <c r="G163" s="31" t="s">
        <v>16</v>
      </c>
      <c r="H163" s="31" t="s">
        <v>14</v>
      </c>
      <c r="I163" s="58" t="s">
        <v>14</v>
      </c>
      <c r="J163" s="31" t="s">
        <v>14</v>
      </c>
      <c r="K163" s="31" t="s">
        <v>16</v>
      </c>
      <c r="L163" s="37">
        <v>1375.48</v>
      </c>
      <c r="M163" s="38">
        <v>3417</v>
      </c>
      <c r="N163" s="39">
        <v>145182</v>
      </c>
      <c r="O163" s="39">
        <v>50182</v>
      </c>
      <c r="P163" s="42">
        <f t="shared" si="8"/>
        <v>34.564890964444629</v>
      </c>
      <c r="Q163" s="23">
        <f t="shared" si="9"/>
        <v>95000</v>
      </c>
      <c r="R163" s="31" t="s">
        <v>16</v>
      </c>
      <c r="S163" s="31" t="s">
        <v>16</v>
      </c>
      <c r="T163" s="47">
        <v>2</v>
      </c>
      <c r="U163" s="77">
        <v>0</v>
      </c>
      <c r="V163" s="24">
        <f>ROUND((P163/INDICI!$B$2*10),2)</f>
        <v>3.77</v>
      </c>
      <c r="W163" s="24">
        <f>ROUND((L163/INDICI!$B$1*25),2)</f>
        <v>5.43</v>
      </c>
      <c r="X163" s="25">
        <f t="shared" si="10"/>
        <v>8</v>
      </c>
      <c r="Y163" s="26">
        <f t="shared" si="11"/>
        <v>17.2</v>
      </c>
      <c r="Z163" s="89">
        <f>SUM($Q$5:Q163)</f>
        <v>13266064.720000001</v>
      </c>
      <c r="AA163" s="113" t="s">
        <v>1768</v>
      </c>
    </row>
    <row r="164" spans="1:1025" s="5" customFormat="1" x14ac:dyDescent="0.25">
      <c r="A164" s="127">
        <v>160</v>
      </c>
      <c r="B164" s="31" t="s">
        <v>1726</v>
      </c>
      <c r="C164" s="31" t="s">
        <v>778</v>
      </c>
      <c r="D164" s="45">
        <v>45379</v>
      </c>
      <c r="E164" s="46">
        <v>0.47152777777777777</v>
      </c>
      <c r="F164" s="31" t="s">
        <v>14</v>
      </c>
      <c r="G164" s="31" t="s">
        <v>16</v>
      </c>
      <c r="H164" s="31" t="s">
        <v>14</v>
      </c>
      <c r="I164" s="31" t="s">
        <v>14</v>
      </c>
      <c r="J164" s="67" t="s">
        <v>14</v>
      </c>
      <c r="K164" s="31" t="s">
        <v>16</v>
      </c>
      <c r="L164" s="48">
        <v>666.52</v>
      </c>
      <c r="M164" s="38">
        <v>4651</v>
      </c>
      <c r="N164" s="39">
        <v>141348.81</v>
      </c>
      <c r="O164" s="39">
        <v>85000</v>
      </c>
      <c r="P164" s="119">
        <f t="shared" si="8"/>
        <v>60.134924376087781</v>
      </c>
      <c r="Q164" s="27">
        <f t="shared" si="9"/>
        <v>56348.81</v>
      </c>
      <c r="R164" s="31" t="s">
        <v>16</v>
      </c>
      <c r="S164" s="31" t="s">
        <v>16</v>
      </c>
      <c r="T164" s="47">
        <v>1</v>
      </c>
      <c r="U164" s="77">
        <v>0</v>
      </c>
      <c r="V164" s="24">
        <f>ROUND((P164/INDICI!$B$2*10),2)</f>
        <v>6.56</v>
      </c>
      <c r="W164" s="24">
        <f>ROUND((L164/INDICI!$B$1*25),2)</f>
        <v>2.63</v>
      </c>
      <c r="X164" s="25">
        <f t="shared" si="10"/>
        <v>8</v>
      </c>
      <c r="Y164" s="26">
        <f t="shared" si="11"/>
        <v>17.189999999999998</v>
      </c>
      <c r="Z164" s="89">
        <f>SUM($Q$5:Q164)</f>
        <v>13322413.530000001</v>
      </c>
      <c r="AA164" s="113" t="s">
        <v>1769</v>
      </c>
    </row>
    <row r="165" spans="1:1025" s="5" customFormat="1" x14ac:dyDescent="0.25">
      <c r="A165" s="127">
        <v>161</v>
      </c>
      <c r="B165" s="31" t="s">
        <v>130</v>
      </c>
      <c r="C165" s="31" t="s">
        <v>163</v>
      </c>
      <c r="D165" s="45">
        <v>45377</v>
      </c>
      <c r="E165" s="46">
        <v>0.52222222222222225</v>
      </c>
      <c r="F165" s="31" t="s">
        <v>14</v>
      </c>
      <c r="G165" s="31" t="s">
        <v>16</v>
      </c>
      <c r="H165" s="31" t="s">
        <v>14</v>
      </c>
      <c r="I165" s="31" t="s">
        <v>14</v>
      </c>
      <c r="J165" s="31" t="s">
        <v>14</v>
      </c>
      <c r="K165" s="31" t="s">
        <v>16</v>
      </c>
      <c r="L165" s="37">
        <v>1194</v>
      </c>
      <c r="M165" s="38">
        <v>2346</v>
      </c>
      <c r="N165" s="66">
        <v>48809.01</v>
      </c>
      <c r="O165" s="66">
        <v>20000</v>
      </c>
      <c r="P165" s="42">
        <f t="shared" si="8"/>
        <v>40.976041103886352</v>
      </c>
      <c r="Q165" s="23">
        <f t="shared" si="9"/>
        <v>28809.010000000002</v>
      </c>
      <c r="R165" s="31" t="s">
        <v>14</v>
      </c>
      <c r="S165" s="31" t="s">
        <v>16</v>
      </c>
      <c r="T165" s="47">
        <v>1</v>
      </c>
      <c r="U165" s="77">
        <v>0</v>
      </c>
      <c r="V165" s="24">
        <f>ROUND((P165/INDICI!$B$2*10),2)</f>
        <v>4.47</v>
      </c>
      <c r="W165" s="24">
        <f>ROUND((L165/INDICI!$B$1*25),2)</f>
        <v>4.71</v>
      </c>
      <c r="X165" s="25">
        <f t="shared" si="10"/>
        <v>8</v>
      </c>
      <c r="Y165" s="26">
        <f t="shared" si="11"/>
        <v>17.18</v>
      </c>
      <c r="Z165" s="89">
        <f>SUM($Q$5:Q165)</f>
        <v>13351222.540000001</v>
      </c>
      <c r="AA165" s="113" t="s">
        <v>1769</v>
      </c>
    </row>
    <row r="166" spans="1:1025" s="5" customFormat="1" x14ac:dyDescent="0.25">
      <c r="A166" s="127">
        <v>162</v>
      </c>
      <c r="B166" s="31" t="s">
        <v>1080</v>
      </c>
      <c r="C166" s="31" t="s">
        <v>1083</v>
      </c>
      <c r="D166" s="45">
        <v>45380</v>
      </c>
      <c r="E166" s="46"/>
      <c r="F166" s="31" t="s">
        <v>14</v>
      </c>
      <c r="G166" s="31" t="s">
        <v>16</v>
      </c>
      <c r="H166" s="31" t="s">
        <v>14</v>
      </c>
      <c r="I166" s="31" t="s">
        <v>14</v>
      </c>
      <c r="J166" s="31" t="s">
        <v>14</v>
      </c>
      <c r="K166" s="31" t="s">
        <v>16</v>
      </c>
      <c r="L166" s="48">
        <v>914.99</v>
      </c>
      <c r="M166" s="38">
        <v>3388</v>
      </c>
      <c r="N166" s="39">
        <v>65915.38</v>
      </c>
      <c r="O166" s="39">
        <v>33616.839999999997</v>
      </c>
      <c r="P166" s="119">
        <f t="shared" si="8"/>
        <v>50.999994235032844</v>
      </c>
      <c r="Q166" s="27">
        <f t="shared" si="9"/>
        <v>32298.540000000008</v>
      </c>
      <c r="R166" s="31" t="s">
        <v>16</v>
      </c>
      <c r="S166" s="31" t="s">
        <v>16</v>
      </c>
      <c r="T166" s="47">
        <v>2</v>
      </c>
      <c r="U166" s="77">
        <v>0</v>
      </c>
      <c r="V166" s="24">
        <f>ROUND((P166/INDICI!$B$2*10),2)</f>
        <v>5.56</v>
      </c>
      <c r="W166" s="24">
        <f>ROUND((L166/INDICI!$B$1*25),2)</f>
        <v>3.61</v>
      </c>
      <c r="X166" s="25">
        <f t="shared" si="10"/>
        <v>8</v>
      </c>
      <c r="Y166" s="26">
        <f t="shared" si="11"/>
        <v>17.170000000000002</v>
      </c>
      <c r="Z166" s="89">
        <f>SUM($Q$5:Q166)</f>
        <v>13383521.08</v>
      </c>
      <c r="AA166" s="113" t="s">
        <v>1768</v>
      </c>
    </row>
    <row r="167" spans="1:1025" s="5" customFormat="1" x14ac:dyDescent="0.25">
      <c r="A167" s="128">
        <v>163</v>
      </c>
      <c r="B167" s="31" t="s">
        <v>417</v>
      </c>
      <c r="C167" s="31" t="s">
        <v>437</v>
      </c>
      <c r="D167" s="45">
        <v>45345</v>
      </c>
      <c r="E167" s="46">
        <v>0.41666666666666669</v>
      </c>
      <c r="F167" s="31" t="s">
        <v>14</v>
      </c>
      <c r="G167" s="31" t="s">
        <v>16</v>
      </c>
      <c r="H167" s="31" t="s">
        <v>14</v>
      </c>
      <c r="I167" s="31" t="s">
        <v>14</v>
      </c>
      <c r="J167" s="31" t="s">
        <v>14</v>
      </c>
      <c r="K167" s="31" t="s">
        <v>16</v>
      </c>
      <c r="L167" s="48">
        <v>2821.42</v>
      </c>
      <c r="M167" s="38">
        <v>14957</v>
      </c>
      <c r="N167" s="39">
        <v>147166.53</v>
      </c>
      <c r="O167" s="39">
        <v>0</v>
      </c>
      <c r="P167" s="119">
        <f t="shared" si="8"/>
        <v>0</v>
      </c>
      <c r="Q167" s="27">
        <f t="shared" si="9"/>
        <v>147166.53</v>
      </c>
      <c r="R167" s="31" t="s">
        <v>16</v>
      </c>
      <c r="S167" s="31" t="s">
        <v>16</v>
      </c>
      <c r="T167" s="47">
        <v>1</v>
      </c>
      <c r="U167" s="77">
        <v>0</v>
      </c>
      <c r="V167" s="24">
        <f>ROUND((P167/INDICI!$B$2*10),2)</f>
        <v>0</v>
      </c>
      <c r="W167" s="24">
        <f>ROUND((L167/INDICI!$B$1*25),2)</f>
        <v>11.13</v>
      </c>
      <c r="X167" s="25">
        <f t="shared" si="10"/>
        <v>6</v>
      </c>
      <c r="Y167" s="26">
        <f t="shared" si="11"/>
        <v>17.130000000000003</v>
      </c>
      <c r="Z167" s="89">
        <f>SUM($Q$5:Q167)</f>
        <v>13530687.609999999</v>
      </c>
      <c r="AA167" s="113" t="s">
        <v>1769</v>
      </c>
      <c r="AMK167" s="10"/>
    </row>
    <row r="168" spans="1:1025" s="5" customFormat="1" x14ac:dyDescent="0.25">
      <c r="A168" s="127">
        <v>164</v>
      </c>
      <c r="B168" s="31" t="s">
        <v>1478</v>
      </c>
      <c r="C168" s="31" t="s">
        <v>1481</v>
      </c>
      <c r="D168" s="45">
        <v>45380</v>
      </c>
      <c r="E168" s="46">
        <v>0.55555555555555602</v>
      </c>
      <c r="F168" s="31" t="s">
        <v>14</v>
      </c>
      <c r="G168" s="31" t="s">
        <v>16</v>
      </c>
      <c r="H168" s="31" t="s">
        <v>14</v>
      </c>
      <c r="I168" s="31" t="s">
        <v>14</v>
      </c>
      <c r="J168" s="31" t="s">
        <v>14</v>
      </c>
      <c r="K168" s="31" t="s">
        <v>16</v>
      </c>
      <c r="L168" s="48">
        <v>2262.06</v>
      </c>
      <c r="M168" s="38">
        <v>17904</v>
      </c>
      <c r="N168" s="39">
        <v>115000</v>
      </c>
      <c r="O168" s="39">
        <v>23000</v>
      </c>
      <c r="P168" s="122">
        <f t="shared" si="8"/>
        <v>20</v>
      </c>
      <c r="Q168" s="33">
        <f t="shared" si="9"/>
        <v>92000</v>
      </c>
      <c r="R168" s="31" t="s">
        <v>16</v>
      </c>
      <c r="S168" s="31" t="s">
        <v>16</v>
      </c>
      <c r="T168" s="31">
        <v>1</v>
      </c>
      <c r="U168" s="77">
        <v>0</v>
      </c>
      <c r="V168" s="24">
        <f>ROUND((P168/INDICI!$B$2*10),2)</f>
        <v>2.1800000000000002</v>
      </c>
      <c r="W168" s="24">
        <f>ROUND((L168/INDICI!$B$1*25),2)</f>
        <v>8.93</v>
      </c>
      <c r="X168" s="25">
        <f t="shared" si="10"/>
        <v>6</v>
      </c>
      <c r="Y168" s="26">
        <f t="shared" si="11"/>
        <v>17.11</v>
      </c>
      <c r="Z168" s="89">
        <f>SUM($Q$5:Q168)</f>
        <v>13622687.609999999</v>
      </c>
      <c r="AA168" s="113" t="s">
        <v>1768</v>
      </c>
    </row>
    <row r="169" spans="1:1025" s="5" customFormat="1" x14ac:dyDescent="0.25">
      <c r="A169" s="127">
        <v>165</v>
      </c>
      <c r="B169" s="31" t="s">
        <v>496</v>
      </c>
      <c r="C169" s="34" t="s">
        <v>518</v>
      </c>
      <c r="D169" s="35">
        <v>45380</v>
      </c>
      <c r="E169" s="36">
        <v>0.40347222222222223</v>
      </c>
      <c r="F169" s="34" t="s">
        <v>14</v>
      </c>
      <c r="G169" s="34" t="s">
        <v>16</v>
      </c>
      <c r="H169" s="34" t="s">
        <v>14</v>
      </c>
      <c r="I169" s="34" t="s">
        <v>14</v>
      </c>
      <c r="J169" s="34" t="s">
        <v>14</v>
      </c>
      <c r="K169" s="34" t="s">
        <v>16</v>
      </c>
      <c r="L169" s="37">
        <v>1930.5</v>
      </c>
      <c r="M169" s="38">
        <v>777</v>
      </c>
      <c r="N169" s="39">
        <v>63500</v>
      </c>
      <c r="O169" s="39">
        <v>8640.3799999999992</v>
      </c>
      <c r="P169" s="120">
        <f t="shared" si="8"/>
        <v>13.606897637795273</v>
      </c>
      <c r="Q169" s="29">
        <f t="shared" si="9"/>
        <v>54859.62</v>
      </c>
      <c r="R169" s="34" t="s">
        <v>16</v>
      </c>
      <c r="S169" s="34" t="s">
        <v>16</v>
      </c>
      <c r="T169" s="40">
        <v>2</v>
      </c>
      <c r="U169" s="77">
        <v>0</v>
      </c>
      <c r="V169" s="24">
        <f>ROUND((P169/INDICI!$B$2*10),2)</f>
        <v>1.48</v>
      </c>
      <c r="W169" s="24">
        <f>ROUND((L169/INDICI!$B$1*25),2)</f>
        <v>7.62</v>
      </c>
      <c r="X169" s="25">
        <f t="shared" si="10"/>
        <v>8</v>
      </c>
      <c r="Y169" s="26">
        <f t="shared" si="11"/>
        <v>17.100000000000001</v>
      </c>
      <c r="Z169" s="89">
        <f>SUM($Q$5:Q169)</f>
        <v>13677547.229999999</v>
      </c>
      <c r="AA169" s="113" t="s">
        <v>1769</v>
      </c>
    </row>
    <row r="170" spans="1:1025" s="5" customFormat="1" x14ac:dyDescent="0.25">
      <c r="A170" s="127">
        <v>166</v>
      </c>
      <c r="B170" s="31" t="s">
        <v>1196</v>
      </c>
      <c r="C170" s="31" t="s">
        <v>1202</v>
      </c>
      <c r="D170" s="45">
        <v>45369</v>
      </c>
      <c r="E170" s="46">
        <v>0.69513888888888886</v>
      </c>
      <c r="F170" s="31" t="s">
        <v>14</v>
      </c>
      <c r="G170" s="31" t="s">
        <v>16</v>
      </c>
      <c r="H170" s="31" t="s">
        <v>14</v>
      </c>
      <c r="I170" s="31" t="s">
        <v>14</v>
      </c>
      <c r="J170" s="31" t="s">
        <v>14</v>
      </c>
      <c r="K170" s="31" t="s">
        <v>16</v>
      </c>
      <c r="L170" s="48">
        <v>1838.76</v>
      </c>
      <c r="M170" s="38">
        <v>707</v>
      </c>
      <c r="N170" s="39">
        <v>60000</v>
      </c>
      <c r="O170" s="39">
        <v>10000</v>
      </c>
      <c r="P170" s="119">
        <f t="shared" si="8"/>
        <v>16.666666666666664</v>
      </c>
      <c r="Q170" s="27">
        <f t="shared" si="9"/>
        <v>50000</v>
      </c>
      <c r="R170" s="31" t="s">
        <v>16</v>
      </c>
      <c r="S170" s="31" t="s">
        <v>16</v>
      </c>
      <c r="T170" s="47">
        <v>2</v>
      </c>
      <c r="U170" s="77">
        <v>0</v>
      </c>
      <c r="V170" s="24">
        <f>ROUND((P170/INDICI!$B$2*10),2)</f>
        <v>1.82</v>
      </c>
      <c r="W170" s="24">
        <f>ROUND((L170/INDICI!$B$1*25),2)</f>
        <v>7.26</v>
      </c>
      <c r="X170" s="25">
        <f t="shared" si="10"/>
        <v>8</v>
      </c>
      <c r="Y170" s="26">
        <f t="shared" si="11"/>
        <v>17.079999999999998</v>
      </c>
      <c r="Z170" s="89">
        <f>SUM($Q$5:Q170)</f>
        <v>13727547.229999999</v>
      </c>
      <c r="AA170" s="113" t="s">
        <v>1769</v>
      </c>
    </row>
    <row r="171" spans="1:1025" s="5" customFormat="1" ht="30" x14ac:dyDescent="0.25">
      <c r="A171" s="127">
        <v>167</v>
      </c>
      <c r="B171" s="31" t="s">
        <v>1615</v>
      </c>
      <c r="C171" s="31" t="s">
        <v>1616</v>
      </c>
      <c r="D171" s="45">
        <v>45372</v>
      </c>
      <c r="E171" s="46" t="s">
        <v>839</v>
      </c>
      <c r="F171" s="31" t="s">
        <v>14</v>
      </c>
      <c r="G171" s="31" t="s">
        <v>16</v>
      </c>
      <c r="H171" s="31" t="s">
        <v>14</v>
      </c>
      <c r="I171" s="31" t="s">
        <v>14</v>
      </c>
      <c r="J171" s="31" t="s">
        <v>14</v>
      </c>
      <c r="K171" s="31" t="s">
        <v>16</v>
      </c>
      <c r="L171" s="48">
        <v>916.78</v>
      </c>
      <c r="M171" s="38">
        <v>1418</v>
      </c>
      <c r="N171" s="39">
        <v>31000</v>
      </c>
      <c r="O171" s="39">
        <v>15500</v>
      </c>
      <c r="P171" s="119">
        <f t="shared" si="8"/>
        <v>50</v>
      </c>
      <c r="Q171" s="27">
        <f t="shared" si="9"/>
        <v>15500</v>
      </c>
      <c r="R171" s="31" t="s">
        <v>16</v>
      </c>
      <c r="S171" s="31" t="s">
        <v>16</v>
      </c>
      <c r="T171" s="47">
        <v>1</v>
      </c>
      <c r="U171" s="77">
        <v>0</v>
      </c>
      <c r="V171" s="24">
        <f>ROUND((P171/INDICI!$B$2*10),2)</f>
        <v>5.46</v>
      </c>
      <c r="W171" s="24">
        <f>ROUND((L171/INDICI!$B$1*25),2)</f>
        <v>3.62</v>
      </c>
      <c r="X171" s="25">
        <f t="shared" si="10"/>
        <v>8</v>
      </c>
      <c r="Y171" s="26">
        <f t="shared" si="11"/>
        <v>17.079999999999998</v>
      </c>
      <c r="Z171" s="89">
        <f>SUM($Q$5:Q171)</f>
        <v>13743047.229999999</v>
      </c>
      <c r="AA171" s="113" t="s">
        <v>1768</v>
      </c>
    </row>
    <row r="172" spans="1:1025" s="5" customFormat="1" x14ac:dyDescent="0.25">
      <c r="A172" s="128">
        <v>168</v>
      </c>
      <c r="B172" s="31" t="s">
        <v>532</v>
      </c>
      <c r="C172" s="31" t="s">
        <v>533</v>
      </c>
      <c r="D172" s="45">
        <v>45380</v>
      </c>
      <c r="E172" s="46">
        <v>0.41666666666666669</v>
      </c>
      <c r="F172" s="31" t="s">
        <v>14</v>
      </c>
      <c r="G172" s="31" t="s">
        <v>16</v>
      </c>
      <c r="H172" s="31" t="s">
        <v>14</v>
      </c>
      <c r="I172" s="58" t="s">
        <v>14</v>
      </c>
      <c r="J172" s="31" t="s">
        <v>14</v>
      </c>
      <c r="K172" s="31" t="s">
        <v>16</v>
      </c>
      <c r="L172" s="37">
        <v>2110.58</v>
      </c>
      <c r="M172" s="38">
        <v>7723</v>
      </c>
      <c r="N172" s="39">
        <v>170486.5</v>
      </c>
      <c r="O172" s="39">
        <v>43000</v>
      </c>
      <c r="P172" s="42">
        <f t="shared" si="8"/>
        <v>25.221938393949085</v>
      </c>
      <c r="Q172" s="23">
        <f t="shared" si="9"/>
        <v>127486.5</v>
      </c>
      <c r="R172" s="31" t="s">
        <v>16</v>
      </c>
      <c r="S172" s="31" t="s">
        <v>16</v>
      </c>
      <c r="T172" s="47">
        <v>1</v>
      </c>
      <c r="U172" s="77">
        <v>0</v>
      </c>
      <c r="V172" s="24">
        <f>ROUND((P172/INDICI!$B$2*10),2)</f>
        <v>2.75</v>
      </c>
      <c r="W172" s="24">
        <f>ROUND((L172/INDICI!$B$1*25),2)</f>
        <v>8.33</v>
      </c>
      <c r="X172" s="25">
        <f t="shared" si="10"/>
        <v>6</v>
      </c>
      <c r="Y172" s="26">
        <f t="shared" si="11"/>
        <v>17.079999999999998</v>
      </c>
      <c r="Z172" s="89">
        <f>SUM($Q$5:Q172)</f>
        <v>13870533.729999999</v>
      </c>
      <c r="AA172" s="113" t="s">
        <v>1768</v>
      </c>
    </row>
    <row r="173" spans="1:1025" s="5" customFormat="1" x14ac:dyDescent="0.25">
      <c r="A173" s="127">
        <v>169</v>
      </c>
      <c r="B173" s="31" t="s">
        <v>1219</v>
      </c>
      <c r="C173" s="31" t="s">
        <v>1243</v>
      </c>
      <c r="D173" s="45">
        <v>45380</v>
      </c>
      <c r="E173" s="46">
        <v>0.87569444444444444</v>
      </c>
      <c r="F173" s="31" t="s">
        <v>14</v>
      </c>
      <c r="G173" s="31" t="s">
        <v>16</v>
      </c>
      <c r="H173" s="31" t="s">
        <v>14</v>
      </c>
      <c r="I173" s="31" t="s">
        <v>14</v>
      </c>
      <c r="J173" s="31" t="s">
        <v>14</v>
      </c>
      <c r="K173" s="31" t="s">
        <v>16</v>
      </c>
      <c r="L173" s="48">
        <v>641.94000000000005</v>
      </c>
      <c r="M173" s="38">
        <v>1402</v>
      </c>
      <c r="N173" s="39">
        <v>46000</v>
      </c>
      <c r="O173" s="39">
        <v>27600</v>
      </c>
      <c r="P173" s="119">
        <f t="shared" si="8"/>
        <v>60</v>
      </c>
      <c r="Q173" s="27">
        <f t="shared" si="9"/>
        <v>18400</v>
      </c>
      <c r="R173" s="31" t="s">
        <v>16</v>
      </c>
      <c r="S173" s="31" t="s">
        <v>16</v>
      </c>
      <c r="T173" s="47">
        <v>1</v>
      </c>
      <c r="U173" s="77">
        <v>0</v>
      </c>
      <c r="V173" s="24">
        <f>ROUND((P173/INDICI!$B$2*10),2)</f>
        <v>6.55</v>
      </c>
      <c r="W173" s="24">
        <f>ROUND((L173/INDICI!$B$1*25),2)</f>
        <v>2.5299999999999998</v>
      </c>
      <c r="X173" s="25">
        <f t="shared" si="10"/>
        <v>8</v>
      </c>
      <c r="Y173" s="26">
        <f t="shared" si="11"/>
        <v>17.079999999999998</v>
      </c>
      <c r="Z173" s="89">
        <f>SUM($Q$5:Q173)</f>
        <v>13888933.729999999</v>
      </c>
      <c r="AA173" s="115" t="s">
        <v>1769</v>
      </c>
    </row>
    <row r="174" spans="1:1025" s="5" customFormat="1" x14ac:dyDescent="0.25">
      <c r="A174" s="127">
        <v>170</v>
      </c>
      <c r="B174" s="31" t="s">
        <v>1360</v>
      </c>
      <c r="C174" s="86" t="s">
        <v>1418</v>
      </c>
      <c r="D174" s="64">
        <v>45350</v>
      </c>
      <c r="E174" s="65">
        <v>0.57152777777777775</v>
      </c>
      <c r="F174" s="34" t="s">
        <v>14</v>
      </c>
      <c r="G174" s="34" t="s">
        <v>16</v>
      </c>
      <c r="H174" s="34" t="s">
        <v>14</v>
      </c>
      <c r="I174" s="34" t="s">
        <v>14</v>
      </c>
      <c r="J174" s="34" t="s">
        <v>14</v>
      </c>
      <c r="K174" s="34" t="s">
        <v>16</v>
      </c>
      <c r="L174" s="48">
        <v>839.38</v>
      </c>
      <c r="M174" s="38">
        <v>4408</v>
      </c>
      <c r="N174" s="39">
        <v>145000</v>
      </c>
      <c r="O174" s="39">
        <v>50000</v>
      </c>
      <c r="P174" s="120">
        <f t="shared" si="8"/>
        <v>34.482758620689658</v>
      </c>
      <c r="Q174" s="29">
        <f t="shared" si="9"/>
        <v>95000</v>
      </c>
      <c r="R174" s="34" t="s">
        <v>16</v>
      </c>
      <c r="S174" s="34" t="s">
        <v>16</v>
      </c>
      <c r="T174" s="40">
        <v>1</v>
      </c>
      <c r="U174" s="78">
        <v>10</v>
      </c>
      <c r="V174" s="24">
        <f>ROUND((P174/INDICI!$B$2*10),2)</f>
        <v>3.76</v>
      </c>
      <c r="W174" s="24">
        <f>ROUND((L174/INDICI!$B$1*25),2)</f>
        <v>3.31</v>
      </c>
      <c r="X174" s="25">
        <f t="shared" si="10"/>
        <v>0</v>
      </c>
      <c r="Y174" s="26">
        <f t="shared" si="11"/>
        <v>17.07</v>
      </c>
      <c r="Z174" s="89">
        <f>SUM($Q$5:Q174)</f>
        <v>13983933.729999999</v>
      </c>
      <c r="AA174" s="113" t="s">
        <v>1769</v>
      </c>
      <c r="AB174" s="10"/>
      <c r="AC174" s="10"/>
      <c r="AD174" s="10"/>
      <c r="AE174" s="10"/>
      <c r="AF174" s="10"/>
      <c r="AG174" s="10"/>
      <c r="AH174" s="10"/>
      <c r="AI174" s="10"/>
      <c r="AJ174" s="10"/>
      <c r="AK174" s="10"/>
      <c r="AL174" s="10"/>
      <c r="AM174" s="10"/>
      <c r="AN174" s="10"/>
      <c r="AO174" s="10"/>
      <c r="AP174" s="10"/>
      <c r="AQ174" s="10"/>
      <c r="AR174" s="10"/>
      <c r="AS174" s="10"/>
      <c r="AT174" s="10"/>
      <c r="AU174" s="10"/>
      <c r="AV174" s="10"/>
      <c r="AW174" s="10"/>
      <c r="AX174" s="10"/>
      <c r="AY174" s="10"/>
      <c r="AZ174" s="10"/>
      <c r="BA174" s="10"/>
      <c r="BB174" s="10"/>
      <c r="BC174" s="10"/>
      <c r="BD174" s="10"/>
      <c r="BE174" s="10"/>
      <c r="BF174" s="10"/>
      <c r="BG174" s="10"/>
      <c r="BH174" s="10"/>
      <c r="BI174" s="10"/>
      <c r="BJ174" s="10"/>
      <c r="BK174" s="10"/>
      <c r="BL174" s="10"/>
      <c r="BM174" s="10"/>
      <c r="BN174" s="10"/>
      <c r="BO174" s="10"/>
      <c r="BP174" s="10"/>
      <c r="BQ174" s="10"/>
      <c r="BR174" s="10"/>
      <c r="BS174" s="10"/>
      <c r="BT174" s="10"/>
      <c r="BU174" s="10"/>
      <c r="BV174" s="10"/>
      <c r="BW174" s="10"/>
      <c r="BX174" s="10"/>
      <c r="BY174" s="10"/>
      <c r="BZ174" s="10"/>
      <c r="CA174" s="10"/>
      <c r="CB174" s="10"/>
      <c r="CC174" s="10"/>
      <c r="CD174" s="10"/>
      <c r="CE174" s="10"/>
      <c r="CF174" s="10"/>
      <c r="CG174" s="10"/>
      <c r="CH174" s="10"/>
      <c r="CI174" s="10"/>
      <c r="CJ174" s="10"/>
      <c r="CK174" s="10"/>
      <c r="CL174" s="10"/>
      <c r="CM174" s="10"/>
      <c r="CN174" s="10"/>
      <c r="CO174" s="10"/>
      <c r="CP174" s="10"/>
      <c r="CQ174" s="10"/>
      <c r="CR174" s="10"/>
      <c r="CS174" s="10"/>
      <c r="CT174" s="10"/>
      <c r="CU174" s="10"/>
      <c r="CV174" s="10"/>
      <c r="CW174" s="10"/>
      <c r="CX174" s="10"/>
      <c r="CY174" s="10"/>
      <c r="CZ174" s="10"/>
      <c r="DA174" s="10"/>
      <c r="DB174" s="10"/>
      <c r="DC174" s="10"/>
      <c r="DD174" s="10"/>
      <c r="DE174" s="10"/>
      <c r="DF174" s="10"/>
      <c r="DG174" s="10"/>
      <c r="DH174" s="10"/>
      <c r="DI174" s="10"/>
      <c r="DJ174" s="10"/>
      <c r="DK174" s="10"/>
      <c r="DL174" s="10"/>
      <c r="DM174" s="10"/>
      <c r="DN174" s="10"/>
      <c r="DO174" s="10"/>
      <c r="DP174" s="10"/>
      <c r="DQ174" s="10"/>
      <c r="DR174" s="10"/>
      <c r="DS174" s="10"/>
      <c r="DT174" s="10"/>
      <c r="DU174" s="10"/>
      <c r="DV174" s="10"/>
      <c r="DW174" s="10"/>
      <c r="DX174" s="10"/>
      <c r="DY174" s="10"/>
      <c r="DZ174" s="10"/>
      <c r="EA174" s="10"/>
      <c r="EB174" s="10"/>
      <c r="EC174" s="10"/>
      <c r="ED174" s="10"/>
      <c r="EE174" s="10"/>
      <c r="EF174" s="10"/>
      <c r="EG174" s="10"/>
      <c r="EH174" s="10"/>
      <c r="EI174" s="10"/>
      <c r="EJ174" s="10"/>
      <c r="EK174" s="10"/>
      <c r="EL174" s="10"/>
      <c r="EM174" s="10"/>
      <c r="EN174" s="10"/>
      <c r="EO174" s="10"/>
      <c r="EP174" s="10"/>
      <c r="EQ174" s="10"/>
      <c r="ER174" s="10"/>
      <c r="ES174" s="10"/>
      <c r="ET174" s="10"/>
      <c r="EU174" s="10"/>
      <c r="EV174" s="10"/>
      <c r="EW174" s="10"/>
      <c r="EX174" s="10"/>
      <c r="EY174" s="10"/>
      <c r="EZ174" s="10"/>
      <c r="FA174" s="10"/>
      <c r="FB174" s="10"/>
      <c r="FC174" s="10"/>
      <c r="FD174" s="10"/>
      <c r="FE174" s="10"/>
      <c r="FF174" s="10"/>
      <c r="FG174" s="10"/>
      <c r="FH174" s="10"/>
      <c r="FI174" s="10"/>
      <c r="FJ174" s="10"/>
      <c r="FK174" s="10"/>
      <c r="FL174" s="10"/>
      <c r="FM174" s="10"/>
      <c r="FN174" s="10"/>
      <c r="FO174" s="10"/>
      <c r="FP174" s="10"/>
      <c r="FQ174" s="10"/>
      <c r="FR174" s="10"/>
      <c r="FS174" s="10"/>
      <c r="FT174" s="10"/>
      <c r="FU174" s="10"/>
      <c r="FV174" s="10"/>
      <c r="FW174" s="10"/>
      <c r="FX174" s="10"/>
      <c r="FY174" s="10"/>
      <c r="FZ174" s="10"/>
      <c r="GA174" s="10"/>
      <c r="GB174" s="10"/>
      <c r="GC174" s="10"/>
      <c r="GD174" s="10"/>
      <c r="GE174" s="10"/>
      <c r="GF174" s="10"/>
      <c r="GG174" s="10"/>
      <c r="GH174" s="10"/>
      <c r="GI174" s="10"/>
      <c r="GJ174" s="10"/>
      <c r="GK174" s="10"/>
      <c r="GL174" s="10"/>
      <c r="GM174" s="10"/>
      <c r="GN174" s="10"/>
      <c r="GO174" s="10"/>
      <c r="GP174" s="10"/>
      <c r="GQ174" s="10"/>
      <c r="GR174" s="10"/>
      <c r="GS174" s="10"/>
      <c r="GT174" s="10"/>
      <c r="GU174" s="10"/>
      <c r="GV174" s="10"/>
      <c r="GW174" s="10"/>
      <c r="GX174" s="10"/>
      <c r="GY174" s="10"/>
      <c r="GZ174" s="10"/>
      <c r="HA174" s="10"/>
      <c r="HB174" s="10"/>
      <c r="HC174" s="10"/>
      <c r="HD174" s="10"/>
      <c r="HE174" s="10"/>
      <c r="HF174" s="10"/>
      <c r="HG174" s="10"/>
      <c r="HH174" s="10"/>
      <c r="HI174" s="10"/>
      <c r="HJ174" s="10"/>
      <c r="HK174" s="10"/>
      <c r="HL174" s="10"/>
      <c r="HM174" s="10"/>
      <c r="HN174" s="10"/>
      <c r="HO174" s="10"/>
      <c r="HP174" s="10"/>
      <c r="HQ174" s="10"/>
      <c r="HR174" s="10"/>
      <c r="HS174" s="10"/>
      <c r="HT174" s="10"/>
      <c r="HU174" s="10"/>
      <c r="HV174" s="10"/>
      <c r="HW174" s="10"/>
      <c r="HX174" s="10"/>
      <c r="HY174" s="10"/>
      <c r="HZ174" s="10"/>
      <c r="IA174" s="10"/>
      <c r="IB174" s="10"/>
      <c r="IC174" s="10"/>
      <c r="ID174" s="10"/>
      <c r="IE174" s="10"/>
      <c r="IF174" s="10"/>
      <c r="IG174" s="10"/>
      <c r="IH174" s="10"/>
      <c r="II174" s="10"/>
      <c r="IJ174" s="10"/>
      <c r="IK174" s="10"/>
      <c r="IL174" s="10"/>
      <c r="IM174" s="10"/>
      <c r="IN174" s="10"/>
      <c r="IO174" s="10"/>
      <c r="IP174" s="10"/>
      <c r="IQ174" s="10"/>
      <c r="IR174" s="10"/>
      <c r="IS174" s="10"/>
      <c r="IT174" s="10"/>
      <c r="IU174" s="10"/>
      <c r="IV174" s="10"/>
      <c r="IW174" s="10"/>
      <c r="IX174" s="10"/>
      <c r="IY174" s="10"/>
      <c r="IZ174" s="10"/>
      <c r="JA174" s="10"/>
      <c r="JB174" s="10"/>
      <c r="JC174" s="10"/>
      <c r="JD174" s="10"/>
      <c r="JE174" s="10"/>
      <c r="JF174" s="10"/>
      <c r="JG174" s="10"/>
      <c r="JH174" s="10"/>
      <c r="JI174" s="10"/>
      <c r="JJ174" s="10"/>
      <c r="JK174" s="10"/>
      <c r="JL174" s="10"/>
      <c r="JM174" s="10"/>
      <c r="JN174" s="10"/>
      <c r="JO174" s="10"/>
      <c r="JP174" s="10"/>
      <c r="JQ174" s="10"/>
      <c r="JR174" s="10"/>
      <c r="JS174" s="10"/>
      <c r="JT174" s="10"/>
      <c r="JU174" s="10"/>
      <c r="JV174" s="10"/>
      <c r="JW174" s="10"/>
      <c r="JX174" s="10"/>
      <c r="JY174" s="10"/>
      <c r="JZ174" s="10"/>
      <c r="KA174" s="10"/>
      <c r="KB174" s="10"/>
      <c r="KC174" s="10"/>
      <c r="KD174" s="10"/>
      <c r="KE174" s="10"/>
      <c r="KF174" s="10"/>
      <c r="KG174" s="10"/>
      <c r="KH174" s="10"/>
      <c r="KI174" s="10"/>
      <c r="KJ174" s="10"/>
      <c r="KK174" s="10"/>
      <c r="KL174" s="10"/>
      <c r="KM174" s="10"/>
      <c r="KN174" s="10"/>
      <c r="KO174" s="10"/>
      <c r="KP174" s="10"/>
      <c r="KQ174" s="10"/>
      <c r="KR174" s="10"/>
      <c r="KS174" s="10"/>
      <c r="KT174" s="10"/>
      <c r="KU174" s="10"/>
      <c r="KV174" s="10"/>
      <c r="KW174" s="10"/>
      <c r="KX174" s="10"/>
      <c r="KY174" s="10"/>
      <c r="KZ174" s="10"/>
      <c r="LA174" s="10"/>
      <c r="LB174" s="10"/>
      <c r="LC174" s="10"/>
      <c r="LD174" s="10"/>
      <c r="LE174" s="10"/>
      <c r="LF174" s="10"/>
      <c r="LG174" s="10"/>
      <c r="LH174" s="10"/>
      <c r="LI174" s="10"/>
      <c r="LJ174" s="10"/>
      <c r="LK174" s="10"/>
      <c r="LL174" s="10"/>
      <c r="LM174" s="10"/>
      <c r="LN174" s="10"/>
      <c r="LO174" s="10"/>
      <c r="LP174" s="10"/>
      <c r="LQ174" s="10"/>
      <c r="LR174" s="10"/>
      <c r="LS174" s="10"/>
      <c r="LT174" s="10"/>
      <c r="LU174" s="10"/>
      <c r="LV174" s="10"/>
      <c r="LW174" s="10"/>
      <c r="LX174" s="10"/>
      <c r="LY174" s="10"/>
      <c r="LZ174" s="10"/>
      <c r="MA174" s="10"/>
      <c r="MB174" s="10"/>
      <c r="MC174" s="10"/>
      <c r="MD174" s="10"/>
      <c r="ME174" s="10"/>
      <c r="MF174" s="10"/>
      <c r="MG174" s="10"/>
      <c r="MH174" s="10"/>
      <c r="MI174" s="10"/>
      <c r="MJ174" s="10"/>
      <c r="MK174" s="10"/>
      <c r="ML174" s="10"/>
      <c r="MM174" s="10"/>
      <c r="MN174" s="10"/>
      <c r="MO174" s="10"/>
      <c r="MP174" s="10"/>
      <c r="MQ174" s="10"/>
      <c r="MR174" s="10"/>
      <c r="MS174" s="10"/>
      <c r="MT174" s="10"/>
      <c r="MU174" s="10"/>
      <c r="MV174" s="10"/>
      <c r="MW174" s="10"/>
      <c r="MX174" s="10"/>
      <c r="MY174" s="10"/>
      <c r="MZ174" s="10"/>
      <c r="NA174" s="10"/>
      <c r="NB174" s="10"/>
      <c r="NC174" s="10"/>
      <c r="ND174" s="10"/>
      <c r="NE174" s="10"/>
      <c r="NF174" s="10"/>
      <c r="NG174" s="10"/>
      <c r="NH174" s="10"/>
      <c r="NI174" s="10"/>
      <c r="NJ174" s="10"/>
      <c r="NK174" s="10"/>
      <c r="NL174" s="10"/>
      <c r="NM174" s="10"/>
      <c r="NN174" s="10"/>
      <c r="NO174" s="10"/>
      <c r="NP174" s="10"/>
      <c r="NQ174" s="10"/>
      <c r="NR174" s="10"/>
      <c r="NS174" s="10"/>
      <c r="NT174" s="10"/>
      <c r="NU174" s="10"/>
      <c r="NV174" s="10"/>
      <c r="NW174" s="10"/>
      <c r="NX174" s="10"/>
      <c r="NY174" s="10"/>
      <c r="NZ174" s="10"/>
      <c r="OA174" s="10"/>
      <c r="OB174" s="10"/>
      <c r="OC174" s="10"/>
      <c r="OD174" s="10"/>
      <c r="OE174" s="10"/>
      <c r="OF174" s="10"/>
      <c r="OG174" s="10"/>
      <c r="OH174" s="10"/>
      <c r="OI174" s="10"/>
      <c r="OJ174" s="10"/>
      <c r="OK174" s="10"/>
      <c r="OL174" s="10"/>
      <c r="OM174" s="10"/>
      <c r="ON174" s="10"/>
      <c r="OO174" s="10"/>
      <c r="OP174" s="10"/>
      <c r="OQ174" s="10"/>
      <c r="OR174" s="10"/>
      <c r="OS174" s="10"/>
      <c r="OT174" s="10"/>
      <c r="OU174" s="10"/>
      <c r="OV174" s="10"/>
      <c r="OW174" s="10"/>
      <c r="OX174" s="10"/>
      <c r="OY174" s="10"/>
      <c r="OZ174" s="10"/>
      <c r="PA174" s="10"/>
      <c r="PB174" s="10"/>
      <c r="PC174" s="10"/>
      <c r="PD174" s="10"/>
      <c r="PE174" s="10"/>
      <c r="PF174" s="10"/>
      <c r="PG174" s="10"/>
      <c r="PH174" s="10"/>
      <c r="PI174" s="10"/>
      <c r="PJ174" s="10"/>
      <c r="PK174" s="10"/>
      <c r="PL174" s="10"/>
      <c r="PM174" s="10"/>
      <c r="PN174" s="10"/>
      <c r="PO174" s="10"/>
      <c r="PP174" s="10"/>
      <c r="PQ174" s="10"/>
      <c r="PR174" s="10"/>
      <c r="PS174" s="10"/>
      <c r="PT174" s="10"/>
      <c r="PU174" s="10"/>
      <c r="PV174" s="10"/>
      <c r="PW174" s="10"/>
      <c r="PX174" s="10"/>
      <c r="PY174" s="10"/>
      <c r="PZ174" s="10"/>
      <c r="QA174" s="10"/>
      <c r="QB174" s="10"/>
      <c r="QC174" s="10"/>
      <c r="QD174" s="10"/>
      <c r="QE174" s="10"/>
      <c r="QF174" s="10"/>
      <c r="QG174" s="10"/>
      <c r="QH174" s="10"/>
      <c r="QI174" s="10"/>
      <c r="QJ174" s="10"/>
      <c r="QK174" s="10"/>
      <c r="QL174" s="10"/>
      <c r="QM174" s="10"/>
      <c r="QN174" s="10"/>
      <c r="QO174" s="10"/>
      <c r="QP174" s="10"/>
      <c r="QQ174" s="10"/>
      <c r="QR174" s="10"/>
      <c r="QS174" s="10"/>
      <c r="QT174" s="10"/>
      <c r="QU174" s="10"/>
      <c r="QV174" s="10"/>
      <c r="QW174" s="10"/>
      <c r="QX174" s="10"/>
      <c r="QY174" s="10"/>
      <c r="QZ174" s="10"/>
      <c r="RA174" s="10"/>
      <c r="RB174" s="10"/>
      <c r="RC174" s="10"/>
      <c r="RD174" s="10"/>
      <c r="RE174" s="10"/>
      <c r="RF174" s="10"/>
      <c r="RG174" s="10"/>
      <c r="RH174" s="10"/>
      <c r="RI174" s="10"/>
      <c r="RJ174" s="10"/>
      <c r="RK174" s="10"/>
      <c r="RL174" s="10"/>
      <c r="RM174" s="10"/>
      <c r="RN174" s="10"/>
      <c r="RO174" s="10"/>
      <c r="RP174" s="10"/>
      <c r="RQ174" s="10"/>
      <c r="RR174" s="10"/>
      <c r="RS174" s="10"/>
      <c r="RT174" s="10"/>
      <c r="RU174" s="10"/>
      <c r="RV174" s="10"/>
      <c r="RW174" s="10"/>
      <c r="RX174" s="10"/>
      <c r="RY174" s="10"/>
      <c r="RZ174" s="10"/>
      <c r="SA174" s="10"/>
      <c r="SB174" s="10"/>
      <c r="SC174" s="10"/>
      <c r="SD174" s="10"/>
      <c r="SE174" s="10"/>
      <c r="SF174" s="10"/>
      <c r="SG174" s="10"/>
      <c r="SH174" s="10"/>
      <c r="SI174" s="10"/>
      <c r="SJ174" s="10"/>
      <c r="SK174" s="10"/>
      <c r="SL174" s="10"/>
      <c r="SM174" s="10"/>
      <c r="SN174" s="10"/>
      <c r="SO174" s="10"/>
      <c r="SP174" s="10"/>
      <c r="SQ174" s="10"/>
      <c r="SR174" s="10"/>
      <c r="SS174" s="10"/>
      <c r="ST174" s="10"/>
      <c r="SU174" s="10"/>
      <c r="SV174" s="10"/>
      <c r="SW174" s="10"/>
      <c r="SX174" s="10"/>
      <c r="SY174" s="10"/>
      <c r="SZ174" s="10"/>
      <c r="TA174" s="10"/>
      <c r="TB174" s="10"/>
      <c r="TC174" s="10"/>
      <c r="TD174" s="10"/>
      <c r="TE174" s="10"/>
      <c r="TF174" s="10"/>
      <c r="TG174" s="10"/>
      <c r="TH174" s="10"/>
      <c r="TI174" s="10"/>
      <c r="TJ174" s="10"/>
      <c r="TK174" s="10"/>
      <c r="TL174" s="10"/>
      <c r="TM174" s="10"/>
      <c r="TN174" s="10"/>
      <c r="TO174" s="10"/>
      <c r="TP174" s="10"/>
      <c r="TQ174" s="10"/>
      <c r="TR174" s="10"/>
      <c r="TS174" s="10"/>
      <c r="TT174" s="10"/>
      <c r="TU174" s="10"/>
      <c r="TV174" s="10"/>
      <c r="TW174" s="10"/>
      <c r="TX174" s="10"/>
      <c r="TY174" s="10"/>
      <c r="TZ174" s="10"/>
      <c r="UA174" s="10"/>
      <c r="UB174" s="10"/>
      <c r="UC174" s="10"/>
      <c r="UD174" s="10"/>
      <c r="UE174" s="10"/>
      <c r="UF174" s="10"/>
      <c r="UG174" s="10"/>
      <c r="UH174" s="10"/>
      <c r="UI174" s="10"/>
      <c r="UJ174" s="10"/>
      <c r="UK174" s="10"/>
      <c r="UL174" s="10"/>
      <c r="UM174" s="10"/>
      <c r="UN174" s="10"/>
      <c r="UO174" s="10"/>
      <c r="UP174" s="10"/>
      <c r="UQ174" s="10"/>
      <c r="UR174" s="10"/>
      <c r="US174" s="10"/>
      <c r="UT174" s="10"/>
      <c r="UU174" s="10"/>
      <c r="UV174" s="10"/>
      <c r="UW174" s="10"/>
      <c r="UX174" s="10"/>
      <c r="UY174" s="10"/>
      <c r="UZ174" s="10"/>
      <c r="VA174" s="10"/>
      <c r="VB174" s="10"/>
      <c r="VC174" s="10"/>
      <c r="VD174" s="10"/>
      <c r="VE174" s="10"/>
      <c r="VF174" s="10"/>
      <c r="VG174" s="10"/>
      <c r="VH174" s="10"/>
      <c r="VI174" s="10"/>
      <c r="VJ174" s="10"/>
      <c r="VK174" s="10"/>
      <c r="VL174" s="10"/>
      <c r="VM174" s="10"/>
      <c r="VN174" s="10"/>
      <c r="VO174" s="10"/>
      <c r="VP174" s="10"/>
      <c r="VQ174" s="10"/>
      <c r="VR174" s="10"/>
      <c r="VS174" s="10"/>
      <c r="VT174" s="10"/>
      <c r="VU174" s="10"/>
      <c r="VV174" s="10"/>
      <c r="VW174" s="10"/>
      <c r="VX174" s="10"/>
      <c r="VY174" s="10"/>
      <c r="VZ174" s="10"/>
      <c r="WA174" s="10"/>
      <c r="WB174" s="10"/>
      <c r="WC174" s="10"/>
      <c r="WD174" s="10"/>
      <c r="WE174" s="10"/>
      <c r="WF174" s="10"/>
      <c r="WG174" s="10"/>
      <c r="WH174" s="10"/>
      <c r="WI174" s="10"/>
      <c r="WJ174" s="10"/>
      <c r="WK174" s="10"/>
      <c r="WL174" s="10"/>
      <c r="WM174" s="10"/>
      <c r="WN174" s="10"/>
      <c r="WO174" s="10"/>
      <c r="WP174" s="10"/>
      <c r="WQ174" s="10"/>
      <c r="WR174" s="10"/>
      <c r="WS174" s="10"/>
      <c r="WT174" s="10"/>
      <c r="WU174" s="10"/>
      <c r="WV174" s="10"/>
      <c r="WW174" s="10"/>
      <c r="WX174" s="10"/>
      <c r="WY174" s="10"/>
      <c r="WZ174" s="10"/>
      <c r="XA174" s="10"/>
      <c r="XB174" s="10"/>
      <c r="XC174" s="10"/>
      <c r="XD174" s="10"/>
      <c r="XE174" s="10"/>
      <c r="XF174" s="10"/>
      <c r="XG174" s="10"/>
      <c r="XH174" s="10"/>
      <c r="XI174" s="10"/>
      <c r="XJ174" s="10"/>
      <c r="XK174" s="10"/>
      <c r="XL174" s="10"/>
      <c r="XM174" s="10"/>
      <c r="XN174" s="10"/>
      <c r="XO174" s="10"/>
      <c r="XP174" s="10"/>
      <c r="XQ174" s="10"/>
      <c r="XR174" s="10"/>
      <c r="XS174" s="10"/>
      <c r="XT174" s="10"/>
      <c r="XU174" s="10"/>
      <c r="XV174" s="10"/>
      <c r="XW174" s="10"/>
      <c r="XX174" s="10"/>
      <c r="XY174" s="10"/>
      <c r="XZ174" s="10"/>
      <c r="YA174" s="10"/>
      <c r="YB174" s="10"/>
      <c r="YC174" s="10"/>
      <c r="YD174" s="10"/>
      <c r="YE174" s="10"/>
      <c r="YF174" s="10"/>
      <c r="YG174" s="10"/>
      <c r="YH174" s="10"/>
      <c r="YI174" s="10"/>
      <c r="YJ174" s="10"/>
      <c r="YK174" s="10"/>
      <c r="YL174" s="10"/>
      <c r="YM174" s="10"/>
      <c r="YN174" s="10"/>
      <c r="YO174" s="10"/>
      <c r="YP174" s="10"/>
      <c r="YQ174" s="10"/>
      <c r="YR174" s="10"/>
      <c r="YS174" s="10"/>
      <c r="YT174" s="10"/>
      <c r="YU174" s="10"/>
      <c r="YV174" s="10"/>
      <c r="YW174" s="10"/>
      <c r="YX174" s="10"/>
      <c r="YY174" s="10"/>
      <c r="YZ174" s="10"/>
      <c r="ZA174" s="10"/>
      <c r="ZB174" s="10"/>
      <c r="ZC174" s="10"/>
      <c r="ZD174" s="10"/>
      <c r="ZE174" s="10"/>
      <c r="ZF174" s="10"/>
      <c r="ZG174" s="10"/>
      <c r="ZH174" s="10"/>
      <c r="ZI174" s="10"/>
      <c r="ZJ174" s="10"/>
      <c r="ZK174" s="10"/>
      <c r="ZL174" s="10"/>
      <c r="ZM174" s="10"/>
      <c r="ZN174" s="10"/>
      <c r="ZO174" s="10"/>
      <c r="ZP174" s="10"/>
      <c r="ZQ174" s="10"/>
      <c r="ZR174" s="10"/>
      <c r="ZS174" s="10"/>
      <c r="ZT174" s="10"/>
      <c r="ZU174" s="10"/>
      <c r="ZV174" s="10"/>
      <c r="ZW174" s="10"/>
      <c r="ZX174" s="10"/>
      <c r="ZY174" s="10"/>
      <c r="ZZ174" s="10"/>
      <c r="AAA174" s="10"/>
      <c r="AAB174" s="10"/>
      <c r="AAC174" s="10"/>
      <c r="AAD174" s="10"/>
      <c r="AAE174" s="10"/>
      <c r="AAF174" s="10"/>
      <c r="AAG174" s="10"/>
      <c r="AAH174" s="10"/>
      <c r="AAI174" s="10"/>
      <c r="AAJ174" s="10"/>
      <c r="AAK174" s="10"/>
      <c r="AAL174" s="10"/>
      <c r="AAM174" s="10"/>
      <c r="AAN174" s="10"/>
      <c r="AAO174" s="10"/>
      <c r="AAP174" s="10"/>
      <c r="AAQ174" s="10"/>
      <c r="AAR174" s="10"/>
      <c r="AAS174" s="10"/>
      <c r="AAT174" s="10"/>
      <c r="AAU174" s="10"/>
      <c r="AAV174" s="10"/>
      <c r="AAW174" s="10"/>
      <c r="AAX174" s="10"/>
      <c r="AAY174" s="10"/>
      <c r="AAZ174" s="10"/>
      <c r="ABA174" s="10"/>
      <c r="ABB174" s="10"/>
      <c r="ABC174" s="10"/>
      <c r="ABD174" s="10"/>
      <c r="ABE174" s="10"/>
      <c r="ABF174" s="10"/>
      <c r="ABG174" s="10"/>
      <c r="ABH174" s="10"/>
      <c r="ABI174" s="10"/>
      <c r="ABJ174" s="10"/>
      <c r="ABK174" s="10"/>
      <c r="ABL174" s="10"/>
      <c r="ABM174" s="10"/>
      <c r="ABN174" s="10"/>
      <c r="ABO174" s="10"/>
      <c r="ABP174" s="10"/>
      <c r="ABQ174" s="10"/>
      <c r="ABR174" s="10"/>
      <c r="ABS174" s="10"/>
      <c r="ABT174" s="10"/>
      <c r="ABU174" s="10"/>
      <c r="ABV174" s="10"/>
      <c r="ABW174" s="10"/>
      <c r="ABX174" s="10"/>
      <c r="ABY174" s="10"/>
      <c r="ABZ174" s="10"/>
      <c r="ACA174" s="10"/>
      <c r="ACB174" s="10"/>
      <c r="ACC174" s="10"/>
      <c r="ACD174" s="10"/>
      <c r="ACE174" s="10"/>
      <c r="ACF174" s="10"/>
      <c r="ACG174" s="10"/>
      <c r="ACH174" s="10"/>
      <c r="ACI174" s="10"/>
      <c r="ACJ174" s="10"/>
      <c r="ACK174" s="10"/>
      <c r="ACL174" s="10"/>
      <c r="ACM174" s="10"/>
      <c r="ACN174" s="10"/>
      <c r="ACO174" s="10"/>
      <c r="ACP174" s="10"/>
      <c r="ACQ174" s="10"/>
      <c r="ACR174" s="10"/>
      <c r="ACS174" s="10"/>
      <c r="ACT174" s="10"/>
      <c r="ACU174" s="10"/>
      <c r="ACV174" s="10"/>
      <c r="ACW174" s="10"/>
      <c r="ACX174" s="10"/>
      <c r="ACY174" s="10"/>
      <c r="ACZ174" s="10"/>
      <c r="ADA174" s="10"/>
      <c r="ADB174" s="10"/>
      <c r="ADC174" s="10"/>
      <c r="ADD174" s="10"/>
      <c r="ADE174" s="10"/>
      <c r="ADF174" s="10"/>
      <c r="ADG174" s="10"/>
      <c r="ADH174" s="10"/>
      <c r="ADI174" s="10"/>
      <c r="ADJ174" s="10"/>
      <c r="ADK174" s="10"/>
      <c r="ADL174" s="10"/>
      <c r="ADM174" s="10"/>
      <c r="ADN174" s="10"/>
      <c r="ADO174" s="10"/>
      <c r="ADP174" s="10"/>
      <c r="ADQ174" s="10"/>
      <c r="ADR174" s="10"/>
      <c r="ADS174" s="10"/>
      <c r="ADT174" s="10"/>
      <c r="ADU174" s="10"/>
      <c r="ADV174" s="10"/>
      <c r="ADW174" s="10"/>
      <c r="ADX174" s="10"/>
      <c r="ADY174" s="10"/>
      <c r="ADZ174" s="10"/>
      <c r="AEA174" s="10"/>
      <c r="AEB174" s="10"/>
      <c r="AEC174" s="10"/>
      <c r="AED174" s="10"/>
      <c r="AEE174" s="10"/>
      <c r="AEF174" s="10"/>
      <c r="AEG174" s="10"/>
      <c r="AEH174" s="10"/>
      <c r="AEI174" s="10"/>
      <c r="AEJ174" s="10"/>
      <c r="AEK174" s="10"/>
      <c r="AEL174" s="10"/>
      <c r="AEM174" s="10"/>
      <c r="AEN174" s="10"/>
      <c r="AEO174" s="10"/>
      <c r="AEP174" s="10"/>
      <c r="AEQ174" s="10"/>
      <c r="AER174" s="10"/>
      <c r="AES174" s="10"/>
      <c r="AET174" s="10"/>
      <c r="AEU174" s="10"/>
      <c r="AEV174" s="10"/>
      <c r="AEW174" s="10"/>
      <c r="AEX174" s="10"/>
      <c r="AEY174" s="10"/>
      <c r="AEZ174" s="10"/>
      <c r="AFA174" s="10"/>
      <c r="AFB174" s="10"/>
      <c r="AFC174" s="10"/>
      <c r="AFD174" s="10"/>
      <c r="AFE174" s="10"/>
      <c r="AFF174" s="10"/>
      <c r="AFG174" s="10"/>
      <c r="AFH174" s="10"/>
      <c r="AFI174" s="10"/>
      <c r="AFJ174" s="10"/>
      <c r="AFK174" s="10"/>
      <c r="AFL174" s="10"/>
      <c r="AFM174" s="10"/>
      <c r="AFN174" s="10"/>
      <c r="AFO174" s="10"/>
      <c r="AFP174" s="10"/>
      <c r="AFQ174" s="10"/>
      <c r="AFR174" s="10"/>
      <c r="AFS174" s="10"/>
      <c r="AFT174" s="10"/>
      <c r="AFU174" s="10"/>
      <c r="AFV174" s="10"/>
      <c r="AFW174" s="10"/>
      <c r="AFX174" s="10"/>
      <c r="AFY174" s="10"/>
      <c r="AFZ174" s="10"/>
      <c r="AGA174" s="10"/>
      <c r="AGB174" s="10"/>
      <c r="AGC174" s="10"/>
      <c r="AGD174" s="10"/>
      <c r="AGE174" s="10"/>
      <c r="AGF174" s="10"/>
      <c r="AGG174" s="10"/>
      <c r="AGH174" s="10"/>
      <c r="AGI174" s="10"/>
      <c r="AGJ174" s="10"/>
      <c r="AGK174" s="10"/>
      <c r="AGL174" s="10"/>
      <c r="AGM174" s="10"/>
      <c r="AGN174" s="10"/>
      <c r="AGO174" s="10"/>
      <c r="AGP174" s="10"/>
      <c r="AGQ174" s="10"/>
      <c r="AGR174" s="10"/>
      <c r="AGS174" s="10"/>
      <c r="AGT174" s="10"/>
      <c r="AGU174" s="10"/>
      <c r="AGV174" s="10"/>
      <c r="AGW174" s="10"/>
      <c r="AGX174" s="10"/>
      <c r="AGY174" s="10"/>
      <c r="AGZ174" s="10"/>
      <c r="AHA174" s="10"/>
      <c r="AHB174" s="10"/>
      <c r="AHC174" s="10"/>
      <c r="AHD174" s="10"/>
      <c r="AHE174" s="10"/>
      <c r="AHF174" s="10"/>
      <c r="AHG174" s="10"/>
      <c r="AHH174" s="10"/>
      <c r="AHI174" s="10"/>
      <c r="AHJ174" s="10"/>
      <c r="AHK174" s="10"/>
      <c r="AHL174" s="10"/>
      <c r="AHM174" s="10"/>
      <c r="AHN174" s="10"/>
      <c r="AHO174" s="10"/>
      <c r="AHP174" s="10"/>
      <c r="AHQ174" s="10"/>
      <c r="AHR174" s="10"/>
      <c r="AHS174" s="10"/>
      <c r="AHT174" s="10"/>
      <c r="AHU174" s="10"/>
      <c r="AHV174" s="10"/>
      <c r="AHW174" s="10"/>
      <c r="AHX174" s="10"/>
      <c r="AHY174" s="10"/>
      <c r="AHZ174" s="10"/>
      <c r="AIA174" s="10"/>
      <c r="AIB174" s="10"/>
      <c r="AIC174" s="10"/>
      <c r="AID174" s="10"/>
      <c r="AIE174" s="10"/>
      <c r="AIF174" s="10"/>
      <c r="AIG174" s="10"/>
      <c r="AIH174" s="10"/>
      <c r="AII174" s="10"/>
      <c r="AIJ174" s="10"/>
      <c r="AIK174" s="10"/>
      <c r="AIL174" s="10"/>
      <c r="AIM174" s="10"/>
      <c r="AIN174" s="10"/>
      <c r="AIO174" s="10"/>
      <c r="AIP174" s="10"/>
      <c r="AIQ174" s="10"/>
      <c r="AIR174" s="10"/>
      <c r="AIS174" s="10"/>
      <c r="AIT174" s="10"/>
      <c r="AIU174" s="10"/>
      <c r="AIV174" s="10"/>
      <c r="AIW174" s="10"/>
      <c r="AIX174" s="10"/>
      <c r="AIY174" s="10"/>
      <c r="AIZ174" s="10"/>
      <c r="AJA174" s="10"/>
      <c r="AJB174" s="10"/>
      <c r="AJC174" s="10"/>
      <c r="AJD174" s="10"/>
      <c r="AJE174" s="10"/>
      <c r="AJF174" s="10"/>
      <c r="AJG174" s="10"/>
      <c r="AJH174" s="10"/>
      <c r="AJI174" s="10"/>
      <c r="AJJ174" s="10"/>
      <c r="AJK174" s="10"/>
      <c r="AJL174" s="10"/>
      <c r="AJM174" s="10"/>
      <c r="AJN174" s="10"/>
      <c r="AJO174" s="10"/>
      <c r="AJP174" s="10"/>
      <c r="AJQ174" s="10"/>
      <c r="AJR174" s="10"/>
      <c r="AJS174" s="10"/>
      <c r="AJT174" s="10"/>
      <c r="AJU174" s="10"/>
      <c r="AJV174" s="10"/>
      <c r="AJW174" s="10"/>
      <c r="AJX174" s="10"/>
      <c r="AJY174" s="10"/>
      <c r="AJZ174" s="10"/>
      <c r="AKA174" s="10"/>
      <c r="AKB174" s="10"/>
      <c r="AKC174" s="10"/>
      <c r="AKD174" s="10"/>
      <c r="AKE174" s="10"/>
      <c r="AKF174" s="10"/>
      <c r="AKG174" s="10"/>
      <c r="AKH174" s="10"/>
      <c r="AKI174" s="10"/>
      <c r="AKJ174" s="10"/>
      <c r="AKK174" s="10"/>
      <c r="AKL174" s="10"/>
      <c r="AKM174" s="10"/>
      <c r="AKN174" s="10"/>
      <c r="AKO174" s="10"/>
      <c r="AKP174" s="10"/>
      <c r="AKQ174" s="10"/>
      <c r="AKR174" s="10"/>
      <c r="AKS174" s="10"/>
      <c r="AKT174" s="10"/>
      <c r="AKU174" s="10"/>
      <c r="AKV174" s="10"/>
      <c r="AKW174" s="10"/>
      <c r="AKX174" s="10"/>
      <c r="AKY174" s="10"/>
      <c r="AKZ174" s="10"/>
      <c r="ALA174" s="10"/>
      <c r="ALB174" s="10"/>
      <c r="ALC174" s="10"/>
      <c r="ALD174" s="10"/>
      <c r="ALE174" s="10"/>
      <c r="ALF174" s="10"/>
      <c r="ALG174" s="10"/>
      <c r="ALH174" s="10"/>
      <c r="ALI174" s="10"/>
      <c r="ALJ174" s="10"/>
      <c r="ALK174" s="10"/>
      <c r="ALL174" s="10"/>
      <c r="ALM174" s="10"/>
      <c r="ALN174" s="10"/>
      <c r="ALO174" s="10"/>
      <c r="ALP174" s="10"/>
      <c r="ALQ174" s="10"/>
      <c r="ALR174" s="10"/>
      <c r="ALS174" s="10"/>
      <c r="ALT174" s="10"/>
      <c r="ALU174" s="10"/>
      <c r="ALV174" s="10"/>
      <c r="ALW174" s="10"/>
      <c r="ALX174" s="10"/>
      <c r="ALY174" s="10"/>
      <c r="ALZ174" s="10"/>
      <c r="AMA174" s="10"/>
      <c r="AMB174" s="10"/>
      <c r="AMC174" s="10"/>
      <c r="AMD174" s="10"/>
      <c r="AME174" s="10"/>
      <c r="AMF174" s="10"/>
      <c r="AMG174" s="10"/>
      <c r="AMH174" s="10"/>
      <c r="AMI174" s="10"/>
      <c r="AMJ174" s="10"/>
      <c r="AMK174" s="10"/>
    </row>
    <row r="175" spans="1:1025" s="5" customFormat="1" x14ac:dyDescent="0.25">
      <c r="A175" s="127">
        <v>171</v>
      </c>
      <c r="B175" s="31" t="s">
        <v>1339</v>
      </c>
      <c r="C175" s="31" t="s">
        <v>1347</v>
      </c>
      <c r="D175" s="45">
        <v>45377</v>
      </c>
      <c r="E175" s="46">
        <v>0.67291666666666661</v>
      </c>
      <c r="F175" s="31" t="s">
        <v>14</v>
      </c>
      <c r="G175" s="31" t="s">
        <v>16</v>
      </c>
      <c r="H175" s="31" t="s">
        <v>14</v>
      </c>
      <c r="I175" s="31" t="s">
        <v>14</v>
      </c>
      <c r="J175" s="31" t="s">
        <v>14</v>
      </c>
      <c r="K175" s="31" t="s">
        <v>16</v>
      </c>
      <c r="L175" s="48">
        <v>2802</v>
      </c>
      <c r="M175" s="38">
        <v>10062</v>
      </c>
      <c r="N175" s="39">
        <v>144902.67000000001</v>
      </c>
      <c r="O175" s="39">
        <v>0</v>
      </c>
      <c r="P175" s="119">
        <f t="shared" si="8"/>
        <v>0</v>
      </c>
      <c r="Q175" s="27">
        <f t="shared" si="9"/>
        <v>144902.67000000001</v>
      </c>
      <c r="R175" s="31" t="s">
        <v>16</v>
      </c>
      <c r="S175" s="31" t="s">
        <v>16</v>
      </c>
      <c r="T175" s="47" t="s">
        <v>206</v>
      </c>
      <c r="U175" s="77">
        <v>0</v>
      </c>
      <c r="V175" s="24">
        <f>ROUND((P175/INDICI!$B$2*10),2)</f>
        <v>0</v>
      </c>
      <c r="W175" s="24">
        <f>ROUND((L175/INDICI!$B$1*25),2)</f>
        <v>11.06</v>
      </c>
      <c r="X175" s="25">
        <f t="shared" si="10"/>
        <v>6</v>
      </c>
      <c r="Y175" s="26">
        <f t="shared" si="11"/>
        <v>17.060000000000002</v>
      </c>
      <c r="Z175" s="89">
        <f>SUM($Q$5:Q175)</f>
        <v>14128836.399999999</v>
      </c>
      <c r="AA175" s="113" t="s">
        <v>1768</v>
      </c>
    </row>
    <row r="176" spans="1:1025" s="5" customFormat="1" x14ac:dyDescent="0.25">
      <c r="A176" s="127">
        <v>172</v>
      </c>
      <c r="B176" s="31" t="s">
        <v>986</v>
      </c>
      <c r="C176" s="31" t="s">
        <v>999</v>
      </c>
      <c r="D176" s="45">
        <v>45371</v>
      </c>
      <c r="E176" s="46" t="s">
        <v>1000</v>
      </c>
      <c r="F176" s="31" t="s">
        <v>14</v>
      </c>
      <c r="G176" s="31" t="s">
        <v>16</v>
      </c>
      <c r="H176" s="31" t="s">
        <v>14</v>
      </c>
      <c r="I176" s="31" t="s">
        <v>14</v>
      </c>
      <c r="J176" s="31" t="s">
        <v>14</v>
      </c>
      <c r="K176" s="31" t="s">
        <v>16</v>
      </c>
      <c r="L176" s="48">
        <v>1970.21</v>
      </c>
      <c r="M176" s="38">
        <v>21216</v>
      </c>
      <c r="N176" s="39">
        <v>62220</v>
      </c>
      <c r="O176" s="39">
        <v>18666</v>
      </c>
      <c r="P176" s="119">
        <f t="shared" si="8"/>
        <v>30</v>
      </c>
      <c r="Q176" s="27">
        <f t="shared" si="9"/>
        <v>43554</v>
      </c>
      <c r="R176" s="31" t="s">
        <v>16</v>
      </c>
      <c r="S176" s="31" t="s">
        <v>16</v>
      </c>
      <c r="T176" s="47">
        <v>2</v>
      </c>
      <c r="U176" s="77">
        <v>0</v>
      </c>
      <c r="V176" s="24">
        <f>ROUND((P176/INDICI!$B$2*10),2)</f>
        <v>3.27</v>
      </c>
      <c r="W176" s="24">
        <f>ROUND((L176/INDICI!$B$1*25),2)</f>
        <v>7.78</v>
      </c>
      <c r="X176" s="25">
        <f t="shared" si="10"/>
        <v>6</v>
      </c>
      <c r="Y176" s="26">
        <f t="shared" si="11"/>
        <v>17.05</v>
      </c>
      <c r="Z176" s="89">
        <f>SUM($Q$5:Q176)</f>
        <v>14172390.399999999</v>
      </c>
      <c r="AA176" s="113" t="s">
        <v>1768</v>
      </c>
    </row>
    <row r="177" spans="1:1025" s="5" customFormat="1" x14ac:dyDescent="0.25">
      <c r="A177" s="128">
        <v>173</v>
      </c>
      <c r="B177" s="31" t="s">
        <v>687</v>
      </c>
      <c r="C177" s="31" t="s">
        <v>690</v>
      </c>
      <c r="D177" s="45">
        <v>45376</v>
      </c>
      <c r="E177" s="46">
        <v>0.45</v>
      </c>
      <c r="F177" s="31" t="s">
        <v>14</v>
      </c>
      <c r="G177" s="31" t="s">
        <v>16</v>
      </c>
      <c r="H177" s="31" t="s">
        <v>14</v>
      </c>
      <c r="I177" s="31" t="s">
        <v>14</v>
      </c>
      <c r="J177" s="31" t="s">
        <v>14</v>
      </c>
      <c r="K177" s="31" t="s">
        <v>16</v>
      </c>
      <c r="L177" s="48">
        <v>915.14</v>
      </c>
      <c r="M177" s="38">
        <v>1202</v>
      </c>
      <c r="N177" s="39">
        <v>40320</v>
      </c>
      <c r="O177" s="39">
        <v>20000</v>
      </c>
      <c r="P177" s="119">
        <f t="shared" si="8"/>
        <v>49.603174603174608</v>
      </c>
      <c r="Q177" s="27">
        <f t="shared" si="9"/>
        <v>20320</v>
      </c>
      <c r="R177" s="31" t="s">
        <v>16</v>
      </c>
      <c r="S177" s="31" t="s">
        <v>16</v>
      </c>
      <c r="T177" s="47">
        <v>1</v>
      </c>
      <c r="U177" s="77">
        <v>0</v>
      </c>
      <c r="V177" s="24">
        <f>ROUND((P177/INDICI!$B$2*10),2)</f>
        <v>5.41</v>
      </c>
      <c r="W177" s="24">
        <f>ROUND((L177/INDICI!$B$1*25),2)</f>
        <v>3.61</v>
      </c>
      <c r="X177" s="25">
        <f t="shared" si="10"/>
        <v>8</v>
      </c>
      <c r="Y177" s="26">
        <f t="shared" si="11"/>
        <v>17.02</v>
      </c>
      <c r="Z177" s="89">
        <f>SUM($Q$5:Q177)</f>
        <v>14192710.399999999</v>
      </c>
      <c r="AA177" s="113" t="s">
        <v>1769</v>
      </c>
    </row>
    <row r="178" spans="1:1025" s="5" customFormat="1" x14ac:dyDescent="0.25">
      <c r="A178" s="127">
        <v>174</v>
      </c>
      <c r="B178" s="31" t="s">
        <v>130</v>
      </c>
      <c r="C178" s="31" t="s">
        <v>141</v>
      </c>
      <c r="D178" s="45">
        <v>45352</v>
      </c>
      <c r="E178" s="46">
        <v>0.54375000000000007</v>
      </c>
      <c r="F178" s="31" t="s">
        <v>14</v>
      </c>
      <c r="G178" s="31" t="s">
        <v>16</v>
      </c>
      <c r="H178" s="31" t="s">
        <v>14</v>
      </c>
      <c r="I178" s="31" t="s">
        <v>14</v>
      </c>
      <c r="J178" s="31" t="s">
        <v>14</v>
      </c>
      <c r="K178" s="31" t="s">
        <v>16</v>
      </c>
      <c r="L178" s="48">
        <v>2093</v>
      </c>
      <c r="M178" s="38">
        <v>1051</v>
      </c>
      <c r="N178" s="66">
        <v>57813.07</v>
      </c>
      <c r="O178" s="66">
        <v>4000</v>
      </c>
      <c r="P178" s="42">
        <f t="shared" si="8"/>
        <v>6.918850702790909</v>
      </c>
      <c r="Q178" s="23">
        <f t="shared" si="9"/>
        <v>53813.07</v>
      </c>
      <c r="R178" s="31" t="s">
        <v>16</v>
      </c>
      <c r="S178" s="31" t="s">
        <v>16</v>
      </c>
      <c r="T178" s="47">
        <v>1</v>
      </c>
      <c r="U178" s="77">
        <v>0</v>
      </c>
      <c r="V178" s="24">
        <f>ROUND((P178/INDICI!$B$2*10),2)</f>
        <v>0.75</v>
      </c>
      <c r="W178" s="24">
        <f>ROUND((L178/INDICI!$B$1*25),2)</f>
        <v>8.26</v>
      </c>
      <c r="X178" s="25">
        <f t="shared" si="10"/>
        <v>8</v>
      </c>
      <c r="Y178" s="26">
        <f t="shared" si="11"/>
        <v>17.009999999999998</v>
      </c>
      <c r="Z178" s="89">
        <f>SUM($Q$5:Q178)</f>
        <v>14246523.469999999</v>
      </c>
      <c r="AA178" s="113" t="s">
        <v>1769</v>
      </c>
    </row>
    <row r="179" spans="1:1025" s="5" customFormat="1" x14ac:dyDescent="0.25">
      <c r="A179" s="127">
        <v>175</v>
      </c>
      <c r="B179" s="34" t="s">
        <v>1483</v>
      </c>
      <c r="C179" s="34" t="s">
        <v>1494</v>
      </c>
      <c r="D179" s="35">
        <v>45380</v>
      </c>
      <c r="E179" s="36">
        <v>0.71111111111111114</v>
      </c>
      <c r="F179" s="34" t="s">
        <v>14</v>
      </c>
      <c r="G179" s="34" t="s">
        <v>16</v>
      </c>
      <c r="H179" s="34" t="s">
        <v>14</v>
      </c>
      <c r="I179" s="34" t="s">
        <v>14</v>
      </c>
      <c r="J179" s="34" t="s">
        <v>14</v>
      </c>
      <c r="K179" s="34" t="s">
        <v>16</v>
      </c>
      <c r="L179" s="48">
        <v>830.37</v>
      </c>
      <c r="M179" s="38">
        <v>843</v>
      </c>
      <c r="N179" s="54">
        <v>36600</v>
      </c>
      <c r="O179" s="39">
        <v>19215</v>
      </c>
      <c r="P179" s="120">
        <f t="shared" si="8"/>
        <v>52.5</v>
      </c>
      <c r="Q179" s="28">
        <f t="shared" si="9"/>
        <v>17385</v>
      </c>
      <c r="R179" s="34" t="s">
        <v>16</v>
      </c>
      <c r="S179" s="34" t="s">
        <v>16</v>
      </c>
      <c r="T179" s="40">
        <v>1</v>
      </c>
      <c r="U179" s="77">
        <v>0</v>
      </c>
      <c r="V179" s="24">
        <f>ROUND((P179/INDICI!$B$2*10),2)</f>
        <v>5.73</v>
      </c>
      <c r="W179" s="24">
        <f>ROUND((L179/INDICI!$B$1*25),2)</f>
        <v>3.28</v>
      </c>
      <c r="X179" s="25">
        <f t="shared" si="10"/>
        <v>8</v>
      </c>
      <c r="Y179" s="26">
        <f t="shared" si="11"/>
        <v>17.009999999999998</v>
      </c>
      <c r="Z179" s="89">
        <f>SUM($Q$5:Q179)</f>
        <v>14263908.469999999</v>
      </c>
      <c r="AA179" s="114" t="s">
        <v>1768</v>
      </c>
      <c r="AB179" s="7"/>
      <c r="AC179" s="7"/>
      <c r="AD179" s="7"/>
      <c r="AE179" s="7"/>
      <c r="AF179" s="7"/>
      <c r="AG179" s="7"/>
      <c r="AH179" s="7"/>
      <c r="AI179" s="7"/>
      <c r="AJ179" s="7"/>
      <c r="AK179" s="7"/>
      <c r="AL179" s="7"/>
      <c r="AM179" s="7"/>
      <c r="AN179" s="7"/>
      <c r="AO179" s="7"/>
      <c r="AP179" s="7"/>
      <c r="AQ179" s="7"/>
      <c r="AR179" s="7"/>
      <c r="AS179" s="7"/>
      <c r="AT179" s="7"/>
      <c r="AU179" s="7"/>
      <c r="AV179" s="7"/>
      <c r="AW179" s="7"/>
      <c r="AX179" s="7"/>
      <c r="AY179" s="7"/>
      <c r="AZ179" s="7"/>
      <c r="BA179" s="7"/>
      <c r="BB179" s="7"/>
      <c r="BC179" s="7"/>
      <c r="BD179" s="7"/>
      <c r="BE179" s="7"/>
      <c r="BF179" s="7"/>
      <c r="BG179" s="7"/>
      <c r="BH179" s="7"/>
      <c r="BI179" s="7"/>
      <c r="BJ179" s="7"/>
      <c r="BK179" s="7"/>
      <c r="BL179" s="7"/>
      <c r="BM179" s="7"/>
      <c r="BN179" s="7"/>
      <c r="BO179" s="7"/>
      <c r="BP179" s="7"/>
      <c r="BQ179" s="7"/>
      <c r="BR179" s="7"/>
      <c r="BS179" s="7"/>
      <c r="BT179" s="7"/>
      <c r="BU179" s="7"/>
      <c r="BV179" s="7"/>
      <c r="BW179" s="7"/>
      <c r="BX179" s="7"/>
      <c r="BY179" s="7"/>
      <c r="BZ179" s="7"/>
      <c r="CA179" s="7"/>
      <c r="CB179" s="7"/>
      <c r="CC179" s="7"/>
      <c r="CD179" s="7"/>
      <c r="CE179" s="7"/>
      <c r="CF179" s="7"/>
      <c r="CG179" s="7"/>
      <c r="CH179" s="7"/>
      <c r="CI179" s="7"/>
      <c r="CJ179" s="7"/>
      <c r="CK179" s="7"/>
      <c r="CL179" s="7"/>
      <c r="CM179" s="7"/>
      <c r="CN179" s="7"/>
      <c r="CO179" s="7"/>
      <c r="CP179" s="7"/>
      <c r="CQ179" s="7"/>
      <c r="CR179" s="7"/>
      <c r="CS179" s="7"/>
      <c r="CT179" s="7"/>
      <c r="CU179" s="7"/>
      <c r="CV179" s="7"/>
      <c r="CW179" s="7"/>
      <c r="CX179" s="7"/>
      <c r="CY179" s="7"/>
      <c r="CZ179" s="7"/>
      <c r="DA179" s="7"/>
      <c r="DB179" s="7"/>
      <c r="DC179" s="7"/>
      <c r="DD179" s="7"/>
      <c r="DE179" s="7"/>
      <c r="DF179" s="7"/>
      <c r="DG179" s="7"/>
      <c r="DH179" s="7"/>
      <c r="DI179" s="7"/>
      <c r="DJ179" s="7"/>
      <c r="DK179" s="7"/>
      <c r="DL179" s="7"/>
      <c r="DM179" s="7"/>
      <c r="DN179" s="7"/>
      <c r="DO179" s="7"/>
      <c r="DP179" s="7"/>
      <c r="DQ179" s="7"/>
      <c r="DR179" s="7"/>
      <c r="DS179" s="7"/>
      <c r="DT179" s="7"/>
      <c r="DU179" s="7"/>
      <c r="DV179" s="7"/>
      <c r="DW179" s="7"/>
      <c r="DX179" s="7"/>
      <c r="DY179" s="7"/>
      <c r="DZ179" s="7"/>
      <c r="EA179" s="7"/>
      <c r="EB179" s="7"/>
      <c r="EC179" s="7"/>
      <c r="ED179" s="7"/>
      <c r="EE179" s="7"/>
      <c r="EF179" s="7"/>
      <c r="EG179" s="7"/>
      <c r="EH179" s="7"/>
      <c r="EI179" s="7"/>
      <c r="EJ179" s="7"/>
      <c r="EK179" s="7"/>
      <c r="EL179" s="7"/>
      <c r="EM179" s="7"/>
      <c r="EN179" s="7"/>
      <c r="EO179" s="7"/>
      <c r="EP179" s="7"/>
      <c r="EQ179" s="7"/>
      <c r="ER179" s="7"/>
      <c r="ES179" s="7"/>
      <c r="ET179" s="7"/>
      <c r="EU179" s="7"/>
      <c r="EV179" s="7"/>
      <c r="EW179" s="7"/>
      <c r="EX179" s="7"/>
      <c r="EY179" s="7"/>
      <c r="EZ179" s="7"/>
      <c r="FA179" s="7"/>
      <c r="FB179" s="7"/>
      <c r="FC179" s="7"/>
      <c r="FD179" s="7"/>
      <c r="FE179" s="7"/>
      <c r="FF179" s="7"/>
      <c r="FG179" s="7"/>
      <c r="FH179" s="7"/>
      <c r="FI179" s="7"/>
      <c r="FJ179" s="7"/>
      <c r="FK179" s="7"/>
      <c r="FL179" s="7"/>
      <c r="FM179" s="7"/>
      <c r="FN179" s="7"/>
      <c r="FO179" s="7"/>
      <c r="FP179" s="7"/>
      <c r="FQ179" s="7"/>
      <c r="FR179" s="7"/>
      <c r="FS179" s="7"/>
      <c r="FT179" s="7"/>
      <c r="FU179" s="7"/>
      <c r="FV179" s="7"/>
      <c r="FW179" s="7"/>
      <c r="FX179" s="7"/>
      <c r="FY179" s="7"/>
      <c r="FZ179" s="7"/>
      <c r="GA179" s="7"/>
      <c r="GB179" s="7"/>
      <c r="GC179" s="7"/>
      <c r="GD179" s="7"/>
      <c r="GE179" s="7"/>
      <c r="GF179" s="7"/>
      <c r="GG179" s="7"/>
      <c r="GH179" s="7"/>
      <c r="GI179" s="7"/>
      <c r="GJ179" s="7"/>
      <c r="GK179" s="7"/>
      <c r="GL179" s="7"/>
      <c r="GM179" s="7"/>
      <c r="GN179" s="7"/>
      <c r="GO179" s="7"/>
      <c r="GP179" s="7"/>
      <c r="GQ179" s="7"/>
      <c r="GR179" s="7"/>
      <c r="GS179" s="7"/>
      <c r="GT179" s="7"/>
      <c r="GU179" s="7"/>
      <c r="GV179" s="7"/>
      <c r="GW179" s="7"/>
      <c r="GX179" s="7"/>
      <c r="GY179" s="7"/>
      <c r="GZ179" s="7"/>
      <c r="HA179" s="7"/>
      <c r="HB179" s="7"/>
      <c r="HC179" s="7"/>
      <c r="HD179" s="7"/>
      <c r="HE179" s="7"/>
      <c r="HF179" s="7"/>
      <c r="HG179" s="7"/>
      <c r="HH179" s="7"/>
      <c r="HI179" s="7"/>
      <c r="HJ179" s="7"/>
      <c r="HK179" s="7"/>
      <c r="HL179" s="7"/>
      <c r="HM179" s="7"/>
      <c r="HN179" s="7"/>
      <c r="HO179" s="7"/>
      <c r="HP179" s="7"/>
      <c r="HQ179" s="7"/>
      <c r="HR179" s="7"/>
      <c r="HS179" s="7"/>
      <c r="HT179" s="7"/>
      <c r="HU179" s="7"/>
      <c r="HV179" s="7"/>
      <c r="HW179" s="7"/>
      <c r="HX179" s="7"/>
      <c r="HY179" s="7"/>
      <c r="HZ179" s="7"/>
      <c r="IA179" s="7"/>
      <c r="IB179" s="7"/>
      <c r="IC179" s="7"/>
      <c r="ID179" s="7"/>
      <c r="IE179" s="7"/>
      <c r="IF179" s="7"/>
      <c r="IG179" s="7"/>
      <c r="IH179" s="7"/>
      <c r="II179" s="7"/>
      <c r="IJ179" s="7"/>
      <c r="IK179" s="7"/>
      <c r="IL179" s="7"/>
      <c r="IM179" s="7"/>
      <c r="IN179" s="7"/>
      <c r="IO179" s="7"/>
      <c r="IP179" s="7"/>
      <c r="IQ179" s="7"/>
      <c r="IR179" s="7"/>
      <c r="IS179" s="7"/>
      <c r="IT179" s="7"/>
      <c r="IU179" s="7"/>
      <c r="IV179" s="7"/>
      <c r="IW179" s="7"/>
      <c r="IX179" s="7"/>
      <c r="IY179" s="7"/>
      <c r="IZ179" s="7"/>
      <c r="JA179" s="7"/>
      <c r="JB179" s="7"/>
      <c r="JC179" s="7"/>
      <c r="JD179" s="7"/>
      <c r="JE179" s="7"/>
      <c r="JF179" s="7"/>
      <c r="JG179" s="7"/>
      <c r="JH179" s="7"/>
      <c r="JI179" s="7"/>
      <c r="JJ179" s="7"/>
      <c r="JK179" s="7"/>
      <c r="JL179" s="7"/>
      <c r="JM179" s="7"/>
      <c r="JN179" s="7"/>
      <c r="JO179" s="7"/>
      <c r="JP179" s="7"/>
      <c r="JQ179" s="7"/>
      <c r="JR179" s="7"/>
      <c r="JS179" s="7"/>
      <c r="JT179" s="7"/>
      <c r="JU179" s="7"/>
      <c r="JV179" s="7"/>
      <c r="JW179" s="7"/>
      <c r="JX179" s="7"/>
      <c r="JY179" s="7"/>
      <c r="JZ179" s="7"/>
      <c r="KA179" s="7"/>
      <c r="KB179" s="7"/>
      <c r="KC179" s="7"/>
      <c r="KD179" s="7"/>
      <c r="KE179" s="7"/>
      <c r="KF179" s="7"/>
      <c r="KG179" s="7"/>
      <c r="KH179" s="7"/>
      <c r="KI179" s="7"/>
      <c r="KJ179" s="7"/>
      <c r="KK179" s="7"/>
      <c r="KL179" s="7"/>
      <c r="KM179" s="7"/>
      <c r="KN179" s="7"/>
      <c r="KO179" s="7"/>
      <c r="KP179" s="7"/>
      <c r="KQ179" s="7"/>
      <c r="KR179" s="7"/>
      <c r="KS179" s="7"/>
      <c r="KT179" s="7"/>
      <c r="KU179" s="7"/>
      <c r="KV179" s="7"/>
      <c r="KW179" s="7"/>
      <c r="KX179" s="7"/>
      <c r="KY179" s="7"/>
      <c r="KZ179" s="7"/>
      <c r="LA179" s="7"/>
      <c r="LB179" s="7"/>
      <c r="LC179" s="7"/>
      <c r="LD179" s="7"/>
      <c r="LE179" s="7"/>
      <c r="LF179" s="7"/>
      <c r="LG179" s="7"/>
      <c r="LH179" s="7"/>
      <c r="LI179" s="7"/>
      <c r="LJ179" s="7"/>
      <c r="LK179" s="7"/>
      <c r="LL179" s="7"/>
      <c r="LM179" s="7"/>
      <c r="LN179" s="7"/>
      <c r="LO179" s="7"/>
      <c r="LP179" s="7"/>
      <c r="LQ179" s="7"/>
      <c r="LR179" s="7"/>
      <c r="LS179" s="7"/>
      <c r="LT179" s="7"/>
      <c r="LU179" s="7"/>
      <c r="LV179" s="7"/>
      <c r="LW179" s="7"/>
      <c r="LX179" s="7"/>
      <c r="LY179" s="7"/>
      <c r="LZ179" s="7"/>
      <c r="MA179" s="7"/>
      <c r="MB179" s="7"/>
      <c r="MC179" s="7"/>
      <c r="MD179" s="7"/>
      <c r="ME179" s="7"/>
      <c r="MF179" s="7"/>
      <c r="MG179" s="7"/>
      <c r="MH179" s="7"/>
      <c r="MI179" s="7"/>
      <c r="MJ179" s="7"/>
      <c r="MK179" s="7"/>
      <c r="ML179" s="7"/>
      <c r="MM179" s="7"/>
      <c r="MN179" s="7"/>
      <c r="MO179" s="7"/>
      <c r="MP179" s="7"/>
      <c r="MQ179" s="7"/>
      <c r="MR179" s="7"/>
      <c r="MS179" s="7"/>
      <c r="MT179" s="7"/>
      <c r="MU179" s="7"/>
      <c r="MV179" s="7"/>
      <c r="MW179" s="7"/>
      <c r="MX179" s="7"/>
      <c r="MY179" s="7"/>
      <c r="MZ179" s="7"/>
      <c r="NA179" s="7"/>
      <c r="NB179" s="7"/>
      <c r="NC179" s="7"/>
      <c r="ND179" s="7"/>
      <c r="NE179" s="7"/>
      <c r="NF179" s="7"/>
      <c r="NG179" s="7"/>
      <c r="NH179" s="7"/>
      <c r="NI179" s="7"/>
      <c r="NJ179" s="7"/>
      <c r="NK179" s="7"/>
      <c r="NL179" s="7"/>
      <c r="NM179" s="7"/>
      <c r="NN179" s="7"/>
      <c r="NO179" s="7"/>
      <c r="NP179" s="7"/>
      <c r="NQ179" s="7"/>
      <c r="NR179" s="7"/>
      <c r="NS179" s="7"/>
      <c r="NT179" s="7"/>
      <c r="NU179" s="7"/>
      <c r="NV179" s="7"/>
      <c r="NW179" s="7"/>
      <c r="NX179" s="7"/>
      <c r="NY179" s="7"/>
      <c r="NZ179" s="7"/>
      <c r="OA179" s="7"/>
      <c r="OB179" s="7"/>
      <c r="OC179" s="7"/>
      <c r="OD179" s="7"/>
      <c r="OE179" s="7"/>
      <c r="OF179" s="7"/>
      <c r="OG179" s="7"/>
      <c r="OH179" s="7"/>
      <c r="OI179" s="7"/>
      <c r="OJ179" s="7"/>
      <c r="OK179" s="7"/>
      <c r="OL179" s="7"/>
      <c r="OM179" s="7"/>
      <c r="ON179" s="7"/>
      <c r="OO179" s="7"/>
      <c r="OP179" s="7"/>
      <c r="OQ179" s="7"/>
      <c r="OR179" s="7"/>
      <c r="OS179" s="7"/>
      <c r="OT179" s="7"/>
      <c r="OU179" s="7"/>
      <c r="OV179" s="7"/>
      <c r="OW179" s="7"/>
      <c r="OX179" s="7"/>
      <c r="OY179" s="7"/>
      <c r="OZ179" s="7"/>
      <c r="PA179" s="7"/>
      <c r="PB179" s="7"/>
      <c r="PC179" s="7"/>
      <c r="PD179" s="7"/>
      <c r="PE179" s="7"/>
      <c r="PF179" s="7"/>
      <c r="PG179" s="7"/>
      <c r="PH179" s="7"/>
      <c r="PI179" s="7"/>
      <c r="PJ179" s="7"/>
      <c r="PK179" s="7"/>
      <c r="PL179" s="7"/>
      <c r="PM179" s="7"/>
      <c r="PN179" s="7"/>
      <c r="PO179" s="7"/>
      <c r="PP179" s="7"/>
      <c r="PQ179" s="7"/>
      <c r="PR179" s="7"/>
      <c r="PS179" s="7"/>
      <c r="PT179" s="7"/>
      <c r="PU179" s="7"/>
      <c r="PV179" s="7"/>
      <c r="PW179" s="7"/>
      <c r="PX179" s="7"/>
      <c r="PY179" s="7"/>
      <c r="PZ179" s="7"/>
      <c r="QA179" s="7"/>
      <c r="QB179" s="7"/>
      <c r="QC179" s="7"/>
      <c r="QD179" s="7"/>
      <c r="QE179" s="7"/>
      <c r="QF179" s="7"/>
      <c r="QG179" s="7"/>
      <c r="QH179" s="7"/>
      <c r="QI179" s="7"/>
      <c r="QJ179" s="7"/>
      <c r="QK179" s="7"/>
      <c r="QL179" s="7"/>
      <c r="QM179" s="7"/>
      <c r="QN179" s="7"/>
      <c r="QO179" s="7"/>
      <c r="QP179" s="7"/>
      <c r="QQ179" s="7"/>
      <c r="QR179" s="7"/>
      <c r="QS179" s="7"/>
      <c r="QT179" s="7"/>
      <c r="QU179" s="7"/>
      <c r="QV179" s="7"/>
      <c r="QW179" s="7"/>
      <c r="QX179" s="7"/>
      <c r="QY179" s="7"/>
      <c r="QZ179" s="7"/>
      <c r="RA179" s="7"/>
      <c r="RB179" s="7"/>
      <c r="RC179" s="7"/>
      <c r="RD179" s="7"/>
      <c r="RE179" s="7"/>
      <c r="RF179" s="7"/>
      <c r="RG179" s="7"/>
      <c r="RH179" s="7"/>
      <c r="RI179" s="7"/>
      <c r="RJ179" s="7"/>
      <c r="RK179" s="7"/>
      <c r="RL179" s="7"/>
      <c r="RM179" s="7"/>
      <c r="RN179" s="7"/>
      <c r="RO179" s="7"/>
      <c r="RP179" s="7"/>
      <c r="RQ179" s="7"/>
      <c r="RR179" s="7"/>
      <c r="RS179" s="7"/>
      <c r="RT179" s="7"/>
      <c r="RU179" s="7"/>
      <c r="RV179" s="7"/>
      <c r="RW179" s="7"/>
      <c r="RX179" s="7"/>
      <c r="RY179" s="7"/>
      <c r="RZ179" s="7"/>
      <c r="SA179" s="7"/>
      <c r="SB179" s="7"/>
      <c r="SC179" s="7"/>
      <c r="SD179" s="7"/>
      <c r="SE179" s="7"/>
      <c r="SF179" s="7"/>
      <c r="SG179" s="7"/>
      <c r="SH179" s="7"/>
      <c r="SI179" s="7"/>
      <c r="SJ179" s="7"/>
      <c r="SK179" s="7"/>
      <c r="SL179" s="7"/>
      <c r="SM179" s="7"/>
      <c r="SN179" s="7"/>
      <c r="SO179" s="7"/>
      <c r="SP179" s="7"/>
      <c r="SQ179" s="7"/>
      <c r="SR179" s="7"/>
      <c r="SS179" s="7"/>
      <c r="ST179" s="7"/>
      <c r="SU179" s="7"/>
      <c r="SV179" s="7"/>
      <c r="SW179" s="7"/>
      <c r="SX179" s="7"/>
      <c r="SY179" s="7"/>
      <c r="SZ179" s="7"/>
      <c r="TA179" s="7"/>
      <c r="TB179" s="7"/>
      <c r="TC179" s="7"/>
      <c r="TD179" s="7"/>
      <c r="TE179" s="7"/>
      <c r="TF179" s="7"/>
      <c r="TG179" s="7"/>
      <c r="TH179" s="7"/>
      <c r="TI179" s="7"/>
      <c r="TJ179" s="7"/>
      <c r="TK179" s="7"/>
      <c r="TL179" s="7"/>
      <c r="TM179" s="7"/>
      <c r="TN179" s="7"/>
      <c r="TO179" s="7"/>
      <c r="TP179" s="7"/>
      <c r="TQ179" s="7"/>
      <c r="TR179" s="7"/>
      <c r="TS179" s="7"/>
      <c r="TT179" s="7"/>
      <c r="TU179" s="7"/>
      <c r="TV179" s="7"/>
      <c r="TW179" s="7"/>
      <c r="TX179" s="7"/>
      <c r="TY179" s="7"/>
      <c r="TZ179" s="7"/>
      <c r="UA179" s="7"/>
      <c r="UB179" s="7"/>
      <c r="UC179" s="7"/>
      <c r="UD179" s="7"/>
      <c r="UE179" s="7"/>
      <c r="UF179" s="7"/>
      <c r="UG179" s="7"/>
      <c r="UH179" s="7"/>
      <c r="UI179" s="7"/>
      <c r="UJ179" s="7"/>
      <c r="UK179" s="7"/>
      <c r="UL179" s="7"/>
      <c r="UM179" s="7"/>
      <c r="UN179" s="7"/>
      <c r="UO179" s="7"/>
      <c r="UP179" s="7"/>
      <c r="UQ179" s="7"/>
      <c r="UR179" s="7"/>
      <c r="US179" s="7"/>
      <c r="UT179" s="7"/>
      <c r="UU179" s="7"/>
      <c r="UV179" s="7"/>
      <c r="UW179" s="7"/>
      <c r="UX179" s="7"/>
      <c r="UY179" s="7"/>
      <c r="UZ179" s="7"/>
      <c r="VA179" s="7"/>
      <c r="VB179" s="7"/>
      <c r="VC179" s="7"/>
      <c r="VD179" s="7"/>
      <c r="VE179" s="7"/>
      <c r="VF179" s="7"/>
      <c r="VG179" s="7"/>
      <c r="VH179" s="7"/>
      <c r="VI179" s="7"/>
      <c r="VJ179" s="7"/>
      <c r="VK179" s="7"/>
      <c r="VL179" s="7"/>
      <c r="VM179" s="7"/>
      <c r="VN179" s="7"/>
      <c r="VO179" s="7"/>
      <c r="VP179" s="7"/>
      <c r="VQ179" s="7"/>
      <c r="VR179" s="7"/>
      <c r="VS179" s="7"/>
      <c r="VT179" s="7"/>
      <c r="VU179" s="7"/>
      <c r="VV179" s="7"/>
      <c r="VW179" s="7"/>
      <c r="VX179" s="7"/>
      <c r="VY179" s="7"/>
      <c r="VZ179" s="7"/>
      <c r="WA179" s="7"/>
      <c r="WB179" s="7"/>
      <c r="WC179" s="7"/>
      <c r="WD179" s="7"/>
      <c r="WE179" s="7"/>
      <c r="WF179" s="7"/>
      <c r="WG179" s="7"/>
      <c r="WH179" s="7"/>
      <c r="WI179" s="7"/>
      <c r="WJ179" s="7"/>
      <c r="WK179" s="7"/>
      <c r="WL179" s="7"/>
      <c r="WM179" s="7"/>
      <c r="WN179" s="7"/>
      <c r="WO179" s="7"/>
      <c r="WP179" s="7"/>
      <c r="WQ179" s="7"/>
      <c r="WR179" s="7"/>
      <c r="WS179" s="7"/>
      <c r="WT179" s="7"/>
      <c r="WU179" s="7"/>
      <c r="WV179" s="7"/>
      <c r="WW179" s="7"/>
      <c r="WX179" s="7"/>
      <c r="WY179" s="7"/>
      <c r="WZ179" s="7"/>
      <c r="XA179" s="7"/>
      <c r="XB179" s="7"/>
      <c r="XC179" s="7"/>
      <c r="XD179" s="7"/>
      <c r="XE179" s="7"/>
      <c r="XF179" s="7"/>
      <c r="XG179" s="7"/>
      <c r="XH179" s="7"/>
      <c r="XI179" s="7"/>
      <c r="XJ179" s="7"/>
      <c r="XK179" s="7"/>
      <c r="XL179" s="7"/>
      <c r="XM179" s="7"/>
      <c r="XN179" s="7"/>
      <c r="XO179" s="7"/>
      <c r="XP179" s="7"/>
      <c r="XQ179" s="7"/>
      <c r="XR179" s="7"/>
      <c r="XS179" s="7"/>
      <c r="XT179" s="7"/>
      <c r="XU179" s="7"/>
      <c r="XV179" s="7"/>
      <c r="XW179" s="7"/>
      <c r="XX179" s="7"/>
      <c r="XY179" s="7"/>
      <c r="XZ179" s="7"/>
      <c r="YA179" s="7"/>
      <c r="YB179" s="7"/>
      <c r="YC179" s="7"/>
      <c r="YD179" s="7"/>
      <c r="YE179" s="7"/>
      <c r="YF179" s="7"/>
      <c r="YG179" s="7"/>
      <c r="YH179" s="7"/>
      <c r="YI179" s="7"/>
      <c r="YJ179" s="7"/>
      <c r="YK179" s="7"/>
      <c r="YL179" s="7"/>
      <c r="YM179" s="7"/>
      <c r="YN179" s="7"/>
      <c r="YO179" s="7"/>
      <c r="YP179" s="7"/>
      <c r="YQ179" s="7"/>
      <c r="YR179" s="7"/>
      <c r="YS179" s="7"/>
      <c r="YT179" s="7"/>
      <c r="YU179" s="7"/>
      <c r="YV179" s="7"/>
      <c r="YW179" s="7"/>
      <c r="YX179" s="7"/>
      <c r="YY179" s="7"/>
      <c r="YZ179" s="7"/>
      <c r="ZA179" s="7"/>
      <c r="ZB179" s="7"/>
      <c r="ZC179" s="7"/>
      <c r="ZD179" s="7"/>
      <c r="ZE179" s="7"/>
      <c r="ZF179" s="7"/>
      <c r="ZG179" s="7"/>
      <c r="ZH179" s="7"/>
      <c r="ZI179" s="7"/>
      <c r="ZJ179" s="7"/>
      <c r="ZK179" s="7"/>
      <c r="ZL179" s="7"/>
      <c r="ZM179" s="7"/>
      <c r="ZN179" s="7"/>
      <c r="ZO179" s="7"/>
      <c r="ZP179" s="7"/>
      <c r="ZQ179" s="7"/>
      <c r="ZR179" s="7"/>
      <c r="ZS179" s="7"/>
      <c r="ZT179" s="7"/>
      <c r="ZU179" s="7"/>
      <c r="ZV179" s="7"/>
      <c r="ZW179" s="7"/>
      <c r="ZX179" s="7"/>
      <c r="ZY179" s="7"/>
      <c r="ZZ179" s="7"/>
      <c r="AAA179" s="7"/>
      <c r="AAB179" s="7"/>
      <c r="AAC179" s="7"/>
      <c r="AAD179" s="7"/>
      <c r="AAE179" s="7"/>
      <c r="AAF179" s="7"/>
      <c r="AAG179" s="7"/>
      <c r="AAH179" s="7"/>
      <c r="AAI179" s="7"/>
      <c r="AAJ179" s="7"/>
      <c r="AAK179" s="7"/>
      <c r="AAL179" s="7"/>
      <c r="AAM179" s="7"/>
      <c r="AAN179" s="7"/>
      <c r="AAO179" s="7"/>
      <c r="AAP179" s="7"/>
      <c r="AAQ179" s="7"/>
      <c r="AAR179" s="7"/>
      <c r="AAS179" s="7"/>
      <c r="AAT179" s="7"/>
      <c r="AAU179" s="7"/>
      <c r="AAV179" s="7"/>
      <c r="AAW179" s="7"/>
      <c r="AAX179" s="7"/>
      <c r="AAY179" s="7"/>
      <c r="AAZ179" s="7"/>
      <c r="ABA179" s="7"/>
      <c r="ABB179" s="7"/>
      <c r="ABC179" s="7"/>
      <c r="ABD179" s="7"/>
      <c r="ABE179" s="7"/>
      <c r="ABF179" s="7"/>
      <c r="ABG179" s="7"/>
      <c r="ABH179" s="7"/>
      <c r="ABI179" s="7"/>
      <c r="ABJ179" s="7"/>
      <c r="ABK179" s="7"/>
      <c r="ABL179" s="7"/>
      <c r="ABM179" s="7"/>
      <c r="ABN179" s="7"/>
      <c r="ABO179" s="7"/>
      <c r="ABP179" s="7"/>
      <c r="ABQ179" s="7"/>
      <c r="ABR179" s="7"/>
      <c r="ABS179" s="7"/>
      <c r="ABT179" s="7"/>
      <c r="ABU179" s="7"/>
      <c r="ABV179" s="7"/>
      <c r="ABW179" s="7"/>
      <c r="ABX179" s="7"/>
      <c r="ABY179" s="7"/>
      <c r="ABZ179" s="7"/>
      <c r="ACA179" s="7"/>
      <c r="ACB179" s="7"/>
      <c r="ACC179" s="7"/>
      <c r="ACD179" s="7"/>
      <c r="ACE179" s="7"/>
      <c r="ACF179" s="7"/>
      <c r="ACG179" s="7"/>
      <c r="ACH179" s="7"/>
      <c r="ACI179" s="7"/>
      <c r="ACJ179" s="7"/>
      <c r="ACK179" s="7"/>
      <c r="ACL179" s="7"/>
      <c r="ACM179" s="7"/>
      <c r="ACN179" s="7"/>
      <c r="ACO179" s="7"/>
      <c r="ACP179" s="7"/>
      <c r="ACQ179" s="7"/>
      <c r="ACR179" s="7"/>
      <c r="ACS179" s="7"/>
      <c r="ACT179" s="7"/>
      <c r="ACU179" s="7"/>
      <c r="ACV179" s="7"/>
      <c r="ACW179" s="7"/>
      <c r="ACX179" s="7"/>
      <c r="ACY179" s="7"/>
      <c r="ACZ179" s="7"/>
      <c r="ADA179" s="7"/>
      <c r="ADB179" s="7"/>
      <c r="ADC179" s="7"/>
      <c r="ADD179" s="7"/>
      <c r="ADE179" s="7"/>
      <c r="ADF179" s="7"/>
      <c r="ADG179" s="7"/>
      <c r="ADH179" s="7"/>
      <c r="ADI179" s="7"/>
      <c r="ADJ179" s="7"/>
      <c r="ADK179" s="7"/>
      <c r="ADL179" s="7"/>
      <c r="ADM179" s="7"/>
      <c r="ADN179" s="7"/>
      <c r="ADO179" s="7"/>
      <c r="ADP179" s="7"/>
      <c r="ADQ179" s="7"/>
      <c r="ADR179" s="7"/>
      <c r="ADS179" s="7"/>
      <c r="ADT179" s="7"/>
      <c r="ADU179" s="7"/>
      <c r="ADV179" s="7"/>
      <c r="ADW179" s="7"/>
      <c r="ADX179" s="7"/>
      <c r="ADY179" s="7"/>
      <c r="ADZ179" s="7"/>
      <c r="AEA179" s="7"/>
      <c r="AEB179" s="7"/>
      <c r="AEC179" s="7"/>
      <c r="AED179" s="7"/>
      <c r="AEE179" s="7"/>
      <c r="AEF179" s="7"/>
      <c r="AEG179" s="7"/>
      <c r="AEH179" s="7"/>
      <c r="AEI179" s="7"/>
      <c r="AEJ179" s="7"/>
      <c r="AEK179" s="7"/>
      <c r="AEL179" s="7"/>
      <c r="AEM179" s="7"/>
      <c r="AEN179" s="7"/>
      <c r="AEO179" s="7"/>
      <c r="AEP179" s="7"/>
      <c r="AEQ179" s="7"/>
      <c r="AER179" s="7"/>
      <c r="AES179" s="7"/>
      <c r="AET179" s="7"/>
      <c r="AEU179" s="7"/>
      <c r="AEV179" s="7"/>
      <c r="AEW179" s="7"/>
      <c r="AEX179" s="7"/>
      <c r="AEY179" s="7"/>
      <c r="AEZ179" s="7"/>
      <c r="AFA179" s="7"/>
      <c r="AFB179" s="7"/>
      <c r="AFC179" s="7"/>
      <c r="AFD179" s="7"/>
      <c r="AFE179" s="7"/>
      <c r="AFF179" s="7"/>
      <c r="AFG179" s="7"/>
      <c r="AFH179" s="7"/>
      <c r="AFI179" s="7"/>
      <c r="AFJ179" s="7"/>
      <c r="AFK179" s="7"/>
      <c r="AFL179" s="7"/>
      <c r="AFM179" s="7"/>
      <c r="AFN179" s="7"/>
      <c r="AFO179" s="7"/>
      <c r="AFP179" s="7"/>
      <c r="AFQ179" s="7"/>
      <c r="AFR179" s="7"/>
      <c r="AFS179" s="7"/>
      <c r="AFT179" s="7"/>
      <c r="AFU179" s="7"/>
      <c r="AFV179" s="7"/>
      <c r="AFW179" s="7"/>
      <c r="AFX179" s="7"/>
      <c r="AFY179" s="7"/>
      <c r="AFZ179" s="7"/>
      <c r="AGA179" s="7"/>
      <c r="AGB179" s="7"/>
      <c r="AGC179" s="7"/>
      <c r="AGD179" s="7"/>
      <c r="AGE179" s="7"/>
      <c r="AGF179" s="7"/>
      <c r="AGG179" s="7"/>
      <c r="AGH179" s="7"/>
      <c r="AGI179" s="7"/>
      <c r="AGJ179" s="7"/>
      <c r="AGK179" s="7"/>
      <c r="AGL179" s="7"/>
      <c r="AGM179" s="7"/>
      <c r="AGN179" s="7"/>
      <c r="AGO179" s="7"/>
      <c r="AGP179" s="7"/>
      <c r="AGQ179" s="7"/>
      <c r="AGR179" s="7"/>
      <c r="AGS179" s="7"/>
      <c r="AGT179" s="7"/>
      <c r="AGU179" s="7"/>
      <c r="AGV179" s="7"/>
      <c r="AGW179" s="7"/>
      <c r="AGX179" s="7"/>
      <c r="AGY179" s="7"/>
      <c r="AGZ179" s="7"/>
      <c r="AHA179" s="7"/>
      <c r="AHB179" s="7"/>
      <c r="AHC179" s="7"/>
      <c r="AHD179" s="7"/>
      <c r="AHE179" s="7"/>
      <c r="AHF179" s="7"/>
      <c r="AHG179" s="7"/>
      <c r="AHH179" s="7"/>
      <c r="AHI179" s="7"/>
      <c r="AHJ179" s="7"/>
      <c r="AHK179" s="7"/>
      <c r="AHL179" s="7"/>
      <c r="AHM179" s="7"/>
      <c r="AHN179" s="7"/>
      <c r="AHO179" s="7"/>
      <c r="AHP179" s="7"/>
      <c r="AHQ179" s="7"/>
      <c r="AHR179" s="7"/>
      <c r="AHS179" s="7"/>
      <c r="AHT179" s="7"/>
      <c r="AHU179" s="7"/>
      <c r="AHV179" s="7"/>
      <c r="AHW179" s="7"/>
      <c r="AHX179" s="7"/>
      <c r="AHY179" s="7"/>
      <c r="AHZ179" s="7"/>
      <c r="AIA179" s="7"/>
      <c r="AIB179" s="7"/>
      <c r="AIC179" s="7"/>
      <c r="AID179" s="7"/>
      <c r="AIE179" s="7"/>
      <c r="AIF179" s="7"/>
      <c r="AIG179" s="7"/>
      <c r="AIH179" s="7"/>
      <c r="AII179" s="7"/>
      <c r="AIJ179" s="7"/>
      <c r="AIK179" s="7"/>
      <c r="AIL179" s="7"/>
      <c r="AIM179" s="7"/>
      <c r="AIN179" s="7"/>
      <c r="AIO179" s="7"/>
      <c r="AIP179" s="7"/>
      <c r="AIQ179" s="7"/>
      <c r="AIR179" s="7"/>
      <c r="AIS179" s="7"/>
      <c r="AIT179" s="7"/>
      <c r="AIU179" s="7"/>
      <c r="AIV179" s="7"/>
      <c r="AIW179" s="7"/>
      <c r="AIX179" s="7"/>
      <c r="AIY179" s="7"/>
      <c r="AIZ179" s="7"/>
      <c r="AJA179" s="7"/>
      <c r="AJB179" s="7"/>
      <c r="AJC179" s="7"/>
      <c r="AJD179" s="7"/>
      <c r="AJE179" s="7"/>
      <c r="AJF179" s="7"/>
      <c r="AJG179" s="7"/>
      <c r="AJH179" s="7"/>
      <c r="AJI179" s="7"/>
      <c r="AJJ179" s="7"/>
      <c r="AJK179" s="7"/>
      <c r="AJL179" s="7"/>
      <c r="AJM179" s="7"/>
      <c r="AJN179" s="7"/>
      <c r="AJO179" s="7"/>
      <c r="AJP179" s="7"/>
      <c r="AJQ179" s="7"/>
      <c r="AJR179" s="7"/>
      <c r="AJS179" s="7"/>
      <c r="AJT179" s="7"/>
      <c r="AJU179" s="7"/>
      <c r="AJV179" s="7"/>
      <c r="AJW179" s="7"/>
      <c r="AJX179" s="7"/>
      <c r="AJY179" s="7"/>
      <c r="AJZ179" s="7"/>
      <c r="AKA179" s="7"/>
      <c r="AKB179" s="7"/>
      <c r="AKC179" s="7"/>
      <c r="AKD179" s="7"/>
      <c r="AKE179" s="7"/>
      <c r="AKF179" s="7"/>
      <c r="AKG179" s="7"/>
      <c r="AKH179" s="7"/>
      <c r="AKI179" s="7"/>
      <c r="AKJ179" s="7"/>
      <c r="AKK179" s="7"/>
      <c r="AKL179" s="7"/>
      <c r="AKM179" s="7"/>
      <c r="AKN179" s="7"/>
      <c r="AKO179" s="7"/>
      <c r="AKP179" s="7"/>
      <c r="AKQ179" s="7"/>
      <c r="AKR179" s="7"/>
      <c r="AKS179" s="7"/>
      <c r="AKT179" s="7"/>
      <c r="AKU179" s="7"/>
      <c r="AKV179" s="7"/>
      <c r="AKW179" s="7"/>
      <c r="AKX179" s="7"/>
      <c r="AKY179" s="7"/>
      <c r="AKZ179" s="7"/>
      <c r="ALA179" s="7"/>
      <c r="ALB179" s="7"/>
      <c r="ALC179" s="7"/>
      <c r="ALD179" s="7"/>
      <c r="ALE179" s="7"/>
      <c r="ALF179" s="7"/>
      <c r="ALG179" s="7"/>
      <c r="ALH179" s="7"/>
      <c r="ALI179" s="7"/>
      <c r="ALJ179" s="7"/>
      <c r="ALK179" s="7"/>
      <c r="ALL179" s="7"/>
      <c r="ALM179" s="7"/>
      <c r="ALN179" s="7"/>
      <c r="ALO179" s="7"/>
      <c r="ALP179" s="7"/>
      <c r="ALQ179" s="7"/>
      <c r="ALR179" s="7"/>
      <c r="ALS179" s="7"/>
      <c r="ALT179" s="7"/>
      <c r="ALU179" s="7"/>
      <c r="ALV179" s="7"/>
      <c r="ALW179" s="7"/>
      <c r="ALX179" s="7"/>
      <c r="ALY179" s="7"/>
      <c r="ALZ179" s="7"/>
      <c r="AMA179" s="7"/>
      <c r="AMB179" s="7"/>
      <c r="AMC179" s="7"/>
      <c r="AMD179" s="7"/>
      <c r="AME179" s="7"/>
      <c r="AMF179" s="7"/>
      <c r="AMG179" s="7"/>
      <c r="AMH179" s="7"/>
      <c r="AMI179" s="7"/>
      <c r="AMJ179" s="7"/>
      <c r="AMK179" s="7"/>
    </row>
    <row r="180" spans="1:1025" s="5" customFormat="1" x14ac:dyDescent="0.25">
      <c r="A180" s="127">
        <v>176</v>
      </c>
      <c r="B180" s="34" t="s">
        <v>802</v>
      </c>
      <c r="C180" s="55" t="s">
        <v>819</v>
      </c>
      <c r="D180" s="35">
        <v>45378</v>
      </c>
      <c r="E180" s="36">
        <v>0.46875</v>
      </c>
      <c r="F180" s="34" t="s">
        <v>14</v>
      </c>
      <c r="G180" s="34" t="s">
        <v>16</v>
      </c>
      <c r="H180" s="34" t="s">
        <v>14</v>
      </c>
      <c r="I180" s="34" t="s">
        <v>14</v>
      </c>
      <c r="J180" s="34" t="s">
        <v>14</v>
      </c>
      <c r="K180" s="34" t="s">
        <v>16</v>
      </c>
      <c r="L180" s="54">
        <v>2280</v>
      </c>
      <c r="M180" s="53">
        <v>2631</v>
      </c>
      <c r="N180" s="54">
        <v>11336.13</v>
      </c>
      <c r="O180" s="54">
        <v>0</v>
      </c>
      <c r="P180" s="121">
        <f t="shared" si="8"/>
        <v>0</v>
      </c>
      <c r="Q180" s="30">
        <f t="shared" si="9"/>
        <v>11336.13</v>
      </c>
      <c r="R180" s="34" t="s">
        <v>16</v>
      </c>
      <c r="S180" s="34" t="s">
        <v>16</v>
      </c>
      <c r="T180" s="40">
        <v>1</v>
      </c>
      <c r="U180" s="77">
        <v>0</v>
      </c>
      <c r="V180" s="24">
        <f>ROUND((P180/INDICI!$B$2*10),2)</f>
        <v>0</v>
      </c>
      <c r="W180" s="24">
        <f>ROUND((L180/INDICI!$B$1*25),2)</f>
        <v>9</v>
      </c>
      <c r="X180" s="25">
        <f t="shared" si="10"/>
        <v>8</v>
      </c>
      <c r="Y180" s="26">
        <f t="shared" si="11"/>
        <v>17</v>
      </c>
      <c r="Z180" s="89">
        <f>SUM($Q$5:Q180)</f>
        <v>14275244.6</v>
      </c>
      <c r="AA180" s="113" t="s">
        <v>1769</v>
      </c>
    </row>
    <row r="181" spans="1:1025" s="5" customFormat="1" ht="30" x14ac:dyDescent="0.25">
      <c r="A181" s="127">
        <v>177</v>
      </c>
      <c r="B181" s="31" t="s">
        <v>1640</v>
      </c>
      <c r="C181" s="84" t="s">
        <v>1647</v>
      </c>
      <c r="D181" s="45">
        <v>45379</v>
      </c>
      <c r="E181" s="46">
        <v>0.55902777777777779</v>
      </c>
      <c r="F181" s="31" t="s">
        <v>14</v>
      </c>
      <c r="G181" s="31" t="s">
        <v>16</v>
      </c>
      <c r="H181" s="31" t="s">
        <v>14</v>
      </c>
      <c r="I181" s="31" t="s">
        <v>14</v>
      </c>
      <c r="J181" s="31" t="s">
        <v>14</v>
      </c>
      <c r="K181" s="31" t="s">
        <v>16</v>
      </c>
      <c r="L181" s="48">
        <v>803.53</v>
      </c>
      <c r="M181" s="38">
        <v>41442</v>
      </c>
      <c r="N181" s="39">
        <v>249450.42</v>
      </c>
      <c r="O181" s="39">
        <v>87307.65</v>
      </c>
      <c r="P181" s="119">
        <f t="shared" si="8"/>
        <v>35.000001202643794</v>
      </c>
      <c r="Q181" s="27">
        <f t="shared" si="9"/>
        <v>162142.77000000002</v>
      </c>
      <c r="R181" s="31" t="s">
        <v>16</v>
      </c>
      <c r="S181" s="31" t="s">
        <v>16</v>
      </c>
      <c r="T181" s="47">
        <v>1</v>
      </c>
      <c r="U181" s="78">
        <v>10</v>
      </c>
      <c r="V181" s="24">
        <f>ROUND((P181/INDICI!$B$2*10),2)</f>
        <v>3.82</v>
      </c>
      <c r="W181" s="24">
        <f>ROUND((L181/INDICI!$B$1*25),2)</f>
        <v>3.17</v>
      </c>
      <c r="X181" s="25">
        <f t="shared" si="10"/>
        <v>0</v>
      </c>
      <c r="Y181" s="26">
        <f t="shared" si="11"/>
        <v>16.990000000000002</v>
      </c>
      <c r="Z181" s="89">
        <f>SUM($Q$5:Q181)</f>
        <v>14437387.369999999</v>
      </c>
      <c r="AA181" s="113" t="s">
        <v>1768</v>
      </c>
    </row>
    <row r="182" spans="1:1025" s="5" customFormat="1" x14ac:dyDescent="0.25">
      <c r="A182" s="128">
        <v>178</v>
      </c>
      <c r="B182" s="34" t="s">
        <v>802</v>
      </c>
      <c r="C182" s="55" t="s">
        <v>812</v>
      </c>
      <c r="D182" s="35">
        <v>45380</v>
      </c>
      <c r="E182" s="36">
        <v>0.52083333333333337</v>
      </c>
      <c r="F182" s="34" t="s">
        <v>14</v>
      </c>
      <c r="G182" s="34" t="s">
        <v>16</v>
      </c>
      <c r="H182" s="34" t="s">
        <v>14</v>
      </c>
      <c r="I182" s="34" t="s">
        <v>14</v>
      </c>
      <c r="J182" s="34" t="s">
        <v>14</v>
      </c>
      <c r="K182" s="34" t="s">
        <v>16</v>
      </c>
      <c r="L182" s="54">
        <v>2000</v>
      </c>
      <c r="M182" s="53">
        <v>2200</v>
      </c>
      <c r="N182" s="54">
        <v>143718.07999999999</v>
      </c>
      <c r="O182" s="54">
        <v>14371.81</v>
      </c>
      <c r="P182" s="121">
        <f t="shared" si="8"/>
        <v>10.00000139161336</v>
      </c>
      <c r="Q182" s="30">
        <f t="shared" si="9"/>
        <v>129346.26999999999</v>
      </c>
      <c r="R182" s="34" t="s">
        <v>16</v>
      </c>
      <c r="S182" s="34" t="s">
        <v>16</v>
      </c>
      <c r="T182" s="40">
        <v>1</v>
      </c>
      <c r="U182" s="77">
        <v>0</v>
      </c>
      <c r="V182" s="24">
        <f>ROUND((P182/INDICI!$B$2*10),2)</f>
        <v>1.0900000000000001</v>
      </c>
      <c r="W182" s="24">
        <f>ROUND((L182/INDICI!$B$1*25),2)</f>
        <v>7.89</v>
      </c>
      <c r="X182" s="25">
        <f t="shared" si="10"/>
        <v>8</v>
      </c>
      <c r="Y182" s="26">
        <f t="shared" si="11"/>
        <v>16.98</v>
      </c>
      <c r="Z182" s="89">
        <f>SUM($Q$5:Q182)</f>
        <v>14566733.639999999</v>
      </c>
      <c r="AA182" s="113" t="s">
        <v>1769</v>
      </c>
    </row>
    <row r="183" spans="1:1025" s="5" customFormat="1" x14ac:dyDescent="0.25">
      <c r="A183" s="127">
        <v>179</v>
      </c>
      <c r="B183" s="31" t="s">
        <v>130</v>
      </c>
      <c r="C183" s="31" t="s">
        <v>138</v>
      </c>
      <c r="D183" s="45">
        <v>45377</v>
      </c>
      <c r="E183" s="46">
        <v>0.51388888888888895</v>
      </c>
      <c r="F183" s="31" t="s">
        <v>14</v>
      </c>
      <c r="G183" s="31" t="s">
        <v>16</v>
      </c>
      <c r="H183" s="31" t="s">
        <v>14</v>
      </c>
      <c r="I183" s="31" t="s">
        <v>14</v>
      </c>
      <c r="J183" s="31" t="s">
        <v>14</v>
      </c>
      <c r="K183" s="31" t="s">
        <v>16</v>
      </c>
      <c r="L183" s="48">
        <v>903</v>
      </c>
      <c r="M183" s="38">
        <v>2215</v>
      </c>
      <c r="N183" s="66">
        <v>30240</v>
      </c>
      <c r="O183" s="66">
        <v>15000</v>
      </c>
      <c r="P183" s="42">
        <f t="shared" si="8"/>
        <v>49.603174603174608</v>
      </c>
      <c r="Q183" s="23">
        <f t="shared" si="9"/>
        <v>15240</v>
      </c>
      <c r="R183" s="31" t="s">
        <v>16</v>
      </c>
      <c r="S183" s="31" t="s">
        <v>16</v>
      </c>
      <c r="T183" s="47">
        <v>1</v>
      </c>
      <c r="U183" s="77">
        <v>0</v>
      </c>
      <c r="V183" s="24">
        <f>ROUND((P183/INDICI!$B$2*10),2)</f>
        <v>5.41</v>
      </c>
      <c r="W183" s="24">
        <f>ROUND((L183/INDICI!$B$1*25),2)</f>
        <v>3.56</v>
      </c>
      <c r="X183" s="25">
        <f t="shared" si="10"/>
        <v>8</v>
      </c>
      <c r="Y183" s="26">
        <f t="shared" si="11"/>
        <v>16.97</v>
      </c>
      <c r="Z183" s="89">
        <f>SUM($Q$5:Q183)</f>
        <v>14581973.639999999</v>
      </c>
      <c r="AA183" s="113" t="s">
        <v>1769</v>
      </c>
    </row>
    <row r="184" spans="1:1025" s="5" customFormat="1" x14ac:dyDescent="0.25">
      <c r="A184" s="127">
        <v>180</v>
      </c>
      <c r="B184" s="31" t="s">
        <v>844</v>
      </c>
      <c r="C184" s="84" t="s">
        <v>867</v>
      </c>
      <c r="D184" s="45">
        <v>45379</v>
      </c>
      <c r="E184" s="46">
        <v>0.57708333333333328</v>
      </c>
      <c r="F184" s="31" t="s">
        <v>14</v>
      </c>
      <c r="G184" s="31" t="s">
        <v>16</v>
      </c>
      <c r="H184" s="31" t="s">
        <v>14</v>
      </c>
      <c r="I184" s="31" t="s">
        <v>14</v>
      </c>
      <c r="J184" s="31" t="s">
        <v>14</v>
      </c>
      <c r="K184" s="31" t="s">
        <v>16</v>
      </c>
      <c r="L184" s="37">
        <v>1215</v>
      </c>
      <c r="M184" s="38">
        <v>24608</v>
      </c>
      <c r="N184" s="39">
        <v>250000</v>
      </c>
      <c r="O184" s="39">
        <v>50000</v>
      </c>
      <c r="P184" s="119">
        <f t="shared" si="8"/>
        <v>20</v>
      </c>
      <c r="Q184" s="27">
        <f t="shared" si="9"/>
        <v>200000</v>
      </c>
      <c r="R184" s="31" t="s">
        <v>16</v>
      </c>
      <c r="S184" s="31" t="s">
        <v>16</v>
      </c>
      <c r="T184" s="47">
        <v>1</v>
      </c>
      <c r="U184" s="78">
        <v>10</v>
      </c>
      <c r="V184" s="24">
        <f>ROUND((P184/INDICI!$B$2*10),2)</f>
        <v>2.1800000000000002</v>
      </c>
      <c r="W184" s="24">
        <f>ROUND((L184/INDICI!$B$1*25),2)</f>
        <v>4.79</v>
      </c>
      <c r="X184" s="25">
        <f t="shared" si="10"/>
        <v>0</v>
      </c>
      <c r="Y184" s="26">
        <f t="shared" si="11"/>
        <v>16.97</v>
      </c>
      <c r="Z184" s="89">
        <f>SUM($Q$5:Q184)</f>
        <v>14781973.639999999</v>
      </c>
      <c r="AA184" s="113" t="s">
        <v>1769</v>
      </c>
    </row>
    <row r="185" spans="1:1025" s="5" customFormat="1" x14ac:dyDescent="0.25">
      <c r="A185" s="127">
        <v>181</v>
      </c>
      <c r="B185" s="31" t="s">
        <v>625</v>
      </c>
      <c r="C185" s="84" t="s">
        <v>656</v>
      </c>
      <c r="D185" s="45">
        <v>45380</v>
      </c>
      <c r="E185" s="46">
        <v>0.45416666666666666</v>
      </c>
      <c r="F185" s="31" t="s">
        <v>14</v>
      </c>
      <c r="G185" s="31" t="s">
        <v>16</v>
      </c>
      <c r="H185" s="31" t="s">
        <v>14</v>
      </c>
      <c r="I185" s="31" t="s">
        <v>14</v>
      </c>
      <c r="J185" s="31" t="s">
        <v>14</v>
      </c>
      <c r="K185" s="31" t="s">
        <v>16</v>
      </c>
      <c r="L185" s="48">
        <v>606.66</v>
      </c>
      <c r="M185" s="38">
        <v>10055</v>
      </c>
      <c r="N185" s="39">
        <v>127340.35</v>
      </c>
      <c r="O185" s="39">
        <v>53482.95</v>
      </c>
      <c r="P185" s="119">
        <f t="shared" si="8"/>
        <v>42.00000235589112</v>
      </c>
      <c r="Q185" s="27">
        <f t="shared" si="9"/>
        <v>73857.400000000009</v>
      </c>
      <c r="R185" s="31" t="s">
        <v>16</v>
      </c>
      <c r="S185" s="31" t="s">
        <v>16</v>
      </c>
      <c r="T185" s="47">
        <v>1</v>
      </c>
      <c r="U185" s="78">
        <v>10</v>
      </c>
      <c r="V185" s="24">
        <f>ROUND((P185/INDICI!$B$2*10),2)</f>
        <v>4.58</v>
      </c>
      <c r="W185" s="24">
        <f>ROUND((L185/INDICI!$B$1*25),2)</f>
        <v>2.39</v>
      </c>
      <c r="X185" s="25">
        <f t="shared" si="10"/>
        <v>0</v>
      </c>
      <c r="Y185" s="26">
        <f t="shared" si="11"/>
        <v>16.97</v>
      </c>
      <c r="Z185" s="89">
        <f>SUM($Q$5:Q185)</f>
        <v>14855831.039999999</v>
      </c>
      <c r="AA185" s="113" t="s">
        <v>1768</v>
      </c>
    </row>
    <row r="186" spans="1:1025" s="5" customFormat="1" x14ac:dyDescent="0.25">
      <c r="A186" s="127">
        <v>182</v>
      </c>
      <c r="B186" s="31" t="s">
        <v>1666</v>
      </c>
      <c r="C186" s="49" t="s">
        <v>1670</v>
      </c>
      <c r="D186" s="50">
        <v>45373</v>
      </c>
      <c r="E186" s="51">
        <v>0.45</v>
      </c>
      <c r="F186" s="31" t="s">
        <v>14</v>
      </c>
      <c r="G186" s="31" t="s">
        <v>16</v>
      </c>
      <c r="H186" s="31" t="s">
        <v>14</v>
      </c>
      <c r="I186" s="31" t="s">
        <v>14</v>
      </c>
      <c r="J186" s="31" t="s">
        <v>14</v>
      </c>
      <c r="K186" s="31" t="s">
        <v>16</v>
      </c>
      <c r="L186" s="37">
        <v>1391.74</v>
      </c>
      <c r="M186" s="38">
        <v>11209</v>
      </c>
      <c r="N186" s="39">
        <v>219999.99</v>
      </c>
      <c r="O186" s="39">
        <v>110000</v>
      </c>
      <c r="P186" s="119">
        <f t="shared" si="8"/>
        <v>50.000002272727372</v>
      </c>
      <c r="Q186" s="27">
        <f t="shared" si="9"/>
        <v>109999.98999999999</v>
      </c>
      <c r="R186" s="31" t="s">
        <v>16</v>
      </c>
      <c r="S186" s="31" t="s">
        <v>16</v>
      </c>
      <c r="T186" s="47">
        <v>1</v>
      </c>
      <c r="U186" s="77">
        <v>0</v>
      </c>
      <c r="V186" s="24">
        <f>ROUND((P186/INDICI!$B$2*10),2)</f>
        <v>5.46</v>
      </c>
      <c r="W186" s="24">
        <f>ROUND((L186/INDICI!$B$1*25),2)</f>
        <v>5.49</v>
      </c>
      <c r="X186" s="25">
        <f t="shared" si="10"/>
        <v>6</v>
      </c>
      <c r="Y186" s="26">
        <f t="shared" si="11"/>
        <v>16.95</v>
      </c>
      <c r="Z186" s="89">
        <f>SUM($Q$5:Q186)</f>
        <v>14965831.029999999</v>
      </c>
      <c r="AA186" s="113" t="s">
        <v>1768</v>
      </c>
    </row>
    <row r="187" spans="1:1025" s="5" customFormat="1" x14ac:dyDescent="0.25">
      <c r="A187" s="128">
        <v>183</v>
      </c>
      <c r="B187" s="31" t="s">
        <v>252</v>
      </c>
      <c r="C187" s="31" t="s">
        <v>255</v>
      </c>
      <c r="D187" s="45">
        <v>45380</v>
      </c>
      <c r="E187" s="46">
        <v>0.45694444444444443</v>
      </c>
      <c r="F187" s="31" t="s">
        <v>14</v>
      </c>
      <c r="G187" s="31" t="s">
        <v>16</v>
      </c>
      <c r="H187" s="31" t="s">
        <v>14</v>
      </c>
      <c r="I187" s="31" t="s">
        <v>14</v>
      </c>
      <c r="J187" s="31" t="s">
        <v>14</v>
      </c>
      <c r="K187" s="31" t="s">
        <v>16</v>
      </c>
      <c r="L187" s="37">
        <v>1158.7</v>
      </c>
      <c r="M187" s="38">
        <v>4833</v>
      </c>
      <c r="N187" s="39">
        <v>95879.8</v>
      </c>
      <c r="O187" s="39">
        <v>38379.800000000003</v>
      </c>
      <c r="P187" s="119">
        <f t="shared" si="8"/>
        <v>40.029078074839539</v>
      </c>
      <c r="Q187" s="27">
        <f t="shared" si="9"/>
        <v>57500</v>
      </c>
      <c r="R187" s="31" t="s">
        <v>16</v>
      </c>
      <c r="S187" s="31" t="s">
        <v>16</v>
      </c>
      <c r="T187" s="47">
        <v>1</v>
      </c>
      <c r="U187" s="77">
        <v>0</v>
      </c>
      <c r="V187" s="24">
        <f>ROUND((P187/INDICI!$B$2*10),2)</f>
        <v>4.37</v>
      </c>
      <c r="W187" s="24">
        <f>ROUND((L187/INDICI!$B$1*25),2)</f>
        <v>4.57</v>
      </c>
      <c r="X187" s="25">
        <f t="shared" si="10"/>
        <v>8</v>
      </c>
      <c r="Y187" s="26">
        <f t="shared" si="11"/>
        <v>16.940000000000001</v>
      </c>
      <c r="Z187" s="89">
        <f>SUM($Q$5:Q187)</f>
        <v>15023331.029999999</v>
      </c>
      <c r="AA187" s="113" t="s">
        <v>1768</v>
      </c>
    </row>
    <row r="188" spans="1:1025" s="5" customFormat="1" x14ac:dyDescent="0.25">
      <c r="A188" s="127">
        <v>184</v>
      </c>
      <c r="B188" s="31" t="s">
        <v>889</v>
      </c>
      <c r="C188" s="31" t="s">
        <v>892</v>
      </c>
      <c r="D188" s="45">
        <v>45380</v>
      </c>
      <c r="E188" s="46">
        <v>0.55069444444444449</v>
      </c>
      <c r="F188" s="31" t="s">
        <v>14</v>
      </c>
      <c r="G188" s="31" t="s">
        <v>16</v>
      </c>
      <c r="H188" s="31" t="s">
        <v>14</v>
      </c>
      <c r="I188" s="31" t="s">
        <v>14</v>
      </c>
      <c r="J188" s="31" t="s">
        <v>14</v>
      </c>
      <c r="K188" s="31" t="s">
        <v>16</v>
      </c>
      <c r="L188" s="48">
        <v>1666.36</v>
      </c>
      <c r="M188" s="38">
        <v>27965</v>
      </c>
      <c r="N188" s="39">
        <v>120017.82</v>
      </c>
      <c r="O188" s="39">
        <v>48007.12</v>
      </c>
      <c r="P188" s="119">
        <f t="shared" si="8"/>
        <v>39.999993334323186</v>
      </c>
      <c r="Q188" s="27">
        <f t="shared" si="9"/>
        <v>72010.700000000012</v>
      </c>
      <c r="R188" s="31" t="s">
        <v>16</v>
      </c>
      <c r="S188" s="31" t="s">
        <v>16</v>
      </c>
      <c r="T188" s="47">
        <v>1</v>
      </c>
      <c r="U188" s="77">
        <v>0</v>
      </c>
      <c r="V188" s="24">
        <f>ROUND((P188/INDICI!$B$2*10),2)</f>
        <v>4.3600000000000003</v>
      </c>
      <c r="W188" s="24">
        <f>ROUND((L188/INDICI!$B$1*25),2)</f>
        <v>6.58</v>
      </c>
      <c r="X188" s="25">
        <f t="shared" si="10"/>
        <v>6</v>
      </c>
      <c r="Y188" s="26">
        <f t="shared" si="11"/>
        <v>16.940000000000001</v>
      </c>
      <c r="Z188" s="89">
        <f>SUM($Q$5:Q188)</f>
        <v>15095341.729999999</v>
      </c>
      <c r="AA188" s="115" t="s">
        <v>1768</v>
      </c>
    </row>
    <row r="189" spans="1:1025" s="5" customFormat="1" x14ac:dyDescent="0.25">
      <c r="A189" s="127">
        <v>185</v>
      </c>
      <c r="B189" s="34" t="s">
        <v>1483</v>
      </c>
      <c r="C189" s="34" t="s">
        <v>1490</v>
      </c>
      <c r="D189" s="35">
        <v>45366</v>
      </c>
      <c r="E189" s="36">
        <v>0.46319444444444446</v>
      </c>
      <c r="F189" s="34" t="s">
        <v>14</v>
      </c>
      <c r="G189" s="34" t="s">
        <v>16</v>
      </c>
      <c r="H189" s="34" t="s">
        <v>14</v>
      </c>
      <c r="I189" s="34" t="s">
        <v>14</v>
      </c>
      <c r="J189" s="34" t="s">
        <v>14</v>
      </c>
      <c r="K189" s="34" t="s">
        <v>16</v>
      </c>
      <c r="L189" s="48">
        <v>604.49</v>
      </c>
      <c r="M189" s="38">
        <v>3474</v>
      </c>
      <c r="N189" s="54">
        <v>65758</v>
      </c>
      <c r="O189" s="39">
        <v>39455</v>
      </c>
      <c r="P189" s="120">
        <f t="shared" si="8"/>
        <v>60.000304145503215</v>
      </c>
      <c r="Q189" s="28">
        <f t="shared" si="9"/>
        <v>26303</v>
      </c>
      <c r="R189" s="34" t="s">
        <v>16</v>
      </c>
      <c r="S189" s="34" t="s">
        <v>16</v>
      </c>
      <c r="T189" s="40" t="s">
        <v>206</v>
      </c>
      <c r="U189" s="77">
        <v>0</v>
      </c>
      <c r="V189" s="24">
        <f>ROUND((P189/INDICI!$B$2*10),2)</f>
        <v>6.55</v>
      </c>
      <c r="W189" s="24">
        <f>ROUND((L189/INDICI!$B$1*25),2)</f>
        <v>2.39</v>
      </c>
      <c r="X189" s="25">
        <f t="shared" si="10"/>
        <v>8</v>
      </c>
      <c r="Y189" s="26">
        <f t="shared" si="11"/>
        <v>16.939999999999998</v>
      </c>
      <c r="Z189" s="89">
        <f>SUM($Q$5:Q189)</f>
        <v>15121644.729999999</v>
      </c>
      <c r="AA189" s="114" t="s">
        <v>1768</v>
      </c>
    </row>
    <row r="190" spans="1:1025" s="5" customFormat="1" x14ac:dyDescent="0.25">
      <c r="A190" s="127">
        <v>186</v>
      </c>
      <c r="B190" s="34" t="s">
        <v>955</v>
      </c>
      <c r="C190" s="34" t="s">
        <v>978</v>
      </c>
      <c r="D190" s="35">
        <v>45380</v>
      </c>
      <c r="E190" s="36">
        <v>0.48194444444444445</v>
      </c>
      <c r="F190" s="34" t="s">
        <v>14</v>
      </c>
      <c r="G190" s="34" t="s">
        <v>16</v>
      </c>
      <c r="H190" s="34" t="s">
        <v>14</v>
      </c>
      <c r="I190" s="34" t="s">
        <v>14</v>
      </c>
      <c r="J190" s="54">
        <v>116250</v>
      </c>
      <c r="K190" s="34" t="s">
        <v>16</v>
      </c>
      <c r="L190" s="34">
        <v>1565.9955257270694</v>
      </c>
      <c r="M190" s="53">
        <v>894</v>
      </c>
      <c r="N190" s="54">
        <v>155000</v>
      </c>
      <c r="O190" s="54">
        <v>38750</v>
      </c>
      <c r="P190" s="121">
        <f t="shared" si="8"/>
        <v>25</v>
      </c>
      <c r="Q190" s="30">
        <f t="shared" si="9"/>
        <v>116250</v>
      </c>
      <c r="R190" s="34" t="s">
        <v>16</v>
      </c>
      <c r="S190" s="34" t="s">
        <v>16</v>
      </c>
      <c r="T190" s="40">
        <v>1</v>
      </c>
      <c r="U190" s="77">
        <v>0</v>
      </c>
      <c r="V190" s="24">
        <f>ROUND((P190/INDICI!$B$2*10),2)</f>
        <v>2.73</v>
      </c>
      <c r="W190" s="24">
        <f>ROUND((L190/INDICI!$B$1*25),2)</f>
        <v>6.18</v>
      </c>
      <c r="X190" s="25">
        <f t="shared" si="10"/>
        <v>8</v>
      </c>
      <c r="Y190" s="26">
        <f t="shared" si="11"/>
        <v>16.91</v>
      </c>
      <c r="Z190" s="89">
        <f>SUM($Q$5:Q190)</f>
        <v>15237894.729999999</v>
      </c>
      <c r="AA190" s="113" t="s">
        <v>1769</v>
      </c>
    </row>
    <row r="191" spans="1:1025" s="5" customFormat="1" x14ac:dyDescent="0.25">
      <c r="A191" s="127">
        <v>187</v>
      </c>
      <c r="B191" s="31" t="s">
        <v>667</v>
      </c>
      <c r="C191" s="31" t="s">
        <v>670</v>
      </c>
      <c r="D191" s="45">
        <v>45379</v>
      </c>
      <c r="E191" s="46">
        <v>0.56111111111111112</v>
      </c>
      <c r="F191" s="31" t="s">
        <v>14</v>
      </c>
      <c r="G191" s="31" t="s">
        <v>16</v>
      </c>
      <c r="H191" s="31" t="s">
        <v>14</v>
      </c>
      <c r="I191" s="31" t="s">
        <v>14</v>
      </c>
      <c r="J191" s="31" t="s">
        <v>14</v>
      </c>
      <c r="K191" s="31" t="s">
        <v>16</v>
      </c>
      <c r="L191" s="48">
        <v>1591.8</v>
      </c>
      <c r="M191" s="38">
        <v>25757</v>
      </c>
      <c r="N191" s="39">
        <v>59150</v>
      </c>
      <c r="O191" s="39">
        <v>25000</v>
      </c>
      <c r="P191" s="119">
        <f t="shared" si="8"/>
        <v>42.265426880811496</v>
      </c>
      <c r="Q191" s="27">
        <f t="shared" si="9"/>
        <v>34150</v>
      </c>
      <c r="R191" s="31" t="s">
        <v>16</v>
      </c>
      <c r="S191" s="31" t="s">
        <v>16</v>
      </c>
      <c r="T191" s="47">
        <v>2</v>
      </c>
      <c r="U191" s="77">
        <v>0</v>
      </c>
      <c r="V191" s="24">
        <f>ROUND((P191/INDICI!$B$2*10),2)</f>
        <v>4.6100000000000003</v>
      </c>
      <c r="W191" s="24">
        <f>ROUND((L191/INDICI!$B$1*25),2)</f>
        <v>6.28</v>
      </c>
      <c r="X191" s="25">
        <f t="shared" si="10"/>
        <v>6</v>
      </c>
      <c r="Y191" s="26">
        <f t="shared" si="11"/>
        <v>16.89</v>
      </c>
      <c r="Z191" s="89">
        <f>SUM($Q$5:Q191)</f>
        <v>15272044.729999999</v>
      </c>
      <c r="AA191" s="113" t="s">
        <v>1768</v>
      </c>
    </row>
    <row r="192" spans="1:1025" s="5" customFormat="1" x14ac:dyDescent="0.25">
      <c r="A192" s="128">
        <v>188</v>
      </c>
      <c r="B192" s="31" t="s">
        <v>1626</v>
      </c>
      <c r="C192" s="31" t="s">
        <v>1628</v>
      </c>
      <c r="D192" s="45">
        <v>45364</v>
      </c>
      <c r="E192" s="46">
        <v>0.45555555555555555</v>
      </c>
      <c r="F192" s="31" t="s">
        <v>14</v>
      </c>
      <c r="G192" s="31" t="s">
        <v>16</v>
      </c>
      <c r="H192" s="31" t="s">
        <v>14</v>
      </c>
      <c r="I192" s="31" t="s">
        <v>14</v>
      </c>
      <c r="J192" s="31" t="s">
        <v>14</v>
      </c>
      <c r="K192" s="31" t="s">
        <v>16</v>
      </c>
      <c r="L192" s="48">
        <v>869.56</v>
      </c>
      <c r="M192" s="38">
        <v>115</v>
      </c>
      <c r="N192" s="39">
        <v>80154</v>
      </c>
      <c r="O192" s="39">
        <v>40077</v>
      </c>
      <c r="P192" s="119">
        <f t="shared" si="8"/>
        <v>50</v>
      </c>
      <c r="Q192" s="27">
        <f t="shared" si="9"/>
        <v>40077</v>
      </c>
      <c r="R192" s="31" t="s">
        <v>16</v>
      </c>
      <c r="S192" s="31" t="s">
        <v>16</v>
      </c>
      <c r="T192" s="47">
        <v>1</v>
      </c>
      <c r="U192" s="77">
        <v>0</v>
      </c>
      <c r="V192" s="24">
        <f>ROUND((P192/INDICI!$B$2*10),2)</f>
        <v>5.46</v>
      </c>
      <c r="W192" s="24">
        <f>ROUND((L192/INDICI!$B$1*25),2)</f>
        <v>3.43</v>
      </c>
      <c r="X192" s="25">
        <f t="shared" si="10"/>
        <v>8</v>
      </c>
      <c r="Y192" s="26">
        <f t="shared" si="11"/>
        <v>16.89</v>
      </c>
      <c r="Z192" s="89">
        <f>SUM($Q$5:Q192)</f>
        <v>15312121.729999999</v>
      </c>
      <c r="AA192" s="113" t="s">
        <v>1768</v>
      </c>
    </row>
    <row r="193" spans="1:27" s="5" customFormat="1" x14ac:dyDescent="0.25">
      <c r="A193" s="127">
        <v>189</v>
      </c>
      <c r="B193" s="31" t="s">
        <v>283</v>
      </c>
      <c r="C193" s="31" t="s">
        <v>297</v>
      </c>
      <c r="D193" s="45">
        <v>45380</v>
      </c>
      <c r="E193" s="46">
        <v>0.55625000000000002</v>
      </c>
      <c r="F193" s="31" t="s">
        <v>14</v>
      </c>
      <c r="G193" s="31" t="s">
        <v>16</v>
      </c>
      <c r="H193" s="31" t="s">
        <v>14</v>
      </c>
      <c r="I193" s="31" t="s">
        <v>14</v>
      </c>
      <c r="J193" s="31" t="s">
        <v>14</v>
      </c>
      <c r="K193" s="31" t="s">
        <v>16</v>
      </c>
      <c r="L193" s="37">
        <v>1372.26</v>
      </c>
      <c r="M193" s="38">
        <v>14866</v>
      </c>
      <c r="N193" s="39">
        <v>64872</v>
      </c>
      <c r="O193" s="39">
        <v>32436</v>
      </c>
      <c r="P193" s="119">
        <f t="shared" si="8"/>
        <v>50</v>
      </c>
      <c r="Q193" s="27">
        <f t="shared" si="9"/>
        <v>32436</v>
      </c>
      <c r="R193" s="31" t="s">
        <v>16</v>
      </c>
      <c r="S193" s="31" t="s">
        <v>16</v>
      </c>
      <c r="T193" s="47">
        <v>1</v>
      </c>
      <c r="U193" s="77">
        <v>0</v>
      </c>
      <c r="V193" s="24">
        <f>ROUND((P193/INDICI!$B$2*10),2)</f>
        <v>5.46</v>
      </c>
      <c r="W193" s="24">
        <f>ROUND((L193/INDICI!$B$1*25),2)</f>
        <v>5.42</v>
      </c>
      <c r="X193" s="25">
        <f t="shared" si="10"/>
        <v>6</v>
      </c>
      <c r="Y193" s="26">
        <f t="shared" si="11"/>
        <v>16.88</v>
      </c>
      <c r="Z193" s="89">
        <f>SUM($Q$5:Q193)</f>
        <v>15344557.729999999</v>
      </c>
      <c r="AA193" s="113" t="s">
        <v>1768</v>
      </c>
    </row>
    <row r="194" spans="1:27" s="5" customFormat="1" x14ac:dyDescent="0.25">
      <c r="A194" s="127">
        <v>190</v>
      </c>
      <c r="B194" s="31" t="s">
        <v>21</v>
      </c>
      <c r="C194" s="31" t="s">
        <v>41</v>
      </c>
      <c r="D194" s="45">
        <v>45378</v>
      </c>
      <c r="E194" s="46">
        <v>0.60486111111111118</v>
      </c>
      <c r="F194" s="31" t="s">
        <v>14</v>
      </c>
      <c r="G194" s="31" t="s">
        <v>16</v>
      </c>
      <c r="H194" s="31" t="s">
        <v>14</v>
      </c>
      <c r="I194" s="31" t="s">
        <v>14</v>
      </c>
      <c r="J194" s="31" t="s">
        <v>14</v>
      </c>
      <c r="K194" s="31" t="s">
        <v>16</v>
      </c>
      <c r="L194" s="48">
        <v>863.59</v>
      </c>
      <c r="M194" s="38">
        <v>4516</v>
      </c>
      <c r="N194" s="39">
        <v>19886</v>
      </c>
      <c r="O194" s="39">
        <v>9943</v>
      </c>
      <c r="P194" s="119">
        <f t="shared" si="8"/>
        <v>50</v>
      </c>
      <c r="Q194" s="27">
        <f t="shared" si="9"/>
        <v>9943</v>
      </c>
      <c r="R194" s="31" t="s">
        <v>16</v>
      </c>
      <c r="S194" s="31" t="s">
        <v>16</v>
      </c>
      <c r="T194" s="47">
        <v>1</v>
      </c>
      <c r="U194" s="77">
        <v>0</v>
      </c>
      <c r="V194" s="24">
        <f>ROUND((P194/INDICI!$B$2*10),2)</f>
        <v>5.46</v>
      </c>
      <c r="W194" s="24">
        <f>ROUND((L194/INDICI!$B$1*25),2)</f>
        <v>3.41</v>
      </c>
      <c r="X194" s="25">
        <f t="shared" si="10"/>
        <v>8</v>
      </c>
      <c r="Y194" s="26">
        <f t="shared" si="11"/>
        <v>16.87</v>
      </c>
      <c r="Z194" s="89">
        <f>SUM($Q$5:Q194)</f>
        <v>15354500.729999999</v>
      </c>
      <c r="AA194" s="113" t="s">
        <v>1768</v>
      </c>
    </row>
    <row r="195" spans="1:27" s="5" customFormat="1" x14ac:dyDescent="0.25">
      <c r="A195" s="127">
        <v>191</v>
      </c>
      <c r="B195" s="31" t="s">
        <v>740</v>
      </c>
      <c r="C195" s="31" t="s">
        <v>745</v>
      </c>
      <c r="D195" s="45">
        <v>45373</v>
      </c>
      <c r="E195" s="46">
        <v>0.44513888888888892</v>
      </c>
      <c r="F195" s="31" t="s">
        <v>14</v>
      </c>
      <c r="G195" s="31" t="s">
        <v>16</v>
      </c>
      <c r="H195" s="31" t="s">
        <v>14</v>
      </c>
      <c r="I195" s="31" t="s">
        <v>14</v>
      </c>
      <c r="J195" s="31" t="s">
        <v>14</v>
      </c>
      <c r="K195" s="31" t="s">
        <v>16</v>
      </c>
      <c r="L195" s="37">
        <v>1369.51</v>
      </c>
      <c r="M195" s="38">
        <v>27455</v>
      </c>
      <c r="N195" s="39">
        <v>130000</v>
      </c>
      <c r="O195" s="39">
        <v>65000</v>
      </c>
      <c r="P195" s="119">
        <f t="shared" si="8"/>
        <v>50</v>
      </c>
      <c r="Q195" s="27">
        <f t="shared" si="9"/>
        <v>65000</v>
      </c>
      <c r="R195" s="31" t="s">
        <v>16</v>
      </c>
      <c r="S195" s="31" t="s">
        <v>16</v>
      </c>
      <c r="T195" s="47">
        <v>1</v>
      </c>
      <c r="U195" s="77">
        <v>0</v>
      </c>
      <c r="V195" s="24">
        <f>ROUND((P195/INDICI!$B$2*10),2)</f>
        <v>5.46</v>
      </c>
      <c r="W195" s="24">
        <f>ROUND((L195/INDICI!$B$1*25),2)</f>
        <v>5.4</v>
      </c>
      <c r="X195" s="25">
        <f t="shared" si="10"/>
        <v>6</v>
      </c>
      <c r="Y195" s="26">
        <f t="shared" si="11"/>
        <v>16.86</v>
      </c>
      <c r="Z195" s="89">
        <f>SUM($Q$5:Q195)</f>
        <v>15419500.729999999</v>
      </c>
      <c r="AA195" s="113" t="s">
        <v>1768</v>
      </c>
    </row>
    <row r="196" spans="1:27" s="5" customFormat="1" x14ac:dyDescent="0.25">
      <c r="A196" s="127">
        <v>192</v>
      </c>
      <c r="B196" s="31" t="s">
        <v>625</v>
      </c>
      <c r="C196" s="31" t="s">
        <v>654</v>
      </c>
      <c r="D196" s="45">
        <v>45379</v>
      </c>
      <c r="E196" s="46">
        <v>0.6875</v>
      </c>
      <c r="F196" s="31" t="s">
        <v>14</v>
      </c>
      <c r="G196" s="31" t="s">
        <v>16</v>
      </c>
      <c r="H196" s="31" t="s">
        <v>14</v>
      </c>
      <c r="I196" s="31" t="s">
        <v>14</v>
      </c>
      <c r="J196" s="31" t="s">
        <v>14</v>
      </c>
      <c r="K196" s="31" t="s">
        <v>16</v>
      </c>
      <c r="L196" s="48">
        <v>839.51</v>
      </c>
      <c r="M196" s="38">
        <v>2025</v>
      </c>
      <c r="N196" s="39">
        <v>101800</v>
      </c>
      <c r="O196" s="39">
        <v>51800</v>
      </c>
      <c r="P196" s="119">
        <f t="shared" si="8"/>
        <v>50.884086444007856</v>
      </c>
      <c r="Q196" s="27">
        <f t="shared" si="9"/>
        <v>50000</v>
      </c>
      <c r="R196" s="31" t="s">
        <v>16</v>
      </c>
      <c r="S196" s="31" t="s">
        <v>16</v>
      </c>
      <c r="T196" s="47">
        <v>1</v>
      </c>
      <c r="U196" s="77">
        <v>0</v>
      </c>
      <c r="V196" s="24">
        <f>ROUND((P196/INDICI!$B$2*10),2)</f>
        <v>5.55</v>
      </c>
      <c r="W196" s="24">
        <f>ROUND((L196/INDICI!$B$1*25),2)</f>
        <v>3.31</v>
      </c>
      <c r="X196" s="25">
        <f t="shared" si="10"/>
        <v>8</v>
      </c>
      <c r="Y196" s="26">
        <f t="shared" si="11"/>
        <v>16.86</v>
      </c>
      <c r="Z196" s="89">
        <f>SUM($Q$5:Q196)</f>
        <v>15469500.729999999</v>
      </c>
      <c r="AA196" s="113" t="s">
        <v>1768</v>
      </c>
    </row>
    <row r="197" spans="1:27" s="5" customFormat="1" x14ac:dyDescent="0.25">
      <c r="A197" s="128">
        <v>193</v>
      </c>
      <c r="B197" s="31" t="s">
        <v>907</v>
      </c>
      <c r="C197" s="31" t="s">
        <v>913</v>
      </c>
      <c r="D197" s="45">
        <v>45379</v>
      </c>
      <c r="E197" s="46">
        <v>0.56805555555555554</v>
      </c>
      <c r="F197" s="31" t="s">
        <v>14</v>
      </c>
      <c r="G197" s="31" t="s">
        <v>16</v>
      </c>
      <c r="H197" s="31" t="s">
        <v>14</v>
      </c>
      <c r="I197" s="31" t="s">
        <v>14</v>
      </c>
      <c r="J197" s="31" t="s">
        <v>14</v>
      </c>
      <c r="K197" s="31" t="s">
        <v>16</v>
      </c>
      <c r="L197" s="48">
        <v>1921.58</v>
      </c>
      <c r="M197" s="38">
        <v>21857</v>
      </c>
      <c r="N197" s="39">
        <v>60928.63</v>
      </c>
      <c r="O197" s="39">
        <v>18278.580000000002</v>
      </c>
      <c r="P197" s="119">
        <f t="shared" ref="P197:P260" si="12">IFERROR(O197/N197*100,0)</f>
        <v>29.999985228619131</v>
      </c>
      <c r="Q197" s="27">
        <f t="shared" ref="Q197:Q260" si="13">SUM(N197-O197)</f>
        <v>42650.049999999996</v>
      </c>
      <c r="R197" s="31" t="s">
        <v>16</v>
      </c>
      <c r="S197" s="31" t="s">
        <v>16</v>
      </c>
      <c r="T197" s="47">
        <v>1</v>
      </c>
      <c r="U197" s="77">
        <v>0</v>
      </c>
      <c r="V197" s="24">
        <f>ROUND((P197/INDICI!$B$2*10),2)</f>
        <v>3.27</v>
      </c>
      <c r="W197" s="24">
        <f>ROUND((L197/INDICI!$B$1*25),2)</f>
        <v>7.58</v>
      </c>
      <c r="X197" s="25">
        <f t="shared" ref="X197:X260" si="14">IF(U197&gt;1, 0, IF(M197&lt;=5000, 8, IF(M197&lt;=50000, 6, IF(M197&lt;=100000, 4, 2))))</f>
        <v>6</v>
      </c>
      <c r="Y197" s="26">
        <f t="shared" ref="Y197:Y260" si="15">SUM(U197:X197)</f>
        <v>16.850000000000001</v>
      </c>
      <c r="Z197" s="89">
        <f>SUM($Q$5:Q197)</f>
        <v>15512150.779999999</v>
      </c>
      <c r="AA197" s="115" t="s">
        <v>1768</v>
      </c>
    </row>
    <row r="198" spans="1:27" s="5" customFormat="1" x14ac:dyDescent="0.25">
      <c r="A198" s="127">
        <v>194</v>
      </c>
      <c r="B198" s="31" t="s">
        <v>1551</v>
      </c>
      <c r="C198" s="31" t="s">
        <v>1565</v>
      </c>
      <c r="D198" s="45">
        <v>45377</v>
      </c>
      <c r="E198" s="46">
        <v>0.74305555555555547</v>
      </c>
      <c r="F198" s="31" t="s">
        <v>14</v>
      </c>
      <c r="G198" s="31" t="s">
        <v>16</v>
      </c>
      <c r="H198" s="31" t="s">
        <v>14</v>
      </c>
      <c r="I198" s="31" t="s">
        <v>14</v>
      </c>
      <c r="J198" s="31" t="s">
        <v>14</v>
      </c>
      <c r="K198" s="31" t="s">
        <v>16</v>
      </c>
      <c r="L198" s="48">
        <v>851.9</v>
      </c>
      <c r="M198" s="38">
        <v>3052</v>
      </c>
      <c r="N198" s="39">
        <v>113329.46</v>
      </c>
      <c r="O198" s="39">
        <v>56664.73</v>
      </c>
      <c r="P198" s="119">
        <f t="shared" si="12"/>
        <v>50</v>
      </c>
      <c r="Q198" s="27">
        <f t="shared" si="13"/>
        <v>56664.73</v>
      </c>
      <c r="R198" s="31" t="s">
        <v>16</v>
      </c>
      <c r="S198" s="31" t="s">
        <v>16</v>
      </c>
      <c r="T198" s="47">
        <v>1</v>
      </c>
      <c r="U198" s="77">
        <v>0</v>
      </c>
      <c r="V198" s="24">
        <f>ROUND((P198/INDICI!$B$2*10),2)</f>
        <v>5.46</v>
      </c>
      <c r="W198" s="24">
        <f>ROUND((L198/INDICI!$B$1*25),2)</f>
        <v>3.36</v>
      </c>
      <c r="X198" s="25">
        <f t="shared" si="14"/>
        <v>8</v>
      </c>
      <c r="Y198" s="26">
        <f t="shared" si="15"/>
        <v>16.82</v>
      </c>
      <c r="Z198" s="89">
        <f>SUM($Q$5:Q198)</f>
        <v>15568815.51</v>
      </c>
      <c r="AA198" s="113" t="s">
        <v>1768</v>
      </c>
    </row>
    <row r="199" spans="1:27" s="5" customFormat="1" x14ac:dyDescent="0.25">
      <c r="A199" s="127">
        <v>195</v>
      </c>
      <c r="B199" s="31" t="s">
        <v>252</v>
      </c>
      <c r="C199" s="31" t="s">
        <v>260</v>
      </c>
      <c r="D199" s="45">
        <v>45369</v>
      </c>
      <c r="E199" s="46">
        <v>0.45833333333333331</v>
      </c>
      <c r="F199" s="31" t="s">
        <v>14</v>
      </c>
      <c r="G199" s="31" t="s">
        <v>16</v>
      </c>
      <c r="H199" s="31" t="s">
        <v>14</v>
      </c>
      <c r="I199" s="31" t="s">
        <v>14</v>
      </c>
      <c r="J199" s="31" t="s">
        <v>14</v>
      </c>
      <c r="K199" s="31" t="s">
        <v>16</v>
      </c>
      <c r="L199" s="48">
        <v>2239.2600000000002</v>
      </c>
      <c r="M199" s="38">
        <v>6520</v>
      </c>
      <c r="N199" s="39">
        <v>24290.2</v>
      </c>
      <c r="O199" s="39">
        <v>4380.2</v>
      </c>
      <c r="P199" s="119">
        <f t="shared" si="12"/>
        <v>18.032786885245898</v>
      </c>
      <c r="Q199" s="27">
        <f t="shared" si="13"/>
        <v>19910</v>
      </c>
      <c r="R199" s="31" t="s">
        <v>16</v>
      </c>
      <c r="S199" s="31" t="s">
        <v>16</v>
      </c>
      <c r="T199" s="47">
        <v>2</v>
      </c>
      <c r="U199" s="77">
        <v>0</v>
      </c>
      <c r="V199" s="24">
        <f>ROUND((P199/INDICI!$B$2*10),2)</f>
        <v>1.97</v>
      </c>
      <c r="W199" s="24">
        <f>ROUND((L199/INDICI!$B$1*25),2)</f>
        <v>8.84</v>
      </c>
      <c r="X199" s="25">
        <f t="shared" si="14"/>
        <v>6</v>
      </c>
      <c r="Y199" s="26">
        <f t="shared" si="15"/>
        <v>16.810000000000002</v>
      </c>
      <c r="Z199" s="89">
        <f>SUM($Q$5:Q199)</f>
        <v>15588725.51</v>
      </c>
      <c r="AA199" s="113" t="s">
        <v>1768</v>
      </c>
    </row>
    <row r="200" spans="1:27" s="5" customFormat="1" x14ac:dyDescent="0.25">
      <c r="A200" s="127">
        <v>196</v>
      </c>
      <c r="B200" s="31" t="s">
        <v>907</v>
      </c>
      <c r="C200" s="31" t="s">
        <v>908</v>
      </c>
      <c r="D200" s="45">
        <v>45380</v>
      </c>
      <c r="E200" s="46">
        <v>0.55069444444444449</v>
      </c>
      <c r="F200" s="31" t="s">
        <v>14</v>
      </c>
      <c r="G200" s="31" t="s">
        <v>16</v>
      </c>
      <c r="H200" s="31" t="s">
        <v>14</v>
      </c>
      <c r="I200" s="31" t="s">
        <v>14</v>
      </c>
      <c r="J200" s="31" t="s">
        <v>14</v>
      </c>
      <c r="K200" s="31" t="s">
        <v>16</v>
      </c>
      <c r="L200" s="48">
        <v>2186.0700000000002</v>
      </c>
      <c r="M200" s="38">
        <v>15919</v>
      </c>
      <c r="N200" s="39">
        <v>215000</v>
      </c>
      <c r="O200" s="39">
        <v>43000</v>
      </c>
      <c r="P200" s="119">
        <f t="shared" si="12"/>
        <v>20</v>
      </c>
      <c r="Q200" s="27">
        <f t="shared" si="13"/>
        <v>172000</v>
      </c>
      <c r="R200" s="31" t="s">
        <v>16</v>
      </c>
      <c r="S200" s="31" t="s">
        <v>16</v>
      </c>
      <c r="T200" s="47">
        <v>1</v>
      </c>
      <c r="U200" s="77">
        <v>0</v>
      </c>
      <c r="V200" s="24">
        <f>ROUND((P200/INDICI!$B$2*10),2)</f>
        <v>2.1800000000000002</v>
      </c>
      <c r="W200" s="24">
        <f>ROUND((L200/INDICI!$B$1*25),2)</f>
        <v>8.6300000000000008</v>
      </c>
      <c r="X200" s="25">
        <f t="shared" si="14"/>
        <v>6</v>
      </c>
      <c r="Y200" s="26">
        <f t="shared" si="15"/>
        <v>16.810000000000002</v>
      </c>
      <c r="Z200" s="89">
        <f>SUM($Q$5:Q200)</f>
        <v>15760725.51</v>
      </c>
      <c r="AA200" s="115" t="s">
        <v>1768</v>
      </c>
    </row>
    <row r="201" spans="1:27" s="5" customFormat="1" x14ac:dyDescent="0.25">
      <c r="A201" s="127">
        <v>197</v>
      </c>
      <c r="B201" s="31" t="s">
        <v>1011</v>
      </c>
      <c r="C201" s="31" t="s">
        <v>1012</v>
      </c>
      <c r="D201" s="45">
        <v>45362</v>
      </c>
      <c r="E201" s="46">
        <v>0.36458333333333298</v>
      </c>
      <c r="F201" s="31" t="s">
        <v>14</v>
      </c>
      <c r="G201" s="31" t="s">
        <v>16</v>
      </c>
      <c r="H201" s="31" t="s">
        <v>14</v>
      </c>
      <c r="I201" s="31" t="s">
        <v>14</v>
      </c>
      <c r="J201" s="31" t="s">
        <v>14</v>
      </c>
      <c r="K201" s="31" t="s">
        <v>16</v>
      </c>
      <c r="L201" s="37">
        <v>1349.74</v>
      </c>
      <c r="M201" s="38">
        <v>16744</v>
      </c>
      <c r="N201" s="39">
        <v>79971</v>
      </c>
      <c r="O201" s="39">
        <v>39985.5</v>
      </c>
      <c r="P201" s="122">
        <f t="shared" si="12"/>
        <v>50</v>
      </c>
      <c r="Q201" s="33">
        <f t="shared" si="13"/>
        <v>39985.5</v>
      </c>
      <c r="R201" s="31" t="s">
        <v>16</v>
      </c>
      <c r="S201" s="31" t="s">
        <v>16</v>
      </c>
      <c r="T201" s="31">
        <v>1</v>
      </c>
      <c r="U201" s="77">
        <v>0</v>
      </c>
      <c r="V201" s="24">
        <f>ROUND((P201/INDICI!$B$2*10),2)</f>
        <v>5.46</v>
      </c>
      <c r="W201" s="24">
        <f>ROUND((L201/INDICI!$B$1*25),2)</f>
        <v>5.33</v>
      </c>
      <c r="X201" s="25">
        <f t="shared" si="14"/>
        <v>6</v>
      </c>
      <c r="Y201" s="26">
        <f t="shared" si="15"/>
        <v>16.79</v>
      </c>
      <c r="Z201" s="89">
        <f>SUM($Q$5:Q201)</f>
        <v>15800711.01</v>
      </c>
      <c r="AA201" s="113" t="s">
        <v>1768</v>
      </c>
    </row>
    <row r="202" spans="1:27" s="5" customFormat="1" x14ac:dyDescent="0.25">
      <c r="A202" s="128">
        <v>198</v>
      </c>
      <c r="B202" s="31" t="s">
        <v>1551</v>
      </c>
      <c r="C202" s="31" t="s">
        <v>1569</v>
      </c>
      <c r="D202" s="45">
        <v>45380</v>
      </c>
      <c r="E202" s="46">
        <v>0.52777777777777779</v>
      </c>
      <c r="F202" s="31" t="s">
        <v>14</v>
      </c>
      <c r="G202" s="31" t="s">
        <v>16</v>
      </c>
      <c r="H202" s="31" t="s">
        <v>14</v>
      </c>
      <c r="I202" s="31" t="s">
        <v>14</v>
      </c>
      <c r="J202" s="31" t="s">
        <v>14</v>
      </c>
      <c r="K202" s="31" t="s">
        <v>16</v>
      </c>
      <c r="L202" s="48">
        <v>287.14999999999998</v>
      </c>
      <c r="M202" s="38">
        <v>1393</v>
      </c>
      <c r="N202" s="39">
        <v>91099.839999999997</v>
      </c>
      <c r="O202" s="39">
        <v>63769.88</v>
      </c>
      <c r="P202" s="119">
        <f t="shared" si="12"/>
        <v>69.999991218425848</v>
      </c>
      <c r="Q202" s="27">
        <f t="shared" si="13"/>
        <v>27329.96</v>
      </c>
      <c r="R202" s="31" t="s">
        <v>16</v>
      </c>
      <c r="S202" s="31" t="s">
        <v>16</v>
      </c>
      <c r="T202" s="47">
        <v>1</v>
      </c>
      <c r="U202" s="77">
        <v>0</v>
      </c>
      <c r="V202" s="24">
        <f>ROUND((P202/INDICI!$B$2*10),2)</f>
        <v>7.64</v>
      </c>
      <c r="W202" s="24">
        <f>ROUND((L202/INDICI!$B$1*25),2)</f>
        <v>1.1299999999999999</v>
      </c>
      <c r="X202" s="25">
        <f t="shared" si="14"/>
        <v>8</v>
      </c>
      <c r="Y202" s="26">
        <f t="shared" si="15"/>
        <v>16.77</v>
      </c>
      <c r="Z202" s="89">
        <f>SUM($Q$5:Q202)</f>
        <v>15828040.970000001</v>
      </c>
      <c r="AA202" s="113" t="s">
        <v>1768</v>
      </c>
    </row>
    <row r="203" spans="1:27" s="5" customFormat="1" x14ac:dyDescent="0.25">
      <c r="A203" s="127">
        <v>199</v>
      </c>
      <c r="B203" s="34" t="s">
        <v>1483</v>
      </c>
      <c r="C203" s="34" t="s">
        <v>1496</v>
      </c>
      <c r="D203" s="35">
        <v>45379</v>
      </c>
      <c r="E203" s="36">
        <v>0.47986111111111113</v>
      </c>
      <c r="F203" s="34" t="s">
        <v>14</v>
      </c>
      <c r="G203" s="34" t="s">
        <v>16</v>
      </c>
      <c r="H203" s="34" t="s">
        <v>14</v>
      </c>
      <c r="I203" s="34" t="s">
        <v>14</v>
      </c>
      <c r="J203" s="34" t="s">
        <v>14</v>
      </c>
      <c r="K203" s="34" t="s">
        <v>16</v>
      </c>
      <c r="L203" s="48">
        <v>1115.24</v>
      </c>
      <c r="M203" s="38">
        <v>538</v>
      </c>
      <c r="N203" s="54">
        <v>46500</v>
      </c>
      <c r="O203" s="39">
        <v>18600</v>
      </c>
      <c r="P203" s="120">
        <f t="shared" si="12"/>
        <v>40</v>
      </c>
      <c r="Q203" s="28">
        <f t="shared" si="13"/>
        <v>27900</v>
      </c>
      <c r="R203" s="34" t="s">
        <v>16</v>
      </c>
      <c r="S203" s="34" t="s">
        <v>16</v>
      </c>
      <c r="T203" s="40">
        <v>1</v>
      </c>
      <c r="U203" s="77">
        <v>0</v>
      </c>
      <c r="V203" s="24">
        <f>ROUND((P203/INDICI!$B$2*10),2)</f>
        <v>4.3600000000000003</v>
      </c>
      <c r="W203" s="24">
        <f>ROUND((L203/INDICI!$B$1*25),2)</f>
        <v>4.4000000000000004</v>
      </c>
      <c r="X203" s="25">
        <f t="shared" si="14"/>
        <v>8</v>
      </c>
      <c r="Y203" s="26">
        <f t="shared" si="15"/>
        <v>16.760000000000002</v>
      </c>
      <c r="Z203" s="89">
        <f>SUM($Q$5:Q203)</f>
        <v>15855940.970000001</v>
      </c>
      <c r="AA203" s="114" t="s">
        <v>1768</v>
      </c>
    </row>
    <row r="204" spans="1:27" s="5" customFormat="1" x14ac:dyDescent="0.25">
      <c r="A204" s="127">
        <v>200</v>
      </c>
      <c r="B204" s="31" t="s">
        <v>1592</v>
      </c>
      <c r="C204" s="31" t="s">
        <v>1598</v>
      </c>
      <c r="D204" s="45">
        <v>45373</v>
      </c>
      <c r="E204" s="46">
        <v>0.5229166666666667</v>
      </c>
      <c r="F204" s="31" t="s">
        <v>14</v>
      </c>
      <c r="G204" s="31" t="s">
        <v>16</v>
      </c>
      <c r="H204" s="31" t="s">
        <v>14</v>
      </c>
      <c r="I204" s="31" t="s">
        <v>14</v>
      </c>
      <c r="J204" s="31" t="s">
        <v>14</v>
      </c>
      <c r="K204" s="31" t="s">
        <v>16</v>
      </c>
      <c r="L204" s="48">
        <v>732.21</v>
      </c>
      <c r="M204" s="38">
        <v>3824</v>
      </c>
      <c r="N204" s="39">
        <v>43324.4</v>
      </c>
      <c r="O204" s="39">
        <v>23324.400000000001</v>
      </c>
      <c r="P204" s="119">
        <f t="shared" si="12"/>
        <v>53.836637091338837</v>
      </c>
      <c r="Q204" s="27">
        <f t="shared" si="13"/>
        <v>20000</v>
      </c>
      <c r="R204" s="31" t="s">
        <v>16</v>
      </c>
      <c r="S204" s="31" t="s">
        <v>16</v>
      </c>
      <c r="T204" s="47">
        <v>2</v>
      </c>
      <c r="U204" s="77">
        <v>0</v>
      </c>
      <c r="V204" s="24">
        <f>ROUND((P204/INDICI!$B$2*10),2)</f>
        <v>5.87</v>
      </c>
      <c r="W204" s="24">
        <f>ROUND((L204/INDICI!$B$1*25),2)</f>
        <v>2.89</v>
      </c>
      <c r="X204" s="25">
        <f t="shared" si="14"/>
        <v>8</v>
      </c>
      <c r="Y204" s="26">
        <f t="shared" si="15"/>
        <v>16.759999999999998</v>
      </c>
      <c r="Z204" s="89">
        <f>SUM($Q$5:Q204)</f>
        <v>15875940.970000001</v>
      </c>
      <c r="AA204" s="113" t="s">
        <v>1768</v>
      </c>
    </row>
    <row r="205" spans="1:27" s="5" customFormat="1" x14ac:dyDescent="0.25">
      <c r="A205" s="127">
        <v>201</v>
      </c>
      <c r="B205" s="31" t="s">
        <v>926</v>
      </c>
      <c r="C205" s="31" t="s">
        <v>939</v>
      </c>
      <c r="D205" s="35">
        <v>45379</v>
      </c>
      <c r="E205" s="36">
        <v>0.77222222222222225</v>
      </c>
      <c r="F205" s="31" t="s">
        <v>14</v>
      </c>
      <c r="G205" s="31" t="s">
        <v>16</v>
      </c>
      <c r="H205" s="31" t="s">
        <v>14</v>
      </c>
      <c r="I205" s="31" t="s">
        <v>14</v>
      </c>
      <c r="J205" s="31" t="s">
        <v>14</v>
      </c>
      <c r="K205" s="31" t="s">
        <v>16</v>
      </c>
      <c r="L205" s="48">
        <v>790</v>
      </c>
      <c r="M205" s="38">
        <v>7089</v>
      </c>
      <c r="N205" s="39">
        <v>500000</v>
      </c>
      <c r="O205" s="39">
        <v>350000</v>
      </c>
      <c r="P205" s="119">
        <f t="shared" si="12"/>
        <v>70</v>
      </c>
      <c r="Q205" s="27">
        <f t="shared" si="13"/>
        <v>150000</v>
      </c>
      <c r="R205" s="31" t="s">
        <v>16</v>
      </c>
      <c r="S205" s="31" t="s">
        <v>16</v>
      </c>
      <c r="T205" s="47">
        <v>1</v>
      </c>
      <c r="U205" s="77">
        <v>0</v>
      </c>
      <c r="V205" s="24">
        <f>ROUND((P205/INDICI!$B$2*10),2)</f>
        <v>7.64</v>
      </c>
      <c r="W205" s="24">
        <f>ROUND((L205/INDICI!$B$1*25),2)</f>
        <v>3.12</v>
      </c>
      <c r="X205" s="25">
        <f t="shared" si="14"/>
        <v>6</v>
      </c>
      <c r="Y205" s="26">
        <f t="shared" si="15"/>
        <v>16.759999999999998</v>
      </c>
      <c r="Z205" s="89">
        <f>SUM($Q$5:Q205)</f>
        <v>16025940.970000001</v>
      </c>
      <c r="AA205" s="115" t="s">
        <v>1768</v>
      </c>
    </row>
    <row r="206" spans="1:27" s="5" customFormat="1" x14ac:dyDescent="0.25">
      <c r="A206" s="127">
        <v>202</v>
      </c>
      <c r="B206" s="31" t="s">
        <v>105</v>
      </c>
      <c r="C206" s="31" t="s">
        <v>121</v>
      </c>
      <c r="D206" s="45">
        <v>45348</v>
      </c>
      <c r="E206" s="46">
        <v>0.46666666666666662</v>
      </c>
      <c r="F206" s="31" t="s">
        <v>14</v>
      </c>
      <c r="G206" s="31" t="s">
        <v>16</v>
      </c>
      <c r="H206" s="31" t="s">
        <v>14</v>
      </c>
      <c r="I206" s="31" t="s">
        <v>14</v>
      </c>
      <c r="J206" s="31" t="s">
        <v>14</v>
      </c>
      <c r="K206" s="31" t="s">
        <v>16</v>
      </c>
      <c r="L206" s="48">
        <v>833.97</v>
      </c>
      <c r="M206" s="38">
        <v>1319</v>
      </c>
      <c r="N206" s="39">
        <v>74047.509999999995</v>
      </c>
      <c r="O206" s="39">
        <v>37023.760000000002</v>
      </c>
      <c r="P206" s="119">
        <f t="shared" si="12"/>
        <v>50.00000675242152</v>
      </c>
      <c r="Q206" s="27">
        <f t="shared" si="13"/>
        <v>37023.749999999993</v>
      </c>
      <c r="R206" s="31" t="s">
        <v>16</v>
      </c>
      <c r="S206" s="31" t="s">
        <v>16</v>
      </c>
      <c r="T206" s="47">
        <v>1</v>
      </c>
      <c r="U206" s="77">
        <v>0</v>
      </c>
      <c r="V206" s="24">
        <f>ROUND((P206/INDICI!$B$2*10),2)</f>
        <v>5.46</v>
      </c>
      <c r="W206" s="24">
        <f>ROUND((L206/INDICI!$B$1*25),2)</f>
        <v>3.29</v>
      </c>
      <c r="X206" s="25">
        <f t="shared" si="14"/>
        <v>8</v>
      </c>
      <c r="Y206" s="26">
        <f t="shared" si="15"/>
        <v>16.75</v>
      </c>
      <c r="Z206" s="89">
        <f>SUM($Q$5:Q206)</f>
        <v>16062964.720000001</v>
      </c>
      <c r="AA206" s="113" t="s">
        <v>1768</v>
      </c>
    </row>
    <row r="207" spans="1:27" s="5" customFormat="1" x14ac:dyDescent="0.25">
      <c r="A207" s="128">
        <v>203</v>
      </c>
      <c r="B207" s="31" t="s">
        <v>496</v>
      </c>
      <c r="C207" s="34" t="s">
        <v>528</v>
      </c>
      <c r="D207" s="35">
        <v>45380</v>
      </c>
      <c r="E207" s="36">
        <v>0.41666666666666669</v>
      </c>
      <c r="F207" s="34" t="s">
        <v>14</v>
      </c>
      <c r="G207" s="34" t="s">
        <v>16</v>
      </c>
      <c r="H207" s="34" t="s">
        <v>14</v>
      </c>
      <c r="I207" s="34" t="s">
        <v>14</v>
      </c>
      <c r="J207" s="34" t="s">
        <v>14</v>
      </c>
      <c r="K207" s="34" t="s">
        <v>16</v>
      </c>
      <c r="L207" s="37">
        <v>2207.36</v>
      </c>
      <c r="M207" s="38">
        <v>1495</v>
      </c>
      <c r="N207" s="39">
        <v>56500</v>
      </c>
      <c r="O207" s="39">
        <v>0</v>
      </c>
      <c r="P207" s="120">
        <f t="shared" si="12"/>
        <v>0</v>
      </c>
      <c r="Q207" s="29">
        <f t="shared" si="13"/>
        <v>56500</v>
      </c>
      <c r="R207" s="34" t="s">
        <v>16</v>
      </c>
      <c r="S207" s="34" t="s">
        <v>16</v>
      </c>
      <c r="T207" s="40">
        <v>1</v>
      </c>
      <c r="U207" s="77">
        <v>0</v>
      </c>
      <c r="V207" s="24">
        <f>ROUND((P207/INDICI!$B$2*10),2)</f>
        <v>0</v>
      </c>
      <c r="W207" s="24">
        <f>ROUND((L207/INDICI!$B$1*25),2)</f>
        <v>8.7100000000000009</v>
      </c>
      <c r="X207" s="25">
        <f t="shared" si="14"/>
        <v>8</v>
      </c>
      <c r="Y207" s="26">
        <f t="shared" si="15"/>
        <v>16.71</v>
      </c>
      <c r="Z207" s="89">
        <f>SUM($Q$5:Q207)</f>
        <v>16119464.720000001</v>
      </c>
      <c r="AA207" s="113" t="s">
        <v>1769</v>
      </c>
    </row>
    <row r="208" spans="1:27" s="5" customFormat="1" x14ac:dyDescent="0.25">
      <c r="A208" s="127">
        <v>204</v>
      </c>
      <c r="B208" s="34" t="s">
        <v>1483</v>
      </c>
      <c r="C208" s="34" t="s">
        <v>1534</v>
      </c>
      <c r="D208" s="35">
        <v>45377</v>
      </c>
      <c r="E208" s="36">
        <v>0.64166666666666672</v>
      </c>
      <c r="F208" s="34" t="s">
        <v>14</v>
      </c>
      <c r="G208" s="34" t="s">
        <v>16</v>
      </c>
      <c r="H208" s="34" t="s">
        <v>14</v>
      </c>
      <c r="I208" s="34" t="s">
        <v>14</v>
      </c>
      <c r="J208" s="34" t="s">
        <v>14</v>
      </c>
      <c r="K208" s="34" t="s">
        <v>16</v>
      </c>
      <c r="L208" s="48">
        <v>799.83</v>
      </c>
      <c r="M208" s="38">
        <v>4751</v>
      </c>
      <c r="N208" s="54">
        <v>160088.59</v>
      </c>
      <c r="O208" s="39">
        <v>81000</v>
      </c>
      <c r="P208" s="120">
        <f t="shared" si="12"/>
        <v>50.59698508182251</v>
      </c>
      <c r="Q208" s="28">
        <f t="shared" si="13"/>
        <v>79088.59</v>
      </c>
      <c r="R208" s="34" t="s">
        <v>16</v>
      </c>
      <c r="S208" s="34" t="s">
        <v>16</v>
      </c>
      <c r="T208" s="40" t="s">
        <v>206</v>
      </c>
      <c r="U208" s="77">
        <v>0</v>
      </c>
      <c r="V208" s="24">
        <f>ROUND((P208/INDICI!$B$2*10),2)</f>
        <v>5.52</v>
      </c>
      <c r="W208" s="24">
        <f>ROUND((L208/INDICI!$B$1*25),2)</f>
        <v>3.16</v>
      </c>
      <c r="X208" s="25">
        <f t="shared" si="14"/>
        <v>8</v>
      </c>
      <c r="Y208" s="26">
        <f t="shared" si="15"/>
        <v>16.68</v>
      </c>
      <c r="Z208" s="89">
        <f>SUM($Q$5:Q208)</f>
        <v>16198553.310000001</v>
      </c>
      <c r="AA208" s="114" t="s">
        <v>1768</v>
      </c>
    </row>
    <row r="209" spans="1:27 1025:1025" s="5" customFormat="1" x14ac:dyDescent="0.25">
      <c r="A209" s="127">
        <v>205</v>
      </c>
      <c r="B209" s="31" t="s">
        <v>181</v>
      </c>
      <c r="C209" s="31" t="s">
        <v>192</v>
      </c>
      <c r="D209" s="45">
        <v>45378</v>
      </c>
      <c r="E209" s="46" t="s">
        <v>193</v>
      </c>
      <c r="F209" s="31" t="s">
        <v>14</v>
      </c>
      <c r="G209" s="31" t="s">
        <v>16</v>
      </c>
      <c r="H209" s="31" t="s">
        <v>14</v>
      </c>
      <c r="I209" s="31" t="s">
        <v>14</v>
      </c>
      <c r="J209" s="31" t="s">
        <v>14</v>
      </c>
      <c r="K209" s="31" t="s">
        <v>16</v>
      </c>
      <c r="L209" s="37">
        <v>1319.71</v>
      </c>
      <c r="M209" s="38">
        <v>14776</v>
      </c>
      <c r="N209" s="39">
        <v>169421.4</v>
      </c>
      <c r="O209" s="39">
        <v>84710.7</v>
      </c>
      <c r="P209" s="119">
        <f t="shared" si="12"/>
        <v>50</v>
      </c>
      <c r="Q209" s="27">
        <f t="shared" si="13"/>
        <v>84710.7</v>
      </c>
      <c r="R209" s="31" t="s">
        <v>16</v>
      </c>
      <c r="S209" s="31" t="s">
        <v>16</v>
      </c>
      <c r="T209" s="47">
        <v>1</v>
      </c>
      <c r="U209" s="77">
        <v>0</v>
      </c>
      <c r="V209" s="24">
        <f>ROUND((P209/INDICI!$B$2*10),2)</f>
        <v>5.46</v>
      </c>
      <c r="W209" s="24">
        <f>ROUND((L209/INDICI!$B$1*25),2)</f>
        <v>5.21</v>
      </c>
      <c r="X209" s="25">
        <f t="shared" si="14"/>
        <v>6</v>
      </c>
      <c r="Y209" s="26">
        <f t="shared" si="15"/>
        <v>16.670000000000002</v>
      </c>
      <c r="Z209" s="89">
        <f>SUM($Q$5:Q209)</f>
        <v>16283264.01</v>
      </c>
      <c r="AA209" s="113" t="s">
        <v>1769</v>
      </c>
    </row>
    <row r="210" spans="1:27 1025:1025" s="5" customFormat="1" x14ac:dyDescent="0.25">
      <c r="A210" s="127">
        <v>206</v>
      </c>
      <c r="B210" s="34" t="s">
        <v>1483</v>
      </c>
      <c r="C210" s="34" t="s">
        <v>1511</v>
      </c>
      <c r="D210" s="35">
        <v>45379</v>
      </c>
      <c r="E210" s="36">
        <v>0.44791666666666669</v>
      </c>
      <c r="F210" s="34" t="s">
        <v>14</v>
      </c>
      <c r="G210" s="34" t="s">
        <v>16</v>
      </c>
      <c r="H210" s="34" t="s">
        <v>14</v>
      </c>
      <c r="I210" s="34" t="s">
        <v>14</v>
      </c>
      <c r="J210" s="34" t="s">
        <v>14</v>
      </c>
      <c r="K210" s="34" t="s">
        <v>16</v>
      </c>
      <c r="L210" s="48">
        <v>813.58</v>
      </c>
      <c r="M210" s="38">
        <v>2827</v>
      </c>
      <c r="N210" s="54">
        <v>61971</v>
      </c>
      <c r="O210" s="39">
        <v>30986</v>
      </c>
      <c r="P210" s="120">
        <f t="shared" si="12"/>
        <v>50.000806829000666</v>
      </c>
      <c r="Q210" s="28">
        <f t="shared" si="13"/>
        <v>30985</v>
      </c>
      <c r="R210" s="34" t="s">
        <v>16</v>
      </c>
      <c r="S210" s="34" t="s">
        <v>16</v>
      </c>
      <c r="T210" s="40" t="s">
        <v>206</v>
      </c>
      <c r="U210" s="77">
        <v>0</v>
      </c>
      <c r="V210" s="24">
        <f>ROUND((P210/INDICI!$B$2*10),2)</f>
        <v>5.46</v>
      </c>
      <c r="W210" s="24">
        <f>ROUND((L210/INDICI!$B$1*25),2)</f>
        <v>3.21</v>
      </c>
      <c r="X210" s="25">
        <f t="shared" si="14"/>
        <v>8</v>
      </c>
      <c r="Y210" s="26">
        <f t="shared" si="15"/>
        <v>16.670000000000002</v>
      </c>
      <c r="Z210" s="89">
        <f>SUM($Q$5:Q210)</f>
        <v>16314249.01</v>
      </c>
      <c r="AA210" s="114" t="s">
        <v>1768</v>
      </c>
    </row>
    <row r="211" spans="1:27 1025:1025" s="5" customFormat="1" x14ac:dyDescent="0.25">
      <c r="A211" s="127">
        <v>207</v>
      </c>
      <c r="B211" s="34" t="s">
        <v>270</v>
      </c>
      <c r="C211" s="34" t="s">
        <v>282</v>
      </c>
      <c r="D211" s="35">
        <v>45374</v>
      </c>
      <c r="E211" s="36">
        <v>0.43472222222222223</v>
      </c>
      <c r="F211" s="34" t="s">
        <v>14</v>
      </c>
      <c r="G211" s="34" t="s">
        <v>16</v>
      </c>
      <c r="H211" s="34" t="s">
        <v>14</v>
      </c>
      <c r="I211" s="34" t="s">
        <v>14</v>
      </c>
      <c r="J211" s="34" t="s">
        <v>14</v>
      </c>
      <c r="K211" s="34" t="s">
        <v>16</v>
      </c>
      <c r="L211" s="34">
        <v>530.5</v>
      </c>
      <c r="M211" s="53">
        <v>377</v>
      </c>
      <c r="N211" s="54">
        <v>37332</v>
      </c>
      <c r="O211" s="54">
        <v>22399</v>
      </c>
      <c r="P211" s="121">
        <f t="shared" si="12"/>
        <v>59.999464266580951</v>
      </c>
      <c r="Q211" s="30">
        <f t="shared" si="13"/>
        <v>14933</v>
      </c>
      <c r="R211" s="34" t="s">
        <v>16</v>
      </c>
      <c r="S211" s="34" t="s">
        <v>16</v>
      </c>
      <c r="T211" s="40">
        <v>1</v>
      </c>
      <c r="U211" s="77">
        <v>0</v>
      </c>
      <c r="V211" s="24">
        <f>ROUND((P211/INDICI!$B$2*10),2)</f>
        <v>6.55</v>
      </c>
      <c r="W211" s="24">
        <f>ROUND((L211/INDICI!$B$1*25),2)</f>
        <v>2.09</v>
      </c>
      <c r="X211" s="25">
        <f t="shared" si="14"/>
        <v>8</v>
      </c>
      <c r="Y211" s="26">
        <f t="shared" si="15"/>
        <v>16.64</v>
      </c>
      <c r="Z211" s="89">
        <f>SUM($Q$5:Q211)</f>
        <v>16329182.01</v>
      </c>
      <c r="AA211" s="113" t="s">
        <v>1768</v>
      </c>
    </row>
    <row r="212" spans="1:27 1025:1025" s="5" customFormat="1" x14ac:dyDescent="0.25">
      <c r="A212" s="128">
        <v>208</v>
      </c>
      <c r="B212" s="31" t="s">
        <v>740</v>
      </c>
      <c r="C212" s="31" t="s">
        <v>754</v>
      </c>
      <c r="D212" s="45">
        <v>45380</v>
      </c>
      <c r="E212" s="46">
        <v>0.49444444444444446</v>
      </c>
      <c r="F212" s="31" t="s">
        <v>14</v>
      </c>
      <c r="G212" s="31" t="s">
        <v>16</v>
      </c>
      <c r="H212" s="31" t="s">
        <v>14</v>
      </c>
      <c r="I212" s="31" t="s">
        <v>14</v>
      </c>
      <c r="J212" s="31" t="s">
        <v>14</v>
      </c>
      <c r="K212" s="31" t="s">
        <v>16</v>
      </c>
      <c r="L212" s="48">
        <v>804.42</v>
      </c>
      <c r="M212" s="38">
        <v>3978</v>
      </c>
      <c r="N212" s="39">
        <v>42578</v>
      </c>
      <c r="O212" s="39">
        <v>21290.22</v>
      </c>
      <c r="P212" s="119">
        <f t="shared" si="12"/>
        <v>50.0028653295129</v>
      </c>
      <c r="Q212" s="27">
        <f t="shared" si="13"/>
        <v>21287.78</v>
      </c>
      <c r="R212" s="31" t="s">
        <v>16</v>
      </c>
      <c r="S212" s="31" t="s">
        <v>16</v>
      </c>
      <c r="T212" s="47">
        <v>2</v>
      </c>
      <c r="U212" s="77">
        <v>0</v>
      </c>
      <c r="V212" s="24">
        <f>ROUND((P212/INDICI!$B$2*10),2)</f>
        <v>5.46</v>
      </c>
      <c r="W212" s="24">
        <f>ROUND((L212/INDICI!$B$1*25),2)</f>
        <v>3.17</v>
      </c>
      <c r="X212" s="25">
        <f t="shared" si="14"/>
        <v>8</v>
      </c>
      <c r="Y212" s="26">
        <f t="shared" si="15"/>
        <v>16.63</v>
      </c>
      <c r="Z212" s="89">
        <f>SUM($Q$5:Q212)</f>
        <v>16350469.789999999</v>
      </c>
      <c r="AA212" s="113" t="s">
        <v>1768</v>
      </c>
    </row>
    <row r="213" spans="1:27 1025:1025" s="5" customFormat="1" x14ac:dyDescent="0.25">
      <c r="A213" s="127">
        <v>209</v>
      </c>
      <c r="B213" s="34" t="s">
        <v>802</v>
      </c>
      <c r="C213" s="55" t="s">
        <v>826</v>
      </c>
      <c r="D213" s="35">
        <v>45376</v>
      </c>
      <c r="E213" s="36">
        <v>0.54861111111111105</v>
      </c>
      <c r="F213" s="34" t="s">
        <v>14</v>
      </c>
      <c r="G213" s="34" t="s">
        <v>16</v>
      </c>
      <c r="H213" s="34" t="s">
        <v>14</v>
      </c>
      <c r="I213" s="34" t="s">
        <v>14</v>
      </c>
      <c r="J213" s="34" t="s">
        <v>14</v>
      </c>
      <c r="K213" s="34" t="s">
        <v>16</v>
      </c>
      <c r="L213" s="54">
        <v>2181</v>
      </c>
      <c r="M213" s="53">
        <v>321</v>
      </c>
      <c r="N213" s="54">
        <v>199706.65</v>
      </c>
      <c r="O213" s="54">
        <v>0</v>
      </c>
      <c r="P213" s="121">
        <f t="shared" si="12"/>
        <v>0</v>
      </c>
      <c r="Q213" s="30">
        <f t="shared" si="13"/>
        <v>199706.65</v>
      </c>
      <c r="R213" s="34" t="s">
        <v>16</v>
      </c>
      <c r="S213" s="34" t="s">
        <v>16</v>
      </c>
      <c r="T213" s="40">
        <v>1</v>
      </c>
      <c r="U213" s="77">
        <v>0</v>
      </c>
      <c r="V213" s="24">
        <f>ROUND((P213/INDICI!$B$2*10),2)</f>
        <v>0</v>
      </c>
      <c r="W213" s="24">
        <f>ROUND((L213/INDICI!$B$1*25),2)</f>
        <v>8.61</v>
      </c>
      <c r="X213" s="25">
        <f t="shared" si="14"/>
        <v>8</v>
      </c>
      <c r="Y213" s="26">
        <f t="shared" si="15"/>
        <v>16.61</v>
      </c>
      <c r="Z213" s="89">
        <f>SUM($Q$5:Q213)</f>
        <v>16550176.439999999</v>
      </c>
      <c r="AA213" s="113" t="s">
        <v>1769</v>
      </c>
      <c r="AMK213" s="10"/>
    </row>
    <row r="214" spans="1:27 1025:1025" s="5" customFormat="1" x14ac:dyDescent="0.25">
      <c r="A214" s="127">
        <v>210</v>
      </c>
      <c r="B214" s="31" t="s">
        <v>1478</v>
      </c>
      <c r="C214" s="31" t="s">
        <v>1480</v>
      </c>
      <c r="D214" s="45">
        <v>45379</v>
      </c>
      <c r="E214" s="46">
        <v>0.39652777777777798</v>
      </c>
      <c r="F214" s="31" t="s">
        <v>14</v>
      </c>
      <c r="G214" s="31" t="s">
        <v>16</v>
      </c>
      <c r="H214" s="31" t="s">
        <v>14</v>
      </c>
      <c r="I214" s="31" t="s">
        <v>14</v>
      </c>
      <c r="J214" s="31" t="s">
        <v>14</v>
      </c>
      <c r="K214" s="31" t="s">
        <v>16</v>
      </c>
      <c r="L214" s="48">
        <v>1651.65</v>
      </c>
      <c r="M214" s="38">
        <v>1998</v>
      </c>
      <c r="N214" s="39">
        <v>52080</v>
      </c>
      <c r="O214" s="39">
        <v>10000</v>
      </c>
      <c r="P214" s="122">
        <f t="shared" si="12"/>
        <v>19.201228878648234</v>
      </c>
      <c r="Q214" s="33">
        <f t="shared" si="13"/>
        <v>42080</v>
      </c>
      <c r="R214" s="31" t="s">
        <v>16</v>
      </c>
      <c r="S214" s="31" t="s">
        <v>16</v>
      </c>
      <c r="T214" s="31">
        <v>1</v>
      </c>
      <c r="U214" s="77">
        <v>0</v>
      </c>
      <c r="V214" s="24">
        <f>ROUND((P214/INDICI!$B$2*10),2)</f>
        <v>2.09</v>
      </c>
      <c r="W214" s="24">
        <f>ROUND((L214/INDICI!$B$1*25),2)</f>
        <v>6.52</v>
      </c>
      <c r="X214" s="25">
        <f t="shared" si="14"/>
        <v>8</v>
      </c>
      <c r="Y214" s="26">
        <f t="shared" si="15"/>
        <v>16.61</v>
      </c>
      <c r="Z214" s="89">
        <f>SUM($Q$5:Q214)</f>
        <v>16592256.439999999</v>
      </c>
      <c r="AA214" s="114" t="s">
        <v>1768</v>
      </c>
    </row>
    <row r="215" spans="1:27 1025:1025" s="5" customFormat="1" x14ac:dyDescent="0.25">
      <c r="A215" s="127">
        <v>211</v>
      </c>
      <c r="B215" s="31" t="s">
        <v>1551</v>
      </c>
      <c r="C215" s="31" t="s">
        <v>1553</v>
      </c>
      <c r="D215" s="45">
        <v>45372</v>
      </c>
      <c r="E215" s="46">
        <v>0.39583333333333331</v>
      </c>
      <c r="F215" s="31" t="s">
        <v>14</v>
      </c>
      <c r="G215" s="31" t="s">
        <v>16</v>
      </c>
      <c r="H215" s="31" t="s">
        <v>14</v>
      </c>
      <c r="I215" s="31" t="s">
        <v>14</v>
      </c>
      <c r="J215" s="31" t="s">
        <v>14</v>
      </c>
      <c r="K215" s="31" t="s">
        <v>16</v>
      </c>
      <c r="L215" s="48">
        <v>747.86</v>
      </c>
      <c r="M215" s="38">
        <v>936</v>
      </c>
      <c r="N215" s="39">
        <v>27081.56</v>
      </c>
      <c r="O215" s="39">
        <v>14000</v>
      </c>
      <c r="P215" s="119">
        <f t="shared" si="12"/>
        <v>51.695692567193319</v>
      </c>
      <c r="Q215" s="27">
        <f t="shared" si="13"/>
        <v>13081.560000000001</v>
      </c>
      <c r="R215" s="31" t="s">
        <v>16</v>
      </c>
      <c r="S215" s="31" t="s">
        <v>16</v>
      </c>
      <c r="T215" s="47">
        <v>1</v>
      </c>
      <c r="U215" s="77">
        <v>0</v>
      </c>
      <c r="V215" s="24">
        <f>ROUND((P215/INDICI!$B$2*10),2)</f>
        <v>5.64</v>
      </c>
      <c r="W215" s="24">
        <f>ROUND((L215/INDICI!$B$1*25),2)</f>
        <v>2.95</v>
      </c>
      <c r="X215" s="25">
        <f t="shared" si="14"/>
        <v>8</v>
      </c>
      <c r="Y215" s="26">
        <f t="shared" si="15"/>
        <v>16.59</v>
      </c>
      <c r="Z215" s="89">
        <f>SUM($Q$5:Q215)</f>
        <v>16605338</v>
      </c>
      <c r="AA215" s="113" t="s">
        <v>1768</v>
      </c>
    </row>
    <row r="216" spans="1:27 1025:1025" s="5" customFormat="1" x14ac:dyDescent="0.25">
      <c r="A216" s="127">
        <v>212</v>
      </c>
      <c r="B216" s="34" t="s">
        <v>270</v>
      </c>
      <c r="C216" s="85" t="s">
        <v>279</v>
      </c>
      <c r="D216" s="35">
        <v>45380</v>
      </c>
      <c r="E216" s="36">
        <v>0.44305555555555554</v>
      </c>
      <c r="F216" s="34" t="s">
        <v>14</v>
      </c>
      <c r="G216" s="34" t="s">
        <v>16</v>
      </c>
      <c r="H216" s="34" t="s">
        <v>14</v>
      </c>
      <c r="I216" s="34" t="s">
        <v>14</v>
      </c>
      <c r="J216" s="34" t="s">
        <v>14</v>
      </c>
      <c r="K216" s="34" t="s">
        <v>16</v>
      </c>
      <c r="L216" s="34">
        <v>563.80999999999995</v>
      </c>
      <c r="M216" s="53">
        <v>1951</v>
      </c>
      <c r="N216" s="54">
        <v>75000</v>
      </c>
      <c r="O216" s="54">
        <v>30000</v>
      </c>
      <c r="P216" s="121">
        <f t="shared" si="12"/>
        <v>40</v>
      </c>
      <c r="Q216" s="30">
        <f t="shared" si="13"/>
        <v>45000</v>
      </c>
      <c r="R216" s="34" t="s">
        <v>16</v>
      </c>
      <c r="S216" s="34" t="s">
        <v>16</v>
      </c>
      <c r="T216" s="40">
        <v>1</v>
      </c>
      <c r="U216" s="78">
        <v>10</v>
      </c>
      <c r="V216" s="24">
        <f>ROUND((P216/INDICI!$B$2*10),2)</f>
        <v>4.3600000000000003</v>
      </c>
      <c r="W216" s="24">
        <f>ROUND((L216/INDICI!$B$1*25),2)</f>
        <v>2.23</v>
      </c>
      <c r="X216" s="25">
        <f t="shared" si="14"/>
        <v>0</v>
      </c>
      <c r="Y216" s="26">
        <f t="shared" si="15"/>
        <v>16.59</v>
      </c>
      <c r="Z216" s="89">
        <f>SUM($Q$5:Q216)</f>
        <v>16650338</v>
      </c>
      <c r="AA216" s="113" t="s">
        <v>1768</v>
      </c>
    </row>
    <row r="217" spans="1:27 1025:1025" s="5" customFormat="1" x14ac:dyDescent="0.25">
      <c r="A217" s="128">
        <v>213</v>
      </c>
      <c r="B217" s="31" t="s">
        <v>532</v>
      </c>
      <c r="C217" s="31" t="s">
        <v>545</v>
      </c>
      <c r="D217" s="45">
        <v>45380</v>
      </c>
      <c r="E217" s="46">
        <v>0.4513888888888889</v>
      </c>
      <c r="F217" s="31" t="s">
        <v>14</v>
      </c>
      <c r="G217" s="31" t="s">
        <v>16</v>
      </c>
      <c r="H217" s="31" t="s">
        <v>14</v>
      </c>
      <c r="I217" s="58" t="s">
        <v>14</v>
      </c>
      <c r="J217" s="31" t="s">
        <v>14</v>
      </c>
      <c r="K217" s="31" t="s">
        <v>16</v>
      </c>
      <c r="L217" s="37">
        <v>1519.76</v>
      </c>
      <c r="M217" s="38">
        <v>658</v>
      </c>
      <c r="N217" s="39">
        <v>127000</v>
      </c>
      <c r="O217" s="39">
        <v>30000</v>
      </c>
      <c r="P217" s="42">
        <f t="shared" si="12"/>
        <v>23.622047244094489</v>
      </c>
      <c r="Q217" s="23">
        <f t="shared" si="13"/>
        <v>97000</v>
      </c>
      <c r="R217" s="31" t="s">
        <v>16</v>
      </c>
      <c r="S217" s="31" t="s">
        <v>16</v>
      </c>
      <c r="T217" s="47">
        <v>1</v>
      </c>
      <c r="U217" s="77">
        <v>0</v>
      </c>
      <c r="V217" s="24">
        <f>ROUND((P217/INDICI!$B$2*10),2)</f>
        <v>2.58</v>
      </c>
      <c r="W217" s="24">
        <f>ROUND((L217/INDICI!$B$1*25),2)</f>
        <v>6</v>
      </c>
      <c r="X217" s="25">
        <f t="shared" si="14"/>
        <v>8</v>
      </c>
      <c r="Y217" s="26">
        <f t="shared" si="15"/>
        <v>16.579999999999998</v>
      </c>
      <c r="Z217" s="89">
        <f>SUM($Q$5:Q217)</f>
        <v>16747338</v>
      </c>
      <c r="AA217" s="113" t="s">
        <v>1768</v>
      </c>
    </row>
    <row r="218" spans="1:27 1025:1025" s="5" customFormat="1" x14ac:dyDescent="0.25">
      <c r="A218" s="127">
        <v>214</v>
      </c>
      <c r="B218" s="31" t="s">
        <v>1592</v>
      </c>
      <c r="C218" s="31" t="s">
        <v>1605</v>
      </c>
      <c r="D218" s="45">
        <v>45379</v>
      </c>
      <c r="E218" s="46">
        <v>0.4381944444444445</v>
      </c>
      <c r="F218" s="31" t="s">
        <v>14</v>
      </c>
      <c r="G218" s="31" t="s">
        <v>16</v>
      </c>
      <c r="H218" s="31" t="s">
        <v>14</v>
      </c>
      <c r="I218" s="31" t="s">
        <v>14</v>
      </c>
      <c r="J218" s="31" t="s">
        <v>14</v>
      </c>
      <c r="K218" s="31" t="s">
        <v>16</v>
      </c>
      <c r="L218" s="48">
        <v>767.08</v>
      </c>
      <c r="M218" s="38">
        <v>1434</v>
      </c>
      <c r="N218" s="39">
        <v>98450</v>
      </c>
      <c r="O218" s="39">
        <v>50000</v>
      </c>
      <c r="P218" s="119">
        <f t="shared" si="12"/>
        <v>50.787201625190448</v>
      </c>
      <c r="Q218" s="27">
        <f t="shared" si="13"/>
        <v>48450</v>
      </c>
      <c r="R218" s="31" t="s">
        <v>16</v>
      </c>
      <c r="S218" s="31" t="s">
        <v>16</v>
      </c>
      <c r="T218" s="47">
        <v>1</v>
      </c>
      <c r="U218" s="77">
        <v>0</v>
      </c>
      <c r="V218" s="24">
        <f>ROUND((P218/INDICI!$B$2*10),2)</f>
        <v>5.54</v>
      </c>
      <c r="W218" s="24">
        <f>ROUND((L218/INDICI!$B$1*25),2)</f>
        <v>3.03</v>
      </c>
      <c r="X218" s="25">
        <f t="shared" si="14"/>
        <v>8</v>
      </c>
      <c r="Y218" s="26">
        <f t="shared" si="15"/>
        <v>16.57</v>
      </c>
      <c r="Z218" s="89">
        <f>SUM($Q$5:Q218)</f>
        <v>16795788</v>
      </c>
      <c r="AA218" s="113" t="s">
        <v>1768</v>
      </c>
    </row>
    <row r="219" spans="1:27 1025:1025" s="5" customFormat="1" x14ac:dyDescent="0.25">
      <c r="A219" s="127">
        <v>215</v>
      </c>
      <c r="B219" s="31" t="s">
        <v>1626</v>
      </c>
      <c r="C219" s="31" t="s">
        <v>1630</v>
      </c>
      <c r="D219" s="45">
        <v>45380</v>
      </c>
      <c r="E219" s="46">
        <v>0.44861111111111113</v>
      </c>
      <c r="F219" s="31" t="s">
        <v>14</v>
      </c>
      <c r="G219" s="31" t="s">
        <v>16</v>
      </c>
      <c r="H219" s="31" t="s">
        <v>14</v>
      </c>
      <c r="I219" s="31" t="s">
        <v>14</v>
      </c>
      <c r="J219" s="31" t="s">
        <v>14</v>
      </c>
      <c r="K219" s="31" t="s">
        <v>16</v>
      </c>
      <c r="L219" s="48">
        <v>1159.42</v>
      </c>
      <c r="M219" s="38">
        <v>345</v>
      </c>
      <c r="N219" s="39">
        <v>123200</v>
      </c>
      <c r="O219" s="39">
        <v>44800</v>
      </c>
      <c r="P219" s="119">
        <f t="shared" si="12"/>
        <v>36.363636363636367</v>
      </c>
      <c r="Q219" s="27">
        <f t="shared" si="13"/>
        <v>78400</v>
      </c>
      <c r="R219" s="31" t="s">
        <v>16</v>
      </c>
      <c r="S219" s="31" t="s">
        <v>16</v>
      </c>
      <c r="T219" s="47">
        <v>2</v>
      </c>
      <c r="U219" s="77">
        <v>0</v>
      </c>
      <c r="V219" s="24">
        <f>ROUND((P219/INDICI!$B$2*10),2)</f>
        <v>3.97</v>
      </c>
      <c r="W219" s="24">
        <f>ROUND((L219/INDICI!$B$1*25),2)</f>
        <v>4.58</v>
      </c>
      <c r="X219" s="25">
        <f t="shared" si="14"/>
        <v>8</v>
      </c>
      <c r="Y219" s="26">
        <f t="shared" si="15"/>
        <v>16.55</v>
      </c>
      <c r="Z219" s="89">
        <f>SUM($Q$5:Q219)</f>
        <v>16874188</v>
      </c>
      <c r="AA219" s="113" t="s">
        <v>1768</v>
      </c>
    </row>
    <row r="220" spans="1:27 1025:1025" s="5" customFormat="1" x14ac:dyDescent="0.25">
      <c r="A220" s="127">
        <v>216</v>
      </c>
      <c r="B220" s="31" t="s">
        <v>1592</v>
      </c>
      <c r="C220" s="31" t="s">
        <v>1604</v>
      </c>
      <c r="D220" s="45">
        <v>45356</v>
      </c>
      <c r="E220" s="46">
        <v>0.55277777777777781</v>
      </c>
      <c r="F220" s="31" t="s">
        <v>14</v>
      </c>
      <c r="G220" s="31" t="s">
        <v>16</v>
      </c>
      <c r="H220" s="31" t="s">
        <v>14</v>
      </c>
      <c r="I220" s="31" t="s">
        <v>14</v>
      </c>
      <c r="J220" s="31" t="s">
        <v>14</v>
      </c>
      <c r="K220" s="31" t="s">
        <v>16</v>
      </c>
      <c r="L220" s="48">
        <v>649.35</v>
      </c>
      <c r="M220" s="38">
        <v>924</v>
      </c>
      <c r="N220" s="39">
        <v>51240</v>
      </c>
      <c r="O220" s="39">
        <v>28000</v>
      </c>
      <c r="P220" s="119">
        <f t="shared" si="12"/>
        <v>54.644808743169406</v>
      </c>
      <c r="Q220" s="27">
        <f t="shared" si="13"/>
        <v>23240</v>
      </c>
      <c r="R220" s="31" t="s">
        <v>16</v>
      </c>
      <c r="S220" s="31" t="s">
        <v>16</v>
      </c>
      <c r="T220" s="47">
        <v>2</v>
      </c>
      <c r="U220" s="77">
        <v>0</v>
      </c>
      <c r="V220" s="24">
        <f>ROUND((P220/INDICI!$B$2*10),2)</f>
        <v>5.96</v>
      </c>
      <c r="W220" s="24">
        <f>ROUND((L220/INDICI!$B$1*25),2)</f>
        <v>2.56</v>
      </c>
      <c r="X220" s="25">
        <f t="shared" si="14"/>
        <v>8</v>
      </c>
      <c r="Y220" s="26">
        <f t="shared" si="15"/>
        <v>16.52</v>
      </c>
      <c r="Z220" s="89">
        <f>SUM($Q$5:Q220)</f>
        <v>16897428</v>
      </c>
      <c r="AA220" s="113" t="s">
        <v>1768</v>
      </c>
    </row>
    <row r="221" spans="1:27 1025:1025" s="5" customFormat="1" x14ac:dyDescent="0.25">
      <c r="A221" s="127">
        <v>217</v>
      </c>
      <c r="B221" s="34" t="s">
        <v>802</v>
      </c>
      <c r="C221" s="64" t="s">
        <v>823</v>
      </c>
      <c r="D221" s="35">
        <v>45379</v>
      </c>
      <c r="E221" s="36">
        <v>0.75138888888888899</v>
      </c>
      <c r="F221" s="34" t="s">
        <v>14</v>
      </c>
      <c r="G221" s="34" t="s">
        <v>16</v>
      </c>
      <c r="H221" s="34" t="s">
        <v>14</v>
      </c>
      <c r="I221" s="34" t="s">
        <v>14</v>
      </c>
      <c r="J221" s="34" t="s">
        <v>14</v>
      </c>
      <c r="K221" s="34" t="s">
        <v>16</v>
      </c>
      <c r="L221" s="54">
        <v>1335</v>
      </c>
      <c r="M221" s="53">
        <v>3746</v>
      </c>
      <c r="N221" s="54">
        <v>63948.04</v>
      </c>
      <c r="O221" s="54">
        <v>19024.54</v>
      </c>
      <c r="P221" s="121">
        <f t="shared" si="12"/>
        <v>29.74999702883779</v>
      </c>
      <c r="Q221" s="30">
        <f t="shared" si="13"/>
        <v>44923.5</v>
      </c>
      <c r="R221" s="34" t="s">
        <v>16</v>
      </c>
      <c r="S221" s="34" t="s">
        <v>16</v>
      </c>
      <c r="T221" s="40">
        <v>1</v>
      </c>
      <c r="U221" s="77">
        <v>0</v>
      </c>
      <c r="V221" s="24">
        <f>ROUND((P221/INDICI!$B$2*10),2)</f>
        <v>3.25</v>
      </c>
      <c r="W221" s="24">
        <f>ROUND((L221/INDICI!$B$1*25),2)</f>
        <v>5.27</v>
      </c>
      <c r="X221" s="25">
        <f t="shared" si="14"/>
        <v>8</v>
      </c>
      <c r="Y221" s="26">
        <f t="shared" si="15"/>
        <v>16.52</v>
      </c>
      <c r="Z221" s="89">
        <f>SUM($Q$5:Q221)</f>
        <v>16942351.5</v>
      </c>
      <c r="AA221" s="113" t="s">
        <v>1769</v>
      </c>
    </row>
    <row r="222" spans="1:27 1025:1025" s="5" customFormat="1" ht="30" x14ac:dyDescent="0.25">
      <c r="A222" s="128">
        <v>218</v>
      </c>
      <c r="B222" s="31" t="s">
        <v>1726</v>
      </c>
      <c r="C222" s="84" t="s">
        <v>779</v>
      </c>
      <c r="D222" s="45">
        <v>45379</v>
      </c>
      <c r="E222" s="46">
        <v>0.80347222222222225</v>
      </c>
      <c r="F222" s="31" t="s">
        <v>14</v>
      </c>
      <c r="G222" s="31" t="s">
        <v>16</v>
      </c>
      <c r="H222" s="31" t="s">
        <v>14</v>
      </c>
      <c r="I222" s="31" t="s">
        <v>14</v>
      </c>
      <c r="J222" s="68" t="s">
        <v>14</v>
      </c>
      <c r="K222" s="31" t="s">
        <v>16</v>
      </c>
      <c r="L222" s="39">
        <v>1098.25</v>
      </c>
      <c r="M222" s="38">
        <v>3369</v>
      </c>
      <c r="N222" s="39">
        <v>211204.95</v>
      </c>
      <c r="O222" s="39">
        <v>42240.99</v>
      </c>
      <c r="P222" s="119">
        <f t="shared" si="12"/>
        <v>20</v>
      </c>
      <c r="Q222" s="27">
        <f t="shared" si="13"/>
        <v>168963.96000000002</v>
      </c>
      <c r="R222" s="31" t="s">
        <v>16</v>
      </c>
      <c r="S222" s="31" t="s">
        <v>16</v>
      </c>
      <c r="T222" s="47">
        <v>2</v>
      </c>
      <c r="U222" s="78">
        <v>10</v>
      </c>
      <c r="V222" s="24">
        <f>ROUND((P222/INDICI!$B$2*10),2)</f>
        <v>2.1800000000000002</v>
      </c>
      <c r="W222" s="24">
        <f>ROUND((L222/INDICI!$B$1*25),2)</f>
        <v>4.33</v>
      </c>
      <c r="X222" s="25">
        <f t="shared" si="14"/>
        <v>0</v>
      </c>
      <c r="Y222" s="26">
        <f t="shared" si="15"/>
        <v>16.509999999999998</v>
      </c>
      <c r="Z222" s="89">
        <f>SUM($Q$5:Q222)</f>
        <v>17111315.460000001</v>
      </c>
      <c r="AA222" s="113" t="s">
        <v>1769</v>
      </c>
    </row>
    <row r="223" spans="1:27 1025:1025" s="5" customFormat="1" x14ac:dyDescent="0.25">
      <c r="A223" s="127">
        <v>219</v>
      </c>
      <c r="B223" s="34" t="s">
        <v>1208</v>
      </c>
      <c r="C223" s="34" t="s">
        <v>1210</v>
      </c>
      <c r="D223" s="35">
        <v>45371</v>
      </c>
      <c r="E223" s="36">
        <v>0.33402777777777781</v>
      </c>
      <c r="F223" s="34" t="s">
        <v>14</v>
      </c>
      <c r="G223" s="34" t="s">
        <v>16</v>
      </c>
      <c r="H223" s="34" t="s">
        <v>14</v>
      </c>
      <c r="I223" s="34" t="s">
        <v>14</v>
      </c>
      <c r="J223" s="54" t="s">
        <v>1743</v>
      </c>
      <c r="K223" s="34" t="s">
        <v>16</v>
      </c>
      <c r="L223" s="52">
        <v>773.8</v>
      </c>
      <c r="M223" s="53">
        <v>2197</v>
      </c>
      <c r="N223" s="54">
        <v>60000</v>
      </c>
      <c r="O223" s="54">
        <v>30000</v>
      </c>
      <c r="P223" s="121">
        <f t="shared" si="12"/>
        <v>50</v>
      </c>
      <c r="Q223" s="30">
        <f t="shared" si="13"/>
        <v>30000</v>
      </c>
      <c r="R223" s="34" t="s">
        <v>16</v>
      </c>
      <c r="S223" s="34" t="s">
        <v>16</v>
      </c>
      <c r="T223" s="40">
        <v>1</v>
      </c>
      <c r="U223" s="77">
        <v>0</v>
      </c>
      <c r="V223" s="24">
        <f>ROUND((P223/INDICI!$B$2*10),2)</f>
        <v>5.46</v>
      </c>
      <c r="W223" s="24">
        <f>ROUND((L223/INDICI!$B$1*25),2)</f>
        <v>3.05</v>
      </c>
      <c r="X223" s="25">
        <f t="shared" si="14"/>
        <v>8</v>
      </c>
      <c r="Y223" s="26">
        <f t="shared" si="15"/>
        <v>16.509999999999998</v>
      </c>
      <c r="Z223" s="89">
        <f>SUM($Q$5:Q223)</f>
        <v>17141315.460000001</v>
      </c>
      <c r="AA223" s="113" t="s">
        <v>1768</v>
      </c>
    </row>
    <row r="224" spans="1:27 1025:1025" s="5" customFormat="1" x14ac:dyDescent="0.25">
      <c r="A224" s="127">
        <v>220</v>
      </c>
      <c r="B224" s="34" t="s">
        <v>270</v>
      </c>
      <c r="C224" s="34" t="s">
        <v>275</v>
      </c>
      <c r="D224" s="35">
        <v>45380</v>
      </c>
      <c r="E224" s="36">
        <v>0.58750000000000002</v>
      </c>
      <c r="F224" s="34" t="s">
        <v>14</v>
      </c>
      <c r="G224" s="34" t="s">
        <v>16</v>
      </c>
      <c r="H224" s="34" t="s">
        <v>14</v>
      </c>
      <c r="I224" s="34" t="s">
        <v>14</v>
      </c>
      <c r="J224" s="34" t="s">
        <v>14</v>
      </c>
      <c r="K224" s="34" t="s">
        <v>16</v>
      </c>
      <c r="L224" s="34">
        <v>635.59</v>
      </c>
      <c r="M224" s="53">
        <v>1888</v>
      </c>
      <c r="N224" s="54">
        <v>168069.6</v>
      </c>
      <c r="O224" s="54">
        <v>92438.28</v>
      </c>
      <c r="P224" s="121">
        <f t="shared" si="12"/>
        <v>54.999999999999993</v>
      </c>
      <c r="Q224" s="30">
        <f t="shared" si="13"/>
        <v>75631.320000000007</v>
      </c>
      <c r="R224" s="34" t="s">
        <v>16</v>
      </c>
      <c r="S224" s="34" t="s">
        <v>16</v>
      </c>
      <c r="T224" s="40">
        <v>1</v>
      </c>
      <c r="U224" s="77">
        <v>0</v>
      </c>
      <c r="V224" s="24">
        <f>ROUND((P224/INDICI!$B$2*10),2)</f>
        <v>6</v>
      </c>
      <c r="W224" s="24">
        <f>ROUND((L224/INDICI!$B$1*25),2)</f>
        <v>2.5099999999999998</v>
      </c>
      <c r="X224" s="25">
        <f t="shared" si="14"/>
        <v>8</v>
      </c>
      <c r="Y224" s="26">
        <f t="shared" si="15"/>
        <v>16.509999999999998</v>
      </c>
      <c r="Z224" s="89">
        <f>SUM($Q$5:Q224)</f>
        <v>17216946.780000001</v>
      </c>
      <c r="AA224" s="113" t="s">
        <v>1768</v>
      </c>
    </row>
    <row r="225" spans="1:27" s="5" customFormat="1" ht="30" x14ac:dyDescent="0.25">
      <c r="A225" s="127">
        <v>221</v>
      </c>
      <c r="B225" s="31" t="s">
        <v>55</v>
      </c>
      <c r="C225" s="84" t="s">
        <v>56</v>
      </c>
      <c r="D225" s="45">
        <v>45365</v>
      </c>
      <c r="E225" s="46">
        <v>0.63888888888888895</v>
      </c>
      <c r="F225" s="31" t="s">
        <v>14</v>
      </c>
      <c r="G225" s="31" t="s">
        <v>16</v>
      </c>
      <c r="H225" s="31" t="s">
        <v>14</v>
      </c>
      <c r="I225" s="31" t="s">
        <v>14</v>
      </c>
      <c r="J225" s="31" t="s">
        <v>14</v>
      </c>
      <c r="K225" s="31" t="s">
        <v>16</v>
      </c>
      <c r="L225" s="48">
        <v>541.27</v>
      </c>
      <c r="M225" s="38">
        <v>5912</v>
      </c>
      <c r="N225" s="39">
        <v>44408</v>
      </c>
      <c r="O225" s="39">
        <v>17763.2</v>
      </c>
      <c r="P225" s="119">
        <f t="shared" si="12"/>
        <v>40</v>
      </c>
      <c r="Q225" s="27">
        <f t="shared" si="13"/>
        <v>26644.799999999999</v>
      </c>
      <c r="R225" s="31" t="s">
        <v>16</v>
      </c>
      <c r="S225" s="31" t="s">
        <v>16</v>
      </c>
      <c r="T225" s="47">
        <v>2</v>
      </c>
      <c r="U225" s="78">
        <v>10</v>
      </c>
      <c r="V225" s="24">
        <f>ROUND((P225/INDICI!$B$2*10),2)</f>
        <v>4.3600000000000003</v>
      </c>
      <c r="W225" s="24">
        <f>ROUND((L225/INDICI!$B$1*25),2)</f>
        <v>2.14</v>
      </c>
      <c r="X225" s="25">
        <f t="shared" si="14"/>
        <v>0</v>
      </c>
      <c r="Y225" s="26">
        <f t="shared" si="15"/>
        <v>16.5</v>
      </c>
      <c r="Z225" s="89">
        <f>SUM($Q$5:Q225)</f>
        <v>17243591.580000002</v>
      </c>
      <c r="AA225" s="113" t="s">
        <v>1768</v>
      </c>
    </row>
    <row r="226" spans="1:27" s="5" customFormat="1" x14ac:dyDescent="0.25">
      <c r="A226" s="127">
        <v>222</v>
      </c>
      <c r="B226" s="31" t="s">
        <v>252</v>
      </c>
      <c r="C226" s="31" t="s">
        <v>264</v>
      </c>
      <c r="D226" s="45">
        <v>45349</v>
      </c>
      <c r="E226" s="46">
        <v>0.7270833333333333</v>
      </c>
      <c r="F226" s="31" t="s">
        <v>14</v>
      </c>
      <c r="G226" s="31" t="s">
        <v>16</v>
      </c>
      <c r="H226" s="31" t="s">
        <v>14</v>
      </c>
      <c r="I226" s="31" t="s">
        <v>14</v>
      </c>
      <c r="J226" s="31" t="s">
        <v>14</v>
      </c>
      <c r="K226" s="31" t="s">
        <v>16</v>
      </c>
      <c r="L226" s="48">
        <v>761.52</v>
      </c>
      <c r="M226" s="38">
        <v>2495</v>
      </c>
      <c r="N226" s="39">
        <v>70000</v>
      </c>
      <c r="O226" s="39">
        <v>35000</v>
      </c>
      <c r="P226" s="119">
        <f t="shared" si="12"/>
        <v>50</v>
      </c>
      <c r="Q226" s="27">
        <f t="shared" si="13"/>
        <v>35000</v>
      </c>
      <c r="R226" s="31" t="s">
        <v>16</v>
      </c>
      <c r="S226" s="31" t="s">
        <v>16</v>
      </c>
      <c r="T226" s="47">
        <v>1</v>
      </c>
      <c r="U226" s="77">
        <v>0</v>
      </c>
      <c r="V226" s="24">
        <f>ROUND((P226/INDICI!$B$2*10),2)</f>
        <v>5.46</v>
      </c>
      <c r="W226" s="24">
        <f>ROUND((L226/INDICI!$B$1*25),2)</f>
        <v>3.01</v>
      </c>
      <c r="X226" s="25">
        <f t="shared" si="14"/>
        <v>8</v>
      </c>
      <c r="Y226" s="26">
        <f t="shared" si="15"/>
        <v>16.47</v>
      </c>
      <c r="Z226" s="89">
        <f>SUM($Q$5:Q226)</f>
        <v>17278591.580000002</v>
      </c>
      <c r="AA226" s="113" t="s">
        <v>1768</v>
      </c>
    </row>
    <row r="227" spans="1:27" s="5" customFormat="1" x14ac:dyDescent="0.25">
      <c r="A227" s="128">
        <v>223</v>
      </c>
      <c r="B227" s="31" t="s">
        <v>1727</v>
      </c>
      <c r="C227" s="31" t="s">
        <v>941</v>
      </c>
      <c r="D227" s="45">
        <v>45373</v>
      </c>
      <c r="E227" s="46">
        <v>0.51527777777777795</v>
      </c>
      <c r="F227" s="31" t="s">
        <v>14</v>
      </c>
      <c r="G227" s="31" t="s">
        <v>16</v>
      </c>
      <c r="H227" s="31" t="s">
        <v>14</v>
      </c>
      <c r="I227" s="31" t="s">
        <v>14</v>
      </c>
      <c r="J227" s="31" t="s">
        <v>14</v>
      </c>
      <c r="K227" s="31" t="s">
        <v>16</v>
      </c>
      <c r="L227" s="48">
        <v>1500.17</v>
      </c>
      <c r="M227" s="38">
        <v>59793</v>
      </c>
      <c r="N227" s="69">
        <v>71127</v>
      </c>
      <c r="O227" s="69">
        <v>42676.2</v>
      </c>
      <c r="P227" s="122">
        <f t="shared" si="12"/>
        <v>60</v>
      </c>
      <c r="Q227" s="33">
        <f t="shared" si="13"/>
        <v>28450.800000000003</v>
      </c>
      <c r="R227" s="31" t="s">
        <v>16</v>
      </c>
      <c r="S227" s="31" t="s">
        <v>16</v>
      </c>
      <c r="T227" s="31">
        <v>1</v>
      </c>
      <c r="U227" s="77">
        <v>0</v>
      </c>
      <c r="V227" s="24">
        <f>ROUND((P227/INDICI!$B$2*10),2)</f>
        <v>6.55</v>
      </c>
      <c r="W227" s="24">
        <f>ROUND((L227/INDICI!$B$1*25),2)</f>
        <v>5.92</v>
      </c>
      <c r="X227" s="25">
        <f t="shared" si="14"/>
        <v>4</v>
      </c>
      <c r="Y227" s="26">
        <f t="shared" si="15"/>
        <v>16.47</v>
      </c>
      <c r="Z227" s="89">
        <f>SUM($Q$5:Q227)</f>
        <v>17307042.380000003</v>
      </c>
      <c r="AA227" s="115" t="s">
        <v>1768</v>
      </c>
    </row>
    <row r="228" spans="1:27" s="5" customFormat="1" x14ac:dyDescent="0.25">
      <c r="A228" s="127">
        <v>224</v>
      </c>
      <c r="B228" s="34" t="s">
        <v>1483</v>
      </c>
      <c r="C228" s="34" t="s">
        <v>1492</v>
      </c>
      <c r="D228" s="35">
        <v>45373</v>
      </c>
      <c r="E228" s="36">
        <v>0.51666666666666672</v>
      </c>
      <c r="F228" s="34" t="s">
        <v>14</v>
      </c>
      <c r="G228" s="34" t="s">
        <v>16</v>
      </c>
      <c r="H228" s="34" t="s">
        <v>14</v>
      </c>
      <c r="I228" s="34" t="s">
        <v>14</v>
      </c>
      <c r="J228" s="34" t="s">
        <v>14</v>
      </c>
      <c r="K228" s="34" t="s">
        <v>16</v>
      </c>
      <c r="L228" s="48">
        <v>2052.5300000000002</v>
      </c>
      <c r="M228" s="38">
        <v>18124</v>
      </c>
      <c r="N228" s="54">
        <v>184000</v>
      </c>
      <c r="O228" s="39">
        <v>40000</v>
      </c>
      <c r="P228" s="120">
        <f t="shared" si="12"/>
        <v>21.739130434782609</v>
      </c>
      <c r="Q228" s="28">
        <f t="shared" si="13"/>
        <v>144000</v>
      </c>
      <c r="R228" s="34" t="s">
        <v>16</v>
      </c>
      <c r="S228" s="34" t="s">
        <v>16</v>
      </c>
      <c r="T228" s="40">
        <v>1</v>
      </c>
      <c r="U228" s="77">
        <v>0</v>
      </c>
      <c r="V228" s="24">
        <f>ROUND((P228/INDICI!$B$2*10),2)</f>
        <v>2.37</v>
      </c>
      <c r="W228" s="24">
        <f>ROUND((L228/INDICI!$B$1*25),2)</f>
        <v>8.1</v>
      </c>
      <c r="X228" s="25">
        <f t="shared" si="14"/>
        <v>6</v>
      </c>
      <c r="Y228" s="26">
        <f t="shared" si="15"/>
        <v>16.47</v>
      </c>
      <c r="Z228" s="89">
        <f>SUM($Q$5:Q228)</f>
        <v>17451042.380000003</v>
      </c>
      <c r="AA228" s="114" t="s">
        <v>1768</v>
      </c>
    </row>
    <row r="229" spans="1:27" s="5" customFormat="1" x14ac:dyDescent="0.25">
      <c r="A229" s="127">
        <v>225</v>
      </c>
      <c r="B229" s="31" t="s">
        <v>130</v>
      </c>
      <c r="C229" s="31" t="s">
        <v>136</v>
      </c>
      <c r="D229" s="45">
        <v>45380</v>
      </c>
      <c r="E229" s="46">
        <v>0.57777777777777783</v>
      </c>
      <c r="F229" s="31" t="s">
        <v>14</v>
      </c>
      <c r="G229" s="31" t="s">
        <v>16</v>
      </c>
      <c r="H229" s="31" t="s">
        <v>14</v>
      </c>
      <c r="I229" s="31" t="s">
        <v>14</v>
      </c>
      <c r="J229" s="31" t="s">
        <v>14</v>
      </c>
      <c r="K229" s="31" t="s">
        <v>16</v>
      </c>
      <c r="L229" s="48">
        <v>794</v>
      </c>
      <c r="M229" s="38">
        <v>2140</v>
      </c>
      <c r="N229" s="66">
        <v>51063.360000000001</v>
      </c>
      <c r="O229" s="66">
        <v>25000</v>
      </c>
      <c r="P229" s="42">
        <f t="shared" si="12"/>
        <v>48.958783754143873</v>
      </c>
      <c r="Q229" s="23">
        <f t="shared" si="13"/>
        <v>26063.360000000001</v>
      </c>
      <c r="R229" s="31" t="s">
        <v>16</v>
      </c>
      <c r="S229" s="31" t="s">
        <v>16</v>
      </c>
      <c r="T229" s="47">
        <v>1</v>
      </c>
      <c r="U229" s="77">
        <v>0</v>
      </c>
      <c r="V229" s="24">
        <f>ROUND((P229/INDICI!$B$2*10),2)</f>
        <v>5.34</v>
      </c>
      <c r="W229" s="24">
        <f>ROUND((L229/INDICI!$B$1*25),2)</f>
        <v>3.13</v>
      </c>
      <c r="X229" s="25">
        <f t="shared" si="14"/>
        <v>8</v>
      </c>
      <c r="Y229" s="26">
        <f t="shared" si="15"/>
        <v>16.47</v>
      </c>
      <c r="Z229" s="89">
        <f>SUM($Q$5:Q229)</f>
        <v>17477105.740000002</v>
      </c>
      <c r="AA229" s="113" t="s">
        <v>1769</v>
      </c>
    </row>
    <row r="230" spans="1:27" s="5" customFormat="1" x14ac:dyDescent="0.25">
      <c r="A230" s="127">
        <v>226</v>
      </c>
      <c r="B230" s="31" t="s">
        <v>1139</v>
      </c>
      <c r="C230" s="31" t="s">
        <v>1157</v>
      </c>
      <c r="D230" s="45">
        <v>45373</v>
      </c>
      <c r="E230" s="46">
        <v>0.49652777777777773</v>
      </c>
      <c r="F230" s="31" t="s">
        <v>14</v>
      </c>
      <c r="G230" s="31" t="s">
        <v>16</v>
      </c>
      <c r="H230" s="31" t="s">
        <v>14</v>
      </c>
      <c r="I230" s="31" t="s">
        <v>14</v>
      </c>
      <c r="J230" s="31" t="s">
        <v>14</v>
      </c>
      <c r="K230" s="31" t="s">
        <v>16</v>
      </c>
      <c r="L230" s="37">
        <v>1137.98</v>
      </c>
      <c r="M230" s="38">
        <v>703</v>
      </c>
      <c r="N230" s="39">
        <v>27497.37</v>
      </c>
      <c r="O230" s="39">
        <v>10000</v>
      </c>
      <c r="P230" s="119">
        <f t="shared" si="12"/>
        <v>36.367114382211831</v>
      </c>
      <c r="Q230" s="27">
        <f t="shared" si="13"/>
        <v>17497.37</v>
      </c>
      <c r="R230" s="31" t="s">
        <v>16</v>
      </c>
      <c r="S230" s="31" t="s">
        <v>16</v>
      </c>
      <c r="T230" s="47">
        <v>2</v>
      </c>
      <c r="U230" s="77">
        <v>0</v>
      </c>
      <c r="V230" s="24">
        <f>ROUND((P230/INDICI!$B$2*10),2)</f>
        <v>3.97</v>
      </c>
      <c r="W230" s="24">
        <f>ROUND((L230/INDICI!$B$1*25),2)</f>
        <v>4.49</v>
      </c>
      <c r="X230" s="25">
        <f t="shared" si="14"/>
        <v>8</v>
      </c>
      <c r="Y230" s="26">
        <f t="shared" si="15"/>
        <v>16.46</v>
      </c>
      <c r="Z230" s="89">
        <f>SUM($Q$5:Q230)</f>
        <v>17494603.110000003</v>
      </c>
      <c r="AA230" s="113" t="s">
        <v>1768</v>
      </c>
    </row>
    <row r="231" spans="1:27" s="5" customFormat="1" x14ac:dyDescent="0.25">
      <c r="A231" s="127">
        <v>227</v>
      </c>
      <c r="B231" s="31" t="s">
        <v>1131</v>
      </c>
      <c r="C231" s="31" t="s">
        <v>1133</v>
      </c>
      <c r="D231" s="45">
        <v>45373</v>
      </c>
      <c r="E231" s="46">
        <v>0.51388888888888895</v>
      </c>
      <c r="F231" s="31" t="s">
        <v>14</v>
      </c>
      <c r="G231" s="31" t="s">
        <v>16</v>
      </c>
      <c r="H231" s="31" t="s">
        <v>14</v>
      </c>
      <c r="I231" s="31" t="s">
        <v>14</v>
      </c>
      <c r="J231" s="31" t="s">
        <v>14</v>
      </c>
      <c r="K231" s="31" t="s">
        <v>16</v>
      </c>
      <c r="L231" s="37">
        <v>1186.9000000000001</v>
      </c>
      <c r="M231" s="38">
        <v>20305</v>
      </c>
      <c r="N231" s="39">
        <v>175000</v>
      </c>
      <c r="O231" s="39">
        <v>92750</v>
      </c>
      <c r="P231" s="119">
        <f t="shared" si="12"/>
        <v>53</v>
      </c>
      <c r="Q231" s="27">
        <f t="shared" si="13"/>
        <v>82250</v>
      </c>
      <c r="R231" s="31" t="s">
        <v>16</v>
      </c>
      <c r="S231" s="31" t="s">
        <v>16</v>
      </c>
      <c r="T231" s="47">
        <v>1</v>
      </c>
      <c r="U231" s="77">
        <v>0</v>
      </c>
      <c r="V231" s="24">
        <f>ROUND((P231/INDICI!$B$2*10),2)</f>
        <v>5.78</v>
      </c>
      <c r="W231" s="24">
        <f>ROUND((L231/INDICI!$B$1*25),2)</f>
        <v>4.68</v>
      </c>
      <c r="X231" s="25">
        <f t="shared" si="14"/>
        <v>6</v>
      </c>
      <c r="Y231" s="26">
        <f t="shared" si="15"/>
        <v>16.46</v>
      </c>
      <c r="Z231" s="89">
        <f>SUM($Q$5:Q231)</f>
        <v>17576853.110000003</v>
      </c>
      <c r="AA231" s="113" t="s">
        <v>1768</v>
      </c>
    </row>
    <row r="232" spans="1:27" s="5" customFormat="1" x14ac:dyDescent="0.25">
      <c r="A232" s="128">
        <v>228</v>
      </c>
      <c r="B232" s="34" t="s">
        <v>1694</v>
      </c>
      <c r="C232" s="34" t="s">
        <v>1705</v>
      </c>
      <c r="D232" s="35">
        <v>45378</v>
      </c>
      <c r="E232" s="36">
        <v>0.50694444444444442</v>
      </c>
      <c r="F232" s="34" t="s">
        <v>14</v>
      </c>
      <c r="G232" s="34" t="s">
        <v>16</v>
      </c>
      <c r="H232" s="34" t="s">
        <v>14</v>
      </c>
      <c r="I232" s="34" t="s">
        <v>14</v>
      </c>
      <c r="J232" s="34" t="s">
        <v>14</v>
      </c>
      <c r="K232" s="34" t="s">
        <v>16</v>
      </c>
      <c r="L232" s="52">
        <v>1261.3399999999999</v>
      </c>
      <c r="M232" s="53">
        <v>22912</v>
      </c>
      <c r="N232" s="54">
        <v>76395.7</v>
      </c>
      <c r="O232" s="54">
        <v>38197.85</v>
      </c>
      <c r="P232" s="121">
        <f t="shared" si="12"/>
        <v>50</v>
      </c>
      <c r="Q232" s="30">
        <f t="shared" si="13"/>
        <v>38197.85</v>
      </c>
      <c r="R232" s="34" t="s">
        <v>16</v>
      </c>
      <c r="S232" s="34" t="s">
        <v>16</v>
      </c>
      <c r="T232" s="40">
        <v>1</v>
      </c>
      <c r="U232" s="77">
        <v>0</v>
      </c>
      <c r="V232" s="24">
        <f>ROUND((P232/INDICI!$B$2*10),2)</f>
        <v>5.46</v>
      </c>
      <c r="W232" s="24">
        <f>ROUND((L232/INDICI!$B$1*25),2)</f>
        <v>4.9800000000000004</v>
      </c>
      <c r="X232" s="25">
        <f t="shared" si="14"/>
        <v>6</v>
      </c>
      <c r="Y232" s="26">
        <f t="shared" si="15"/>
        <v>16.440000000000001</v>
      </c>
      <c r="Z232" s="89">
        <f>SUM($Q$5:Q232)</f>
        <v>17615050.960000005</v>
      </c>
      <c r="AA232" s="113" t="s">
        <v>1768</v>
      </c>
    </row>
    <row r="233" spans="1:27" s="5" customFormat="1" x14ac:dyDescent="0.25">
      <c r="A233" s="127">
        <v>229</v>
      </c>
      <c r="B233" s="34" t="s">
        <v>1483</v>
      </c>
      <c r="C233" s="34" t="s">
        <v>1506</v>
      </c>
      <c r="D233" s="35">
        <v>45380</v>
      </c>
      <c r="E233" s="36">
        <v>0.41805555555555557</v>
      </c>
      <c r="F233" s="34" t="s">
        <v>14</v>
      </c>
      <c r="G233" s="34" t="s">
        <v>16</v>
      </c>
      <c r="H233" s="34" t="s">
        <v>14</v>
      </c>
      <c r="I233" s="34" t="s">
        <v>14</v>
      </c>
      <c r="J233" s="34" t="s">
        <v>14</v>
      </c>
      <c r="K233" s="34" t="s">
        <v>16</v>
      </c>
      <c r="L233" s="48">
        <v>756.14</v>
      </c>
      <c r="M233" s="38">
        <v>1587</v>
      </c>
      <c r="N233" s="54">
        <v>43920</v>
      </c>
      <c r="O233" s="39">
        <v>21960</v>
      </c>
      <c r="P233" s="120">
        <f t="shared" si="12"/>
        <v>50</v>
      </c>
      <c r="Q233" s="28">
        <f t="shared" si="13"/>
        <v>21960</v>
      </c>
      <c r="R233" s="34" t="s">
        <v>16</v>
      </c>
      <c r="S233" s="34" t="s">
        <v>16</v>
      </c>
      <c r="T233" s="40" t="s">
        <v>206</v>
      </c>
      <c r="U233" s="77">
        <v>0</v>
      </c>
      <c r="V233" s="24">
        <f>ROUND((P233/INDICI!$B$2*10),2)</f>
        <v>5.46</v>
      </c>
      <c r="W233" s="24">
        <f>ROUND((L233/INDICI!$B$1*25),2)</f>
        <v>2.98</v>
      </c>
      <c r="X233" s="25">
        <f t="shared" si="14"/>
        <v>8</v>
      </c>
      <c r="Y233" s="26">
        <f t="shared" si="15"/>
        <v>16.439999999999998</v>
      </c>
      <c r="Z233" s="89">
        <f>SUM($Q$5:Q233)</f>
        <v>17637010.960000005</v>
      </c>
      <c r="AA233" s="114" t="s">
        <v>1768</v>
      </c>
    </row>
    <row r="234" spans="1:27" s="5" customFormat="1" x14ac:dyDescent="0.25">
      <c r="A234" s="127">
        <v>230</v>
      </c>
      <c r="B234" s="31" t="s">
        <v>625</v>
      </c>
      <c r="C234" s="31" t="s">
        <v>647</v>
      </c>
      <c r="D234" s="45">
        <v>45377</v>
      </c>
      <c r="E234" s="46">
        <v>0.42569444444444443</v>
      </c>
      <c r="F234" s="31" t="s">
        <v>14</v>
      </c>
      <c r="G234" s="31" t="s">
        <v>16</v>
      </c>
      <c r="H234" s="31" t="s">
        <v>14</v>
      </c>
      <c r="I234" s="31" t="s">
        <v>14</v>
      </c>
      <c r="J234" s="31" t="s">
        <v>14</v>
      </c>
      <c r="K234" s="31" t="s">
        <v>16</v>
      </c>
      <c r="L234" s="37">
        <v>1258.6400000000001</v>
      </c>
      <c r="M234" s="38">
        <v>5641</v>
      </c>
      <c r="N234" s="39">
        <v>149552.48000000001</v>
      </c>
      <c r="O234" s="39">
        <v>74766.240000000005</v>
      </c>
      <c r="P234" s="119">
        <f t="shared" si="12"/>
        <v>49.993313384037499</v>
      </c>
      <c r="Q234" s="27">
        <f t="shared" si="13"/>
        <v>74786.240000000005</v>
      </c>
      <c r="R234" s="31" t="s">
        <v>16</v>
      </c>
      <c r="S234" s="31" t="s">
        <v>16</v>
      </c>
      <c r="T234" s="47">
        <v>2</v>
      </c>
      <c r="U234" s="77">
        <v>0</v>
      </c>
      <c r="V234" s="24">
        <f>ROUND((P234/INDICI!$B$2*10),2)</f>
        <v>5.45</v>
      </c>
      <c r="W234" s="24">
        <f>ROUND((L234/INDICI!$B$1*25),2)</f>
        <v>4.97</v>
      </c>
      <c r="X234" s="25">
        <f t="shared" si="14"/>
        <v>6</v>
      </c>
      <c r="Y234" s="26">
        <f t="shared" si="15"/>
        <v>16.420000000000002</v>
      </c>
      <c r="Z234" s="89">
        <f>SUM($Q$5:Q234)</f>
        <v>17711797.200000003</v>
      </c>
      <c r="AA234" s="113" t="s">
        <v>1768</v>
      </c>
    </row>
    <row r="235" spans="1:27" s="5" customFormat="1" x14ac:dyDescent="0.25">
      <c r="A235" s="127">
        <v>231</v>
      </c>
      <c r="B235" s="31" t="s">
        <v>1445</v>
      </c>
      <c r="C235" s="31" t="s">
        <v>1448</v>
      </c>
      <c r="D235" s="45">
        <v>45377</v>
      </c>
      <c r="E235" s="46">
        <v>0.6430555555555556</v>
      </c>
      <c r="F235" s="31" t="s">
        <v>14</v>
      </c>
      <c r="G235" s="31" t="s">
        <v>16</v>
      </c>
      <c r="H235" s="31" t="s">
        <v>14</v>
      </c>
      <c r="I235" s="31" t="s">
        <v>14</v>
      </c>
      <c r="J235" s="31" t="s">
        <v>14</v>
      </c>
      <c r="K235" s="31" t="s">
        <v>16</v>
      </c>
      <c r="L235" s="48">
        <v>1992.2</v>
      </c>
      <c r="M235" s="38">
        <v>2309</v>
      </c>
      <c r="N235" s="39">
        <v>246000</v>
      </c>
      <c r="O235" s="39">
        <v>12300</v>
      </c>
      <c r="P235" s="119">
        <f t="shared" si="12"/>
        <v>5</v>
      </c>
      <c r="Q235" s="27">
        <f t="shared" si="13"/>
        <v>233700</v>
      </c>
      <c r="R235" s="31" t="s">
        <v>16</v>
      </c>
      <c r="S235" s="31" t="s">
        <v>16</v>
      </c>
      <c r="T235" s="47">
        <v>1</v>
      </c>
      <c r="U235" s="77">
        <v>0</v>
      </c>
      <c r="V235" s="24">
        <f>ROUND((P235/INDICI!$B$2*10),2)</f>
        <v>0.55000000000000004</v>
      </c>
      <c r="W235" s="24">
        <f>ROUND((L235/INDICI!$B$1*25),2)</f>
        <v>7.86</v>
      </c>
      <c r="X235" s="25">
        <f t="shared" si="14"/>
        <v>8</v>
      </c>
      <c r="Y235" s="26">
        <f t="shared" si="15"/>
        <v>16.41</v>
      </c>
      <c r="Z235" s="89">
        <f>SUM($Q$5:Q235)</f>
        <v>17945497.200000003</v>
      </c>
      <c r="AA235" s="113" t="s">
        <v>1769</v>
      </c>
    </row>
    <row r="236" spans="1:27" s="5" customFormat="1" x14ac:dyDescent="0.25">
      <c r="A236" s="127">
        <v>232</v>
      </c>
      <c r="B236" s="31" t="s">
        <v>130</v>
      </c>
      <c r="C236" s="31" t="s">
        <v>144</v>
      </c>
      <c r="D236" s="45">
        <v>45378</v>
      </c>
      <c r="E236" s="46">
        <v>0.42083333333333334</v>
      </c>
      <c r="F236" s="31" t="s">
        <v>14</v>
      </c>
      <c r="G236" s="31" t="s">
        <v>16</v>
      </c>
      <c r="H236" s="31" t="s">
        <v>14</v>
      </c>
      <c r="I236" s="31" t="s">
        <v>14</v>
      </c>
      <c r="J236" s="31" t="s">
        <v>14</v>
      </c>
      <c r="K236" s="31" t="s">
        <v>16</v>
      </c>
      <c r="L236" s="48">
        <v>705</v>
      </c>
      <c r="M236" s="38">
        <v>1844</v>
      </c>
      <c r="N236" s="66">
        <v>62260.800000000003</v>
      </c>
      <c r="O236" s="66">
        <v>32000.799999999999</v>
      </c>
      <c r="P236" s="42">
        <f t="shared" si="12"/>
        <v>51.397990388816069</v>
      </c>
      <c r="Q236" s="23">
        <f t="shared" si="13"/>
        <v>30260.000000000004</v>
      </c>
      <c r="R236" s="31" t="s">
        <v>16</v>
      </c>
      <c r="S236" s="31" t="s">
        <v>16</v>
      </c>
      <c r="T236" s="47">
        <v>1</v>
      </c>
      <c r="U236" s="77">
        <v>0</v>
      </c>
      <c r="V236" s="24">
        <f>ROUND((P236/INDICI!$B$2*10),2)</f>
        <v>5.61</v>
      </c>
      <c r="W236" s="24">
        <f>ROUND((L236/INDICI!$B$1*25),2)</f>
        <v>2.78</v>
      </c>
      <c r="X236" s="25">
        <f t="shared" si="14"/>
        <v>8</v>
      </c>
      <c r="Y236" s="26">
        <f t="shared" si="15"/>
        <v>16.39</v>
      </c>
      <c r="Z236" s="89">
        <f>SUM($Q$5:Q236)</f>
        <v>17975757.200000003</v>
      </c>
      <c r="AA236" s="113" t="s">
        <v>1769</v>
      </c>
    </row>
    <row r="237" spans="1:27" s="5" customFormat="1" x14ac:dyDescent="0.25">
      <c r="A237" s="128">
        <v>233</v>
      </c>
      <c r="B237" s="31" t="s">
        <v>1196</v>
      </c>
      <c r="C237" s="31" t="s">
        <v>1206</v>
      </c>
      <c r="D237" s="45">
        <v>45379</v>
      </c>
      <c r="E237" s="46">
        <v>0.75347222222222221</v>
      </c>
      <c r="F237" s="31" t="s">
        <v>14</v>
      </c>
      <c r="G237" s="31" t="s">
        <v>16</v>
      </c>
      <c r="H237" s="31" t="s">
        <v>14</v>
      </c>
      <c r="I237" s="31" t="s">
        <v>14</v>
      </c>
      <c r="J237" s="31" t="s">
        <v>14</v>
      </c>
      <c r="K237" s="31" t="s">
        <v>16</v>
      </c>
      <c r="L237" s="48">
        <v>1433.46</v>
      </c>
      <c r="M237" s="38">
        <v>4674</v>
      </c>
      <c r="N237" s="39">
        <v>60160.22</v>
      </c>
      <c r="O237" s="39">
        <v>15040.16</v>
      </c>
      <c r="P237" s="119">
        <f t="shared" si="12"/>
        <v>25.00017453393621</v>
      </c>
      <c r="Q237" s="27">
        <f t="shared" si="13"/>
        <v>45120.06</v>
      </c>
      <c r="R237" s="31" t="s">
        <v>16</v>
      </c>
      <c r="S237" s="31" t="s">
        <v>16</v>
      </c>
      <c r="T237" s="47">
        <v>1</v>
      </c>
      <c r="U237" s="77">
        <v>0</v>
      </c>
      <c r="V237" s="24">
        <f>ROUND((P237/INDICI!$B$2*10),2)</f>
        <v>2.73</v>
      </c>
      <c r="W237" s="24">
        <f>ROUND((L237/INDICI!$B$1*25),2)</f>
        <v>5.66</v>
      </c>
      <c r="X237" s="25">
        <f t="shared" si="14"/>
        <v>8</v>
      </c>
      <c r="Y237" s="26">
        <f t="shared" si="15"/>
        <v>16.39</v>
      </c>
      <c r="Z237" s="89">
        <f>SUM($Q$5:Q237)</f>
        <v>18020877.260000002</v>
      </c>
      <c r="AA237" s="113" t="s">
        <v>1769</v>
      </c>
    </row>
    <row r="238" spans="1:27" s="5" customFormat="1" x14ac:dyDescent="0.25">
      <c r="A238" s="127">
        <v>234</v>
      </c>
      <c r="B238" s="31" t="s">
        <v>496</v>
      </c>
      <c r="C238" s="34" t="s">
        <v>524</v>
      </c>
      <c r="D238" s="35">
        <v>45372</v>
      </c>
      <c r="E238" s="36">
        <v>0.39652777777777776</v>
      </c>
      <c r="F238" s="34" t="s">
        <v>14</v>
      </c>
      <c r="G238" s="34" t="s">
        <v>16</v>
      </c>
      <c r="H238" s="34" t="s">
        <v>14</v>
      </c>
      <c r="I238" s="34" t="s">
        <v>14</v>
      </c>
      <c r="J238" s="34" t="s">
        <v>14</v>
      </c>
      <c r="K238" s="34" t="s">
        <v>16</v>
      </c>
      <c r="L238" s="37">
        <v>1187.6500000000001</v>
      </c>
      <c r="M238" s="38">
        <v>842</v>
      </c>
      <c r="N238" s="39">
        <v>74000</v>
      </c>
      <c r="O238" s="39">
        <v>25000</v>
      </c>
      <c r="P238" s="120">
        <f t="shared" si="12"/>
        <v>33.783783783783782</v>
      </c>
      <c r="Q238" s="29">
        <f t="shared" si="13"/>
        <v>49000</v>
      </c>
      <c r="R238" s="34" t="s">
        <v>16</v>
      </c>
      <c r="S238" s="34" t="s">
        <v>16</v>
      </c>
      <c r="T238" s="40">
        <v>1</v>
      </c>
      <c r="U238" s="77">
        <v>0</v>
      </c>
      <c r="V238" s="24">
        <f>ROUND((P238/INDICI!$B$2*10),2)</f>
        <v>3.69</v>
      </c>
      <c r="W238" s="24">
        <f>ROUND((L238/INDICI!$B$1*25),2)</f>
        <v>4.6900000000000004</v>
      </c>
      <c r="X238" s="25">
        <f t="shared" si="14"/>
        <v>8</v>
      </c>
      <c r="Y238" s="26">
        <f t="shared" si="15"/>
        <v>16.380000000000003</v>
      </c>
      <c r="Z238" s="89">
        <f>SUM($Q$5:Q238)</f>
        <v>18069877.260000002</v>
      </c>
      <c r="AA238" s="113" t="s">
        <v>1769</v>
      </c>
    </row>
    <row r="239" spans="1:27" s="5" customFormat="1" x14ac:dyDescent="0.25">
      <c r="A239" s="127">
        <v>235</v>
      </c>
      <c r="B239" s="31" t="s">
        <v>363</v>
      </c>
      <c r="C239" s="34" t="s">
        <v>396</v>
      </c>
      <c r="D239" s="35">
        <v>45380</v>
      </c>
      <c r="E239" s="36" t="s">
        <v>397</v>
      </c>
      <c r="F239" s="34" t="s">
        <v>14</v>
      </c>
      <c r="G239" s="34" t="s">
        <v>16</v>
      </c>
      <c r="H239" s="34" t="s">
        <v>14</v>
      </c>
      <c r="I239" s="34" t="s">
        <v>14</v>
      </c>
      <c r="J239" s="34" t="s">
        <v>14</v>
      </c>
      <c r="K239" s="34" t="s">
        <v>16</v>
      </c>
      <c r="L239" s="48">
        <v>960</v>
      </c>
      <c r="M239" s="38">
        <v>625</v>
      </c>
      <c r="N239" s="39">
        <v>87070.34</v>
      </c>
      <c r="O239" s="39">
        <v>36562.120000000003</v>
      </c>
      <c r="P239" s="120">
        <f t="shared" si="12"/>
        <v>41.991474938538204</v>
      </c>
      <c r="Q239" s="29">
        <f t="shared" si="13"/>
        <v>50508.219999999994</v>
      </c>
      <c r="R239" s="34" t="s">
        <v>16</v>
      </c>
      <c r="S239" s="34" t="s">
        <v>16</v>
      </c>
      <c r="T239" s="40">
        <v>2</v>
      </c>
      <c r="U239" s="77">
        <v>0</v>
      </c>
      <c r="V239" s="24">
        <f>ROUND((P239/INDICI!$B$2*10),2)</f>
        <v>4.58</v>
      </c>
      <c r="W239" s="24">
        <f>ROUND((L239/INDICI!$B$1*25),2)</f>
        <v>3.79</v>
      </c>
      <c r="X239" s="25">
        <f t="shared" si="14"/>
        <v>8</v>
      </c>
      <c r="Y239" s="26">
        <f t="shared" si="15"/>
        <v>16.37</v>
      </c>
      <c r="Z239" s="89">
        <f>SUM($Q$5:Q239)</f>
        <v>18120385.48</v>
      </c>
      <c r="AA239" s="113" t="s">
        <v>1769</v>
      </c>
    </row>
    <row r="240" spans="1:27" s="5" customFormat="1" x14ac:dyDescent="0.25">
      <c r="A240" s="127">
        <v>236</v>
      </c>
      <c r="B240" s="31" t="s">
        <v>496</v>
      </c>
      <c r="C240" s="34" t="s">
        <v>499</v>
      </c>
      <c r="D240" s="35">
        <v>45366</v>
      </c>
      <c r="E240" s="36">
        <v>0.55763888888888891</v>
      </c>
      <c r="F240" s="34" t="s">
        <v>14</v>
      </c>
      <c r="G240" s="34" t="s">
        <v>16</v>
      </c>
      <c r="H240" s="34" t="s">
        <v>14</v>
      </c>
      <c r="I240" s="34" t="s">
        <v>14</v>
      </c>
      <c r="J240" s="34" t="s">
        <v>14</v>
      </c>
      <c r="K240" s="34" t="s">
        <v>16</v>
      </c>
      <c r="L240" s="37">
        <v>1702.79</v>
      </c>
      <c r="M240" s="38">
        <v>10336</v>
      </c>
      <c r="N240" s="39">
        <v>30000</v>
      </c>
      <c r="O240" s="39">
        <v>10000</v>
      </c>
      <c r="P240" s="120">
        <f t="shared" si="12"/>
        <v>33.333333333333329</v>
      </c>
      <c r="Q240" s="29">
        <f t="shared" si="13"/>
        <v>20000</v>
      </c>
      <c r="R240" s="34" t="s">
        <v>16</v>
      </c>
      <c r="S240" s="34" t="s">
        <v>16</v>
      </c>
      <c r="T240" s="40">
        <v>1</v>
      </c>
      <c r="U240" s="77">
        <v>0</v>
      </c>
      <c r="V240" s="24">
        <f>ROUND((P240/INDICI!$B$2*10),2)</f>
        <v>3.64</v>
      </c>
      <c r="W240" s="24">
        <f>ROUND((L240/INDICI!$B$1*25),2)</f>
        <v>6.72</v>
      </c>
      <c r="X240" s="25">
        <f t="shared" si="14"/>
        <v>6</v>
      </c>
      <c r="Y240" s="26">
        <f t="shared" si="15"/>
        <v>16.36</v>
      </c>
      <c r="Z240" s="89">
        <f>SUM($Q$5:Q240)</f>
        <v>18140385.48</v>
      </c>
      <c r="AA240" s="113" t="s">
        <v>1769</v>
      </c>
    </row>
    <row r="241" spans="1:27" s="5" customFormat="1" x14ac:dyDescent="0.25">
      <c r="A241" s="127">
        <v>237</v>
      </c>
      <c r="B241" s="31" t="s">
        <v>893</v>
      </c>
      <c r="C241" s="31" t="s">
        <v>901</v>
      </c>
      <c r="D241" s="45">
        <v>45379</v>
      </c>
      <c r="E241" s="46" t="s">
        <v>607</v>
      </c>
      <c r="F241" s="31" t="s">
        <v>14</v>
      </c>
      <c r="G241" s="31" t="s">
        <v>16</v>
      </c>
      <c r="H241" s="31" t="s">
        <v>14</v>
      </c>
      <c r="I241" s="31" t="s">
        <v>14</v>
      </c>
      <c r="J241" s="31" t="s">
        <v>14</v>
      </c>
      <c r="K241" s="31" t="s">
        <v>16</v>
      </c>
      <c r="L241" s="48">
        <v>1521.07</v>
      </c>
      <c r="M241" s="38">
        <v>7429</v>
      </c>
      <c r="N241" s="39">
        <v>97600</v>
      </c>
      <c r="O241" s="39">
        <v>39040</v>
      </c>
      <c r="P241" s="119">
        <f t="shared" si="12"/>
        <v>40</v>
      </c>
      <c r="Q241" s="27">
        <f t="shared" si="13"/>
        <v>58560</v>
      </c>
      <c r="R241" s="31" t="s">
        <v>16</v>
      </c>
      <c r="S241" s="31" t="s">
        <v>16</v>
      </c>
      <c r="T241" s="47">
        <v>1</v>
      </c>
      <c r="U241" s="77">
        <v>0</v>
      </c>
      <c r="V241" s="24">
        <f>ROUND((P241/INDICI!$B$2*10),2)</f>
        <v>4.3600000000000003</v>
      </c>
      <c r="W241" s="24">
        <f>ROUND((L241/INDICI!$B$1*25),2)</f>
        <v>6</v>
      </c>
      <c r="X241" s="25">
        <f t="shared" si="14"/>
        <v>6</v>
      </c>
      <c r="Y241" s="26">
        <f t="shared" si="15"/>
        <v>16.36</v>
      </c>
      <c r="Z241" s="89">
        <f>SUM($Q$5:Q241)</f>
        <v>18198945.48</v>
      </c>
      <c r="AA241" s="115" t="s">
        <v>1768</v>
      </c>
    </row>
    <row r="242" spans="1:27" s="5" customFormat="1" ht="45" x14ac:dyDescent="0.25">
      <c r="A242" s="128">
        <v>238</v>
      </c>
      <c r="B242" s="31" t="s">
        <v>252</v>
      </c>
      <c r="C242" s="84" t="s">
        <v>265</v>
      </c>
      <c r="D242" s="45">
        <v>45380</v>
      </c>
      <c r="E242" s="46">
        <v>0.45902777777777781</v>
      </c>
      <c r="F242" s="31" t="s">
        <v>14</v>
      </c>
      <c r="G242" s="31" t="s">
        <v>16</v>
      </c>
      <c r="H242" s="31" t="s">
        <v>14</v>
      </c>
      <c r="I242" s="31" t="s">
        <v>14</v>
      </c>
      <c r="J242" s="31" t="s">
        <v>14</v>
      </c>
      <c r="K242" s="31" t="s">
        <v>16</v>
      </c>
      <c r="L242" s="48">
        <v>782.38</v>
      </c>
      <c r="M242" s="38">
        <v>4857</v>
      </c>
      <c r="N242" s="39">
        <v>300738.8</v>
      </c>
      <c r="O242" s="39">
        <v>90221.64</v>
      </c>
      <c r="P242" s="119">
        <f t="shared" si="12"/>
        <v>30</v>
      </c>
      <c r="Q242" s="27">
        <f t="shared" si="13"/>
        <v>210517.15999999997</v>
      </c>
      <c r="R242" s="31" t="s">
        <v>16</v>
      </c>
      <c r="S242" s="31" t="s">
        <v>16</v>
      </c>
      <c r="T242" s="47">
        <v>1</v>
      </c>
      <c r="U242" s="78">
        <v>10</v>
      </c>
      <c r="V242" s="24">
        <f>ROUND((P242/INDICI!$B$2*10),2)</f>
        <v>3.27</v>
      </c>
      <c r="W242" s="24">
        <f>ROUND((L242/INDICI!$B$1*25),2)</f>
        <v>3.09</v>
      </c>
      <c r="X242" s="25">
        <f t="shared" si="14"/>
        <v>0</v>
      </c>
      <c r="Y242" s="26">
        <f t="shared" si="15"/>
        <v>16.36</v>
      </c>
      <c r="Z242" s="89">
        <f>SUM($Q$5:Q242)</f>
        <v>18409462.640000001</v>
      </c>
      <c r="AA242" s="113" t="s">
        <v>1768</v>
      </c>
    </row>
    <row r="243" spans="1:27" s="5" customFormat="1" x14ac:dyDescent="0.25">
      <c r="A243" s="127">
        <v>239</v>
      </c>
      <c r="B243" s="34" t="s">
        <v>1694</v>
      </c>
      <c r="C243" s="34" t="s">
        <v>1718</v>
      </c>
      <c r="D243" s="35">
        <v>45377</v>
      </c>
      <c r="E243" s="36">
        <v>0.62152777777777779</v>
      </c>
      <c r="F243" s="34" t="s">
        <v>14</v>
      </c>
      <c r="G243" s="34" t="s">
        <v>16</v>
      </c>
      <c r="H243" s="34" t="s">
        <v>14</v>
      </c>
      <c r="I243" s="34" t="s">
        <v>14</v>
      </c>
      <c r="J243" s="34" t="s">
        <v>14</v>
      </c>
      <c r="K243" s="34" t="s">
        <v>16</v>
      </c>
      <c r="L243" s="52">
        <v>1508.01</v>
      </c>
      <c r="M243" s="53">
        <v>8488</v>
      </c>
      <c r="N243" s="54">
        <v>194500</v>
      </c>
      <c r="O243" s="54">
        <v>78000</v>
      </c>
      <c r="P243" s="121">
        <f t="shared" si="12"/>
        <v>40.102827763496144</v>
      </c>
      <c r="Q243" s="30">
        <f t="shared" si="13"/>
        <v>116500</v>
      </c>
      <c r="R243" s="34" t="s">
        <v>16</v>
      </c>
      <c r="S243" s="34" t="s">
        <v>16</v>
      </c>
      <c r="T243" s="40">
        <v>1</v>
      </c>
      <c r="U243" s="77">
        <v>0</v>
      </c>
      <c r="V243" s="24">
        <f>ROUND((P243/INDICI!$B$2*10),2)</f>
        <v>4.38</v>
      </c>
      <c r="W243" s="24">
        <f>ROUND((L243/INDICI!$B$1*25),2)</f>
        <v>5.95</v>
      </c>
      <c r="X243" s="25">
        <f t="shared" si="14"/>
        <v>6</v>
      </c>
      <c r="Y243" s="26">
        <f t="shared" si="15"/>
        <v>16.329999999999998</v>
      </c>
      <c r="Z243" s="89">
        <f>SUM($Q$5:Q243)</f>
        <v>18525962.640000001</v>
      </c>
      <c r="AA243" s="113" t="s">
        <v>1768</v>
      </c>
    </row>
    <row r="244" spans="1:27" s="5" customFormat="1" x14ac:dyDescent="0.25">
      <c r="A244" s="127">
        <v>240</v>
      </c>
      <c r="B244" s="31" t="s">
        <v>687</v>
      </c>
      <c r="C244" s="31" t="s">
        <v>699</v>
      </c>
      <c r="D244" s="45">
        <v>45380</v>
      </c>
      <c r="E244" s="46">
        <v>0.49513888888888885</v>
      </c>
      <c r="F244" s="31" t="s">
        <v>14</v>
      </c>
      <c r="G244" s="31" t="s">
        <v>16</v>
      </c>
      <c r="H244" s="31" t="s">
        <v>14</v>
      </c>
      <c r="I244" s="31" t="s">
        <v>14</v>
      </c>
      <c r="J244" s="31" t="s">
        <v>14</v>
      </c>
      <c r="K244" s="31" t="s">
        <v>16</v>
      </c>
      <c r="L244" s="48">
        <v>1789.6</v>
      </c>
      <c r="M244" s="38">
        <v>13802</v>
      </c>
      <c r="N244" s="39">
        <v>175000</v>
      </c>
      <c r="O244" s="39">
        <v>52500</v>
      </c>
      <c r="P244" s="119">
        <f t="shared" si="12"/>
        <v>30</v>
      </c>
      <c r="Q244" s="27">
        <f t="shared" si="13"/>
        <v>122500</v>
      </c>
      <c r="R244" s="31" t="s">
        <v>16</v>
      </c>
      <c r="S244" s="31" t="s">
        <v>16</v>
      </c>
      <c r="T244" s="47">
        <v>1</v>
      </c>
      <c r="U244" s="77">
        <v>0</v>
      </c>
      <c r="V244" s="24">
        <f>ROUND((P244/INDICI!$B$2*10),2)</f>
        <v>3.27</v>
      </c>
      <c r="W244" s="24">
        <f>ROUND((L244/INDICI!$B$1*25),2)</f>
        <v>7.06</v>
      </c>
      <c r="X244" s="25">
        <f t="shared" si="14"/>
        <v>6</v>
      </c>
      <c r="Y244" s="26">
        <f t="shared" si="15"/>
        <v>16.329999999999998</v>
      </c>
      <c r="Z244" s="89">
        <f>SUM($Q$5:Q244)</f>
        <v>18648462.640000001</v>
      </c>
      <c r="AA244" s="113" t="s">
        <v>1769</v>
      </c>
    </row>
    <row r="245" spans="1:27" s="5" customFormat="1" x14ac:dyDescent="0.25">
      <c r="A245" s="127">
        <v>241</v>
      </c>
      <c r="B245" s="31" t="s">
        <v>1360</v>
      </c>
      <c r="C245" s="63" t="s">
        <v>1399</v>
      </c>
      <c r="D245" s="64">
        <v>45349</v>
      </c>
      <c r="E245" s="65">
        <v>0.46875</v>
      </c>
      <c r="F245" s="34" t="s">
        <v>14</v>
      </c>
      <c r="G245" s="34" t="s">
        <v>16</v>
      </c>
      <c r="H245" s="34" t="s">
        <v>14</v>
      </c>
      <c r="I245" s="34" t="s">
        <v>14</v>
      </c>
      <c r="J245" s="34" t="s">
        <v>14</v>
      </c>
      <c r="K245" s="34" t="s">
        <v>16</v>
      </c>
      <c r="L245" s="48">
        <v>1178.45</v>
      </c>
      <c r="M245" s="38">
        <v>594</v>
      </c>
      <c r="N245" s="39">
        <v>29702.400000000001</v>
      </c>
      <c r="O245" s="39">
        <v>10000</v>
      </c>
      <c r="P245" s="120">
        <f t="shared" si="12"/>
        <v>33.667313079077779</v>
      </c>
      <c r="Q245" s="29">
        <f t="shared" si="13"/>
        <v>19702.400000000001</v>
      </c>
      <c r="R245" s="34" t="s">
        <v>16</v>
      </c>
      <c r="S245" s="34" t="s">
        <v>16</v>
      </c>
      <c r="T245" s="40">
        <v>1</v>
      </c>
      <c r="U245" s="77">
        <v>0</v>
      </c>
      <c r="V245" s="24">
        <f>ROUND((P245/INDICI!$B$2*10),2)</f>
        <v>3.67</v>
      </c>
      <c r="W245" s="24">
        <f>ROUND((L245/INDICI!$B$1*25),2)</f>
        <v>4.6500000000000004</v>
      </c>
      <c r="X245" s="25">
        <f t="shared" si="14"/>
        <v>8</v>
      </c>
      <c r="Y245" s="26">
        <f t="shared" si="15"/>
        <v>16.32</v>
      </c>
      <c r="Z245" s="89">
        <f>SUM($Q$5:Q245)</f>
        <v>18668165.039999999</v>
      </c>
      <c r="AA245" s="113" t="s">
        <v>1769</v>
      </c>
    </row>
    <row r="246" spans="1:27" s="5" customFormat="1" x14ac:dyDescent="0.25">
      <c r="A246" s="127">
        <v>242</v>
      </c>
      <c r="B246" s="31" t="s">
        <v>1017</v>
      </c>
      <c r="C246" s="31" t="s">
        <v>1055</v>
      </c>
      <c r="D246" s="45">
        <v>45379</v>
      </c>
      <c r="E246" s="46">
        <v>0.5493055555555556</v>
      </c>
      <c r="F246" s="31" t="s">
        <v>14</v>
      </c>
      <c r="G246" s="31" t="s">
        <v>16</v>
      </c>
      <c r="H246" s="31" t="s">
        <v>14</v>
      </c>
      <c r="I246" s="31" t="s">
        <v>14</v>
      </c>
      <c r="J246" s="31" t="s">
        <v>14</v>
      </c>
      <c r="K246" s="31" t="s">
        <v>16</v>
      </c>
      <c r="L246" s="48">
        <v>2092.87</v>
      </c>
      <c r="M246" s="38">
        <v>3058</v>
      </c>
      <c r="N246" s="39">
        <v>185491.82</v>
      </c>
      <c r="O246" s="39">
        <v>1000</v>
      </c>
      <c r="P246" s="119">
        <f t="shared" si="12"/>
        <v>0.53910733098634744</v>
      </c>
      <c r="Q246" s="27">
        <f t="shared" si="13"/>
        <v>184491.82</v>
      </c>
      <c r="R246" s="31" t="s">
        <v>16</v>
      </c>
      <c r="S246" s="31" t="s">
        <v>16</v>
      </c>
      <c r="T246" s="47">
        <v>1</v>
      </c>
      <c r="U246" s="77">
        <v>0</v>
      </c>
      <c r="V246" s="24">
        <f>ROUND((P246/INDICI!$B$2*10),2)</f>
        <v>0.06</v>
      </c>
      <c r="W246" s="24">
        <f>ROUND((L246/INDICI!$B$1*25),2)</f>
        <v>8.26</v>
      </c>
      <c r="X246" s="25">
        <f t="shared" si="14"/>
        <v>8</v>
      </c>
      <c r="Y246" s="26">
        <f t="shared" si="15"/>
        <v>16.32</v>
      </c>
      <c r="Z246" s="89">
        <f>SUM($Q$5:Q246)</f>
        <v>18852656.859999999</v>
      </c>
      <c r="AA246" s="113" t="s">
        <v>1769</v>
      </c>
    </row>
    <row r="247" spans="1:27" s="5" customFormat="1" x14ac:dyDescent="0.25">
      <c r="A247" s="128">
        <v>243</v>
      </c>
      <c r="B247" s="31" t="s">
        <v>1666</v>
      </c>
      <c r="C247" s="87" t="s">
        <v>1672</v>
      </c>
      <c r="D247" s="50">
        <v>45379</v>
      </c>
      <c r="E247" s="51">
        <v>0.71944444444444444</v>
      </c>
      <c r="F247" s="31" t="s">
        <v>14</v>
      </c>
      <c r="G247" s="31" t="s">
        <v>16</v>
      </c>
      <c r="H247" s="31" t="s">
        <v>14</v>
      </c>
      <c r="I247" s="31" t="s">
        <v>14</v>
      </c>
      <c r="J247" s="31" t="s">
        <v>14</v>
      </c>
      <c r="K247" s="31" t="s">
        <v>16</v>
      </c>
      <c r="L247" s="48">
        <v>954.29</v>
      </c>
      <c r="M247" s="38">
        <v>22844</v>
      </c>
      <c r="N247" s="39">
        <v>214000</v>
      </c>
      <c r="O247" s="39">
        <v>50000</v>
      </c>
      <c r="P247" s="119">
        <f t="shared" si="12"/>
        <v>23.364485981308412</v>
      </c>
      <c r="Q247" s="27">
        <f t="shared" si="13"/>
        <v>164000</v>
      </c>
      <c r="R247" s="31" t="s">
        <v>16</v>
      </c>
      <c r="S247" s="31" t="s">
        <v>16</v>
      </c>
      <c r="T247" s="47">
        <v>1</v>
      </c>
      <c r="U247" s="78">
        <v>10</v>
      </c>
      <c r="V247" s="24">
        <f>ROUND((P247/INDICI!$B$2*10),2)</f>
        <v>2.5499999999999998</v>
      </c>
      <c r="W247" s="24">
        <f>ROUND((L247/INDICI!$B$1*25),2)</f>
        <v>3.77</v>
      </c>
      <c r="X247" s="25">
        <f t="shared" si="14"/>
        <v>0</v>
      </c>
      <c r="Y247" s="26">
        <f t="shared" si="15"/>
        <v>16.32</v>
      </c>
      <c r="Z247" s="198">
        <f>SUM($Q$5:Q247)</f>
        <v>19016656.859999999</v>
      </c>
      <c r="AA247" s="113" t="s">
        <v>1768</v>
      </c>
    </row>
    <row r="248" spans="1:27" s="5" customFormat="1" x14ac:dyDescent="0.25">
      <c r="A248" s="127">
        <v>244</v>
      </c>
      <c r="B248" s="31" t="s">
        <v>1219</v>
      </c>
      <c r="C248" s="31" t="s">
        <v>1227</v>
      </c>
      <c r="D248" s="45">
        <v>45380</v>
      </c>
      <c r="E248" s="46">
        <v>0.79166666666666663</v>
      </c>
      <c r="F248" s="31" t="s">
        <v>14</v>
      </c>
      <c r="G248" s="31" t="s">
        <v>16</v>
      </c>
      <c r="H248" s="31" t="s">
        <v>14</v>
      </c>
      <c r="I248" s="31" t="s">
        <v>14</v>
      </c>
      <c r="J248" s="31" t="s">
        <v>14</v>
      </c>
      <c r="K248" s="31" t="s">
        <v>16</v>
      </c>
      <c r="L248" s="48">
        <v>724.91</v>
      </c>
      <c r="M248" s="38">
        <v>2621</v>
      </c>
      <c r="N248" s="39">
        <v>45000</v>
      </c>
      <c r="O248" s="39">
        <v>22500</v>
      </c>
      <c r="P248" s="119">
        <f t="shared" si="12"/>
        <v>50</v>
      </c>
      <c r="Q248" s="27">
        <f t="shared" si="13"/>
        <v>22500</v>
      </c>
      <c r="R248" s="31" t="s">
        <v>16</v>
      </c>
      <c r="S248" s="31" t="s">
        <v>16</v>
      </c>
      <c r="T248" s="47">
        <v>1</v>
      </c>
      <c r="U248" s="77">
        <v>0</v>
      </c>
      <c r="V248" s="24">
        <f>ROUND((P248/INDICI!$B$2*10),2)</f>
        <v>5.46</v>
      </c>
      <c r="W248" s="24">
        <f>ROUND((L248/INDICI!$B$1*25),2)</f>
        <v>2.86</v>
      </c>
      <c r="X248" s="25">
        <f t="shared" si="14"/>
        <v>8</v>
      </c>
      <c r="Y248" s="26">
        <f t="shared" si="15"/>
        <v>16.32</v>
      </c>
      <c r="Z248" s="145">
        <f>SUM($Q$5:Q248)</f>
        <v>19039156.859999999</v>
      </c>
      <c r="AA248" s="113" t="s">
        <v>1769</v>
      </c>
    </row>
    <row r="249" spans="1:27" s="5" customFormat="1" x14ac:dyDescent="0.25">
      <c r="A249" s="127">
        <v>245</v>
      </c>
      <c r="B249" s="31" t="s">
        <v>55</v>
      </c>
      <c r="C249" s="31" t="s">
        <v>61</v>
      </c>
      <c r="D249" s="45">
        <v>45379</v>
      </c>
      <c r="E249" s="46">
        <v>0.44236111111111115</v>
      </c>
      <c r="F249" s="31" t="s">
        <v>14</v>
      </c>
      <c r="G249" s="31" t="s">
        <v>16</v>
      </c>
      <c r="H249" s="31" t="s">
        <v>14</v>
      </c>
      <c r="I249" s="31" t="s">
        <v>14</v>
      </c>
      <c r="J249" s="31" t="s">
        <v>14</v>
      </c>
      <c r="K249" s="31" t="s">
        <v>16</v>
      </c>
      <c r="L249" s="37">
        <v>1225.92</v>
      </c>
      <c r="M249" s="38">
        <v>39399</v>
      </c>
      <c r="N249" s="39">
        <v>120000</v>
      </c>
      <c r="O249" s="39">
        <v>60000</v>
      </c>
      <c r="P249" s="119">
        <f t="shared" si="12"/>
        <v>50</v>
      </c>
      <c r="Q249" s="27">
        <f t="shared" si="13"/>
        <v>60000</v>
      </c>
      <c r="R249" s="31" t="s">
        <v>16</v>
      </c>
      <c r="S249" s="31" t="s">
        <v>16</v>
      </c>
      <c r="T249" s="47">
        <v>2</v>
      </c>
      <c r="U249" s="77">
        <v>0</v>
      </c>
      <c r="V249" s="24">
        <f>ROUND((P249/INDICI!$B$2*10),2)</f>
        <v>5.46</v>
      </c>
      <c r="W249" s="24">
        <f>ROUND((L249/INDICI!$B$1*25),2)</f>
        <v>4.84</v>
      </c>
      <c r="X249" s="25">
        <f t="shared" si="14"/>
        <v>6</v>
      </c>
      <c r="Y249" s="26">
        <f t="shared" si="15"/>
        <v>16.3</v>
      </c>
      <c r="Z249" s="145">
        <f>SUM($Q$5:Q249)</f>
        <v>19099156.859999999</v>
      </c>
      <c r="AA249" s="113" t="s">
        <v>1768</v>
      </c>
    </row>
    <row r="250" spans="1:27" s="5" customFormat="1" x14ac:dyDescent="0.25">
      <c r="A250" s="127">
        <v>246</v>
      </c>
      <c r="B250" s="163" t="s">
        <v>1324</v>
      </c>
      <c r="C250" s="164" t="s">
        <v>1328</v>
      </c>
      <c r="D250" s="165">
        <v>45380</v>
      </c>
      <c r="E250" s="166" t="s">
        <v>1329</v>
      </c>
      <c r="F250" s="163" t="s">
        <v>14</v>
      </c>
      <c r="G250" s="163" t="s">
        <v>16</v>
      </c>
      <c r="H250" s="163" t="s">
        <v>14</v>
      </c>
      <c r="I250" s="163" t="s">
        <v>14</v>
      </c>
      <c r="J250" s="163" t="s">
        <v>14</v>
      </c>
      <c r="K250" s="163" t="s">
        <v>16</v>
      </c>
      <c r="L250" s="167">
        <v>336</v>
      </c>
      <c r="M250" s="168">
        <v>28741</v>
      </c>
      <c r="N250" s="169">
        <v>132000</v>
      </c>
      <c r="O250" s="169">
        <v>60000</v>
      </c>
      <c r="P250" s="170">
        <f t="shared" si="12"/>
        <v>45.454545454545453</v>
      </c>
      <c r="Q250" s="171">
        <f t="shared" si="13"/>
        <v>72000</v>
      </c>
      <c r="R250" s="163" t="s">
        <v>16</v>
      </c>
      <c r="S250" s="163" t="s">
        <v>16</v>
      </c>
      <c r="T250" s="172" t="s">
        <v>206</v>
      </c>
      <c r="U250" s="173">
        <v>10</v>
      </c>
      <c r="V250" s="174">
        <f>ROUND((P250/INDICI!$B$2*10),2)</f>
        <v>4.96</v>
      </c>
      <c r="W250" s="174">
        <f>ROUND((L250/INDICI!$B$1*25),2)</f>
        <v>1.33</v>
      </c>
      <c r="X250" s="175">
        <f t="shared" si="14"/>
        <v>0</v>
      </c>
      <c r="Y250" s="176">
        <f t="shared" si="15"/>
        <v>16.29</v>
      </c>
      <c r="Z250" s="178">
        <f>SUM($Q$5:Q250)</f>
        <v>19171156.859999999</v>
      </c>
      <c r="AA250" s="177" t="s">
        <v>1768</v>
      </c>
    </row>
    <row r="251" spans="1:27" s="9" customFormat="1" ht="30" x14ac:dyDescent="0.25">
      <c r="A251" s="127">
        <v>247</v>
      </c>
      <c r="B251" s="31" t="s">
        <v>130</v>
      </c>
      <c r="C251" s="84" t="s">
        <v>147</v>
      </c>
      <c r="D251" s="45">
        <v>45378</v>
      </c>
      <c r="E251" s="46">
        <v>0.57638888888888895</v>
      </c>
      <c r="F251" s="31" t="s">
        <v>14</v>
      </c>
      <c r="G251" s="31" t="s">
        <v>16</v>
      </c>
      <c r="H251" s="31" t="s">
        <v>14</v>
      </c>
      <c r="I251" s="31" t="s">
        <v>14</v>
      </c>
      <c r="J251" s="31" t="s">
        <v>14</v>
      </c>
      <c r="K251" s="31" t="s">
        <v>16</v>
      </c>
      <c r="L251" s="48">
        <v>797</v>
      </c>
      <c r="M251" s="38">
        <v>9414</v>
      </c>
      <c r="N251" s="66">
        <v>122000</v>
      </c>
      <c r="O251" s="66">
        <v>35000</v>
      </c>
      <c r="P251" s="42">
        <f t="shared" si="12"/>
        <v>28.688524590163933</v>
      </c>
      <c r="Q251" s="23">
        <f t="shared" si="13"/>
        <v>87000</v>
      </c>
      <c r="R251" s="31" t="s">
        <v>16</v>
      </c>
      <c r="S251" s="31" t="s">
        <v>16</v>
      </c>
      <c r="T251" s="47">
        <v>1</v>
      </c>
      <c r="U251" s="78">
        <v>10</v>
      </c>
      <c r="V251" s="24">
        <f>ROUND((P251/INDICI!$B$2*10),2)</f>
        <v>3.13</v>
      </c>
      <c r="W251" s="24">
        <f>ROUND((L251/INDICI!$B$1*25),2)</f>
        <v>3.15</v>
      </c>
      <c r="X251" s="25">
        <f t="shared" si="14"/>
        <v>0</v>
      </c>
      <c r="Y251" s="26">
        <f t="shared" si="15"/>
        <v>16.279999999999998</v>
      </c>
      <c r="Z251" s="102">
        <f>SUM($Q$5:Q251)</f>
        <v>19258156.859999999</v>
      </c>
      <c r="AA251" s="113" t="s">
        <v>1769</v>
      </c>
    </row>
    <row r="252" spans="1:27" s="5" customFormat="1" x14ac:dyDescent="0.25">
      <c r="A252" s="128">
        <v>248</v>
      </c>
      <c r="B252" s="31" t="s">
        <v>1640</v>
      </c>
      <c r="C252" s="31" t="s">
        <v>1646</v>
      </c>
      <c r="D252" s="45">
        <v>45378</v>
      </c>
      <c r="E252" s="46">
        <v>0.52569444444444446</v>
      </c>
      <c r="F252" s="31" t="s">
        <v>14</v>
      </c>
      <c r="G252" s="31" t="s">
        <v>16</v>
      </c>
      <c r="H252" s="31" t="s">
        <v>14</v>
      </c>
      <c r="I252" s="31" t="s">
        <v>14</v>
      </c>
      <c r="J252" s="31" t="s">
        <v>14</v>
      </c>
      <c r="K252" s="31" t="s">
        <v>16</v>
      </c>
      <c r="L252" s="48">
        <v>1521.01</v>
      </c>
      <c r="M252" s="38">
        <v>11637</v>
      </c>
      <c r="N252" s="39">
        <v>410000</v>
      </c>
      <c r="O252" s="39">
        <v>160000</v>
      </c>
      <c r="P252" s="119">
        <f t="shared" si="12"/>
        <v>39.024390243902438</v>
      </c>
      <c r="Q252" s="27">
        <f t="shared" si="13"/>
        <v>250000</v>
      </c>
      <c r="R252" s="31" t="s">
        <v>16</v>
      </c>
      <c r="S252" s="31" t="s">
        <v>16</v>
      </c>
      <c r="T252" s="47">
        <v>1</v>
      </c>
      <c r="U252" s="77">
        <v>0</v>
      </c>
      <c r="V252" s="24">
        <f>ROUND((P252/INDICI!$B$2*10),2)</f>
        <v>4.26</v>
      </c>
      <c r="W252" s="24">
        <f>ROUND((L252/INDICI!$B$1*25),2)</f>
        <v>6</v>
      </c>
      <c r="X252" s="25">
        <f t="shared" si="14"/>
        <v>6</v>
      </c>
      <c r="Y252" s="80">
        <f t="shared" si="15"/>
        <v>16.259999999999998</v>
      </c>
      <c r="Z252" s="102">
        <f>SUM($Q$5:Q252)</f>
        <v>19508156.859999999</v>
      </c>
      <c r="AA252" s="113" t="s">
        <v>1768</v>
      </c>
    </row>
    <row r="253" spans="1:27" s="5" customFormat="1" x14ac:dyDescent="0.25">
      <c r="A253" s="127">
        <v>249</v>
      </c>
      <c r="B253" s="38" t="s">
        <v>55</v>
      </c>
      <c r="C253" s="38" t="s">
        <v>57</v>
      </c>
      <c r="D253" s="45">
        <v>45378</v>
      </c>
      <c r="E253" s="46">
        <v>0.54999999999999993</v>
      </c>
      <c r="F253" s="38" t="s">
        <v>14</v>
      </c>
      <c r="G253" s="38" t="s">
        <v>16</v>
      </c>
      <c r="H253" s="38" t="s">
        <v>14</v>
      </c>
      <c r="I253" s="38" t="s">
        <v>14</v>
      </c>
      <c r="J253" s="38" t="s">
        <v>14</v>
      </c>
      <c r="K253" s="38" t="s">
        <v>16</v>
      </c>
      <c r="L253" s="48">
        <v>709.22</v>
      </c>
      <c r="M253" s="38">
        <v>1551</v>
      </c>
      <c r="N253" s="39">
        <v>21547.22</v>
      </c>
      <c r="O253" s="31">
        <v>10773.61</v>
      </c>
      <c r="P253" s="122">
        <f t="shared" si="12"/>
        <v>50</v>
      </c>
      <c r="Q253" s="32">
        <f t="shared" si="13"/>
        <v>10773.61</v>
      </c>
      <c r="R253" s="31" t="s">
        <v>16</v>
      </c>
      <c r="S253" s="31" t="s">
        <v>16</v>
      </c>
      <c r="T253" s="31">
        <v>1</v>
      </c>
      <c r="U253" s="77">
        <v>0</v>
      </c>
      <c r="V253" s="24">
        <f>ROUND((P253/INDICI!$B$2*10),2)</f>
        <v>5.46</v>
      </c>
      <c r="W253" s="24">
        <f>ROUND((L253/INDICI!$B$1*25),2)</f>
        <v>2.8</v>
      </c>
      <c r="X253" s="25">
        <f t="shared" si="14"/>
        <v>8</v>
      </c>
      <c r="Y253" s="26">
        <f t="shared" si="15"/>
        <v>16.259999999999998</v>
      </c>
      <c r="Z253" s="102">
        <f>SUM($Q$5:Q253)</f>
        <v>19518930.469999999</v>
      </c>
      <c r="AA253" s="113" t="s">
        <v>1768</v>
      </c>
    </row>
    <row r="254" spans="1:27" s="5" customFormat="1" ht="30" x14ac:dyDescent="0.25">
      <c r="A254" s="127">
        <v>250</v>
      </c>
      <c r="B254" s="31" t="s">
        <v>1615</v>
      </c>
      <c r="C254" s="31" t="s">
        <v>1620</v>
      </c>
      <c r="D254" s="45">
        <v>45372</v>
      </c>
      <c r="E254" s="46" t="s">
        <v>1621</v>
      </c>
      <c r="F254" s="31" t="s">
        <v>14</v>
      </c>
      <c r="G254" s="31" t="s">
        <v>16</v>
      </c>
      <c r="H254" s="31" t="s">
        <v>14</v>
      </c>
      <c r="I254" s="31" t="s">
        <v>14</v>
      </c>
      <c r="J254" s="31" t="s">
        <v>14</v>
      </c>
      <c r="K254" s="31" t="s">
        <v>16</v>
      </c>
      <c r="L254" s="48">
        <v>706.43</v>
      </c>
      <c r="M254" s="38">
        <v>1274</v>
      </c>
      <c r="N254" s="39">
        <v>56000</v>
      </c>
      <c r="O254" s="39">
        <v>28000</v>
      </c>
      <c r="P254" s="119">
        <f t="shared" si="12"/>
        <v>50</v>
      </c>
      <c r="Q254" s="27">
        <f t="shared" si="13"/>
        <v>28000</v>
      </c>
      <c r="R254" s="31" t="s">
        <v>16</v>
      </c>
      <c r="S254" s="31" t="s">
        <v>16</v>
      </c>
      <c r="T254" s="47">
        <v>1</v>
      </c>
      <c r="U254" s="77">
        <v>0</v>
      </c>
      <c r="V254" s="24">
        <f>ROUND((P254/INDICI!$B$2*10),2)</f>
        <v>5.46</v>
      </c>
      <c r="W254" s="24">
        <f>ROUND((L254/INDICI!$B$1*25),2)</f>
        <v>2.79</v>
      </c>
      <c r="X254" s="25">
        <f t="shared" si="14"/>
        <v>8</v>
      </c>
      <c r="Y254" s="26">
        <f t="shared" si="15"/>
        <v>16.25</v>
      </c>
      <c r="Z254" s="102">
        <f>SUM($Q$5:Q254)</f>
        <v>19546930.469999999</v>
      </c>
      <c r="AA254" s="113" t="s">
        <v>1768</v>
      </c>
    </row>
    <row r="255" spans="1:27" s="5" customFormat="1" x14ac:dyDescent="0.25">
      <c r="A255" s="127">
        <v>251</v>
      </c>
      <c r="B255" s="31" t="s">
        <v>740</v>
      </c>
      <c r="C255" s="31" t="s">
        <v>755</v>
      </c>
      <c r="D255" s="45">
        <v>45378</v>
      </c>
      <c r="E255" s="46">
        <v>0.61041666666666672</v>
      </c>
      <c r="F255" s="31" t="s">
        <v>14</v>
      </c>
      <c r="G255" s="31" t="s">
        <v>16</v>
      </c>
      <c r="H255" s="31" t="s">
        <v>14</v>
      </c>
      <c r="I255" s="31" t="s">
        <v>14</v>
      </c>
      <c r="J255" s="31" t="s">
        <v>14</v>
      </c>
      <c r="K255" s="31" t="s">
        <v>16</v>
      </c>
      <c r="L255" s="37">
        <v>1261.03</v>
      </c>
      <c r="M255" s="38">
        <v>2379</v>
      </c>
      <c r="N255" s="39">
        <v>136971</v>
      </c>
      <c r="O255" s="39">
        <v>41091.300000000003</v>
      </c>
      <c r="P255" s="119">
        <f t="shared" si="12"/>
        <v>30.000000000000004</v>
      </c>
      <c r="Q255" s="27">
        <f t="shared" si="13"/>
        <v>95879.7</v>
      </c>
      <c r="R255" s="31" t="s">
        <v>16</v>
      </c>
      <c r="S255" s="31" t="s">
        <v>16</v>
      </c>
      <c r="T255" s="47">
        <v>1</v>
      </c>
      <c r="U255" s="77">
        <v>0</v>
      </c>
      <c r="V255" s="24">
        <f>ROUND((P255/INDICI!$B$2*10),2)</f>
        <v>3.27</v>
      </c>
      <c r="W255" s="24">
        <f>ROUND((L255/INDICI!$B$1*25),2)</f>
        <v>4.9800000000000004</v>
      </c>
      <c r="X255" s="25">
        <f t="shared" si="14"/>
        <v>8</v>
      </c>
      <c r="Y255" s="26">
        <f t="shared" si="15"/>
        <v>16.25</v>
      </c>
      <c r="Z255" s="102">
        <f>SUM($Q$5:Q255)</f>
        <v>19642810.169999998</v>
      </c>
      <c r="AA255" s="113" t="s">
        <v>1768</v>
      </c>
    </row>
    <row r="256" spans="1:27" s="5" customFormat="1" x14ac:dyDescent="0.25">
      <c r="A256" s="127">
        <v>252</v>
      </c>
      <c r="B256" s="34" t="s">
        <v>1483</v>
      </c>
      <c r="C256" s="34" t="s">
        <v>1535</v>
      </c>
      <c r="D256" s="35">
        <v>45378</v>
      </c>
      <c r="E256" s="36">
        <v>0.68819444444444444</v>
      </c>
      <c r="F256" s="34" t="s">
        <v>14</v>
      </c>
      <c r="G256" s="34" t="s">
        <v>16</v>
      </c>
      <c r="H256" s="34" t="s">
        <v>14</v>
      </c>
      <c r="I256" s="34" t="s">
        <v>14</v>
      </c>
      <c r="J256" s="34" t="s">
        <v>14</v>
      </c>
      <c r="K256" s="34" t="s">
        <v>16</v>
      </c>
      <c r="L256" s="48">
        <v>706.14</v>
      </c>
      <c r="M256" s="38">
        <v>1841</v>
      </c>
      <c r="N256" s="54">
        <v>21000</v>
      </c>
      <c r="O256" s="39">
        <v>10500</v>
      </c>
      <c r="P256" s="120">
        <f t="shared" si="12"/>
        <v>50</v>
      </c>
      <c r="Q256" s="28">
        <f t="shared" si="13"/>
        <v>10500</v>
      </c>
      <c r="R256" s="34" t="s">
        <v>16</v>
      </c>
      <c r="S256" s="34" t="s">
        <v>16</v>
      </c>
      <c r="T256" s="40" t="s">
        <v>206</v>
      </c>
      <c r="U256" s="77">
        <v>0</v>
      </c>
      <c r="V256" s="24">
        <f>ROUND((P256/INDICI!$B$2*10),2)</f>
        <v>5.46</v>
      </c>
      <c r="W256" s="24">
        <f>ROUND((L256/INDICI!$B$1*25),2)</f>
        <v>2.79</v>
      </c>
      <c r="X256" s="25">
        <f t="shared" si="14"/>
        <v>8</v>
      </c>
      <c r="Y256" s="26">
        <f t="shared" si="15"/>
        <v>16.25</v>
      </c>
      <c r="Z256" s="102">
        <f>SUM($Q$5:Q256)</f>
        <v>19653310.169999998</v>
      </c>
      <c r="AA256" s="114" t="s">
        <v>1768</v>
      </c>
    </row>
    <row r="257" spans="1:1025" s="5" customFormat="1" x14ac:dyDescent="0.25">
      <c r="A257" s="128">
        <v>253</v>
      </c>
      <c r="B257" s="34" t="s">
        <v>1483</v>
      </c>
      <c r="C257" s="34" t="s">
        <v>1510</v>
      </c>
      <c r="D257" s="35">
        <v>45379</v>
      </c>
      <c r="E257" s="36">
        <v>0.54791666666666672</v>
      </c>
      <c r="F257" s="34" t="s">
        <v>14</v>
      </c>
      <c r="G257" s="34" t="s">
        <v>16</v>
      </c>
      <c r="H257" s="34" t="s">
        <v>14</v>
      </c>
      <c r="I257" s="34" t="s">
        <v>14</v>
      </c>
      <c r="J257" s="34" t="s">
        <v>14</v>
      </c>
      <c r="K257" s="34" t="s">
        <v>16</v>
      </c>
      <c r="L257" s="48">
        <v>1212.6300000000001</v>
      </c>
      <c r="M257" s="38">
        <v>9566</v>
      </c>
      <c r="N257" s="54">
        <v>10000</v>
      </c>
      <c r="O257" s="39">
        <v>5000</v>
      </c>
      <c r="P257" s="120">
        <f t="shared" si="12"/>
        <v>50</v>
      </c>
      <c r="Q257" s="28">
        <f t="shared" si="13"/>
        <v>5000</v>
      </c>
      <c r="R257" s="34" t="s">
        <v>16</v>
      </c>
      <c r="S257" s="34" t="s">
        <v>16</v>
      </c>
      <c r="T257" s="40" t="s">
        <v>206</v>
      </c>
      <c r="U257" s="77">
        <v>0</v>
      </c>
      <c r="V257" s="24">
        <f>ROUND((P257/INDICI!$B$2*10),2)</f>
        <v>5.46</v>
      </c>
      <c r="W257" s="24">
        <f>ROUND((L257/INDICI!$B$1*25),2)</f>
        <v>4.79</v>
      </c>
      <c r="X257" s="25">
        <f t="shared" si="14"/>
        <v>6</v>
      </c>
      <c r="Y257" s="26">
        <f t="shared" si="15"/>
        <v>16.25</v>
      </c>
      <c r="Z257" s="102">
        <f>SUM($Q$5:Q257)</f>
        <v>19658310.169999998</v>
      </c>
      <c r="AA257" s="114" t="s">
        <v>1768</v>
      </c>
    </row>
    <row r="258" spans="1:1025" s="5" customFormat="1" x14ac:dyDescent="0.25">
      <c r="A258" s="127">
        <v>254</v>
      </c>
      <c r="B258" s="31" t="s">
        <v>1478</v>
      </c>
      <c r="C258" s="31" t="s">
        <v>1479</v>
      </c>
      <c r="D258" s="45">
        <v>45379</v>
      </c>
      <c r="E258" s="46">
        <v>0.64930555555555602</v>
      </c>
      <c r="F258" s="31" t="s">
        <v>14</v>
      </c>
      <c r="G258" s="31" t="s">
        <v>16</v>
      </c>
      <c r="H258" s="31" t="s">
        <v>14</v>
      </c>
      <c r="I258" s="31" t="s">
        <v>14</v>
      </c>
      <c r="J258" s="31" t="s">
        <v>14</v>
      </c>
      <c r="K258" s="31" t="s">
        <v>16</v>
      </c>
      <c r="L258" s="48">
        <v>2045.95</v>
      </c>
      <c r="M258" s="38">
        <v>11535</v>
      </c>
      <c r="N258" s="39">
        <v>294660.5</v>
      </c>
      <c r="O258" s="39">
        <v>58932.1</v>
      </c>
      <c r="P258" s="122">
        <f t="shared" si="12"/>
        <v>20</v>
      </c>
      <c r="Q258" s="33">
        <f t="shared" si="13"/>
        <v>235728.4</v>
      </c>
      <c r="R258" s="31" t="s">
        <v>16</v>
      </c>
      <c r="S258" s="31" t="s">
        <v>16</v>
      </c>
      <c r="T258" s="31">
        <v>1</v>
      </c>
      <c r="U258" s="77">
        <v>0</v>
      </c>
      <c r="V258" s="24">
        <f>ROUND((P258/INDICI!$B$2*10),2)</f>
        <v>2.1800000000000002</v>
      </c>
      <c r="W258" s="24">
        <f>ROUND((L258/INDICI!$B$1*25),2)</f>
        <v>8.07</v>
      </c>
      <c r="X258" s="25">
        <f t="shared" si="14"/>
        <v>6</v>
      </c>
      <c r="Y258" s="26">
        <f t="shared" si="15"/>
        <v>16.25</v>
      </c>
      <c r="Z258" s="102">
        <f>SUM($Q$5:Q258)</f>
        <v>19894038.569999997</v>
      </c>
      <c r="AA258" s="114" t="s">
        <v>1768</v>
      </c>
    </row>
    <row r="259" spans="1:1025" s="5" customFormat="1" x14ac:dyDescent="0.25">
      <c r="A259" s="127">
        <v>255</v>
      </c>
      <c r="B259" s="31" t="s">
        <v>417</v>
      </c>
      <c r="C259" s="31" t="s">
        <v>433</v>
      </c>
      <c r="D259" s="45">
        <v>45380</v>
      </c>
      <c r="E259" s="46">
        <v>0.53819444444444442</v>
      </c>
      <c r="F259" s="31" t="s">
        <v>14</v>
      </c>
      <c r="G259" s="31" t="s">
        <v>16</v>
      </c>
      <c r="H259" s="31" t="s">
        <v>14</v>
      </c>
      <c r="I259" s="31" t="s">
        <v>14</v>
      </c>
      <c r="J259" s="31" t="s">
        <v>14</v>
      </c>
      <c r="K259" s="31" t="s">
        <v>16</v>
      </c>
      <c r="L259" s="48">
        <v>1885.73</v>
      </c>
      <c r="M259" s="38">
        <v>32083</v>
      </c>
      <c r="N259" s="39">
        <v>175129.91</v>
      </c>
      <c r="O259" s="39">
        <v>45000</v>
      </c>
      <c r="P259" s="119">
        <f t="shared" si="12"/>
        <v>25.695211057894106</v>
      </c>
      <c r="Q259" s="27">
        <f t="shared" si="13"/>
        <v>130129.91</v>
      </c>
      <c r="R259" s="31" t="s">
        <v>14</v>
      </c>
      <c r="S259" s="31" t="s">
        <v>14</v>
      </c>
      <c r="T259" s="47">
        <v>1</v>
      </c>
      <c r="U259" s="77">
        <v>0</v>
      </c>
      <c r="V259" s="24">
        <f>ROUND((P259/INDICI!$B$2*10),2)</f>
        <v>2.8</v>
      </c>
      <c r="W259" s="24">
        <f>ROUND((L259/INDICI!$B$1*25),2)</f>
        <v>7.44</v>
      </c>
      <c r="X259" s="25">
        <f t="shared" si="14"/>
        <v>6</v>
      </c>
      <c r="Y259" s="26">
        <f t="shared" si="15"/>
        <v>16.240000000000002</v>
      </c>
      <c r="Z259" s="102">
        <f>SUM($Q$5:Q259)</f>
        <v>20024168.479999997</v>
      </c>
      <c r="AA259" s="113" t="s">
        <v>1769</v>
      </c>
    </row>
    <row r="260" spans="1:1025" s="5" customFormat="1" x14ac:dyDescent="0.25">
      <c r="A260" s="127">
        <v>256</v>
      </c>
      <c r="B260" s="31" t="s">
        <v>986</v>
      </c>
      <c r="C260" s="31" t="s">
        <v>989</v>
      </c>
      <c r="D260" s="45">
        <v>45379</v>
      </c>
      <c r="E260" s="46" t="s">
        <v>990</v>
      </c>
      <c r="F260" s="31" t="s">
        <v>14</v>
      </c>
      <c r="G260" s="31" t="s">
        <v>16</v>
      </c>
      <c r="H260" s="31" t="s">
        <v>14</v>
      </c>
      <c r="I260" s="31" t="s">
        <v>14</v>
      </c>
      <c r="J260" s="31" t="s">
        <v>14</v>
      </c>
      <c r="K260" s="31" t="s">
        <v>16</v>
      </c>
      <c r="L260" s="48">
        <v>1711.1</v>
      </c>
      <c r="M260" s="38">
        <v>12565</v>
      </c>
      <c r="N260" s="39">
        <v>47435.55</v>
      </c>
      <c r="O260" s="39">
        <v>15180</v>
      </c>
      <c r="P260" s="119">
        <f t="shared" si="12"/>
        <v>32.001315469094379</v>
      </c>
      <c r="Q260" s="27">
        <f t="shared" si="13"/>
        <v>32255.550000000003</v>
      </c>
      <c r="R260" s="31" t="s">
        <v>16</v>
      </c>
      <c r="S260" s="31" t="s">
        <v>16</v>
      </c>
      <c r="T260" s="47">
        <v>2</v>
      </c>
      <c r="U260" s="77">
        <v>0</v>
      </c>
      <c r="V260" s="24">
        <f>ROUND((P260/INDICI!$B$2*10),2)</f>
        <v>3.49</v>
      </c>
      <c r="W260" s="24">
        <f>ROUND((L260/INDICI!$B$1*25),2)</f>
        <v>6.75</v>
      </c>
      <c r="X260" s="25">
        <f t="shared" si="14"/>
        <v>6</v>
      </c>
      <c r="Y260" s="26">
        <f t="shared" si="15"/>
        <v>16.240000000000002</v>
      </c>
      <c r="Z260" s="102">
        <f>SUM($Q$5:Q260)</f>
        <v>20056424.029999997</v>
      </c>
      <c r="AA260" s="113" t="s">
        <v>1768</v>
      </c>
    </row>
    <row r="261" spans="1:1025" s="5" customFormat="1" x14ac:dyDescent="0.25">
      <c r="A261" s="127">
        <v>257</v>
      </c>
      <c r="B261" s="31" t="s">
        <v>363</v>
      </c>
      <c r="C261" s="34" t="s">
        <v>413</v>
      </c>
      <c r="D261" s="35">
        <v>45373</v>
      </c>
      <c r="E261" s="36" t="s">
        <v>414</v>
      </c>
      <c r="F261" s="34" t="s">
        <v>14</v>
      </c>
      <c r="G261" s="34" t="s">
        <v>16</v>
      </c>
      <c r="H261" s="34" t="s">
        <v>14</v>
      </c>
      <c r="I261" s="34" t="s">
        <v>14</v>
      </c>
      <c r="J261" s="34" t="s">
        <v>14</v>
      </c>
      <c r="K261" s="34" t="s">
        <v>16</v>
      </c>
      <c r="L261" s="48">
        <v>1738.8878556816069</v>
      </c>
      <c r="M261" s="38">
        <v>32262</v>
      </c>
      <c r="N261" s="39">
        <v>190316.42</v>
      </c>
      <c r="O261" s="39">
        <v>58998.09</v>
      </c>
      <c r="P261" s="120">
        <f t="shared" ref="P261:P324" si="16">IFERROR(O261/N261*100,0)</f>
        <v>30.999999894911852</v>
      </c>
      <c r="Q261" s="29">
        <f t="shared" ref="Q261:Q324" si="17">SUM(N261-O261)</f>
        <v>131318.33000000002</v>
      </c>
      <c r="R261" s="34" t="s">
        <v>16</v>
      </c>
      <c r="S261" s="34" t="s">
        <v>16</v>
      </c>
      <c r="T261" s="40">
        <v>1</v>
      </c>
      <c r="U261" s="77">
        <v>0</v>
      </c>
      <c r="V261" s="24">
        <f>ROUND((P261/INDICI!$B$2*10),2)</f>
        <v>3.38</v>
      </c>
      <c r="W261" s="24">
        <f>ROUND((L261/INDICI!$B$1*25),2)</f>
        <v>6.86</v>
      </c>
      <c r="X261" s="25">
        <f t="shared" ref="X261:X324" si="18">IF(U261&gt;1, 0, IF(M261&lt;=5000, 8, IF(M261&lt;=50000, 6, IF(M261&lt;=100000, 4, 2))))</f>
        <v>6</v>
      </c>
      <c r="Y261" s="26">
        <f t="shared" ref="Y261:Y324" si="19">SUM(U261:X261)</f>
        <v>16.240000000000002</v>
      </c>
      <c r="Z261" s="102">
        <f>SUM($Q$5:Q261)</f>
        <v>20187742.359999996</v>
      </c>
      <c r="AA261" s="113" t="s">
        <v>1769</v>
      </c>
    </row>
    <row r="262" spans="1:1025" s="5" customFormat="1" x14ac:dyDescent="0.25">
      <c r="A262" s="128">
        <v>258</v>
      </c>
      <c r="B262" s="31" t="s">
        <v>1452</v>
      </c>
      <c r="C262" s="31" t="s">
        <v>1454</v>
      </c>
      <c r="D262" s="45">
        <v>45380</v>
      </c>
      <c r="E262" s="46">
        <v>0.42430555555555555</v>
      </c>
      <c r="F262" s="31" t="s">
        <v>14</v>
      </c>
      <c r="G262" s="31" t="s">
        <v>16</v>
      </c>
      <c r="H262" s="31" t="s">
        <v>14</v>
      </c>
      <c r="I262" s="31" t="s">
        <v>14</v>
      </c>
      <c r="J262" s="31" t="s">
        <v>14</v>
      </c>
      <c r="K262" s="31" t="s">
        <v>16</v>
      </c>
      <c r="L262" s="37">
        <v>1134.6444799999999</v>
      </c>
      <c r="M262" s="38">
        <v>3966</v>
      </c>
      <c r="N262" s="39">
        <v>176773</v>
      </c>
      <c r="O262" s="39">
        <v>61000</v>
      </c>
      <c r="P262" s="119">
        <f t="shared" si="16"/>
        <v>34.507532258885689</v>
      </c>
      <c r="Q262" s="27">
        <f t="shared" si="17"/>
        <v>115773</v>
      </c>
      <c r="R262" s="31" t="s">
        <v>16</v>
      </c>
      <c r="S262" s="31" t="s">
        <v>16</v>
      </c>
      <c r="T262" s="47">
        <v>1</v>
      </c>
      <c r="U262" s="77">
        <v>0</v>
      </c>
      <c r="V262" s="24">
        <f>ROUND((P262/INDICI!$B$2*10),2)</f>
        <v>3.76</v>
      </c>
      <c r="W262" s="24">
        <f>ROUND((L262/INDICI!$B$1*25),2)</f>
        <v>4.4800000000000004</v>
      </c>
      <c r="X262" s="25">
        <f t="shared" si="18"/>
        <v>8</v>
      </c>
      <c r="Y262" s="26">
        <f t="shared" si="19"/>
        <v>16.240000000000002</v>
      </c>
      <c r="Z262" s="102">
        <f>SUM($Q$5:Q262)</f>
        <v>20303515.359999996</v>
      </c>
      <c r="AA262" s="113" t="s">
        <v>1768</v>
      </c>
    </row>
    <row r="263" spans="1:1025" s="5" customFormat="1" x14ac:dyDescent="0.25">
      <c r="A263" s="127">
        <v>259</v>
      </c>
      <c r="B263" s="31" t="s">
        <v>1131</v>
      </c>
      <c r="C263" s="84" t="s">
        <v>1135</v>
      </c>
      <c r="D263" s="45">
        <v>45377</v>
      </c>
      <c r="E263" s="46">
        <v>0.66319444444444442</v>
      </c>
      <c r="F263" s="31" t="s">
        <v>14</v>
      </c>
      <c r="G263" s="31" t="s">
        <v>16</v>
      </c>
      <c r="H263" s="31" t="s">
        <v>14</v>
      </c>
      <c r="I263" s="31" t="s">
        <v>14</v>
      </c>
      <c r="J263" s="31" t="s">
        <v>14</v>
      </c>
      <c r="K263" s="31" t="s">
        <v>16</v>
      </c>
      <c r="L263" s="39">
        <v>1028.0899999999999</v>
      </c>
      <c r="M263" s="38">
        <v>16730</v>
      </c>
      <c r="N263" s="39">
        <v>109055</v>
      </c>
      <c r="O263" s="39">
        <v>21811</v>
      </c>
      <c r="P263" s="119">
        <f t="shared" si="16"/>
        <v>20</v>
      </c>
      <c r="Q263" s="27">
        <f t="shared" si="17"/>
        <v>87244</v>
      </c>
      <c r="R263" s="31" t="s">
        <v>16</v>
      </c>
      <c r="S263" s="31" t="s">
        <v>16</v>
      </c>
      <c r="T263" s="47">
        <v>1</v>
      </c>
      <c r="U263" s="77">
        <v>10</v>
      </c>
      <c r="V263" s="24">
        <f>ROUND((P263/INDICI!$B$2*10),2)</f>
        <v>2.1800000000000002</v>
      </c>
      <c r="W263" s="24">
        <f>ROUND((L263/INDICI!$B$1*25),2)</f>
        <v>4.0599999999999996</v>
      </c>
      <c r="X263" s="25">
        <f t="shared" si="18"/>
        <v>0</v>
      </c>
      <c r="Y263" s="26">
        <f t="shared" si="19"/>
        <v>16.239999999999998</v>
      </c>
      <c r="Z263" s="102">
        <f>SUM($Q$5:Q263)</f>
        <v>20390759.359999996</v>
      </c>
      <c r="AA263" s="113" t="s">
        <v>1768</v>
      </c>
    </row>
    <row r="264" spans="1:1025" s="5" customFormat="1" x14ac:dyDescent="0.25">
      <c r="A264" s="127">
        <v>260</v>
      </c>
      <c r="B264" s="31" t="s">
        <v>1464</v>
      </c>
      <c r="C264" s="31" t="s">
        <v>1475</v>
      </c>
      <c r="D264" s="45">
        <v>45380</v>
      </c>
      <c r="E264" s="46">
        <v>0.66527777777777775</v>
      </c>
      <c r="F264" s="31" t="s">
        <v>14</v>
      </c>
      <c r="G264" s="31" t="s">
        <v>16</v>
      </c>
      <c r="H264" s="31" t="s">
        <v>14</v>
      </c>
      <c r="I264" s="31" t="s">
        <v>14</v>
      </c>
      <c r="J264" s="31" t="s">
        <v>14</v>
      </c>
      <c r="K264" s="31" t="s">
        <v>16</v>
      </c>
      <c r="L264" s="48">
        <v>671.14</v>
      </c>
      <c r="M264" s="38">
        <v>1490</v>
      </c>
      <c r="N264" s="39">
        <v>51500</v>
      </c>
      <c r="O264" s="39">
        <v>26265</v>
      </c>
      <c r="P264" s="119">
        <f t="shared" si="16"/>
        <v>51</v>
      </c>
      <c r="Q264" s="27">
        <f t="shared" si="17"/>
        <v>25235</v>
      </c>
      <c r="R264" s="31" t="s">
        <v>16</v>
      </c>
      <c r="S264" s="31" t="s">
        <v>16</v>
      </c>
      <c r="T264" s="47">
        <v>2</v>
      </c>
      <c r="U264" s="77">
        <v>0</v>
      </c>
      <c r="V264" s="24">
        <f>ROUND((P264/INDICI!$B$2*10),2)</f>
        <v>5.56</v>
      </c>
      <c r="W264" s="24">
        <f>ROUND((L264/INDICI!$B$1*25),2)</f>
        <v>2.65</v>
      </c>
      <c r="X264" s="25">
        <f t="shared" si="18"/>
        <v>8</v>
      </c>
      <c r="Y264" s="26">
        <f t="shared" si="19"/>
        <v>16.21</v>
      </c>
      <c r="Z264" s="102">
        <f>SUM($Q$5:Q264)</f>
        <v>20415994.359999996</v>
      </c>
      <c r="AA264" s="113" t="s">
        <v>1769</v>
      </c>
    </row>
    <row r="265" spans="1:1025" s="5" customFormat="1" x14ac:dyDescent="0.25">
      <c r="A265" s="127">
        <v>261</v>
      </c>
      <c r="B265" s="31" t="s">
        <v>1334</v>
      </c>
      <c r="C265" s="31" t="s">
        <v>1336</v>
      </c>
      <c r="D265" s="45">
        <v>45370</v>
      </c>
      <c r="E265" s="46">
        <v>0.58263888888888893</v>
      </c>
      <c r="F265" s="31" t="s">
        <v>14</v>
      </c>
      <c r="G265" s="31" t="s">
        <v>16</v>
      </c>
      <c r="H265" s="31" t="s">
        <v>14</v>
      </c>
      <c r="I265" s="31" t="s">
        <v>14</v>
      </c>
      <c r="J265" s="31" t="s">
        <v>14</v>
      </c>
      <c r="K265" s="31" t="s">
        <v>16</v>
      </c>
      <c r="L265" s="48">
        <v>694.4</v>
      </c>
      <c r="M265" s="38">
        <v>1152</v>
      </c>
      <c r="N265" s="39">
        <v>97902.29</v>
      </c>
      <c r="O265" s="39">
        <v>48951.14</v>
      </c>
      <c r="P265" s="42">
        <f t="shared" si="16"/>
        <v>49.999994892867164</v>
      </c>
      <c r="Q265" s="23">
        <f t="shared" si="17"/>
        <v>48951.149999999994</v>
      </c>
      <c r="R265" s="31" t="s">
        <v>16</v>
      </c>
      <c r="S265" s="31" t="s">
        <v>16</v>
      </c>
      <c r="T265" s="47">
        <v>2</v>
      </c>
      <c r="U265" s="77">
        <v>0</v>
      </c>
      <c r="V265" s="24">
        <f>ROUND((P265/INDICI!$B$2*10),2)</f>
        <v>5.46</v>
      </c>
      <c r="W265" s="24">
        <f>ROUND((L265/INDICI!$B$1*25),2)</f>
        <v>2.74</v>
      </c>
      <c r="X265" s="25">
        <f t="shared" si="18"/>
        <v>8</v>
      </c>
      <c r="Y265" s="26">
        <f t="shared" si="19"/>
        <v>16.2</v>
      </c>
      <c r="Z265" s="102">
        <f>SUM($Q$5:Q265)</f>
        <v>20464945.509999994</v>
      </c>
      <c r="AA265" s="113" t="s">
        <v>1768</v>
      </c>
    </row>
    <row r="266" spans="1:1025" s="5" customFormat="1" x14ac:dyDescent="0.25">
      <c r="A266" s="127">
        <v>262</v>
      </c>
      <c r="B266" s="31" t="s">
        <v>1725</v>
      </c>
      <c r="C266" s="31" t="s">
        <v>301</v>
      </c>
      <c r="D266" s="45">
        <v>45371</v>
      </c>
      <c r="E266" s="46" t="s">
        <v>302</v>
      </c>
      <c r="F266" s="31" t="s">
        <v>14</v>
      </c>
      <c r="G266" s="31" t="s">
        <v>16</v>
      </c>
      <c r="H266" s="31" t="s">
        <v>14</v>
      </c>
      <c r="I266" s="31" t="s">
        <v>14</v>
      </c>
      <c r="J266" s="31" t="s">
        <v>14</v>
      </c>
      <c r="K266" s="31" t="s">
        <v>16</v>
      </c>
      <c r="L266" s="48">
        <v>807.87</v>
      </c>
      <c r="M266" s="38">
        <v>18196</v>
      </c>
      <c r="N266" s="39">
        <v>54595</v>
      </c>
      <c r="O266" s="39">
        <v>35000</v>
      </c>
      <c r="P266" s="42">
        <f t="shared" si="16"/>
        <v>64.108434838355166</v>
      </c>
      <c r="Q266" s="23">
        <f t="shared" si="17"/>
        <v>19595</v>
      </c>
      <c r="R266" s="31" t="s">
        <v>16</v>
      </c>
      <c r="S266" s="31" t="s">
        <v>16</v>
      </c>
      <c r="T266" s="47">
        <v>1</v>
      </c>
      <c r="U266" s="77">
        <v>0</v>
      </c>
      <c r="V266" s="24">
        <f>ROUND((P266/INDICI!$B$2*10),2)</f>
        <v>6.99</v>
      </c>
      <c r="W266" s="24">
        <f>ROUND((L266/INDICI!$B$1*25),2)</f>
        <v>3.19</v>
      </c>
      <c r="X266" s="25">
        <f t="shared" si="18"/>
        <v>6</v>
      </c>
      <c r="Y266" s="26">
        <f t="shared" si="19"/>
        <v>16.18</v>
      </c>
      <c r="Z266" s="102">
        <f>SUM($Q$5:Q266)</f>
        <v>20484540.509999994</v>
      </c>
      <c r="AA266" s="113" t="s">
        <v>1768</v>
      </c>
    </row>
    <row r="267" spans="1:1025" s="5" customFormat="1" x14ac:dyDescent="0.25">
      <c r="A267" s="128">
        <v>263</v>
      </c>
      <c r="B267" s="31" t="s">
        <v>105</v>
      </c>
      <c r="C267" s="84" t="s">
        <v>124</v>
      </c>
      <c r="D267" s="45">
        <v>45380</v>
      </c>
      <c r="E267" s="46">
        <v>0.53333333333333333</v>
      </c>
      <c r="F267" s="31" t="s">
        <v>14</v>
      </c>
      <c r="G267" s="31" t="s">
        <v>16</v>
      </c>
      <c r="H267" s="31" t="s">
        <v>14</v>
      </c>
      <c r="I267" s="31" t="s">
        <v>14</v>
      </c>
      <c r="J267" s="31" t="s">
        <v>14</v>
      </c>
      <c r="K267" s="31" t="s">
        <v>16</v>
      </c>
      <c r="L267" s="48">
        <v>460.12</v>
      </c>
      <c r="M267" s="38">
        <v>3912</v>
      </c>
      <c r="N267" s="39">
        <v>67963.33</v>
      </c>
      <c r="O267" s="39">
        <v>27185.33</v>
      </c>
      <c r="P267" s="119">
        <f t="shared" si="16"/>
        <v>39.999997057236605</v>
      </c>
      <c r="Q267" s="27">
        <f t="shared" si="17"/>
        <v>40778</v>
      </c>
      <c r="R267" s="31" t="s">
        <v>16</v>
      </c>
      <c r="S267" s="31" t="s">
        <v>16</v>
      </c>
      <c r="T267" s="47">
        <v>1</v>
      </c>
      <c r="U267" s="78">
        <v>10</v>
      </c>
      <c r="V267" s="24">
        <f>ROUND((P267/INDICI!$B$2*10),2)</f>
        <v>4.3600000000000003</v>
      </c>
      <c r="W267" s="24">
        <f>ROUND((L267/INDICI!$B$1*25),2)</f>
        <v>1.82</v>
      </c>
      <c r="X267" s="25">
        <f t="shared" si="18"/>
        <v>0</v>
      </c>
      <c r="Y267" s="26">
        <f t="shared" si="19"/>
        <v>16.18</v>
      </c>
      <c r="Z267" s="102">
        <f>SUM($Q$5:Q267)</f>
        <v>20525318.509999994</v>
      </c>
      <c r="AA267" s="113" t="s">
        <v>1768</v>
      </c>
    </row>
    <row r="268" spans="1:1025" s="5" customFormat="1" x14ac:dyDescent="0.25">
      <c r="A268" s="127">
        <v>264</v>
      </c>
      <c r="B268" s="31" t="s">
        <v>1139</v>
      </c>
      <c r="C268" s="31" t="s">
        <v>1145</v>
      </c>
      <c r="D268" s="45">
        <v>45377</v>
      </c>
      <c r="E268" s="46">
        <v>0.61319444444444449</v>
      </c>
      <c r="F268" s="31" t="s">
        <v>14</v>
      </c>
      <c r="G268" s="31" t="s">
        <v>16</v>
      </c>
      <c r="H268" s="31" t="s">
        <v>14</v>
      </c>
      <c r="I268" s="31" t="s">
        <v>14</v>
      </c>
      <c r="J268" s="31" t="s">
        <v>14</v>
      </c>
      <c r="K268" s="31" t="s">
        <v>16</v>
      </c>
      <c r="L268" s="48">
        <v>1610.28</v>
      </c>
      <c r="M268" s="38">
        <v>5527</v>
      </c>
      <c r="N268" s="39">
        <v>78420</v>
      </c>
      <c r="O268" s="39">
        <v>27447</v>
      </c>
      <c r="P268" s="119">
        <f t="shared" si="16"/>
        <v>35</v>
      </c>
      <c r="Q268" s="27">
        <f t="shared" si="17"/>
        <v>50973</v>
      </c>
      <c r="R268" s="31" t="s">
        <v>16</v>
      </c>
      <c r="S268" s="31" t="s">
        <v>16</v>
      </c>
      <c r="T268" s="47">
        <v>2</v>
      </c>
      <c r="U268" s="77">
        <v>0</v>
      </c>
      <c r="V268" s="24">
        <f>ROUND((P268/INDICI!$B$2*10),2)</f>
        <v>3.82</v>
      </c>
      <c r="W268" s="24">
        <f>ROUND((L268/INDICI!$B$1*25),2)</f>
        <v>6.35</v>
      </c>
      <c r="X268" s="25">
        <f t="shared" si="18"/>
        <v>6</v>
      </c>
      <c r="Y268" s="26">
        <f t="shared" si="19"/>
        <v>16.170000000000002</v>
      </c>
      <c r="Z268" s="102">
        <f>SUM($Q$5:Q268)</f>
        <v>20576291.509999994</v>
      </c>
      <c r="AA268" s="113" t="s">
        <v>1768</v>
      </c>
    </row>
    <row r="269" spans="1:1025" s="5" customFormat="1" x14ac:dyDescent="0.25">
      <c r="A269" s="127">
        <v>265</v>
      </c>
      <c r="B269" s="31" t="s">
        <v>216</v>
      </c>
      <c r="C269" s="31" t="s">
        <v>241</v>
      </c>
      <c r="D269" s="45">
        <v>45379</v>
      </c>
      <c r="E269" s="46">
        <v>0.83333333333333337</v>
      </c>
      <c r="F269" s="31" t="s">
        <v>14</v>
      </c>
      <c r="G269" s="31" t="s">
        <v>16</v>
      </c>
      <c r="H269" s="31" t="s">
        <v>14</v>
      </c>
      <c r="I269" s="31" t="s">
        <v>14</v>
      </c>
      <c r="J269" s="31" t="s">
        <v>14</v>
      </c>
      <c r="K269" s="31" t="s">
        <v>16</v>
      </c>
      <c r="L269" s="48">
        <v>669.74</v>
      </c>
      <c r="M269" s="38">
        <v>2389</v>
      </c>
      <c r="N269" s="39">
        <v>118323.41</v>
      </c>
      <c r="O269" s="39">
        <v>60000</v>
      </c>
      <c r="P269" s="42">
        <f t="shared" si="16"/>
        <v>50.708477722202225</v>
      </c>
      <c r="Q269" s="23">
        <f t="shared" si="17"/>
        <v>58323.41</v>
      </c>
      <c r="R269" s="31" t="s">
        <v>16</v>
      </c>
      <c r="S269" s="31" t="s">
        <v>16</v>
      </c>
      <c r="T269" s="47">
        <v>1</v>
      </c>
      <c r="U269" s="77">
        <v>0</v>
      </c>
      <c r="V269" s="24">
        <f>ROUND((P269/INDICI!$B$2*10),2)</f>
        <v>5.53</v>
      </c>
      <c r="W269" s="24">
        <f>ROUND((L269/INDICI!$B$1*25),2)</f>
        <v>2.64</v>
      </c>
      <c r="X269" s="25">
        <f t="shared" si="18"/>
        <v>8</v>
      </c>
      <c r="Y269" s="26">
        <f t="shared" si="19"/>
        <v>16.170000000000002</v>
      </c>
      <c r="Z269" s="102">
        <f>SUM($Q$5:Q269)</f>
        <v>20634614.919999994</v>
      </c>
      <c r="AA269" s="113" t="s">
        <v>1769</v>
      </c>
      <c r="AB269" s="8"/>
      <c r="AC269" s="8"/>
      <c r="AD269" s="8"/>
      <c r="AE269" s="8"/>
      <c r="AF269" s="8"/>
      <c r="AG269" s="8"/>
      <c r="AH269" s="8"/>
      <c r="AI269" s="8"/>
      <c r="AJ269" s="8"/>
      <c r="AK269" s="8"/>
      <c r="AL269" s="8"/>
      <c r="AM269" s="8"/>
      <c r="AN269" s="8"/>
      <c r="AO269" s="8"/>
      <c r="AP269" s="8"/>
      <c r="AQ269" s="8"/>
      <c r="AR269" s="8"/>
      <c r="AS269" s="8"/>
      <c r="AT269" s="8"/>
      <c r="AU269" s="8"/>
      <c r="AV269" s="8"/>
      <c r="AW269" s="8"/>
      <c r="AX269" s="8"/>
      <c r="AY269" s="8"/>
      <c r="AZ269" s="8"/>
      <c r="BA269" s="8"/>
      <c r="BB269" s="8"/>
      <c r="BC269" s="8"/>
      <c r="BD269" s="8"/>
      <c r="BE269" s="8"/>
      <c r="BF269" s="8"/>
      <c r="BG269" s="8"/>
      <c r="BH269" s="8"/>
      <c r="BI269" s="8"/>
      <c r="BJ269" s="8"/>
      <c r="BK269" s="8"/>
      <c r="BL269" s="8"/>
      <c r="BM269" s="8"/>
      <c r="BN269" s="8"/>
      <c r="BO269" s="8"/>
      <c r="BP269" s="8"/>
      <c r="BQ269" s="8"/>
      <c r="BR269" s="8"/>
      <c r="BS269" s="8"/>
      <c r="BT269" s="8"/>
      <c r="BU269" s="8"/>
      <c r="BV269" s="8"/>
      <c r="BW269" s="8"/>
      <c r="BX269" s="8"/>
      <c r="BY269" s="8"/>
      <c r="BZ269" s="8"/>
      <c r="CA269" s="8"/>
      <c r="CB269" s="8"/>
      <c r="CC269" s="8"/>
      <c r="CD269" s="8"/>
      <c r="CE269" s="8"/>
      <c r="CF269" s="8"/>
      <c r="CG269" s="8"/>
      <c r="CH269" s="8"/>
      <c r="CI269" s="8"/>
      <c r="CJ269" s="8"/>
      <c r="CK269" s="8"/>
      <c r="CL269" s="8"/>
      <c r="CM269" s="8"/>
      <c r="CN269" s="8"/>
      <c r="CO269" s="8"/>
      <c r="CP269" s="8"/>
      <c r="CQ269" s="8"/>
      <c r="CR269" s="8"/>
      <c r="CS269" s="8"/>
      <c r="CT269" s="8"/>
      <c r="CU269" s="8"/>
      <c r="CV269" s="8"/>
      <c r="CW269" s="8"/>
      <c r="CX269" s="8"/>
      <c r="CY269" s="8"/>
      <c r="CZ269" s="8"/>
      <c r="DA269" s="8"/>
      <c r="DB269" s="8"/>
      <c r="DC269" s="8"/>
      <c r="DD269" s="8"/>
      <c r="DE269" s="8"/>
      <c r="DF269" s="8"/>
      <c r="DG269" s="8"/>
      <c r="DH269" s="8"/>
      <c r="DI269" s="8"/>
      <c r="DJ269" s="8"/>
      <c r="DK269" s="8"/>
      <c r="DL269" s="8"/>
      <c r="DM269" s="8"/>
      <c r="DN269" s="8"/>
      <c r="DO269" s="8"/>
      <c r="DP269" s="8"/>
      <c r="DQ269" s="8"/>
      <c r="DR269" s="8"/>
      <c r="DS269" s="8"/>
      <c r="DT269" s="8"/>
      <c r="DU269" s="8"/>
      <c r="DV269" s="8"/>
      <c r="DW269" s="8"/>
      <c r="DX269" s="8"/>
      <c r="DY269" s="8"/>
      <c r="DZ269" s="8"/>
      <c r="EA269" s="8"/>
      <c r="EB269" s="8"/>
      <c r="EC269" s="8"/>
      <c r="ED269" s="8"/>
      <c r="EE269" s="8"/>
      <c r="EF269" s="8"/>
      <c r="EG269" s="8"/>
      <c r="EH269" s="8"/>
      <c r="EI269" s="8"/>
      <c r="EJ269" s="8"/>
      <c r="EK269" s="8"/>
      <c r="EL269" s="8"/>
      <c r="EM269" s="8"/>
      <c r="EN269" s="8"/>
      <c r="EO269" s="8"/>
      <c r="EP269" s="8"/>
      <c r="EQ269" s="8"/>
      <c r="ER269" s="8"/>
      <c r="ES269" s="8"/>
      <c r="ET269" s="8"/>
      <c r="EU269" s="8"/>
      <c r="EV269" s="8"/>
      <c r="EW269" s="8"/>
      <c r="EX269" s="8"/>
      <c r="EY269" s="8"/>
      <c r="EZ269" s="8"/>
      <c r="FA269" s="8"/>
      <c r="FB269" s="8"/>
      <c r="FC269" s="8"/>
      <c r="FD269" s="8"/>
      <c r="FE269" s="8"/>
      <c r="FF269" s="8"/>
      <c r="FG269" s="8"/>
      <c r="FH269" s="8"/>
      <c r="FI269" s="8"/>
      <c r="FJ269" s="8"/>
      <c r="FK269" s="8"/>
      <c r="FL269" s="8"/>
      <c r="FM269" s="8"/>
      <c r="FN269" s="8"/>
      <c r="FO269" s="8"/>
      <c r="FP269" s="8"/>
      <c r="FQ269" s="8"/>
      <c r="FR269" s="8"/>
      <c r="FS269" s="8"/>
      <c r="FT269" s="8"/>
      <c r="FU269" s="8"/>
      <c r="FV269" s="8"/>
      <c r="FW269" s="8"/>
      <c r="FX269" s="8"/>
      <c r="FY269" s="8"/>
      <c r="FZ269" s="8"/>
      <c r="GA269" s="8"/>
      <c r="GB269" s="8"/>
      <c r="GC269" s="8"/>
      <c r="GD269" s="8"/>
      <c r="GE269" s="8"/>
      <c r="GF269" s="8"/>
      <c r="GG269" s="8"/>
      <c r="GH269" s="8"/>
      <c r="GI269" s="8"/>
      <c r="GJ269" s="8"/>
      <c r="GK269" s="8"/>
      <c r="GL269" s="8"/>
      <c r="GM269" s="8"/>
      <c r="GN269" s="8"/>
      <c r="GO269" s="8"/>
      <c r="GP269" s="8"/>
      <c r="GQ269" s="8"/>
      <c r="GR269" s="8"/>
      <c r="GS269" s="8"/>
      <c r="GT269" s="8"/>
      <c r="GU269" s="8"/>
      <c r="GV269" s="8"/>
      <c r="GW269" s="8"/>
      <c r="GX269" s="8"/>
      <c r="GY269" s="8"/>
      <c r="GZ269" s="8"/>
      <c r="HA269" s="8"/>
      <c r="HB269" s="8"/>
      <c r="HC269" s="8"/>
      <c r="HD269" s="8"/>
      <c r="HE269" s="8"/>
      <c r="HF269" s="8"/>
      <c r="HG269" s="8"/>
      <c r="HH269" s="8"/>
      <c r="HI269" s="8"/>
      <c r="HJ269" s="8"/>
      <c r="HK269" s="8"/>
      <c r="HL269" s="8"/>
      <c r="HM269" s="8"/>
      <c r="HN269" s="8"/>
      <c r="HO269" s="8"/>
      <c r="HP269" s="8"/>
      <c r="HQ269" s="8"/>
      <c r="HR269" s="8"/>
      <c r="HS269" s="8"/>
      <c r="HT269" s="8"/>
      <c r="HU269" s="8"/>
      <c r="HV269" s="8"/>
      <c r="HW269" s="8"/>
      <c r="HX269" s="8"/>
      <c r="HY269" s="8"/>
      <c r="HZ269" s="8"/>
      <c r="IA269" s="8"/>
      <c r="IB269" s="8"/>
      <c r="IC269" s="8"/>
      <c r="ID269" s="8"/>
      <c r="IE269" s="8"/>
      <c r="IF269" s="8"/>
      <c r="IG269" s="8"/>
      <c r="IH269" s="8"/>
      <c r="II269" s="8"/>
      <c r="IJ269" s="8"/>
      <c r="IK269" s="8"/>
      <c r="IL269" s="8"/>
      <c r="IM269" s="8"/>
      <c r="IN269" s="8"/>
      <c r="IO269" s="8"/>
      <c r="IP269" s="8"/>
      <c r="IQ269" s="8"/>
      <c r="IR269" s="8"/>
      <c r="IS269" s="8"/>
      <c r="IT269" s="8"/>
      <c r="IU269" s="8"/>
      <c r="IV269" s="8"/>
      <c r="IW269" s="8"/>
      <c r="IX269" s="8"/>
      <c r="IY269" s="8"/>
      <c r="IZ269" s="8"/>
      <c r="JA269" s="8"/>
      <c r="JB269" s="8"/>
      <c r="JC269" s="8"/>
      <c r="JD269" s="8"/>
      <c r="JE269" s="8"/>
      <c r="JF269" s="8"/>
      <c r="JG269" s="8"/>
      <c r="JH269" s="8"/>
      <c r="JI269" s="8"/>
      <c r="JJ269" s="8"/>
      <c r="JK269" s="8"/>
      <c r="JL269" s="8"/>
      <c r="JM269" s="8"/>
      <c r="JN269" s="8"/>
      <c r="JO269" s="8"/>
      <c r="JP269" s="8"/>
      <c r="JQ269" s="8"/>
      <c r="JR269" s="8"/>
      <c r="JS269" s="8"/>
      <c r="JT269" s="8"/>
      <c r="JU269" s="8"/>
      <c r="JV269" s="8"/>
      <c r="JW269" s="8"/>
      <c r="JX269" s="8"/>
      <c r="JY269" s="8"/>
      <c r="JZ269" s="8"/>
      <c r="KA269" s="8"/>
      <c r="KB269" s="8"/>
      <c r="KC269" s="8"/>
      <c r="KD269" s="8"/>
      <c r="KE269" s="8"/>
      <c r="KF269" s="8"/>
      <c r="KG269" s="8"/>
      <c r="KH269" s="8"/>
      <c r="KI269" s="8"/>
      <c r="KJ269" s="8"/>
      <c r="KK269" s="8"/>
      <c r="KL269" s="8"/>
      <c r="KM269" s="8"/>
      <c r="KN269" s="8"/>
      <c r="KO269" s="8"/>
      <c r="KP269" s="8"/>
      <c r="KQ269" s="8"/>
      <c r="KR269" s="8"/>
      <c r="KS269" s="8"/>
      <c r="KT269" s="8"/>
      <c r="KU269" s="8"/>
      <c r="KV269" s="8"/>
      <c r="KW269" s="8"/>
      <c r="KX269" s="8"/>
      <c r="KY269" s="8"/>
      <c r="KZ269" s="8"/>
      <c r="LA269" s="8"/>
      <c r="LB269" s="8"/>
      <c r="LC269" s="8"/>
      <c r="LD269" s="8"/>
      <c r="LE269" s="8"/>
      <c r="LF269" s="8"/>
      <c r="LG269" s="8"/>
      <c r="LH269" s="8"/>
      <c r="LI269" s="8"/>
      <c r="LJ269" s="8"/>
      <c r="LK269" s="8"/>
      <c r="LL269" s="8"/>
      <c r="LM269" s="8"/>
      <c r="LN269" s="8"/>
      <c r="LO269" s="8"/>
      <c r="LP269" s="8"/>
      <c r="LQ269" s="8"/>
      <c r="LR269" s="8"/>
      <c r="LS269" s="8"/>
      <c r="LT269" s="8"/>
      <c r="LU269" s="8"/>
      <c r="LV269" s="8"/>
      <c r="LW269" s="8"/>
      <c r="LX269" s="8"/>
      <c r="LY269" s="8"/>
      <c r="LZ269" s="8"/>
      <c r="MA269" s="8"/>
      <c r="MB269" s="8"/>
      <c r="MC269" s="8"/>
      <c r="MD269" s="8"/>
      <c r="ME269" s="8"/>
      <c r="MF269" s="8"/>
      <c r="MG269" s="8"/>
      <c r="MH269" s="8"/>
      <c r="MI269" s="8"/>
      <c r="MJ269" s="8"/>
      <c r="MK269" s="8"/>
      <c r="ML269" s="8"/>
      <c r="MM269" s="8"/>
      <c r="MN269" s="8"/>
      <c r="MO269" s="8"/>
      <c r="MP269" s="8"/>
      <c r="MQ269" s="8"/>
      <c r="MR269" s="8"/>
      <c r="MS269" s="8"/>
      <c r="MT269" s="8"/>
      <c r="MU269" s="8"/>
      <c r="MV269" s="8"/>
      <c r="MW269" s="8"/>
      <c r="MX269" s="8"/>
      <c r="MY269" s="8"/>
      <c r="MZ269" s="8"/>
      <c r="NA269" s="8"/>
      <c r="NB269" s="8"/>
      <c r="NC269" s="8"/>
      <c r="ND269" s="8"/>
      <c r="NE269" s="8"/>
      <c r="NF269" s="8"/>
      <c r="NG269" s="8"/>
      <c r="NH269" s="8"/>
      <c r="NI269" s="8"/>
      <c r="NJ269" s="8"/>
      <c r="NK269" s="8"/>
      <c r="NL269" s="8"/>
      <c r="NM269" s="8"/>
      <c r="NN269" s="8"/>
      <c r="NO269" s="8"/>
      <c r="NP269" s="8"/>
      <c r="NQ269" s="8"/>
      <c r="NR269" s="8"/>
      <c r="NS269" s="8"/>
      <c r="NT269" s="8"/>
      <c r="NU269" s="8"/>
      <c r="NV269" s="8"/>
      <c r="NW269" s="8"/>
      <c r="NX269" s="8"/>
      <c r="NY269" s="8"/>
      <c r="NZ269" s="8"/>
      <c r="OA269" s="8"/>
      <c r="OB269" s="8"/>
      <c r="OC269" s="8"/>
      <c r="OD269" s="8"/>
      <c r="OE269" s="8"/>
      <c r="OF269" s="8"/>
      <c r="OG269" s="8"/>
      <c r="OH269" s="8"/>
      <c r="OI269" s="8"/>
      <c r="OJ269" s="8"/>
      <c r="OK269" s="8"/>
      <c r="OL269" s="8"/>
      <c r="OM269" s="8"/>
      <c r="ON269" s="8"/>
      <c r="OO269" s="8"/>
      <c r="OP269" s="8"/>
      <c r="OQ269" s="8"/>
      <c r="OR269" s="8"/>
      <c r="OS269" s="8"/>
      <c r="OT269" s="8"/>
      <c r="OU269" s="8"/>
      <c r="OV269" s="8"/>
      <c r="OW269" s="8"/>
      <c r="OX269" s="8"/>
      <c r="OY269" s="8"/>
      <c r="OZ269" s="8"/>
      <c r="PA269" s="8"/>
      <c r="PB269" s="8"/>
      <c r="PC269" s="8"/>
      <c r="PD269" s="8"/>
      <c r="PE269" s="8"/>
      <c r="PF269" s="8"/>
      <c r="PG269" s="8"/>
      <c r="PH269" s="8"/>
      <c r="PI269" s="8"/>
      <c r="PJ269" s="8"/>
      <c r="PK269" s="8"/>
      <c r="PL269" s="8"/>
      <c r="PM269" s="8"/>
      <c r="PN269" s="8"/>
      <c r="PO269" s="8"/>
      <c r="PP269" s="8"/>
      <c r="PQ269" s="8"/>
      <c r="PR269" s="8"/>
      <c r="PS269" s="8"/>
      <c r="PT269" s="8"/>
      <c r="PU269" s="8"/>
      <c r="PV269" s="8"/>
      <c r="PW269" s="8"/>
      <c r="PX269" s="8"/>
      <c r="PY269" s="8"/>
      <c r="PZ269" s="8"/>
      <c r="QA269" s="8"/>
      <c r="QB269" s="8"/>
      <c r="QC269" s="8"/>
      <c r="QD269" s="8"/>
      <c r="QE269" s="8"/>
      <c r="QF269" s="8"/>
      <c r="QG269" s="8"/>
      <c r="QH269" s="8"/>
      <c r="QI269" s="8"/>
      <c r="QJ269" s="8"/>
      <c r="QK269" s="8"/>
      <c r="QL269" s="8"/>
      <c r="QM269" s="8"/>
      <c r="QN269" s="8"/>
      <c r="QO269" s="8"/>
      <c r="QP269" s="8"/>
      <c r="QQ269" s="8"/>
      <c r="QR269" s="8"/>
      <c r="QS269" s="8"/>
      <c r="QT269" s="8"/>
      <c r="QU269" s="8"/>
      <c r="QV269" s="8"/>
      <c r="QW269" s="8"/>
      <c r="QX269" s="8"/>
      <c r="QY269" s="8"/>
      <c r="QZ269" s="8"/>
      <c r="RA269" s="8"/>
      <c r="RB269" s="8"/>
      <c r="RC269" s="8"/>
      <c r="RD269" s="8"/>
      <c r="RE269" s="8"/>
      <c r="RF269" s="8"/>
      <c r="RG269" s="8"/>
      <c r="RH269" s="8"/>
      <c r="RI269" s="8"/>
      <c r="RJ269" s="8"/>
      <c r="RK269" s="8"/>
      <c r="RL269" s="8"/>
      <c r="RM269" s="8"/>
      <c r="RN269" s="8"/>
      <c r="RO269" s="8"/>
      <c r="RP269" s="8"/>
      <c r="RQ269" s="8"/>
      <c r="RR269" s="8"/>
      <c r="RS269" s="8"/>
      <c r="RT269" s="8"/>
      <c r="RU269" s="8"/>
      <c r="RV269" s="8"/>
      <c r="RW269" s="8"/>
      <c r="RX269" s="8"/>
      <c r="RY269" s="8"/>
      <c r="RZ269" s="8"/>
      <c r="SA269" s="8"/>
      <c r="SB269" s="8"/>
      <c r="SC269" s="8"/>
      <c r="SD269" s="8"/>
      <c r="SE269" s="8"/>
      <c r="SF269" s="8"/>
      <c r="SG269" s="8"/>
      <c r="SH269" s="8"/>
      <c r="SI269" s="8"/>
      <c r="SJ269" s="8"/>
      <c r="SK269" s="8"/>
      <c r="SL269" s="8"/>
      <c r="SM269" s="8"/>
      <c r="SN269" s="8"/>
      <c r="SO269" s="8"/>
      <c r="SP269" s="8"/>
      <c r="SQ269" s="8"/>
      <c r="SR269" s="8"/>
      <c r="SS269" s="8"/>
      <c r="ST269" s="8"/>
      <c r="SU269" s="8"/>
      <c r="SV269" s="8"/>
      <c r="SW269" s="8"/>
      <c r="SX269" s="8"/>
      <c r="SY269" s="8"/>
      <c r="SZ269" s="8"/>
      <c r="TA269" s="8"/>
      <c r="TB269" s="8"/>
      <c r="TC269" s="8"/>
      <c r="TD269" s="8"/>
      <c r="TE269" s="8"/>
      <c r="TF269" s="8"/>
      <c r="TG269" s="8"/>
      <c r="TH269" s="8"/>
      <c r="TI269" s="8"/>
      <c r="TJ269" s="8"/>
      <c r="TK269" s="8"/>
      <c r="TL269" s="8"/>
      <c r="TM269" s="8"/>
      <c r="TN269" s="8"/>
      <c r="TO269" s="8"/>
      <c r="TP269" s="8"/>
      <c r="TQ269" s="8"/>
      <c r="TR269" s="8"/>
      <c r="TS269" s="8"/>
      <c r="TT269" s="8"/>
      <c r="TU269" s="8"/>
      <c r="TV269" s="8"/>
      <c r="TW269" s="8"/>
      <c r="TX269" s="8"/>
      <c r="TY269" s="8"/>
      <c r="TZ269" s="8"/>
      <c r="UA269" s="8"/>
      <c r="UB269" s="8"/>
      <c r="UC269" s="8"/>
      <c r="UD269" s="8"/>
      <c r="UE269" s="8"/>
      <c r="UF269" s="8"/>
      <c r="UG269" s="8"/>
      <c r="UH269" s="8"/>
      <c r="UI269" s="8"/>
      <c r="UJ269" s="8"/>
      <c r="UK269" s="8"/>
      <c r="UL269" s="8"/>
      <c r="UM269" s="8"/>
      <c r="UN269" s="8"/>
      <c r="UO269" s="8"/>
      <c r="UP269" s="8"/>
      <c r="UQ269" s="8"/>
      <c r="UR269" s="8"/>
      <c r="US269" s="8"/>
      <c r="UT269" s="8"/>
      <c r="UU269" s="8"/>
      <c r="UV269" s="8"/>
      <c r="UW269" s="8"/>
      <c r="UX269" s="8"/>
      <c r="UY269" s="8"/>
      <c r="UZ269" s="8"/>
      <c r="VA269" s="8"/>
      <c r="VB269" s="8"/>
      <c r="VC269" s="8"/>
      <c r="VD269" s="8"/>
      <c r="VE269" s="8"/>
      <c r="VF269" s="8"/>
      <c r="VG269" s="8"/>
      <c r="VH269" s="8"/>
      <c r="VI269" s="8"/>
      <c r="VJ269" s="8"/>
      <c r="VK269" s="8"/>
      <c r="VL269" s="8"/>
      <c r="VM269" s="8"/>
      <c r="VN269" s="8"/>
      <c r="VO269" s="8"/>
      <c r="VP269" s="8"/>
      <c r="VQ269" s="8"/>
      <c r="VR269" s="8"/>
      <c r="VS269" s="8"/>
      <c r="VT269" s="8"/>
      <c r="VU269" s="8"/>
      <c r="VV269" s="8"/>
      <c r="VW269" s="8"/>
      <c r="VX269" s="8"/>
      <c r="VY269" s="8"/>
      <c r="VZ269" s="8"/>
      <c r="WA269" s="8"/>
      <c r="WB269" s="8"/>
      <c r="WC269" s="8"/>
      <c r="WD269" s="8"/>
      <c r="WE269" s="8"/>
      <c r="WF269" s="8"/>
      <c r="WG269" s="8"/>
      <c r="WH269" s="8"/>
      <c r="WI269" s="8"/>
      <c r="WJ269" s="8"/>
      <c r="WK269" s="8"/>
      <c r="WL269" s="8"/>
      <c r="WM269" s="8"/>
      <c r="WN269" s="8"/>
      <c r="WO269" s="8"/>
      <c r="WP269" s="8"/>
      <c r="WQ269" s="8"/>
      <c r="WR269" s="8"/>
      <c r="WS269" s="8"/>
      <c r="WT269" s="8"/>
      <c r="WU269" s="8"/>
      <c r="WV269" s="8"/>
      <c r="WW269" s="8"/>
      <c r="WX269" s="8"/>
      <c r="WY269" s="8"/>
      <c r="WZ269" s="8"/>
      <c r="XA269" s="8"/>
      <c r="XB269" s="8"/>
      <c r="XC269" s="8"/>
      <c r="XD269" s="8"/>
      <c r="XE269" s="8"/>
      <c r="XF269" s="8"/>
      <c r="XG269" s="8"/>
      <c r="XH269" s="8"/>
      <c r="XI269" s="8"/>
      <c r="XJ269" s="8"/>
      <c r="XK269" s="8"/>
      <c r="XL269" s="8"/>
      <c r="XM269" s="8"/>
      <c r="XN269" s="8"/>
      <c r="XO269" s="8"/>
      <c r="XP269" s="8"/>
      <c r="XQ269" s="8"/>
      <c r="XR269" s="8"/>
      <c r="XS269" s="8"/>
      <c r="XT269" s="8"/>
      <c r="XU269" s="8"/>
      <c r="XV269" s="8"/>
      <c r="XW269" s="8"/>
      <c r="XX269" s="8"/>
      <c r="XY269" s="8"/>
      <c r="XZ269" s="8"/>
      <c r="YA269" s="8"/>
      <c r="YB269" s="8"/>
      <c r="YC269" s="8"/>
      <c r="YD269" s="8"/>
      <c r="YE269" s="8"/>
      <c r="YF269" s="8"/>
      <c r="YG269" s="8"/>
      <c r="YH269" s="8"/>
      <c r="YI269" s="8"/>
      <c r="YJ269" s="8"/>
      <c r="YK269" s="8"/>
      <c r="YL269" s="8"/>
      <c r="YM269" s="8"/>
      <c r="YN269" s="8"/>
      <c r="YO269" s="8"/>
      <c r="YP269" s="8"/>
      <c r="YQ269" s="8"/>
      <c r="YR269" s="8"/>
      <c r="YS269" s="8"/>
      <c r="YT269" s="8"/>
      <c r="YU269" s="8"/>
      <c r="YV269" s="8"/>
      <c r="YW269" s="8"/>
      <c r="YX269" s="8"/>
      <c r="YY269" s="8"/>
      <c r="YZ269" s="8"/>
      <c r="ZA269" s="8"/>
      <c r="ZB269" s="8"/>
      <c r="ZC269" s="8"/>
      <c r="ZD269" s="8"/>
      <c r="ZE269" s="8"/>
      <c r="ZF269" s="8"/>
      <c r="ZG269" s="8"/>
      <c r="ZH269" s="8"/>
      <c r="ZI269" s="8"/>
      <c r="ZJ269" s="8"/>
      <c r="ZK269" s="8"/>
      <c r="ZL269" s="8"/>
      <c r="ZM269" s="8"/>
      <c r="ZN269" s="8"/>
      <c r="ZO269" s="8"/>
      <c r="ZP269" s="8"/>
      <c r="ZQ269" s="8"/>
      <c r="ZR269" s="8"/>
      <c r="ZS269" s="8"/>
      <c r="ZT269" s="8"/>
      <c r="ZU269" s="8"/>
      <c r="ZV269" s="8"/>
      <c r="ZW269" s="8"/>
      <c r="ZX269" s="8"/>
      <c r="ZY269" s="8"/>
      <c r="ZZ269" s="8"/>
      <c r="AAA269" s="8"/>
      <c r="AAB269" s="8"/>
      <c r="AAC269" s="8"/>
      <c r="AAD269" s="8"/>
      <c r="AAE269" s="8"/>
      <c r="AAF269" s="8"/>
      <c r="AAG269" s="8"/>
      <c r="AAH269" s="8"/>
      <c r="AAI269" s="8"/>
      <c r="AAJ269" s="8"/>
      <c r="AAK269" s="8"/>
      <c r="AAL269" s="8"/>
      <c r="AAM269" s="8"/>
      <c r="AAN269" s="8"/>
      <c r="AAO269" s="8"/>
      <c r="AAP269" s="8"/>
      <c r="AAQ269" s="8"/>
      <c r="AAR269" s="8"/>
      <c r="AAS269" s="8"/>
      <c r="AAT269" s="8"/>
      <c r="AAU269" s="8"/>
      <c r="AAV269" s="8"/>
      <c r="AAW269" s="8"/>
      <c r="AAX269" s="8"/>
      <c r="AAY269" s="8"/>
      <c r="AAZ269" s="8"/>
      <c r="ABA269" s="8"/>
      <c r="ABB269" s="8"/>
      <c r="ABC269" s="8"/>
      <c r="ABD269" s="8"/>
      <c r="ABE269" s="8"/>
      <c r="ABF269" s="8"/>
      <c r="ABG269" s="8"/>
      <c r="ABH269" s="8"/>
      <c r="ABI269" s="8"/>
      <c r="ABJ269" s="8"/>
      <c r="ABK269" s="8"/>
      <c r="ABL269" s="8"/>
      <c r="ABM269" s="8"/>
      <c r="ABN269" s="8"/>
      <c r="ABO269" s="8"/>
      <c r="ABP269" s="8"/>
      <c r="ABQ269" s="8"/>
      <c r="ABR269" s="8"/>
      <c r="ABS269" s="8"/>
      <c r="ABT269" s="8"/>
      <c r="ABU269" s="8"/>
      <c r="ABV269" s="8"/>
      <c r="ABW269" s="8"/>
      <c r="ABX269" s="8"/>
      <c r="ABY269" s="8"/>
      <c r="ABZ269" s="8"/>
      <c r="ACA269" s="8"/>
      <c r="ACB269" s="8"/>
      <c r="ACC269" s="8"/>
      <c r="ACD269" s="8"/>
      <c r="ACE269" s="8"/>
      <c r="ACF269" s="8"/>
      <c r="ACG269" s="8"/>
      <c r="ACH269" s="8"/>
      <c r="ACI269" s="8"/>
      <c r="ACJ269" s="8"/>
      <c r="ACK269" s="8"/>
      <c r="ACL269" s="8"/>
      <c r="ACM269" s="8"/>
      <c r="ACN269" s="8"/>
      <c r="ACO269" s="8"/>
      <c r="ACP269" s="8"/>
      <c r="ACQ269" s="8"/>
      <c r="ACR269" s="8"/>
      <c r="ACS269" s="8"/>
      <c r="ACT269" s="8"/>
      <c r="ACU269" s="8"/>
      <c r="ACV269" s="8"/>
      <c r="ACW269" s="8"/>
      <c r="ACX269" s="8"/>
      <c r="ACY269" s="8"/>
      <c r="ACZ269" s="8"/>
      <c r="ADA269" s="8"/>
      <c r="ADB269" s="8"/>
      <c r="ADC269" s="8"/>
      <c r="ADD269" s="8"/>
      <c r="ADE269" s="8"/>
      <c r="ADF269" s="8"/>
      <c r="ADG269" s="8"/>
      <c r="ADH269" s="8"/>
      <c r="ADI269" s="8"/>
      <c r="ADJ269" s="8"/>
      <c r="ADK269" s="8"/>
      <c r="ADL269" s="8"/>
      <c r="ADM269" s="8"/>
      <c r="ADN269" s="8"/>
      <c r="ADO269" s="8"/>
      <c r="ADP269" s="8"/>
      <c r="ADQ269" s="8"/>
      <c r="ADR269" s="8"/>
      <c r="ADS269" s="8"/>
      <c r="ADT269" s="8"/>
      <c r="ADU269" s="8"/>
      <c r="ADV269" s="8"/>
      <c r="ADW269" s="8"/>
      <c r="ADX269" s="8"/>
      <c r="ADY269" s="8"/>
      <c r="ADZ269" s="8"/>
      <c r="AEA269" s="8"/>
      <c r="AEB269" s="8"/>
      <c r="AEC269" s="8"/>
      <c r="AED269" s="8"/>
      <c r="AEE269" s="8"/>
      <c r="AEF269" s="8"/>
      <c r="AEG269" s="8"/>
      <c r="AEH269" s="8"/>
      <c r="AEI269" s="8"/>
      <c r="AEJ269" s="8"/>
      <c r="AEK269" s="8"/>
      <c r="AEL269" s="8"/>
      <c r="AEM269" s="8"/>
      <c r="AEN269" s="8"/>
      <c r="AEO269" s="8"/>
      <c r="AEP269" s="8"/>
      <c r="AEQ269" s="8"/>
      <c r="AER269" s="8"/>
      <c r="AES269" s="8"/>
      <c r="AET269" s="8"/>
      <c r="AEU269" s="8"/>
      <c r="AEV269" s="8"/>
      <c r="AEW269" s="8"/>
      <c r="AEX269" s="8"/>
      <c r="AEY269" s="8"/>
      <c r="AEZ269" s="8"/>
      <c r="AFA269" s="8"/>
      <c r="AFB269" s="8"/>
      <c r="AFC269" s="8"/>
      <c r="AFD269" s="8"/>
      <c r="AFE269" s="8"/>
      <c r="AFF269" s="8"/>
      <c r="AFG269" s="8"/>
      <c r="AFH269" s="8"/>
      <c r="AFI269" s="8"/>
      <c r="AFJ269" s="8"/>
      <c r="AFK269" s="8"/>
      <c r="AFL269" s="8"/>
      <c r="AFM269" s="8"/>
      <c r="AFN269" s="8"/>
      <c r="AFO269" s="8"/>
      <c r="AFP269" s="8"/>
      <c r="AFQ269" s="8"/>
      <c r="AFR269" s="8"/>
      <c r="AFS269" s="8"/>
      <c r="AFT269" s="8"/>
      <c r="AFU269" s="8"/>
      <c r="AFV269" s="8"/>
      <c r="AFW269" s="8"/>
      <c r="AFX269" s="8"/>
      <c r="AFY269" s="8"/>
      <c r="AFZ269" s="8"/>
      <c r="AGA269" s="8"/>
      <c r="AGB269" s="8"/>
      <c r="AGC269" s="8"/>
      <c r="AGD269" s="8"/>
      <c r="AGE269" s="8"/>
      <c r="AGF269" s="8"/>
      <c r="AGG269" s="8"/>
      <c r="AGH269" s="8"/>
      <c r="AGI269" s="8"/>
      <c r="AGJ269" s="8"/>
      <c r="AGK269" s="8"/>
      <c r="AGL269" s="8"/>
      <c r="AGM269" s="8"/>
      <c r="AGN269" s="8"/>
      <c r="AGO269" s="8"/>
      <c r="AGP269" s="8"/>
      <c r="AGQ269" s="8"/>
      <c r="AGR269" s="8"/>
      <c r="AGS269" s="8"/>
      <c r="AGT269" s="8"/>
      <c r="AGU269" s="8"/>
      <c r="AGV269" s="8"/>
      <c r="AGW269" s="8"/>
      <c r="AGX269" s="8"/>
      <c r="AGY269" s="8"/>
      <c r="AGZ269" s="8"/>
      <c r="AHA269" s="8"/>
      <c r="AHB269" s="8"/>
      <c r="AHC269" s="8"/>
      <c r="AHD269" s="8"/>
      <c r="AHE269" s="8"/>
      <c r="AHF269" s="8"/>
      <c r="AHG269" s="8"/>
      <c r="AHH269" s="8"/>
      <c r="AHI269" s="8"/>
      <c r="AHJ269" s="8"/>
      <c r="AHK269" s="8"/>
      <c r="AHL269" s="8"/>
      <c r="AHM269" s="8"/>
      <c r="AHN269" s="8"/>
      <c r="AHO269" s="8"/>
      <c r="AHP269" s="8"/>
      <c r="AHQ269" s="8"/>
      <c r="AHR269" s="8"/>
      <c r="AHS269" s="8"/>
      <c r="AHT269" s="8"/>
      <c r="AHU269" s="8"/>
      <c r="AHV269" s="8"/>
      <c r="AHW269" s="8"/>
      <c r="AHX269" s="8"/>
      <c r="AHY269" s="8"/>
      <c r="AHZ269" s="8"/>
      <c r="AIA269" s="8"/>
      <c r="AIB269" s="8"/>
      <c r="AIC269" s="8"/>
      <c r="AID269" s="8"/>
      <c r="AIE269" s="8"/>
      <c r="AIF269" s="8"/>
      <c r="AIG269" s="8"/>
      <c r="AIH269" s="8"/>
      <c r="AII269" s="8"/>
      <c r="AIJ269" s="8"/>
      <c r="AIK269" s="8"/>
      <c r="AIL269" s="8"/>
      <c r="AIM269" s="8"/>
      <c r="AIN269" s="8"/>
      <c r="AIO269" s="8"/>
      <c r="AIP269" s="8"/>
      <c r="AIQ269" s="8"/>
      <c r="AIR269" s="8"/>
      <c r="AIS269" s="8"/>
      <c r="AIT269" s="8"/>
      <c r="AIU269" s="8"/>
      <c r="AIV269" s="8"/>
      <c r="AIW269" s="8"/>
      <c r="AIX269" s="8"/>
      <c r="AIY269" s="8"/>
      <c r="AIZ269" s="8"/>
      <c r="AJA269" s="8"/>
      <c r="AJB269" s="8"/>
      <c r="AJC269" s="8"/>
      <c r="AJD269" s="8"/>
      <c r="AJE269" s="8"/>
      <c r="AJF269" s="8"/>
      <c r="AJG269" s="8"/>
      <c r="AJH269" s="8"/>
      <c r="AJI269" s="8"/>
      <c r="AJJ269" s="8"/>
      <c r="AJK269" s="8"/>
      <c r="AJL269" s="8"/>
      <c r="AJM269" s="8"/>
      <c r="AJN269" s="8"/>
      <c r="AJO269" s="8"/>
      <c r="AJP269" s="8"/>
      <c r="AJQ269" s="8"/>
      <c r="AJR269" s="8"/>
      <c r="AJS269" s="8"/>
      <c r="AJT269" s="8"/>
      <c r="AJU269" s="8"/>
      <c r="AJV269" s="8"/>
      <c r="AJW269" s="8"/>
      <c r="AJX269" s="8"/>
      <c r="AJY269" s="8"/>
      <c r="AJZ269" s="8"/>
      <c r="AKA269" s="8"/>
      <c r="AKB269" s="8"/>
      <c r="AKC269" s="8"/>
      <c r="AKD269" s="8"/>
      <c r="AKE269" s="8"/>
      <c r="AKF269" s="8"/>
      <c r="AKG269" s="8"/>
      <c r="AKH269" s="8"/>
      <c r="AKI269" s="8"/>
      <c r="AKJ269" s="8"/>
      <c r="AKK269" s="8"/>
      <c r="AKL269" s="8"/>
      <c r="AKM269" s="8"/>
      <c r="AKN269" s="8"/>
      <c r="AKO269" s="8"/>
      <c r="AKP269" s="8"/>
      <c r="AKQ269" s="8"/>
      <c r="AKR269" s="8"/>
      <c r="AKS269" s="8"/>
      <c r="AKT269" s="8"/>
      <c r="AKU269" s="8"/>
      <c r="AKV269" s="8"/>
      <c r="AKW269" s="8"/>
      <c r="AKX269" s="8"/>
      <c r="AKY269" s="8"/>
      <c r="AKZ269" s="8"/>
      <c r="ALA269" s="8"/>
      <c r="ALB269" s="8"/>
      <c r="ALC269" s="8"/>
      <c r="ALD269" s="8"/>
      <c r="ALE269" s="8"/>
      <c r="ALF269" s="8"/>
      <c r="ALG269" s="8"/>
      <c r="ALH269" s="8"/>
      <c r="ALI269" s="8"/>
      <c r="ALJ269" s="8"/>
      <c r="ALK269" s="8"/>
      <c r="ALL269" s="8"/>
      <c r="ALM269" s="8"/>
      <c r="ALN269" s="8"/>
      <c r="ALO269" s="8"/>
      <c r="ALP269" s="8"/>
      <c r="ALQ269" s="8"/>
      <c r="ALR269" s="8"/>
      <c r="ALS269" s="8"/>
      <c r="ALT269" s="8"/>
      <c r="ALU269" s="8"/>
      <c r="ALV269" s="8"/>
      <c r="ALW269" s="8"/>
      <c r="ALX269" s="8"/>
      <c r="ALY269" s="8"/>
      <c r="ALZ269" s="8"/>
      <c r="AMA269" s="8"/>
      <c r="AMB269" s="8"/>
      <c r="AMC269" s="8"/>
      <c r="AMD269" s="8"/>
      <c r="AME269" s="8"/>
      <c r="AMF269" s="8"/>
      <c r="AMG269" s="8"/>
      <c r="AMH269" s="8"/>
      <c r="AMI269" s="8"/>
      <c r="AMJ269" s="8"/>
      <c r="AMK269" s="8"/>
    </row>
    <row r="270" spans="1:1025" s="5" customFormat="1" x14ac:dyDescent="0.25">
      <c r="A270" s="127">
        <v>266</v>
      </c>
      <c r="B270" s="31" t="s">
        <v>1062</v>
      </c>
      <c r="C270" s="31" t="s">
        <v>1065</v>
      </c>
      <c r="D270" s="45">
        <v>45372</v>
      </c>
      <c r="E270" s="46" t="s">
        <v>1066</v>
      </c>
      <c r="F270" s="31" t="s">
        <v>14</v>
      </c>
      <c r="G270" s="31" t="s">
        <v>16</v>
      </c>
      <c r="H270" s="31" t="s">
        <v>14</v>
      </c>
      <c r="I270" s="31" t="s">
        <v>14</v>
      </c>
      <c r="J270" s="31" t="s">
        <v>14</v>
      </c>
      <c r="K270" s="31" t="s">
        <v>16</v>
      </c>
      <c r="L270" s="48">
        <v>683.28</v>
      </c>
      <c r="M270" s="38">
        <v>2488</v>
      </c>
      <c r="N270" s="39">
        <v>60000</v>
      </c>
      <c r="O270" s="39">
        <v>30000</v>
      </c>
      <c r="P270" s="122">
        <f t="shared" si="16"/>
        <v>50</v>
      </c>
      <c r="Q270" s="33">
        <f t="shared" si="17"/>
        <v>30000</v>
      </c>
      <c r="R270" s="31" t="s">
        <v>16</v>
      </c>
      <c r="S270" s="31" t="s">
        <v>16</v>
      </c>
      <c r="T270" s="31">
        <v>1</v>
      </c>
      <c r="U270" s="77">
        <v>0</v>
      </c>
      <c r="V270" s="24">
        <f>ROUND((P270/INDICI!$B$2*10),2)</f>
        <v>5.46</v>
      </c>
      <c r="W270" s="24">
        <f>ROUND((L270/INDICI!$B$1*25),2)</f>
        <v>2.7</v>
      </c>
      <c r="X270" s="25">
        <f t="shared" si="18"/>
        <v>8</v>
      </c>
      <c r="Y270" s="26">
        <f t="shared" si="19"/>
        <v>16.16</v>
      </c>
      <c r="Z270" s="102">
        <f>SUM($Q$5:Q270)</f>
        <v>20664614.919999994</v>
      </c>
      <c r="AA270" s="113" t="s">
        <v>1769</v>
      </c>
    </row>
    <row r="271" spans="1:1025" s="5" customFormat="1" x14ac:dyDescent="0.25">
      <c r="A271" s="127">
        <v>267</v>
      </c>
      <c r="B271" s="31" t="s">
        <v>130</v>
      </c>
      <c r="C271" s="31" t="s">
        <v>134</v>
      </c>
      <c r="D271" s="45">
        <v>45379</v>
      </c>
      <c r="E271" s="46">
        <v>0.40277777777777773</v>
      </c>
      <c r="F271" s="31" t="s">
        <v>14</v>
      </c>
      <c r="G271" s="31" t="s">
        <v>16</v>
      </c>
      <c r="H271" s="31" t="s">
        <v>14</v>
      </c>
      <c r="I271" s="31" t="s">
        <v>14</v>
      </c>
      <c r="J271" s="31" t="s">
        <v>14</v>
      </c>
      <c r="K271" s="31" t="s">
        <v>16</v>
      </c>
      <c r="L271" s="48">
        <v>861</v>
      </c>
      <c r="M271" s="38">
        <v>3019</v>
      </c>
      <c r="N271" s="66">
        <v>48174</v>
      </c>
      <c r="O271" s="66">
        <v>21000</v>
      </c>
      <c r="P271" s="42">
        <f t="shared" si="16"/>
        <v>43.591979075850048</v>
      </c>
      <c r="Q271" s="23">
        <f t="shared" si="17"/>
        <v>27174</v>
      </c>
      <c r="R271" s="31" t="s">
        <v>16</v>
      </c>
      <c r="S271" s="31" t="s">
        <v>16</v>
      </c>
      <c r="T271" s="47">
        <v>1</v>
      </c>
      <c r="U271" s="77">
        <v>0</v>
      </c>
      <c r="V271" s="24">
        <f>ROUND((P271/INDICI!$B$2*10),2)</f>
        <v>4.76</v>
      </c>
      <c r="W271" s="24">
        <f>ROUND((L271/INDICI!$B$1*25),2)</f>
        <v>3.4</v>
      </c>
      <c r="X271" s="25">
        <f t="shared" si="18"/>
        <v>8</v>
      </c>
      <c r="Y271" s="26">
        <f t="shared" si="19"/>
        <v>16.16</v>
      </c>
      <c r="Z271" s="102">
        <f>SUM($Q$5:Q271)</f>
        <v>20691788.919999994</v>
      </c>
      <c r="AA271" s="113" t="s">
        <v>1769</v>
      </c>
    </row>
    <row r="272" spans="1:1025" s="5" customFormat="1" x14ac:dyDescent="0.25">
      <c r="A272" s="128">
        <v>268</v>
      </c>
      <c r="B272" s="31" t="s">
        <v>1574</v>
      </c>
      <c r="C272" s="31" t="s">
        <v>1585</v>
      </c>
      <c r="D272" s="45">
        <v>45372</v>
      </c>
      <c r="E272" s="46"/>
      <c r="F272" s="31" t="s">
        <v>14</v>
      </c>
      <c r="G272" s="31" t="s">
        <v>16</v>
      </c>
      <c r="H272" s="31" t="s">
        <v>14</v>
      </c>
      <c r="I272" s="31" t="s">
        <v>14</v>
      </c>
      <c r="J272" s="31" t="s">
        <v>14</v>
      </c>
      <c r="K272" s="31" t="s">
        <v>16</v>
      </c>
      <c r="L272" s="48">
        <v>1148.1099999999999</v>
      </c>
      <c r="M272" s="38">
        <v>20207</v>
      </c>
      <c r="N272" s="39">
        <v>96990</v>
      </c>
      <c r="O272" s="39">
        <v>50000</v>
      </c>
      <c r="P272" s="124">
        <f t="shared" si="16"/>
        <v>51.551706361480562</v>
      </c>
      <c r="Q272" s="43">
        <f t="shared" si="17"/>
        <v>46990</v>
      </c>
      <c r="R272" s="31" t="s">
        <v>16</v>
      </c>
      <c r="S272" s="31" t="s">
        <v>16</v>
      </c>
      <c r="T272" s="31">
        <v>1</v>
      </c>
      <c r="U272" s="77">
        <v>0</v>
      </c>
      <c r="V272" s="24">
        <f>ROUND((P272/INDICI!$B$2*10),2)</f>
        <v>5.62</v>
      </c>
      <c r="W272" s="24">
        <f>ROUND((L272/INDICI!$B$1*25),2)</f>
        <v>4.53</v>
      </c>
      <c r="X272" s="25">
        <f t="shared" si="18"/>
        <v>6</v>
      </c>
      <c r="Y272" s="26">
        <f t="shared" si="19"/>
        <v>16.149999999999999</v>
      </c>
      <c r="Z272" s="102">
        <f>SUM($Q$5:Q272)</f>
        <v>20738778.919999994</v>
      </c>
      <c r="AA272" s="113" t="s">
        <v>1768</v>
      </c>
    </row>
    <row r="273" spans="1:1025" s="5" customFormat="1" x14ac:dyDescent="0.25">
      <c r="A273" s="127">
        <v>269</v>
      </c>
      <c r="B273" s="31" t="s">
        <v>283</v>
      </c>
      <c r="C273" s="31" t="s">
        <v>291</v>
      </c>
      <c r="D273" s="45">
        <v>45378</v>
      </c>
      <c r="E273" s="46">
        <v>0.55277777777777781</v>
      </c>
      <c r="F273" s="31" t="s">
        <v>14</v>
      </c>
      <c r="G273" s="31" t="s">
        <v>16</v>
      </c>
      <c r="H273" s="31" t="s">
        <v>14</v>
      </c>
      <c r="I273" s="31" t="s">
        <v>14</v>
      </c>
      <c r="J273" s="31" t="s">
        <v>14</v>
      </c>
      <c r="K273" s="31" t="s">
        <v>16</v>
      </c>
      <c r="L273" s="48">
        <v>682.66</v>
      </c>
      <c r="M273" s="38">
        <v>4834</v>
      </c>
      <c r="N273" s="39">
        <v>100000</v>
      </c>
      <c r="O273" s="39">
        <v>50000</v>
      </c>
      <c r="P273" s="119">
        <f t="shared" si="16"/>
        <v>50</v>
      </c>
      <c r="Q273" s="27">
        <f t="shared" si="17"/>
        <v>50000</v>
      </c>
      <c r="R273" s="31" t="s">
        <v>16</v>
      </c>
      <c r="S273" s="31" t="s">
        <v>16</v>
      </c>
      <c r="T273" s="47">
        <v>1</v>
      </c>
      <c r="U273" s="77">
        <v>0</v>
      </c>
      <c r="V273" s="24">
        <f>ROUND((P273/INDICI!$B$2*10),2)</f>
        <v>5.46</v>
      </c>
      <c r="W273" s="24">
        <f>ROUND((L273/INDICI!$B$1*25),2)</f>
        <v>2.69</v>
      </c>
      <c r="X273" s="25">
        <f t="shared" si="18"/>
        <v>8</v>
      </c>
      <c r="Y273" s="26">
        <f t="shared" si="19"/>
        <v>16.149999999999999</v>
      </c>
      <c r="Z273" s="102">
        <f>SUM($Q$5:Q273)</f>
        <v>20788778.919999994</v>
      </c>
      <c r="AA273" s="113" t="s">
        <v>1768</v>
      </c>
    </row>
    <row r="274" spans="1:1025" s="5" customFormat="1" x14ac:dyDescent="0.25">
      <c r="A274" s="127">
        <v>270</v>
      </c>
      <c r="B274" s="34" t="s">
        <v>1483</v>
      </c>
      <c r="C274" s="34" t="s">
        <v>1514</v>
      </c>
      <c r="D274" s="35">
        <v>45378</v>
      </c>
      <c r="E274" s="36">
        <v>0.7583333333333333</v>
      </c>
      <c r="F274" s="34" t="s">
        <v>14</v>
      </c>
      <c r="G274" s="34" t="s">
        <v>16</v>
      </c>
      <c r="H274" s="34" t="s">
        <v>14</v>
      </c>
      <c r="I274" s="34" t="s">
        <v>14</v>
      </c>
      <c r="J274" s="34" t="s">
        <v>14</v>
      </c>
      <c r="K274" s="34" t="s">
        <v>16</v>
      </c>
      <c r="L274" s="48">
        <v>681.2</v>
      </c>
      <c r="M274" s="38">
        <v>734</v>
      </c>
      <c r="N274" s="54">
        <v>34827</v>
      </c>
      <c r="O274" s="39">
        <v>17413.5</v>
      </c>
      <c r="P274" s="120">
        <f t="shared" si="16"/>
        <v>50</v>
      </c>
      <c r="Q274" s="28">
        <f t="shared" si="17"/>
        <v>17413.5</v>
      </c>
      <c r="R274" s="34" t="s">
        <v>16</v>
      </c>
      <c r="S274" s="34" t="s">
        <v>16</v>
      </c>
      <c r="T274" s="40" t="s">
        <v>206</v>
      </c>
      <c r="U274" s="77">
        <v>0</v>
      </c>
      <c r="V274" s="24">
        <f>ROUND((P274/INDICI!$B$2*10),2)</f>
        <v>5.46</v>
      </c>
      <c r="W274" s="24">
        <f>ROUND((L274/INDICI!$B$1*25),2)</f>
        <v>2.69</v>
      </c>
      <c r="X274" s="25">
        <f t="shared" si="18"/>
        <v>8</v>
      </c>
      <c r="Y274" s="26">
        <f t="shared" si="19"/>
        <v>16.149999999999999</v>
      </c>
      <c r="Z274" s="102">
        <f>SUM($Q$5:Q274)</f>
        <v>20806192.419999994</v>
      </c>
      <c r="AA274" s="114" t="s">
        <v>1768</v>
      </c>
      <c r="AB274" s="10"/>
      <c r="AC274" s="10"/>
      <c r="AD274" s="10"/>
      <c r="AE274" s="10"/>
      <c r="AF274" s="10"/>
      <c r="AG274" s="10"/>
      <c r="AH274" s="10"/>
      <c r="AI274" s="10"/>
      <c r="AJ274" s="10"/>
      <c r="AK274" s="10"/>
      <c r="AL274" s="10"/>
      <c r="AM274" s="10"/>
      <c r="AN274" s="10"/>
      <c r="AO274" s="10"/>
      <c r="AP274" s="10"/>
      <c r="AQ274" s="10"/>
      <c r="AR274" s="10"/>
      <c r="AS274" s="10"/>
      <c r="AT274" s="10"/>
      <c r="AU274" s="10"/>
      <c r="AV274" s="10"/>
      <c r="AW274" s="10"/>
      <c r="AX274" s="10"/>
      <c r="AY274" s="10"/>
      <c r="AZ274" s="10"/>
      <c r="BA274" s="10"/>
      <c r="BB274" s="10"/>
      <c r="BC274" s="10"/>
      <c r="BD274" s="10"/>
      <c r="BE274" s="10"/>
      <c r="BF274" s="10"/>
      <c r="BG274" s="10"/>
      <c r="BH274" s="10"/>
      <c r="BI274" s="10"/>
      <c r="BJ274" s="10"/>
      <c r="BK274" s="10"/>
      <c r="BL274" s="10"/>
      <c r="BM274" s="10"/>
      <c r="BN274" s="10"/>
      <c r="BO274" s="10"/>
      <c r="BP274" s="10"/>
      <c r="BQ274" s="10"/>
      <c r="BR274" s="10"/>
      <c r="BS274" s="10"/>
      <c r="BT274" s="10"/>
      <c r="BU274" s="10"/>
      <c r="BV274" s="10"/>
      <c r="BW274" s="10"/>
      <c r="BX274" s="10"/>
      <c r="BY274" s="10"/>
      <c r="BZ274" s="10"/>
      <c r="CA274" s="10"/>
      <c r="CB274" s="10"/>
      <c r="CC274" s="10"/>
      <c r="CD274" s="10"/>
      <c r="CE274" s="10"/>
      <c r="CF274" s="10"/>
      <c r="CG274" s="10"/>
      <c r="CH274" s="10"/>
      <c r="CI274" s="10"/>
      <c r="CJ274" s="10"/>
      <c r="CK274" s="10"/>
      <c r="CL274" s="10"/>
      <c r="CM274" s="10"/>
      <c r="CN274" s="10"/>
      <c r="CO274" s="10"/>
      <c r="CP274" s="10"/>
      <c r="CQ274" s="10"/>
      <c r="CR274" s="10"/>
      <c r="CS274" s="10"/>
      <c r="CT274" s="10"/>
      <c r="CU274" s="10"/>
      <c r="CV274" s="10"/>
      <c r="CW274" s="10"/>
      <c r="CX274" s="10"/>
      <c r="CY274" s="10"/>
      <c r="CZ274" s="10"/>
      <c r="DA274" s="10"/>
      <c r="DB274" s="10"/>
      <c r="DC274" s="10"/>
      <c r="DD274" s="10"/>
      <c r="DE274" s="10"/>
      <c r="DF274" s="10"/>
      <c r="DG274" s="10"/>
      <c r="DH274" s="10"/>
      <c r="DI274" s="10"/>
      <c r="DJ274" s="10"/>
      <c r="DK274" s="10"/>
      <c r="DL274" s="10"/>
      <c r="DM274" s="10"/>
      <c r="DN274" s="10"/>
      <c r="DO274" s="10"/>
      <c r="DP274" s="10"/>
      <c r="DQ274" s="10"/>
      <c r="DR274" s="10"/>
      <c r="DS274" s="10"/>
      <c r="DT274" s="10"/>
      <c r="DU274" s="10"/>
      <c r="DV274" s="10"/>
      <c r="DW274" s="10"/>
      <c r="DX274" s="10"/>
      <c r="DY274" s="10"/>
      <c r="DZ274" s="10"/>
      <c r="EA274" s="10"/>
      <c r="EB274" s="10"/>
      <c r="EC274" s="10"/>
      <c r="ED274" s="10"/>
      <c r="EE274" s="10"/>
      <c r="EF274" s="10"/>
      <c r="EG274" s="10"/>
      <c r="EH274" s="10"/>
      <c r="EI274" s="10"/>
      <c r="EJ274" s="10"/>
      <c r="EK274" s="10"/>
      <c r="EL274" s="10"/>
      <c r="EM274" s="10"/>
      <c r="EN274" s="10"/>
      <c r="EO274" s="10"/>
      <c r="EP274" s="10"/>
      <c r="EQ274" s="10"/>
      <c r="ER274" s="10"/>
      <c r="ES274" s="10"/>
      <c r="ET274" s="10"/>
      <c r="EU274" s="10"/>
      <c r="EV274" s="10"/>
      <c r="EW274" s="10"/>
      <c r="EX274" s="10"/>
      <c r="EY274" s="10"/>
      <c r="EZ274" s="10"/>
      <c r="FA274" s="10"/>
      <c r="FB274" s="10"/>
      <c r="FC274" s="10"/>
      <c r="FD274" s="10"/>
      <c r="FE274" s="10"/>
      <c r="FF274" s="10"/>
      <c r="FG274" s="10"/>
      <c r="FH274" s="10"/>
      <c r="FI274" s="10"/>
      <c r="FJ274" s="10"/>
      <c r="FK274" s="10"/>
      <c r="FL274" s="10"/>
      <c r="FM274" s="10"/>
      <c r="FN274" s="10"/>
      <c r="FO274" s="10"/>
      <c r="FP274" s="10"/>
      <c r="FQ274" s="10"/>
      <c r="FR274" s="10"/>
      <c r="FS274" s="10"/>
      <c r="FT274" s="10"/>
      <c r="FU274" s="10"/>
      <c r="FV274" s="10"/>
      <c r="FW274" s="10"/>
      <c r="FX274" s="10"/>
      <c r="FY274" s="10"/>
      <c r="FZ274" s="10"/>
      <c r="GA274" s="10"/>
      <c r="GB274" s="10"/>
      <c r="GC274" s="10"/>
      <c r="GD274" s="10"/>
      <c r="GE274" s="10"/>
      <c r="GF274" s="10"/>
      <c r="GG274" s="10"/>
      <c r="GH274" s="10"/>
      <c r="GI274" s="10"/>
      <c r="GJ274" s="10"/>
      <c r="GK274" s="10"/>
      <c r="GL274" s="10"/>
      <c r="GM274" s="10"/>
      <c r="GN274" s="10"/>
      <c r="GO274" s="10"/>
      <c r="GP274" s="10"/>
      <c r="GQ274" s="10"/>
      <c r="GR274" s="10"/>
      <c r="GS274" s="10"/>
      <c r="GT274" s="10"/>
      <c r="GU274" s="10"/>
      <c r="GV274" s="10"/>
      <c r="GW274" s="10"/>
      <c r="GX274" s="10"/>
      <c r="GY274" s="10"/>
      <c r="GZ274" s="10"/>
      <c r="HA274" s="10"/>
      <c r="HB274" s="10"/>
      <c r="HC274" s="10"/>
      <c r="HD274" s="10"/>
      <c r="HE274" s="10"/>
      <c r="HF274" s="10"/>
      <c r="HG274" s="10"/>
      <c r="HH274" s="10"/>
      <c r="HI274" s="10"/>
      <c r="HJ274" s="10"/>
      <c r="HK274" s="10"/>
      <c r="HL274" s="10"/>
      <c r="HM274" s="10"/>
      <c r="HN274" s="10"/>
      <c r="HO274" s="10"/>
      <c r="HP274" s="10"/>
      <c r="HQ274" s="10"/>
      <c r="HR274" s="10"/>
      <c r="HS274" s="10"/>
      <c r="HT274" s="10"/>
      <c r="HU274" s="10"/>
      <c r="HV274" s="10"/>
      <c r="HW274" s="10"/>
      <c r="HX274" s="10"/>
      <c r="HY274" s="10"/>
      <c r="HZ274" s="10"/>
      <c r="IA274" s="10"/>
      <c r="IB274" s="10"/>
      <c r="IC274" s="10"/>
      <c r="ID274" s="10"/>
      <c r="IE274" s="10"/>
      <c r="IF274" s="10"/>
      <c r="IG274" s="10"/>
      <c r="IH274" s="10"/>
      <c r="II274" s="10"/>
      <c r="IJ274" s="10"/>
      <c r="IK274" s="10"/>
      <c r="IL274" s="10"/>
      <c r="IM274" s="10"/>
      <c r="IN274" s="10"/>
      <c r="IO274" s="10"/>
      <c r="IP274" s="10"/>
      <c r="IQ274" s="10"/>
      <c r="IR274" s="10"/>
      <c r="IS274" s="10"/>
      <c r="IT274" s="10"/>
      <c r="IU274" s="10"/>
      <c r="IV274" s="10"/>
      <c r="IW274" s="10"/>
      <c r="IX274" s="10"/>
      <c r="IY274" s="10"/>
      <c r="IZ274" s="10"/>
      <c r="JA274" s="10"/>
      <c r="JB274" s="10"/>
      <c r="JC274" s="10"/>
      <c r="JD274" s="10"/>
      <c r="JE274" s="10"/>
      <c r="JF274" s="10"/>
      <c r="JG274" s="10"/>
      <c r="JH274" s="10"/>
      <c r="JI274" s="10"/>
      <c r="JJ274" s="10"/>
      <c r="JK274" s="10"/>
      <c r="JL274" s="10"/>
      <c r="JM274" s="10"/>
      <c r="JN274" s="10"/>
      <c r="JO274" s="10"/>
      <c r="JP274" s="10"/>
      <c r="JQ274" s="10"/>
      <c r="JR274" s="10"/>
      <c r="JS274" s="10"/>
      <c r="JT274" s="10"/>
      <c r="JU274" s="10"/>
      <c r="JV274" s="10"/>
      <c r="JW274" s="10"/>
      <c r="JX274" s="10"/>
      <c r="JY274" s="10"/>
      <c r="JZ274" s="10"/>
      <c r="KA274" s="10"/>
      <c r="KB274" s="10"/>
      <c r="KC274" s="10"/>
      <c r="KD274" s="10"/>
      <c r="KE274" s="10"/>
      <c r="KF274" s="10"/>
      <c r="KG274" s="10"/>
      <c r="KH274" s="10"/>
      <c r="KI274" s="10"/>
      <c r="KJ274" s="10"/>
      <c r="KK274" s="10"/>
      <c r="KL274" s="10"/>
      <c r="KM274" s="10"/>
      <c r="KN274" s="10"/>
      <c r="KO274" s="10"/>
      <c r="KP274" s="10"/>
      <c r="KQ274" s="10"/>
      <c r="KR274" s="10"/>
      <c r="KS274" s="10"/>
      <c r="KT274" s="10"/>
      <c r="KU274" s="10"/>
      <c r="KV274" s="10"/>
      <c r="KW274" s="10"/>
      <c r="KX274" s="10"/>
      <c r="KY274" s="10"/>
      <c r="KZ274" s="10"/>
      <c r="LA274" s="10"/>
      <c r="LB274" s="10"/>
      <c r="LC274" s="10"/>
      <c r="LD274" s="10"/>
      <c r="LE274" s="10"/>
      <c r="LF274" s="10"/>
      <c r="LG274" s="10"/>
      <c r="LH274" s="10"/>
      <c r="LI274" s="10"/>
      <c r="LJ274" s="10"/>
      <c r="LK274" s="10"/>
      <c r="LL274" s="10"/>
      <c r="LM274" s="10"/>
      <c r="LN274" s="10"/>
      <c r="LO274" s="10"/>
      <c r="LP274" s="10"/>
      <c r="LQ274" s="10"/>
      <c r="LR274" s="10"/>
      <c r="LS274" s="10"/>
      <c r="LT274" s="10"/>
      <c r="LU274" s="10"/>
      <c r="LV274" s="10"/>
      <c r="LW274" s="10"/>
      <c r="LX274" s="10"/>
      <c r="LY274" s="10"/>
      <c r="LZ274" s="10"/>
      <c r="MA274" s="10"/>
      <c r="MB274" s="10"/>
      <c r="MC274" s="10"/>
      <c r="MD274" s="10"/>
      <c r="ME274" s="10"/>
      <c r="MF274" s="10"/>
      <c r="MG274" s="10"/>
      <c r="MH274" s="10"/>
      <c r="MI274" s="10"/>
      <c r="MJ274" s="10"/>
      <c r="MK274" s="10"/>
      <c r="ML274" s="10"/>
      <c r="MM274" s="10"/>
      <c r="MN274" s="10"/>
      <c r="MO274" s="10"/>
      <c r="MP274" s="10"/>
      <c r="MQ274" s="10"/>
      <c r="MR274" s="10"/>
      <c r="MS274" s="10"/>
      <c r="MT274" s="10"/>
      <c r="MU274" s="10"/>
      <c r="MV274" s="10"/>
      <c r="MW274" s="10"/>
      <c r="MX274" s="10"/>
      <c r="MY274" s="10"/>
      <c r="MZ274" s="10"/>
      <c r="NA274" s="10"/>
      <c r="NB274" s="10"/>
      <c r="NC274" s="10"/>
      <c r="ND274" s="10"/>
      <c r="NE274" s="10"/>
      <c r="NF274" s="10"/>
      <c r="NG274" s="10"/>
      <c r="NH274" s="10"/>
      <c r="NI274" s="10"/>
      <c r="NJ274" s="10"/>
      <c r="NK274" s="10"/>
      <c r="NL274" s="10"/>
      <c r="NM274" s="10"/>
      <c r="NN274" s="10"/>
      <c r="NO274" s="10"/>
      <c r="NP274" s="10"/>
      <c r="NQ274" s="10"/>
      <c r="NR274" s="10"/>
      <c r="NS274" s="10"/>
      <c r="NT274" s="10"/>
      <c r="NU274" s="10"/>
      <c r="NV274" s="10"/>
      <c r="NW274" s="10"/>
      <c r="NX274" s="10"/>
      <c r="NY274" s="10"/>
      <c r="NZ274" s="10"/>
      <c r="OA274" s="10"/>
      <c r="OB274" s="10"/>
      <c r="OC274" s="10"/>
      <c r="OD274" s="10"/>
      <c r="OE274" s="10"/>
      <c r="OF274" s="10"/>
      <c r="OG274" s="10"/>
      <c r="OH274" s="10"/>
      <c r="OI274" s="10"/>
      <c r="OJ274" s="10"/>
      <c r="OK274" s="10"/>
      <c r="OL274" s="10"/>
      <c r="OM274" s="10"/>
      <c r="ON274" s="10"/>
      <c r="OO274" s="10"/>
      <c r="OP274" s="10"/>
      <c r="OQ274" s="10"/>
      <c r="OR274" s="10"/>
      <c r="OS274" s="10"/>
      <c r="OT274" s="10"/>
      <c r="OU274" s="10"/>
      <c r="OV274" s="10"/>
      <c r="OW274" s="10"/>
      <c r="OX274" s="10"/>
      <c r="OY274" s="10"/>
      <c r="OZ274" s="10"/>
      <c r="PA274" s="10"/>
      <c r="PB274" s="10"/>
      <c r="PC274" s="10"/>
      <c r="PD274" s="10"/>
      <c r="PE274" s="10"/>
      <c r="PF274" s="10"/>
      <c r="PG274" s="10"/>
      <c r="PH274" s="10"/>
      <c r="PI274" s="10"/>
      <c r="PJ274" s="10"/>
      <c r="PK274" s="10"/>
      <c r="PL274" s="10"/>
      <c r="PM274" s="10"/>
      <c r="PN274" s="10"/>
      <c r="PO274" s="10"/>
      <c r="PP274" s="10"/>
      <c r="PQ274" s="10"/>
      <c r="PR274" s="10"/>
      <c r="PS274" s="10"/>
      <c r="PT274" s="10"/>
      <c r="PU274" s="10"/>
      <c r="PV274" s="10"/>
      <c r="PW274" s="10"/>
      <c r="PX274" s="10"/>
      <c r="PY274" s="10"/>
      <c r="PZ274" s="10"/>
      <c r="QA274" s="10"/>
      <c r="QB274" s="10"/>
      <c r="QC274" s="10"/>
      <c r="QD274" s="10"/>
      <c r="QE274" s="10"/>
      <c r="QF274" s="10"/>
      <c r="QG274" s="10"/>
      <c r="QH274" s="10"/>
      <c r="QI274" s="10"/>
      <c r="QJ274" s="10"/>
      <c r="QK274" s="10"/>
      <c r="QL274" s="10"/>
      <c r="QM274" s="10"/>
      <c r="QN274" s="10"/>
      <c r="QO274" s="10"/>
      <c r="QP274" s="10"/>
      <c r="QQ274" s="10"/>
      <c r="QR274" s="10"/>
      <c r="QS274" s="10"/>
      <c r="QT274" s="10"/>
      <c r="QU274" s="10"/>
      <c r="QV274" s="10"/>
      <c r="QW274" s="10"/>
      <c r="QX274" s="10"/>
      <c r="QY274" s="10"/>
      <c r="QZ274" s="10"/>
      <c r="RA274" s="10"/>
      <c r="RB274" s="10"/>
      <c r="RC274" s="10"/>
      <c r="RD274" s="10"/>
      <c r="RE274" s="10"/>
      <c r="RF274" s="10"/>
      <c r="RG274" s="10"/>
      <c r="RH274" s="10"/>
      <c r="RI274" s="10"/>
      <c r="RJ274" s="10"/>
      <c r="RK274" s="10"/>
      <c r="RL274" s="10"/>
      <c r="RM274" s="10"/>
      <c r="RN274" s="10"/>
      <c r="RO274" s="10"/>
      <c r="RP274" s="10"/>
      <c r="RQ274" s="10"/>
      <c r="RR274" s="10"/>
      <c r="RS274" s="10"/>
      <c r="RT274" s="10"/>
      <c r="RU274" s="10"/>
      <c r="RV274" s="10"/>
      <c r="RW274" s="10"/>
      <c r="RX274" s="10"/>
      <c r="RY274" s="10"/>
      <c r="RZ274" s="10"/>
      <c r="SA274" s="10"/>
      <c r="SB274" s="10"/>
      <c r="SC274" s="10"/>
      <c r="SD274" s="10"/>
      <c r="SE274" s="10"/>
      <c r="SF274" s="10"/>
      <c r="SG274" s="10"/>
      <c r="SH274" s="10"/>
      <c r="SI274" s="10"/>
      <c r="SJ274" s="10"/>
      <c r="SK274" s="10"/>
      <c r="SL274" s="10"/>
      <c r="SM274" s="10"/>
      <c r="SN274" s="10"/>
      <c r="SO274" s="10"/>
      <c r="SP274" s="10"/>
      <c r="SQ274" s="10"/>
      <c r="SR274" s="10"/>
      <c r="SS274" s="10"/>
      <c r="ST274" s="10"/>
      <c r="SU274" s="10"/>
      <c r="SV274" s="10"/>
      <c r="SW274" s="10"/>
      <c r="SX274" s="10"/>
      <c r="SY274" s="10"/>
      <c r="SZ274" s="10"/>
      <c r="TA274" s="10"/>
      <c r="TB274" s="10"/>
      <c r="TC274" s="10"/>
      <c r="TD274" s="10"/>
      <c r="TE274" s="10"/>
      <c r="TF274" s="10"/>
      <c r="TG274" s="10"/>
      <c r="TH274" s="10"/>
      <c r="TI274" s="10"/>
      <c r="TJ274" s="10"/>
      <c r="TK274" s="10"/>
      <c r="TL274" s="10"/>
      <c r="TM274" s="10"/>
      <c r="TN274" s="10"/>
      <c r="TO274" s="10"/>
      <c r="TP274" s="10"/>
      <c r="TQ274" s="10"/>
      <c r="TR274" s="10"/>
      <c r="TS274" s="10"/>
      <c r="TT274" s="10"/>
      <c r="TU274" s="10"/>
      <c r="TV274" s="10"/>
      <c r="TW274" s="10"/>
      <c r="TX274" s="10"/>
      <c r="TY274" s="10"/>
      <c r="TZ274" s="10"/>
      <c r="UA274" s="10"/>
      <c r="UB274" s="10"/>
      <c r="UC274" s="10"/>
      <c r="UD274" s="10"/>
      <c r="UE274" s="10"/>
      <c r="UF274" s="10"/>
      <c r="UG274" s="10"/>
      <c r="UH274" s="10"/>
      <c r="UI274" s="10"/>
      <c r="UJ274" s="10"/>
      <c r="UK274" s="10"/>
      <c r="UL274" s="10"/>
      <c r="UM274" s="10"/>
      <c r="UN274" s="10"/>
      <c r="UO274" s="10"/>
      <c r="UP274" s="10"/>
      <c r="UQ274" s="10"/>
      <c r="UR274" s="10"/>
      <c r="US274" s="10"/>
      <c r="UT274" s="10"/>
      <c r="UU274" s="10"/>
      <c r="UV274" s="10"/>
      <c r="UW274" s="10"/>
      <c r="UX274" s="10"/>
      <c r="UY274" s="10"/>
      <c r="UZ274" s="10"/>
      <c r="VA274" s="10"/>
      <c r="VB274" s="10"/>
      <c r="VC274" s="10"/>
      <c r="VD274" s="10"/>
      <c r="VE274" s="10"/>
      <c r="VF274" s="10"/>
      <c r="VG274" s="10"/>
      <c r="VH274" s="10"/>
      <c r="VI274" s="10"/>
      <c r="VJ274" s="10"/>
      <c r="VK274" s="10"/>
      <c r="VL274" s="10"/>
      <c r="VM274" s="10"/>
      <c r="VN274" s="10"/>
      <c r="VO274" s="10"/>
      <c r="VP274" s="10"/>
      <c r="VQ274" s="10"/>
      <c r="VR274" s="10"/>
      <c r="VS274" s="10"/>
      <c r="VT274" s="10"/>
      <c r="VU274" s="10"/>
      <c r="VV274" s="10"/>
      <c r="VW274" s="10"/>
      <c r="VX274" s="10"/>
      <c r="VY274" s="10"/>
      <c r="VZ274" s="10"/>
      <c r="WA274" s="10"/>
      <c r="WB274" s="10"/>
      <c r="WC274" s="10"/>
      <c r="WD274" s="10"/>
      <c r="WE274" s="10"/>
      <c r="WF274" s="10"/>
      <c r="WG274" s="10"/>
      <c r="WH274" s="10"/>
      <c r="WI274" s="10"/>
      <c r="WJ274" s="10"/>
      <c r="WK274" s="10"/>
      <c r="WL274" s="10"/>
      <c r="WM274" s="10"/>
      <c r="WN274" s="10"/>
      <c r="WO274" s="10"/>
      <c r="WP274" s="10"/>
      <c r="WQ274" s="10"/>
      <c r="WR274" s="10"/>
      <c r="WS274" s="10"/>
      <c r="WT274" s="10"/>
      <c r="WU274" s="10"/>
      <c r="WV274" s="10"/>
      <c r="WW274" s="10"/>
      <c r="WX274" s="10"/>
      <c r="WY274" s="10"/>
      <c r="WZ274" s="10"/>
      <c r="XA274" s="10"/>
      <c r="XB274" s="10"/>
      <c r="XC274" s="10"/>
      <c r="XD274" s="10"/>
      <c r="XE274" s="10"/>
      <c r="XF274" s="10"/>
      <c r="XG274" s="10"/>
      <c r="XH274" s="10"/>
      <c r="XI274" s="10"/>
      <c r="XJ274" s="10"/>
      <c r="XK274" s="10"/>
      <c r="XL274" s="10"/>
      <c r="XM274" s="10"/>
      <c r="XN274" s="10"/>
      <c r="XO274" s="10"/>
      <c r="XP274" s="10"/>
      <c r="XQ274" s="10"/>
      <c r="XR274" s="10"/>
      <c r="XS274" s="10"/>
      <c r="XT274" s="10"/>
      <c r="XU274" s="10"/>
      <c r="XV274" s="10"/>
      <c r="XW274" s="10"/>
      <c r="XX274" s="10"/>
      <c r="XY274" s="10"/>
      <c r="XZ274" s="10"/>
      <c r="YA274" s="10"/>
      <c r="YB274" s="10"/>
      <c r="YC274" s="10"/>
      <c r="YD274" s="10"/>
      <c r="YE274" s="10"/>
      <c r="YF274" s="10"/>
      <c r="YG274" s="10"/>
      <c r="YH274" s="10"/>
      <c r="YI274" s="10"/>
      <c r="YJ274" s="10"/>
      <c r="YK274" s="10"/>
      <c r="YL274" s="10"/>
      <c r="YM274" s="10"/>
      <c r="YN274" s="10"/>
      <c r="YO274" s="10"/>
      <c r="YP274" s="10"/>
      <c r="YQ274" s="10"/>
      <c r="YR274" s="10"/>
      <c r="YS274" s="10"/>
      <c r="YT274" s="10"/>
      <c r="YU274" s="10"/>
      <c r="YV274" s="10"/>
      <c r="YW274" s="10"/>
      <c r="YX274" s="10"/>
      <c r="YY274" s="10"/>
      <c r="YZ274" s="10"/>
      <c r="ZA274" s="10"/>
      <c r="ZB274" s="10"/>
      <c r="ZC274" s="10"/>
      <c r="ZD274" s="10"/>
      <c r="ZE274" s="10"/>
      <c r="ZF274" s="10"/>
      <c r="ZG274" s="10"/>
      <c r="ZH274" s="10"/>
      <c r="ZI274" s="10"/>
      <c r="ZJ274" s="10"/>
      <c r="ZK274" s="10"/>
      <c r="ZL274" s="10"/>
      <c r="ZM274" s="10"/>
      <c r="ZN274" s="10"/>
      <c r="ZO274" s="10"/>
      <c r="ZP274" s="10"/>
      <c r="ZQ274" s="10"/>
      <c r="ZR274" s="10"/>
      <c r="ZS274" s="10"/>
      <c r="ZT274" s="10"/>
      <c r="ZU274" s="10"/>
      <c r="ZV274" s="10"/>
      <c r="ZW274" s="10"/>
      <c r="ZX274" s="10"/>
      <c r="ZY274" s="10"/>
      <c r="ZZ274" s="10"/>
      <c r="AAA274" s="10"/>
      <c r="AAB274" s="10"/>
      <c r="AAC274" s="10"/>
      <c r="AAD274" s="10"/>
      <c r="AAE274" s="10"/>
      <c r="AAF274" s="10"/>
      <c r="AAG274" s="10"/>
      <c r="AAH274" s="10"/>
      <c r="AAI274" s="10"/>
      <c r="AAJ274" s="10"/>
      <c r="AAK274" s="10"/>
      <c r="AAL274" s="10"/>
      <c r="AAM274" s="10"/>
      <c r="AAN274" s="10"/>
      <c r="AAO274" s="10"/>
      <c r="AAP274" s="10"/>
      <c r="AAQ274" s="10"/>
      <c r="AAR274" s="10"/>
      <c r="AAS274" s="10"/>
      <c r="AAT274" s="10"/>
      <c r="AAU274" s="10"/>
      <c r="AAV274" s="10"/>
      <c r="AAW274" s="10"/>
      <c r="AAX274" s="10"/>
      <c r="AAY274" s="10"/>
      <c r="AAZ274" s="10"/>
      <c r="ABA274" s="10"/>
      <c r="ABB274" s="10"/>
      <c r="ABC274" s="10"/>
      <c r="ABD274" s="10"/>
      <c r="ABE274" s="10"/>
      <c r="ABF274" s="10"/>
      <c r="ABG274" s="10"/>
      <c r="ABH274" s="10"/>
      <c r="ABI274" s="10"/>
      <c r="ABJ274" s="10"/>
      <c r="ABK274" s="10"/>
      <c r="ABL274" s="10"/>
      <c r="ABM274" s="10"/>
      <c r="ABN274" s="10"/>
      <c r="ABO274" s="10"/>
      <c r="ABP274" s="10"/>
      <c r="ABQ274" s="10"/>
      <c r="ABR274" s="10"/>
      <c r="ABS274" s="10"/>
      <c r="ABT274" s="10"/>
      <c r="ABU274" s="10"/>
      <c r="ABV274" s="10"/>
      <c r="ABW274" s="10"/>
      <c r="ABX274" s="10"/>
      <c r="ABY274" s="10"/>
      <c r="ABZ274" s="10"/>
      <c r="ACA274" s="10"/>
      <c r="ACB274" s="10"/>
      <c r="ACC274" s="10"/>
      <c r="ACD274" s="10"/>
      <c r="ACE274" s="10"/>
      <c r="ACF274" s="10"/>
      <c r="ACG274" s="10"/>
      <c r="ACH274" s="10"/>
      <c r="ACI274" s="10"/>
      <c r="ACJ274" s="10"/>
      <c r="ACK274" s="10"/>
      <c r="ACL274" s="10"/>
      <c r="ACM274" s="10"/>
      <c r="ACN274" s="10"/>
      <c r="ACO274" s="10"/>
      <c r="ACP274" s="10"/>
      <c r="ACQ274" s="10"/>
      <c r="ACR274" s="10"/>
      <c r="ACS274" s="10"/>
      <c r="ACT274" s="10"/>
      <c r="ACU274" s="10"/>
      <c r="ACV274" s="10"/>
      <c r="ACW274" s="10"/>
      <c r="ACX274" s="10"/>
      <c r="ACY274" s="10"/>
      <c r="ACZ274" s="10"/>
      <c r="ADA274" s="10"/>
      <c r="ADB274" s="10"/>
      <c r="ADC274" s="10"/>
      <c r="ADD274" s="10"/>
      <c r="ADE274" s="10"/>
      <c r="ADF274" s="10"/>
      <c r="ADG274" s="10"/>
      <c r="ADH274" s="10"/>
      <c r="ADI274" s="10"/>
      <c r="ADJ274" s="10"/>
      <c r="ADK274" s="10"/>
      <c r="ADL274" s="10"/>
      <c r="ADM274" s="10"/>
      <c r="ADN274" s="10"/>
      <c r="ADO274" s="10"/>
      <c r="ADP274" s="10"/>
      <c r="ADQ274" s="10"/>
      <c r="ADR274" s="10"/>
      <c r="ADS274" s="10"/>
      <c r="ADT274" s="10"/>
      <c r="ADU274" s="10"/>
      <c r="ADV274" s="10"/>
      <c r="ADW274" s="10"/>
      <c r="ADX274" s="10"/>
      <c r="ADY274" s="10"/>
      <c r="ADZ274" s="10"/>
      <c r="AEA274" s="10"/>
      <c r="AEB274" s="10"/>
      <c r="AEC274" s="10"/>
      <c r="AED274" s="10"/>
      <c r="AEE274" s="10"/>
      <c r="AEF274" s="10"/>
      <c r="AEG274" s="10"/>
      <c r="AEH274" s="10"/>
      <c r="AEI274" s="10"/>
      <c r="AEJ274" s="10"/>
      <c r="AEK274" s="10"/>
      <c r="AEL274" s="10"/>
      <c r="AEM274" s="10"/>
      <c r="AEN274" s="10"/>
      <c r="AEO274" s="10"/>
      <c r="AEP274" s="10"/>
      <c r="AEQ274" s="10"/>
      <c r="AER274" s="10"/>
      <c r="AES274" s="10"/>
      <c r="AET274" s="10"/>
      <c r="AEU274" s="10"/>
      <c r="AEV274" s="10"/>
      <c r="AEW274" s="10"/>
      <c r="AEX274" s="10"/>
      <c r="AEY274" s="10"/>
      <c r="AEZ274" s="10"/>
      <c r="AFA274" s="10"/>
      <c r="AFB274" s="10"/>
      <c r="AFC274" s="10"/>
      <c r="AFD274" s="10"/>
      <c r="AFE274" s="10"/>
      <c r="AFF274" s="10"/>
      <c r="AFG274" s="10"/>
      <c r="AFH274" s="10"/>
      <c r="AFI274" s="10"/>
      <c r="AFJ274" s="10"/>
      <c r="AFK274" s="10"/>
      <c r="AFL274" s="10"/>
      <c r="AFM274" s="10"/>
      <c r="AFN274" s="10"/>
      <c r="AFO274" s="10"/>
      <c r="AFP274" s="10"/>
      <c r="AFQ274" s="10"/>
      <c r="AFR274" s="10"/>
      <c r="AFS274" s="10"/>
      <c r="AFT274" s="10"/>
      <c r="AFU274" s="10"/>
      <c r="AFV274" s="10"/>
      <c r="AFW274" s="10"/>
      <c r="AFX274" s="10"/>
      <c r="AFY274" s="10"/>
      <c r="AFZ274" s="10"/>
      <c r="AGA274" s="10"/>
      <c r="AGB274" s="10"/>
      <c r="AGC274" s="10"/>
      <c r="AGD274" s="10"/>
      <c r="AGE274" s="10"/>
      <c r="AGF274" s="10"/>
      <c r="AGG274" s="10"/>
      <c r="AGH274" s="10"/>
      <c r="AGI274" s="10"/>
      <c r="AGJ274" s="10"/>
      <c r="AGK274" s="10"/>
      <c r="AGL274" s="10"/>
      <c r="AGM274" s="10"/>
      <c r="AGN274" s="10"/>
      <c r="AGO274" s="10"/>
      <c r="AGP274" s="10"/>
      <c r="AGQ274" s="10"/>
      <c r="AGR274" s="10"/>
      <c r="AGS274" s="10"/>
      <c r="AGT274" s="10"/>
      <c r="AGU274" s="10"/>
      <c r="AGV274" s="10"/>
      <c r="AGW274" s="10"/>
      <c r="AGX274" s="10"/>
      <c r="AGY274" s="10"/>
      <c r="AGZ274" s="10"/>
      <c r="AHA274" s="10"/>
      <c r="AHB274" s="10"/>
      <c r="AHC274" s="10"/>
      <c r="AHD274" s="10"/>
      <c r="AHE274" s="10"/>
      <c r="AHF274" s="10"/>
      <c r="AHG274" s="10"/>
      <c r="AHH274" s="10"/>
      <c r="AHI274" s="10"/>
      <c r="AHJ274" s="10"/>
      <c r="AHK274" s="10"/>
      <c r="AHL274" s="10"/>
      <c r="AHM274" s="10"/>
      <c r="AHN274" s="10"/>
      <c r="AHO274" s="10"/>
      <c r="AHP274" s="10"/>
      <c r="AHQ274" s="10"/>
      <c r="AHR274" s="10"/>
      <c r="AHS274" s="10"/>
      <c r="AHT274" s="10"/>
      <c r="AHU274" s="10"/>
      <c r="AHV274" s="10"/>
      <c r="AHW274" s="10"/>
      <c r="AHX274" s="10"/>
      <c r="AHY274" s="10"/>
      <c r="AHZ274" s="10"/>
      <c r="AIA274" s="10"/>
      <c r="AIB274" s="10"/>
      <c r="AIC274" s="10"/>
      <c r="AID274" s="10"/>
      <c r="AIE274" s="10"/>
      <c r="AIF274" s="10"/>
      <c r="AIG274" s="10"/>
      <c r="AIH274" s="10"/>
      <c r="AII274" s="10"/>
      <c r="AIJ274" s="10"/>
      <c r="AIK274" s="10"/>
      <c r="AIL274" s="10"/>
      <c r="AIM274" s="10"/>
      <c r="AIN274" s="10"/>
      <c r="AIO274" s="10"/>
      <c r="AIP274" s="10"/>
      <c r="AIQ274" s="10"/>
      <c r="AIR274" s="10"/>
      <c r="AIS274" s="10"/>
      <c r="AIT274" s="10"/>
      <c r="AIU274" s="10"/>
      <c r="AIV274" s="10"/>
      <c r="AIW274" s="10"/>
      <c r="AIX274" s="10"/>
      <c r="AIY274" s="10"/>
      <c r="AIZ274" s="10"/>
      <c r="AJA274" s="10"/>
      <c r="AJB274" s="10"/>
      <c r="AJC274" s="10"/>
      <c r="AJD274" s="10"/>
      <c r="AJE274" s="10"/>
      <c r="AJF274" s="10"/>
      <c r="AJG274" s="10"/>
      <c r="AJH274" s="10"/>
      <c r="AJI274" s="10"/>
      <c r="AJJ274" s="10"/>
      <c r="AJK274" s="10"/>
      <c r="AJL274" s="10"/>
      <c r="AJM274" s="10"/>
      <c r="AJN274" s="10"/>
      <c r="AJO274" s="10"/>
      <c r="AJP274" s="10"/>
      <c r="AJQ274" s="10"/>
      <c r="AJR274" s="10"/>
      <c r="AJS274" s="10"/>
      <c r="AJT274" s="10"/>
      <c r="AJU274" s="10"/>
      <c r="AJV274" s="10"/>
      <c r="AJW274" s="10"/>
      <c r="AJX274" s="10"/>
      <c r="AJY274" s="10"/>
      <c r="AJZ274" s="10"/>
      <c r="AKA274" s="10"/>
      <c r="AKB274" s="10"/>
      <c r="AKC274" s="10"/>
      <c r="AKD274" s="10"/>
      <c r="AKE274" s="10"/>
      <c r="AKF274" s="10"/>
      <c r="AKG274" s="10"/>
      <c r="AKH274" s="10"/>
      <c r="AKI274" s="10"/>
      <c r="AKJ274" s="10"/>
      <c r="AKK274" s="10"/>
      <c r="AKL274" s="10"/>
      <c r="AKM274" s="10"/>
      <c r="AKN274" s="10"/>
      <c r="AKO274" s="10"/>
      <c r="AKP274" s="10"/>
      <c r="AKQ274" s="10"/>
      <c r="AKR274" s="10"/>
      <c r="AKS274" s="10"/>
      <c r="AKT274" s="10"/>
      <c r="AKU274" s="10"/>
      <c r="AKV274" s="10"/>
      <c r="AKW274" s="10"/>
      <c r="AKX274" s="10"/>
      <c r="AKY274" s="10"/>
      <c r="AKZ274" s="10"/>
      <c r="ALA274" s="10"/>
      <c r="ALB274" s="10"/>
      <c r="ALC274" s="10"/>
      <c r="ALD274" s="10"/>
      <c r="ALE274" s="10"/>
      <c r="ALF274" s="10"/>
      <c r="ALG274" s="10"/>
      <c r="ALH274" s="10"/>
      <c r="ALI274" s="10"/>
      <c r="ALJ274" s="10"/>
      <c r="ALK274" s="10"/>
      <c r="ALL274" s="10"/>
      <c r="ALM274" s="10"/>
      <c r="ALN274" s="10"/>
      <c r="ALO274" s="10"/>
      <c r="ALP274" s="10"/>
      <c r="ALQ274" s="10"/>
      <c r="ALR274" s="10"/>
      <c r="ALS274" s="10"/>
      <c r="ALT274" s="10"/>
      <c r="ALU274" s="10"/>
      <c r="ALV274" s="10"/>
      <c r="ALW274" s="10"/>
      <c r="ALX274" s="10"/>
      <c r="ALY274" s="10"/>
      <c r="ALZ274" s="10"/>
      <c r="AMA274" s="10"/>
      <c r="AMB274" s="10"/>
      <c r="AMC274" s="10"/>
      <c r="AMD274" s="10"/>
      <c r="AME274" s="10"/>
      <c r="AMF274" s="10"/>
      <c r="AMG274" s="10"/>
      <c r="AMH274" s="10"/>
      <c r="AMI274" s="10"/>
      <c r="AMJ274" s="10"/>
      <c r="AMK274" s="10"/>
    </row>
    <row r="275" spans="1:1025" s="5" customFormat="1" x14ac:dyDescent="0.25">
      <c r="A275" s="127">
        <v>271</v>
      </c>
      <c r="B275" s="31" t="s">
        <v>708</v>
      </c>
      <c r="C275" s="31" t="s">
        <v>708</v>
      </c>
      <c r="D275" s="45">
        <v>45380</v>
      </c>
      <c r="E275" s="46">
        <v>0.51041666666666663</v>
      </c>
      <c r="F275" s="31" t="s">
        <v>14</v>
      </c>
      <c r="G275" s="31" t="s">
        <v>16</v>
      </c>
      <c r="H275" s="31" t="s">
        <v>14</v>
      </c>
      <c r="I275" s="31" t="s">
        <v>14</v>
      </c>
      <c r="J275" s="39" t="s">
        <v>14</v>
      </c>
      <c r="K275" s="31" t="s">
        <v>16</v>
      </c>
      <c r="L275" s="48">
        <v>2289.7800000000002</v>
      </c>
      <c r="M275" s="38">
        <v>43454</v>
      </c>
      <c r="N275" s="39">
        <v>200000</v>
      </c>
      <c r="O275" s="39">
        <v>20000</v>
      </c>
      <c r="P275" s="42">
        <f t="shared" si="16"/>
        <v>10</v>
      </c>
      <c r="Q275" s="23">
        <f t="shared" si="17"/>
        <v>180000</v>
      </c>
      <c r="R275" s="31" t="s">
        <v>16</v>
      </c>
      <c r="S275" s="31" t="s">
        <v>16</v>
      </c>
      <c r="T275" s="47">
        <v>1</v>
      </c>
      <c r="U275" s="77">
        <v>0</v>
      </c>
      <c r="V275" s="24">
        <f>ROUND((P275/INDICI!$B$2*10),2)</f>
        <v>1.0900000000000001</v>
      </c>
      <c r="W275" s="24">
        <f>ROUND((L275/INDICI!$B$1*25),2)</f>
        <v>9.0399999999999991</v>
      </c>
      <c r="X275" s="25">
        <f t="shared" si="18"/>
        <v>6</v>
      </c>
      <c r="Y275" s="26">
        <f t="shared" si="19"/>
        <v>16.13</v>
      </c>
      <c r="Z275" s="102">
        <f>SUM($Q$5:Q275)</f>
        <v>20986192.419999994</v>
      </c>
      <c r="AA275" s="113" t="s">
        <v>1768</v>
      </c>
    </row>
    <row r="276" spans="1:1025" s="5" customFormat="1" x14ac:dyDescent="0.25">
      <c r="A276" s="127">
        <v>272</v>
      </c>
      <c r="B276" s="31" t="s">
        <v>496</v>
      </c>
      <c r="C276" s="34" t="s">
        <v>500</v>
      </c>
      <c r="D276" s="35">
        <v>45369</v>
      </c>
      <c r="E276" s="36">
        <v>0.54652777777777772</v>
      </c>
      <c r="F276" s="34" t="s">
        <v>14</v>
      </c>
      <c r="G276" s="34" t="s">
        <v>16</v>
      </c>
      <c r="H276" s="34" t="s">
        <v>14</v>
      </c>
      <c r="I276" s="34" t="s">
        <v>14</v>
      </c>
      <c r="J276" s="34" t="s">
        <v>14</v>
      </c>
      <c r="K276" s="34" t="s">
        <v>16</v>
      </c>
      <c r="L276" s="37">
        <v>1504.37</v>
      </c>
      <c r="M276" s="38">
        <v>4919</v>
      </c>
      <c r="N276" s="39">
        <v>52500</v>
      </c>
      <c r="O276" s="39">
        <v>10500</v>
      </c>
      <c r="P276" s="120">
        <f t="shared" si="16"/>
        <v>20</v>
      </c>
      <c r="Q276" s="29">
        <f t="shared" si="17"/>
        <v>42000</v>
      </c>
      <c r="R276" s="34" t="s">
        <v>16</v>
      </c>
      <c r="S276" s="34" t="s">
        <v>16</v>
      </c>
      <c r="T276" s="40">
        <v>1</v>
      </c>
      <c r="U276" s="77">
        <v>0</v>
      </c>
      <c r="V276" s="24">
        <f>ROUND((P276/INDICI!$B$2*10),2)</f>
        <v>2.1800000000000002</v>
      </c>
      <c r="W276" s="24">
        <f>ROUND((L276/INDICI!$B$1*25),2)</f>
        <v>5.94</v>
      </c>
      <c r="X276" s="25">
        <f t="shared" si="18"/>
        <v>8</v>
      </c>
      <c r="Y276" s="26">
        <f t="shared" si="19"/>
        <v>16.12</v>
      </c>
      <c r="Z276" s="102">
        <f>SUM($Q$5:Q276)</f>
        <v>21028192.419999994</v>
      </c>
      <c r="AA276" s="113" t="s">
        <v>1769</v>
      </c>
    </row>
    <row r="277" spans="1:1025" s="5" customFormat="1" x14ac:dyDescent="0.25">
      <c r="A277" s="128">
        <v>273</v>
      </c>
      <c r="B277" s="31" t="s">
        <v>105</v>
      </c>
      <c r="C277" s="31" t="s">
        <v>116</v>
      </c>
      <c r="D277" s="45">
        <v>45378</v>
      </c>
      <c r="E277" s="46">
        <v>0.63194444444444442</v>
      </c>
      <c r="F277" s="31" t="s">
        <v>14</v>
      </c>
      <c r="G277" s="31" t="s">
        <v>16</v>
      </c>
      <c r="H277" s="31" t="s">
        <v>14</v>
      </c>
      <c r="I277" s="31" t="s">
        <v>14</v>
      </c>
      <c r="J277" s="31" t="s">
        <v>14</v>
      </c>
      <c r="K277" s="31" t="s">
        <v>16</v>
      </c>
      <c r="L277" s="48">
        <v>952.38</v>
      </c>
      <c r="M277" s="38">
        <v>315</v>
      </c>
      <c r="N277" s="39">
        <v>36802.959999999999</v>
      </c>
      <c r="O277" s="39">
        <v>14721.19</v>
      </c>
      <c r="P277" s="119">
        <f t="shared" si="16"/>
        <v>40.000016303036496</v>
      </c>
      <c r="Q277" s="27">
        <f t="shared" si="17"/>
        <v>22081.769999999997</v>
      </c>
      <c r="R277" s="31" t="s">
        <v>16</v>
      </c>
      <c r="S277" s="31" t="s">
        <v>16</v>
      </c>
      <c r="T277" s="47">
        <v>1</v>
      </c>
      <c r="U277" s="77">
        <v>0</v>
      </c>
      <c r="V277" s="24">
        <f>ROUND((P277/INDICI!$B$2*10),2)</f>
        <v>4.3600000000000003</v>
      </c>
      <c r="W277" s="24">
        <f>ROUND((L277/INDICI!$B$1*25),2)</f>
        <v>3.76</v>
      </c>
      <c r="X277" s="25">
        <f t="shared" si="18"/>
        <v>8</v>
      </c>
      <c r="Y277" s="26">
        <f t="shared" si="19"/>
        <v>16.12</v>
      </c>
      <c r="Z277" s="102">
        <f>SUM($Q$5:Q277)</f>
        <v>21050274.189999994</v>
      </c>
      <c r="AA277" s="113" t="s">
        <v>1768</v>
      </c>
    </row>
    <row r="278" spans="1:1025" s="5" customFormat="1" x14ac:dyDescent="0.25">
      <c r="A278" s="127">
        <v>274</v>
      </c>
      <c r="B278" s="31" t="s">
        <v>667</v>
      </c>
      <c r="C278" s="31" t="s">
        <v>669</v>
      </c>
      <c r="D278" s="45">
        <v>45376</v>
      </c>
      <c r="E278" s="46">
        <v>0.79652777777777783</v>
      </c>
      <c r="F278" s="31" t="s">
        <v>14</v>
      </c>
      <c r="G278" s="31" t="s">
        <v>16</v>
      </c>
      <c r="H278" s="31" t="s">
        <v>14</v>
      </c>
      <c r="I278" s="31" t="s">
        <v>14</v>
      </c>
      <c r="J278" s="31" t="s">
        <v>14</v>
      </c>
      <c r="K278" s="31" t="s">
        <v>16</v>
      </c>
      <c r="L278" s="48">
        <v>671.14</v>
      </c>
      <c r="M278" s="38">
        <v>745</v>
      </c>
      <c r="N278" s="39">
        <v>32288.74</v>
      </c>
      <c r="O278" s="39">
        <v>16144.37</v>
      </c>
      <c r="P278" s="119">
        <f t="shared" si="16"/>
        <v>50</v>
      </c>
      <c r="Q278" s="27">
        <f t="shared" si="17"/>
        <v>16144.37</v>
      </c>
      <c r="R278" s="31" t="s">
        <v>16</v>
      </c>
      <c r="S278" s="31" t="s">
        <v>16</v>
      </c>
      <c r="T278" s="47">
        <v>2</v>
      </c>
      <c r="U278" s="77">
        <v>0</v>
      </c>
      <c r="V278" s="24">
        <f>ROUND((P278/INDICI!$B$2*10),2)</f>
        <v>5.46</v>
      </c>
      <c r="W278" s="24">
        <f>ROUND((L278/INDICI!$B$1*25),2)</f>
        <v>2.65</v>
      </c>
      <c r="X278" s="25">
        <f t="shared" si="18"/>
        <v>8</v>
      </c>
      <c r="Y278" s="26">
        <f t="shared" si="19"/>
        <v>16.11</v>
      </c>
      <c r="Z278" s="102">
        <f>SUM($Q$5:Q278)</f>
        <v>21066418.559999995</v>
      </c>
      <c r="AA278" s="113" t="s">
        <v>1768</v>
      </c>
    </row>
    <row r="279" spans="1:1025" s="5" customFormat="1" x14ac:dyDescent="0.25">
      <c r="A279" s="127">
        <v>275</v>
      </c>
      <c r="B279" s="31" t="s">
        <v>986</v>
      </c>
      <c r="C279" s="31" t="s">
        <v>1005</v>
      </c>
      <c r="D279" s="45">
        <v>45380</v>
      </c>
      <c r="E279" s="46" t="s">
        <v>1006</v>
      </c>
      <c r="F279" s="31" t="s">
        <v>14</v>
      </c>
      <c r="G279" s="31" t="s">
        <v>16</v>
      </c>
      <c r="H279" s="31" t="s">
        <v>14</v>
      </c>
      <c r="I279" s="31" t="s">
        <v>14</v>
      </c>
      <c r="J279" s="31" t="s">
        <v>14</v>
      </c>
      <c r="K279" s="31" t="s">
        <v>16</v>
      </c>
      <c r="L279" s="48">
        <v>1676.56</v>
      </c>
      <c r="M279" s="38">
        <v>6740</v>
      </c>
      <c r="N279" s="39">
        <v>70760</v>
      </c>
      <c r="O279" s="39">
        <v>22643.200000000001</v>
      </c>
      <c r="P279" s="119">
        <f t="shared" si="16"/>
        <v>32</v>
      </c>
      <c r="Q279" s="27">
        <f t="shared" si="17"/>
        <v>48116.800000000003</v>
      </c>
      <c r="R279" s="31" t="s">
        <v>16</v>
      </c>
      <c r="S279" s="31" t="s">
        <v>16</v>
      </c>
      <c r="T279" s="47">
        <v>2</v>
      </c>
      <c r="U279" s="77">
        <v>0</v>
      </c>
      <c r="V279" s="24">
        <f>ROUND((P279/INDICI!$B$2*10),2)</f>
        <v>3.49</v>
      </c>
      <c r="W279" s="24">
        <f>ROUND((L279/INDICI!$B$1*25),2)</f>
        <v>6.62</v>
      </c>
      <c r="X279" s="25">
        <f t="shared" si="18"/>
        <v>6</v>
      </c>
      <c r="Y279" s="26">
        <f t="shared" si="19"/>
        <v>16.11</v>
      </c>
      <c r="Z279" s="102">
        <f>SUM($Q$5:Q279)</f>
        <v>21114535.359999996</v>
      </c>
      <c r="AA279" s="113" t="s">
        <v>1768</v>
      </c>
    </row>
    <row r="280" spans="1:1025" s="5" customFormat="1" x14ac:dyDescent="0.25">
      <c r="A280" s="127">
        <v>276</v>
      </c>
      <c r="B280" s="31" t="s">
        <v>105</v>
      </c>
      <c r="C280" s="84" t="s">
        <v>127</v>
      </c>
      <c r="D280" s="45">
        <v>45379</v>
      </c>
      <c r="E280" s="46">
        <v>0.38819444444444445</v>
      </c>
      <c r="F280" s="31" t="s">
        <v>14</v>
      </c>
      <c r="G280" s="31" t="s">
        <v>16</v>
      </c>
      <c r="H280" s="31" t="s">
        <v>14</v>
      </c>
      <c r="I280" s="31" t="s">
        <v>14</v>
      </c>
      <c r="J280" s="31" t="s">
        <v>14</v>
      </c>
      <c r="K280" s="31" t="s">
        <v>16</v>
      </c>
      <c r="L280" s="48">
        <v>923.52</v>
      </c>
      <c r="M280" s="38">
        <v>13860</v>
      </c>
      <c r="N280" s="39">
        <v>266148.98</v>
      </c>
      <c r="O280" s="39">
        <v>60000</v>
      </c>
      <c r="P280" s="119">
        <f t="shared" si="16"/>
        <v>22.54376477415018</v>
      </c>
      <c r="Q280" s="27">
        <f t="shared" si="17"/>
        <v>206148.97999999998</v>
      </c>
      <c r="R280" s="31" t="s">
        <v>16</v>
      </c>
      <c r="S280" s="31" t="s">
        <v>16</v>
      </c>
      <c r="T280" s="47">
        <v>1</v>
      </c>
      <c r="U280" s="78">
        <v>10</v>
      </c>
      <c r="V280" s="24">
        <f>ROUND((P280/INDICI!$B$2*10),2)</f>
        <v>2.46</v>
      </c>
      <c r="W280" s="24">
        <f>ROUND((L280/INDICI!$B$1*25),2)</f>
        <v>3.64</v>
      </c>
      <c r="X280" s="25">
        <f t="shared" si="18"/>
        <v>0</v>
      </c>
      <c r="Y280" s="26">
        <f t="shared" si="19"/>
        <v>16.100000000000001</v>
      </c>
      <c r="Z280" s="102">
        <f>SUM($Q$5:Q280)</f>
        <v>21320684.339999996</v>
      </c>
      <c r="AA280" s="113" t="s">
        <v>1768</v>
      </c>
    </row>
    <row r="281" spans="1:1025" s="5" customFormat="1" x14ac:dyDescent="0.25">
      <c r="A281" s="127">
        <v>277</v>
      </c>
      <c r="B281" s="31" t="s">
        <v>625</v>
      </c>
      <c r="C281" s="31" t="s">
        <v>643</v>
      </c>
      <c r="D281" s="45">
        <v>45348</v>
      </c>
      <c r="E281" s="46">
        <v>0.3979166666666667</v>
      </c>
      <c r="F281" s="31" t="s">
        <v>14</v>
      </c>
      <c r="G281" s="31" t="s">
        <v>16</v>
      </c>
      <c r="H281" s="31" t="s">
        <v>14</v>
      </c>
      <c r="I281" s="31" t="s">
        <v>14</v>
      </c>
      <c r="J281" s="31" t="s">
        <v>14</v>
      </c>
      <c r="K281" s="31" t="s">
        <v>16</v>
      </c>
      <c r="L281" s="48">
        <v>666.67</v>
      </c>
      <c r="M281" s="38">
        <v>2100</v>
      </c>
      <c r="N281" s="39">
        <v>14981.6</v>
      </c>
      <c r="O281" s="39">
        <v>7500</v>
      </c>
      <c r="P281" s="119">
        <f t="shared" si="16"/>
        <v>50.061408661291182</v>
      </c>
      <c r="Q281" s="27">
        <f t="shared" si="17"/>
        <v>7481.6</v>
      </c>
      <c r="R281" s="31" t="s">
        <v>16</v>
      </c>
      <c r="S281" s="31" t="s">
        <v>16</v>
      </c>
      <c r="T281" s="47">
        <v>2</v>
      </c>
      <c r="U281" s="77">
        <v>0</v>
      </c>
      <c r="V281" s="24">
        <f>ROUND((P281/INDICI!$B$2*10),2)</f>
        <v>5.46</v>
      </c>
      <c r="W281" s="24">
        <f>ROUND((L281/INDICI!$B$1*25),2)</f>
        <v>2.63</v>
      </c>
      <c r="X281" s="25">
        <f t="shared" si="18"/>
        <v>8</v>
      </c>
      <c r="Y281" s="26">
        <f t="shared" si="19"/>
        <v>16.09</v>
      </c>
      <c r="Z281" s="102">
        <f>SUM($Q$5:Q281)</f>
        <v>21328165.939999998</v>
      </c>
      <c r="AA281" s="113" t="s">
        <v>1768</v>
      </c>
    </row>
    <row r="282" spans="1:1025" s="5" customFormat="1" x14ac:dyDescent="0.25">
      <c r="A282" s="128">
        <v>278</v>
      </c>
      <c r="B282" s="31" t="s">
        <v>1725</v>
      </c>
      <c r="C282" s="31" t="s">
        <v>309</v>
      </c>
      <c r="D282" s="45">
        <v>45378</v>
      </c>
      <c r="E282" s="46" t="s">
        <v>310</v>
      </c>
      <c r="F282" s="31" t="s">
        <v>14</v>
      </c>
      <c r="G282" s="31" t="s">
        <v>16</v>
      </c>
      <c r="H282" s="31" t="s">
        <v>14</v>
      </c>
      <c r="I282" s="31" t="s">
        <v>14</v>
      </c>
      <c r="J282" s="31" t="s">
        <v>14</v>
      </c>
      <c r="K282" s="31" t="s">
        <v>16</v>
      </c>
      <c r="L282" s="48">
        <v>667.6</v>
      </c>
      <c r="M282" s="38">
        <v>2846</v>
      </c>
      <c r="N282" s="39">
        <v>64965</v>
      </c>
      <c r="O282" s="39">
        <v>32482.5</v>
      </c>
      <c r="P282" s="42">
        <f t="shared" si="16"/>
        <v>50</v>
      </c>
      <c r="Q282" s="23">
        <f t="shared" si="17"/>
        <v>32482.5</v>
      </c>
      <c r="R282" s="31" t="s">
        <v>16</v>
      </c>
      <c r="S282" s="31" t="s">
        <v>16</v>
      </c>
      <c r="T282" s="47">
        <v>1</v>
      </c>
      <c r="U282" s="77">
        <v>0</v>
      </c>
      <c r="V282" s="24">
        <f>ROUND((P282/INDICI!$B$2*10),2)</f>
        <v>5.46</v>
      </c>
      <c r="W282" s="24">
        <f>ROUND((L282/INDICI!$B$1*25),2)</f>
        <v>2.63</v>
      </c>
      <c r="X282" s="25">
        <f t="shared" si="18"/>
        <v>8</v>
      </c>
      <c r="Y282" s="26">
        <f t="shared" si="19"/>
        <v>16.09</v>
      </c>
      <c r="Z282" s="102">
        <f>SUM($Q$5:Q282)</f>
        <v>21360648.439999998</v>
      </c>
      <c r="AA282" s="113" t="s">
        <v>1768</v>
      </c>
    </row>
    <row r="283" spans="1:1025" s="5" customFormat="1" x14ac:dyDescent="0.25">
      <c r="A283" s="127">
        <v>279</v>
      </c>
      <c r="B283" s="31" t="s">
        <v>496</v>
      </c>
      <c r="C283" s="34" t="s">
        <v>529</v>
      </c>
      <c r="D283" s="35">
        <v>45379</v>
      </c>
      <c r="E283" s="36">
        <v>0.61458333333333337</v>
      </c>
      <c r="F283" s="34" t="s">
        <v>14</v>
      </c>
      <c r="G283" s="34" t="s">
        <v>16</v>
      </c>
      <c r="H283" s="34" t="s">
        <v>14</v>
      </c>
      <c r="I283" s="34" t="s">
        <v>14</v>
      </c>
      <c r="J283" s="34" t="s">
        <v>14</v>
      </c>
      <c r="K283" s="34" t="s">
        <v>16</v>
      </c>
      <c r="L283" s="37">
        <v>1107.01</v>
      </c>
      <c r="M283" s="38">
        <v>1626</v>
      </c>
      <c r="N283" s="39">
        <v>53107.81</v>
      </c>
      <c r="O283" s="39">
        <v>18000</v>
      </c>
      <c r="P283" s="120">
        <f t="shared" si="16"/>
        <v>33.893320022045728</v>
      </c>
      <c r="Q283" s="29">
        <f t="shared" si="17"/>
        <v>35107.81</v>
      </c>
      <c r="R283" s="34" t="s">
        <v>16</v>
      </c>
      <c r="S283" s="34" t="s">
        <v>16</v>
      </c>
      <c r="T283" s="40">
        <v>1</v>
      </c>
      <c r="U283" s="77">
        <v>0</v>
      </c>
      <c r="V283" s="24">
        <f>ROUND((P283/INDICI!$B$2*10),2)</f>
        <v>3.7</v>
      </c>
      <c r="W283" s="24">
        <f>ROUND((L283/INDICI!$B$1*25),2)</f>
        <v>4.37</v>
      </c>
      <c r="X283" s="25">
        <f t="shared" si="18"/>
        <v>8</v>
      </c>
      <c r="Y283" s="26">
        <f t="shared" si="19"/>
        <v>16.07</v>
      </c>
      <c r="Z283" s="102">
        <f>SUM($Q$5:Q283)</f>
        <v>21395756.249999996</v>
      </c>
      <c r="AA283" s="113" t="s">
        <v>1769</v>
      </c>
    </row>
    <row r="284" spans="1:1025" s="5" customFormat="1" x14ac:dyDescent="0.25">
      <c r="A284" s="127">
        <v>280</v>
      </c>
      <c r="B284" s="31" t="s">
        <v>625</v>
      </c>
      <c r="C284" s="31" t="s">
        <v>637</v>
      </c>
      <c r="D284" s="45">
        <v>45377</v>
      </c>
      <c r="E284" s="46">
        <v>0.65763888888888888</v>
      </c>
      <c r="F284" s="31" t="s">
        <v>14</v>
      </c>
      <c r="G284" s="31" t="s">
        <v>16</v>
      </c>
      <c r="H284" s="31" t="s">
        <v>14</v>
      </c>
      <c r="I284" s="31" t="s">
        <v>14</v>
      </c>
      <c r="J284" s="31" t="s">
        <v>14</v>
      </c>
      <c r="K284" s="31" t="s">
        <v>16</v>
      </c>
      <c r="L284" s="48">
        <v>608.46</v>
      </c>
      <c r="M284" s="38">
        <v>3287</v>
      </c>
      <c r="N284" s="39">
        <v>62300</v>
      </c>
      <c r="O284" s="39">
        <v>32300</v>
      </c>
      <c r="P284" s="119">
        <f t="shared" si="16"/>
        <v>51.845906902086682</v>
      </c>
      <c r="Q284" s="27">
        <f t="shared" si="17"/>
        <v>30000</v>
      </c>
      <c r="R284" s="31" t="s">
        <v>16</v>
      </c>
      <c r="S284" s="31" t="s">
        <v>16</v>
      </c>
      <c r="T284" s="47">
        <v>1</v>
      </c>
      <c r="U284" s="77">
        <v>0</v>
      </c>
      <c r="V284" s="24">
        <f>ROUND((P284/INDICI!$B$2*10),2)</f>
        <v>5.66</v>
      </c>
      <c r="W284" s="24">
        <f>ROUND((L284/INDICI!$B$1*25),2)</f>
        <v>2.4</v>
      </c>
      <c r="X284" s="25">
        <f t="shared" si="18"/>
        <v>8</v>
      </c>
      <c r="Y284" s="26">
        <f t="shared" si="19"/>
        <v>16.060000000000002</v>
      </c>
      <c r="Z284" s="102">
        <f>SUM($Q$5:Q284)</f>
        <v>21425756.249999996</v>
      </c>
      <c r="AA284" s="113" t="s">
        <v>1768</v>
      </c>
    </row>
    <row r="285" spans="1:1025" s="5" customFormat="1" x14ac:dyDescent="0.25">
      <c r="A285" s="127">
        <v>281</v>
      </c>
      <c r="B285" s="31" t="s">
        <v>441</v>
      </c>
      <c r="C285" s="31" t="s">
        <v>452</v>
      </c>
      <c r="D285" s="45">
        <v>45379</v>
      </c>
      <c r="E285" s="46">
        <v>0.73055555555555562</v>
      </c>
      <c r="F285" s="31" t="s">
        <v>14</v>
      </c>
      <c r="G285" s="31" t="s">
        <v>16</v>
      </c>
      <c r="H285" s="31" t="s">
        <v>14</v>
      </c>
      <c r="I285" s="31" t="s">
        <v>14</v>
      </c>
      <c r="J285" s="31" t="s">
        <v>14</v>
      </c>
      <c r="K285" s="31" t="s">
        <v>16</v>
      </c>
      <c r="L285" s="48">
        <v>1677.92</v>
      </c>
      <c r="M285" s="38">
        <v>14363</v>
      </c>
      <c r="N285" s="39">
        <v>290000</v>
      </c>
      <c r="O285" s="39">
        <v>91500</v>
      </c>
      <c r="P285" s="119">
        <f t="shared" si="16"/>
        <v>31.551724137931036</v>
      </c>
      <c r="Q285" s="27">
        <f t="shared" si="17"/>
        <v>198500</v>
      </c>
      <c r="R285" s="31" t="s">
        <v>16</v>
      </c>
      <c r="S285" s="31" t="s">
        <v>16</v>
      </c>
      <c r="T285" s="47">
        <v>1</v>
      </c>
      <c r="U285" s="77">
        <v>0</v>
      </c>
      <c r="V285" s="24">
        <f>ROUND((P285/INDICI!$B$2*10),2)</f>
        <v>3.44</v>
      </c>
      <c r="W285" s="24">
        <f>ROUND((L285/INDICI!$B$1*25),2)</f>
        <v>6.62</v>
      </c>
      <c r="X285" s="25">
        <f t="shared" si="18"/>
        <v>6</v>
      </c>
      <c r="Y285" s="26">
        <f t="shared" si="19"/>
        <v>16.060000000000002</v>
      </c>
      <c r="Z285" s="102">
        <f>SUM($Q$5:Q285)</f>
        <v>21624256.249999996</v>
      </c>
      <c r="AA285" s="113" t="s">
        <v>1769</v>
      </c>
      <c r="AB285" s="10"/>
      <c r="AC285" s="10"/>
      <c r="AD285" s="10"/>
      <c r="AE285" s="10"/>
      <c r="AF285" s="10"/>
      <c r="AG285" s="10"/>
      <c r="AH285" s="10"/>
      <c r="AI285" s="10"/>
      <c r="AJ285" s="10"/>
      <c r="AK285" s="10"/>
      <c r="AL285" s="10"/>
      <c r="AM285" s="10"/>
      <c r="AN285" s="10"/>
      <c r="AO285" s="10"/>
      <c r="AP285" s="10"/>
      <c r="AQ285" s="10"/>
      <c r="AR285" s="10"/>
      <c r="AS285" s="10"/>
      <c r="AT285" s="10"/>
      <c r="AU285" s="10"/>
      <c r="AV285" s="10"/>
      <c r="AW285" s="10"/>
      <c r="AX285" s="10"/>
      <c r="AY285" s="10"/>
      <c r="AZ285" s="10"/>
      <c r="BA285" s="10"/>
      <c r="BB285" s="10"/>
      <c r="BC285" s="10"/>
      <c r="BD285" s="10"/>
      <c r="BE285" s="10"/>
      <c r="BF285" s="10"/>
      <c r="BG285" s="10"/>
      <c r="BH285" s="10"/>
      <c r="BI285" s="10"/>
      <c r="BJ285" s="10"/>
      <c r="BK285" s="10"/>
      <c r="BL285" s="10"/>
      <c r="BM285" s="10"/>
      <c r="BN285" s="10"/>
      <c r="BO285" s="10"/>
      <c r="BP285" s="10"/>
      <c r="BQ285" s="10"/>
      <c r="BR285" s="10"/>
      <c r="BS285" s="10"/>
      <c r="BT285" s="10"/>
      <c r="BU285" s="10"/>
      <c r="BV285" s="10"/>
      <c r="BW285" s="10"/>
      <c r="BX285" s="10"/>
      <c r="BY285" s="10"/>
      <c r="BZ285" s="10"/>
      <c r="CA285" s="10"/>
      <c r="CB285" s="10"/>
      <c r="CC285" s="10"/>
      <c r="CD285" s="10"/>
      <c r="CE285" s="10"/>
      <c r="CF285" s="10"/>
      <c r="CG285" s="10"/>
      <c r="CH285" s="10"/>
      <c r="CI285" s="10"/>
      <c r="CJ285" s="10"/>
      <c r="CK285" s="10"/>
      <c r="CL285" s="10"/>
      <c r="CM285" s="10"/>
      <c r="CN285" s="10"/>
      <c r="CO285" s="10"/>
      <c r="CP285" s="10"/>
      <c r="CQ285" s="10"/>
      <c r="CR285" s="10"/>
      <c r="CS285" s="10"/>
      <c r="CT285" s="10"/>
      <c r="CU285" s="10"/>
      <c r="CV285" s="10"/>
      <c r="CW285" s="10"/>
      <c r="CX285" s="10"/>
      <c r="CY285" s="10"/>
      <c r="CZ285" s="10"/>
      <c r="DA285" s="10"/>
      <c r="DB285" s="10"/>
      <c r="DC285" s="10"/>
      <c r="DD285" s="10"/>
      <c r="DE285" s="10"/>
      <c r="DF285" s="10"/>
      <c r="DG285" s="10"/>
      <c r="DH285" s="10"/>
      <c r="DI285" s="10"/>
      <c r="DJ285" s="10"/>
      <c r="DK285" s="10"/>
      <c r="DL285" s="10"/>
      <c r="DM285" s="10"/>
      <c r="DN285" s="10"/>
      <c r="DO285" s="10"/>
      <c r="DP285" s="10"/>
      <c r="DQ285" s="10"/>
      <c r="DR285" s="10"/>
      <c r="DS285" s="10"/>
      <c r="DT285" s="10"/>
      <c r="DU285" s="10"/>
      <c r="DV285" s="10"/>
      <c r="DW285" s="10"/>
      <c r="DX285" s="10"/>
      <c r="DY285" s="10"/>
      <c r="DZ285" s="10"/>
      <c r="EA285" s="10"/>
      <c r="EB285" s="10"/>
      <c r="EC285" s="10"/>
      <c r="ED285" s="10"/>
      <c r="EE285" s="10"/>
      <c r="EF285" s="10"/>
      <c r="EG285" s="10"/>
      <c r="EH285" s="10"/>
      <c r="EI285" s="10"/>
      <c r="EJ285" s="10"/>
      <c r="EK285" s="10"/>
      <c r="EL285" s="10"/>
      <c r="EM285" s="10"/>
      <c r="EN285" s="10"/>
      <c r="EO285" s="10"/>
      <c r="EP285" s="10"/>
      <c r="EQ285" s="10"/>
      <c r="ER285" s="10"/>
      <c r="ES285" s="10"/>
      <c r="ET285" s="10"/>
      <c r="EU285" s="10"/>
      <c r="EV285" s="10"/>
      <c r="EW285" s="10"/>
      <c r="EX285" s="10"/>
      <c r="EY285" s="10"/>
      <c r="EZ285" s="10"/>
      <c r="FA285" s="10"/>
      <c r="FB285" s="10"/>
      <c r="FC285" s="10"/>
      <c r="FD285" s="10"/>
      <c r="FE285" s="10"/>
      <c r="FF285" s="10"/>
      <c r="FG285" s="10"/>
      <c r="FH285" s="10"/>
      <c r="FI285" s="10"/>
      <c r="FJ285" s="10"/>
      <c r="FK285" s="10"/>
      <c r="FL285" s="10"/>
      <c r="FM285" s="10"/>
      <c r="FN285" s="10"/>
      <c r="FO285" s="10"/>
      <c r="FP285" s="10"/>
      <c r="FQ285" s="10"/>
      <c r="FR285" s="10"/>
      <c r="FS285" s="10"/>
      <c r="FT285" s="10"/>
      <c r="FU285" s="10"/>
      <c r="FV285" s="10"/>
      <c r="FW285" s="10"/>
      <c r="FX285" s="10"/>
      <c r="FY285" s="10"/>
      <c r="FZ285" s="10"/>
      <c r="GA285" s="10"/>
      <c r="GB285" s="10"/>
      <c r="GC285" s="10"/>
      <c r="GD285" s="10"/>
      <c r="GE285" s="10"/>
      <c r="GF285" s="10"/>
      <c r="GG285" s="10"/>
      <c r="GH285" s="10"/>
      <c r="GI285" s="10"/>
      <c r="GJ285" s="10"/>
      <c r="GK285" s="10"/>
      <c r="GL285" s="10"/>
      <c r="GM285" s="10"/>
      <c r="GN285" s="10"/>
      <c r="GO285" s="10"/>
      <c r="GP285" s="10"/>
      <c r="GQ285" s="10"/>
      <c r="GR285" s="10"/>
      <c r="GS285" s="10"/>
      <c r="GT285" s="10"/>
      <c r="GU285" s="10"/>
      <c r="GV285" s="10"/>
      <c r="GW285" s="10"/>
      <c r="GX285" s="10"/>
      <c r="GY285" s="10"/>
      <c r="GZ285" s="10"/>
      <c r="HA285" s="10"/>
      <c r="HB285" s="10"/>
      <c r="HC285" s="10"/>
      <c r="HD285" s="10"/>
      <c r="HE285" s="10"/>
      <c r="HF285" s="10"/>
      <c r="HG285" s="10"/>
      <c r="HH285" s="10"/>
      <c r="HI285" s="10"/>
      <c r="HJ285" s="10"/>
      <c r="HK285" s="10"/>
      <c r="HL285" s="10"/>
      <c r="HM285" s="10"/>
      <c r="HN285" s="10"/>
      <c r="HO285" s="10"/>
      <c r="HP285" s="10"/>
      <c r="HQ285" s="10"/>
      <c r="HR285" s="10"/>
      <c r="HS285" s="10"/>
      <c r="HT285" s="10"/>
      <c r="HU285" s="10"/>
      <c r="HV285" s="10"/>
      <c r="HW285" s="10"/>
      <c r="HX285" s="10"/>
      <c r="HY285" s="10"/>
      <c r="HZ285" s="10"/>
      <c r="IA285" s="10"/>
      <c r="IB285" s="10"/>
      <c r="IC285" s="10"/>
      <c r="ID285" s="10"/>
      <c r="IE285" s="10"/>
      <c r="IF285" s="10"/>
      <c r="IG285" s="10"/>
      <c r="IH285" s="10"/>
      <c r="II285" s="10"/>
      <c r="IJ285" s="10"/>
      <c r="IK285" s="10"/>
      <c r="IL285" s="10"/>
      <c r="IM285" s="10"/>
      <c r="IN285" s="10"/>
      <c r="IO285" s="10"/>
      <c r="IP285" s="10"/>
      <c r="IQ285" s="10"/>
      <c r="IR285" s="10"/>
      <c r="IS285" s="10"/>
      <c r="IT285" s="10"/>
      <c r="IU285" s="10"/>
      <c r="IV285" s="10"/>
      <c r="IW285" s="10"/>
      <c r="IX285" s="10"/>
      <c r="IY285" s="10"/>
      <c r="IZ285" s="10"/>
      <c r="JA285" s="10"/>
      <c r="JB285" s="10"/>
      <c r="JC285" s="10"/>
      <c r="JD285" s="10"/>
      <c r="JE285" s="10"/>
      <c r="JF285" s="10"/>
      <c r="JG285" s="10"/>
      <c r="JH285" s="10"/>
      <c r="JI285" s="10"/>
      <c r="JJ285" s="10"/>
      <c r="JK285" s="10"/>
      <c r="JL285" s="10"/>
      <c r="JM285" s="10"/>
      <c r="JN285" s="10"/>
      <c r="JO285" s="10"/>
      <c r="JP285" s="10"/>
      <c r="JQ285" s="10"/>
      <c r="JR285" s="10"/>
      <c r="JS285" s="10"/>
      <c r="JT285" s="10"/>
      <c r="JU285" s="10"/>
      <c r="JV285" s="10"/>
      <c r="JW285" s="10"/>
      <c r="JX285" s="10"/>
      <c r="JY285" s="10"/>
      <c r="JZ285" s="10"/>
      <c r="KA285" s="10"/>
      <c r="KB285" s="10"/>
      <c r="KC285" s="10"/>
      <c r="KD285" s="10"/>
      <c r="KE285" s="10"/>
      <c r="KF285" s="10"/>
      <c r="KG285" s="10"/>
      <c r="KH285" s="10"/>
      <c r="KI285" s="10"/>
      <c r="KJ285" s="10"/>
      <c r="KK285" s="10"/>
      <c r="KL285" s="10"/>
      <c r="KM285" s="10"/>
      <c r="KN285" s="10"/>
      <c r="KO285" s="10"/>
      <c r="KP285" s="10"/>
      <c r="KQ285" s="10"/>
      <c r="KR285" s="10"/>
      <c r="KS285" s="10"/>
      <c r="KT285" s="10"/>
      <c r="KU285" s="10"/>
      <c r="KV285" s="10"/>
      <c r="KW285" s="10"/>
      <c r="KX285" s="10"/>
      <c r="KY285" s="10"/>
      <c r="KZ285" s="10"/>
      <c r="LA285" s="10"/>
      <c r="LB285" s="10"/>
      <c r="LC285" s="10"/>
      <c r="LD285" s="10"/>
      <c r="LE285" s="10"/>
      <c r="LF285" s="10"/>
      <c r="LG285" s="10"/>
      <c r="LH285" s="10"/>
      <c r="LI285" s="10"/>
      <c r="LJ285" s="10"/>
      <c r="LK285" s="10"/>
      <c r="LL285" s="10"/>
      <c r="LM285" s="10"/>
      <c r="LN285" s="10"/>
      <c r="LO285" s="10"/>
      <c r="LP285" s="10"/>
      <c r="LQ285" s="10"/>
      <c r="LR285" s="10"/>
      <c r="LS285" s="10"/>
      <c r="LT285" s="10"/>
      <c r="LU285" s="10"/>
      <c r="LV285" s="10"/>
      <c r="LW285" s="10"/>
      <c r="LX285" s="10"/>
      <c r="LY285" s="10"/>
      <c r="LZ285" s="10"/>
      <c r="MA285" s="10"/>
      <c r="MB285" s="10"/>
      <c r="MC285" s="10"/>
      <c r="MD285" s="10"/>
      <c r="ME285" s="10"/>
      <c r="MF285" s="10"/>
      <c r="MG285" s="10"/>
      <c r="MH285" s="10"/>
      <c r="MI285" s="10"/>
      <c r="MJ285" s="10"/>
      <c r="MK285" s="10"/>
      <c r="ML285" s="10"/>
      <c r="MM285" s="10"/>
      <c r="MN285" s="10"/>
      <c r="MO285" s="10"/>
      <c r="MP285" s="10"/>
      <c r="MQ285" s="10"/>
      <c r="MR285" s="10"/>
      <c r="MS285" s="10"/>
      <c r="MT285" s="10"/>
      <c r="MU285" s="10"/>
      <c r="MV285" s="10"/>
      <c r="MW285" s="10"/>
      <c r="MX285" s="10"/>
      <c r="MY285" s="10"/>
      <c r="MZ285" s="10"/>
      <c r="NA285" s="10"/>
      <c r="NB285" s="10"/>
      <c r="NC285" s="10"/>
      <c r="ND285" s="10"/>
      <c r="NE285" s="10"/>
      <c r="NF285" s="10"/>
      <c r="NG285" s="10"/>
      <c r="NH285" s="10"/>
      <c r="NI285" s="10"/>
      <c r="NJ285" s="10"/>
      <c r="NK285" s="10"/>
      <c r="NL285" s="10"/>
      <c r="NM285" s="10"/>
      <c r="NN285" s="10"/>
      <c r="NO285" s="10"/>
      <c r="NP285" s="10"/>
      <c r="NQ285" s="10"/>
      <c r="NR285" s="10"/>
      <c r="NS285" s="10"/>
      <c r="NT285" s="10"/>
      <c r="NU285" s="10"/>
      <c r="NV285" s="10"/>
      <c r="NW285" s="10"/>
      <c r="NX285" s="10"/>
      <c r="NY285" s="10"/>
      <c r="NZ285" s="10"/>
      <c r="OA285" s="10"/>
      <c r="OB285" s="10"/>
      <c r="OC285" s="10"/>
      <c r="OD285" s="10"/>
      <c r="OE285" s="10"/>
      <c r="OF285" s="10"/>
      <c r="OG285" s="10"/>
      <c r="OH285" s="10"/>
      <c r="OI285" s="10"/>
      <c r="OJ285" s="10"/>
      <c r="OK285" s="10"/>
      <c r="OL285" s="10"/>
      <c r="OM285" s="10"/>
      <c r="ON285" s="10"/>
      <c r="OO285" s="10"/>
      <c r="OP285" s="10"/>
      <c r="OQ285" s="10"/>
      <c r="OR285" s="10"/>
      <c r="OS285" s="10"/>
      <c r="OT285" s="10"/>
      <c r="OU285" s="10"/>
      <c r="OV285" s="10"/>
      <c r="OW285" s="10"/>
      <c r="OX285" s="10"/>
      <c r="OY285" s="10"/>
      <c r="OZ285" s="10"/>
      <c r="PA285" s="10"/>
      <c r="PB285" s="10"/>
      <c r="PC285" s="10"/>
      <c r="PD285" s="10"/>
      <c r="PE285" s="10"/>
      <c r="PF285" s="10"/>
      <c r="PG285" s="10"/>
      <c r="PH285" s="10"/>
      <c r="PI285" s="10"/>
      <c r="PJ285" s="10"/>
      <c r="PK285" s="10"/>
      <c r="PL285" s="10"/>
      <c r="PM285" s="10"/>
      <c r="PN285" s="10"/>
      <c r="PO285" s="10"/>
      <c r="PP285" s="10"/>
      <c r="PQ285" s="10"/>
      <c r="PR285" s="10"/>
      <c r="PS285" s="10"/>
      <c r="PT285" s="10"/>
      <c r="PU285" s="10"/>
      <c r="PV285" s="10"/>
      <c r="PW285" s="10"/>
      <c r="PX285" s="10"/>
      <c r="PY285" s="10"/>
      <c r="PZ285" s="10"/>
      <c r="QA285" s="10"/>
      <c r="QB285" s="10"/>
      <c r="QC285" s="10"/>
      <c r="QD285" s="10"/>
      <c r="QE285" s="10"/>
      <c r="QF285" s="10"/>
      <c r="QG285" s="10"/>
      <c r="QH285" s="10"/>
      <c r="QI285" s="10"/>
      <c r="QJ285" s="10"/>
      <c r="QK285" s="10"/>
      <c r="QL285" s="10"/>
      <c r="QM285" s="10"/>
      <c r="QN285" s="10"/>
      <c r="QO285" s="10"/>
      <c r="QP285" s="10"/>
      <c r="QQ285" s="10"/>
      <c r="QR285" s="10"/>
      <c r="QS285" s="10"/>
      <c r="QT285" s="10"/>
      <c r="QU285" s="10"/>
      <c r="QV285" s="10"/>
      <c r="QW285" s="10"/>
      <c r="QX285" s="10"/>
      <c r="QY285" s="10"/>
      <c r="QZ285" s="10"/>
      <c r="RA285" s="10"/>
      <c r="RB285" s="10"/>
      <c r="RC285" s="10"/>
      <c r="RD285" s="10"/>
      <c r="RE285" s="10"/>
      <c r="RF285" s="10"/>
      <c r="RG285" s="10"/>
      <c r="RH285" s="10"/>
      <c r="RI285" s="10"/>
      <c r="RJ285" s="10"/>
      <c r="RK285" s="10"/>
      <c r="RL285" s="10"/>
      <c r="RM285" s="10"/>
      <c r="RN285" s="10"/>
      <c r="RO285" s="10"/>
      <c r="RP285" s="10"/>
      <c r="RQ285" s="10"/>
      <c r="RR285" s="10"/>
      <c r="RS285" s="10"/>
      <c r="RT285" s="10"/>
      <c r="RU285" s="10"/>
      <c r="RV285" s="10"/>
      <c r="RW285" s="10"/>
      <c r="RX285" s="10"/>
      <c r="RY285" s="10"/>
      <c r="RZ285" s="10"/>
      <c r="SA285" s="10"/>
      <c r="SB285" s="10"/>
      <c r="SC285" s="10"/>
      <c r="SD285" s="10"/>
      <c r="SE285" s="10"/>
      <c r="SF285" s="10"/>
      <c r="SG285" s="10"/>
      <c r="SH285" s="10"/>
      <c r="SI285" s="10"/>
      <c r="SJ285" s="10"/>
      <c r="SK285" s="10"/>
      <c r="SL285" s="10"/>
      <c r="SM285" s="10"/>
      <c r="SN285" s="10"/>
      <c r="SO285" s="10"/>
      <c r="SP285" s="10"/>
      <c r="SQ285" s="10"/>
      <c r="SR285" s="10"/>
      <c r="SS285" s="10"/>
      <c r="ST285" s="10"/>
      <c r="SU285" s="10"/>
      <c r="SV285" s="10"/>
      <c r="SW285" s="10"/>
      <c r="SX285" s="10"/>
      <c r="SY285" s="10"/>
      <c r="SZ285" s="10"/>
      <c r="TA285" s="10"/>
      <c r="TB285" s="10"/>
      <c r="TC285" s="10"/>
      <c r="TD285" s="10"/>
      <c r="TE285" s="10"/>
      <c r="TF285" s="10"/>
      <c r="TG285" s="10"/>
      <c r="TH285" s="10"/>
      <c r="TI285" s="10"/>
      <c r="TJ285" s="10"/>
      <c r="TK285" s="10"/>
      <c r="TL285" s="10"/>
      <c r="TM285" s="10"/>
      <c r="TN285" s="10"/>
      <c r="TO285" s="10"/>
      <c r="TP285" s="10"/>
      <c r="TQ285" s="10"/>
      <c r="TR285" s="10"/>
      <c r="TS285" s="10"/>
      <c r="TT285" s="10"/>
      <c r="TU285" s="10"/>
      <c r="TV285" s="10"/>
      <c r="TW285" s="10"/>
      <c r="TX285" s="10"/>
      <c r="TY285" s="10"/>
      <c r="TZ285" s="10"/>
      <c r="UA285" s="10"/>
      <c r="UB285" s="10"/>
      <c r="UC285" s="10"/>
      <c r="UD285" s="10"/>
      <c r="UE285" s="10"/>
      <c r="UF285" s="10"/>
      <c r="UG285" s="10"/>
      <c r="UH285" s="10"/>
      <c r="UI285" s="10"/>
      <c r="UJ285" s="10"/>
      <c r="UK285" s="10"/>
      <c r="UL285" s="10"/>
      <c r="UM285" s="10"/>
      <c r="UN285" s="10"/>
      <c r="UO285" s="10"/>
      <c r="UP285" s="10"/>
      <c r="UQ285" s="10"/>
      <c r="UR285" s="10"/>
      <c r="US285" s="10"/>
      <c r="UT285" s="10"/>
      <c r="UU285" s="10"/>
      <c r="UV285" s="10"/>
      <c r="UW285" s="10"/>
      <c r="UX285" s="10"/>
      <c r="UY285" s="10"/>
      <c r="UZ285" s="10"/>
      <c r="VA285" s="10"/>
      <c r="VB285" s="10"/>
      <c r="VC285" s="10"/>
      <c r="VD285" s="10"/>
      <c r="VE285" s="10"/>
      <c r="VF285" s="10"/>
      <c r="VG285" s="10"/>
      <c r="VH285" s="10"/>
      <c r="VI285" s="10"/>
      <c r="VJ285" s="10"/>
      <c r="VK285" s="10"/>
      <c r="VL285" s="10"/>
      <c r="VM285" s="10"/>
      <c r="VN285" s="10"/>
      <c r="VO285" s="10"/>
      <c r="VP285" s="10"/>
      <c r="VQ285" s="10"/>
      <c r="VR285" s="10"/>
      <c r="VS285" s="10"/>
      <c r="VT285" s="10"/>
      <c r="VU285" s="10"/>
      <c r="VV285" s="10"/>
      <c r="VW285" s="10"/>
      <c r="VX285" s="10"/>
      <c r="VY285" s="10"/>
      <c r="VZ285" s="10"/>
      <c r="WA285" s="10"/>
      <c r="WB285" s="10"/>
      <c r="WC285" s="10"/>
      <c r="WD285" s="10"/>
      <c r="WE285" s="10"/>
      <c r="WF285" s="10"/>
      <c r="WG285" s="10"/>
      <c r="WH285" s="10"/>
      <c r="WI285" s="10"/>
      <c r="WJ285" s="10"/>
      <c r="WK285" s="10"/>
      <c r="WL285" s="10"/>
      <c r="WM285" s="10"/>
      <c r="WN285" s="10"/>
      <c r="WO285" s="10"/>
      <c r="WP285" s="10"/>
      <c r="WQ285" s="10"/>
      <c r="WR285" s="10"/>
      <c r="WS285" s="10"/>
      <c r="WT285" s="10"/>
      <c r="WU285" s="10"/>
      <c r="WV285" s="10"/>
      <c r="WW285" s="10"/>
      <c r="WX285" s="10"/>
      <c r="WY285" s="10"/>
      <c r="WZ285" s="10"/>
      <c r="XA285" s="10"/>
      <c r="XB285" s="10"/>
      <c r="XC285" s="10"/>
      <c r="XD285" s="10"/>
      <c r="XE285" s="10"/>
      <c r="XF285" s="10"/>
      <c r="XG285" s="10"/>
      <c r="XH285" s="10"/>
      <c r="XI285" s="10"/>
      <c r="XJ285" s="10"/>
      <c r="XK285" s="10"/>
      <c r="XL285" s="10"/>
      <c r="XM285" s="10"/>
      <c r="XN285" s="10"/>
      <c r="XO285" s="10"/>
      <c r="XP285" s="10"/>
      <c r="XQ285" s="10"/>
      <c r="XR285" s="10"/>
      <c r="XS285" s="10"/>
      <c r="XT285" s="10"/>
      <c r="XU285" s="10"/>
      <c r="XV285" s="10"/>
      <c r="XW285" s="10"/>
      <c r="XX285" s="10"/>
      <c r="XY285" s="10"/>
      <c r="XZ285" s="10"/>
      <c r="YA285" s="10"/>
      <c r="YB285" s="10"/>
      <c r="YC285" s="10"/>
      <c r="YD285" s="10"/>
      <c r="YE285" s="10"/>
      <c r="YF285" s="10"/>
      <c r="YG285" s="10"/>
      <c r="YH285" s="10"/>
      <c r="YI285" s="10"/>
      <c r="YJ285" s="10"/>
      <c r="YK285" s="10"/>
      <c r="YL285" s="10"/>
      <c r="YM285" s="10"/>
      <c r="YN285" s="10"/>
      <c r="YO285" s="10"/>
      <c r="YP285" s="10"/>
      <c r="YQ285" s="10"/>
      <c r="YR285" s="10"/>
      <c r="YS285" s="10"/>
      <c r="YT285" s="10"/>
      <c r="YU285" s="10"/>
      <c r="YV285" s="10"/>
      <c r="YW285" s="10"/>
      <c r="YX285" s="10"/>
      <c r="YY285" s="10"/>
      <c r="YZ285" s="10"/>
      <c r="ZA285" s="10"/>
      <c r="ZB285" s="10"/>
      <c r="ZC285" s="10"/>
      <c r="ZD285" s="10"/>
      <c r="ZE285" s="10"/>
      <c r="ZF285" s="10"/>
      <c r="ZG285" s="10"/>
      <c r="ZH285" s="10"/>
      <c r="ZI285" s="10"/>
      <c r="ZJ285" s="10"/>
      <c r="ZK285" s="10"/>
      <c r="ZL285" s="10"/>
      <c r="ZM285" s="10"/>
      <c r="ZN285" s="10"/>
      <c r="ZO285" s="10"/>
      <c r="ZP285" s="10"/>
      <c r="ZQ285" s="10"/>
      <c r="ZR285" s="10"/>
      <c r="ZS285" s="10"/>
      <c r="ZT285" s="10"/>
      <c r="ZU285" s="10"/>
      <c r="ZV285" s="10"/>
      <c r="ZW285" s="10"/>
      <c r="ZX285" s="10"/>
      <c r="ZY285" s="10"/>
      <c r="ZZ285" s="10"/>
      <c r="AAA285" s="10"/>
      <c r="AAB285" s="10"/>
      <c r="AAC285" s="10"/>
      <c r="AAD285" s="10"/>
      <c r="AAE285" s="10"/>
      <c r="AAF285" s="10"/>
      <c r="AAG285" s="10"/>
      <c r="AAH285" s="10"/>
      <c r="AAI285" s="10"/>
      <c r="AAJ285" s="10"/>
      <c r="AAK285" s="10"/>
      <c r="AAL285" s="10"/>
      <c r="AAM285" s="10"/>
      <c r="AAN285" s="10"/>
      <c r="AAO285" s="10"/>
      <c r="AAP285" s="10"/>
      <c r="AAQ285" s="10"/>
      <c r="AAR285" s="10"/>
      <c r="AAS285" s="10"/>
      <c r="AAT285" s="10"/>
      <c r="AAU285" s="10"/>
      <c r="AAV285" s="10"/>
      <c r="AAW285" s="10"/>
      <c r="AAX285" s="10"/>
      <c r="AAY285" s="10"/>
      <c r="AAZ285" s="10"/>
      <c r="ABA285" s="10"/>
      <c r="ABB285" s="10"/>
      <c r="ABC285" s="10"/>
      <c r="ABD285" s="10"/>
      <c r="ABE285" s="10"/>
      <c r="ABF285" s="10"/>
      <c r="ABG285" s="10"/>
      <c r="ABH285" s="10"/>
      <c r="ABI285" s="10"/>
      <c r="ABJ285" s="10"/>
      <c r="ABK285" s="10"/>
      <c r="ABL285" s="10"/>
      <c r="ABM285" s="10"/>
      <c r="ABN285" s="10"/>
      <c r="ABO285" s="10"/>
      <c r="ABP285" s="10"/>
      <c r="ABQ285" s="10"/>
      <c r="ABR285" s="10"/>
      <c r="ABS285" s="10"/>
      <c r="ABT285" s="10"/>
      <c r="ABU285" s="10"/>
      <c r="ABV285" s="10"/>
      <c r="ABW285" s="10"/>
      <c r="ABX285" s="10"/>
      <c r="ABY285" s="10"/>
      <c r="ABZ285" s="10"/>
      <c r="ACA285" s="10"/>
      <c r="ACB285" s="10"/>
      <c r="ACC285" s="10"/>
      <c r="ACD285" s="10"/>
      <c r="ACE285" s="10"/>
      <c r="ACF285" s="10"/>
      <c r="ACG285" s="10"/>
      <c r="ACH285" s="10"/>
      <c r="ACI285" s="10"/>
      <c r="ACJ285" s="10"/>
      <c r="ACK285" s="10"/>
      <c r="ACL285" s="10"/>
      <c r="ACM285" s="10"/>
      <c r="ACN285" s="10"/>
      <c r="ACO285" s="10"/>
      <c r="ACP285" s="10"/>
      <c r="ACQ285" s="10"/>
      <c r="ACR285" s="10"/>
      <c r="ACS285" s="10"/>
      <c r="ACT285" s="10"/>
      <c r="ACU285" s="10"/>
      <c r="ACV285" s="10"/>
      <c r="ACW285" s="10"/>
      <c r="ACX285" s="10"/>
      <c r="ACY285" s="10"/>
      <c r="ACZ285" s="10"/>
      <c r="ADA285" s="10"/>
      <c r="ADB285" s="10"/>
      <c r="ADC285" s="10"/>
      <c r="ADD285" s="10"/>
      <c r="ADE285" s="10"/>
      <c r="ADF285" s="10"/>
      <c r="ADG285" s="10"/>
      <c r="ADH285" s="10"/>
      <c r="ADI285" s="10"/>
      <c r="ADJ285" s="10"/>
      <c r="ADK285" s="10"/>
      <c r="ADL285" s="10"/>
      <c r="ADM285" s="10"/>
      <c r="ADN285" s="10"/>
      <c r="ADO285" s="10"/>
      <c r="ADP285" s="10"/>
      <c r="ADQ285" s="10"/>
      <c r="ADR285" s="10"/>
      <c r="ADS285" s="10"/>
      <c r="ADT285" s="10"/>
      <c r="ADU285" s="10"/>
      <c r="ADV285" s="10"/>
      <c r="ADW285" s="10"/>
      <c r="ADX285" s="10"/>
      <c r="ADY285" s="10"/>
      <c r="ADZ285" s="10"/>
      <c r="AEA285" s="10"/>
      <c r="AEB285" s="10"/>
      <c r="AEC285" s="10"/>
      <c r="AED285" s="10"/>
      <c r="AEE285" s="10"/>
      <c r="AEF285" s="10"/>
      <c r="AEG285" s="10"/>
      <c r="AEH285" s="10"/>
      <c r="AEI285" s="10"/>
      <c r="AEJ285" s="10"/>
      <c r="AEK285" s="10"/>
      <c r="AEL285" s="10"/>
      <c r="AEM285" s="10"/>
      <c r="AEN285" s="10"/>
      <c r="AEO285" s="10"/>
      <c r="AEP285" s="10"/>
      <c r="AEQ285" s="10"/>
      <c r="AER285" s="10"/>
      <c r="AES285" s="10"/>
      <c r="AET285" s="10"/>
      <c r="AEU285" s="10"/>
      <c r="AEV285" s="10"/>
      <c r="AEW285" s="10"/>
      <c r="AEX285" s="10"/>
      <c r="AEY285" s="10"/>
      <c r="AEZ285" s="10"/>
      <c r="AFA285" s="10"/>
      <c r="AFB285" s="10"/>
      <c r="AFC285" s="10"/>
      <c r="AFD285" s="10"/>
      <c r="AFE285" s="10"/>
      <c r="AFF285" s="10"/>
      <c r="AFG285" s="10"/>
      <c r="AFH285" s="10"/>
      <c r="AFI285" s="10"/>
      <c r="AFJ285" s="10"/>
      <c r="AFK285" s="10"/>
      <c r="AFL285" s="10"/>
      <c r="AFM285" s="10"/>
      <c r="AFN285" s="10"/>
      <c r="AFO285" s="10"/>
      <c r="AFP285" s="10"/>
      <c r="AFQ285" s="10"/>
      <c r="AFR285" s="10"/>
      <c r="AFS285" s="10"/>
      <c r="AFT285" s="10"/>
      <c r="AFU285" s="10"/>
      <c r="AFV285" s="10"/>
      <c r="AFW285" s="10"/>
      <c r="AFX285" s="10"/>
      <c r="AFY285" s="10"/>
      <c r="AFZ285" s="10"/>
      <c r="AGA285" s="10"/>
      <c r="AGB285" s="10"/>
      <c r="AGC285" s="10"/>
      <c r="AGD285" s="10"/>
      <c r="AGE285" s="10"/>
      <c r="AGF285" s="10"/>
      <c r="AGG285" s="10"/>
      <c r="AGH285" s="10"/>
      <c r="AGI285" s="10"/>
      <c r="AGJ285" s="10"/>
      <c r="AGK285" s="10"/>
      <c r="AGL285" s="10"/>
      <c r="AGM285" s="10"/>
      <c r="AGN285" s="10"/>
      <c r="AGO285" s="10"/>
      <c r="AGP285" s="10"/>
      <c r="AGQ285" s="10"/>
      <c r="AGR285" s="10"/>
      <c r="AGS285" s="10"/>
      <c r="AGT285" s="10"/>
      <c r="AGU285" s="10"/>
      <c r="AGV285" s="10"/>
      <c r="AGW285" s="10"/>
      <c r="AGX285" s="10"/>
      <c r="AGY285" s="10"/>
      <c r="AGZ285" s="10"/>
      <c r="AHA285" s="10"/>
      <c r="AHB285" s="10"/>
      <c r="AHC285" s="10"/>
      <c r="AHD285" s="10"/>
      <c r="AHE285" s="10"/>
      <c r="AHF285" s="10"/>
      <c r="AHG285" s="10"/>
      <c r="AHH285" s="10"/>
      <c r="AHI285" s="10"/>
      <c r="AHJ285" s="10"/>
      <c r="AHK285" s="10"/>
      <c r="AHL285" s="10"/>
      <c r="AHM285" s="10"/>
      <c r="AHN285" s="10"/>
      <c r="AHO285" s="10"/>
      <c r="AHP285" s="10"/>
      <c r="AHQ285" s="10"/>
      <c r="AHR285" s="10"/>
      <c r="AHS285" s="10"/>
      <c r="AHT285" s="10"/>
      <c r="AHU285" s="10"/>
      <c r="AHV285" s="10"/>
      <c r="AHW285" s="10"/>
      <c r="AHX285" s="10"/>
      <c r="AHY285" s="10"/>
      <c r="AHZ285" s="10"/>
      <c r="AIA285" s="10"/>
      <c r="AIB285" s="10"/>
      <c r="AIC285" s="10"/>
      <c r="AID285" s="10"/>
      <c r="AIE285" s="10"/>
      <c r="AIF285" s="10"/>
      <c r="AIG285" s="10"/>
      <c r="AIH285" s="10"/>
      <c r="AII285" s="10"/>
      <c r="AIJ285" s="10"/>
      <c r="AIK285" s="10"/>
      <c r="AIL285" s="10"/>
      <c r="AIM285" s="10"/>
      <c r="AIN285" s="10"/>
      <c r="AIO285" s="10"/>
      <c r="AIP285" s="10"/>
      <c r="AIQ285" s="10"/>
      <c r="AIR285" s="10"/>
      <c r="AIS285" s="10"/>
      <c r="AIT285" s="10"/>
      <c r="AIU285" s="10"/>
      <c r="AIV285" s="10"/>
      <c r="AIW285" s="10"/>
      <c r="AIX285" s="10"/>
      <c r="AIY285" s="10"/>
      <c r="AIZ285" s="10"/>
      <c r="AJA285" s="10"/>
      <c r="AJB285" s="10"/>
      <c r="AJC285" s="10"/>
      <c r="AJD285" s="10"/>
      <c r="AJE285" s="10"/>
      <c r="AJF285" s="10"/>
      <c r="AJG285" s="10"/>
      <c r="AJH285" s="10"/>
      <c r="AJI285" s="10"/>
      <c r="AJJ285" s="10"/>
      <c r="AJK285" s="10"/>
      <c r="AJL285" s="10"/>
      <c r="AJM285" s="10"/>
      <c r="AJN285" s="10"/>
      <c r="AJO285" s="10"/>
      <c r="AJP285" s="10"/>
      <c r="AJQ285" s="10"/>
      <c r="AJR285" s="10"/>
      <c r="AJS285" s="10"/>
      <c r="AJT285" s="10"/>
      <c r="AJU285" s="10"/>
      <c r="AJV285" s="10"/>
      <c r="AJW285" s="10"/>
      <c r="AJX285" s="10"/>
      <c r="AJY285" s="10"/>
      <c r="AJZ285" s="10"/>
      <c r="AKA285" s="10"/>
      <c r="AKB285" s="10"/>
      <c r="AKC285" s="10"/>
      <c r="AKD285" s="10"/>
      <c r="AKE285" s="10"/>
      <c r="AKF285" s="10"/>
      <c r="AKG285" s="10"/>
      <c r="AKH285" s="10"/>
      <c r="AKI285" s="10"/>
      <c r="AKJ285" s="10"/>
      <c r="AKK285" s="10"/>
      <c r="AKL285" s="10"/>
      <c r="AKM285" s="10"/>
      <c r="AKN285" s="10"/>
      <c r="AKO285" s="10"/>
      <c r="AKP285" s="10"/>
      <c r="AKQ285" s="10"/>
      <c r="AKR285" s="10"/>
      <c r="AKS285" s="10"/>
      <c r="AKT285" s="10"/>
      <c r="AKU285" s="10"/>
      <c r="AKV285" s="10"/>
      <c r="AKW285" s="10"/>
      <c r="AKX285" s="10"/>
      <c r="AKY285" s="10"/>
      <c r="AKZ285" s="10"/>
      <c r="ALA285" s="10"/>
      <c r="ALB285" s="10"/>
      <c r="ALC285" s="10"/>
      <c r="ALD285" s="10"/>
      <c r="ALE285" s="10"/>
      <c r="ALF285" s="10"/>
      <c r="ALG285" s="10"/>
      <c r="ALH285" s="10"/>
      <c r="ALI285" s="10"/>
      <c r="ALJ285" s="10"/>
      <c r="ALK285" s="10"/>
      <c r="ALL285" s="10"/>
      <c r="ALM285" s="10"/>
      <c r="ALN285" s="10"/>
      <c r="ALO285" s="10"/>
      <c r="ALP285" s="10"/>
      <c r="ALQ285" s="10"/>
      <c r="ALR285" s="10"/>
      <c r="ALS285" s="10"/>
      <c r="ALT285" s="10"/>
      <c r="ALU285" s="10"/>
      <c r="ALV285" s="10"/>
      <c r="ALW285" s="10"/>
      <c r="ALX285" s="10"/>
      <c r="ALY285" s="10"/>
      <c r="ALZ285" s="10"/>
      <c r="AMA285" s="10"/>
      <c r="AMB285" s="10"/>
      <c r="AMC285" s="10"/>
      <c r="AMD285" s="10"/>
      <c r="AME285" s="10"/>
      <c r="AMF285" s="10"/>
      <c r="AMG285" s="10"/>
      <c r="AMH285" s="10"/>
      <c r="AMI285" s="10"/>
      <c r="AMJ285" s="10"/>
      <c r="AMK285" s="10"/>
    </row>
    <row r="286" spans="1:1025" s="5" customFormat="1" x14ac:dyDescent="0.25">
      <c r="A286" s="127">
        <v>282</v>
      </c>
      <c r="B286" s="31" t="s">
        <v>548</v>
      </c>
      <c r="C286" s="31" t="s">
        <v>582</v>
      </c>
      <c r="D286" s="45">
        <v>45378</v>
      </c>
      <c r="E286" s="46">
        <v>0.43333333333333335</v>
      </c>
      <c r="F286" s="31" t="s">
        <v>14</v>
      </c>
      <c r="G286" s="31" t="s">
        <v>16</v>
      </c>
      <c r="H286" s="31" t="s">
        <v>14</v>
      </c>
      <c r="I286" s="31" t="s">
        <v>14</v>
      </c>
      <c r="J286" s="31" t="s">
        <v>14</v>
      </c>
      <c r="K286" s="31" t="s">
        <v>16</v>
      </c>
      <c r="L286" s="48">
        <v>933</v>
      </c>
      <c r="M286" s="38">
        <v>14791</v>
      </c>
      <c r="N286" s="39">
        <v>56197.98</v>
      </c>
      <c r="O286" s="39">
        <v>32675.4</v>
      </c>
      <c r="P286" s="42">
        <f t="shared" si="16"/>
        <v>58.143370989491082</v>
      </c>
      <c r="Q286" s="23">
        <f t="shared" si="17"/>
        <v>23522.58</v>
      </c>
      <c r="R286" s="31" t="s">
        <v>16</v>
      </c>
      <c r="S286" s="31" t="s">
        <v>16</v>
      </c>
      <c r="T286" s="47">
        <v>1</v>
      </c>
      <c r="U286" s="77">
        <v>0</v>
      </c>
      <c r="V286" s="24">
        <f>ROUND((P286/INDICI!$B$2*10),2)</f>
        <v>6.34</v>
      </c>
      <c r="W286" s="24">
        <f>ROUND((L286/INDICI!$B$1*25),2)</f>
        <v>3.68</v>
      </c>
      <c r="X286" s="25">
        <f t="shared" si="18"/>
        <v>6</v>
      </c>
      <c r="Y286" s="26">
        <f t="shared" si="19"/>
        <v>16.02</v>
      </c>
      <c r="Z286" s="102">
        <f>SUM($Q$5:Q286)</f>
        <v>21647778.829999994</v>
      </c>
      <c r="AA286" s="113" t="s">
        <v>1769</v>
      </c>
      <c r="AB286" s="6"/>
      <c r="AC286" s="6"/>
      <c r="AD286" s="6"/>
      <c r="AE286" s="6"/>
      <c r="AF286" s="6"/>
      <c r="AG286" s="6"/>
      <c r="AH286" s="6"/>
      <c r="AI286" s="6"/>
      <c r="AJ286" s="6"/>
      <c r="AK286" s="6"/>
      <c r="AL286" s="6"/>
      <c r="AM286" s="6"/>
      <c r="AN286" s="6"/>
      <c r="AO286" s="6"/>
      <c r="AP286" s="6"/>
      <c r="AQ286" s="6"/>
      <c r="AR286" s="6"/>
      <c r="AS286" s="6"/>
      <c r="AT286" s="6"/>
      <c r="AU286" s="6"/>
      <c r="AV286" s="6"/>
      <c r="AW286" s="6"/>
      <c r="AX286" s="6"/>
      <c r="AY286" s="6"/>
      <c r="AZ286" s="6"/>
      <c r="BA286" s="6"/>
      <c r="BB286" s="6"/>
      <c r="BC286" s="6"/>
      <c r="BD286" s="6"/>
      <c r="BE286" s="6"/>
      <c r="BF286" s="6"/>
      <c r="BG286" s="6"/>
      <c r="BH286" s="6"/>
      <c r="BI286" s="6"/>
      <c r="BJ286" s="6"/>
      <c r="BK286" s="6"/>
      <c r="BL286" s="6"/>
      <c r="BM286" s="6"/>
      <c r="BN286" s="6"/>
      <c r="BO286" s="6"/>
      <c r="BP286" s="6"/>
      <c r="BQ286" s="6"/>
      <c r="BR286" s="6"/>
      <c r="BS286" s="6"/>
      <c r="BT286" s="6"/>
      <c r="BU286" s="6"/>
      <c r="BV286" s="6"/>
      <c r="BW286" s="6"/>
      <c r="BX286" s="6"/>
      <c r="BY286" s="6"/>
      <c r="BZ286" s="6"/>
      <c r="CA286" s="6"/>
      <c r="CB286" s="6"/>
      <c r="CC286" s="6"/>
      <c r="CD286" s="6"/>
      <c r="CE286" s="6"/>
      <c r="CF286" s="6"/>
      <c r="CG286" s="6"/>
      <c r="CH286" s="6"/>
      <c r="CI286" s="6"/>
      <c r="CJ286" s="6"/>
      <c r="CK286" s="6"/>
      <c r="CL286" s="6"/>
      <c r="CM286" s="6"/>
      <c r="CN286" s="6"/>
      <c r="CO286" s="6"/>
      <c r="CP286" s="6"/>
      <c r="CQ286" s="6"/>
      <c r="CR286" s="6"/>
      <c r="CS286" s="6"/>
      <c r="CT286" s="6"/>
      <c r="CU286" s="6"/>
      <c r="CV286" s="6"/>
      <c r="CW286" s="6"/>
      <c r="CX286" s="6"/>
      <c r="CY286" s="6"/>
      <c r="CZ286" s="6"/>
      <c r="DA286" s="6"/>
      <c r="DB286" s="6"/>
      <c r="DC286" s="6"/>
      <c r="DD286" s="6"/>
      <c r="DE286" s="6"/>
      <c r="DF286" s="6"/>
      <c r="DG286" s="6"/>
      <c r="DH286" s="6"/>
      <c r="DI286" s="6"/>
      <c r="DJ286" s="6"/>
      <c r="DK286" s="6"/>
      <c r="DL286" s="6"/>
      <c r="DM286" s="6"/>
      <c r="DN286" s="6"/>
      <c r="DO286" s="6"/>
      <c r="DP286" s="6"/>
      <c r="DQ286" s="6"/>
      <c r="DR286" s="6"/>
      <c r="DS286" s="6"/>
      <c r="DT286" s="6"/>
      <c r="DU286" s="6"/>
      <c r="DV286" s="6"/>
      <c r="DW286" s="6"/>
      <c r="DX286" s="6"/>
      <c r="DY286" s="6"/>
      <c r="DZ286" s="6"/>
      <c r="EA286" s="6"/>
      <c r="EB286" s="6"/>
      <c r="EC286" s="6"/>
      <c r="ED286" s="6"/>
      <c r="EE286" s="6"/>
      <c r="EF286" s="6"/>
      <c r="EG286" s="6"/>
      <c r="EH286" s="6"/>
      <c r="EI286" s="6"/>
      <c r="EJ286" s="6"/>
      <c r="EK286" s="6"/>
      <c r="EL286" s="6"/>
      <c r="EM286" s="6"/>
      <c r="EN286" s="6"/>
      <c r="EO286" s="6"/>
      <c r="EP286" s="6"/>
      <c r="EQ286" s="6"/>
      <c r="ER286" s="6"/>
      <c r="ES286" s="6"/>
      <c r="ET286" s="6"/>
      <c r="EU286" s="6"/>
      <c r="EV286" s="6"/>
      <c r="EW286" s="6"/>
      <c r="EX286" s="6"/>
      <c r="EY286" s="6"/>
      <c r="EZ286" s="6"/>
      <c r="FA286" s="6"/>
      <c r="FB286" s="6"/>
      <c r="FC286" s="6"/>
      <c r="FD286" s="6"/>
      <c r="FE286" s="6"/>
      <c r="FF286" s="6"/>
      <c r="FG286" s="6"/>
      <c r="FH286" s="6"/>
      <c r="FI286" s="6"/>
      <c r="FJ286" s="6"/>
      <c r="FK286" s="6"/>
      <c r="FL286" s="6"/>
      <c r="FM286" s="6"/>
      <c r="FN286" s="6"/>
      <c r="FO286" s="6"/>
      <c r="FP286" s="6"/>
      <c r="FQ286" s="6"/>
      <c r="FR286" s="6"/>
      <c r="FS286" s="6"/>
      <c r="FT286" s="6"/>
      <c r="FU286" s="6"/>
      <c r="FV286" s="6"/>
      <c r="FW286" s="6"/>
      <c r="FX286" s="6"/>
      <c r="FY286" s="6"/>
      <c r="FZ286" s="6"/>
      <c r="GA286" s="6"/>
      <c r="GB286" s="6"/>
      <c r="GC286" s="6"/>
      <c r="GD286" s="6"/>
      <c r="GE286" s="6"/>
      <c r="GF286" s="6"/>
      <c r="GG286" s="6"/>
      <c r="GH286" s="6"/>
      <c r="GI286" s="6"/>
      <c r="GJ286" s="6"/>
      <c r="GK286" s="6"/>
      <c r="GL286" s="6"/>
      <c r="GM286" s="6"/>
      <c r="GN286" s="6"/>
      <c r="GO286" s="6"/>
      <c r="GP286" s="6"/>
      <c r="GQ286" s="6"/>
      <c r="GR286" s="6"/>
      <c r="GS286" s="6"/>
      <c r="GT286" s="6"/>
      <c r="GU286" s="6"/>
      <c r="GV286" s="6"/>
      <c r="GW286" s="6"/>
      <c r="GX286" s="6"/>
      <c r="GY286" s="6"/>
      <c r="GZ286" s="6"/>
      <c r="HA286" s="6"/>
      <c r="HB286" s="6"/>
      <c r="HC286" s="6"/>
      <c r="HD286" s="6"/>
      <c r="HE286" s="6"/>
      <c r="HF286" s="6"/>
      <c r="HG286" s="6"/>
      <c r="HH286" s="6"/>
      <c r="HI286" s="6"/>
      <c r="HJ286" s="6"/>
      <c r="HK286" s="6"/>
      <c r="HL286" s="6"/>
      <c r="HM286" s="6"/>
      <c r="HN286" s="6"/>
      <c r="HO286" s="6"/>
      <c r="HP286" s="6"/>
      <c r="HQ286" s="6"/>
      <c r="HR286" s="6"/>
      <c r="HS286" s="6"/>
      <c r="HT286" s="6"/>
      <c r="HU286" s="6"/>
      <c r="HV286" s="6"/>
      <c r="HW286" s="6"/>
      <c r="HX286" s="6"/>
      <c r="HY286" s="6"/>
      <c r="HZ286" s="6"/>
      <c r="IA286" s="6"/>
      <c r="IB286" s="6"/>
      <c r="IC286" s="6"/>
      <c r="ID286" s="6"/>
      <c r="IE286" s="6"/>
      <c r="IF286" s="6"/>
      <c r="IG286" s="6"/>
      <c r="IH286" s="6"/>
      <c r="II286" s="6"/>
      <c r="IJ286" s="6"/>
      <c r="IK286" s="6"/>
      <c r="IL286" s="6"/>
      <c r="IM286" s="6"/>
      <c r="IN286" s="6"/>
      <c r="IO286" s="6"/>
      <c r="IP286" s="6"/>
      <c r="IQ286" s="6"/>
      <c r="IR286" s="6"/>
      <c r="IS286" s="6"/>
      <c r="IT286" s="6"/>
      <c r="IU286" s="6"/>
      <c r="IV286" s="6"/>
      <c r="IW286" s="6"/>
      <c r="IX286" s="6"/>
      <c r="IY286" s="6"/>
      <c r="IZ286" s="6"/>
      <c r="JA286" s="6"/>
      <c r="JB286" s="6"/>
      <c r="JC286" s="6"/>
      <c r="JD286" s="6"/>
      <c r="JE286" s="6"/>
      <c r="JF286" s="6"/>
      <c r="JG286" s="6"/>
      <c r="JH286" s="6"/>
      <c r="JI286" s="6"/>
      <c r="JJ286" s="6"/>
      <c r="JK286" s="6"/>
      <c r="JL286" s="6"/>
      <c r="JM286" s="6"/>
      <c r="JN286" s="6"/>
      <c r="JO286" s="6"/>
      <c r="JP286" s="6"/>
      <c r="JQ286" s="6"/>
      <c r="JR286" s="6"/>
      <c r="JS286" s="6"/>
      <c r="JT286" s="6"/>
      <c r="JU286" s="6"/>
      <c r="JV286" s="6"/>
      <c r="JW286" s="6"/>
      <c r="JX286" s="6"/>
      <c r="JY286" s="6"/>
      <c r="JZ286" s="6"/>
      <c r="KA286" s="6"/>
      <c r="KB286" s="6"/>
      <c r="KC286" s="6"/>
      <c r="KD286" s="6"/>
      <c r="KE286" s="6"/>
      <c r="KF286" s="6"/>
      <c r="KG286" s="6"/>
      <c r="KH286" s="6"/>
      <c r="KI286" s="6"/>
      <c r="KJ286" s="6"/>
      <c r="KK286" s="6"/>
      <c r="KL286" s="6"/>
      <c r="KM286" s="6"/>
      <c r="KN286" s="6"/>
      <c r="KO286" s="6"/>
      <c r="KP286" s="6"/>
      <c r="KQ286" s="6"/>
      <c r="KR286" s="6"/>
      <c r="KS286" s="6"/>
      <c r="KT286" s="6"/>
      <c r="KU286" s="6"/>
      <c r="KV286" s="6"/>
      <c r="KW286" s="6"/>
      <c r="KX286" s="6"/>
      <c r="KY286" s="6"/>
      <c r="KZ286" s="6"/>
      <c r="LA286" s="6"/>
      <c r="LB286" s="6"/>
      <c r="LC286" s="6"/>
      <c r="LD286" s="6"/>
      <c r="LE286" s="6"/>
      <c r="LF286" s="6"/>
      <c r="LG286" s="6"/>
      <c r="LH286" s="6"/>
      <c r="LI286" s="6"/>
      <c r="LJ286" s="6"/>
      <c r="LK286" s="6"/>
      <c r="LL286" s="6"/>
      <c r="LM286" s="6"/>
      <c r="LN286" s="6"/>
      <c r="LO286" s="6"/>
      <c r="LP286" s="6"/>
      <c r="LQ286" s="6"/>
      <c r="LR286" s="6"/>
      <c r="LS286" s="6"/>
      <c r="LT286" s="6"/>
      <c r="LU286" s="6"/>
      <c r="LV286" s="6"/>
      <c r="LW286" s="6"/>
      <c r="LX286" s="6"/>
      <c r="LY286" s="6"/>
      <c r="LZ286" s="6"/>
      <c r="MA286" s="6"/>
      <c r="MB286" s="6"/>
      <c r="MC286" s="6"/>
      <c r="MD286" s="6"/>
      <c r="ME286" s="6"/>
      <c r="MF286" s="6"/>
      <c r="MG286" s="6"/>
      <c r="MH286" s="6"/>
      <c r="MI286" s="6"/>
      <c r="MJ286" s="6"/>
      <c r="MK286" s="6"/>
      <c r="ML286" s="6"/>
      <c r="MM286" s="6"/>
      <c r="MN286" s="6"/>
      <c r="MO286" s="6"/>
      <c r="MP286" s="6"/>
      <c r="MQ286" s="6"/>
      <c r="MR286" s="6"/>
      <c r="MS286" s="6"/>
      <c r="MT286" s="6"/>
      <c r="MU286" s="6"/>
      <c r="MV286" s="6"/>
      <c r="MW286" s="6"/>
      <c r="MX286" s="6"/>
      <c r="MY286" s="6"/>
      <c r="MZ286" s="6"/>
      <c r="NA286" s="6"/>
      <c r="NB286" s="6"/>
      <c r="NC286" s="6"/>
      <c r="ND286" s="6"/>
      <c r="NE286" s="6"/>
      <c r="NF286" s="6"/>
      <c r="NG286" s="6"/>
      <c r="NH286" s="6"/>
      <c r="NI286" s="6"/>
      <c r="NJ286" s="6"/>
      <c r="NK286" s="6"/>
      <c r="NL286" s="6"/>
      <c r="NM286" s="6"/>
      <c r="NN286" s="6"/>
      <c r="NO286" s="6"/>
      <c r="NP286" s="6"/>
      <c r="NQ286" s="6"/>
      <c r="NR286" s="6"/>
      <c r="NS286" s="6"/>
      <c r="NT286" s="6"/>
      <c r="NU286" s="6"/>
      <c r="NV286" s="6"/>
      <c r="NW286" s="6"/>
      <c r="NX286" s="6"/>
      <c r="NY286" s="6"/>
      <c r="NZ286" s="6"/>
      <c r="OA286" s="6"/>
      <c r="OB286" s="6"/>
      <c r="OC286" s="6"/>
      <c r="OD286" s="6"/>
      <c r="OE286" s="6"/>
      <c r="OF286" s="6"/>
      <c r="OG286" s="6"/>
      <c r="OH286" s="6"/>
      <c r="OI286" s="6"/>
      <c r="OJ286" s="6"/>
      <c r="OK286" s="6"/>
      <c r="OL286" s="6"/>
      <c r="OM286" s="6"/>
      <c r="ON286" s="6"/>
      <c r="OO286" s="6"/>
      <c r="OP286" s="6"/>
      <c r="OQ286" s="6"/>
      <c r="OR286" s="6"/>
      <c r="OS286" s="6"/>
      <c r="OT286" s="6"/>
      <c r="OU286" s="6"/>
      <c r="OV286" s="6"/>
      <c r="OW286" s="6"/>
      <c r="OX286" s="6"/>
      <c r="OY286" s="6"/>
      <c r="OZ286" s="6"/>
      <c r="PA286" s="6"/>
      <c r="PB286" s="6"/>
      <c r="PC286" s="6"/>
      <c r="PD286" s="6"/>
      <c r="PE286" s="6"/>
      <c r="PF286" s="6"/>
      <c r="PG286" s="6"/>
      <c r="PH286" s="6"/>
      <c r="PI286" s="6"/>
      <c r="PJ286" s="6"/>
      <c r="PK286" s="6"/>
      <c r="PL286" s="6"/>
      <c r="PM286" s="6"/>
      <c r="PN286" s="6"/>
      <c r="PO286" s="6"/>
      <c r="PP286" s="6"/>
      <c r="PQ286" s="6"/>
      <c r="PR286" s="6"/>
      <c r="PS286" s="6"/>
      <c r="PT286" s="6"/>
      <c r="PU286" s="6"/>
      <c r="PV286" s="6"/>
      <c r="PW286" s="6"/>
      <c r="PX286" s="6"/>
      <c r="PY286" s="6"/>
      <c r="PZ286" s="6"/>
      <c r="QA286" s="6"/>
      <c r="QB286" s="6"/>
      <c r="QC286" s="6"/>
      <c r="QD286" s="6"/>
      <c r="QE286" s="6"/>
      <c r="QF286" s="6"/>
      <c r="QG286" s="6"/>
      <c r="QH286" s="6"/>
      <c r="QI286" s="6"/>
      <c r="QJ286" s="6"/>
      <c r="QK286" s="6"/>
      <c r="QL286" s="6"/>
      <c r="QM286" s="6"/>
      <c r="QN286" s="6"/>
      <c r="QO286" s="6"/>
      <c r="QP286" s="6"/>
      <c r="QQ286" s="6"/>
      <c r="QR286" s="6"/>
      <c r="QS286" s="6"/>
      <c r="QT286" s="6"/>
      <c r="QU286" s="6"/>
      <c r="QV286" s="6"/>
      <c r="QW286" s="6"/>
      <c r="QX286" s="6"/>
      <c r="QY286" s="6"/>
      <c r="QZ286" s="6"/>
      <c r="RA286" s="6"/>
      <c r="RB286" s="6"/>
      <c r="RC286" s="6"/>
      <c r="RD286" s="6"/>
      <c r="RE286" s="6"/>
      <c r="RF286" s="6"/>
      <c r="RG286" s="6"/>
      <c r="RH286" s="6"/>
      <c r="RI286" s="6"/>
      <c r="RJ286" s="6"/>
      <c r="RK286" s="6"/>
      <c r="RL286" s="6"/>
      <c r="RM286" s="6"/>
      <c r="RN286" s="6"/>
      <c r="RO286" s="6"/>
      <c r="RP286" s="6"/>
      <c r="RQ286" s="6"/>
      <c r="RR286" s="6"/>
      <c r="RS286" s="6"/>
      <c r="RT286" s="6"/>
      <c r="RU286" s="6"/>
      <c r="RV286" s="6"/>
      <c r="RW286" s="6"/>
      <c r="RX286" s="6"/>
      <c r="RY286" s="6"/>
      <c r="RZ286" s="6"/>
      <c r="SA286" s="6"/>
      <c r="SB286" s="6"/>
      <c r="SC286" s="6"/>
      <c r="SD286" s="6"/>
      <c r="SE286" s="6"/>
      <c r="SF286" s="6"/>
      <c r="SG286" s="6"/>
      <c r="SH286" s="6"/>
      <c r="SI286" s="6"/>
      <c r="SJ286" s="6"/>
      <c r="SK286" s="6"/>
      <c r="SL286" s="6"/>
      <c r="SM286" s="6"/>
      <c r="SN286" s="6"/>
      <c r="SO286" s="6"/>
      <c r="SP286" s="6"/>
      <c r="SQ286" s="6"/>
      <c r="SR286" s="6"/>
      <c r="SS286" s="6"/>
      <c r="ST286" s="6"/>
      <c r="SU286" s="6"/>
      <c r="SV286" s="6"/>
      <c r="SW286" s="6"/>
      <c r="SX286" s="6"/>
      <c r="SY286" s="6"/>
      <c r="SZ286" s="6"/>
      <c r="TA286" s="6"/>
      <c r="TB286" s="6"/>
      <c r="TC286" s="6"/>
      <c r="TD286" s="6"/>
      <c r="TE286" s="6"/>
      <c r="TF286" s="6"/>
      <c r="TG286" s="6"/>
      <c r="TH286" s="6"/>
      <c r="TI286" s="6"/>
      <c r="TJ286" s="6"/>
      <c r="TK286" s="6"/>
      <c r="TL286" s="6"/>
      <c r="TM286" s="6"/>
      <c r="TN286" s="6"/>
      <c r="TO286" s="6"/>
      <c r="TP286" s="6"/>
      <c r="TQ286" s="6"/>
      <c r="TR286" s="6"/>
      <c r="TS286" s="6"/>
      <c r="TT286" s="6"/>
      <c r="TU286" s="6"/>
      <c r="TV286" s="6"/>
      <c r="TW286" s="6"/>
      <c r="TX286" s="6"/>
      <c r="TY286" s="6"/>
      <c r="TZ286" s="6"/>
      <c r="UA286" s="6"/>
      <c r="UB286" s="6"/>
      <c r="UC286" s="6"/>
      <c r="UD286" s="6"/>
      <c r="UE286" s="6"/>
      <c r="UF286" s="6"/>
      <c r="UG286" s="6"/>
      <c r="UH286" s="6"/>
      <c r="UI286" s="6"/>
      <c r="UJ286" s="6"/>
      <c r="UK286" s="6"/>
      <c r="UL286" s="6"/>
      <c r="UM286" s="6"/>
      <c r="UN286" s="6"/>
      <c r="UO286" s="6"/>
      <c r="UP286" s="6"/>
      <c r="UQ286" s="6"/>
      <c r="UR286" s="6"/>
      <c r="US286" s="6"/>
      <c r="UT286" s="6"/>
      <c r="UU286" s="6"/>
      <c r="UV286" s="6"/>
      <c r="UW286" s="6"/>
      <c r="UX286" s="6"/>
      <c r="UY286" s="6"/>
      <c r="UZ286" s="6"/>
      <c r="VA286" s="6"/>
      <c r="VB286" s="6"/>
      <c r="VC286" s="6"/>
      <c r="VD286" s="6"/>
      <c r="VE286" s="6"/>
      <c r="VF286" s="6"/>
      <c r="VG286" s="6"/>
      <c r="VH286" s="6"/>
      <c r="VI286" s="6"/>
      <c r="VJ286" s="6"/>
      <c r="VK286" s="6"/>
      <c r="VL286" s="6"/>
      <c r="VM286" s="6"/>
      <c r="VN286" s="6"/>
      <c r="VO286" s="6"/>
      <c r="VP286" s="6"/>
      <c r="VQ286" s="6"/>
      <c r="VR286" s="6"/>
      <c r="VS286" s="6"/>
      <c r="VT286" s="6"/>
      <c r="VU286" s="6"/>
      <c r="VV286" s="6"/>
      <c r="VW286" s="6"/>
      <c r="VX286" s="6"/>
      <c r="VY286" s="6"/>
      <c r="VZ286" s="6"/>
      <c r="WA286" s="6"/>
      <c r="WB286" s="6"/>
      <c r="WC286" s="6"/>
      <c r="WD286" s="6"/>
      <c r="WE286" s="6"/>
      <c r="WF286" s="6"/>
      <c r="WG286" s="6"/>
      <c r="WH286" s="6"/>
      <c r="WI286" s="6"/>
      <c r="WJ286" s="6"/>
      <c r="WK286" s="6"/>
      <c r="WL286" s="6"/>
      <c r="WM286" s="6"/>
      <c r="WN286" s="6"/>
      <c r="WO286" s="6"/>
      <c r="WP286" s="6"/>
      <c r="WQ286" s="6"/>
      <c r="WR286" s="6"/>
      <c r="WS286" s="6"/>
      <c r="WT286" s="6"/>
      <c r="WU286" s="6"/>
      <c r="WV286" s="6"/>
      <c r="WW286" s="6"/>
      <c r="WX286" s="6"/>
      <c r="WY286" s="6"/>
      <c r="WZ286" s="6"/>
      <c r="XA286" s="6"/>
      <c r="XB286" s="6"/>
      <c r="XC286" s="6"/>
      <c r="XD286" s="6"/>
      <c r="XE286" s="6"/>
      <c r="XF286" s="6"/>
      <c r="XG286" s="6"/>
      <c r="XH286" s="6"/>
      <c r="XI286" s="6"/>
      <c r="XJ286" s="6"/>
      <c r="XK286" s="6"/>
      <c r="XL286" s="6"/>
      <c r="XM286" s="6"/>
      <c r="XN286" s="6"/>
      <c r="XO286" s="6"/>
      <c r="XP286" s="6"/>
      <c r="XQ286" s="6"/>
      <c r="XR286" s="6"/>
      <c r="XS286" s="6"/>
      <c r="XT286" s="6"/>
      <c r="XU286" s="6"/>
      <c r="XV286" s="6"/>
      <c r="XW286" s="6"/>
      <c r="XX286" s="6"/>
      <c r="XY286" s="6"/>
      <c r="XZ286" s="6"/>
      <c r="YA286" s="6"/>
      <c r="YB286" s="6"/>
      <c r="YC286" s="6"/>
      <c r="YD286" s="6"/>
      <c r="YE286" s="6"/>
      <c r="YF286" s="6"/>
      <c r="YG286" s="6"/>
      <c r="YH286" s="6"/>
      <c r="YI286" s="6"/>
      <c r="YJ286" s="6"/>
      <c r="YK286" s="6"/>
      <c r="YL286" s="6"/>
      <c r="YM286" s="6"/>
      <c r="YN286" s="6"/>
      <c r="YO286" s="6"/>
      <c r="YP286" s="6"/>
      <c r="YQ286" s="6"/>
      <c r="YR286" s="6"/>
      <c r="YS286" s="6"/>
      <c r="YT286" s="6"/>
      <c r="YU286" s="6"/>
      <c r="YV286" s="6"/>
      <c r="YW286" s="6"/>
      <c r="YX286" s="6"/>
      <c r="YY286" s="6"/>
      <c r="YZ286" s="6"/>
      <c r="ZA286" s="6"/>
      <c r="ZB286" s="6"/>
      <c r="ZC286" s="6"/>
      <c r="ZD286" s="6"/>
      <c r="ZE286" s="6"/>
      <c r="ZF286" s="6"/>
      <c r="ZG286" s="6"/>
      <c r="ZH286" s="6"/>
      <c r="ZI286" s="6"/>
      <c r="ZJ286" s="6"/>
      <c r="ZK286" s="6"/>
      <c r="ZL286" s="6"/>
      <c r="ZM286" s="6"/>
      <c r="ZN286" s="6"/>
      <c r="ZO286" s="6"/>
      <c r="ZP286" s="6"/>
      <c r="ZQ286" s="6"/>
      <c r="ZR286" s="6"/>
      <c r="ZS286" s="6"/>
      <c r="ZT286" s="6"/>
      <c r="ZU286" s="6"/>
      <c r="ZV286" s="6"/>
      <c r="ZW286" s="6"/>
      <c r="ZX286" s="6"/>
      <c r="ZY286" s="6"/>
      <c r="ZZ286" s="6"/>
      <c r="AAA286" s="6"/>
      <c r="AAB286" s="6"/>
      <c r="AAC286" s="6"/>
      <c r="AAD286" s="6"/>
      <c r="AAE286" s="6"/>
      <c r="AAF286" s="6"/>
      <c r="AAG286" s="6"/>
      <c r="AAH286" s="6"/>
      <c r="AAI286" s="6"/>
      <c r="AAJ286" s="6"/>
      <c r="AAK286" s="6"/>
      <c r="AAL286" s="6"/>
      <c r="AAM286" s="6"/>
      <c r="AAN286" s="6"/>
      <c r="AAO286" s="6"/>
      <c r="AAP286" s="6"/>
      <c r="AAQ286" s="6"/>
      <c r="AAR286" s="6"/>
      <c r="AAS286" s="6"/>
      <c r="AAT286" s="6"/>
      <c r="AAU286" s="6"/>
      <c r="AAV286" s="6"/>
      <c r="AAW286" s="6"/>
      <c r="AAX286" s="6"/>
      <c r="AAY286" s="6"/>
      <c r="AAZ286" s="6"/>
      <c r="ABA286" s="6"/>
      <c r="ABB286" s="6"/>
      <c r="ABC286" s="6"/>
      <c r="ABD286" s="6"/>
      <c r="ABE286" s="6"/>
      <c r="ABF286" s="6"/>
      <c r="ABG286" s="6"/>
      <c r="ABH286" s="6"/>
      <c r="ABI286" s="6"/>
      <c r="ABJ286" s="6"/>
      <c r="ABK286" s="6"/>
      <c r="ABL286" s="6"/>
      <c r="ABM286" s="6"/>
      <c r="ABN286" s="6"/>
      <c r="ABO286" s="6"/>
      <c r="ABP286" s="6"/>
      <c r="ABQ286" s="6"/>
      <c r="ABR286" s="6"/>
      <c r="ABS286" s="6"/>
      <c r="ABT286" s="6"/>
      <c r="ABU286" s="6"/>
      <c r="ABV286" s="6"/>
      <c r="ABW286" s="6"/>
      <c r="ABX286" s="6"/>
      <c r="ABY286" s="6"/>
      <c r="ABZ286" s="6"/>
      <c r="ACA286" s="6"/>
      <c r="ACB286" s="6"/>
      <c r="ACC286" s="6"/>
      <c r="ACD286" s="6"/>
      <c r="ACE286" s="6"/>
      <c r="ACF286" s="6"/>
      <c r="ACG286" s="6"/>
      <c r="ACH286" s="6"/>
      <c r="ACI286" s="6"/>
      <c r="ACJ286" s="6"/>
      <c r="ACK286" s="6"/>
      <c r="ACL286" s="6"/>
      <c r="ACM286" s="6"/>
      <c r="ACN286" s="6"/>
      <c r="ACO286" s="6"/>
      <c r="ACP286" s="6"/>
      <c r="ACQ286" s="6"/>
      <c r="ACR286" s="6"/>
      <c r="ACS286" s="6"/>
      <c r="ACT286" s="6"/>
      <c r="ACU286" s="6"/>
      <c r="ACV286" s="6"/>
      <c r="ACW286" s="6"/>
      <c r="ACX286" s="6"/>
      <c r="ACY286" s="6"/>
      <c r="ACZ286" s="6"/>
      <c r="ADA286" s="6"/>
      <c r="ADB286" s="6"/>
      <c r="ADC286" s="6"/>
      <c r="ADD286" s="6"/>
      <c r="ADE286" s="6"/>
      <c r="ADF286" s="6"/>
      <c r="ADG286" s="6"/>
      <c r="ADH286" s="6"/>
      <c r="ADI286" s="6"/>
      <c r="ADJ286" s="6"/>
      <c r="ADK286" s="6"/>
      <c r="ADL286" s="6"/>
      <c r="ADM286" s="6"/>
      <c r="ADN286" s="6"/>
      <c r="ADO286" s="6"/>
      <c r="ADP286" s="6"/>
      <c r="ADQ286" s="6"/>
      <c r="ADR286" s="6"/>
      <c r="ADS286" s="6"/>
      <c r="ADT286" s="6"/>
      <c r="ADU286" s="6"/>
      <c r="ADV286" s="6"/>
      <c r="ADW286" s="6"/>
      <c r="ADX286" s="6"/>
      <c r="ADY286" s="6"/>
      <c r="ADZ286" s="6"/>
      <c r="AEA286" s="6"/>
      <c r="AEB286" s="6"/>
      <c r="AEC286" s="6"/>
      <c r="AED286" s="6"/>
      <c r="AEE286" s="6"/>
      <c r="AEF286" s="6"/>
      <c r="AEG286" s="6"/>
      <c r="AEH286" s="6"/>
      <c r="AEI286" s="6"/>
      <c r="AEJ286" s="6"/>
      <c r="AEK286" s="6"/>
      <c r="AEL286" s="6"/>
      <c r="AEM286" s="6"/>
      <c r="AEN286" s="6"/>
      <c r="AEO286" s="6"/>
      <c r="AEP286" s="6"/>
      <c r="AEQ286" s="6"/>
      <c r="AER286" s="6"/>
      <c r="AES286" s="6"/>
      <c r="AET286" s="6"/>
      <c r="AEU286" s="6"/>
      <c r="AEV286" s="6"/>
      <c r="AEW286" s="6"/>
      <c r="AEX286" s="6"/>
      <c r="AEY286" s="6"/>
      <c r="AEZ286" s="6"/>
      <c r="AFA286" s="6"/>
      <c r="AFB286" s="6"/>
      <c r="AFC286" s="6"/>
      <c r="AFD286" s="6"/>
      <c r="AFE286" s="6"/>
      <c r="AFF286" s="6"/>
      <c r="AFG286" s="6"/>
      <c r="AFH286" s="6"/>
      <c r="AFI286" s="6"/>
      <c r="AFJ286" s="6"/>
      <c r="AFK286" s="6"/>
      <c r="AFL286" s="6"/>
      <c r="AFM286" s="6"/>
      <c r="AFN286" s="6"/>
      <c r="AFO286" s="6"/>
      <c r="AFP286" s="6"/>
      <c r="AFQ286" s="6"/>
      <c r="AFR286" s="6"/>
      <c r="AFS286" s="6"/>
      <c r="AFT286" s="6"/>
      <c r="AFU286" s="6"/>
      <c r="AFV286" s="6"/>
      <c r="AFW286" s="6"/>
      <c r="AFX286" s="6"/>
      <c r="AFY286" s="6"/>
      <c r="AFZ286" s="6"/>
      <c r="AGA286" s="6"/>
      <c r="AGB286" s="6"/>
      <c r="AGC286" s="6"/>
      <c r="AGD286" s="6"/>
      <c r="AGE286" s="6"/>
      <c r="AGF286" s="6"/>
      <c r="AGG286" s="6"/>
      <c r="AGH286" s="6"/>
      <c r="AGI286" s="6"/>
      <c r="AGJ286" s="6"/>
      <c r="AGK286" s="6"/>
      <c r="AGL286" s="6"/>
      <c r="AGM286" s="6"/>
      <c r="AGN286" s="6"/>
      <c r="AGO286" s="6"/>
      <c r="AGP286" s="6"/>
      <c r="AGQ286" s="6"/>
      <c r="AGR286" s="6"/>
      <c r="AGS286" s="6"/>
      <c r="AGT286" s="6"/>
      <c r="AGU286" s="6"/>
      <c r="AGV286" s="6"/>
      <c r="AGW286" s="6"/>
      <c r="AGX286" s="6"/>
      <c r="AGY286" s="6"/>
      <c r="AGZ286" s="6"/>
      <c r="AHA286" s="6"/>
      <c r="AHB286" s="6"/>
      <c r="AHC286" s="6"/>
      <c r="AHD286" s="6"/>
      <c r="AHE286" s="6"/>
      <c r="AHF286" s="6"/>
      <c r="AHG286" s="6"/>
      <c r="AHH286" s="6"/>
      <c r="AHI286" s="6"/>
      <c r="AHJ286" s="6"/>
      <c r="AHK286" s="6"/>
      <c r="AHL286" s="6"/>
      <c r="AHM286" s="6"/>
      <c r="AHN286" s="6"/>
      <c r="AHO286" s="6"/>
      <c r="AHP286" s="6"/>
      <c r="AHQ286" s="6"/>
      <c r="AHR286" s="6"/>
      <c r="AHS286" s="6"/>
      <c r="AHT286" s="6"/>
      <c r="AHU286" s="6"/>
      <c r="AHV286" s="6"/>
      <c r="AHW286" s="6"/>
      <c r="AHX286" s="6"/>
      <c r="AHY286" s="6"/>
      <c r="AHZ286" s="6"/>
      <c r="AIA286" s="6"/>
      <c r="AIB286" s="6"/>
      <c r="AIC286" s="6"/>
      <c r="AID286" s="6"/>
      <c r="AIE286" s="6"/>
      <c r="AIF286" s="6"/>
      <c r="AIG286" s="6"/>
      <c r="AIH286" s="6"/>
      <c r="AII286" s="6"/>
      <c r="AIJ286" s="6"/>
      <c r="AIK286" s="6"/>
      <c r="AIL286" s="6"/>
      <c r="AIM286" s="6"/>
      <c r="AIN286" s="6"/>
      <c r="AIO286" s="6"/>
      <c r="AIP286" s="6"/>
      <c r="AIQ286" s="6"/>
      <c r="AIR286" s="6"/>
      <c r="AIS286" s="6"/>
      <c r="AIT286" s="6"/>
      <c r="AIU286" s="6"/>
      <c r="AIV286" s="6"/>
      <c r="AIW286" s="6"/>
      <c r="AIX286" s="6"/>
      <c r="AIY286" s="6"/>
      <c r="AIZ286" s="6"/>
      <c r="AJA286" s="6"/>
      <c r="AJB286" s="6"/>
      <c r="AJC286" s="6"/>
      <c r="AJD286" s="6"/>
      <c r="AJE286" s="6"/>
      <c r="AJF286" s="6"/>
      <c r="AJG286" s="6"/>
      <c r="AJH286" s="6"/>
      <c r="AJI286" s="6"/>
      <c r="AJJ286" s="6"/>
      <c r="AJK286" s="6"/>
      <c r="AJL286" s="6"/>
      <c r="AJM286" s="6"/>
      <c r="AJN286" s="6"/>
      <c r="AJO286" s="6"/>
      <c r="AJP286" s="6"/>
      <c r="AJQ286" s="6"/>
      <c r="AJR286" s="6"/>
      <c r="AJS286" s="6"/>
      <c r="AJT286" s="6"/>
      <c r="AJU286" s="6"/>
      <c r="AJV286" s="6"/>
      <c r="AJW286" s="6"/>
      <c r="AJX286" s="6"/>
      <c r="AJY286" s="6"/>
      <c r="AJZ286" s="6"/>
      <c r="AKA286" s="6"/>
      <c r="AKB286" s="6"/>
      <c r="AKC286" s="6"/>
      <c r="AKD286" s="6"/>
      <c r="AKE286" s="6"/>
      <c r="AKF286" s="6"/>
      <c r="AKG286" s="6"/>
      <c r="AKH286" s="6"/>
      <c r="AKI286" s="6"/>
      <c r="AKJ286" s="6"/>
      <c r="AKK286" s="6"/>
      <c r="AKL286" s="6"/>
      <c r="AKM286" s="6"/>
      <c r="AKN286" s="6"/>
      <c r="AKO286" s="6"/>
      <c r="AKP286" s="6"/>
      <c r="AKQ286" s="6"/>
      <c r="AKR286" s="6"/>
      <c r="AKS286" s="6"/>
      <c r="AKT286" s="6"/>
      <c r="AKU286" s="6"/>
      <c r="AKV286" s="6"/>
      <c r="AKW286" s="6"/>
      <c r="AKX286" s="6"/>
      <c r="AKY286" s="6"/>
      <c r="AKZ286" s="6"/>
      <c r="ALA286" s="6"/>
      <c r="ALB286" s="6"/>
      <c r="ALC286" s="6"/>
      <c r="ALD286" s="6"/>
      <c r="ALE286" s="6"/>
      <c r="ALF286" s="6"/>
      <c r="ALG286" s="6"/>
      <c r="ALH286" s="6"/>
      <c r="ALI286" s="6"/>
      <c r="ALJ286" s="6"/>
      <c r="ALK286" s="6"/>
      <c r="ALL286" s="6"/>
      <c r="ALM286" s="6"/>
      <c r="ALN286" s="6"/>
      <c r="ALO286" s="6"/>
      <c r="ALP286" s="6"/>
      <c r="ALQ286" s="6"/>
      <c r="ALR286" s="6"/>
      <c r="ALS286" s="6"/>
      <c r="ALT286" s="6"/>
      <c r="ALU286" s="6"/>
      <c r="ALV286" s="6"/>
      <c r="ALW286" s="6"/>
      <c r="ALX286" s="6"/>
      <c r="ALY286" s="6"/>
      <c r="ALZ286" s="6"/>
      <c r="AMA286" s="6"/>
      <c r="AMB286" s="6"/>
      <c r="AMC286" s="6"/>
      <c r="AMD286" s="6"/>
      <c r="AME286" s="6"/>
      <c r="AMF286" s="6"/>
      <c r="AMG286" s="6"/>
      <c r="AMH286" s="6"/>
      <c r="AMI286" s="6"/>
      <c r="AMJ286" s="6"/>
      <c r="AMK286" s="6"/>
    </row>
    <row r="287" spans="1:1025" s="5" customFormat="1" x14ac:dyDescent="0.25">
      <c r="A287" s="128">
        <v>283</v>
      </c>
      <c r="B287" s="31" t="s">
        <v>468</v>
      </c>
      <c r="C287" s="31" t="s">
        <v>482</v>
      </c>
      <c r="D287" s="70">
        <v>45379</v>
      </c>
      <c r="E287" s="71">
        <v>0.57986111111111105</v>
      </c>
      <c r="F287" s="31" t="s">
        <v>14</v>
      </c>
      <c r="G287" s="31" t="s">
        <v>16</v>
      </c>
      <c r="H287" s="31" t="s">
        <v>14</v>
      </c>
      <c r="I287" s="31" t="s">
        <v>14</v>
      </c>
      <c r="J287" s="31" t="s">
        <v>14</v>
      </c>
      <c r="K287" s="31" t="s">
        <v>16</v>
      </c>
      <c r="L287" s="37">
        <v>1778.19</v>
      </c>
      <c r="M287" s="38">
        <v>8548</v>
      </c>
      <c r="N287" s="39">
        <v>54568.33</v>
      </c>
      <c r="O287" s="39">
        <v>15000</v>
      </c>
      <c r="P287" s="125">
        <f t="shared" si="16"/>
        <v>27.488471793071184</v>
      </c>
      <c r="Q287" s="44">
        <f t="shared" si="17"/>
        <v>39568.33</v>
      </c>
      <c r="R287" s="31" t="s">
        <v>16</v>
      </c>
      <c r="S287" s="31" t="s">
        <v>16</v>
      </c>
      <c r="T287" s="31">
        <v>1</v>
      </c>
      <c r="U287" s="77">
        <v>0</v>
      </c>
      <c r="V287" s="24">
        <f>ROUND((P287/INDICI!$B$2*10),2)</f>
        <v>3</v>
      </c>
      <c r="W287" s="24">
        <f>ROUND((L287/INDICI!$B$1*25),2)</f>
        <v>7.02</v>
      </c>
      <c r="X287" s="25">
        <f t="shared" si="18"/>
        <v>6</v>
      </c>
      <c r="Y287" s="26">
        <f t="shared" si="19"/>
        <v>16.02</v>
      </c>
      <c r="Z287" s="102">
        <f>SUM($Q$5:Q287)</f>
        <v>21687347.159999993</v>
      </c>
      <c r="AA287" s="113" t="s">
        <v>1769</v>
      </c>
    </row>
    <row r="288" spans="1:1025" s="5" customFormat="1" x14ac:dyDescent="0.25">
      <c r="A288" s="127">
        <v>284</v>
      </c>
      <c r="B288" s="34" t="s">
        <v>802</v>
      </c>
      <c r="C288" s="55" t="s">
        <v>828</v>
      </c>
      <c r="D288" s="35">
        <v>45380</v>
      </c>
      <c r="E288" s="36">
        <v>0.48819444444444443</v>
      </c>
      <c r="F288" s="34" t="s">
        <v>14</v>
      </c>
      <c r="G288" s="34" t="s">
        <v>16</v>
      </c>
      <c r="H288" s="34" t="s">
        <v>14</v>
      </c>
      <c r="I288" s="34" t="s">
        <v>14</v>
      </c>
      <c r="J288" s="34" t="s">
        <v>14</v>
      </c>
      <c r="K288" s="34" t="s">
        <v>16</v>
      </c>
      <c r="L288" s="54">
        <v>2264</v>
      </c>
      <c r="M288" s="53">
        <v>6449</v>
      </c>
      <c r="N288" s="54">
        <v>100000</v>
      </c>
      <c r="O288" s="54">
        <v>10000</v>
      </c>
      <c r="P288" s="121">
        <f t="shared" si="16"/>
        <v>10</v>
      </c>
      <c r="Q288" s="30">
        <f t="shared" si="17"/>
        <v>90000</v>
      </c>
      <c r="R288" s="34" t="s">
        <v>16</v>
      </c>
      <c r="S288" s="34" t="s">
        <v>16</v>
      </c>
      <c r="T288" s="40">
        <v>1</v>
      </c>
      <c r="U288" s="77">
        <v>0</v>
      </c>
      <c r="V288" s="24">
        <f>ROUND((P288/INDICI!$B$2*10),2)</f>
        <v>1.0900000000000001</v>
      </c>
      <c r="W288" s="24">
        <f>ROUND((L288/INDICI!$B$1*25),2)</f>
        <v>8.93</v>
      </c>
      <c r="X288" s="25">
        <f t="shared" si="18"/>
        <v>6</v>
      </c>
      <c r="Y288" s="26">
        <f t="shared" si="19"/>
        <v>16.02</v>
      </c>
      <c r="Z288" s="102">
        <f>SUM($Q$5:Q288)</f>
        <v>21777347.159999993</v>
      </c>
      <c r="AA288" s="113" t="s">
        <v>1769</v>
      </c>
    </row>
    <row r="289" spans="1:1025" s="5" customFormat="1" x14ac:dyDescent="0.25">
      <c r="A289" s="127">
        <v>285</v>
      </c>
      <c r="B289" s="34" t="s">
        <v>1483</v>
      </c>
      <c r="C289" s="34" t="s">
        <v>1499</v>
      </c>
      <c r="D289" s="35">
        <v>45380</v>
      </c>
      <c r="E289" s="36">
        <v>0.57847222222222217</v>
      </c>
      <c r="F289" s="34" t="s">
        <v>14</v>
      </c>
      <c r="G289" s="34" t="s">
        <v>16</v>
      </c>
      <c r="H289" s="34" t="s">
        <v>14</v>
      </c>
      <c r="I289" s="34" t="s">
        <v>14</v>
      </c>
      <c r="J289" s="34" t="s">
        <v>14</v>
      </c>
      <c r="K289" s="34" t="s">
        <v>16</v>
      </c>
      <c r="L289" s="48">
        <v>1709.92</v>
      </c>
      <c r="M289" s="38">
        <v>16609</v>
      </c>
      <c r="N289" s="54">
        <v>130622.24</v>
      </c>
      <c r="O289" s="39">
        <v>39186.67</v>
      </c>
      <c r="P289" s="120">
        <f t="shared" si="16"/>
        <v>29.999998468867169</v>
      </c>
      <c r="Q289" s="28">
        <f t="shared" si="17"/>
        <v>91435.57</v>
      </c>
      <c r="R289" s="34" t="s">
        <v>16</v>
      </c>
      <c r="S289" s="34" t="s">
        <v>16</v>
      </c>
      <c r="T289" s="40">
        <v>1</v>
      </c>
      <c r="U289" s="77">
        <v>0</v>
      </c>
      <c r="V289" s="24">
        <f>ROUND((P289/INDICI!$B$2*10),2)</f>
        <v>3.27</v>
      </c>
      <c r="W289" s="24">
        <f>ROUND((L289/INDICI!$B$1*25),2)</f>
        <v>6.75</v>
      </c>
      <c r="X289" s="25">
        <f t="shared" si="18"/>
        <v>6</v>
      </c>
      <c r="Y289" s="26">
        <f t="shared" si="19"/>
        <v>16.02</v>
      </c>
      <c r="Z289" s="102">
        <f>SUM($Q$5:Q289)</f>
        <v>21868782.729999993</v>
      </c>
      <c r="AA289" s="114" t="s">
        <v>1768</v>
      </c>
    </row>
    <row r="290" spans="1:1025" s="5" customFormat="1" x14ac:dyDescent="0.25">
      <c r="A290" s="127">
        <v>286</v>
      </c>
      <c r="B290" s="31" t="s">
        <v>907</v>
      </c>
      <c r="C290" s="84" t="s">
        <v>915</v>
      </c>
      <c r="D290" s="45">
        <v>45379</v>
      </c>
      <c r="E290" s="46">
        <v>0.62986111111111109</v>
      </c>
      <c r="F290" s="31" t="s">
        <v>14</v>
      </c>
      <c r="G290" s="31" t="s">
        <v>16</v>
      </c>
      <c r="H290" s="31" t="s">
        <v>14</v>
      </c>
      <c r="I290" s="31" t="s">
        <v>14</v>
      </c>
      <c r="J290" s="31" t="s">
        <v>14</v>
      </c>
      <c r="K290" s="31" t="s">
        <v>16</v>
      </c>
      <c r="L290" s="48">
        <v>668.62</v>
      </c>
      <c r="M290" s="38">
        <v>25276</v>
      </c>
      <c r="N290" s="39">
        <v>189778.23</v>
      </c>
      <c r="O290" s="39">
        <v>58503</v>
      </c>
      <c r="P290" s="119">
        <f t="shared" si="16"/>
        <v>30.827034270474542</v>
      </c>
      <c r="Q290" s="27">
        <f t="shared" si="17"/>
        <v>131275.23000000001</v>
      </c>
      <c r="R290" s="31" t="s">
        <v>16</v>
      </c>
      <c r="S290" s="31" t="s">
        <v>16</v>
      </c>
      <c r="T290" s="47">
        <v>1</v>
      </c>
      <c r="U290" s="78">
        <v>10</v>
      </c>
      <c r="V290" s="24">
        <f>ROUND((P290/INDICI!$B$2*10),2)</f>
        <v>3.36</v>
      </c>
      <c r="W290" s="24">
        <f>ROUND((L290/INDICI!$B$1*25),2)</f>
        <v>2.64</v>
      </c>
      <c r="X290" s="25">
        <f t="shared" si="18"/>
        <v>0</v>
      </c>
      <c r="Y290" s="26">
        <f t="shared" si="19"/>
        <v>16</v>
      </c>
      <c r="Z290" s="102">
        <f>SUM($Q$5:Q290)</f>
        <v>22000057.959999993</v>
      </c>
      <c r="AA290" s="115" t="s">
        <v>1768</v>
      </c>
    </row>
    <row r="291" spans="1:1025" s="5" customFormat="1" x14ac:dyDescent="0.25">
      <c r="A291" s="127">
        <v>287</v>
      </c>
      <c r="B291" s="31" t="s">
        <v>532</v>
      </c>
      <c r="C291" s="31" t="s">
        <v>540</v>
      </c>
      <c r="D291" s="45">
        <v>45349</v>
      </c>
      <c r="E291" s="46">
        <v>0.3298611111111111</v>
      </c>
      <c r="F291" s="31" t="s">
        <v>14</v>
      </c>
      <c r="G291" s="31" t="s">
        <v>16</v>
      </c>
      <c r="H291" s="31" t="s">
        <v>14</v>
      </c>
      <c r="I291" s="58" t="s">
        <v>14</v>
      </c>
      <c r="J291" s="31" t="s">
        <v>14</v>
      </c>
      <c r="K291" s="31" t="s">
        <v>16</v>
      </c>
      <c r="L291" s="37">
        <v>1699.72</v>
      </c>
      <c r="M291" s="38">
        <v>1412</v>
      </c>
      <c r="N291" s="39">
        <v>85000</v>
      </c>
      <c r="O291" s="39">
        <v>10000</v>
      </c>
      <c r="P291" s="42">
        <f t="shared" si="16"/>
        <v>11.76470588235294</v>
      </c>
      <c r="Q291" s="23">
        <f t="shared" si="17"/>
        <v>75000</v>
      </c>
      <c r="R291" s="31" t="s">
        <v>16</v>
      </c>
      <c r="S291" s="31" t="s">
        <v>16</v>
      </c>
      <c r="T291" s="47">
        <v>1</v>
      </c>
      <c r="U291" s="77">
        <v>0</v>
      </c>
      <c r="V291" s="24">
        <f>ROUND((P291/INDICI!$B$2*10),2)</f>
        <v>1.28</v>
      </c>
      <c r="W291" s="24">
        <f>ROUND((L291/INDICI!$B$1*25),2)</f>
        <v>6.71</v>
      </c>
      <c r="X291" s="25">
        <f t="shared" si="18"/>
        <v>8</v>
      </c>
      <c r="Y291" s="26">
        <f t="shared" si="19"/>
        <v>15.99</v>
      </c>
      <c r="Z291" s="102">
        <f>SUM($Q$5:Q291)</f>
        <v>22075057.959999993</v>
      </c>
      <c r="AA291" s="113" t="s">
        <v>1768</v>
      </c>
      <c r="AB291" s="8"/>
      <c r="AC291" s="8"/>
      <c r="AD291" s="8"/>
      <c r="AE291" s="8"/>
      <c r="AF291" s="8"/>
      <c r="AG291" s="8"/>
      <c r="AH291" s="8"/>
      <c r="AI291" s="8"/>
      <c r="AJ291" s="8"/>
      <c r="AK291" s="8"/>
      <c r="AL291" s="8"/>
      <c r="AM291" s="8"/>
      <c r="AN291" s="8"/>
      <c r="AO291" s="8"/>
      <c r="AP291" s="8"/>
      <c r="AQ291" s="8"/>
      <c r="AR291" s="8"/>
      <c r="AS291" s="8"/>
      <c r="AT291" s="8"/>
      <c r="AU291" s="8"/>
      <c r="AV291" s="8"/>
      <c r="AW291" s="8"/>
      <c r="AX291" s="8"/>
      <c r="AY291" s="8"/>
      <c r="AZ291" s="8"/>
      <c r="BA291" s="8"/>
      <c r="BB291" s="8"/>
      <c r="BC291" s="8"/>
      <c r="BD291" s="8"/>
      <c r="BE291" s="8"/>
      <c r="BF291" s="8"/>
      <c r="BG291" s="8"/>
      <c r="BH291" s="8"/>
      <c r="BI291" s="8"/>
      <c r="BJ291" s="8"/>
      <c r="BK291" s="8"/>
      <c r="BL291" s="8"/>
      <c r="BM291" s="8"/>
      <c r="BN291" s="8"/>
      <c r="BO291" s="8"/>
      <c r="BP291" s="8"/>
      <c r="BQ291" s="8"/>
      <c r="BR291" s="8"/>
      <c r="BS291" s="8"/>
      <c r="BT291" s="8"/>
      <c r="BU291" s="8"/>
      <c r="BV291" s="8"/>
      <c r="BW291" s="8"/>
      <c r="BX291" s="8"/>
      <c r="BY291" s="8"/>
      <c r="BZ291" s="8"/>
      <c r="CA291" s="8"/>
      <c r="CB291" s="8"/>
      <c r="CC291" s="8"/>
      <c r="CD291" s="8"/>
      <c r="CE291" s="8"/>
      <c r="CF291" s="8"/>
      <c r="CG291" s="8"/>
      <c r="CH291" s="8"/>
      <c r="CI291" s="8"/>
      <c r="CJ291" s="8"/>
      <c r="CK291" s="8"/>
      <c r="CL291" s="8"/>
      <c r="CM291" s="8"/>
      <c r="CN291" s="8"/>
      <c r="CO291" s="8"/>
      <c r="CP291" s="8"/>
      <c r="CQ291" s="8"/>
      <c r="CR291" s="8"/>
      <c r="CS291" s="8"/>
      <c r="CT291" s="8"/>
      <c r="CU291" s="8"/>
      <c r="CV291" s="8"/>
      <c r="CW291" s="8"/>
      <c r="CX291" s="8"/>
      <c r="CY291" s="8"/>
      <c r="CZ291" s="8"/>
      <c r="DA291" s="8"/>
      <c r="DB291" s="8"/>
      <c r="DC291" s="8"/>
      <c r="DD291" s="8"/>
      <c r="DE291" s="8"/>
      <c r="DF291" s="8"/>
      <c r="DG291" s="8"/>
      <c r="DH291" s="8"/>
      <c r="DI291" s="8"/>
      <c r="DJ291" s="8"/>
      <c r="DK291" s="8"/>
      <c r="DL291" s="8"/>
      <c r="DM291" s="8"/>
      <c r="DN291" s="8"/>
      <c r="DO291" s="8"/>
      <c r="DP291" s="8"/>
      <c r="DQ291" s="8"/>
      <c r="DR291" s="8"/>
      <c r="DS291" s="8"/>
      <c r="DT291" s="8"/>
      <c r="DU291" s="8"/>
      <c r="DV291" s="8"/>
      <c r="DW291" s="8"/>
      <c r="DX291" s="8"/>
      <c r="DY291" s="8"/>
      <c r="DZ291" s="8"/>
      <c r="EA291" s="8"/>
      <c r="EB291" s="8"/>
      <c r="EC291" s="8"/>
      <c r="ED291" s="8"/>
      <c r="EE291" s="8"/>
      <c r="EF291" s="8"/>
      <c r="EG291" s="8"/>
      <c r="EH291" s="8"/>
      <c r="EI291" s="8"/>
      <c r="EJ291" s="8"/>
      <c r="EK291" s="8"/>
      <c r="EL291" s="8"/>
      <c r="EM291" s="8"/>
      <c r="EN291" s="8"/>
      <c r="EO291" s="8"/>
      <c r="EP291" s="8"/>
      <c r="EQ291" s="8"/>
      <c r="ER291" s="8"/>
      <c r="ES291" s="8"/>
      <c r="ET291" s="8"/>
      <c r="EU291" s="8"/>
      <c r="EV291" s="8"/>
      <c r="EW291" s="8"/>
      <c r="EX291" s="8"/>
      <c r="EY291" s="8"/>
      <c r="EZ291" s="8"/>
      <c r="FA291" s="8"/>
      <c r="FB291" s="8"/>
      <c r="FC291" s="8"/>
      <c r="FD291" s="8"/>
      <c r="FE291" s="8"/>
      <c r="FF291" s="8"/>
      <c r="FG291" s="8"/>
      <c r="FH291" s="8"/>
      <c r="FI291" s="8"/>
      <c r="FJ291" s="8"/>
      <c r="FK291" s="8"/>
      <c r="FL291" s="8"/>
      <c r="FM291" s="8"/>
      <c r="FN291" s="8"/>
      <c r="FO291" s="8"/>
      <c r="FP291" s="8"/>
      <c r="FQ291" s="8"/>
      <c r="FR291" s="8"/>
      <c r="FS291" s="8"/>
      <c r="FT291" s="8"/>
      <c r="FU291" s="8"/>
      <c r="FV291" s="8"/>
      <c r="FW291" s="8"/>
      <c r="FX291" s="8"/>
      <c r="FY291" s="8"/>
      <c r="FZ291" s="8"/>
      <c r="GA291" s="8"/>
      <c r="GB291" s="8"/>
      <c r="GC291" s="8"/>
      <c r="GD291" s="8"/>
      <c r="GE291" s="8"/>
      <c r="GF291" s="8"/>
      <c r="GG291" s="8"/>
      <c r="GH291" s="8"/>
      <c r="GI291" s="8"/>
      <c r="GJ291" s="8"/>
      <c r="GK291" s="8"/>
      <c r="GL291" s="8"/>
      <c r="GM291" s="8"/>
      <c r="GN291" s="8"/>
      <c r="GO291" s="8"/>
      <c r="GP291" s="8"/>
      <c r="GQ291" s="8"/>
      <c r="GR291" s="8"/>
      <c r="GS291" s="8"/>
      <c r="GT291" s="8"/>
      <c r="GU291" s="8"/>
      <c r="GV291" s="8"/>
      <c r="GW291" s="8"/>
      <c r="GX291" s="8"/>
      <c r="GY291" s="8"/>
      <c r="GZ291" s="8"/>
      <c r="HA291" s="8"/>
      <c r="HB291" s="8"/>
      <c r="HC291" s="8"/>
      <c r="HD291" s="8"/>
      <c r="HE291" s="8"/>
      <c r="HF291" s="8"/>
      <c r="HG291" s="8"/>
      <c r="HH291" s="8"/>
      <c r="HI291" s="8"/>
      <c r="HJ291" s="8"/>
      <c r="HK291" s="8"/>
      <c r="HL291" s="8"/>
      <c r="HM291" s="8"/>
      <c r="HN291" s="8"/>
      <c r="HO291" s="8"/>
      <c r="HP291" s="8"/>
      <c r="HQ291" s="8"/>
      <c r="HR291" s="8"/>
      <c r="HS291" s="8"/>
      <c r="HT291" s="8"/>
      <c r="HU291" s="8"/>
      <c r="HV291" s="8"/>
      <c r="HW291" s="8"/>
      <c r="HX291" s="8"/>
      <c r="HY291" s="8"/>
      <c r="HZ291" s="8"/>
      <c r="IA291" s="8"/>
      <c r="IB291" s="8"/>
      <c r="IC291" s="8"/>
      <c r="ID291" s="8"/>
      <c r="IE291" s="8"/>
      <c r="IF291" s="8"/>
      <c r="IG291" s="8"/>
      <c r="IH291" s="8"/>
      <c r="II291" s="8"/>
      <c r="IJ291" s="8"/>
      <c r="IK291" s="8"/>
      <c r="IL291" s="8"/>
      <c r="IM291" s="8"/>
      <c r="IN291" s="8"/>
      <c r="IO291" s="8"/>
      <c r="IP291" s="8"/>
      <c r="IQ291" s="8"/>
      <c r="IR291" s="8"/>
      <c r="IS291" s="8"/>
      <c r="IT291" s="8"/>
      <c r="IU291" s="8"/>
      <c r="IV291" s="8"/>
      <c r="IW291" s="8"/>
      <c r="IX291" s="8"/>
      <c r="IY291" s="8"/>
      <c r="IZ291" s="8"/>
      <c r="JA291" s="8"/>
      <c r="JB291" s="8"/>
      <c r="JC291" s="8"/>
      <c r="JD291" s="8"/>
      <c r="JE291" s="8"/>
      <c r="JF291" s="8"/>
      <c r="JG291" s="8"/>
      <c r="JH291" s="8"/>
      <c r="JI291" s="8"/>
      <c r="JJ291" s="8"/>
      <c r="JK291" s="8"/>
      <c r="JL291" s="8"/>
      <c r="JM291" s="8"/>
      <c r="JN291" s="8"/>
      <c r="JO291" s="8"/>
      <c r="JP291" s="8"/>
      <c r="JQ291" s="8"/>
      <c r="JR291" s="8"/>
      <c r="JS291" s="8"/>
      <c r="JT291" s="8"/>
      <c r="JU291" s="8"/>
      <c r="JV291" s="8"/>
      <c r="JW291" s="8"/>
      <c r="JX291" s="8"/>
      <c r="JY291" s="8"/>
      <c r="JZ291" s="8"/>
      <c r="KA291" s="8"/>
      <c r="KB291" s="8"/>
      <c r="KC291" s="8"/>
      <c r="KD291" s="8"/>
      <c r="KE291" s="8"/>
      <c r="KF291" s="8"/>
      <c r="KG291" s="8"/>
      <c r="KH291" s="8"/>
      <c r="KI291" s="8"/>
      <c r="KJ291" s="8"/>
      <c r="KK291" s="8"/>
      <c r="KL291" s="8"/>
      <c r="KM291" s="8"/>
      <c r="KN291" s="8"/>
      <c r="KO291" s="8"/>
      <c r="KP291" s="8"/>
      <c r="KQ291" s="8"/>
      <c r="KR291" s="8"/>
      <c r="KS291" s="8"/>
      <c r="KT291" s="8"/>
      <c r="KU291" s="8"/>
      <c r="KV291" s="8"/>
      <c r="KW291" s="8"/>
      <c r="KX291" s="8"/>
      <c r="KY291" s="8"/>
      <c r="KZ291" s="8"/>
      <c r="LA291" s="8"/>
      <c r="LB291" s="8"/>
      <c r="LC291" s="8"/>
      <c r="LD291" s="8"/>
      <c r="LE291" s="8"/>
      <c r="LF291" s="8"/>
      <c r="LG291" s="8"/>
      <c r="LH291" s="8"/>
      <c r="LI291" s="8"/>
      <c r="LJ291" s="8"/>
      <c r="LK291" s="8"/>
      <c r="LL291" s="8"/>
      <c r="LM291" s="8"/>
      <c r="LN291" s="8"/>
      <c r="LO291" s="8"/>
      <c r="LP291" s="8"/>
      <c r="LQ291" s="8"/>
      <c r="LR291" s="8"/>
      <c r="LS291" s="8"/>
      <c r="LT291" s="8"/>
      <c r="LU291" s="8"/>
      <c r="LV291" s="8"/>
      <c r="LW291" s="8"/>
      <c r="LX291" s="8"/>
      <c r="LY291" s="8"/>
      <c r="LZ291" s="8"/>
      <c r="MA291" s="8"/>
      <c r="MB291" s="8"/>
      <c r="MC291" s="8"/>
      <c r="MD291" s="8"/>
      <c r="ME291" s="8"/>
      <c r="MF291" s="8"/>
      <c r="MG291" s="8"/>
      <c r="MH291" s="8"/>
      <c r="MI291" s="8"/>
      <c r="MJ291" s="8"/>
      <c r="MK291" s="8"/>
      <c r="ML291" s="8"/>
      <c r="MM291" s="8"/>
      <c r="MN291" s="8"/>
      <c r="MO291" s="8"/>
      <c r="MP291" s="8"/>
      <c r="MQ291" s="8"/>
      <c r="MR291" s="8"/>
      <c r="MS291" s="8"/>
      <c r="MT291" s="8"/>
      <c r="MU291" s="8"/>
      <c r="MV291" s="8"/>
      <c r="MW291" s="8"/>
      <c r="MX291" s="8"/>
      <c r="MY291" s="8"/>
      <c r="MZ291" s="8"/>
      <c r="NA291" s="8"/>
      <c r="NB291" s="8"/>
      <c r="NC291" s="8"/>
      <c r="ND291" s="8"/>
      <c r="NE291" s="8"/>
      <c r="NF291" s="8"/>
      <c r="NG291" s="8"/>
      <c r="NH291" s="8"/>
      <c r="NI291" s="8"/>
      <c r="NJ291" s="8"/>
      <c r="NK291" s="8"/>
      <c r="NL291" s="8"/>
      <c r="NM291" s="8"/>
      <c r="NN291" s="8"/>
      <c r="NO291" s="8"/>
      <c r="NP291" s="8"/>
      <c r="NQ291" s="8"/>
      <c r="NR291" s="8"/>
      <c r="NS291" s="8"/>
      <c r="NT291" s="8"/>
      <c r="NU291" s="8"/>
      <c r="NV291" s="8"/>
      <c r="NW291" s="8"/>
      <c r="NX291" s="8"/>
      <c r="NY291" s="8"/>
      <c r="NZ291" s="8"/>
      <c r="OA291" s="8"/>
      <c r="OB291" s="8"/>
      <c r="OC291" s="8"/>
      <c r="OD291" s="8"/>
      <c r="OE291" s="8"/>
      <c r="OF291" s="8"/>
      <c r="OG291" s="8"/>
      <c r="OH291" s="8"/>
      <c r="OI291" s="8"/>
      <c r="OJ291" s="8"/>
      <c r="OK291" s="8"/>
      <c r="OL291" s="8"/>
      <c r="OM291" s="8"/>
      <c r="ON291" s="8"/>
      <c r="OO291" s="8"/>
      <c r="OP291" s="8"/>
      <c r="OQ291" s="8"/>
      <c r="OR291" s="8"/>
      <c r="OS291" s="8"/>
      <c r="OT291" s="8"/>
      <c r="OU291" s="8"/>
      <c r="OV291" s="8"/>
      <c r="OW291" s="8"/>
      <c r="OX291" s="8"/>
      <c r="OY291" s="8"/>
      <c r="OZ291" s="8"/>
      <c r="PA291" s="8"/>
      <c r="PB291" s="8"/>
      <c r="PC291" s="8"/>
      <c r="PD291" s="8"/>
      <c r="PE291" s="8"/>
      <c r="PF291" s="8"/>
      <c r="PG291" s="8"/>
      <c r="PH291" s="8"/>
      <c r="PI291" s="8"/>
      <c r="PJ291" s="8"/>
      <c r="PK291" s="8"/>
      <c r="PL291" s="8"/>
      <c r="PM291" s="8"/>
      <c r="PN291" s="8"/>
      <c r="PO291" s="8"/>
      <c r="PP291" s="8"/>
      <c r="PQ291" s="8"/>
      <c r="PR291" s="8"/>
      <c r="PS291" s="8"/>
      <c r="PT291" s="8"/>
      <c r="PU291" s="8"/>
      <c r="PV291" s="8"/>
      <c r="PW291" s="8"/>
      <c r="PX291" s="8"/>
      <c r="PY291" s="8"/>
      <c r="PZ291" s="8"/>
      <c r="QA291" s="8"/>
      <c r="QB291" s="8"/>
      <c r="QC291" s="8"/>
      <c r="QD291" s="8"/>
      <c r="QE291" s="8"/>
      <c r="QF291" s="8"/>
      <c r="QG291" s="8"/>
      <c r="QH291" s="8"/>
      <c r="QI291" s="8"/>
      <c r="QJ291" s="8"/>
      <c r="QK291" s="8"/>
      <c r="QL291" s="8"/>
      <c r="QM291" s="8"/>
      <c r="QN291" s="8"/>
      <c r="QO291" s="8"/>
      <c r="QP291" s="8"/>
      <c r="QQ291" s="8"/>
      <c r="QR291" s="8"/>
      <c r="QS291" s="8"/>
      <c r="QT291" s="8"/>
      <c r="QU291" s="8"/>
      <c r="QV291" s="8"/>
      <c r="QW291" s="8"/>
      <c r="QX291" s="8"/>
      <c r="QY291" s="8"/>
      <c r="QZ291" s="8"/>
      <c r="RA291" s="8"/>
      <c r="RB291" s="8"/>
      <c r="RC291" s="8"/>
      <c r="RD291" s="8"/>
      <c r="RE291" s="8"/>
      <c r="RF291" s="8"/>
      <c r="RG291" s="8"/>
      <c r="RH291" s="8"/>
      <c r="RI291" s="8"/>
      <c r="RJ291" s="8"/>
      <c r="RK291" s="8"/>
      <c r="RL291" s="8"/>
      <c r="RM291" s="8"/>
      <c r="RN291" s="8"/>
      <c r="RO291" s="8"/>
      <c r="RP291" s="8"/>
      <c r="RQ291" s="8"/>
      <c r="RR291" s="8"/>
      <c r="RS291" s="8"/>
      <c r="RT291" s="8"/>
      <c r="RU291" s="8"/>
      <c r="RV291" s="8"/>
      <c r="RW291" s="8"/>
      <c r="RX291" s="8"/>
      <c r="RY291" s="8"/>
      <c r="RZ291" s="8"/>
      <c r="SA291" s="8"/>
      <c r="SB291" s="8"/>
      <c r="SC291" s="8"/>
      <c r="SD291" s="8"/>
      <c r="SE291" s="8"/>
      <c r="SF291" s="8"/>
      <c r="SG291" s="8"/>
      <c r="SH291" s="8"/>
      <c r="SI291" s="8"/>
      <c r="SJ291" s="8"/>
      <c r="SK291" s="8"/>
      <c r="SL291" s="8"/>
      <c r="SM291" s="8"/>
      <c r="SN291" s="8"/>
      <c r="SO291" s="8"/>
      <c r="SP291" s="8"/>
      <c r="SQ291" s="8"/>
      <c r="SR291" s="8"/>
      <c r="SS291" s="8"/>
      <c r="ST291" s="8"/>
      <c r="SU291" s="8"/>
      <c r="SV291" s="8"/>
      <c r="SW291" s="8"/>
      <c r="SX291" s="8"/>
      <c r="SY291" s="8"/>
      <c r="SZ291" s="8"/>
      <c r="TA291" s="8"/>
      <c r="TB291" s="8"/>
      <c r="TC291" s="8"/>
      <c r="TD291" s="8"/>
      <c r="TE291" s="8"/>
      <c r="TF291" s="8"/>
      <c r="TG291" s="8"/>
      <c r="TH291" s="8"/>
      <c r="TI291" s="8"/>
      <c r="TJ291" s="8"/>
      <c r="TK291" s="8"/>
      <c r="TL291" s="8"/>
      <c r="TM291" s="8"/>
      <c r="TN291" s="8"/>
      <c r="TO291" s="8"/>
      <c r="TP291" s="8"/>
      <c r="TQ291" s="8"/>
      <c r="TR291" s="8"/>
      <c r="TS291" s="8"/>
      <c r="TT291" s="8"/>
      <c r="TU291" s="8"/>
      <c r="TV291" s="8"/>
      <c r="TW291" s="8"/>
      <c r="TX291" s="8"/>
      <c r="TY291" s="8"/>
      <c r="TZ291" s="8"/>
      <c r="UA291" s="8"/>
      <c r="UB291" s="8"/>
      <c r="UC291" s="8"/>
      <c r="UD291" s="8"/>
      <c r="UE291" s="8"/>
      <c r="UF291" s="8"/>
      <c r="UG291" s="8"/>
      <c r="UH291" s="8"/>
      <c r="UI291" s="8"/>
      <c r="UJ291" s="8"/>
      <c r="UK291" s="8"/>
      <c r="UL291" s="8"/>
      <c r="UM291" s="8"/>
      <c r="UN291" s="8"/>
      <c r="UO291" s="8"/>
      <c r="UP291" s="8"/>
      <c r="UQ291" s="8"/>
      <c r="UR291" s="8"/>
      <c r="US291" s="8"/>
      <c r="UT291" s="8"/>
      <c r="UU291" s="8"/>
      <c r="UV291" s="8"/>
      <c r="UW291" s="8"/>
      <c r="UX291" s="8"/>
      <c r="UY291" s="8"/>
      <c r="UZ291" s="8"/>
      <c r="VA291" s="8"/>
      <c r="VB291" s="8"/>
      <c r="VC291" s="8"/>
      <c r="VD291" s="8"/>
      <c r="VE291" s="8"/>
      <c r="VF291" s="8"/>
      <c r="VG291" s="8"/>
      <c r="VH291" s="8"/>
      <c r="VI291" s="8"/>
      <c r="VJ291" s="8"/>
      <c r="VK291" s="8"/>
      <c r="VL291" s="8"/>
      <c r="VM291" s="8"/>
      <c r="VN291" s="8"/>
      <c r="VO291" s="8"/>
      <c r="VP291" s="8"/>
      <c r="VQ291" s="8"/>
      <c r="VR291" s="8"/>
      <c r="VS291" s="8"/>
      <c r="VT291" s="8"/>
      <c r="VU291" s="8"/>
      <c r="VV291" s="8"/>
      <c r="VW291" s="8"/>
      <c r="VX291" s="8"/>
      <c r="VY291" s="8"/>
      <c r="VZ291" s="8"/>
      <c r="WA291" s="8"/>
      <c r="WB291" s="8"/>
      <c r="WC291" s="8"/>
      <c r="WD291" s="8"/>
      <c r="WE291" s="8"/>
      <c r="WF291" s="8"/>
      <c r="WG291" s="8"/>
      <c r="WH291" s="8"/>
      <c r="WI291" s="8"/>
      <c r="WJ291" s="8"/>
      <c r="WK291" s="8"/>
      <c r="WL291" s="8"/>
      <c r="WM291" s="8"/>
      <c r="WN291" s="8"/>
      <c r="WO291" s="8"/>
      <c r="WP291" s="8"/>
      <c r="WQ291" s="8"/>
      <c r="WR291" s="8"/>
      <c r="WS291" s="8"/>
      <c r="WT291" s="8"/>
      <c r="WU291" s="8"/>
      <c r="WV291" s="8"/>
      <c r="WW291" s="8"/>
      <c r="WX291" s="8"/>
      <c r="WY291" s="8"/>
      <c r="WZ291" s="8"/>
      <c r="XA291" s="8"/>
      <c r="XB291" s="8"/>
      <c r="XC291" s="8"/>
      <c r="XD291" s="8"/>
      <c r="XE291" s="8"/>
      <c r="XF291" s="8"/>
      <c r="XG291" s="8"/>
      <c r="XH291" s="8"/>
      <c r="XI291" s="8"/>
      <c r="XJ291" s="8"/>
      <c r="XK291" s="8"/>
      <c r="XL291" s="8"/>
      <c r="XM291" s="8"/>
      <c r="XN291" s="8"/>
      <c r="XO291" s="8"/>
      <c r="XP291" s="8"/>
      <c r="XQ291" s="8"/>
      <c r="XR291" s="8"/>
      <c r="XS291" s="8"/>
      <c r="XT291" s="8"/>
      <c r="XU291" s="8"/>
      <c r="XV291" s="8"/>
      <c r="XW291" s="8"/>
      <c r="XX291" s="8"/>
      <c r="XY291" s="8"/>
      <c r="XZ291" s="8"/>
      <c r="YA291" s="8"/>
      <c r="YB291" s="8"/>
      <c r="YC291" s="8"/>
      <c r="YD291" s="8"/>
      <c r="YE291" s="8"/>
      <c r="YF291" s="8"/>
      <c r="YG291" s="8"/>
      <c r="YH291" s="8"/>
      <c r="YI291" s="8"/>
      <c r="YJ291" s="8"/>
      <c r="YK291" s="8"/>
      <c r="YL291" s="8"/>
      <c r="YM291" s="8"/>
      <c r="YN291" s="8"/>
      <c r="YO291" s="8"/>
      <c r="YP291" s="8"/>
      <c r="YQ291" s="8"/>
      <c r="YR291" s="8"/>
      <c r="YS291" s="8"/>
      <c r="YT291" s="8"/>
      <c r="YU291" s="8"/>
      <c r="YV291" s="8"/>
      <c r="YW291" s="8"/>
      <c r="YX291" s="8"/>
      <c r="YY291" s="8"/>
      <c r="YZ291" s="8"/>
      <c r="ZA291" s="8"/>
      <c r="ZB291" s="8"/>
      <c r="ZC291" s="8"/>
      <c r="ZD291" s="8"/>
      <c r="ZE291" s="8"/>
      <c r="ZF291" s="8"/>
      <c r="ZG291" s="8"/>
      <c r="ZH291" s="8"/>
      <c r="ZI291" s="8"/>
      <c r="ZJ291" s="8"/>
      <c r="ZK291" s="8"/>
      <c r="ZL291" s="8"/>
      <c r="ZM291" s="8"/>
      <c r="ZN291" s="8"/>
      <c r="ZO291" s="8"/>
      <c r="ZP291" s="8"/>
      <c r="ZQ291" s="8"/>
      <c r="ZR291" s="8"/>
      <c r="ZS291" s="8"/>
      <c r="ZT291" s="8"/>
      <c r="ZU291" s="8"/>
      <c r="ZV291" s="8"/>
      <c r="ZW291" s="8"/>
      <c r="ZX291" s="8"/>
      <c r="ZY291" s="8"/>
      <c r="ZZ291" s="8"/>
      <c r="AAA291" s="8"/>
      <c r="AAB291" s="8"/>
      <c r="AAC291" s="8"/>
      <c r="AAD291" s="8"/>
      <c r="AAE291" s="8"/>
      <c r="AAF291" s="8"/>
      <c r="AAG291" s="8"/>
      <c r="AAH291" s="8"/>
      <c r="AAI291" s="8"/>
      <c r="AAJ291" s="8"/>
      <c r="AAK291" s="8"/>
      <c r="AAL291" s="8"/>
      <c r="AAM291" s="8"/>
      <c r="AAN291" s="8"/>
      <c r="AAO291" s="8"/>
      <c r="AAP291" s="8"/>
      <c r="AAQ291" s="8"/>
      <c r="AAR291" s="8"/>
      <c r="AAS291" s="8"/>
      <c r="AAT291" s="8"/>
      <c r="AAU291" s="8"/>
      <c r="AAV291" s="8"/>
      <c r="AAW291" s="8"/>
      <c r="AAX291" s="8"/>
      <c r="AAY291" s="8"/>
      <c r="AAZ291" s="8"/>
      <c r="ABA291" s="8"/>
      <c r="ABB291" s="8"/>
      <c r="ABC291" s="8"/>
      <c r="ABD291" s="8"/>
      <c r="ABE291" s="8"/>
      <c r="ABF291" s="8"/>
      <c r="ABG291" s="8"/>
      <c r="ABH291" s="8"/>
      <c r="ABI291" s="8"/>
      <c r="ABJ291" s="8"/>
      <c r="ABK291" s="8"/>
      <c r="ABL291" s="8"/>
      <c r="ABM291" s="8"/>
      <c r="ABN291" s="8"/>
      <c r="ABO291" s="8"/>
      <c r="ABP291" s="8"/>
      <c r="ABQ291" s="8"/>
      <c r="ABR291" s="8"/>
      <c r="ABS291" s="8"/>
      <c r="ABT291" s="8"/>
      <c r="ABU291" s="8"/>
      <c r="ABV291" s="8"/>
      <c r="ABW291" s="8"/>
      <c r="ABX291" s="8"/>
      <c r="ABY291" s="8"/>
      <c r="ABZ291" s="8"/>
      <c r="ACA291" s="8"/>
      <c r="ACB291" s="8"/>
      <c r="ACC291" s="8"/>
      <c r="ACD291" s="8"/>
      <c r="ACE291" s="8"/>
      <c r="ACF291" s="8"/>
      <c r="ACG291" s="8"/>
      <c r="ACH291" s="8"/>
      <c r="ACI291" s="8"/>
      <c r="ACJ291" s="8"/>
      <c r="ACK291" s="8"/>
      <c r="ACL291" s="8"/>
      <c r="ACM291" s="8"/>
      <c r="ACN291" s="8"/>
      <c r="ACO291" s="8"/>
      <c r="ACP291" s="8"/>
      <c r="ACQ291" s="8"/>
      <c r="ACR291" s="8"/>
      <c r="ACS291" s="8"/>
      <c r="ACT291" s="8"/>
      <c r="ACU291" s="8"/>
      <c r="ACV291" s="8"/>
      <c r="ACW291" s="8"/>
      <c r="ACX291" s="8"/>
      <c r="ACY291" s="8"/>
      <c r="ACZ291" s="8"/>
      <c r="ADA291" s="8"/>
      <c r="ADB291" s="8"/>
      <c r="ADC291" s="8"/>
      <c r="ADD291" s="8"/>
      <c r="ADE291" s="8"/>
      <c r="ADF291" s="8"/>
      <c r="ADG291" s="8"/>
      <c r="ADH291" s="8"/>
      <c r="ADI291" s="8"/>
      <c r="ADJ291" s="8"/>
      <c r="ADK291" s="8"/>
      <c r="ADL291" s="8"/>
      <c r="ADM291" s="8"/>
      <c r="ADN291" s="8"/>
      <c r="ADO291" s="8"/>
      <c r="ADP291" s="8"/>
      <c r="ADQ291" s="8"/>
      <c r="ADR291" s="8"/>
      <c r="ADS291" s="8"/>
      <c r="ADT291" s="8"/>
      <c r="ADU291" s="8"/>
      <c r="ADV291" s="8"/>
      <c r="ADW291" s="8"/>
      <c r="ADX291" s="8"/>
      <c r="ADY291" s="8"/>
      <c r="ADZ291" s="8"/>
      <c r="AEA291" s="8"/>
      <c r="AEB291" s="8"/>
      <c r="AEC291" s="8"/>
      <c r="AED291" s="8"/>
      <c r="AEE291" s="8"/>
      <c r="AEF291" s="8"/>
      <c r="AEG291" s="8"/>
      <c r="AEH291" s="8"/>
      <c r="AEI291" s="8"/>
      <c r="AEJ291" s="8"/>
      <c r="AEK291" s="8"/>
      <c r="AEL291" s="8"/>
      <c r="AEM291" s="8"/>
      <c r="AEN291" s="8"/>
      <c r="AEO291" s="8"/>
      <c r="AEP291" s="8"/>
      <c r="AEQ291" s="8"/>
      <c r="AER291" s="8"/>
      <c r="AES291" s="8"/>
      <c r="AET291" s="8"/>
      <c r="AEU291" s="8"/>
      <c r="AEV291" s="8"/>
      <c r="AEW291" s="8"/>
      <c r="AEX291" s="8"/>
      <c r="AEY291" s="8"/>
      <c r="AEZ291" s="8"/>
      <c r="AFA291" s="8"/>
      <c r="AFB291" s="8"/>
      <c r="AFC291" s="8"/>
      <c r="AFD291" s="8"/>
      <c r="AFE291" s="8"/>
      <c r="AFF291" s="8"/>
      <c r="AFG291" s="8"/>
      <c r="AFH291" s="8"/>
      <c r="AFI291" s="8"/>
      <c r="AFJ291" s="8"/>
      <c r="AFK291" s="8"/>
      <c r="AFL291" s="8"/>
      <c r="AFM291" s="8"/>
      <c r="AFN291" s="8"/>
      <c r="AFO291" s="8"/>
      <c r="AFP291" s="8"/>
      <c r="AFQ291" s="8"/>
      <c r="AFR291" s="8"/>
      <c r="AFS291" s="8"/>
      <c r="AFT291" s="8"/>
      <c r="AFU291" s="8"/>
      <c r="AFV291" s="8"/>
      <c r="AFW291" s="8"/>
      <c r="AFX291" s="8"/>
      <c r="AFY291" s="8"/>
      <c r="AFZ291" s="8"/>
      <c r="AGA291" s="8"/>
      <c r="AGB291" s="8"/>
      <c r="AGC291" s="8"/>
      <c r="AGD291" s="8"/>
      <c r="AGE291" s="8"/>
      <c r="AGF291" s="8"/>
      <c r="AGG291" s="8"/>
      <c r="AGH291" s="8"/>
      <c r="AGI291" s="8"/>
      <c r="AGJ291" s="8"/>
      <c r="AGK291" s="8"/>
      <c r="AGL291" s="8"/>
      <c r="AGM291" s="8"/>
      <c r="AGN291" s="8"/>
      <c r="AGO291" s="8"/>
      <c r="AGP291" s="8"/>
      <c r="AGQ291" s="8"/>
      <c r="AGR291" s="8"/>
      <c r="AGS291" s="8"/>
      <c r="AGT291" s="8"/>
      <c r="AGU291" s="8"/>
      <c r="AGV291" s="8"/>
      <c r="AGW291" s="8"/>
      <c r="AGX291" s="8"/>
      <c r="AGY291" s="8"/>
      <c r="AGZ291" s="8"/>
      <c r="AHA291" s="8"/>
      <c r="AHB291" s="8"/>
      <c r="AHC291" s="8"/>
      <c r="AHD291" s="8"/>
      <c r="AHE291" s="8"/>
      <c r="AHF291" s="8"/>
      <c r="AHG291" s="8"/>
      <c r="AHH291" s="8"/>
      <c r="AHI291" s="8"/>
      <c r="AHJ291" s="8"/>
      <c r="AHK291" s="8"/>
      <c r="AHL291" s="8"/>
      <c r="AHM291" s="8"/>
      <c r="AHN291" s="8"/>
      <c r="AHO291" s="8"/>
      <c r="AHP291" s="8"/>
      <c r="AHQ291" s="8"/>
      <c r="AHR291" s="8"/>
      <c r="AHS291" s="8"/>
      <c r="AHT291" s="8"/>
      <c r="AHU291" s="8"/>
      <c r="AHV291" s="8"/>
      <c r="AHW291" s="8"/>
      <c r="AHX291" s="8"/>
      <c r="AHY291" s="8"/>
      <c r="AHZ291" s="8"/>
      <c r="AIA291" s="8"/>
      <c r="AIB291" s="8"/>
      <c r="AIC291" s="8"/>
      <c r="AID291" s="8"/>
      <c r="AIE291" s="8"/>
      <c r="AIF291" s="8"/>
      <c r="AIG291" s="8"/>
      <c r="AIH291" s="8"/>
      <c r="AII291" s="8"/>
      <c r="AIJ291" s="8"/>
      <c r="AIK291" s="8"/>
      <c r="AIL291" s="8"/>
      <c r="AIM291" s="8"/>
      <c r="AIN291" s="8"/>
      <c r="AIO291" s="8"/>
      <c r="AIP291" s="8"/>
      <c r="AIQ291" s="8"/>
      <c r="AIR291" s="8"/>
      <c r="AIS291" s="8"/>
      <c r="AIT291" s="8"/>
      <c r="AIU291" s="8"/>
      <c r="AIV291" s="8"/>
      <c r="AIW291" s="8"/>
      <c r="AIX291" s="8"/>
      <c r="AIY291" s="8"/>
      <c r="AIZ291" s="8"/>
      <c r="AJA291" s="8"/>
      <c r="AJB291" s="8"/>
      <c r="AJC291" s="8"/>
      <c r="AJD291" s="8"/>
      <c r="AJE291" s="8"/>
      <c r="AJF291" s="8"/>
      <c r="AJG291" s="8"/>
      <c r="AJH291" s="8"/>
      <c r="AJI291" s="8"/>
      <c r="AJJ291" s="8"/>
      <c r="AJK291" s="8"/>
      <c r="AJL291" s="8"/>
      <c r="AJM291" s="8"/>
      <c r="AJN291" s="8"/>
      <c r="AJO291" s="8"/>
      <c r="AJP291" s="8"/>
      <c r="AJQ291" s="8"/>
      <c r="AJR291" s="8"/>
      <c r="AJS291" s="8"/>
      <c r="AJT291" s="8"/>
      <c r="AJU291" s="8"/>
      <c r="AJV291" s="8"/>
      <c r="AJW291" s="8"/>
      <c r="AJX291" s="8"/>
      <c r="AJY291" s="8"/>
      <c r="AJZ291" s="8"/>
      <c r="AKA291" s="8"/>
      <c r="AKB291" s="8"/>
      <c r="AKC291" s="8"/>
      <c r="AKD291" s="8"/>
      <c r="AKE291" s="8"/>
      <c r="AKF291" s="8"/>
      <c r="AKG291" s="8"/>
      <c r="AKH291" s="8"/>
      <c r="AKI291" s="8"/>
      <c r="AKJ291" s="8"/>
      <c r="AKK291" s="8"/>
      <c r="AKL291" s="8"/>
      <c r="AKM291" s="8"/>
      <c r="AKN291" s="8"/>
      <c r="AKO291" s="8"/>
      <c r="AKP291" s="8"/>
      <c r="AKQ291" s="8"/>
      <c r="AKR291" s="8"/>
      <c r="AKS291" s="8"/>
      <c r="AKT291" s="8"/>
      <c r="AKU291" s="8"/>
      <c r="AKV291" s="8"/>
      <c r="AKW291" s="8"/>
      <c r="AKX291" s="8"/>
      <c r="AKY291" s="8"/>
      <c r="AKZ291" s="8"/>
      <c r="ALA291" s="8"/>
      <c r="ALB291" s="8"/>
      <c r="ALC291" s="8"/>
      <c r="ALD291" s="8"/>
      <c r="ALE291" s="8"/>
      <c r="ALF291" s="8"/>
      <c r="ALG291" s="8"/>
      <c r="ALH291" s="8"/>
      <c r="ALI291" s="8"/>
      <c r="ALJ291" s="8"/>
      <c r="ALK291" s="8"/>
      <c r="ALL291" s="8"/>
      <c r="ALM291" s="8"/>
      <c r="ALN291" s="8"/>
      <c r="ALO291" s="8"/>
      <c r="ALP291" s="8"/>
      <c r="ALQ291" s="8"/>
      <c r="ALR291" s="8"/>
      <c r="ALS291" s="8"/>
      <c r="ALT291" s="8"/>
      <c r="ALU291" s="8"/>
      <c r="ALV291" s="8"/>
      <c r="ALW291" s="8"/>
      <c r="ALX291" s="8"/>
      <c r="ALY291" s="8"/>
      <c r="ALZ291" s="8"/>
      <c r="AMA291" s="8"/>
      <c r="AMB291" s="8"/>
      <c r="AMC291" s="8"/>
      <c r="AMD291" s="8"/>
      <c r="AME291" s="8"/>
      <c r="AMF291" s="8"/>
      <c r="AMG291" s="8"/>
      <c r="AMH291" s="8"/>
      <c r="AMI291" s="8"/>
      <c r="AMJ291" s="8"/>
      <c r="AMK291" s="8"/>
    </row>
    <row r="292" spans="1:1025" s="5" customFormat="1" x14ac:dyDescent="0.25">
      <c r="A292" s="128">
        <v>288</v>
      </c>
      <c r="B292" s="31" t="s">
        <v>1087</v>
      </c>
      <c r="C292" s="31" t="s">
        <v>1088</v>
      </c>
      <c r="D292" s="45">
        <v>45378</v>
      </c>
      <c r="E292" s="46">
        <v>0.51041666666666696</v>
      </c>
      <c r="F292" s="31" t="s">
        <v>14</v>
      </c>
      <c r="G292" s="31" t="s">
        <v>16</v>
      </c>
      <c r="H292" s="31" t="s">
        <v>14</v>
      </c>
      <c r="I292" s="31" t="s">
        <v>14</v>
      </c>
      <c r="J292" s="31" t="s">
        <v>14</v>
      </c>
      <c r="K292" s="31" t="s">
        <v>16</v>
      </c>
      <c r="L292" s="39">
        <v>1036.2694300518101</v>
      </c>
      <c r="M292" s="38">
        <v>386</v>
      </c>
      <c r="N292" s="39">
        <v>70000</v>
      </c>
      <c r="O292" s="39">
        <v>25000</v>
      </c>
      <c r="P292" s="124">
        <f t="shared" si="16"/>
        <v>35.714285714285715</v>
      </c>
      <c r="Q292" s="43">
        <f t="shared" si="17"/>
        <v>45000</v>
      </c>
      <c r="R292" s="31" t="s">
        <v>16</v>
      </c>
      <c r="S292" s="31" t="s">
        <v>16</v>
      </c>
      <c r="T292" s="31">
        <v>1</v>
      </c>
      <c r="U292" s="77">
        <v>0</v>
      </c>
      <c r="V292" s="24">
        <f>ROUND((P292/INDICI!$B$2*10),2)</f>
        <v>3.9</v>
      </c>
      <c r="W292" s="24">
        <f>ROUND((L292/INDICI!$B$1*25),2)</f>
        <v>4.09</v>
      </c>
      <c r="X292" s="25">
        <f t="shared" si="18"/>
        <v>8</v>
      </c>
      <c r="Y292" s="26">
        <f t="shared" si="19"/>
        <v>15.99</v>
      </c>
      <c r="Z292" s="102">
        <f>SUM($Q$5:Q292)</f>
        <v>22120057.959999993</v>
      </c>
      <c r="AA292" s="113" t="s">
        <v>1769</v>
      </c>
    </row>
    <row r="293" spans="1:1025" s="5" customFormat="1" x14ac:dyDescent="0.25">
      <c r="A293" s="127">
        <v>289</v>
      </c>
      <c r="B293" s="31" t="s">
        <v>1360</v>
      </c>
      <c r="C293" s="63" t="s">
        <v>1407</v>
      </c>
      <c r="D293" s="64">
        <v>45351</v>
      </c>
      <c r="E293" s="65">
        <v>0.74513888888888891</v>
      </c>
      <c r="F293" s="34" t="s">
        <v>14</v>
      </c>
      <c r="G293" s="34" t="s">
        <v>16</v>
      </c>
      <c r="H293" s="34" t="s">
        <v>14</v>
      </c>
      <c r="I293" s="34" t="s">
        <v>14</v>
      </c>
      <c r="J293" s="34" t="s">
        <v>14</v>
      </c>
      <c r="K293" s="34" t="s">
        <v>16</v>
      </c>
      <c r="L293" s="48">
        <v>1385.06</v>
      </c>
      <c r="M293" s="38">
        <v>47940</v>
      </c>
      <c r="N293" s="39">
        <v>72642.8</v>
      </c>
      <c r="O293" s="39">
        <v>30000</v>
      </c>
      <c r="P293" s="120">
        <f t="shared" si="16"/>
        <v>41.297967589355032</v>
      </c>
      <c r="Q293" s="29">
        <f t="shared" si="17"/>
        <v>42642.8</v>
      </c>
      <c r="R293" s="34" t="s">
        <v>16</v>
      </c>
      <c r="S293" s="34" t="s">
        <v>14</v>
      </c>
      <c r="T293" s="40">
        <v>1</v>
      </c>
      <c r="U293" s="77">
        <v>0</v>
      </c>
      <c r="V293" s="24">
        <f>ROUND((P293/INDICI!$B$2*10),2)</f>
        <v>4.51</v>
      </c>
      <c r="W293" s="24">
        <f>ROUND((L293/INDICI!$B$1*25),2)</f>
        <v>5.47</v>
      </c>
      <c r="X293" s="25">
        <f t="shared" si="18"/>
        <v>6</v>
      </c>
      <c r="Y293" s="26">
        <f t="shared" si="19"/>
        <v>15.98</v>
      </c>
      <c r="Z293" s="102">
        <f>SUM($Q$5:Q293)</f>
        <v>22162700.759999994</v>
      </c>
      <c r="AA293" s="113" t="s">
        <v>1769</v>
      </c>
    </row>
    <row r="294" spans="1:1025" s="5" customFormat="1" x14ac:dyDescent="0.25">
      <c r="A294" s="127">
        <v>290</v>
      </c>
      <c r="B294" s="31" t="s">
        <v>1334</v>
      </c>
      <c r="C294" s="31" t="s">
        <v>1338</v>
      </c>
      <c r="D294" s="45">
        <v>45376</v>
      </c>
      <c r="E294" s="46">
        <v>0.51249999999999996</v>
      </c>
      <c r="F294" s="31" t="s">
        <v>14</v>
      </c>
      <c r="G294" s="31" t="s">
        <v>16</v>
      </c>
      <c r="H294" s="31" t="s">
        <v>14</v>
      </c>
      <c r="I294" s="31" t="s">
        <v>14</v>
      </c>
      <c r="J294" s="31" t="s">
        <v>14</v>
      </c>
      <c r="K294" s="31" t="s">
        <v>16</v>
      </c>
      <c r="L294" s="48">
        <v>638.70000000000005</v>
      </c>
      <c r="M294" s="38">
        <v>2192</v>
      </c>
      <c r="N294" s="39">
        <v>60000</v>
      </c>
      <c r="O294" s="39">
        <v>30000</v>
      </c>
      <c r="P294" s="42">
        <f t="shared" si="16"/>
        <v>50</v>
      </c>
      <c r="Q294" s="23">
        <f t="shared" si="17"/>
        <v>30000</v>
      </c>
      <c r="R294" s="31" t="s">
        <v>16</v>
      </c>
      <c r="S294" s="31" t="s">
        <v>16</v>
      </c>
      <c r="T294" s="47">
        <v>2</v>
      </c>
      <c r="U294" s="77">
        <v>0</v>
      </c>
      <c r="V294" s="24">
        <f>ROUND((P294/INDICI!$B$2*10),2)</f>
        <v>5.46</v>
      </c>
      <c r="W294" s="24">
        <f>ROUND((L294/INDICI!$B$1*25),2)</f>
        <v>2.52</v>
      </c>
      <c r="X294" s="25">
        <f t="shared" si="18"/>
        <v>8</v>
      </c>
      <c r="Y294" s="26">
        <f t="shared" si="19"/>
        <v>15.98</v>
      </c>
      <c r="Z294" s="102">
        <f>SUM($Q$5:Q294)</f>
        <v>22192700.759999994</v>
      </c>
      <c r="AA294" s="113" t="s">
        <v>1768</v>
      </c>
    </row>
    <row r="295" spans="1:1025" s="5" customFormat="1" x14ac:dyDescent="0.25">
      <c r="A295" s="127">
        <v>291</v>
      </c>
      <c r="B295" s="34" t="s">
        <v>1483</v>
      </c>
      <c r="C295" s="34" t="s">
        <v>1522</v>
      </c>
      <c r="D295" s="35">
        <v>45377</v>
      </c>
      <c r="E295" s="36">
        <v>0.5083333333333333</v>
      </c>
      <c r="F295" s="34" t="s">
        <v>14</v>
      </c>
      <c r="G295" s="34" t="s">
        <v>16</v>
      </c>
      <c r="H295" s="34" t="s">
        <v>14</v>
      </c>
      <c r="I295" s="34" t="s">
        <v>14</v>
      </c>
      <c r="J295" s="34" t="s">
        <v>14</v>
      </c>
      <c r="K295" s="34" t="s">
        <v>16</v>
      </c>
      <c r="L295" s="48">
        <v>1529.7</v>
      </c>
      <c r="M295" s="38">
        <v>8433</v>
      </c>
      <c r="N295" s="54">
        <v>82199.929999999993</v>
      </c>
      <c r="O295" s="39">
        <v>29591.97</v>
      </c>
      <c r="P295" s="120">
        <f t="shared" si="16"/>
        <v>35.999994160578972</v>
      </c>
      <c r="Q295" s="28">
        <f t="shared" si="17"/>
        <v>52607.959999999992</v>
      </c>
      <c r="R295" s="34" t="s">
        <v>16</v>
      </c>
      <c r="S295" s="34" t="s">
        <v>16</v>
      </c>
      <c r="T295" s="40" t="s">
        <v>206</v>
      </c>
      <c r="U295" s="77">
        <v>0</v>
      </c>
      <c r="V295" s="24">
        <f>ROUND((P295/INDICI!$B$2*10),2)</f>
        <v>3.93</v>
      </c>
      <c r="W295" s="24">
        <f>ROUND((L295/INDICI!$B$1*25),2)</f>
        <v>6.04</v>
      </c>
      <c r="X295" s="25">
        <f t="shared" si="18"/>
        <v>6</v>
      </c>
      <c r="Y295" s="26">
        <f t="shared" si="19"/>
        <v>15.97</v>
      </c>
      <c r="Z295" s="102">
        <f>SUM($Q$5:Q295)</f>
        <v>22245308.719999995</v>
      </c>
      <c r="AA295" s="114" t="s">
        <v>1768</v>
      </c>
    </row>
    <row r="296" spans="1:1025" s="5" customFormat="1" x14ac:dyDescent="0.25">
      <c r="A296" s="127">
        <v>292</v>
      </c>
      <c r="B296" s="34" t="s">
        <v>49</v>
      </c>
      <c r="C296" s="34" t="s">
        <v>51</v>
      </c>
      <c r="D296" s="35">
        <v>45376</v>
      </c>
      <c r="E296" s="36">
        <v>0.63680555555555551</v>
      </c>
      <c r="F296" s="34" t="s">
        <v>14</v>
      </c>
      <c r="G296" s="34" t="s">
        <v>16</v>
      </c>
      <c r="H296" s="34" t="s">
        <v>14</v>
      </c>
      <c r="I296" s="34" t="s">
        <v>14</v>
      </c>
      <c r="J296" s="34" t="s">
        <v>14</v>
      </c>
      <c r="K296" s="34" t="s">
        <v>16</v>
      </c>
      <c r="L296" s="52">
        <v>2109.38</v>
      </c>
      <c r="M296" s="53">
        <v>11994</v>
      </c>
      <c r="N296" s="54">
        <v>90000</v>
      </c>
      <c r="O296" s="54">
        <v>13500</v>
      </c>
      <c r="P296" s="121">
        <f t="shared" si="16"/>
        <v>15</v>
      </c>
      <c r="Q296" s="30">
        <f t="shared" si="17"/>
        <v>76500</v>
      </c>
      <c r="R296" s="34" t="s">
        <v>16</v>
      </c>
      <c r="S296" s="34" t="s">
        <v>16</v>
      </c>
      <c r="T296" s="40">
        <v>2</v>
      </c>
      <c r="U296" s="77">
        <v>0</v>
      </c>
      <c r="V296" s="24">
        <f>ROUND((P296/INDICI!$B$2*10),2)</f>
        <v>1.64</v>
      </c>
      <c r="W296" s="24">
        <f>ROUND((L296/INDICI!$B$1*25),2)</f>
        <v>8.32</v>
      </c>
      <c r="X296" s="25">
        <f t="shared" si="18"/>
        <v>6</v>
      </c>
      <c r="Y296" s="26">
        <f t="shared" si="19"/>
        <v>15.96</v>
      </c>
      <c r="Z296" s="102">
        <f>SUM($Q$5:Q296)</f>
        <v>22321808.719999995</v>
      </c>
      <c r="AA296" s="113" t="s">
        <v>1769</v>
      </c>
    </row>
    <row r="297" spans="1:1025" s="5" customFormat="1" x14ac:dyDescent="0.25">
      <c r="A297" s="128">
        <v>293</v>
      </c>
      <c r="B297" s="31" t="s">
        <v>1680</v>
      </c>
      <c r="C297" s="31" t="s">
        <v>1687</v>
      </c>
      <c r="D297" s="45">
        <v>45378</v>
      </c>
      <c r="E297" s="46">
        <v>0.62152777777777779</v>
      </c>
      <c r="F297" s="31" t="s">
        <v>14</v>
      </c>
      <c r="G297" s="31" t="s">
        <v>16</v>
      </c>
      <c r="H297" s="31" t="s">
        <v>14</v>
      </c>
      <c r="I297" s="31" t="s">
        <v>14</v>
      </c>
      <c r="J297" s="31" t="s">
        <v>14</v>
      </c>
      <c r="K297" s="31" t="s">
        <v>16</v>
      </c>
      <c r="L297" s="48">
        <v>551.72</v>
      </c>
      <c r="M297" s="38">
        <v>1450</v>
      </c>
      <c r="N297" s="39">
        <v>16500</v>
      </c>
      <c r="O297" s="39">
        <v>8745</v>
      </c>
      <c r="P297" s="119">
        <f t="shared" si="16"/>
        <v>53</v>
      </c>
      <c r="Q297" s="27">
        <f t="shared" si="17"/>
        <v>7755</v>
      </c>
      <c r="R297" s="31" t="s">
        <v>16</v>
      </c>
      <c r="S297" s="31" t="s">
        <v>16</v>
      </c>
      <c r="T297" s="47">
        <v>2</v>
      </c>
      <c r="U297" s="77">
        <v>0</v>
      </c>
      <c r="V297" s="24">
        <f>ROUND((P297/INDICI!$B$2*10),2)</f>
        <v>5.78</v>
      </c>
      <c r="W297" s="24">
        <f>ROUND((L297/INDICI!$B$1*25),2)</f>
        <v>2.1800000000000002</v>
      </c>
      <c r="X297" s="25">
        <f t="shared" si="18"/>
        <v>8</v>
      </c>
      <c r="Y297" s="26">
        <f t="shared" si="19"/>
        <v>15.96</v>
      </c>
      <c r="Z297" s="102">
        <f>SUM($Q$5:Q297)</f>
        <v>22329563.719999995</v>
      </c>
      <c r="AA297" s="113" t="s">
        <v>1768</v>
      </c>
    </row>
    <row r="298" spans="1:1025" s="5" customFormat="1" x14ac:dyDescent="0.25">
      <c r="A298" s="127">
        <v>294</v>
      </c>
      <c r="B298" s="31" t="s">
        <v>70</v>
      </c>
      <c r="C298" s="34" t="s">
        <v>75</v>
      </c>
      <c r="D298" s="35">
        <v>45373</v>
      </c>
      <c r="E298" s="36" t="s">
        <v>76</v>
      </c>
      <c r="F298" s="34" t="s">
        <v>14</v>
      </c>
      <c r="G298" s="34" t="s">
        <v>16</v>
      </c>
      <c r="H298" s="34" t="s">
        <v>14</v>
      </c>
      <c r="I298" s="34" t="s">
        <v>14</v>
      </c>
      <c r="J298" s="34" t="s">
        <v>14</v>
      </c>
      <c r="K298" s="34" t="s">
        <v>16</v>
      </c>
      <c r="L298" s="34">
        <v>1185.23</v>
      </c>
      <c r="M298" s="53">
        <v>2953</v>
      </c>
      <c r="N298" s="54">
        <v>95782.81</v>
      </c>
      <c r="O298" s="54">
        <v>28734.84</v>
      </c>
      <c r="P298" s="121">
        <f t="shared" si="16"/>
        <v>29.999996867913982</v>
      </c>
      <c r="Q298" s="30">
        <f t="shared" si="17"/>
        <v>67047.97</v>
      </c>
      <c r="R298" s="34" t="s">
        <v>16</v>
      </c>
      <c r="S298" s="34" t="s">
        <v>16</v>
      </c>
      <c r="T298" s="40">
        <v>1</v>
      </c>
      <c r="U298" s="77">
        <v>0</v>
      </c>
      <c r="V298" s="24">
        <f>ROUND((P298/INDICI!$B$2*10),2)</f>
        <v>3.27</v>
      </c>
      <c r="W298" s="24">
        <f>ROUND((L298/INDICI!$B$1*25),2)</f>
        <v>4.68</v>
      </c>
      <c r="X298" s="25">
        <f t="shared" si="18"/>
        <v>8</v>
      </c>
      <c r="Y298" s="26">
        <f t="shared" si="19"/>
        <v>15.95</v>
      </c>
      <c r="Z298" s="102">
        <f>SUM($Q$5:Q298)</f>
        <v>22396611.689999994</v>
      </c>
      <c r="AA298" s="113" t="s">
        <v>1768</v>
      </c>
      <c r="AMK298" s="10"/>
    </row>
    <row r="299" spans="1:1025" s="5" customFormat="1" x14ac:dyDescent="0.25">
      <c r="A299" s="127">
        <v>295</v>
      </c>
      <c r="B299" s="31" t="s">
        <v>1080</v>
      </c>
      <c r="C299" s="31" t="s">
        <v>1081</v>
      </c>
      <c r="D299" s="45">
        <v>45377</v>
      </c>
      <c r="E299" s="46"/>
      <c r="F299" s="31" t="s">
        <v>14</v>
      </c>
      <c r="G299" s="31" t="s">
        <v>16</v>
      </c>
      <c r="H299" s="31" t="s">
        <v>14</v>
      </c>
      <c r="I299" s="31" t="s">
        <v>14</v>
      </c>
      <c r="J299" s="31" t="s">
        <v>14</v>
      </c>
      <c r="K299" s="31" t="s">
        <v>16</v>
      </c>
      <c r="L299" s="48">
        <v>907.44</v>
      </c>
      <c r="M299" s="38">
        <v>2204</v>
      </c>
      <c r="N299" s="39">
        <v>88000</v>
      </c>
      <c r="O299" s="39">
        <v>35200</v>
      </c>
      <c r="P299" s="119">
        <f t="shared" si="16"/>
        <v>40</v>
      </c>
      <c r="Q299" s="27">
        <f t="shared" si="17"/>
        <v>52800</v>
      </c>
      <c r="R299" s="31" t="s">
        <v>16</v>
      </c>
      <c r="S299" s="31" t="s">
        <v>16</v>
      </c>
      <c r="T299" s="47">
        <v>1</v>
      </c>
      <c r="U299" s="77">
        <v>0</v>
      </c>
      <c r="V299" s="24">
        <f>ROUND((P299/INDICI!$B$2*10),2)</f>
        <v>4.3600000000000003</v>
      </c>
      <c r="W299" s="24">
        <f>ROUND((L299/INDICI!$B$1*25),2)</f>
        <v>3.58</v>
      </c>
      <c r="X299" s="25">
        <f t="shared" si="18"/>
        <v>8</v>
      </c>
      <c r="Y299" s="26">
        <f t="shared" si="19"/>
        <v>15.940000000000001</v>
      </c>
      <c r="Z299" s="102">
        <f>SUM($Q$5:Q299)</f>
        <v>22449411.689999994</v>
      </c>
      <c r="AA299" s="113" t="s">
        <v>1768</v>
      </c>
    </row>
    <row r="300" spans="1:1025" s="5" customFormat="1" x14ac:dyDescent="0.25">
      <c r="A300" s="127">
        <v>296</v>
      </c>
      <c r="B300" s="31" t="s">
        <v>21</v>
      </c>
      <c r="C300" s="31" t="s">
        <v>38</v>
      </c>
      <c r="D300" s="45">
        <v>45380</v>
      </c>
      <c r="E300" s="46">
        <v>0.44097222222222227</v>
      </c>
      <c r="F300" s="31" t="s">
        <v>14</v>
      </c>
      <c r="G300" s="31" t="s">
        <v>16</v>
      </c>
      <c r="H300" s="31" t="s">
        <v>14</v>
      </c>
      <c r="I300" s="31" t="s">
        <v>14</v>
      </c>
      <c r="J300" s="31" t="s">
        <v>14</v>
      </c>
      <c r="K300" s="31" t="s">
        <v>16</v>
      </c>
      <c r="L300" s="48">
        <v>602</v>
      </c>
      <c r="M300" s="38">
        <v>602</v>
      </c>
      <c r="N300" s="39">
        <v>40000</v>
      </c>
      <c r="O300" s="39">
        <v>20400</v>
      </c>
      <c r="P300" s="119">
        <f t="shared" si="16"/>
        <v>51</v>
      </c>
      <c r="Q300" s="27">
        <f t="shared" si="17"/>
        <v>19600</v>
      </c>
      <c r="R300" s="31" t="s">
        <v>16</v>
      </c>
      <c r="S300" s="31" t="s">
        <v>16</v>
      </c>
      <c r="T300" s="47">
        <v>1</v>
      </c>
      <c r="U300" s="77">
        <v>0</v>
      </c>
      <c r="V300" s="24">
        <f>ROUND((P300/INDICI!$B$2*10),2)</f>
        <v>5.56</v>
      </c>
      <c r="W300" s="24">
        <f>ROUND((L300/INDICI!$B$1*25),2)</f>
        <v>2.38</v>
      </c>
      <c r="X300" s="25">
        <f t="shared" si="18"/>
        <v>8</v>
      </c>
      <c r="Y300" s="26">
        <f t="shared" si="19"/>
        <v>15.94</v>
      </c>
      <c r="Z300" s="102">
        <f>SUM($Q$5:Q300)</f>
        <v>22469011.689999994</v>
      </c>
      <c r="AA300" s="113" t="s">
        <v>1768</v>
      </c>
    </row>
    <row r="301" spans="1:1025" s="5" customFormat="1" x14ac:dyDescent="0.25">
      <c r="A301" s="127">
        <v>297</v>
      </c>
      <c r="B301" s="31" t="s">
        <v>1360</v>
      </c>
      <c r="C301" s="63" t="s">
        <v>1394</v>
      </c>
      <c r="D301" s="64">
        <v>45355</v>
      </c>
      <c r="E301" s="65">
        <v>0.44097222222222227</v>
      </c>
      <c r="F301" s="34" t="s">
        <v>14</v>
      </c>
      <c r="G301" s="34" t="s">
        <v>16</v>
      </c>
      <c r="H301" s="34" t="s">
        <v>14</v>
      </c>
      <c r="I301" s="34" t="s">
        <v>14</v>
      </c>
      <c r="J301" s="34" t="s">
        <v>14</v>
      </c>
      <c r="K301" s="34" t="s">
        <v>16</v>
      </c>
      <c r="L301" s="48">
        <v>1478.83</v>
      </c>
      <c r="M301" s="38">
        <v>34081</v>
      </c>
      <c r="N301" s="39">
        <v>191957.06</v>
      </c>
      <c r="O301" s="39">
        <v>71957.06</v>
      </c>
      <c r="P301" s="120">
        <f t="shared" si="16"/>
        <v>37.486019008626201</v>
      </c>
      <c r="Q301" s="29">
        <f t="shared" si="17"/>
        <v>120000</v>
      </c>
      <c r="R301" s="34" t="s">
        <v>16</v>
      </c>
      <c r="S301" s="34" t="s">
        <v>16</v>
      </c>
      <c r="T301" s="40">
        <v>1</v>
      </c>
      <c r="U301" s="77">
        <v>0</v>
      </c>
      <c r="V301" s="24">
        <f>ROUND((P301/INDICI!$B$2*10),2)</f>
        <v>4.09</v>
      </c>
      <c r="W301" s="24">
        <f>ROUND((L301/INDICI!$B$1*25),2)</f>
        <v>5.84</v>
      </c>
      <c r="X301" s="25">
        <f t="shared" si="18"/>
        <v>6</v>
      </c>
      <c r="Y301" s="26">
        <f t="shared" si="19"/>
        <v>15.93</v>
      </c>
      <c r="Z301" s="102">
        <f>SUM($Q$5:Q301)</f>
        <v>22589011.689999994</v>
      </c>
      <c r="AA301" s="113" t="s">
        <v>1769</v>
      </c>
    </row>
    <row r="302" spans="1:1025" s="5" customFormat="1" x14ac:dyDescent="0.25">
      <c r="A302" s="128">
        <v>298</v>
      </c>
      <c r="B302" s="34" t="s">
        <v>1483</v>
      </c>
      <c r="C302" s="34" t="s">
        <v>1528</v>
      </c>
      <c r="D302" s="35">
        <v>45378</v>
      </c>
      <c r="E302" s="36">
        <v>0.67499999999999993</v>
      </c>
      <c r="F302" s="34" t="s">
        <v>14</v>
      </c>
      <c r="G302" s="34" t="s">
        <v>16</v>
      </c>
      <c r="H302" s="34" t="s">
        <v>14</v>
      </c>
      <c r="I302" s="34" t="s">
        <v>14</v>
      </c>
      <c r="J302" s="34" t="s">
        <v>14</v>
      </c>
      <c r="K302" s="34" t="s">
        <v>16</v>
      </c>
      <c r="L302" s="48">
        <v>1165.5</v>
      </c>
      <c r="M302" s="38">
        <v>1287</v>
      </c>
      <c r="N302" s="54">
        <v>72000</v>
      </c>
      <c r="O302" s="39">
        <v>22000</v>
      </c>
      <c r="P302" s="120">
        <f t="shared" si="16"/>
        <v>30.555555555555557</v>
      </c>
      <c r="Q302" s="28">
        <f t="shared" si="17"/>
        <v>50000</v>
      </c>
      <c r="R302" s="34" t="s">
        <v>16</v>
      </c>
      <c r="S302" s="34" t="s">
        <v>16</v>
      </c>
      <c r="T302" s="40" t="s">
        <v>206</v>
      </c>
      <c r="U302" s="77">
        <v>0</v>
      </c>
      <c r="V302" s="24">
        <f>ROUND((P302/INDICI!$B$2*10),2)</f>
        <v>3.33</v>
      </c>
      <c r="W302" s="24">
        <f>ROUND((L302/INDICI!$B$1*25),2)</f>
        <v>4.5999999999999996</v>
      </c>
      <c r="X302" s="25">
        <f t="shared" si="18"/>
        <v>8</v>
      </c>
      <c r="Y302" s="26">
        <f t="shared" si="19"/>
        <v>15.93</v>
      </c>
      <c r="Z302" s="102">
        <f>SUM($Q$5:Q302)</f>
        <v>22639011.689999994</v>
      </c>
      <c r="AA302" s="114" t="s">
        <v>1768</v>
      </c>
    </row>
    <row r="303" spans="1:1025" s="5" customFormat="1" x14ac:dyDescent="0.25">
      <c r="A303" s="127">
        <v>299</v>
      </c>
      <c r="B303" s="31" t="s">
        <v>1348</v>
      </c>
      <c r="C303" s="31" t="s">
        <v>1354</v>
      </c>
      <c r="D303" s="45">
        <v>45376</v>
      </c>
      <c r="E303" s="46">
        <v>0.61597222222222225</v>
      </c>
      <c r="F303" s="31" t="s">
        <v>14</v>
      </c>
      <c r="G303" s="31" t="s">
        <v>16</v>
      </c>
      <c r="H303" s="31" t="s">
        <v>14</v>
      </c>
      <c r="I303" s="31" t="s">
        <v>14</v>
      </c>
      <c r="J303" s="31" t="s">
        <v>14</v>
      </c>
      <c r="K303" s="31" t="s">
        <v>16</v>
      </c>
      <c r="L303" s="48">
        <v>622.41</v>
      </c>
      <c r="M303" s="38">
        <v>964</v>
      </c>
      <c r="N303" s="39">
        <v>240000</v>
      </c>
      <c r="O303" s="39">
        <v>120000</v>
      </c>
      <c r="P303" s="119">
        <f t="shared" si="16"/>
        <v>50</v>
      </c>
      <c r="Q303" s="27">
        <f t="shared" si="17"/>
        <v>120000</v>
      </c>
      <c r="R303" s="31" t="s">
        <v>16</v>
      </c>
      <c r="S303" s="31" t="s">
        <v>16</v>
      </c>
      <c r="T303" s="47">
        <v>1</v>
      </c>
      <c r="U303" s="77">
        <v>0</v>
      </c>
      <c r="V303" s="24">
        <f>ROUND((P303/INDICI!$B$2*10),2)</f>
        <v>5.46</v>
      </c>
      <c r="W303" s="24">
        <f>ROUND((L303/INDICI!$B$1*25),2)</f>
        <v>2.46</v>
      </c>
      <c r="X303" s="25">
        <f t="shared" si="18"/>
        <v>8</v>
      </c>
      <c r="Y303" s="26">
        <f t="shared" si="19"/>
        <v>15.92</v>
      </c>
      <c r="Z303" s="102">
        <f>SUM($Q$5:Q303)</f>
        <v>22759011.689999994</v>
      </c>
      <c r="AA303" s="113" t="s">
        <v>1768</v>
      </c>
    </row>
    <row r="304" spans="1:1025" s="5" customFormat="1" x14ac:dyDescent="0.25">
      <c r="A304" s="127">
        <v>300</v>
      </c>
      <c r="B304" s="31" t="s">
        <v>216</v>
      </c>
      <c r="C304" s="31" t="s">
        <v>226</v>
      </c>
      <c r="D304" s="45">
        <v>45376</v>
      </c>
      <c r="E304" s="46">
        <v>0.54027777777777775</v>
      </c>
      <c r="F304" s="31" t="s">
        <v>14</v>
      </c>
      <c r="G304" s="31" t="s">
        <v>16</v>
      </c>
      <c r="H304" s="31" t="s">
        <v>14</v>
      </c>
      <c r="I304" s="31" t="s">
        <v>14</v>
      </c>
      <c r="J304" s="31" t="s">
        <v>14</v>
      </c>
      <c r="K304" s="31" t="s">
        <v>16</v>
      </c>
      <c r="L304" s="48">
        <v>1549.51</v>
      </c>
      <c r="M304" s="38">
        <v>2646</v>
      </c>
      <c r="N304" s="39">
        <v>183052.76</v>
      </c>
      <c r="O304" s="39">
        <v>30000</v>
      </c>
      <c r="P304" s="42">
        <f t="shared" si="16"/>
        <v>16.388717657138848</v>
      </c>
      <c r="Q304" s="23">
        <f t="shared" si="17"/>
        <v>153052.76</v>
      </c>
      <c r="R304" s="31" t="s">
        <v>16</v>
      </c>
      <c r="S304" s="31" t="s">
        <v>16</v>
      </c>
      <c r="T304" s="47">
        <v>1</v>
      </c>
      <c r="U304" s="77">
        <v>0</v>
      </c>
      <c r="V304" s="24">
        <f>ROUND((P304/INDICI!$B$2*10),2)</f>
        <v>1.79</v>
      </c>
      <c r="W304" s="24">
        <f>ROUND((L304/INDICI!$B$1*25),2)</f>
        <v>6.12</v>
      </c>
      <c r="X304" s="25">
        <f t="shared" si="18"/>
        <v>8</v>
      </c>
      <c r="Y304" s="26">
        <f t="shared" si="19"/>
        <v>15.91</v>
      </c>
      <c r="Z304" s="102">
        <f>SUM($Q$5:Q304)</f>
        <v>22912064.449999996</v>
      </c>
      <c r="AA304" s="113" t="s">
        <v>1769</v>
      </c>
    </row>
    <row r="305" spans="1:1025" s="5" customFormat="1" x14ac:dyDescent="0.25">
      <c r="A305" s="127">
        <v>301</v>
      </c>
      <c r="B305" s="34" t="s">
        <v>1483</v>
      </c>
      <c r="C305" s="34" t="s">
        <v>1500</v>
      </c>
      <c r="D305" s="35">
        <v>45379</v>
      </c>
      <c r="E305" s="36">
        <v>0.68402777777777779</v>
      </c>
      <c r="F305" s="34" t="s">
        <v>14</v>
      </c>
      <c r="G305" s="34" t="s">
        <v>16</v>
      </c>
      <c r="H305" s="34" t="s">
        <v>14</v>
      </c>
      <c r="I305" s="34" t="s">
        <v>14</v>
      </c>
      <c r="J305" s="34" t="s">
        <v>14</v>
      </c>
      <c r="K305" s="34" t="s">
        <v>16</v>
      </c>
      <c r="L305" s="48">
        <v>617.28</v>
      </c>
      <c r="M305" s="38">
        <v>1458</v>
      </c>
      <c r="N305" s="54">
        <v>25000</v>
      </c>
      <c r="O305" s="39">
        <v>12500</v>
      </c>
      <c r="P305" s="120">
        <f t="shared" si="16"/>
        <v>50</v>
      </c>
      <c r="Q305" s="28">
        <f t="shared" si="17"/>
        <v>12500</v>
      </c>
      <c r="R305" s="34" t="s">
        <v>16</v>
      </c>
      <c r="S305" s="34" t="s">
        <v>16</v>
      </c>
      <c r="T305" s="40">
        <v>1</v>
      </c>
      <c r="U305" s="77">
        <v>0</v>
      </c>
      <c r="V305" s="24">
        <f>ROUND((P305/INDICI!$B$2*10),2)</f>
        <v>5.46</v>
      </c>
      <c r="W305" s="24">
        <f>ROUND((L305/INDICI!$B$1*25),2)</f>
        <v>2.44</v>
      </c>
      <c r="X305" s="25">
        <f t="shared" si="18"/>
        <v>8</v>
      </c>
      <c r="Y305" s="26">
        <f t="shared" si="19"/>
        <v>15.9</v>
      </c>
      <c r="Z305" s="102">
        <f>SUM($Q$5:Q305)</f>
        <v>22924564.449999996</v>
      </c>
      <c r="AA305" s="114" t="s">
        <v>1768</v>
      </c>
    </row>
    <row r="306" spans="1:1025" s="5" customFormat="1" x14ac:dyDescent="0.25">
      <c r="A306" s="127">
        <v>302</v>
      </c>
      <c r="B306" s="31" t="s">
        <v>21</v>
      </c>
      <c r="C306" s="31" t="s">
        <v>27</v>
      </c>
      <c r="D306" s="45">
        <v>45379</v>
      </c>
      <c r="E306" s="46">
        <v>0.50763888888888886</v>
      </c>
      <c r="F306" s="31" t="s">
        <v>14</v>
      </c>
      <c r="G306" s="31" t="s">
        <v>16</v>
      </c>
      <c r="H306" s="31" t="s">
        <v>14</v>
      </c>
      <c r="I306" s="31" t="s">
        <v>14</v>
      </c>
      <c r="J306" s="31" t="s">
        <v>14</v>
      </c>
      <c r="K306" s="31" t="s">
        <v>16</v>
      </c>
      <c r="L306" s="39">
        <v>1071.81</v>
      </c>
      <c r="M306" s="38">
        <v>933</v>
      </c>
      <c r="N306" s="39">
        <v>96284.39</v>
      </c>
      <c r="O306" s="39">
        <v>32264.9</v>
      </c>
      <c r="P306" s="119">
        <f t="shared" si="16"/>
        <v>33.510000946155451</v>
      </c>
      <c r="Q306" s="27">
        <f t="shared" si="17"/>
        <v>64019.49</v>
      </c>
      <c r="R306" s="31" t="s">
        <v>16</v>
      </c>
      <c r="S306" s="31" t="s">
        <v>16</v>
      </c>
      <c r="T306" s="47">
        <v>1</v>
      </c>
      <c r="U306" s="77">
        <v>0</v>
      </c>
      <c r="V306" s="24">
        <f>ROUND((P306/INDICI!$B$2*10),2)</f>
        <v>3.66</v>
      </c>
      <c r="W306" s="24">
        <f>ROUND((L306/INDICI!$B$1*25),2)</f>
        <v>4.2300000000000004</v>
      </c>
      <c r="X306" s="25">
        <f t="shared" si="18"/>
        <v>8</v>
      </c>
      <c r="Y306" s="26">
        <f t="shared" si="19"/>
        <v>15.89</v>
      </c>
      <c r="Z306" s="102">
        <f>SUM($Q$5:Q306)</f>
        <v>22988583.939999994</v>
      </c>
      <c r="AA306" s="113" t="s">
        <v>1768</v>
      </c>
    </row>
    <row r="307" spans="1:1025" s="5" customFormat="1" x14ac:dyDescent="0.25">
      <c r="A307" s="128">
        <v>303</v>
      </c>
      <c r="B307" s="31" t="s">
        <v>441</v>
      </c>
      <c r="C307" s="31" t="s">
        <v>447</v>
      </c>
      <c r="D307" s="45">
        <v>45380</v>
      </c>
      <c r="E307" s="46">
        <v>0.82291666666666663</v>
      </c>
      <c r="F307" s="31" t="s">
        <v>14</v>
      </c>
      <c r="G307" s="31" t="s">
        <v>16</v>
      </c>
      <c r="H307" s="31" t="s">
        <v>14</v>
      </c>
      <c r="I307" s="31" t="s">
        <v>14</v>
      </c>
      <c r="J307" s="31" t="s">
        <v>14</v>
      </c>
      <c r="K307" s="31" t="s">
        <v>16</v>
      </c>
      <c r="L307" s="37">
        <v>1184.79</v>
      </c>
      <c r="M307" s="38">
        <v>33930</v>
      </c>
      <c r="N307" s="39">
        <v>317929.75</v>
      </c>
      <c r="O307" s="39">
        <v>151885.85</v>
      </c>
      <c r="P307" s="119">
        <f t="shared" si="16"/>
        <v>47.773399626804355</v>
      </c>
      <c r="Q307" s="27">
        <f t="shared" si="17"/>
        <v>166043.9</v>
      </c>
      <c r="R307" s="31" t="s">
        <v>16</v>
      </c>
      <c r="S307" s="31" t="s">
        <v>16</v>
      </c>
      <c r="T307" s="47">
        <v>1</v>
      </c>
      <c r="U307" s="77">
        <v>0</v>
      </c>
      <c r="V307" s="24">
        <f>ROUND((P307/INDICI!$B$2*10),2)</f>
        <v>5.21</v>
      </c>
      <c r="W307" s="24">
        <f>ROUND((L307/INDICI!$B$1*25),2)</f>
        <v>4.68</v>
      </c>
      <c r="X307" s="25">
        <f t="shared" si="18"/>
        <v>6</v>
      </c>
      <c r="Y307" s="26">
        <f t="shared" si="19"/>
        <v>15.89</v>
      </c>
      <c r="Z307" s="102">
        <f>SUM($Q$5:Q307)</f>
        <v>23154627.839999992</v>
      </c>
      <c r="AA307" s="113" t="s">
        <v>1769</v>
      </c>
      <c r="AMK307" s="10"/>
    </row>
    <row r="308" spans="1:1025" s="5" customFormat="1" x14ac:dyDescent="0.25">
      <c r="A308" s="127">
        <v>304</v>
      </c>
      <c r="B308" s="31" t="s">
        <v>1056</v>
      </c>
      <c r="C308" s="31" t="s">
        <v>1059</v>
      </c>
      <c r="D308" s="45">
        <v>45378</v>
      </c>
      <c r="E308" s="46">
        <v>0.48263888888888901</v>
      </c>
      <c r="F308" s="31" t="s">
        <v>14</v>
      </c>
      <c r="G308" s="31" t="s">
        <v>16</v>
      </c>
      <c r="H308" s="31" t="s">
        <v>14</v>
      </c>
      <c r="I308" s="31" t="s">
        <v>14</v>
      </c>
      <c r="J308" s="31" t="s">
        <v>14</v>
      </c>
      <c r="K308" s="31" t="s">
        <v>16</v>
      </c>
      <c r="L308" s="48">
        <v>1559.02</v>
      </c>
      <c r="M308" s="38">
        <v>15715</v>
      </c>
      <c r="N308" s="39">
        <v>58463.519999999997</v>
      </c>
      <c r="O308" s="39">
        <v>20000</v>
      </c>
      <c r="P308" s="122">
        <f t="shared" si="16"/>
        <v>34.209366798304316</v>
      </c>
      <c r="Q308" s="33">
        <f t="shared" si="17"/>
        <v>38463.519999999997</v>
      </c>
      <c r="R308" s="31" t="s">
        <v>16</v>
      </c>
      <c r="S308" s="31" t="s">
        <v>16</v>
      </c>
      <c r="T308" s="31">
        <v>2</v>
      </c>
      <c r="U308" s="77">
        <v>0</v>
      </c>
      <c r="V308" s="24">
        <f>ROUND((P308/INDICI!$B$2*10),2)</f>
        <v>3.73</v>
      </c>
      <c r="W308" s="24">
        <f>ROUND((L308/INDICI!$B$1*25),2)</f>
        <v>6.15</v>
      </c>
      <c r="X308" s="25">
        <f t="shared" si="18"/>
        <v>6</v>
      </c>
      <c r="Y308" s="26">
        <f t="shared" si="19"/>
        <v>15.88</v>
      </c>
      <c r="Z308" s="102">
        <f>SUM($Q$5:Q308)</f>
        <v>23193091.359999992</v>
      </c>
      <c r="AA308" s="113" t="s">
        <v>1768</v>
      </c>
      <c r="AB308" s="7"/>
      <c r="AC308" s="7"/>
      <c r="AD308" s="7"/>
      <c r="AE308" s="7"/>
      <c r="AF308" s="7"/>
      <c r="AG308" s="7"/>
      <c r="AH308" s="7"/>
      <c r="AI308" s="7"/>
      <c r="AJ308" s="7"/>
      <c r="AK308" s="7"/>
      <c r="AL308" s="7"/>
      <c r="AM308" s="7"/>
      <c r="AN308" s="7"/>
      <c r="AO308" s="7"/>
      <c r="AP308" s="7"/>
      <c r="AQ308" s="7"/>
      <c r="AR308" s="7"/>
      <c r="AS308" s="7"/>
      <c r="AT308" s="7"/>
      <c r="AU308" s="7"/>
      <c r="AV308" s="7"/>
      <c r="AW308" s="7"/>
      <c r="AX308" s="7"/>
      <c r="AY308" s="7"/>
      <c r="AZ308" s="7"/>
      <c r="BA308" s="7"/>
      <c r="BB308" s="7"/>
      <c r="BC308" s="7"/>
      <c r="BD308" s="7"/>
      <c r="BE308" s="7"/>
      <c r="BF308" s="7"/>
      <c r="BG308" s="7"/>
      <c r="BH308" s="7"/>
      <c r="BI308" s="7"/>
      <c r="BJ308" s="7"/>
      <c r="BK308" s="7"/>
      <c r="BL308" s="7"/>
      <c r="BM308" s="7"/>
      <c r="BN308" s="7"/>
      <c r="BO308" s="7"/>
      <c r="BP308" s="7"/>
      <c r="BQ308" s="7"/>
      <c r="BR308" s="7"/>
      <c r="BS308" s="7"/>
      <c r="BT308" s="7"/>
      <c r="BU308" s="7"/>
      <c r="BV308" s="7"/>
      <c r="BW308" s="7"/>
      <c r="BX308" s="7"/>
      <c r="BY308" s="7"/>
      <c r="BZ308" s="7"/>
      <c r="CA308" s="7"/>
      <c r="CB308" s="7"/>
      <c r="CC308" s="7"/>
      <c r="CD308" s="7"/>
      <c r="CE308" s="7"/>
      <c r="CF308" s="7"/>
      <c r="CG308" s="7"/>
      <c r="CH308" s="7"/>
      <c r="CI308" s="7"/>
      <c r="CJ308" s="7"/>
      <c r="CK308" s="7"/>
      <c r="CL308" s="7"/>
      <c r="CM308" s="7"/>
      <c r="CN308" s="7"/>
      <c r="CO308" s="7"/>
      <c r="CP308" s="7"/>
      <c r="CQ308" s="7"/>
      <c r="CR308" s="7"/>
      <c r="CS308" s="7"/>
      <c r="CT308" s="7"/>
      <c r="CU308" s="7"/>
      <c r="CV308" s="7"/>
      <c r="CW308" s="7"/>
      <c r="CX308" s="7"/>
      <c r="CY308" s="7"/>
      <c r="CZ308" s="7"/>
      <c r="DA308" s="7"/>
      <c r="DB308" s="7"/>
      <c r="DC308" s="7"/>
      <c r="DD308" s="7"/>
      <c r="DE308" s="7"/>
      <c r="DF308" s="7"/>
      <c r="DG308" s="7"/>
      <c r="DH308" s="7"/>
      <c r="DI308" s="7"/>
      <c r="DJ308" s="7"/>
      <c r="DK308" s="7"/>
      <c r="DL308" s="7"/>
      <c r="DM308" s="7"/>
      <c r="DN308" s="7"/>
      <c r="DO308" s="7"/>
      <c r="DP308" s="7"/>
      <c r="DQ308" s="7"/>
      <c r="DR308" s="7"/>
      <c r="DS308" s="7"/>
      <c r="DT308" s="7"/>
      <c r="DU308" s="7"/>
      <c r="DV308" s="7"/>
      <c r="DW308" s="7"/>
      <c r="DX308" s="7"/>
      <c r="DY308" s="7"/>
      <c r="DZ308" s="7"/>
      <c r="EA308" s="7"/>
      <c r="EB308" s="7"/>
      <c r="EC308" s="7"/>
      <c r="ED308" s="7"/>
      <c r="EE308" s="7"/>
      <c r="EF308" s="7"/>
      <c r="EG308" s="7"/>
      <c r="EH308" s="7"/>
      <c r="EI308" s="7"/>
      <c r="EJ308" s="7"/>
      <c r="EK308" s="7"/>
      <c r="EL308" s="7"/>
      <c r="EM308" s="7"/>
      <c r="EN308" s="7"/>
      <c r="EO308" s="7"/>
      <c r="EP308" s="7"/>
      <c r="EQ308" s="7"/>
      <c r="ER308" s="7"/>
      <c r="ES308" s="7"/>
      <c r="ET308" s="7"/>
      <c r="EU308" s="7"/>
      <c r="EV308" s="7"/>
      <c r="EW308" s="7"/>
      <c r="EX308" s="7"/>
      <c r="EY308" s="7"/>
      <c r="EZ308" s="7"/>
      <c r="FA308" s="7"/>
      <c r="FB308" s="7"/>
      <c r="FC308" s="7"/>
      <c r="FD308" s="7"/>
      <c r="FE308" s="7"/>
      <c r="FF308" s="7"/>
      <c r="FG308" s="7"/>
      <c r="FH308" s="7"/>
      <c r="FI308" s="7"/>
      <c r="FJ308" s="7"/>
      <c r="FK308" s="7"/>
      <c r="FL308" s="7"/>
      <c r="FM308" s="7"/>
      <c r="FN308" s="7"/>
      <c r="FO308" s="7"/>
      <c r="FP308" s="7"/>
      <c r="FQ308" s="7"/>
      <c r="FR308" s="7"/>
      <c r="FS308" s="7"/>
      <c r="FT308" s="7"/>
      <c r="FU308" s="7"/>
      <c r="FV308" s="7"/>
      <c r="FW308" s="7"/>
      <c r="FX308" s="7"/>
      <c r="FY308" s="7"/>
      <c r="FZ308" s="7"/>
      <c r="GA308" s="7"/>
      <c r="GB308" s="7"/>
      <c r="GC308" s="7"/>
      <c r="GD308" s="7"/>
      <c r="GE308" s="7"/>
      <c r="GF308" s="7"/>
      <c r="GG308" s="7"/>
      <c r="GH308" s="7"/>
      <c r="GI308" s="7"/>
      <c r="GJ308" s="7"/>
      <c r="GK308" s="7"/>
      <c r="GL308" s="7"/>
      <c r="GM308" s="7"/>
      <c r="GN308" s="7"/>
      <c r="GO308" s="7"/>
      <c r="GP308" s="7"/>
      <c r="GQ308" s="7"/>
      <c r="GR308" s="7"/>
      <c r="GS308" s="7"/>
      <c r="GT308" s="7"/>
      <c r="GU308" s="7"/>
      <c r="GV308" s="7"/>
      <c r="GW308" s="7"/>
      <c r="GX308" s="7"/>
      <c r="GY308" s="7"/>
      <c r="GZ308" s="7"/>
      <c r="HA308" s="7"/>
      <c r="HB308" s="7"/>
      <c r="HC308" s="7"/>
      <c r="HD308" s="7"/>
      <c r="HE308" s="7"/>
      <c r="HF308" s="7"/>
      <c r="HG308" s="7"/>
      <c r="HH308" s="7"/>
      <c r="HI308" s="7"/>
      <c r="HJ308" s="7"/>
      <c r="HK308" s="7"/>
      <c r="HL308" s="7"/>
      <c r="HM308" s="7"/>
      <c r="HN308" s="7"/>
      <c r="HO308" s="7"/>
      <c r="HP308" s="7"/>
      <c r="HQ308" s="7"/>
      <c r="HR308" s="7"/>
      <c r="HS308" s="7"/>
      <c r="HT308" s="7"/>
      <c r="HU308" s="7"/>
      <c r="HV308" s="7"/>
      <c r="HW308" s="7"/>
      <c r="HX308" s="7"/>
      <c r="HY308" s="7"/>
      <c r="HZ308" s="7"/>
      <c r="IA308" s="7"/>
      <c r="IB308" s="7"/>
      <c r="IC308" s="7"/>
      <c r="ID308" s="7"/>
      <c r="IE308" s="7"/>
      <c r="IF308" s="7"/>
      <c r="IG308" s="7"/>
      <c r="IH308" s="7"/>
      <c r="II308" s="7"/>
      <c r="IJ308" s="7"/>
      <c r="IK308" s="7"/>
      <c r="IL308" s="7"/>
      <c r="IM308" s="7"/>
      <c r="IN308" s="7"/>
      <c r="IO308" s="7"/>
      <c r="IP308" s="7"/>
      <c r="IQ308" s="7"/>
      <c r="IR308" s="7"/>
      <c r="IS308" s="7"/>
      <c r="IT308" s="7"/>
      <c r="IU308" s="7"/>
      <c r="IV308" s="7"/>
      <c r="IW308" s="7"/>
      <c r="IX308" s="7"/>
      <c r="IY308" s="7"/>
      <c r="IZ308" s="7"/>
      <c r="JA308" s="7"/>
      <c r="JB308" s="7"/>
      <c r="JC308" s="7"/>
      <c r="JD308" s="7"/>
      <c r="JE308" s="7"/>
      <c r="JF308" s="7"/>
      <c r="JG308" s="7"/>
      <c r="JH308" s="7"/>
      <c r="JI308" s="7"/>
      <c r="JJ308" s="7"/>
      <c r="JK308" s="7"/>
      <c r="JL308" s="7"/>
      <c r="JM308" s="7"/>
      <c r="JN308" s="7"/>
      <c r="JO308" s="7"/>
      <c r="JP308" s="7"/>
      <c r="JQ308" s="7"/>
      <c r="JR308" s="7"/>
      <c r="JS308" s="7"/>
      <c r="JT308" s="7"/>
      <c r="JU308" s="7"/>
      <c r="JV308" s="7"/>
      <c r="JW308" s="7"/>
      <c r="JX308" s="7"/>
      <c r="JY308" s="7"/>
      <c r="JZ308" s="7"/>
      <c r="KA308" s="7"/>
      <c r="KB308" s="7"/>
      <c r="KC308" s="7"/>
      <c r="KD308" s="7"/>
      <c r="KE308" s="7"/>
      <c r="KF308" s="7"/>
      <c r="KG308" s="7"/>
      <c r="KH308" s="7"/>
      <c r="KI308" s="7"/>
      <c r="KJ308" s="7"/>
      <c r="KK308" s="7"/>
      <c r="KL308" s="7"/>
      <c r="KM308" s="7"/>
      <c r="KN308" s="7"/>
      <c r="KO308" s="7"/>
      <c r="KP308" s="7"/>
      <c r="KQ308" s="7"/>
      <c r="KR308" s="7"/>
      <c r="KS308" s="7"/>
      <c r="KT308" s="7"/>
      <c r="KU308" s="7"/>
      <c r="KV308" s="7"/>
      <c r="KW308" s="7"/>
      <c r="KX308" s="7"/>
      <c r="KY308" s="7"/>
      <c r="KZ308" s="7"/>
      <c r="LA308" s="7"/>
      <c r="LB308" s="7"/>
      <c r="LC308" s="7"/>
      <c r="LD308" s="7"/>
      <c r="LE308" s="7"/>
      <c r="LF308" s="7"/>
      <c r="LG308" s="7"/>
      <c r="LH308" s="7"/>
      <c r="LI308" s="7"/>
      <c r="LJ308" s="7"/>
      <c r="LK308" s="7"/>
      <c r="LL308" s="7"/>
      <c r="LM308" s="7"/>
      <c r="LN308" s="7"/>
      <c r="LO308" s="7"/>
      <c r="LP308" s="7"/>
      <c r="LQ308" s="7"/>
      <c r="LR308" s="7"/>
      <c r="LS308" s="7"/>
      <c r="LT308" s="7"/>
      <c r="LU308" s="7"/>
      <c r="LV308" s="7"/>
      <c r="LW308" s="7"/>
      <c r="LX308" s="7"/>
      <c r="LY308" s="7"/>
      <c r="LZ308" s="7"/>
      <c r="MA308" s="7"/>
      <c r="MB308" s="7"/>
      <c r="MC308" s="7"/>
      <c r="MD308" s="7"/>
      <c r="ME308" s="7"/>
      <c r="MF308" s="7"/>
      <c r="MG308" s="7"/>
      <c r="MH308" s="7"/>
      <c r="MI308" s="7"/>
      <c r="MJ308" s="7"/>
      <c r="MK308" s="7"/>
      <c r="ML308" s="7"/>
      <c r="MM308" s="7"/>
      <c r="MN308" s="7"/>
      <c r="MO308" s="7"/>
      <c r="MP308" s="7"/>
      <c r="MQ308" s="7"/>
      <c r="MR308" s="7"/>
      <c r="MS308" s="7"/>
      <c r="MT308" s="7"/>
      <c r="MU308" s="7"/>
      <c r="MV308" s="7"/>
      <c r="MW308" s="7"/>
      <c r="MX308" s="7"/>
      <c r="MY308" s="7"/>
      <c r="MZ308" s="7"/>
      <c r="NA308" s="7"/>
      <c r="NB308" s="7"/>
      <c r="NC308" s="7"/>
      <c r="ND308" s="7"/>
      <c r="NE308" s="7"/>
      <c r="NF308" s="7"/>
      <c r="NG308" s="7"/>
      <c r="NH308" s="7"/>
      <c r="NI308" s="7"/>
      <c r="NJ308" s="7"/>
      <c r="NK308" s="7"/>
      <c r="NL308" s="7"/>
      <c r="NM308" s="7"/>
      <c r="NN308" s="7"/>
      <c r="NO308" s="7"/>
      <c r="NP308" s="7"/>
      <c r="NQ308" s="7"/>
      <c r="NR308" s="7"/>
      <c r="NS308" s="7"/>
      <c r="NT308" s="7"/>
      <c r="NU308" s="7"/>
      <c r="NV308" s="7"/>
      <c r="NW308" s="7"/>
      <c r="NX308" s="7"/>
      <c r="NY308" s="7"/>
      <c r="NZ308" s="7"/>
      <c r="OA308" s="7"/>
      <c r="OB308" s="7"/>
      <c r="OC308" s="7"/>
      <c r="OD308" s="7"/>
      <c r="OE308" s="7"/>
      <c r="OF308" s="7"/>
      <c r="OG308" s="7"/>
      <c r="OH308" s="7"/>
      <c r="OI308" s="7"/>
      <c r="OJ308" s="7"/>
      <c r="OK308" s="7"/>
      <c r="OL308" s="7"/>
      <c r="OM308" s="7"/>
      <c r="ON308" s="7"/>
      <c r="OO308" s="7"/>
      <c r="OP308" s="7"/>
      <c r="OQ308" s="7"/>
      <c r="OR308" s="7"/>
      <c r="OS308" s="7"/>
      <c r="OT308" s="7"/>
      <c r="OU308" s="7"/>
      <c r="OV308" s="7"/>
      <c r="OW308" s="7"/>
      <c r="OX308" s="7"/>
      <c r="OY308" s="7"/>
      <c r="OZ308" s="7"/>
      <c r="PA308" s="7"/>
      <c r="PB308" s="7"/>
      <c r="PC308" s="7"/>
      <c r="PD308" s="7"/>
      <c r="PE308" s="7"/>
      <c r="PF308" s="7"/>
      <c r="PG308" s="7"/>
      <c r="PH308" s="7"/>
      <c r="PI308" s="7"/>
      <c r="PJ308" s="7"/>
      <c r="PK308" s="7"/>
      <c r="PL308" s="7"/>
      <c r="PM308" s="7"/>
      <c r="PN308" s="7"/>
      <c r="PO308" s="7"/>
      <c r="PP308" s="7"/>
      <c r="PQ308" s="7"/>
      <c r="PR308" s="7"/>
      <c r="PS308" s="7"/>
      <c r="PT308" s="7"/>
      <c r="PU308" s="7"/>
      <c r="PV308" s="7"/>
      <c r="PW308" s="7"/>
      <c r="PX308" s="7"/>
      <c r="PY308" s="7"/>
      <c r="PZ308" s="7"/>
      <c r="QA308" s="7"/>
      <c r="QB308" s="7"/>
      <c r="QC308" s="7"/>
      <c r="QD308" s="7"/>
      <c r="QE308" s="7"/>
      <c r="QF308" s="7"/>
      <c r="QG308" s="7"/>
      <c r="QH308" s="7"/>
      <c r="QI308" s="7"/>
      <c r="QJ308" s="7"/>
      <c r="QK308" s="7"/>
      <c r="QL308" s="7"/>
      <c r="QM308" s="7"/>
      <c r="QN308" s="7"/>
      <c r="QO308" s="7"/>
      <c r="QP308" s="7"/>
      <c r="QQ308" s="7"/>
      <c r="QR308" s="7"/>
      <c r="QS308" s="7"/>
      <c r="QT308" s="7"/>
      <c r="QU308" s="7"/>
      <c r="QV308" s="7"/>
      <c r="QW308" s="7"/>
      <c r="QX308" s="7"/>
      <c r="QY308" s="7"/>
      <c r="QZ308" s="7"/>
      <c r="RA308" s="7"/>
      <c r="RB308" s="7"/>
      <c r="RC308" s="7"/>
      <c r="RD308" s="7"/>
      <c r="RE308" s="7"/>
      <c r="RF308" s="7"/>
      <c r="RG308" s="7"/>
      <c r="RH308" s="7"/>
      <c r="RI308" s="7"/>
      <c r="RJ308" s="7"/>
      <c r="RK308" s="7"/>
      <c r="RL308" s="7"/>
      <c r="RM308" s="7"/>
      <c r="RN308" s="7"/>
      <c r="RO308" s="7"/>
      <c r="RP308" s="7"/>
      <c r="RQ308" s="7"/>
      <c r="RR308" s="7"/>
      <c r="RS308" s="7"/>
      <c r="RT308" s="7"/>
      <c r="RU308" s="7"/>
      <c r="RV308" s="7"/>
      <c r="RW308" s="7"/>
      <c r="RX308" s="7"/>
      <c r="RY308" s="7"/>
      <c r="RZ308" s="7"/>
      <c r="SA308" s="7"/>
      <c r="SB308" s="7"/>
      <c r="SC308" s="7"/>
      <c r="SD308" s="7"/>
      <c r="SE308" s="7"/>
      <c r="SF308" s="7"/>
      <c r="SG308" s="7"/>
      <c r="SH308" s="7"/>
      <c r="SI308" s="7"/>
      <c r="SJ308" s="7"/>
      <c r="SK308" s="7"/>
      <c r="SL308" s="7"/>
      <c r="SM308" s="7"/>
      <c r="SN308" s="7"/>
      <c r="SO308" s="7"/>
      <c r="SP308" s="7"/>
      <c r="SQ308" s="7"/>
      <c r="SR308" s="7"/>
      <c r="SS308" s="7"/>
      <c r="ST308" s="7"/>
      <c r="SU308" s="7"/>
      <c r="SV308" s="7"/>
      <c r="SW308" s="7"/>
      <c r="SX308" s="7"/>
      <c r="SY308" s="7"/>
      <c r="SZ308" s="7"/>
      <c r="TA308" s="7"/>
      <c r="TB308" s="7"/>
      <c r="TC308" s="7"/>
      <c r="TD308" s="7"/>
      <c r="TE308" s="7"/>
      <c r="TF308" s="7"/>
      <c r="TG308" s="7"/>
      <c r="TH308" s="7"/>
      <c r="TI308" s="7"/>
      <c r="TJ308" s="7"/>
      <c r="TK308" s="7"/>
      <c r="TL308" s="7"/>
      <c r="TM308" s="7"/>
      <c r="TN308" s="7"/>
      <c r="TO308" s="7"/>
      <c r="TP308" s="7"/>
      <c r="TQ308" s="7"/>
      <c r="TR308" s="7"/>
      <c r="TS308" s="7"/>
      <c r="TT308" s="7"/>
      <c r="TU308" s="7"/>
      <c r="TV308" s="7"/>
      <c r="TW308" s="7"/>
      <c r="TX308" s="7"/>
      <c r="TY308" s="7"/>
      <c r="TZ308" s="7"/>
      <c r="UA308" s="7"/>
      <c r="UB308" s="7"/>
      <c r="UC308" s="7"/>
      <c r="UD308" s="7"/>
      <c r="UE308" s="7"/>
      <c r="UF308" s="7"/>
      <c r="UG308" s="7"/>
      <c r="UH308" s="7"/>
      <c r="UI308" s="7"/>
      <c r="UJ308" s="7"/>
      <c r="UK308" s="7"/>
      <c r="UL308" s="7"/>
      <c r="UM308" s="7"/>
      <c r="UN308" s="7"/>
      <c r="UO308" s="7"/>
      <c r="UP308" s="7"/>
      <c r="UQ308" s="7"/>
      <c r="UR308" s="7"/>
      <c r="US308" s="7"/>
      <c r="UT308" s="7"/>
      <c r="UU308" s="7"/>
      <c r="UV308" s="7"/>
      <c r="UW308" s="7"/>
      <c r="UX308" s="7"/>
      <c r="UY308" s="7"/>
      <c r="UZ308" s="7"/>
      <c r="VA308" s="7"/>
      <c r="VB308" s="7"/>
      <c r="VC308" s="7"/>
      <c r="VD308" s="7"/>
      <c r="VE308" s="7"/>
      <c r="VF308" s="7"/>
      <c r="VG308" s="7"/>
      <c r="VH308" s="7"/>
      <c r="VI308" s="7"/>
      <c r="VJ308" s="7"/>
      <c r="VK308" s="7"/>
      <c r="VL308" s="7"/>
      <c r="VM308" s="7"/>
      <c r="VN308" s="7"/>
      <c r="VO308" s="7"/>
      <c r="VP308" s="7"/>
      <c r="VQ308" s="7"/>
      <c r="VR308" s="7"/>
      <c r="VS308" s="7"/>
      <c r="VT308" s="7"/>
      <c r="VU308" s="7"/>
      <c r="VV308" s="7"/>
      <c r="VW308" s="7"/>
      <c r="VX308" s="7"/>
      <c r="VY308" s="7"/>
      <c r="VZ308" s="7"/>
      <c r="WA308" s="7"/>
      <c r="WB308" s="7"/>
      <c r="WC308" s="7"/>
      <c r="WD308" s="7"/>
      <c r="WE308" s="7"/>
      <c r="WF308" s="7"/>
      <c r="WG308" s="7"/>
      <c r="WH308" s="7"/>
      <c r="WI308" s="7"/>
      <c r="WJ308" s="7"/>
      <c r="WK308" s="7"/>
      <c r="WL308" s="7"/>
      <c r="WM308" s="7"/>
      <c r="WN308" s="7"/>
      <c r="WO308" s="7"/>
      <c r="WP308" s="7"/>
      <c r="WQ308" s="7"/>
      <c r="WR308" s="7"/>
      <c r="WS308" s="7"/>
      <c r="WT308" s="7"/>
      <c r="WU308" s="7"/>
      <c r="WV308" s="7"/>
      <c r="WW308" s="7"/>
      <c r="WX308" s="7"/>
      <c r="WY308" s="7"/>
      <c r="WZ308" s="7"/>
      <c r="XA308" s="7"/>
      <c r="XB308" s="7"/>
      <c r="XC308" s="7"/>
      <c r="XD308" s="7"/>
      <c r="XE308" s="7"/>
      <c r="XF308" s="7"/>
      <c r="XG308" s="7"/>
      <c r="XH308" s="7"/>
      <c r="XI308" s="7"/>
      <c r="XJ308" s="7"/>
      <c r="XK308" s="7"/>
      <c r="XL308" s="7"/>
      <c r="XM308" s="7"/>
      <c r="XN308" s="7"/>
      <c r="XO308" s="7"/>
      <c r="XP308" s="7"/>
      <c r="XQ308" s="7"/>
      <c r="XR308" s="7"/>
      <c r="XS308" s="7"/>
      <c r="XT308" s="7"/>
      <c r="XU308" s="7"/>
      <c r="XV308" s="7"/>
      <c r="XW308" s="7"/>
      <c r="XX308" s="7"/>
      <c r="XY308" s="7"/>
      <c r="XZ308" s="7"/>
      <c r="YA308" s="7"/>
      <c r="YB308" s="7"/>
      <c r="YC308" s="7"/>
      <c r="YD308" s="7"/>
      <c r="YE308" s="7"/>
      <c r="YF308" s="7"/>
      <c r="YG308" s="7"/>
      <c r="YH308" s="7"/>
      <c r="YI308" s="7"/>
      <c r="YJ308" s="7"/>
      <c r="YK308" s="7"/>
      <c r="YL308" s="7"/>
      <c r="YM308" s="7"/>
      <c r="YN308" s="7"/>
      <c r="YO308" s="7"/>
      <c r="YP308" s="7"/>
      <c r="YQ308" s="7"/>
      <c r="YR308" s="7"/>
      <c r="YS308" s="7"/>
      <c r="YT308" s="7"/>
      <c r="YU308" s="7"/>
      <c r="YV308" s="7"/>
      <c r="YW308" s="7"/>
      <c r="YX308" s="7"/>
      <c r="YY308" s="7"/>
      <c r="YZ308" s="7"/>
      <c r="ZA308" s="7"/>
      <c r="ZB308" s="7"/>
      <c r="ZC308" s="7"/>
      <c r="ZD308" s="7"/>
      <c r="ZE308" s="7"/>
      <c r="ZF308" s="7"/>
      <c r="ZG308" s="7"/>
      <c r="ZH308" s="7"/>
      <c r="ZI308" s="7"/>
      <c r="ZJ308" s="7"/>
      <c r="ZK308" s="7"/>
      <c r="ZL308" s="7"/>
      <c r="ZM308" s="7"/>
      <c r="ZN308" s="7"/>
      <c r="ZO308" s="7"/>
      <c r="ZP308" s="7"/>
      <c r="ZQ308" s="7"/>
      <c r="ZR308" s="7"/>
      <c r="ZS308" s="7"/>
      <c r="ZT308" s="7"/>
      <c r="ZU308" s="7"/>
      <c r="ZV308" s="7"/>
      <c r="ZW308" s="7"/>
      <c r="ZX308" s="7"/>
      <c r="ZY308" s="7"/>
      <c r="ZZ308" s="7"/>
      <c r="AAA308" s="7"/>
      <c r="AAB308" s="7"/>
      <c r="AAC308" s="7"/>
      <c r="AAD308" s="7"/>
      <c r="AAE308" s="7"/>
      <c r="AAF308" s="7"/>
      <c r="AAG308" s="7"/>
      <c r="AAH308" s="7"/>
      <c r="AAI308" s="7"/>
      <c r="AAJ308" s="7"/>
      <c r="AAK308" s="7"/>
      <c r="AAL308" s="7"/>
      <c r="AAM308" s="7"/>
      <c r="AAN308" s="7"/>
      <c r="AAO308" s="7"/>
      <c r="AAP308" s="7"/>
      <c r="AAQ308" s="7"/>
      <c r="AAR308" s="7"/>
      <c r="AAS308" s="7"/>
      <c r="AAT308" s="7"/>
      <c r="AAU308" s="7"/>
      <c r="AAV308" s="7"/>
      <c r="AAW308" s="7"/>
      <c r="AAX308" s="7"/>
      <c r="AAY308" s="7"/>
      <c r="AAZ308" s="7"/>
      <c r="ABA308" s="7"/>
      <c r="ABB308" s="7"/>
      <c r="ABC308" s="7"/>
      <c r="ABD308" s="7"/>
      <c r="ABE308" s="7"/>
      <c r="ABF308" s="7"/>
      <c r="ABG308" s="7"/>
      <c r="ABH308" s="7"/>
      <c r="ABI308" s="7"/>
      <c r="ABJ308" s="7"/>
      <c r="ABK308" s="7"/>
      <c r="ABL308" s="7"/>
      <c r="ABM308" s="7"/>
      <c r="ABN308" s="7"/>
      <c r="ABO308" s="7"/>
      <c r="ABP308" s="7"/>
      <c r="ABQ308" s="7"/>
      <c r="ABR308" s="7"/>
      <c r="ABS308" s="7"/>
      <c r="ABT308" s="7"/>
      <c r="ABU308" s="7"/>
      <c r="ABV308" s="7"/>
      <c r="ABW308" s="7"/>
      <c r="ABX308" s="7"/>
      <c r="ABY308" s="7"/>
      <c r="ABZ308" s="7"/>
      <c r="ACA308" s="7"/>
      <c r="ACB308" s="7"/>
      <c r="ACC308" s="7"/>
      <c r="ACD308" s="7"/>
      <c r="ACE308" s="7"/>
      <c r="ACF308" s="7"/>
      <c r="ACG308" s="7"/>
      <c r="ACH308" s="7"/>
      <c r="ACI308" s="7"/>
      <c r="ACJ308" s="7"/>
      <c r="ACK308" s="7"/>
      <c r="ACL308" s="7"/>
      <c r="ACM308" s="7"/>
      <c r="ACN308" s="7"/>
      <c r="ACO308" s="7"/>
      <c r="ACP308" s="7"/>
      <c r="ACQ308" s="7"/>
      <c r="ACR308" s="7"/>
      <c r="ACS308" s="7"/>
      <c r="ACT308" s="7"/>
      <c r="ACU308" s="7"/>
      <c r="ACV308" s="7"/>
      <c r="ACW308" s="7"/>
      <c r="ACX308" s="7"/>
      <c r="ACY308" s="7"/>
      <c r="ACZ308" s="7"/>
      <c r="ADA308" s="7"/>
      <c r="ADB308" s="7"/>
      <c r="ADC308" s="7"/>
      <c r="ADD308" s="7"/>
      <c r="ADE308" s="7"/>
      <c r="ADF308" s="7"/>
      <c r="ADG308" s="7"/>
      <c r="ADH308" s="7"/>
      <c r="ADI308" s="7"/>
      <c r="ADJ308" s="7"/>
      <c r="ADK308" s="7"/>
      <c r="ADL308" s="7"/>
      <c r="ADM308" s="7"/>
      <c r="ADN308" s="7"/>
      <c r="ADO308" s="7"/>
      <c r="ADP308" s="7"/>
      <c r="ADQ308" s="7"/>
      <c r="ADR308" s="7"/>
      <c r="ADS308" s="7"/>
      <c r="ADT308" s="7"/>
      <c r="ADU308" s="7"/>
      <c r="ADV308" s="7"/>
      <c r="ADW308" s="7"/>
      <c r="ADX308" s="7"/>
      <c r="ADY308" s="7"/>
      <c r="ADZ308" s="7"/>
      <c r="AEA308" s="7"/>
      <c r="AEB308" s="7"/>
      <c r="AEC308" s="7"/>
      <c r="AED308" s="7"/>
      <c r="AEE308" s="7"/>
      <c r="AEF308" s="7"/>
      <c r="AEG308" s="7"/>
      <c r="AEH308" s="7"/>
      <c r="AEI308" s="7"/>
      <c r="AEJ308" s="7"/>
      <c r="AEK308" s="7"/>
      <c r="AEL308" s="7"/>
      <c r="AEM308" s="7"/>
      <c r="AEN308" s="7"/>
      <c r="AEO308" s="7"/>
      <c r="AEP308" s="7"/>
      <c r="AEQ308" s="7"/>
      <c r="AER308" s="7"/>
      <c r="AES308" s="7"/>
      <c r="AET308" s="7"/>
      <c r="AEU308" s="7"/>
      <c r="AEV308" s="7"/>
      <c r="AEW308" s="7"/>
      <c r="AEX308" s="7"/>
      <c r="AEY308" s="7"/>
      <c r="AEZ308" s="7"/>
      <c r="AFA308" s="7"/>
      <c r="AFB308" s="7"/>
      <c r="AFC308" s="7"/>
      <c r="AFD308" s="7"/>
      <c r="AFE308" s="7"/>
      <c r="AFF308" s="7"/>
      <c r="AFG308" s="7"/>
      <c r="AFH308" s="7"/>
      <c r="AFI308" s="7"/>
      <c r="AFJ308" s="7"/>
      <c r="AFK308" s="7"/>
      <c r="AFL308" s="7"/>
      <c r="AFM308" s="7"/>
      <c r="AFN308" s="7"/>
      <c r="AFO308" s="7"/>
      <c r="AFP308" s="7"/>
      <c r="AFQ308" s="7"/>
      <c r="AFR308" s="7"/>
      <c r="AFS308" s="7"/>
      <c r="AFT308" s="7"/>
      <c r="AFU308" s="7"/>
      <c r="AFV308" s="7"/>
      <c r="AFW308" s="7"/>
      <c r="AFX308" s="7"/>
      <c r="AFY308" s="7"/>
      <c r="AFZ308" s="7"/>
      <c r="AGA308" s="7"/>
      <c r="AGB308" s="7"/>
      <c r="AGC308" s="7"/>
      <c r="AGD308" s="7"/>
      <c r="AGE308" s="7"/>
      <c r="AGF308" s="7"/>
      <c r="AGG308" s="7"/>
      <c r="AGH308" s="7"/>
      <c r="AGI308" s="7"/>
      <c r="AGJ308" s="7"/>
      <c r="AGK308" s="7"/>
      <c r="AGL308" s="7"/>
      <c r="AGM308" s="7"/>
      <c r="AGN308" s="7"/>
      <c r="AGO308" s="7"/>
      <c r="AGP308" s="7"/>
      <c r="AGQ308" s="7"/>
      <c r="AGR308" s="7"/>
      <c r="AGS308" s="7"/>
      <c r="AGT308" s="7"/>
      <c r="AGU308" s="7"/>
      <c r="AGV308" s="7"/>
      <c r="AGW308" s="7"/>
      <c r="AGX308" s="7"/>
      <c r="AGY308" s="7"/>
      <c r="AGZ308" s="7"/>
      <c r="AHA308" s="7"/>
      <c r="AHB308" s="7"/>
      <c r="AHC308" s="7"/>
      <c r="AHD308" s="7"/>
      <c r="AHE308" s="7"/>
      <c r="AHF308" s="7"/>
      <c r="AHG308" s="7"/>
      <c r="AHH308" s="7"/>
      <c r="AHI308" s="7"/>
      <c r="AHJ308" s="7"/>
      <c r="AHK308" s="7"/>
      <c r="AHL308" s="7"/>
      <c r="AHM308" s="7"/>
      <c r="AHN308" s="7"/>
      <c r="AHO308" s="7"/>
      <c r="AHP308" s="7"/>
      <c r="AHQ308" s="7"/>
      <c r="AHR308" s="7"/>
      <c r="AHS308" s="7"/>
      <c r="AHT308" s="7"/>
      <c r="AHU308" s="7"/>
      <c r="AHV308" s="7"/>
      <c r="AHW308" s="7"/>
      <c r="AHX308" s="7"/>
      <c r="AHY308" s="7"/>
      <c r="AHZ308" s="7"/>
      <c r="AIA308" s="7"/>
      <c r="AIB308" s="7"/>
      <c r="AIC308" s="7"/>
      <c r="AID308" s="7"/>
      <c r="AIE308" s="7"/>
      <c r="AIF308" s="7"/>
      <c r="AIG308" s="7"/>
      <c r="AIH308" s="7"/>
      <c r="AII308" s="7"/>
      <c r="AIJ308" s="7"/>
      <c r="AIK308" s="7"/>
      <c r="AIL308" s="7"/>
      <c r="AIM308" s="7"/>
      <c r="AIN308" s="7"/>
      <c r="AIO308" s="7"/>
      <c r="AIP308" s="7"/>
      <c r="AIQ308" s="7"/>
      <c r="AIR308" s="7"/>
      <c r="AIS308" s="7"/>
      <c r="AIT308" s="7"/>
      <c r="AIU308" s="7"/>
      <c r="AIV308" s="7"/>
      <c r="AIW308" s="7"/>
      <c r="AIX308" s="7"/>
      <c r="AIY308" s="7"/>
      <c r="AIZ308" s="7"/>
      <c r="AJA308" s="7"/>
      <c r="AJB308" s="7"/>
      <c r="AJC308" s="7"/>
      <c r="AJD308" s="7"/>
      <c r="AJE308" s="7"/>
      <c r="AJF308" s="7"/>
      <c r="AJG308" s="7"/>
      <c r="AJH308" s="7"/>
      <c r="AJI308" s="7"/>
      <c r="AJJ308" s="7"/>
      <c r="AJK308" s="7"/>
      <c r="AJL308" s="7"/>
      <c r="AJM308" s="7"/>
      <c r="AJN308" s="7"/>
      <c r="AJO308" s="7"/>
      <c r="AJP308" s="7"/>
      <c r="AJQ308" s="7"/>
      <c r="AJR308" s="7"/>
      <c r="AJS308" s="7"/>
      <c r="AJT308" s="7"/>
      <c r="AJU308" s="7"/>
      <c r="AJV308" s="7"/>
      <c r="AJW308" s="7"/>
      <c r="AJX308" s="7"/>
      <c r="AJY308" s="7"/>
      <c r="AJZ308" s="7"/>
      <c r="AKA308" s="7"/>
      <c r="AKB308" s="7"/>
      <c r="AKC308" s="7"/>
      <c r="AKD308" s="7"/>
      <c r="AKE308" s="7"/>
      <c r="AKF308" s="7"/>
      <c r="AKG308" s="7"/>
      <c r="AKH308" s="7"/>
      <c r="AKI308" s="7"/>
      <c r="AKJ308" s="7"/>
      <c r="AKK308" s="7"/>
      <c r="AKL308" s="7"/>
      <c r="AKM308" s="7"/>
      <c r="AKN308" s="7"/>
      <c r="AKO308" s="7"/>
      <c r="AKP308" s="7"/>
      <c r="AKQ308" s="7"/>
      <c r="AKR308" s="7"/>
      <c r="AKS308" s="7"/>
      <c r="AKT308" s="7"/>
      <c r="AKU308" s="7"/>
      <c r="AKV308" s="7"/>
      <c r="AKW308" s="7"/>
      <c r="AKX308" s="7"/>
      <c r="AKY308" s="7"/>
      <c r="AKZ308" s="7"/>
      <c r="ALA308" s="7"/>
      <c r="ALB308" s="7"/>
      <c r="ALC308" s="7"/>
      <c r="ALD308" s="7"/>
      <c r="ALE308" s="7"/>
      <c r="ALF308" s="7"/>
      <c r="ALG308" s="7"/>
      <c r="ALH308" s="7"/>
      <c r="ALI308" s="7"/>
      <c r="ALJ308" s="7"/>
      <c r="ALK308" s="7"/>
      <c r="ALL308" s="7"/>
      <c r="ALM308" s="7"/>
      <c r="ALN308" s="7"/>
      <c r="ALO308" s="7"/>
      <c r="ALP308" s="7"/>
      <c r="ALQ308" s="7"/>
      <c r="ALR308" s="7"/>
      <c r="ALS308" s="7"/>
      <c r="ALT308" s="7"/>
      <c r="ALU308" s="7"/>
      <c r="ALV308" s="7"/>
      <c r="ALW308" s="7"/>
      <c r="ALX308" s="7"/>
      <c r="ALY308" s="7"/>
      <c r="ALZ308" s="7"/>
      <c r="AMA308" s="7"/>
      <c r="AMB308" s="7"/>
      <c r="AMC308" s="7"/>
      <c r="AMD308" s="7"/>
      <c r="AME308" s="7"/>
      <c r="AMF308" s="7"/>
      <c r="AMG308" s="7"/>
      <c r="AMH308" s="7"/>
      <c r="AMI308" s="7"/>
      <c r="AMJ308" s="7"/>
      <c r="AMK308" s="7"/>
    </row>
    <row r="309" spans="1:1025" s="5" customFormat="1" x14ac:dyDescent="0.25">
      <c r="A309" s="127">
        <v>305</v>
      </c>
      <c r="B309" s="31" t="s">
        <v>1017</v>
      </c>
      <c r="C309" s="31" t="s">
        <v>1051</v>
      </c>
      <c r="D309" s="45">
        <v>45376</v>
      </c>
      <c r="E309" s="46">
        <v>0.60347222222222219</v>
      </c>
      <c r="F309" s="31" t="s">
        <v>14</v>
      </c>
      <c r="G309" s="31" t="s">
        <v>16</v>
      </c>
      <c r="H309" s="31" t="s">
        <v>14</v>
      </c>
      <c r="I309" s="31" t="s">
        <v>14</v>
      </c>
      <c r="J309" s="31" t="s">
        <v>14</v>
      </c>
      <c r="K309" s="31" t="s">
        <v>16</v>
      </c>
      <c r="L309" s="39">
        <v>1112.76</v>
      </c>
      <c r="M309" s="38">
        <v>15457</v>
      </c>
      <c r="N309" s="39">
        <v>159999.6</v>
      </c>
      <c r="O309" s="39">
        <v>80000</v>
      </c>
      <c r="P309" s="119">
        <f t="shared" si="16"/>
        <v>50.000125000312501</v>
      </c>
      <c r="Q309" s="27">
        <f t="shared" si="17"/>
        <v>79999.600000000006</v>
      </c>
      <c r="R309" s="31" t="s">
        <v>16</v>
      </c>
      <c r="S309" s="31" t="s">
        <v>16</v>
      </c>
      <c r="T309" s="47">
        <v>1</v>
      </c>
      <c r="U309" s="77">
        <v>0</v>
      </c>
      <c r="V309" s="24">
        <f>ROUND((P309/INDICI!$B$2*10),2)</f>
        <v>5.46</v>
      </c>
      <c r="W309" s="24">
        <f>ROUND((L309/INDICI!$B$1*25),2)</f>
        <v>4.3899999999999997</v>
      </c>
      <c r="X309" s="25">
        <f t="shared" si="18"/>
        <v>6</v>
      </c>
      <c r="Y309" s="26">
        <f t="shared" si="19"/>
        <v>15.85</v>
      </c>
      <c r="Z309" s="102">
        <f>SUM($Q$5:Q309)</f>
        <v>23273090.959999993</v>
      </c>
      <c r="AA309" s="113" t="s">
        <v>1769</v>
      </c>
    </row>
    <row r="310" spans="1:1025" s="5" customFormat="1" x14ac:dyDescent="0.25">
      <c r="A310" s="127">
        <v>306</v>
      </c>
      <c r="B310" s="31" t="s">
        <v>687</v>
      </c>
      <c r="C310" s="31" t="s">
        <v>702</v>
      </c>
      <c r="D310" s="45">
        <v>45351</v>
      </c>
      <c r="E310" s="46">
        <v>0.53611111111111109</v>
      </c>
      <c r="F310" s="31" t="s">
        <v>14</v>
      </c>
      <c r="G310" s="31" t="s">
        <v>16</v>
      </c>
      <c r="H310" s="31" t="s">
        <v>14</v>
      </c>
      <c r="I310" s="31" t="s">
        <v>14</v>
      </c>
      <c r="J310" s="31" t="s">
        <v>14</v>
      </c>
      <c r="K310" s="31" t="s">
        <v>16</v>
      </c>
      <c r="L310" s="39">
        <v>1109.8900000000001</v>
      </c>
      <c r="M310" s="38">
        <v>7298</v>
      </c>
      <c r="N310" s="39">
        <v>250000</v>
      </c>
      <c r="O310" s="39">
        <v>125000</v>
      </c>
      <c r="P310" s="119">
        <f t="shared" si="16"/>
        <v>50</v>
      </c>
      <c r="Q310" s="27">
        <f t="shared" si="17"/>
        <v>125000</v>
      </c>
      <c r="R310" s="31" t="s">
        <v>16</v>
      </c>
      <c r="S310" s="31" t="s">
        <v>16</v>
      </c>
      <c r="T310" s="47">
        <v>1</v>
      </c>
      <c r="U310" s="77">
        <v>0</v>
      </c>
      <c r="V310" s="24">
        <f>ROUND((P310/INDICI!$B$2*10),2)</f>
        <v>5.46</v>
      </c>
      <c r="W310" s="24">
        <f>ROUND((L310/INDICI!$B$1*25),2)</f>
        <v>4.38</v>
      </c>
      <c r="X310" s="25">
        <f t="shared" si="18"/>
        <v>6</v>
      </c>
      <c r="Y310" s="26">
        <f t="shared" si="19"/>
        <v>15.84</v>
      </c>
      <c r="Z310" s="102">
        <f>SUM($Q$5:Q310)</f>
        <v>23398090.959999993</v>
      </c>
      <c r="AA310" s="113" t="s">
        <v>1769</v>
      </c>
      <c r="AMK310" s="10"/>
    </row>
    <row r="311" spans="1:1025" s="5" customFormat="1" x14ac:dyDescent="0.25">
      <c r="A311" s="127">
        <v>307</v>
      </c>
      <c r="B311" s="34" t="s">
        <v>1483</v>
      </c>
      <c r="C311" s="34" t="s">
        <v>1503</v>
      </c>
      <c r="D311" s="35">
        <v>45380</v>
      </c>
      <c r="E311" s="36">
        <v>0.56527777777777777</v>
      </c>
      <c r="F311" s="34" t="s">
        <v>14</v>
      </c>
      <c r="G311" s="34" t="s">
        <v>16</v>
      </c>
      <c r="H311" s="34" t="s">
        <v>14</v>
      </c>
      <c r="I311" s="34" t="s">
        <v>14</v>
      </c>
      <c r="J311" s="34" t="s">
        <v>14</v>
      </c>
      <c r="K311" s="34" t="s">
        <v>16</v>
      </c>
      <c r="L311" s="48">
        <v>1152.52</v>
      </c>
      <c r="M311" s="38">
        <v>2603</v>
      </c>
      <c r="N311" s="54">
        <v>105000</v>
      </c>
      <c r="O311" s="39">
        <v>31500</v>
      </c>
      <c r="P311" s="120">
        <f t="shared" si="16"/>
        <v>30</v>
      </c>
      <c r="Q311" s="28">
        <f t="shared" si="17"/>
        <v>73500</v>
      </c>
      <c r="R311" s="34" t="s">
        <v>16</v>
      </c>
      <c r="S311" s="34" t="s">
        <v>16</v>
      </c>
      <c r="T311" s="40" t="s">
        <v>1344</v>
      </c>
      <c r="U311" s="77">
        <v>0</v>
      </c>
      <c r="V311" s="24">
        <f>ROUND((P311/INDICI!$B$2*10),2)</f>
        <v>3.27</v>
      </c>
      <c r="W311" s="24">
        <f>ROUND((L311/INDICI!$B$1*25),2)</f>
        <v>4.55</v>
      </c>
      <c r="X311" s="25">
        <f t="shared" si="18"/>
        <v>8</v>
      </c>
      <c r="Y311" s="26">
        <f t="shared" si="19"/>
        <v>15.82</v>
      </c>
      <c r="Z311" s="102">
        <f>SUM($Q$5:Q311)</f>
        <v>23471590.959999993</v>
      </c>
      <c r="AA311" s="114" t="s">
        <v>1768</v>
      </c>
    </row>
    <row r="312" spans="1:1025" s="5" customFormat="1" x14ac:dyDescent="0.25">
      <c r="A312" s="128">
        <v>308</v>
      </c>
      <c r="B312" s="31" t="s">
        <v>1360</v>
      </c>
      <c r="C312" s="63" t="s">
        <v>1405</v>
      </c>
      <c r="D312" s="64">
        <v>45379</v>
      </c>
      <c r="E312" s="65">
        <v>0.56458333333333333</v>
      </c>
      <c r="F312" s="34" t="s">
        <v>14</v>
      </c>
      <c r="G312" s="34" t="s">
        <v>16</v>
      </c>
      <c r="H312" s="34" t="s">
        <v>14</v>
      </c>
      <c r="I312" s="34" t="s">
        <v>14</v>
      </c>
      <c r="J312" s="34" t="s">
        <v>14</v>
      </c>
      <c r="K312" s="34" t="s">
        <v>16</v>
      </c>
      <c r="L312" s="48">
        <v>1382.86</v>
      </c>
      <c r="M312" s="38">
        <v>8750</v>
      </c>
      <c r="N312" s="39">
        <v>100000</v>
      </c>
      <c r="O312" s="39">
        <v>40000</v>
      </c>
      <c r="P312" s="120">
        <f t="shared" si="16"/>
        <v>40</v>
      </c>
      <c r="Q312" s="29">
        <f t="shared" si="17"/>
        <v>60000</v>
      </c>
      <c r="R312" s="34" t="s">
        <v>16</v>
      </c>
      <c r="S312" s="34" t="s">
        <v>16</v>
      </c>
      <c r="T312" s="40">
        <v>1</v>
      </c>
      <c r="U312" s="77">
        <v>0</v>
      </c>
      <c r="V312" s="24">
        <f>ROUND((P312/INDICI!$B$2*10),2)</f>
        <v>4.3600000000000003</v>
      </c>
      <c r="W312" s="24">
        <f>ROUND((L312/INDICI!$B$1*25),2)</f>
        <v>5.46</v>
      </c>
      <c r="X312" s="25">
        <f t="shared" si="18"/>
        <v>6</v>
      </c>
      <c r="Y312" s="26">
        <f t="shared" si="19"/>
        <v>15.82</v>
      </c>
      <c r="Z312" s="102">
        <f>SUM($Q$5:Q312)</f>
        <v>23531590.959999993</v>
      </c>
      <c r="AA312" s="113" t="s">
        <v>1769</v>
      </c>
    </row>
    <row r="313" spans="1:1025" s="5" customFormat="1" x14ac:dyDescent="0.25">
      <c r="A313" s="127">
        <v>309</v>
      </c>
      <c r="B313" s="31" t="s">
        <v>130</v>
      </c>
      <c r="C313" s="31" t="s">
        <v>160</v>
      </c>
      <c r="D313" s="45">
        <v>45379</v>
      </c>
      <c r="E313" s="46">
        <v>0.41597222222222219</v>
      </c>
      <c r="F313" s="31" t="s">
        <v>14</v>
      </c>
      <c r="G313" s="31" t="s">
        <v>16</v>
      </c>
      <c r="H313" s="31" t="s">
        <v>14</v>
      </c>
      <c r="I313" s="31" t="s">
        <v>14</v>
      </c>
      <c r="J313" s="31" t="s">
        <v>14</v>
      </c>
      <c r="K313" s="31" t="s">
        <v>16</v>
      </c>
      <c r="L313" s="48">
        <v>589</v>
      </c>
      <c r="M313" s="38">
        <v>3565</v>
      </c>
      <c r="N313" s="66">
        <v>80556</v>
      </c>
      <c r="O313" s="66">
        <v>40556</v>
      </c>
      <c r="P313" s="42">
        <f t="shared" si="16"/>
        <v>50.345101544267344</v>
      </c>
      <c r="Q313" s="23">
        <f t="shared" si="17"/>
        <v>40000</v>
      </c>
      <c r="R313" s="31" t="s">
        <v>16</v>
      </c>
      <c r="S313" s="31" t="s">
        <v>14</v>
      </c>
      <c r="T313" s="47">
        <v>1</v>
      </c>
      <c r="U313" s="77">
        <v>0</v>
      </c>
      <c r="V313" s="24">
        <f>ROUND((P313/INDICI!$B$2*10),2)</f>
        <v>5.49</v>
      </c>
      <c r="W313" s="24">
        <f>ROUND((L313/INDICI!$B$1*25),2)</f>
        <v>2.3199999999999998</v>
      </c>
      <c r="X313" s="25">
        <f t="shared" si="18"/>
        <v>8</v>
      </c>
      <c r="Y313" s="26">
        <f t="shared" si="19"/>
        <v>15.81</v>
      </c>
      <c r="Z313" s="102">
        <f>SUM($Q$5:Q313)</f>
        <v>23571590.959999993</v>
      </c>
      <c r="AA313" s="113" t="s">
        <v>1769</v>
      </c>
    </row>
    <row r="314" spans="1:1025" s="5" customFormat="1" x14ac:dyDescent="0.25">
      <c r="A314" s="127">
        <v>310</v>
      </c>
      <c r="B314" s="31" t="s">
        <v>314</v>
      </c>
      <c r="C314" s="34" t="s">
        <v>328</v>
      </c>
      <c r="D314" s="35">
        <v>45373</v>
      </c>
      <c r="E314" s="36">
        <v>0.37291666666666662</v>
      </c>
      <c r="F314" s="34" t="s">
        <v>14</v>
      </c>
      <c r="G314" s="34" t="s">
        <v>16</v>
      </c>
      <c r="H314" s="34" t="s">
        <v>14</v>
      </c>
      <c r="I314" s="34" t="s">
        <v>14</v>
      </c>
      <c r="J314" s="54">
        <v>18446.400000000001</v>
      </c>
      <c r="K314" s="34" t="s">
        <v>16</v>
      </c>
      <c r="L314" s="54">
        <v>1933.81</v>
      </c>
      <c r="M314" s="53">
        <v>10394</v>
      </c>
      <c r="N314" s="54">
        <v>23058</v>
      </c>
      <c r="O314" s="54">
        <v>4611.6000000000004</v>
      </c>
      <c r="P314" s="121">
        <f t="shared" si="16"/>
        <v>20</v>
      </c>
      <c r="Q314" s="30">
        <f t="shared" si="17"/>
        <v>18446.400000000001</v>
      </c>
      <c r="R314" s="34" t="s">
        <v>16</v>
      </c>
      <c r="S314" s="34" t="s">
        <v>16</v>
      </c>
      <c r="T314" s="40">
        <v>2</v>
      </c>
      <c r="U314" s="77">
        <v>0</v>
      </c>
      <c r="V314" s="24">
        <f>ROUND((P314/INDICI!$B$2*10),2)</f>
        <v>2.1800000000000002</v>
      </c>
      <c r="W314" s="24">
        <f>ROUND((L314/INDICI!$B$1*25),2)</f>
        <v>7.63</v>
      </c>
      <c r="X314" s="25">
        <f t="shared" si="18"/>
        <v>6</v>
      </c>
      <c r="Y314" s="26">
        <f t="shared" si="19"/>
        <v>15.81</v>
      </c>
      <c r="Z314" s="102">
        <f>SUM($Q$5:Q314)</f>
        <v>23590037.359999992</v>
      </c>
      <c r="AA314" s="113" t="s">
        <v>1768</v>
      </c>
    </row>
    <row r="315" spans="1:1025" s="5" customFormat="1" x14ac:dyDescent="0.25">
      <c r="A315" s="127">
        <v>311</v>
      </c>
      <c r="B315" s="34" t="s">
        <v>1483</v>
      </c>
      <c r="C315" s="34" t="s">
        <v>1498</v>
      </c>
      <c r="D315" s="35">
        <v>45379</v>
      </c>
      <c r="E315" s="36">
        <v>0.74791666666666667</v>
      </c>
      <c r="F315" s="34" t="s">
        <v>14</v>
      </c>
      <c r="G315" s="34" t="s">
        <v>16</v>
      </c>
      <c r="H315" s="34" t="s">
        <v>14</v>
      </c>
      <c r="I315" s="34" t="s">
        <v>14</v>
      </c>
      <c r="J315" s="34" t="s">
        <v>14</v>
      </c>
      <c r="K315" s="34" t="s">
        <v>16</v>
      </c>
      <c r="L315" s="48">
        <v>1102.56</v>
      </c>
      <c r="M315" s="38">
        <v>5714</v>
      </c>
      <c r="N315" s="57">
        <v>110000</v>
      </c>
      <c r="O315" s="39">
        <v>55000</v>
      </c>
      <c r="P315" s="120">
        <f t="shared" si="16"/>
        <v>50</v>
      </c>
      <c r="Q315" s="28">
        <f t="shared" si="17"/>
        <v>55000</v>
      </c>
      <c r="R315" s="34" t="s">
        <v>16</v>
      </c>
      <c r="S315" s="34" t="s">
        <v>16</v>
      </c>
      <c r="T315" s="40">
        <v>1</v>
      </c>
      <c r="U315" s="77">
        <v>0</v>
      </c>
      <c r="V315" s="24">
        <f>ROUND((P315/INDICI!$B$2*10),2)</f>
        <v>5.46</v>
      </c>
      <c r="W315" s="24">
        <f>ROUND((L315/INDICI!$B$1*25),2)</f>
        <v>4.3499999999999996</v>
      </c>
      <c r="X315" s="25">
        <f t="shared" si="18"/>
        <v>6</v>
      </c>
      <c r="Y315" s="26">
        <f t="shared" si="19"/>
        <v>15.809999999999999</v>
      </c>
      <c r="Z315" s="102">
        <f>SUM($Q$5:Q315)</f>
        <v>23645037.359999992</v>
      </c>
      <c r="AA315" s="114" t="s">
        <v>1768</v>
      </c>
    </row>
    <row r="316" spans="1:1025" s="5" customFormat="1" x14ac:dyDescent="0.25">
      <c r="A316" s="127">
        <v>312</v>
      </c>
      <c r="B316" s="31" t="s">
        <v>1592</v>
      </c>
      <c r="C316" s="31" t="s">
        <v>1601</v>
      </c>
      <c r="D316" s="45">
        <v>45372</v>
      </c>
      <c r="E316" s="46">
        <v>0.4909722222222222</v>
      </c>
      <c r="F316" s="31" t="s">
        <v>14</v>
      </c>
      <c r="G316" s="31" t="s">
        <v>16</v>
      </c>
      <c r="H316" s="31" t="s">
        <v>14</v>
      </c>
      <c r="I316" s="31" t="s">
        <v>14</v>
      </c>
      <c r="J316" s="31" t="s">
        <v>14</v>
      </c>
      <c r="K316" s="31" t="s">
        <v>16</v>
      </c>
      <c r="L316" s="48">
        <v>518.73</v>
      </c>
      <c r="M316" s="38">
        <v>1735</v>
      </c>
      <c r="N316" s="39">
        <v>76324</v>
      </c>
      <c r="O316" s="39">
        <v>40000</v>
      </c>
      <c r="P316" s="119">
        <f t="shared" si="16"/>
        <v>52.408154708872701</v>
      </c>
      <c r="Q316" s="27">
        <f t="shared" si="17"/>
        <v>36324</v>
      </c>
      <c r="R316" s="31" t="s">
        <v>16</v>
      </c>
      <c r="S316" s="31" t="s">
        <v>16</v>
      </c>
      <c r="T316" s="47">
        <v>2</v>
      </c>
      <c r="U316" s="77">
        <v>0</v>
      </c>
      <c r="V316" s="24">
        <f>ROUND((P316/INDICI!$B$2*10),2)</f>
        <v>5.72</v>
      </c>
      <c r="W316" s="24">
        <f>ROUND((L316/INDICI!$B$1*25),2)</f>
        <v>2.0499999999999998</v>
      </c>
      <c r="X316" s="25">
        <f t="shared" si="18"/>
        <v>8</v>
      </c>
      <c r="Y316" s="26">
        <f t="shared" si="19"/>
        <v>15.77</v>
      </c>
      <c r="Z316" s="102">
        <f>SUM($Q$5:Q316)</f>
        <v>23681361.359999992</v>
      </c>
      <c r="AA316" s="113" t="s">
        <v>1768</v>
      </c>
    </row>
    <row r="317" spans="1:1025" s="5" customFormat="1" x14ac:dyDescent="0.25">
      <c r="A317" s="128">
        <v>313</v>
      </c>
      <c r="B317" s="31" t="s">
        <v>1626</v>
      </c>
      <c r="C317" s="31" t="s">
        <v>1633</v>
      </c>
      <c r="D317" s="45">
        <v>45377</v>
      </c>
      <c r="E317" s="46">
        <v>0.81319444444444444</v>
      </c>
      <c r="F317" s="31" t="s">
        <v>14</v>
      </c>
      <c r="G317" s="31" t="s">
        <v>16</v>
      </c>
      <c r="H317" s="31" t="s">
        <v>14</v>
      </c>
      <c r="I317" s="31" t="s">
        <v>14</v>
      </c>
      <c r="J317" s="31" t="s">
        <v>14</v>
      </c>
      <c r="K317" s="31" t="s">
        <v>16</v>
      </c>
      <c r="L317" s="48">
        <v>448.43</v>
      </c>
      <c r="M317" s="38">
        <v>446</v>
      </c>
      <c r="N317" s="39">
        <v>54000</v>
      </c>
      <c r="O317" s="39">
        <v>29700</v>
      </c>
      <c r="P317" s="119">
        <f t="shared" si="16"/>
        <v>55.000000000000007</v>
      </c>
      <c r="Q317" s="27">
        <f t="shared" si="17"/>
        <v>24300</v>
      </c>
      <c r="R317" s="31" t="s">
        <v>16</v>
      </c>
      <c r="S317" s="31" t="s">
        <v>16</v>
      </c>
      <c r="T317" s="47">
        <v>2</v>
      </c>
      <c r="U317" s="77">
        <v>0</v>
      </c>
      <c r="V317" s="24">
        <f>ROUND((P317/INDICI!$B$2*10),2)</f>
        <v>6</v>
      </c>
      <c r="W317" s="24">
        <f>ROUND((L317/INDICI!$B$1*25),2)</f>
        <v>1.77</v>
      </c>
      <c r="X317" s="25">
        <f t="shared" si="18"/>
        <v>8</v>
      </c>
      <c r="Y317" s="26">
        <f t="shared" si="19"/>
        <v>15.77</v>
      </c>
      <c r="Z317" s="102">
        <f>SUM($Q$5:Q317)</f>
        <v>23705661.359999992</v>
      </c>
      <c r="AA317" s="113" t="s">
        <v>1768</v>
      </c>
    </row>
    <row r="318" spans="1:1025" s="18" customFormat="1" x14ac:dyDescent="0.25">
      <c r="A318" s="127">
        <v>314</v>
      </c>
      <c r="B318" s="31" t="s">
        <v>283</v>
      </c>
      <c r="C318" s="31" t="s">
        <v>292</v>
      </c>
      <c r="D318" s="45">
        <v>45372</v>
      </c>
      <c r="E318" s="46">
        <v>0.50138888888888888</v>
      </c>
      <c r="F318" s="31" t="s">
        <v>14</v>
      </c>
      <c r="G318" s="31" t="s">
        <v>16</v>
      </c>
      <c r="H318" s="31" t="s">
        <v>14</v>
      </c>
      <c r="I318" s="31" t="s">
        <v>14</v>
      </c>
      <c r="J318" s="31" t="s">
        <v>14</v>
      </c>
      <c r="K318" s="31" t="s">
        <v>16</v>
      </c>
      <c r="L318" s="48">
        <v>864.48</v>
      </c>
      <c r="M318" s="38">
        <v>3933</v>
      </c>
      <c r="N318" s="39">
        <v>92867.6</v>
      </c>
      <c r="O318" s="39">
        <v>37147.040000000001</v>
      </c>
      <c r="P318" s="119">
        <f t="shared" si="16"/>
        <v>40</v>
      </c>
      <c r="Q318" s="27">
        <f t="shared" si="17"/>
        <v>55720.560000000005</v>
      </c>
      <c r="R318" s="31" t="s">
        <v>16</v>
      </c>
      <c r="S318" s="31" t="s">
        <v>16</v>
      </c>
      <c r="T318" s="47">
        <v>1</v>
      </c>
      <c r="U318" s="77">
        <v>0</v>
      </c>
      <c r="V318" s="24">
        <f>ROUND((P318/INDICI!$B$2*10),2)</f>
        <v>4.3600000000000003</v>
      </c>
      <c r="W318" s="24">
        <f>ROUND((L318/INDICI!$B$1*25),2)</f>
        <v>3.41</v>
      </c>
      <c r="X318" s="25">
        <f t="shared" si="18"/>
        <v>8</v>
      </c>
      <c r="Y318" s="26">
        <f t="shared" si="19"/>
        <v>15.77</v>
      </c>
      <c r="Z318" s="102">
        <f>SUM($Q$5:Q318)</f>
        <v>23761381.919999991</v>
      </c>
      <c r="AA318" s="113" t="s">
        <v>1768</v>
      </c>
      <c r="AB318" s="5"/>
      <c r="AC318" s="5"/>
      <c r="AD318" s="5"/>
      <c r="AE318" s="5"/>
      <c r="AF318" s="5"/>
      <c r="AG318" s="5"/>
      <c r="AH318" s="5"/>
      <c r="AI318" s="5"/>
      <c r="AJ318" s="5"/>
      <c r="AK318" s="5"/>
      <c r="AL318" s="5"/>
      <c r="AM318" s="5"/>
      <c r="AN318" s="5"/>
      <c r="AO318" s="5"/>
      <c r="AP318" s="5"/>
      <c r="AQ318" s="5"/>
      <c r="AR318" s="5"/>
      <c r="AS318" s="5"/>
      <c r="AT318" s="5"/>
      <c r="AU318" s="5"/>
      <c r="AV318" s="5"/>
      <c r="AW318" s="5"/>
      <c r="AX318" s="5"/>
      <c r="AY318" s="5"/>
      <c r="AZ318" s="5"/>
      <c r="BA318" s="5"/>
      <c r="BB318" s="5"/>
      <c r="BC318" s="5"/>
      <c r="BD318" s="5"/>
      <c r="BE318" s="5"/>
      <c r="BF318" s="5"/>
      <c r="BG318" s="5"/>
      <c r="BH318" s="5"/>
      <c r="BI318" s="5"/>
      <c r="BJ318" s="5"/>
      <c r="BK318" s="5"/>
      <c r="BL318" s="5"/>
      <c r="BM318" s="5"/>
      <c r="BN318" s="5"/>
      <c r="BO318" s="5"/>
      <c r="BP318" s="5"/>
      <c r="BQ318" s="5"/>
      <c r="BR318" s="5"/>
      <c r="BS318" s="5"/>
      <c r="BT318" s="5"/>
      <c r="BU318" s="5"/>
      <c r="BV318" s="5"/>
      <c r="BW318" s="5"/>
      <c r="BX318" s="5"/>
      <c r="BY318" s="5"/>
      <c r="BZ318" s="5"/>
      <c r="CA318" s="5"/>
      <c r="CB318" s="5"/>
      <c r="CC318" s="5"/>
      <c r="CD318" s="5"/>
      <c r="CE318" s="5"/>
      <c r="CF318" s="5"/>
      <c r="CG318" s="5"/>
      <c r="CH318" s="5"/>
      <c r="CI318" s="5"/>
      <c r="CJ318" s="5"/>
      <c r="CK318" s="5"/>
      <c r="CL318" s="5"/>
      <c r="CM318" s="5"/>
      <c r="CN318" s="5"/>
      <c r="CO318" s="5"/>
      <c r="CP318" s="5"/>
      <c r="CQ318" s="5"/>
      <c r="CR318" s="5"/>
      <c r="CS318" s="5"/>
      <c r="CT318" s="5"/>
      <c r="CU318" s="5"/>
      <c r="CV318" s="5"/>
      <c r="CW318" s="5"/>
      <c r="CX318" s="5"/>
      <c r="CY318" s="5"/>
      <c r="CZ318" s="5"/>
      <c r="DA318" s="5"/>
      <c r="DB318" s="5"/>
      <c r="DC318" s="5"/>
      <c r="DD318" s="5"/>
      <c r="DE318" s="5"/>
      <c r="DF318" s="5"/>
      <c r="DG318" s="5"/>
      <c r="DH318" s="5"/>
      <c r="DI318" s="5"/>
      <c r="DJ318" s="5"/>
      <c r="DK318" s="5"/>
      <c r="DL318" s="5"/>
      <c r="DM318" s="5"/>
      <c r="DN318" s="5"/>
      <c r="DO318" s="5"/>
      <c r="DP318" s="5"/>
      <c r="DQ318" s="5"/>
      <c r="DR318" s="5"/>
      <c r="DS318" s="5"/>
      <c r="DT318" s="5"/>
      <c r="DU318" s="5"/>
      <c r="DV318" s="5"/>
      <c r="DW318" s="5"/>
      <c r="DX318" s="5"/>
      <c r="DY318" s="5"/>
      <c r="DZ318" s="5"/>
      <c r="EA318" s="5"/>
      <c r="EB318" s="5"/>
      <c r="EC318" s="5"/>
      <c r="ED318" s="5"/>
      <c r="EE318" s="5"/>
      <c r="EF318" s="5"/>
      <c r="EG318" s="5"/>
      <c r="EH318" s="5"/>
      <c r="EI318" s="5"/>
      <c r="EJ318" s="5"/>
      <c r="EK318" s="5"/>
      <c r="EL318" s="5"/>
      <c r="EM318" s="5"/>
      <c r="EN318" s="5"/>
      <c r="EO318" s="5"/>
      <c r="EP318" s="5"/>
      <c r="EQ318" s="5"/>
      <c r="ER318" s="5"/>
      <c r="ES318" s="5"/>
      <c r="ET318" s="5"/>
      <c r="EU318" s="5"/>
      <c r="EV318" s="5"/>
      <c r="EW318" s="5"/>
      <c r="EX318" s="5"/>
      <c r="EY318" s="5"/>
      <c r="EZ318" s="5"/>
      <c r="FA318" s="5"/>
      <c r="FB318" s="5"/>
      <c r="FC318" s="5"/>
      <c r="FD318" s="5"/>
      <c r="FE318" s="5"/>
      <c r="FF318" s="5"/>
      <c r="FG318" s="5"/>
      <c r="FH318" s="5"/>
      <c r="FI318" s="5"/>
      <c r="FJ318" s="5"/>
      <c r="FK318" s="5"/>
      <c r="FL318" s="5"/>
      <c r="FM318" s="5"/>
      <c r="FN318" s="5"/>
      <c r="FO318" s="5"/>
      <c r="FP318" s="5"/>
      <c r="FQ318" s="5"/>
      <c r="FR318" s="5"/>
      <c r="FS318" s="5"/>
      <c r="FT318" s="5"/>
      <c r="FU318" s="5"/>
      <c r="FV318" s="5"/>
      <c r="FW318" s="5"/>
      <c r="FX318" s="5"/>
      <c r="FY318" s="5"/>
      <c r="FZ318" s="5"/>
      <c r="GA318" s="5"/>
      <c r="GB318" s="5"/>
      <c r="GC318" s="5"/>
      <c r="GD318" s="5"/>
      <c r="GE318" s="5"/>
      <c r="GF318" s="5"/>
      <c r="GG318" s="5"/>
      <c r="GH318" s="5"/>
      <c r="GI318" s="5"/>
      <c r="GJ318" s="5"/>
      <c r="GK318" s="5"/>
      <c r="GL318" s="5"/>
      <c r="GM318" s="5"/>
      <c r="GN318" s="5"/>
      <c r="GO318" s="5"/>
      <c r="GP318" s="5"/>
      <c r="GQ318" s="5"/>
      <c r="GR318" s="5"/>
      <c r="GS318" s="5"/>
      <c r="GT318" s="5"/>
      <c r="GU318" s="5"/>
      <c r="GV318" s="5"/>
      <c r="GW318" s="5"/>
      <c r="GX318" s="5"/>
      <c r="GY318" s="5"/>
      <c r="GZ318" s="5"/>
      <c r="HA318" s="5"/>
      <c r="HB318" s="5"/>
      <c r="HC318" s="5"/>
      <c r="HD318" s="5"/>
      <c r="HE318" s="5"/>
      <c r="HF318" s="5"/>
      <c r="HG318" s="5"/>
      <c r="HH318" s="5"/>
      <c r="HI318" s="5"/>
      <c r="HJ318" s="5"/>
      <c r="HK318" s="5"/>
      <c r="HL318" s="5"/>
      <c r="HM318" s="5"/>
      <c r="HN318" s="5"/>
      <c r="HO318" s="5"/>
      <c r="HP318" s="5"/>
      <c r="HQ318" s="5"/>
      <c r="HR318" s="5"/>
      <c r="HS318" s="5"/>
      <c r="HT318" s="5"/>
      <c r="HU318" s="5"/>
      <c r="HV318" s="5"/>
      <c r="HW318" s="5"/>
      <c r="HX318" s="5"/>
      <c r="HY318" s="5"/>
      <c r="HZ318" s="5"/>
      <c r="IA318" s="5"/>
      <c r="IB318" s="5"/>
      <c r="IC318" s="5"/>
      <c r="ID318" s="5"/>
      <c r="IE318" s="5"/>
      <c r="IF318" s="5"/>
      <c r="IG318" s="5"/>
      <c r="IH318" s="5"/>
      <c r="II318" s="5"/>
      <c r="IJ318" s="5"/>
      <c r="IK318" s="5"/>
      <c r="IL318" s="5"/>
      <c r="IM318" s="5"/>
      <c r="IN318" s="5"/>
      <c r="IO318" s="5"/>
      <c r="IP318" s="5"/>
      <c r="IQ318" s="5"/>
      <c r="IR318" s="5"/>
      <c r="IS318" s="5"/>
      <c r="IT318" s="5"/>
      <c r="IU318" s="5"/>
      <c r="IV318" s="5"/>
      <c r="IW318" s="5"/>
      <c r="IX318" s="5"/>
      <c r="IY318" s="5"/>
      <c r="IZ318" s="5"/>
      <c r="JA318" s="5"/>
      <c r="JB318" s="5"/>
      <c r="JC318" s="5"/>
      <c r="JD318" s="5"/>
      <c r="JE318" s="5"/>
      <c r="JF318" s="5"/>
      <c r="JG318" s="5"/>
      <c r="JH318" s="5"/>
      <c r="JI318" s="5"/>
      <c r="JJ318" s="5"/>
      <c r="JK318" s="5"/>
      <c r="JL318" s="5"/>
      <c r="JM318" s="5"/>
      <c r="JN318" s="5"/>
      <c r="JO318" s="5"/>
      <c r="JP318" s="5"/>
      <c r="JQ318" s="5"/>
      <c r="JR318" s="5"/>
      <c r="JS318" s="5"/>
      <c r="JT318" s="5"/>
      <c r="JU318" s="5"/>
      <c r="JV318" s="5"/>
      <c r="JW318" s="5"/>
      <c r="JX318" s="5"/>
      <c r="JY318" s="5"/>
      <c r="JZ318" s="5"/>
      <c r="KA318" s="5"/>
      <c r="KB318" s="5"/>
      <c r="KC318" s="5"/>
      <c r="KD318" s="5"/>
      <c r="KE318" s="5"/>
      <c r="KF318" s="5"/>
      <c r="KG318" s="5"/>
      <c r="KH318" s="5"/>
      <c r="KI318" s="5"/>
      <c r="KJ318" s="5"/>
      <c r="KK318" s="5"/>
      <c r="KL318" s="5"/>
      <c r="KM318" s="5"/>
      <c r="KN318" s="5"/>
      <c r="KO318" s="5"/>
      <c r="KP318" s="5"/>
      <c r="KQ318" s="5"/>
      <c r="KR318" s="5"/>
      <c r="KS318" s="5"/>
      <c r="KT318" s="5"/>
      <c r="KU318" s="5"/>
      <c r="KV318" s="5"/>
      <c r="KW318" s="5"/>
      <c r="KX318" s="5"/>
      <c r="KY318" s="5"/>
      <c r="KZ318" s="5"/>
      <c r="LA318" s="5"/>
      <c r="LB318" s="5"/>
      <c r="LC318" s="5"/>
      <c r="LD318" s="5"/>
      <c r="LE318" s="5"/>
      <c r="LF318" s="5"/>
      <c r="LG318" s="5"/>
      <c r="LH318" s="5"/>
      <c r="LI318" s="5"/>
      <c r="LJ318" s="5"/>
      <c r="LK318" s="5"/>
      <c r="LL318" s="5"/>
      <c r="LM318" s="5"/>
      <c r="LN318" s="5"/>
      <c r="LO318" s="5"/>
      <c r="LP318" s="5"/>
      <c r="LQ318" s="5"/>
      <c r="LR318" s="5"/>
      <c r="LS318" s="5"/>
      <c r="LT318" s="5"/>
      <c r="LU318" s="5"/>
      <c r="LV318" s="5"/>
      <c r="LW318" s="5"/>
      <c r="LX318" s="5"/>
      <c r="LY318" s="5"/>
      <c r="LZ318" s="5"/>
      <c r="MA318" s="5"/>
      <c r="MB318" s="5"/>
      <c r="MC318" s="5"/>
      <c r="MD318" s="5"/>
      <c r="ME318" s="5"/>
      <c r="MF318" s="5"/>
      <c r="MG318" s="5"/>
      <c r="MH318" s="5"/>
      <c r="MI318" s="5"/>
      <c r="MJ318" s="5"/>
      <c r="MK318" s="5"/>
      <c r="ML318" s="5"/>
      <c r="MM318" s="5"/>
      <c r="MN318" s="5"/>
      <c r="MO318" s="5"/>
      <c r="MP318" s="5"/>
      <c r="MQ318" s="5"/>
      <c r="MR318" s="5"/>
      <c r="MS318" s="5"/>
      <c r="MT318" s="5"/>
      <c r="MU318" s="5"/>
      <c r="MV318" s="5"/>
      <c r="MW318" s="5"/>
      <c r="MX318" s="5"/>
      <c r="MY318" s="5"/>
      <c r="MZ318" s="5"/>
      <c r="NA318" s="5"/>
      <c r="NB318" s="5"/>
      <c r="NC318" s="5"/>
      <c r="ND318" s="5"/>
      <c r="NE318" s="5"/>
      <c r="NF318" s="5"/>
      <c r="NG318" s="5"/>
      <c r="NH318" s="5"/>
      <c r="NI318" s="5"/>
      <c r="NJ318" s="5"/>
      <c r="NK318" s="5"/>
      <c r="NL318" s="5"/>
      <c r="NM318" s="5"/>
      <c r="NN318" s="5"/>
      <c r="NO318" s="5"/>
      <c r="NP318" s="5"/>
      <c r="NQ318" s="5"/>
      <c r="NR318" s="5"/>
      <c r="NS318" s="5"/>
      <c r="NT318" s="5"/>
      <c r="NU318" s="5"/>
      <c r="NV318" s="5"/>
      <c r="NW318" s="5"/>
      <c r="NX318" s="5"/>
      <c r="NY318" s="5"/>
      <c r="NZ318" s="5"/>
      <c r="OA318" s="5"/>
      <c r="OB318" s="5"/>
      <c r="OC318" s="5"/>
      <c r="OD318" s="5"/>
      <c r="OE318" s="5"/>
      <c r="OF318" s="5"/>
      <c r="OG318" s="5"/>
      <c r="OH318" s="5"/>
      <c r="OI318" s="5"/>
      <c r="OJ318" s="5"/>
      <c r="OK318" s="5"/>
      <c r="OL318" s="5"/>
      <c r="OM318" s="5"/>
      <c r="ON318" s="5"/>
      <c r="OO318" s="5"/>
      <c r="OP318" s="5"/>
      <c r="OQ318" s="5"/>
      <c r="OR318" s="5"/>
      <c r="OS318" s="5"/>
      <c r="OT318" s="5"/>
      <c r="OU318" s="5"/>
      <c r="OV318" s="5"/>
      <c r="OW318" s="5"/>
      <c r="OX318" s="5"/>
      <c r="OY318" s="5"/>
      <c r="OZ318" s="5"/>
      <c r="PA318" s="5"/>
      <c r="PB318" s="5"/>
      <c r="PC318" s="5"/>
      <c r="PD318" s="5"/>
      <c r="PE318" s="5"/>
      <c r="PF318" s="5"/>
      <c r="PG318" s="5"/>
      <c r="PH318" s="5"/>
      <c r="PI318" s="5"/>
      <c r="PJ318" s="5"/>
      <c r="PK318" s="5"/>
      <c r="PL318" s="5"/>
      <c r="PM318" s="5"/>
      <c r="PN318" s="5"/>
      <c r="PO318" s="5"/>
      <c r="PP318" s="5"/>
      <c r="PQ318" s="5"/>
      <c r="PR318" s="5"/>
      <c r="PS318" s="5"/>
      <c r="PT318" s="5"/>
      <c r="PU318" s="5"/>
      <c r="PV318" s="5"/>
      <c r="PW318" s="5"/>
      <c r="PX318" s="5"/>
      <c r="PY318" s="5"/>
      <c r="PZ318" s="5"/>
      <c r="QA318" s="5"/>
      <c r="QB318" s="5"/>
      <c r="QC318" s="5"/>
      <c r="QD318" s="5"/>
      <c r="QE318" s="5"/>
      <c r="QF318" s="5"/>
      <c r="QG318" s="5"/>
      <c r="QH318" s="5"/>
      <c r="QI318" s="5"/>
      <c r="QJ318" s="5"/>
      <c r="QK318" s="5"/>
      <c r="QL318" s="5"/>
      <c r="QM318" s="5"/>
      <c r="QN318" s="5"/>
      <c r="QO318" s="5"/>
      <c r="QP318" s="5"/>
      <c r="QQ318" s="5"/>
      <c r="QR318" s="5"/>
      <c r="QS318" s="5"/>
      <c r="QT318" s="5"/>
      <c r="QU318" s="5"/>
      <c r="QV318" s="5"/>
      <c r="QW318" s="5"/>
      <c r="QX318" s="5"/>
      <c r="QY318" s="5"/>
      <c r="QZ318" s="5"/>
      <c r="RA318" s="5"/>
      <c r="RB318" s="5"/>
      <c r="RC318" s="5"/>
      <c r="RD318" s="5"/>
      <c r="RE318" s="5"/>
      <c r="RF318" s="5"/>
      <c r="RG318" s="5"/>
      <c r="RH318" s="5"/>
      <c r="RI318" s="5"/>
      <c r="RJ318" s="5"/>
      <c r="RK318" s="5"/>
      <c r="RL318" s="5"/>
      <c r="RM318" s="5"/>
      <c r="RN318" s="5"/>
      <c r="RO318" s="5"/>
      <c r="RP318" s="5"/>
      <c r="RQ318" s="5"/>
      <c r="RR318" s="5"/>
      <c r="RS318" s="5"/>
      <c r="RT318" s="5"/>
      <c r="RU318" s="5"/>
      <c r="RV318" s="5"/>
      <c r="RW318" s="5"/>
      <c r="RX318" s="5"/>
      <c r="RY318" s="5"/>
      <c r="RZ318" s="5"/>
      <c r="SA318" s="5"/>
      <c r="SB318" s="5"/>
      <c r="SC318" s="5"/>
      <c r="SD318" s="5"/>
      <c r="SE318" s="5"/>
      <c r="SF318" s="5"/>
      <c r="SG318" s="5"/>
      <c r="SH318" s="5"/>
      <c r="SI318" s="5"/>
      <c r="SJ318" s="5"/>
      <c r="SK318" s="5"/>
      <c r="SL318" s="5"/>
      <c r="SM318" s="5"/>
      <c r="SN318" s="5"/>
      <c r="SO318" s="5"/>
      <c r="SP318" s="5"/>
      <c r="SQ318" s="5"/>
      <c r="SR318" s="5"/>
      <c r="SS318" s="5"/>
      <c r="ST318" s="5"/>
      <c r="SU318" s="5"/>
      <c r="SV318" s="5"/>
      <c r="SW318" s="5"/>
      <c r="SX318" s="5"/>
      <c r="SY318" s="5"/>
      <c r="SZ318" s="5"/>
      <c r="TA318" s="5"/>
      <c r="TB318" s="5"/>
      <c r="TC318" s="5"/>
      <c r="TD318" s="5"/>
      <c r="TE318" s="5"/>
      <c r="TF318" s="5"/>
      <c r="TG318" s="5"/>
      <c r="TH318" s="5"/>
      <c r="TI318" s="5"/>
      <c r="TJ318" s="5"/>
      <c r="TK318" s="5"/>
      <c r="TL318" s="5"/>
      <c r="TM318" s="5"/>
      <c r="TN318" s="5"/>
      <c r="TO318" s="5"/>
      <c r="TP318" s="5"/>
      <c r="TQ318" s="5"/>
      <c r="TR318" s="5"/>
      <c r="TS318" s="5"/>
      <c r="TT318" s="5"/>
      <c r="TU318" s="5"/>
      <c r="TV318" s="5"/>
      <c r="TW318" s="5"/>
      <c r="TX318" s="5"/>
      <c r="TY318" s="5"/>
      <c r="TZ318" s="5"/>
      <c r="UA318" s="5"/>
      <c r="UB318" s="5"/>
      <c r="UC318" s="5"/>
      <c r="UD318" s="5"/>
      <c r="UE318" s="5"/>
      <c r="UF318" s="5"/>
      <c r="UG318" s="5"/>
      <c r="UH318" s="5"/>
      <c r="UI318" s="5"/>
      <c r="UJ318" s="5"/>
      <c r="UK318" s="5"/>
      <c r="UL318" s="5"/>
      <c r="UM318" s="5"/>
      <c r="UN318" s="5"/>
      <c r="UO318" s="5"/>
      <c r="UP318" s="5"/>
      <c r="UQ318" s="5"/>
      <c r="UR318" s="5"/>
      <c r="US318" s="5"/>
      <c r="UT318" s="5"/>
      <c r="UU318" s="5"/>
      <c r="UV318" s="5"/>
      <c r="UW318" s="5"/>
      <c r="UX318" s="5"/>
      <c r="UY318" s="5"/>
      <c r="UZ318" s="5"/>
      <c r="VA318" s="5"/>
      <c r="VB318" s="5"/>
      <c r="VC318" s="5"/>
      <c r="VD318" s="5"/>
      <c r="VE318" s="5"/>
      <c r="VF318" s="5"/>
      <c r="VG318" s="5"/>
      <c r="VH318" s="5"/>
      <c r="VI318" s="5"/>
      <c r="VJ318" s="5"/>
      <c r="VK318" s="5"/>
      <c r="VL318" s="5"/>
      <c r="VM318" s="5"/>
      <c r="VN318" s="5"/>
      <c r="VO318" s="5"/>
      <c r="VP318" s="5"/>
      <c r="VQ318" s="5"/>
      <c r="VR318" s="5"/>
      <c r="VS318" s="5"/>
      <c r="VT318" s="5"/>
      <c r="VU318" s="5"/>
      <c r="VV318" s="5"/>
      <c r="VW318" s="5"/>
      <c r="VX318" s="5"/>
      <c r="VY318" s="5"/>
      <c r="VZ318" s="5"/>
      <c r="WA318" s="5"/>
      <c r="WB318" s="5"/>
      <c r="WC318" s="5"/>
      <c r="WD318" s="5"/>
      <c r="WE318" s="5"/>
      <c r="WF318" s="5"/>
      <c r="WG318" s="5"/>
      <c r="WH318" s="5"/>
      <c r="WI318" s="5"/>
      <c r="WJ318" s="5"/>
      <c r="WK318" s="5"/>
      <c r="WL318" s="5"/>
      <c r="WM318" s="5"/>
      <c r="WN318" s="5"/>
      <c r="WO318" s="5"/>
      <c r="WP318" s="5"/>
      <c r="WQ318" s="5"/>
      <c r="WR318" s="5"/>
      <c r="WS318" s="5"/>
      <c r="WT318" s="5"/>
      <c r="WU318" s="5"/>
      <c r="WV318" s="5"/>
      <c r="WW318" s="5"/>
      <c r="WX318" s="5"/>
      <c r="WY318" s="5"/>
      <c r="WZ318" s="5"/>
      <c r="XA318" s="5"/>
      <c r="XB318" s="5"/>
      <c r="XC318" s="5"/>
      <c r="XD318" s="5"/>
      <c r="XE318" s="5"/>
      <c r="XF318" s="5"/>
      <c r="XG318" s="5"/>
      <c r="XH318" s="5"/>
      <c r="XI318" s="5"/>
      <c r="XJ318" s="5"/>
      <c r="XK318" s="5"/>
      <c r="XL318" s="5"/>
      <c r="XM318" s="5"/>
      <c r="XN318" s="5"/>
      <c r="XO318" s="5"/>
      <c r="XP318" s="5"/>
      <c r="XQ318" s="5"/>
      <c r="XR318" s="5"/>
      <c r="XS318" s="5"/>
      <c r="XT318" s="5"/>
      <c r="XU318" s="5"/>
      <c r="XV318" s="5"/>
      <c r="XW318" s="5"/>
      <c r="XX318" s="5"/>
      <c r="XY318" s="5"/>
      <c r="XZ318" s="5"/>
      <c r="YA318" s="5"/>
      <c r="YB318" s="5"/>
      <c r="YC318" s="5"/>
      <c r="YD318" s="5"/>
      <c r="YE318" s="5"/>
      <c r="YF318" s="5"/>
      <c r="YG318" s="5"/>
      <c r="YH318" s="5"/>
      <c r="YI318" s="5"/>
      <c r="YJ318" s="5"/>
      <c r="YK318" s="5"/>
      <c r="YL318" s="5"/>
      <c r="YM318" s="5"/>
      <c r="YN318" s="5"/>
      <c r="YO318" s="5"/>
      <c r="YP318" s="5"/>
      <c r="YQ318" s="5"/>
      <c r="YR318" s="5"/>
      <c r="YS318" s="5"/>
      <c r="YT318" s="5"/>
      <c r="YU318" s="5"/>
      <c r="YV318" s="5"/>
      <c r="YW318" s="5"/>
      <c r="YX318" s="5"/>
      <c r="YY318" s="5"/>
      <c r="YZ318" s="5"/>
      <c r="ZA318" s="5"/>
      <c r="ZB318" s="5"/>
      <c r="ZC318" s="5"/>
      <c r="ZD318" s="5"/>
      <c r="ZE318" s="5"/>
      <c r="ZF318" s="5"/>
      <c r="ZG318" s="5"/>
      <c r="ZH318" s="5"/>
      <c r="ZI318" s="5"/>
      <c r="ZJ318" s="5"/>
      <c r="ZK318" s="5"/>
      <c r="ZL318" s="5"/>
      <c r="ZM318" s="5"/>
      <c r="ZN318" s="5"/>
      <c r="ZO318" s="5"/>
      <c r="ZP318" s="5"/>
      <c r="ZQ318" s="5"/>
      <c r="ZR318" s="5"/>
      <c r="ZS318" s="5"/>
      <c r="ZT318" s="5"/>
      <c r="ZU318" s="5"/>
      <c r="ZV318" s="5"/>
      <c r="ZW318" s="5"/>
      <c r="ZX318" s="5"/>
      <c r="ZY318" s="5"/>
      <c r="ZZ318" s="5"/>
      <c r="AAA318" s="5"/>
      <c r="AAB318" s="5"/>
      <c r="AAC318" s="5"/>
      <c r="AAD318" s="5"/>
      <c r="AAE318" s="5"/>
      <c r="AAF318" s="5"/>
      <c r="AAG318" s="5"/>
      <c r="AAH318" s="5"/>
      <c r="AAI318" s="5"/>
      <c r="AAJ318" s="5"/>
      <c r="AAK318" s="5"/>
      <c r="AAL318" s="5"/>
      <c r="AAM318" s="5"/>
      <c r="AAN318" s="5"/>
      <c r="AAO318" s="5"/>
      <c r="AAP318" s="5"/>
      <c r="AAQ318" s="5"/>
      <c r="AAR318" s="5"/>
      <c r="AAS318" s="5"/>
      <c r="AAT318" s="5"/>
      <c r="AAU318" s="5"/>
      <c r="AAV318" s="5"/>
      <c r="AAW318" s="5"/>
      <c r="AAX318" s="5"/>
      <c r="AAY318" s="5"/>
      <c r="AAZ318" s="5"/>
      <c r="ABA318" s="5"/>
      <c r="ABB318" s="5"/>
      <c r="ABC318" s="5"/>
      <c r="ABD318" s="5"/>
      <c r="ABE318" s="5"/>
      <c r="ABF318" s="5"/>
      <c r="ABG318" s="5"/>
      <c r="ABH318" s="5"/>
      <c r="ABI318" s="5"/>
      <c r="ABJ318" s="5"/>
      <c r="ABK318" s="5"/>
      <c r="ABL318" s="5"/>
      <c r="ABM318" s="5"/>
      <c r="ABN318" s="5"/>
      <c r="ABO318" s="5"/>
      <c r="ABP318" s="5"/>
      <c r="ABQ318" s="5"/>
      <c r="ABR318" s="5"/>
      <c r="ABS318" s="5"/>
      <c r="ABT318" s="5"/>
      <c r="ABU318" s="5"/>
      <c r="ABV318" s="5"/>
      <c r="ABW318" s="5"/>
      <c r="ABX318" s="5"/>
      <c r="ABY318" s="5"/>
      <c r="ABZ318" s="5"/>
      <c r="ACA318" s="5"/>
      <c r="ACB318" s="5"/>
      <c r="ACC318" s="5"/>
      <c r="ACD318" s="5"/>
      <c r="ACE318" s="5"/>
      <c r="ACF318" s="5"/>
      <c r="ACG318" s="5"/>
      <c r="ACH318" s="5"/>
      <c r="ACI318" s="5"/>
      <c r="ACJ318" s="5"/>
      <c r="ACK318" s="5"/>
      <c r="ACL318" s="5"/>
      <c r="ACM318" s="5"/>
      <c r="ACN318" s="5"/>
      <c r="ACO318" s="5"/>
      <c r="ACP318" s="5"/>
      <c r="ACQ318" s="5"/>
      <c r="ACR318" s="5"/>
      <c r="ACS318" s="5"/>
      <c r="ACT318" s="5"/>
      <c r="ACU318" s="5"/>
      <c r="ACV318" s="5"/>
      <c r="ACW318" s="5"/>
      <c r="ACX318" s="5"/>
      <c r="ACY318" s="5"/>
      <c r="ACZ318" s="5"/>
      <c r="ADA318" s="5"/>
      <c r="ADB318" s="5"/>
      <c r="ADC318" s="5"/>
      <c r="ADD318" s="5"/>
      <c r="ADE318" s="5"/>
      <c r="ADF318" s="5"/>
      <c r="ADG318" s="5"/>
      <c r="ADH318" s="5"/>
      <c r="ADI318" s="5"/>
      <c r="ADJ318" s="5"/>
      <c r="ADK318" s="5"/>
      <c r="ADL318" s="5"/>
      <c r="ADM318" s="5"/>
      <c r="ADN318" s="5"/>
      <c r="ADO318" s="5"/>
      <c r="ADP318" s="5"/>
      <c r="ADQ318" s="5"/>
      <c r="ADR318" s="5"/>
      <c r="ADS318" s="5"/>
      <c r="ADT318" s="5"/>
      <c r="ADU318" s="5"/>
      <c r="ADV318" s="5"/>
      <c r="ADW318" s="5"/>
      <c r="ADX318" s="5"/>
      <c r="ADY318" s="5"/>
      <c r="ADZ318" s="5"/>
      <c r="AEA318" s="5"/>
      <c r="AEB318" s="5"/>
      <c r="AEC318" s="5"/>
      <c r="AED318" s="5"/>
      <c r="AEE318" s="5"/>
      <c r="AEF318" s="5"/>
      <c r="AEG318" s="5"/>
      <c r="AEH318" s="5"/>
      <c r="AEI318" s="5"/>
      <c r="AEJ318" s="5"/>
      <c r="AEK318" s="5"/>
      <c r="AEL318" s="5"/>
      <c r="AEM318" s="5"/>
      <c r="AEN318" s="5"/>
      <c r="AEO318" s="5"/>
      <c r="AEP318" s="5"/>
      <c r="AEQ318" s="5"/>
      <c r="AER318" s="5"/>
      <c r="AES318" s="5"/>
      <c r="AET318" s="5"/>
      <c r="AEU318" s="5"/>
      <c r="AEV318" s="5"/>
      <c r="AEW318" s="5"/>
      <c r="AEX318" s="5"/>
      <c r="AEY318" s="5"/>
      <c r="AEZ318" s="5"/>
      <c r="AFA318" s="5"/>
      <c r="AFB318" s="5"/>
      <c r="AFC318" s="5"/>
      <c r="AFD318" s="5"/>
      <c r="AFE318" s="5"/>
      <c r="AFF318" s="5"/>
      <c r="AFG318" s="5"/>
      <c r="AFH318" s="5"/>
      <c r="AFI318" s="5"/>
      <c r="AFJ318" s="5"/>
      <c r="AFK318" s="5"/>
      <c r="AFL318" s="5"/>
      <c r="AFM318" s="5"/>
      <c r="AFN318" s="5"/>
      <c r="AFO318" s="5"/>
      <c r="AFP318" s="5"/>
      <c r="AFQ318" s="5"/>
      <c r="AFR318" s="5"/>
      <c r="AFS318" s="5"/>
      <c r="AFT318" s="5"/>
      <c r="AFU318" s="5"/>
      <c r="AFV318" s="5"/>
      <c r="AFW318" s="5"/>
      <c r="AFX318" s="5"/>
      <c r="AFY318" s="5"/>
      <c r="AFZ318" s="5"/>
      <c r="AGA318" s="5"/>
      <c r="AGB318" s="5"/>
      <c r="AGC318" s="5"/>
      <c r="AGD318" s="5"/>
      <c r="AGE318" s="5"/>
      <c r="AGF318" s="5"/>
      <c r="AGG318" s="5"/>
      <c r="AGH318" s="5"/>
      <c r="AGI318" s="5"/>
      <c r="AGJ318" s="5"/>
      <c r="AGK318" s="5"/>
      <c r="AGL318" s="5"/>
      <c r="AGM318" s="5"/>
      <c r="AGN318" s="5"/>
      <c r="AGO318" s="5"/>
      <c r="AGP318" s="5"/>
      <c r="AGQ318" s="5"/>
      <c r="AGR318" s="5"/>
      <c r="AGS318" s="5"/>
      <c r="AGT318" s="5"/>
      <c r="AGU318" s="5"/>
      <c r="AGV318" s="5"/>
      <c r="AGW318" s="5"/>
      <c r="AGX318" s="5"/>
      <c r="AGY318" s="5"/>
      <c r="AGZ318" s="5"/>
      <c r="AHA318" s="5"/>
      <c r="AHB318" s="5"/>
      <c r="AHC318" s="5"/>
      <c r="AHD318" s="5"/>
      <c r="AHE318" s="5"/>
      <c r="AHF318" s="5"/>
      <c r="AHG318" s="5"/>
      <c r="AHH318" s="5"/>
      <c r="AHI318" s="5"/>
      <c r="AHJ318" s="5"/>
      <c r="AHK318" s="5"/>
      <c r="AHL318" s="5"/>
      <c r="AHM318" s="5"/>
      <c r="AHN318" s="5"/>
      <c r="AHO318" s="5"/>
      <c r="AHP318" s="5"/>
      <c r="AHQ318" s="5"/>
      <c r="AHR318" s="5"/>
      <c r="AHS318" s="5"/>
      <c r="AHT318" s="5"/>
      <c r="AHU318" s="5"/>
      <c r="AHV318" s="5"/>
      <c r="AHW318" s="5"/>
      <c r="AHX318" s="5"/>
      <c r="AHY318" s="5"/>
      <c r="AHZ318" s="5"/>
      <c r="AIA318" s="5"/>
      <c r="AIB318" s="5"/>
      <c r="AIC318" s="5"/>
      <c r="AID318" s="5"/>
      <c r="AIE318" s="5"/>
      <c r="AIF318" s="5"/>
      <c r="AIG318" s="5"/>
      <c r="AIH318" s="5"/>
      <c r="AII318" s="5"/>
      <c r="AIJ318" s="5"/>
      <c r="AIK318" s="5"/>
      <c r="AIL318" s="5"/>
      <c r="AIM318" s="5"/>
      <c r="AIN318" s="5"/>
      <c r="AIO318" s="5"/>
      <c r="AIP318" s="5"/>
      <c r="AIQ318" s="5"/>
      <c r="AIR318" s="5"/>
      <c r="AIS318" s="5"/>
      <c r="AIT318" s="5"/>
      <c r="AIU318" s="5"/>
      <c r="AIV318" s="5"/>
      <c r="AIW318" s="5"/>
      <c r="AIX318" s="5"/>
      <c r="AIY318" s="5"/>
      <c r="AIZ318" s="5"/>
      <c r="AJA318" s="5"/>
      <c r="AJB318" s="5"/>
      <c r="AJC318" s="5"/>
      <c r="AJD318" s="5"/>
      <c r="AJE318" s="5"/>
      <c r="AJF318" s="5"/>
      <c r="AJG318" s="5"/>
      <c r="AJH318" s="5"/>
      <c r="AJI318" s="5"/>
      <c r="AJJ318" s="5"/>
      <c r="AJK318" s="5"/>
      <c r="AJL318" s="5"/>
      <c r="AJM318" s="5"/>
      <c r="AJN318" s="5"/>
      <c r="AJO318" s="5"/>
      <c r="AJP318" s="5"/>
      <c r="AJQ318" s="5"/>
      <c r="AJR318" s="5"/>
      <c r="AJS318" s="5"/>
      <c r="AJT318" s="5"/>
      <c r="AJU318" s="5"/>
      <c r="AJV318" s="5"/>
      <c r="AJW318" s="5"/>
      <c r="AJX318" s="5"/>
      <c r="AJY318" s="5"/>
      <c r="AJZ318" s="5"/>
      <c r="AKA318" s="5"/>
      <c r="AKB318" s="5"/>
      <c r="AKC318" s="5"/>
      <c r="AKD318" s="5"/>
      <c r="AKE318" s="5"/>
      <c r="AKF318" s="5"/>
      <c r="AKG318" s="5"/>
      <c r="AKH318" s="5"/>
      <c r="AKI318" s="5"/>
      <c r="AKJ318" s="5"/>
      <c r="AKK318" s="5"/>
      <c r="AKL318" s="5"/>
      <c r="AKM318" s="5"/>
      <c r="AKN318" s="5"/>
      <c r="AKO318" s="5"/>
      <c r="AKP318" s="5"/>
      <c r="AKQ318" s="5"/>
      <c r="AKR318" s="5"/>
      <c r="AKS318" s="5"/>
      <c r="AKT318" s="5"/>
      <c r="AKU318" s="5"/>
      <c r="AKV318" s="5"/>
      <c r="AKW318" s="5"/>
      <c r="AKX318" s="5"/>
      <c r="AKY318" s="5"/>
      <c r="AKZ318" s="5"/>
      <c r="ALA318" s="5"/>
      <c r="ALB318" s="5"/>
      <c r="ALC318" s="5"/>
      <c r="ALD318" s="5"/>
      <c r="ALE318" s="5"/>
      <c r="ALF318" s="5"/>
      <c r="ALG318" s="5"/>
      <c r="ALH318" s="5"/>
      <c r="ALI318" s="5"/>
      <c r="ALJ318" s="5"/>
      <c r="ALK318" s="5"/>
      <c r="ALL318" s="5"/>
      <c r="ALM318" s="5"/>
      <c r="ALN318" s="5"/>
      <c r="ALO318" s="5"/>
      <c r="ALP318" s="5"/>
      <c r="ALQ318" s="5"/>
      <c r="ALR318" s="5"/>
      <c r="ALS318" s="5"/>
      <c r="ALT318" s="5"/>
      <c r="ALU318" s="5"/>
      <c r="ALV318" s="5"/>
      <c r="ALW318" s="5"/>
      <c r="ALX318" s="5"/>
      <c r="ALY318" s="5"/>
      <c r="ALZ318" s="5"/>
      <c r="AMA318" s="5"/>
      <c r="AMB318" s="5"/>
      <c r="AMC318" s="5"/>
      <c r="AMD318" s="5"/>
      <c r="AME318" s="5"/>
      <c r="AMF318" s="5"/>
      <c r="AMG318" s="5"/>
      <c r="AMH318" s="5"/>
      <c r="AMI318" s="5"/>
      <c r="AMJ318" s="5"/>
      <c r="AMK318" s="5"/>
    </row>
    <row r="319" spans="1:1025" s="5" customFormat="1" x14ac:dyDescent="0.25">
      <c r="A319" s="127">
        <v>315</v>
      </c>
      <c r="B319" s="31" t="s">
        <v>1360</v>
      </c>
      <c r="C319" s="63" t="s">
        <v>1383</v>
      </c>
      <c r="D319" s="64">
        <v>45378</v>
      </c>
      <c r="E319" s="65">
        <v>0.3756944444444445</v>
      </c>
      <c r="F319" s="34" t="s">
        <v>14</v>
      </c>
      <c r="G319" s="34" t="s">
        <v>16</v>
      </c>
      <c r="H319" s="34" t="s">
        <v>14</v>
      </c>
      <c r="I319" s="34" t="s">
        <v>14</v>
      </c>
      <c r="J319" s="34" t="s">
        <v>14</v>
      </c>
      <c r="K319" s="34" t="s">
        <v>16</v>
      </c>
      <c r="L319" s="48">
        <v>1158.52</v>
      </c>
      <c r="M319" s="38">
        <v>21493</v>
      </c>
      <c r="N319" s="39">
        <v>47644.800000000003</v>
      </c>
      <c r="O319" s="39">
        <v>22644.799999999999</v>
      </c>
      <c r="P319" s="120">
        <f t="shared" si="16"/>
        <v>47.528376653905561</v>
      </c>
      <c r="Q319" s="29">
        <f t="shared" si="17"/>
        <v>25000.000000000004</v>
      </c>
      <c r="R319" s="34" t="s">
        <v>16</v>
      </c>
      <c r="S319" s="34" t="s">
        <v>16</v>
      </c>
      <c r="T319" s="40">
        <v>1</v>
      </c>
      <c r="U319" s="77">
        <v>0</v>
      </c>
      <c r="V319" s="24">
        <f>ROUND((P319/INDICI!$B$2*10),2)</f>
        <v>5.19</v>
      </c>
      <c r="W319" s="24">
        <f>ROUND((L319/INDICI!$B$1*25),2)</f>
        <v>4.57</v>
      </c>
      <c r="X319" s="25">
        <f t="shared" si="18"/>
        <v>6</v>
      </c>
      <c r="Y319" s="26">
        <f t="shared" si="19"/>
        <v>15.760000000000002</v>
      </c>
      <c r="Z319" s="102">
        <f>SUM($Q$5:Q319)</f>
        <v>23786381.919999991</v>
      </c>
      <c r="AA319" s="113" t="s">
        <v>1769</v>
      </c>
    </row>
    <row r="320" spans="1:1025" s="5" customFormat="1" x14ac:dyDescent="0.25">
      <c r="A320" s="127">
        <v>316</v>
      </c>
      <c r="B320" s="31" t="s">
        <v>870</v>
      </c>
      <c r="C320" s="84" t="s">
        <v>882</v>
      </c>
      <c r="D320" s="45">
        <v>45378</v>
      </c>
      <c r="E320" s="46" t="s">
        <v>883</v>
      </c>
      <c r="F320" s="31" t="s">
        <v>14</v>
      </c>
      <c r="G320" s="31" t="s">
        <v>16</v>
      </c>
      <c r="H320" s="31" t="s">
        <v>14</v>
      </c>
      <c r="I320" s="31" t="s">
        <v>14</v>
      </c>
      <c r="J320" s="39" t="s">
        <v>14</v>
      </c>
      <c r="K320" s="31" t="s">
        <v>16</v>
      </c>
      <c r="L320" s="48">
        <v>906.42</v>
      </c>
      <c r="M320" s="38">
        <v>4082</v>
      </c>
      <c r="N320" s="39">
        <v>95000</v>
      </c>
      <c r="O320" s="39">
        <v>19000.009999999998</v>
      </c>
      <c r="P320" s="119">
        <f t="shared" si="16"/>
        <v>20.000010526315787</v>
      </c>
      <c r="Q320" s="27">
        <f t="shared" si="17"/>
        <v>75999.990000000005</v>
      </c>
      <c r="R320" s="31" t="s">
        <v>16</v>
      </c>
      <c r="S320" s="31" t="s">
        <v>16</v>
      </c>
      <c r="T320" s="47">
        <v>1</v>
      </c>
      <c r="U320" s="77">
        <v>10</v>
      </c>
      <c r="V320" s="24">
        <f>ROUND((P320/INDICI!$B$2*10),2)</f>
        <v>2.1800000000000002</v>
      </c>
      <c r="W320" s="24">
        <f>ROUND((L320/INDICI!$B$1*25),2)</f>
        <v>3.58</v>
      </c>
      <c r="X320" s="25">
        <f t="shared" si="18"/>
        <v>0</v>
      </c>
      <c r="Y320" s="26">
        <f t="shared" si="19"/>
        <v>15.76</v>
      </c>
      <c r="Z320" s="102">
        <f>SUM($Q$5:Q320)</f>
        <v>23862381.909999989</v>
      </c>
      <c r="AA320" s="115" t="s">
        <v>1768</v>
      </c>
    </row>
    <row r="321" spans="1:27" s="5" customFormat="1" x14ac:dyDescent="0.25">
      <c r="A321" s="127">
        <v>317</v>
      </c>
      <c r="B321" s="31" t="s">
        <v>1551</v>
      </c>
      <c r="C321" s="31" t="s">
        <v>1561</v>
      </c>
      <c r="D321" s="45">
        <v>45379</v>
      </c>
      <c r="E321" s="46">
        <v>0.39583333333333331</v>
      </c>
      <c r="F321" s="31" t="s">
        <v>14</v>
      </c>
      <c r="G321" s="31" t="s">
        <v>16</v>
      </c>
      <c r="H321" s="31" t="s">
        <v>14</v>
      </c>
      <c r="I321" s="31" t="s">
        <v>14</v>
      </c>
      <c r="J321" s="31" t="s">
        <v>14</v>
      </c>
      <c r="K321" s="31" t="s">
        <v>16</v>
      </c>
      <c r="L321" s="48">
        <v>305.89999999999998</v>
      </c>
      <c r="M321" s="38">
        <v>3269</v>
      </c>
      <c r="N321" s="39">
        <v>262910</v>
      </c>
      <c r="O321" s="39">
        <v>157746</v>
      </c>
      <c r="P321" s="119">
        <f t="shared" si="16"/>
        <v>60</v>
      </c>
      <c r="Q321" s="27">
        <f t="shared" si="17"/>
        <v>105164</v>
      </c>
      <c r="R321" s="31" t="s">
        <v>16</v>
      </c>
      <c r="S321" s="31" t="s">
        <v>16</v>
      </c>
      <c r="T321" s="47">
        <v>1</v>
      </c>
      <c r="U321" s="77">
        <v>0</v>
      </c>
      <c r="V321" s="24">
        <f>ROUND((P321/INDICI!$B$2*10),2)</f>
        <v>6.55</v>
      </c>
      <c r="W321" s="24">
        <f>ROUND((L321/INDICI!$B$1*25),2)</f>
        <v>1.21</v>
      </c>
      <c r="X321" s="25">
        <f t="shared" si="18"/>
        <v>8</v>
      </c>
      <c r="Y321" s="26">
        <f t="shared" si="19"/>
        <v>15.76</v>
      </c>
      <c r="Z321" s="102">
        <f>SUM($Q$5:Q321)</f>
        <v>23967545.909999989</v>
      </c>
      <c r="AA321" s="113" t="s">
        <v>1768</v>
      </c>
    </row>
    <row r="322" spans="1:27" s="5" customFormat="1" x14ac:dyDescent="0.25">
      <c r="A322" s="128">
        <v>318</v>
      </c>
      <c r="B322" s="31" t="s">
        <v>625</v>
      </c>
      <c r="C322" s="31" t="s">
        <v>644</v>
      </c>
      <c r="D322" s="45">
        <v>45378</v>
      </c>
      <c r="E322" s="46">
        <v>0.44861111111111113</v>
      </c>
      <c r="F322" s="31" t="s">
        <v>14</v>
      </c>
      <c r="G322" s="31" t="s">
        <v>16</v>
      </c>
      <c r="H322" s="31" t="s">
        <v>14</v>
      </c>
      <c r="I322" s="31" t="s">
        <v>14</v>
      </c>
      <c r="J322" s="31" t="s">
        <v>14</v>
      </c>
      <c r="K322" s="31" t="s">
        <v>16</v>
      </c>
      <c r="L322" s="39">
        <v>1087.8</v>
      </c>
      <c r="M322" s="38">
        <v>5148</v>
      </c>
      <c r="N322" s="39">
        <v>118781</v>
      </c>
      <c r="O322" s="39">
        <v>59390.5</v>
      </c>
      <c r="P322" s="119">
        <f t="shared" si="16"/>
        <v>50</v>
      </c>
      <c r="Q322" s="27">
        <f t="shared" si="17"/>
        <v>59390.5</v>
      </c>
      <c r="R322" s="31" t="s">
        <v>16</v>
      </c>
      <c r="S322" s="31" t="s">
        <v>16</v>
      </c>
      <c r="T322" s="47">
        <v>1</v>
      </c>
      <c r="U322" s="77">
        <v>0</v>
      </c>
      <c r="V322" s="24">
        <f>ROUND((P322/INDICI!$B$2*10),2)</f>
        <v>5.46</v>
      </c>
      <c r="W322" s="24">
        <f>ROUND((L322/INDICI!$B$1*25),2)</f>
        <v>4.29</v>
      </c>
      <c r="X322" s="25">
        <f t="shared" si="18"/>
        <v>6</v>
      </c>
      <c r="Y322" s="26">
        <f t="shared" si="19"/>
        <v>15.75</v>
      </c>
      <c r="Z322" s="102">
        <f>SUM($Q$5:Q322)</f>
        <v>24026936.409999989</v>
      </c>
      <c r="AA322" s="113" t="s">
        <v>1768</v>
      </c>
    </row>
    <row r="323" spans="1:27" s="5" customFormat="1" x14ac:dyDescent="0.25">
      <c r="A323" s="127">
        <v>319</v>
      </c>
      <c r="B323" s="31" t="s">
        <v>1551</v>
      </c>
      <c r="C323" s="31" t="s">
        <v>1572</v>
      </c>
      <c r="D323" s="45">
        <v>45378</v>
      </c>
      <c r="E323" s="46">
        <v>0.65902777777777777</v>
      </c>
      <c r="F323" s="31" t="s">
        <v>14</v>
      </c>
      <c r="G323" s="31" t="s">
        <v>16</v>
      </c>
      <c r="H323" s="31" t="s">
        <v>14</v>
      </c>
      <c r="I323" s="31" t="s">
        <v>14</v>
      </c>
      <c r="J323" s="31" t="s">
        <v>14</v>
      </c>
      <c r="K323" s="31" t="s">
        <v>16</v>
      </c>
      <c r="L323" s="48">
        <v>574.44000000000005</v>
      </c>
      <c r="M323" s="38">
        <v>2089</v>
      </c>
      <c r="N323" s="39">
        <v>166610.51999999999</v>
      </c>
      <c r="O323" s="39">
        <v>83610.52</v>
      </c>
      <c r="P323" s="119">
        <f t="shared" si="16"/>
        <v>50.183217722386317</v>
      </c>
      <c r="Q323" s="27">
        <f t="shared" si="17"/>
        <v>82999.999999999985</v>
      </c>
      <c r="R323" s="31" t="s">
        <v>16</v>
      </c>
      <c r="S323" s="31" t="s">
        <v>16</v>
      </c>
      <c r="T323" s="47">
        <v>1</v>
      </c>
      <c r="U323" s="77">
        <v>0</v>
      </c>
      <c r="V323" s="24">
        <f>ROUND((P323/INDICI!$B$2*10),2)</f>
        <v>5.48</v>
      </c>
      <c r="W323" s="24">
        <f>ROUND((L323/INDICI!$B$1*25),2)</f>
        <v>2.27</v>
      </c>
      <c r="X323" s="25">
        <f t="shared" si="18"/>
        <v>8</v>
      </c>
      <c r="Y323" s="26">
        <f t="shared" si="19"/>
        <v>15.75</v>
      </c>
      <c r="Z323" s="102">
        <f>SUM($Q$5:Q323)</f>
        <v>24109936.409999989</v>
      </c>
      <c r="AA323" s="113" t="s">
        <v>1768</v>
      </c>
    </row>
    <row r="324" spans="1:27" s="5" customFormat="1" x14ac:dyDescent="0.25">
      <c r="A324" s="127">
        <v>320</v>
      </c>
      <c r="B324" s="31" t="s">
        <v>1360</v>
      </c>
      <c r="C324" s="63" t="s">
        <v>1386</v>
      </c>
      <c r="D324" s="64">
        <v>45377</v>
      </c>
      <c r="E324" s="65">
        <v>0.9784722222222223</v>
      </c>
      <c r="F324" s="34" t="s">
        <v>14</v>
      </c>
      <c r="G324" s="34" t="s">
        <v>16</v>
      </c>
      <c r="H324" s="34" t="s">
        <v>14</v>
      </c>
      <c r="I324" s="34" t="s">
        <v>14</v>
      </c>
      <c r="J324" s="34" t="s">
        <v>14</v>
      </c>
      <c r="K324" s="34" t="s">
        <v>16</v>
      </c>
      <c r="L324" s="48">
        <v>1131.49</v>
      </c>
      <c r="M324" s="38">
        <v>2563</v>
      </c>
      <c r="N324" s="39">
        <v>233257.9</v>
      </c>
      <c r="O324" s="39">
        <v>69977.37</v>
      </c>
      <c r="P324" s="120">
        <f t="shared" si="16"/>
        <v>30</v>
      </c>
      <c r="Q324" s="29">
        <f t="shared" si="17"/>
        <v>163280.53</v>
      </c>
      <c r="R324" s="34" t="s">
        <v>16</v>
      </c>
      <c r="S324" s="34" t="s">
        <v>16</v>
      </c>
      <c r="T324" s="40">
        <v>1</v>
      </c>
      <c r="U324" s="77">
        <v>0</v>
      </c>
      <c r="V324" s="24">
        <f>ROUND((P324/INDICI!$B$2*10),2)</f>
        <v>3.27</v>
      </c>
      <c r="W324" s="24">
        <f>ROUND((L324/INDICI!$B$1*25),2)</f>
        <v>4.47</v>
      </c>
      <c r="X324" s="25">
        <f t="shared" si="18"/>
        <v>8</v>
      </c>
      <c r="Y324" s="26">
        <f t="shared" si="19"/>
        <v>15.74</v>
      </c>
      <c r="Z324" s="102">
        <f>SUM($Q$5:Q324)</f>
        <v>24273216.93999999</v>
      </c>
      <c r="AA324" s="113" t="s">
        <v>1769</v>
      </c>
    </row>
    <row r="325" spans="1:27" s="5" customFormat="1" x14ac:dyDescent="0.25">
      <c r="A325" s="127">
        <v>321</v>
      </c>
      <c r="B325" s="31" t="s">
        <v>1574</v>
      </c>
      <c r="C325" s="31" t="s">
        <v>1587</v>
      </c>
      <c r="D325" s="45">
        <v>45378</v>
      </c>
      <c r="E325" s="46"/>
      <c r="F325" s="31" t="s">
        <v>14</v>
      </c>
      <c r="G325" s="31" t="s">
        <v>16</v>
      </c>
      <c r="H325" s="31" t="s">
        <v>14</v>
      </c>
      <c r="I325" s="31" t="s">
        <v>14</v>
      </c>
      <c r="J325" s="31" t="s">
        <v>14</v>
      </c>
      <c r="K325" s="31" t="s">
        <v>16</v>
      </c>
      <c r="L325" s="48">
        <v>1067.72</v>
      </c>
      <c r="M325" s="38">
        <v>9834</v>
      </c>
      <c r="N325" s="39">
        <v>100955</v>
      </c>
      <c r="O325" s="39">
        <v>51000</v>
      </c>
      <c r="P325" s="124">
        <f t="shared" ref="P325:P388" si="20">IFERROR(O325/N325*100,0)</f>
        <v>50.517557327522169</v>
      </c>
      <c r="Q325" s="43">
        <f t="shared" ref="Q325:Q388" si="21">SUM(N325-O325)</f>
        <v>49955</v>
      </c>
      <c r="R325" s="31" t="s">
        <v>16</v>
      </c>
      <c r="S325" s="31" t="s">
        <v>16</v>
      </c>
      <c r="T325" s="31">
        <v>1</v>
      </c>
      <c r="U325" s="77">
        <v>0</v>
      </c>
      <c r="V325" s="24">
        <f>ROUND((P325/INDICI!$B$2*10),2)</f>
        <v>5.51</v>
      </c>
      <c r="W325" s="24">
        <f>ROUND((L325/INDICI!$B$1*25),2)</f>
        <v>4.21</v>
      </c>
      <c r="X325" s="25">
        <f t="shared" ref="X325:X388" si="22">IF(U325&gt;1, 0, IF(M325&lt;=5000, 8, IF(M325&lt;=50000, 6, IF(M325&lt;=100000, 4, 2))))</f>
        <v>6</v>
      </c>
      <c r="Y325" s="26">
        <f t="shared" ref="Y325:Y388" si="23">SUM(U325:X325)</f>
        <v>15.719999999999999</v>
      </c>
      <c r="Z325" s="102">
        <f>SUM($Q$5:Q325)</f>
        <v>24323171.93999999</v>
      </c>
      <c r="AA325" s="113" t="s">
        <v>1768</v>
      </c>
    </row>
    <row r="326" spans="1:27" s="5" customFormat="1" x14ac:dyDescent="0.25">
      <c r="A326" s="127">
        <v>322</v>
      </c>
      <c r="B326" s="31" t="s">
        <v>21</v>
      </c>
      <c r="C326" s="31" t="s">
        <v>36</v>
      </c>
      <c r="D326" s="45">
        <v>45370</v>
      </c>
      <c r="E326" s="46">
        <v>0.47152777777777777</v>
      </c>
      <c r="F326" s="31" t="s">
        <v>14</v>
      </c>
      <c r="G326" s="31" t="s">
        <v>16</v>
      </c>
      <c r="H326" s="31" t="s">
        <v>14</v>
      </c>
      <c r="I326" s="31" t="s">
        <v>14</v>
      </c>
      <c r="J326" s="31" t="s">
        <v>14</v>
      </c>
      <c r="K326" s="31" t="s">
        <v>16</v>
      </c>
      <c r="L326" s="39">
        <v>1025.6400000000001</v>
      </c>
      <c r="M326" s="38">
        <v>585</v>
      </c>
      <c r="N326" s="39">
        <v>46957.8</v>
      </c>
      <c r="O326" s="39">
        <v>15735.56</v>
      </c>
      <c r="P326" s="119">
        <f t="shared" si="20"/>
        <v>33.510002598077421</v>
      </c>
      <c r="Q326" s="27">
        <f t="shared" si="21"/>
        <v>31222.240000000005</v>
      </c>
      <c r="R326" s="31" t="s">
        <v>16</v>
      </c>
      <c r="S326" s="31" t="s">
        <v>16</v>
      </c>
      <c r="T326" s="47">
        <v>1</v>
      </c>
      <c r="U326" s="77">
        <v>0</v>
      </c>
      <c r="V326" s="24">
        <f>ROUND((P326/INDICI!$B$2*10),2)</f>
        <v>3.66</v>
      </c>
      <c r="W326" s="24">
        <f>ROUND((L326/INDICI!$B$1*25),2)</f>
        <v>4.05</v>
      </c>
      <c r="X326" s="25">
        <f t="shared" si="22"/>
        <v>8</v>
      </c>
      <c r="Y326" s="26">
        <f t="shared" si="23"/>
        <v>15.71</v>
      </c>
      <c r="Z326" s="102">
        <f>SUM($Q$5:Q326)</f>
        <v>24354394.179999989</v>
      </c>
      <c r="AA326" s="113" t="s">
        <v>1768</v>
      </c>
    </row>
    <row r="327" spans="1:27" s="5" customFormat="1" x14ac:dyDescent="0.25">
      <c r="A327" s="128">
        <v>323</v>
      </c>
      <c r="B327" s="31" t="s">
        <v>1139</v>
      </c>
      <c r="C327" s="31" t="s">
        <v>1156</v>
      </c>
      <c r="D327" s="45">
        <v>45379</v>
      </c>
      <c r="E327" s="46">
        <v>0.42499999999999999</v>
      </c>
      <c r="F327" s="31" t="s">
        <v>14</v>
      </c>
      <c r="G327" s="31" t="s">
        <v>16</v>
      </c>
      <c r="H327" s="31" t="s">
        <v>14</v>
      </c>
      <c r="I327" s="31" t="s">
        <v>14</v>
      </c>
      <c r="J327" s="31" t="s">
        <v>14</v>
      </c>
      <c r="K327" s="31" t="s">
        <v>16</v>
      </c>
      <c r="L327" s="48">
        <v>1674.88</v>
      </c>
      <c r="M327" s="38">
        <v>1015</v>
      </c>
      <c r="N327" s="39">
        <v>54000</v>
      </c>
      <c r="O327" s="39">
        <v>5400</v>
      </c>
      <c r="P327" s="119">
        <f t="shared" si="20"/>
        <v>10</v>
      </c>
      <c r="Q327" s="27">
        <f t="shared" si="21"/>
        <v>48600</v>
      </c>
      <c r="R327" s="31" t="s">
        <v>16</v>
      </c>
      <c r="S327" s="31" t="s">
        <v>16</v>
      </c>
      <c r="T327" s="47">
        <v>2</v>
      </c>
      <c r="U327" s="77">
        <v>0</v>
      </c>
      <c r="V327" s="24">
        <f>ROUND((P327/INDICI!$B$2*10),2)</f>
        <v>1.0900000000000001</v>
      </c>
      <c r="W327" s="24">
        <f>ROUND((L327/INDICI!$B$1*25),2)</f>
        <v>6.61</v>
      </c>
      <c r="X327" s="25">
        <f t="shared" si="22"/>
        <v>8</v>
      </c>
      <c r="Y327" s="26">
        <f t="shared" si="23"/>
        <v>15.7</v>
      </c>
      <c r="Z327" s="102">
        <f>SUM($Q$5:Q327)</f>
        <v>24402994.179999989</v>
      </c>
      <c r="AA327" s="113" t="s">
        <v>1768</v>
      </c>
    </row>
    <row r="328" spans="1:27" s="5" customFormat="1" x14ac:dyDescent="0.25">
      <c r="A328" s="127">
        <v>324</v>
      </c>
      <c r="B328" s="31" t="s">
        <v>55</v>
      </c>
      <c r="C328" s="31" t="s">
        <v>65</v>
      </c>
      <c r="D328" s="45">
        <v>45372</v>
      </c>
      <c r="E328" s="46">
        <v>0.56805555555555554</v>
      </c>
      <c r="F328" s="31" t="s">
        <v>14</v>
      </c>
      <c r="G328" s="31" t="s">
        <v>16</v>
      </c>
      <c r="H328" s="31" t="s">
        <v>14</v>
      </c>
      <c r="I328" s="31" t="s">
        <v>14</v>
      </c>
      <c r="J328" s="31" t="s">
        <v>14</v>
      </c>
      <c r="K328" s="31" t="s">
        <v>16</v>
      </c>
      <c r="L328" s="48">
        <v>561.79999999999995</v>
      </c>
      <c r="M328" s="38">
        <v>890</v>
      </c>
      <c r="N328" s="39">
        <v>50168.800000000003</v>
      </c>
      <c r="O328" s="39">
        <v>25084.400000000001</v>
      </c>
      <c r="P328" s="119">
        <f t="shared" si="20"/>
        <v>50</v>
      </c>
      <c r="Q328" s="27">
        <f t="shared" si="21"/>
        <v>25084.400000000001</v>
      </c>
      <c r="R328" s="31" t="s">
        <v>16</v>
      </c>
      <c r="S328" s="31" t="s">
        <v>16</v>
      </c>
      <c r="T328" s="47">
        <v>1</v>
      </c>
      <c r="U328" s="77">
        <v>0</v>
      </c>
      <c r="V328" s="24">
        <f>ROUND((P328/INDICI!$B$2*10),2)</f>
        <v>5.46</v>
      </c>
      <c r="W328" s="24">
        <f>ROUND((L328/INDICI!$B$1*25),2)</f>
        <v>2.2200000000000002</v>
      </c>
      <c r="X328" s="25">
        <f t="shared" si="22"/>
        <v>8</v>
      </c>
      <c r="Y328" s="26">
        <f t="shared" si="23"/>
        <v>15.68</v>
      </c>
      <c r="Z328" s="102">
        <f>SUM($Q$5:Q328)</f>
        <v>24428078.579999987</v>
      </c>
      <c r="AA328" s="113" t="s">
        <v>1768</v>
      </c>
    </row>
    <row r="329" spans="1:27" s="5" customFormat="1" x14ac:dyDescent="0.25">
      <c r="A329" s="127">
        <v>325</v>
      </c>
      <c r="B329" s="31" t="s">
        <v>1360</v>
      </c>
      <c r="C329" s="63" t="s">
        <v>1390</v>
      </c>
      <c r="D329" s="64">
        <v>45351</v>
      </c>
      <c r="E329" s="65">
        <v>0.88541666666666663</v>
      </c>
      <c r="F329" s="34" t="s">
        <v>14</v>
      </c>
      <c r="G329" s="34" t="s">
        <v>16</v>
      </c>
      <c r="H329" s="34" t="s">
        <v>14</v>
      </c>
      <c r="I329" s="34" t="s">
        <v>14</v>
      </c>
      <c r="J329" s="34" t="s">
        <v>14</v>
      </c>
      <c r="K329" s="34" t="s">
        <v>16</v>
      </c>
      <c r="L329" s="48">
        <v>1205.26</v>
      </c>
      <c r="M329" s="38">
        <v>43808</v>
      </c>
      <c r="N329" s="39">
        <v>200000</v>
      </c>
      <c r="O329" s="39">
        <v>90000</v>
      </c>
      <c r="P329" s="120">
        <f t="shared" si="20"/>
        <v>45</v>
      </c>
      <c r="Q329" s="29">
        <f t="shared" si="21"/>
        <v>110000</v>
      </c>
      <c r="R329" s="34" t="s">
        <v>16</v>
      </c>
      <c r="S329" s="34" t="s">
        <v>16</v>
      </c>
      <c r="T329" s="40">
        <v>1</v>
      </c>
      <c r="U329" s="77">
        <v>0</v>
      </c>
      <c r="V329" s="24">
        <f>ROUND((P329/INDICI!$B$2*10),2)</f>
        <v>4.91</v>
      </c>
      <c r="W329" s="24">
        <f>ROUND((L329/INDICI!$B$1*25),2)</f>
        <v>4.76</v>
      </c>
      <c r="X329" s="25">
        <f t="shared" si="22"/>
        <v>6</v>
      </c>
      <c r="Y329" s="26">
        <f t="shared" si="23"/>
        <v>15.67</v>
      </c>
      <c r="Z329" s="102">
        <f>SUM($Q$5:Q329)</f>
        <v>24538078.579999987</v>
      </c>
      <c r="AA329" s="113" t="s">
        <v>1769</v>
      </c>
    </row>
    <row r="330" spans="1:27" s="5" customFormat="1" x14ac:dyDescent="0.25">
      <c r="A330" s="127">
        <v>326</v>
      </c>
      <c r="B330" s="31" t="s">
        <v>1219</v>
      </c>
      <c r="C330" s="31" t="s">
        <v>1265</v>
      </c>
      <c r="D330" s="45">
        <v>45379</v>
      </c>
      <c r="E330" s="46">
        <v>0.53055555555555556</v>
      </c>
      <c r="F330" s="31" t="s">
        <v>14</v>
      </c>
      <c r="G330" s="31" t="s">
        <v>16</v>
      </c>
      <c r="H330" s="31" t="s">
        <v>14</v>
      </c>
      <c r="I330" s="31" t="s">
        <v>14</v>
      </c>
      <c r="J330" s="31" t="s">
        <v>14</v>
      </c>
      <c r="K330" s="31" t="s">
        <v>16</v>
      </c>
      <c r="L330" s="48">
        <v>1639.95</v>
      </c>
      <c r="M330" s="38">
        <v>2683</v>
      </c>
      <c r="N330" s="39">
        <v>162884.93</v>
      </c>
      <c r="O330" s="39">
        <v>17917.34</v>
      </c>
      <c r="P330" s="119">
        <f t="shared" si="20"/>
        <v>10.999998587960224</v>
      </c>
      <c r="Q330" s="27">
        <f t="shared" si="21"/>
        <v>144967.59</v>
      </c>
      <c r="R330" s="31" t="s">
        <v>16</v>
      </c>
      <c r="S330" s="31" t="s">
        <v>16</v>
      </c>
      <c r="T330" s="47">
        <v>1</v>
      </c>
      <c r="U330" s="77">
        <v>0</v>
      </c>
      <c r="V330" s="24">
        <f>ROUND((P330/INDICI!$B$2*10),2)</f>
        <v>1.2</v>
      </c>
      <c r="W330" s="24">
        <f>ROUND((L330/INDICI!$B$1*25),2)</f>
        <v>6.47</v>
      </c>
      <c r="X330" s="25">
        <f t="shared" si="22"/>
        <v>8</v>
      </c>
      <c r="Y330" s="26">
        <f t="shared" si="23"/>
        <v>15.67</v>
      </c>
      <c r="Z330" s="102">
        <f>SUM($Q$5:Q330)</f>
        <v>24683046.169999987</v>
      </c>
      <c r="AA330" s="113" t="s">
        <v>1769</v>
      </c>
    </row>
    <row r="331" spans="1:27" s="5" customFormat="1" x14ac:dyDescent="0.25">
      <c r="A331" s="127">
        <v>327</v>
      </c>
      <c r="B331" s="34" t="s">
        <v>916</v>
      </c>
      <c r="C331" s="34" t="s">
        <v>920</v>
      </c>
      <c r="D331" s="35">
        <v>45364</v>
      </c>
      <c r="E331" s="36">
        <v>0.5933680555555555</v>
      </c>
      <c r="F331" s="34" t="s">
        <v>14</v>
      </c>
      <c r="G331" s="34" t="s">
        <v>16</v>
      </c>
      <c r="H331" s="34" t="s">
        <v>14</v>
      </c>
      <c r="I331" s="34" t="s">
        <v>14</v>
      </c>
      <c r="J331" s="34" t="s">
        <v>14</v>
      </c>
      <c r="K331" s="34" t="s">
        <v>16</v>
      </c>
      <c r="L331" s="34">
        <v>473.27</v>
      </c>
      <c r="M331" s="53">
        <v>3592</v>
      </c>
      <c r="N331" s="34">
        <v>35541.85</v>
      </c>
      <c r="O331" s="34">
        <v>18837.18</v>
      </c>
      <c r="P331" s="121">
        <f t="shared" si="20"/>
        <v>52.999998593207728</v>
      </c>
      <c r="Q331" s="30">
        <f t="shared" si="21"/>
        <v>16704.669999999998</v>
      </c>
      <c r="R331" s="34" t="s">
        <v>16</v>
      </c>
      <c r="S331" s="34" t="s">
        <v>16</v>
      </c>
      <c r="T331" s="40">
        <v>2</v>
      </c>
      <c r="U331" s="77">
        <v>0</v>
      </c>
      <c r="V331" s="24">
        <f>ROUND((P331/INDICI!$B$2*10),2)</f>
        <v>5.78</v>
      </c>
      <c r="W331" s="24">
        <f>ROUND((L331/INDICI!$B$1*25),2)</f>
        <v>1.87</v>
      </c>
      <c r="X331" s="25">
        <f t="shared" si="22"/>
        <v>8</v>
      </c>
      <c r="Y331" s="26">
        <f t="shared" si="23"/>
        <v>15.65</v>
      </c>
      <c r="Z331" s="102">
        <f>SUM($Q$5:Q331)</f>
        <v>24699750.839999989</v>
      </c>
      <c r="AA331" s="115" t="s">
        <v>1768</v>
      </c>
    </row>
    <row r="332" spans="1:27" s="5" customFormat="1" x14ac:dyDescent="0.25">
      <c r="A332" s="128">
        <v>328</v>
      </c>
      <c r="B332" s="31" t="s">
        <v>314</v>
      </c>
      <c r="C332" s="34" t="s">
        <v>315</v>
      </c>
      <c r="D332" s="35">
        <v>45376</v>
      </c>
      <c r="E332" s="36">
        <v>0.3888888888888889</v>
      </c>
      <c r="F332" s="34" t="s">
        <v>14</v>
      </c>
      <c r="G332" s="34" t="s">
        <v>16</v>
      </c>
      <c r="H332" s="34" t="s">
        <v>14</v>
      </c>
      <c r="I332" s="34" t="s">
        <v>14</v>
      </c>
      <c r="J332" s="54">
        <v>250000</v>
      </c>
      <c r="K332" s="34" t="s">
        <v>16</v>
      </c>
      <c r="L332" s="34">
        <v>950.92</v>
      </c>
      <c r="M332" s="53">
        <v>7151</v>
      </c>
      <c r="N332" s="54">
        <v>543822.28</v>
      </c>
      <c r="O332" s="54">
        <v>293822.28000000003</v>
      </c>
      <c r="P332" s="121">
        <f t="shared" si="20"/>
        <v>54.029099359445155</v>
      </c>
      <c r="Q332" s="30">
        <f t="shared" si="21"/>
        <v>250000</v>
      </c>
      <c r="R332" s="34" t="s">
        <v>16</v>
      </c>
      <c r="S332" s="34" t="s">
        <v>16</v>
      </c>
      <c r="T332" s="40">
        <v>1</v>
      </c>
      <c r="U332" s="77">
        <v>0</v>
      </c>
      <c r="V332" s="24">
        <f>ROUND((P332/INDICI!$B$2*10),2)</f>
        <v>5.89</v>
      </c>
      <c r="W332" s="24">
        <f>ROUND((L332/INDICI!$B$1*25),2)</f>
        <v>3.75</v>
      </c>
      <c r="X332" s="25">
        <f t="shared" si="22"/>
        <v>6</v>
      </c>
      <c r="Y332" s="26">
        <f t="shared" si="23"/>
        <v>15.64</v>
      </c>
      <c r="Z332" s="102">
        <f>SUM($Q$5:Q332)</f>
        <v>24949750.839999989</v>
      </c>
      <c r="AA332" s="113" t="s">
        <v>1768</v>
      </c>
    </row>
    <row r="333" spans="1:27" s="5" customFormat="1" x14ac:dyDescent="0.25">
      <c r="A333" s="127">
        <v>329</v>
      </c>
      <c r="B333" s="31" t="s">
        <v>1139</v>
      </c>
      <c r="C333" s="31" t="s">
        <v>1148</v>
      </c>
      <c r="D333" s="45">
        <v>45377</v>
      </c>
      <c r="E333" s="46">
        <v>0.72291666666666676</v>
      </c>
      <c r="F333" s="31" t="s">
        <v>14</v>
      </c>
      <c r="G333" s="31" t="s">
        <v>16</v>
      </c>
      <c r="H333" s="31" t="s">
        <v>14</v>
      </c>
      <c r="I333" s="31" t="s">
        <v>14</v>
      </c>
      <c r="J333" s="31" t="s">
        <v>14</v>
      </c>
      <c r="K333" s="31" t="s">
        <v>16</v>
      </c>
      <c r="L333" s="48">
        <v>552.1</v>
      </c>
      <c r="M333" s="38">
        <v>1449</v>
      </c>
      <c r="N333" s="39">
        <v>130000</v>
      </c>
      <c r="O333" s="39">
        <v>65000</v>
      </c>
      <c r="P333" s="119">
        <f t="shared" si="20"/>
        <v>50</v>
      </c>
      <c r="Q333" s="27">
        <f t="shared" si="21"/>
        <v>65000</v>
      </c>
      <c r="R333" s="31" t="s">
        <v>16</v>
      </c>
      <c r="S333" s="31" t="s">
        <v>16</v>
      </c>
      <c r="T333" s="47">
        <v>1</v>
      </c>
      <c r="U333" s="77">
        <v>0</v>
      </c>
      <c r="V333" s="24">
        <f>ROUND((P333/INDICI!$B$2*10),2)</f>
        <v>5.46</v>
      </c>
      <c r="W333" s="24">
        <f>ROUND((L333/INDICI!$B$1*25),2)</f>
        <v>2.1800000000000002</v>
      </c>
      <c r="X333" s="25">
        <f t="shared" si="22"/>
        <v>8</v>
      </c>
      <c r="Y333" s="26">
        <f t="shared" si="23"/>
        <v>15.64</v>
      </c>
      <c r="Z333" s="102">
        <f>SUM($Q$5:Q333)</f>
        <v>25014750.839999989</v>
      </c>
      <c r="AA333" s="113" t="s">
        <v>1768</v>
      </c>
    </row>
    <row r="334" spans="1:27" s="5" customFormat="1" x14ac:dyDescent="0.25">
      <c r="A334" s="127">
        <v>330</v>
      </c>
      <c r="B334" s="31" t="s">
        <v>1626</v>
      </c>
      <c r="C334" s="31" t="s">
        <v>1629</v>
      </c>
      <c r="D334" s="45">
        <v>45379</v>
      </c>
      <c r="E334" s="46">
        <v>0.99791666666666667</v>
      </c>
      <c r="F334" s="31" t="s">
        <v>14</v>
      </c>
      <c r="G334" s="31" t="s">
        <v>16</v>
      </c>
      <c r="H334" s="31" t="s">
        <v>14</v>
      </c>
      <c r="I334" s="31" t="s">
        <v>14</v>
      </c>
      <c r="J334" s="31" t="s">
        <v>14</v>
      </c>
      <c r="K334" s="31" t="s">
        <v>16</v>
      </c>
      <c r="L334" s="48">
        <v>0</v>
      </c>
      <c r="M334" s="38">
        <v>164</v>
      </c>
      <c r="N334" s="39">
        <v>41563</v>
      </c>
      <c r="O334" s="39">
        <v>29095</v>
      </c>
      <c r="P334" s="119">
        <f t="shared" si="20"/>
        <v>70.002165387484055</v>
      </c>
      <c r="Q334" s="27">
        <f t="shared" si="21"/>
        <v>12468</v>
      </c>
      <c r="R334" s="31" t="s">
        <v>16</v>
      </c>
      <c r="S334" s="31" t="s">
        <v>16</v>
      </c>
      <c r="T334" s="47">
        <v>1</v>
      </c>
      <c r="U334" s="77">
        <v>0</v>
      </c>
      <c r="V334" s="24">
        <f>ROUND((P334/INDICI!$B$2*10),2)</f>
        <v>7.64</v>
      </c>
      <c r="W334" s="24">
        <f>ROUND((L334/INDICI!$B$1*25),2)</f>
        <v>0</v>
      </c>
      <c r="X334" s="25">
        <f t="shared" si="22"/>
        <v>8</v>
      </c>
      <c r="Y334" s="26">
        <f t="shared" si="23"/>
        <v>15.64</v>
      </c>
      <c r="Z334" s="102">
        <f>SUM($Q$5:Q334)</f>
        <v>25027218.839999989</v>
      </c>
      <c r="AA334" s="113" t="s">
        <v>1768</v>
      </c>
    </row>
    <row r="335" spans="1:27" s="5" customFormat="1" x14ac:dyDescent="0.25">
      <c r="A335" s="127">
        <v>331</v>
      </c>
      <c r="B335" s="31" t="s">
        <v>870</v>
      </c>
      <c r="C335" s="31" t="s">
        <v>887</v>
      </c>
      <c r="D335" s="45">
        <v>45380</v>
      </c>
      <c r="E335" s="46" t="s">
        <v>888</v>
      </c>
      <c r="F335" s="31" t="s">
        <v>14</v>
      </c>
      <c r="G335" s="31" t="s">
        <v>16</v>
      </c>
      <c r="H335" s="31" t="s">
        <v>14</v>
      </c>
      <c r="I335" s="31" t="s">
        <v>14</v>
      </c>
      <c r="J335" s="39" t="s">
        <v>14</v>
      </c>
      <c r="K335" s="31" t="s">
        <v>16</v>
      </c>
      <c r="L335" s="39">
        <v>1074.5</v>
      </c>
      <c r="M335" s="38">
        <v>4188</v>
      </c>
      <c r="N335" s="39">
        <v>116941.46</v>
      </c>
      <c r="O335" s="39">
        <v>36251.85</v>
      </c>
      <c r="P335" s="119">
        <f t="shared" si="20"/>
        <v>30.999997776665349</v>
      </c>
      <c r="Q335" s="27">
        <f t="shared" si="21"/>
        <v>80689.610000000015</v>
      </c>
      <c r="R335" s="31" t="s">
        <v>16</v>
      </c>
      <c r="S335" s="31" t="s">
        <v>16</v>
      </c>
      <c r="T335" s="47">
        <v>2</v>
      </c>
      <c r="U335" s="77">
        <v>0</v>
      </c>
      <c r="V335" s="24">
        <f>ROUND((P335/INDICI!$B$2*10),2)</f>
        <v>3.38</v>
      </c>
      <c r="W335" s="24">
        <f>ROUND((L335/INDICI!$B$1*25),2)</f>
        <v>4.24</v>
      </c>
      <c r="X335" s="25">
        <f t="shared" si="22"/>
        <v>8</v>
      </c>
      <c r="Y335" s="26">
        <f t="shared" si="23"/>
        <v>15.620000000000001</v>
      </c>
      <c r="Z335" s="102">
        <f>SUM($Q$5:Q335)</f>
        <v>25107908.449999988</v>
      </c>
      <c r="AA335" s="115" t="s">
        <v>1768</v>
      </c>
    </row>
    <row r="336" spans="1:27" s="5" customFormat="1" x14ac:dyDescent="0.25">
      <c r="A336" s="127">
        <v>332</v>
      </c>
      <c r="B336" s="31" t="s">
        <v>1574</v>
      </c>
      <c r="C336" s="84" t="s">
        <v>1577</v>
      </c>
      <c r="D336" s="45">
        <v>45372</v>
      </c>
      <c r="E336" s="46"/>
      <c r="F336" s="31" t="s">
        <v>14</v>
      </c>
      <c r="G336" s="31" t="s">
        <v>16</v>
      </c>
      <c r="H336" s="31" t="s">
        <v>14</v>
      </c>
      <c r="I336" s="31" t="s">
        <v>14</v>
      </c>
      <c r="J336" s="31" t="s">
        <v>14</v>
      </c>
      <c r="K336" s="31" t="s">
        <v>16</v>
      </c>
      <c r="L336" s="48">
        <v>689.78</v>
      </c>
      <c r="M336" s="38">
        <v>15947</v>
      </c>
      <c r="N336" s="39">
        <v>340000</v>
      </c>
      <c r="O336" s="39">
        <v>90000</v>
      </c>
      <c r="P336" s="124">
        <f t="shared" si="20"/>
        <v>26.47058823529412</v>
      </c>
      <c r="Q336" s="43">
        <f t="shared" si="21"/>
        <v>250000</v>
      </c>
      <c r="R336" s="31" t="s">
        <v>16</v>
      </c>
      <c r="S336" s="31" t="s">
        <v>16</v>
      </c>
      <c r="T336" s="31">
        <v>1</v>
      </c>
      <c r="U336" s="78">
        <v>10</v>
      </c>
      <c r="V336" s="24">
        <f>ROUND((P336/INDICI!$B$2*10),2)</f>
        <v>2.89</v>
      </c>
      <c r="W336" s="24">
        <f>ROUND((L336/INDICI!$B$1*25),2)</f>
        <v>2.72</v>
      </c>
      <c r="X336" s="25">
        <f t="shared" si="22"/>
        <v>0</v>
      </c>
      <c r="Y336" s="26">
        <f t="shared" si="23"/>
        <v>15.610000000000001</v>
      </c>
      <c r="Z336" s="102">
        <f>SUM($Q$5:Q336)</f>
        <v>25357908.449999988</v>
      </c>
      <c r="AA336" s="113" t="s">
        <v>1768</v>
      </c>
    </row>
    <row r="337" spans="1:1025" s="5" customFormat="1" x14ac:dyDescent="0.25">
      <c r="A337" s="128">
        <v>333</v>
      </c>
      <c r="B337" s="31" t="s">
        <v>986</v>
      </c>
      <c r="C337" s="31" t="s">
        <v>1003</v>
      </c>
      <c r="D337" s="45">
        <v>45379</v>
      </c>
      <c r="E337" s="46" t="s">
        <v>1004</v>
      </c>
      <c r="F337" s="31" t="s">
        <v>14</v>
      </c>
      <c r="G337" s="31" t="s">
        <v>16</v>
      </c>
      <c r="H337" s="31" t="s">
        <v>14</v>
      </c>
      <c r="I337" s="31" t="s">
        <v>14</v>
      </c>
      <c r="J337" s="31" t="s">
        <v>14</v>
      </c>
      <c r="K337" s="31" t="s">
        <v>16</v>
      </c>
      <c r="L337" s="48">
        <v>1961.9</v>
      </c>
      <c r="M337" s="38">
        <v>47403</v>
      </c>
      <c r="N337" s="39">
        <v>175178.23999999999</v>
      </c>
      <c r="O337" s="39">
        <v>30000</v>
      </c>
      <c r="P337" s="119">
        <f t="shared" si="20"/>
        <v>17.125414663373718</v>
      </c>
      <c r="Q337" s="27">
        <f t="shared" si="21"/>
        <v>145178.23999999999</v>
      </c>
      <c r="R337" s="31" t="s">
        <v>16</v>
      </c>
      <c r="S337" s="31" t="s">
        <v>16</v>
      </c>
      <c r="T337" s="47">
        <v>1</v>
      </c>
      <c r="U337" s="77">
        <v>0</v>
      </c>
      <c r="V337" s="24">
        <f>ROUND((P337/INDICI!$B$2*10),2)</f>
        <v>1.87</v>
      </c>
      <c r="W337" s="24">
        <f>ROUND((L337/INDICI!$B$1*25),2)</f>
        <v>7.74</v>
      </c>
      <c r="X337" s="25">
        <f t="shared" si="22"/>
        <v>6</v>
      </c>
      <c r="Y337" s="26">
        <f t="shared" si="23"/>
        <v>15.61</v>
      </c>
      <c r="Z337" s="102">
        <f>SUM($Q$5:Q337)</f>
        <v>25503086.689999986</v>
      </c>
      <c r="AA337" s="113" t="s">
        <v>1768</v>
      </c>
    </row>
    <row r="338" spans="1:1025" s="5" customFormat="1" x14ac:dyDescent="0.25">
      <c r="A338" s="127">
        <v>334</v>
      </c>
      <c r="B338" s="31" t="s">
        <v>283</v>
      </c>
      <c r="C338" s="31" t="s">
        <v>290</v>
      </c>
      <c r="D338" s="45">
        <v>45380</v>
      </c>
      <c r="E338" s="46">
        <v>0.62222222222222223</v>
      </c>
      <c r="F338" s="31" t="s">
        <v>14</v>
      </c>
      <c r="G338" s="31" t="s">
        <v>16</v>
      </c>
      <c r="H338" s="31" t="s">
        <v>14</v>
      </c>
      <c r="I338" s="31" t="s">
        <v>14</v>
      </c>
      <c r="J338" s="31" t="s">
        <v>14</v>
      </c>
      <c r="K338" s="31" t="s">
        <v>16</v>
      </c>
      <c r="L338" s="39">
        <v>1051.51</v>
      </c>
      <c r="M338" s="38">
        <v>6562</v>
      </c>
      <c r="N338" s="39">
        <v>64940.6</v>
      </c>
      <c r="O338" s="39">
        <v>32470.3</v>
      </c>
      <c r="P338" s="119">
        <f t="shared" si="20"/>
        <v>50</v>
      </c>
      <c r="Q338" s="27">
        <f t="shared" si="21"/>
        <v>32470.3</v>
      </c>
      <c r="R338" s="31" t="s">
        <v>16</v>
      </c>
      <c r="S338" s="31" t="s">
        <v>16</v>
      </c>
      <c r="T338" s="47">
        <v>1</v>
      </c>
      <c r="U338" s="77">
        <v>0</v>
      </c>
      <c r="V338" s="24">
        <f>ROUND((P338/INDICI!$B$2*10),2)</f>
        <v>5.46</v>
      </c>
      <c r="W338" s="24">
        <f>ROUND((L338/INDICI!$B$1*25),2)</f>
        <v>4.1500000000000004</v>
      </c>
      <c r="X338" s="25">
        <f t="shared" si="22"/>
        <v>6</v>
      </c>
      <c r="Y338" s="26">
        <f t="shared" si="23"/>
        <v>15.61</v>
      </c>
      <c r="Z338" s="102">
        <f>SUM($Q$5:Q338)</f>
        <v>25535556.989999987</v>
      </c>
      <c r="AA338" s="113" t="s">
        <v>1768</v>
      </c>
    </row>
    <row r="339" spans="1:1025" s="5" customFormat="1" x14ac:dyDescent="0.25">
      <c r="A339" s="127">
        <v>335</v>
      </c>
      <c r="B339" s="31" t="s">
        <v>252</v>
      </c>
      <c r="C339" s="31" t="s">
        <v>256</v>
      </c>
      <c r="D339" s="45">
        <v>45379</v>
      </c>
      <c r="E339" s="46">
        <v>0.48472222222222222</v>
      </c>
      <c r="F339" s="31" t="s">
        <v>14</v>
      </c>
      <c r="G339" s="31" t="s">
        <v>16</v>
      </c>
      <c r="H339" s="31" t="s">
        <v>14</v>
      </c>
      <c r="I339" s="31" t="s">
        <v>14</v>
      </c>
      <c r="J339" s="31" t="s">
        <v>14</v>
      </c>
      <c r="K339" s="31" t="s">
        <v>16</v>
      </c>
      <c r="L339" s="48">
        <v>820.48</v>
      </c>
      <c r="M339" s="38">
        <v>3047</v>
      </c>
      <c r="N339" s="39">
        <v>101000</v>
      </c>
      <c r="O339" s="39">
        <v>40400</v>
      </c>
      <c r="P339" s="119">
        <f t="shared" si="20"/>
        <v>40</v>
      </c>
      <c r="Q339" s="27">
        <f t="shared" si="21"/>
        <v>60600</v>
      </c>
      <c r="R339" s="31" t="s">
        <v>16</v>
      </c>
      <c r="S339" s="31" t="s">
        <v>16</v>
      </c>
      <c r="T339" s="47">
        <v>1</v>
      </c>
      <c r="U339" s="77">
        <v>0</v>
      </c>
      <c r="V339" s="24">
        <f>ROUND((P339/INDICI!$B$2*10),2)</f>
        <v>4.3600000000000003</v>
      </c>
      <c r="W339" s="24">
        <f>ROUND((L339/INDICI!$B$1*25),2)</f>
        <v>3.24</v>
      </c>
      <c r="X339" s="25">
        <f t="shared" si="22"/>
        <v>8</v>
      </c>
      <c r="Y339" s="26">
        <f t="shared" si="23"/>
        <v>15.600000000000001</v>
      </c>
      <c r="Z339" s="102">
        <f>SUM($Q$5:Q339)</f>
        <v>25596156.989999987</v>
      </c>
      <c r="AA339" s="113" t="s">
        <v>1768</v>
      </c>
    </row>
    <row r="340" spans="1:1025" s="5" customFormat="1" x14ac:dyDescent="0.25">
      <c r="A340" s="127">
        <v>336</v>
      </c>
      <c r="B340" s="31" t="s">
        <v>21</v>
      </c>
      <c r="C340" s="31" t="s">
        <v>39</v>
      </c>
      <c r="D340" s="45">
        <v>45378</v>
      </c>
      <c r="E340" s="46">
        <v>0.58819444444444446</v>
      </c>
      <c r="F340" s="31" t="s">
        <v>14</v>
      </c>
      <c r="G340" s="31" t="s">
        <v>16</v>
      </c>
      <c r="H340" s="31" t="s">
        <v>14</v>
      </c>
      <c r="I340" s="31" t="s">
        <v>14</v>
      </c>
      <c r="J340" s="31" t="s">
        <v>14</v>
      </c>
      <c r="K340" s="31" t="s">
        <v>16</v>
      </c>
      <c r="L340" s="48">
        <v>1509.13</v>
      </c>
      <c r="M340" s="38">
        <v>1259</v>
      </c>
      <c r="N340" s="39">
        <v>82960</v>
      </c>
      <c r="O340" s="39">
        <v>12444</v>
      </c>
      <c r="P340" s="119">
        <f t="shared" si="20"/>
        <v>15</v>
      </c>
      <c r="Q340" s="27">
        <f t="shared" si="21"/>
        <v>70516</v>
      </c>
      <c r="R340" s="31" t="s">
        <v>16</v>
      </c>
      <c r="S340" s="31" t="s">
        <v>16</v>
      </c>
      <c r="T340" s="47">
        <v>1</v>
      </c>
      <c r="U340" s="77">
        <v>0</v>
      </c>
      <c r="V340" s="24">
        <f>ROUND((P340/INDICI!$B$2*10),2)</f>
        <v>1.64</v>
      </c>
      <c r="W340" s="24">
        <f>ROUND((L340/INDICI!$B$1*25),2)</f>
        <v>5.96</v>
      </c>
      <c r="X340" s="25">
        <f t="shared" si="22"/>
        <v>8</v>
      </c>
      <c r="Y340" s="26">
        <f t="shared" si="23"/>
        <v>15.6</v>
      </c>
      <c r="Z340" s="102">
        <f>SUM($Q$5:Q340)</f>
        <v>25666672.989999987</v>
      </c>
      <c r="AA340" s="113" t="s">
        <v>1768</v>
      </c>
    </row>
    <row r="341" spans="1:1025" s="5" customFormat="1" x14ac:dyDescent="0.25">
      <c r="A341" s="127">
        <v>337</v>
      </c>
      <c r="B341" s="31" t="s">
        <v>130</v>
      </c>
      <c r="C341" s="31" t="s">
        <v>174</v>
      </c>
      <c r="D341" s="45">
        <v>45378</v>
      </c>
      <c r="E341" s="46">
        <v>0.4145833333333333</v>
      </c>
      <c r="F341" s="31" t="s">
        <v>14</v>
      </c>
      <c r="G341" s="31" t="s">
        <v>16</v>
      </c>
      <c r="H341" s="31" t="s">
        <v>14</v>
      </c>
      <c r="I341" s="31" t="s">
        <v>14</v>
      </c>
      <c r="J341" s="31" t="s">
        <v>14</v>
      </c>
      <c r="K341" s="31" t="s">
        <v>16</v>
      </c>
      <c r="L341" s="48">
        <v>616</v>
      </c>
      <c r="M341" s="38">
        <v>1461</v>
      </c>
      <c r="N341" s="66">
        <v>63490.63</v>
      </c>
      <c r="O341" s="66">
        <v>30000</v>
      </c>
      <c r="P341" s="42">
        <f t="shared" si="20"/>
        <v>47.251066810960928</v>
      </c>
      <c r="Q341" s="23">
        <f t="shared" si="21"/>
        <v>33490.629999999997</v>
      </c>
      <c r="R341" s="31" t="s">
        <v>16</v>
      </c>
      <c r="S341" s="31" t="s">
        <v>16</v>
      </c>
      <c r="T341" s="47">
        <v>1</v>
      </c>
      <c r="U341" s="77">
        <v>0</v>
      </c>
      <c r="V341" s="24">
        <f>ROUND((P341/INDICI!$B$2*10),2)</f>
        <v>5.16</v>
      </c>
      <c r="W341" s="24">
        <f>ROUND((L341/INDICI!$B$1*25),2)</f>
        <v>2.4300000000000002</v>
      </c>
      <c r="X341" s="25">
        <f t="shared" si="22"/>
        <v>8</v>
      </c>
      <c r="Y341" s="26">
        <f t="shared" si="23"/>
        <v>15.59</v>
      </c>
      <c r="Z341" s="102">
        <f>SUM($Q$5:Q341)</f>
        <v>25700163.619999986</v>
      </c>
      <c r="AA341" s="113" t="s">
        <v>1769</v>
      </c>
    </row>
    <row r="342" spans="1:1025" s="5" customFormat="1" x14ac:dyDescent="0.25">
      <c r="A342" s="128">
        <v>338</v>
      </c>
      <c r="B342" s="31" t="s">
        <v>844</v>
      </c>
      <c r="C342" s="31" t="s">
        <v>869</v>
      </c>
      <c r="D342" s="45">
        <v>45379</v>
      </c>
      <c r="E342" s="46">
        <v>0.62222222222222223</v>
      </c>
      <c r="F342" s="31" t="s">
        <v>14</v>
      </c>
      <c r="G342" s="31" t="s">
        <v>16</v>
      </c>
      <c r="H342" s="31" t="s">
        <v>14</v>
      </c>
      <c r="I342" s="31" t="s">
        <v>14</v>
      </c>
      <c r="J342" s="31" t="s">
        <v>14</v>
      </c>
      <c r="K342" s="31" t="s">
        <v>16</v>
      </c>
      <c r="L342" s="48">
        <v>1867</v>
      </c>
      <c r="M342" s="38">
        <v>1875</v>
      </c>
      <c r="N342" s="39">
        <v>250000</v>
      </c>
      <c r="O342" s="39">
        <v>5000</v>
      </c>
      <c r="P342" s="119">
        <f t="shared" si="20"/>
        <v>2</v>
      </c>
      <c r="Q342" s="27">
        <f t="shared" si="21"/>
        <v>245000</v>
      </c>
      <c r="R342" s="31" t="s">
        <v>16</v>
      </c>
      <c r="S342" s="31" t="s">
        <v>16</v>
      </c>
      <c r="T342" s="47">
        <v>1</v>
      </c>
      <c r="U342" s="77">
        <v>0</v>
      </c>
      <c r="V342" s="24">
        <f>ROUND((P342/INDICI!$B$2*10),2)</f>
        <v>0.22</v>
      </c>
      <c r="W342" s="24">
        <f>ROUND((L342/INDICI!$B$1*25),2)</f>
        <v>7.37</v>
      </c>
      <c r="X342" s="25">
        <f t="shared" si="22"/>
        <v>8</v>
      </c>
      <c r="Y342" s="26">
        <f t="shared" si="23"/>
        <v>15.59</v>
      </c>
      <c r="Z342" s="102">
        <f>SUM($Q$5:Q342)</f>
        <v>25945163.619999986</v>
      </c>
      <c r="AA342" s="113" t="s">
        <v>1769</v>
      </c>
    </row>
    <row r="343" spans="1:1025" s="5" customFormat="1" x14ac:dyDescent="0.25">
      <c r="A343" s="127">
        <v>339</v>
      </c>
      <c r="B343" s="31" t="s">
        <v>1056</v>
      </c>
      <c r="C343" s="31" t="s">
        <v>1061</v>
      </c>
      <c r="D343" s="45">
        <v>45377</v>
      </c>
      <c r="E343" s="46">
        <v>0.47222222222222199</v>
      </c>
      <c r="F343" s="31" t="s">
        <v>14</v>
      </c>
      <c r="G343" s="31" t="s">
        <v>16</v>
      </c>
      <c r="H343" s="31" t="s">
        <v>14</v>
      </c>
      <c r="I343" s="31" t="s">
        <v>14</v>
      </c>
      <c r="J343" s="31" t="s">
        <v>14</v>
      </c>
      <c r="K343" s="31" t="s">
        <v>16</v>
      </c>
      <c r="L343" s="48">
        <v>536.79999999999995</v>
      </c>
      <c r="M343" s="38">
        <v>1304</v>
      </c>
      <c r="N343" s="39">
        <v>48000</v>
      </c>
      <c r="O343" s="39">
        <v>24000</v>
      </c>
      <c r="P343" s="122">
        <f t="shared" si="20"/>
        <v>50</v>
      </c>
      <c r="Q343" s="33">
        <f t="shared" si="21"/>
        <v>24000</v>
      </c>
      <c r="R343" s="31" t="s">
        <v>16</v>
      </c>
      <c r="S343" s="31" t="s">
        <v>16</v>
      </c>
      <c r="T343" s="31">
        <v>1</v>
      </c>
      <c r="U343" s="77">
        <v>0</v>
      </c>
      <c r="V343" s="24">
        <f>ROUND((P343/INDICI!$B$2*10),2)</f>
        <v>5.46</v>
      </c>
      <c r="W343" s="24">
        <f>ROUND((L343/INDICI!$B$1*25),2)</f>
        <v>2.12</v>
      </c>
      <c r="X343" s="25">
        <f t="shared" si="22"/>
        <v>8</v>
      </c>
      <c r="Y343" s="26">
        <f t="shared" si="23"/>
        <v>15.58</v>
      </c>
      <c r="Z343" s="102">
        <f>SUM($Q$5:Q343)</f>
        <v>25969163.619999986</v>
      </c>
      <c r="AA343" s="113" t="s">
        <v>1768</v>
      </c>
      <c r="AMK343" s="10"/>
    </row>
    <row r="344" spans="1:1025" s="5" customFormat="1" ht="30" x14ac:dyDescent="0.25">
      <c r="A344" s="127">
        <v>340</v>
      </c>
      <c r="B344" s="31" t="s">
        <v>283</v>
      </c>
      <c r="C344" s="84" t="s">
        <v>289</v>
      </c>
      <c r="D344" s="45">
        <v>45377</v>
      </c>
      <c r="E344" s="46">
        <v>0.53611111111111109</v>
      </c>
      <c r="F344" s="31" t="s">
        <v>14</v>
      </c>
      <c r="G344" s="31" t="s">
        <v>16</v>
      </c>
      <c r="H344" s="31" t="s">
        <v>14</v>
      </c>
      <c r="I344" s="31" t="s">
        <v>14</v>
      </c>
      <c r="J344" s="31" t="s">
        <v>14</v>
      </c>
      <c r="K344" s="31" t="s">
        <v>16</v>
      </c>
      <c r="L344" s="48">
        <v>943</v>
      </c>
      <c r="M344" s="38">
        <v>9647</v>
      </c>
      <c r="N344" s="39">
        <v>148425.20000000001</v>
      </c>
      <c r="O344" s="39">
        <v>25232.28</v>
      </c>
      <c r="P344" s="119">
        <f t="shared" si="20"/>
        <v>16.999997305039845</v>
      </c>
      <c r="Q344" s="27">
        <f t="shared" si="21"/>
        <v>123192.92000000001</v>
      </c>
      <c r="R344" s="31" t="s">
        <v>16</v>
      </c>
      <c r="S344" s="31" t="s">
        <v>16</v>
      </c>
      <c r="T344" s="47">
        <v>1</v>
      </c>
      <c r="U344" s="78">
        <v>10</v>
      </c>
      <c r="V344" s="24">
        <f>ROUND((P344/INDICI!$B$2*10),2)</f>
        <v>1.85</v>
      </c>
      <c r="W344" s="24">
        <f>ROUND((L344/INDICI!$B$1*25),2)</f>
        <v>3.72</v>
      </c>
      <c r="X344" s="25">
        <f t="shared" si="22"/>
        <v>0</v>
      </c>
      <c r="Y344" s="26">
        <f t="shared" si="23"/>
        <v>15.57</v>
      </c>
      <c r="Z344" s="102">
        <f>SUM($Q$5:Q344)</f>
        <v>26092356.539999988</v>
      </c>
      <c r="AA344" s="113" t="s">
        <v>1768</v>
      </c>
    </row>
    <row r="345" spans="1:1025" s="5" customFormat="1" x14ac:dyDescent="0.25">
      <c r="A345" s="127">
        <v>341</v>
      </c>
      <c r="B345" s="31" t="s">
        <v>105</v>
      </c>
      <c r="C345" s="84" t="s">
        <v>125</v>
      </c>
      <c r="D345" s="45">
        <v>45380</v>
      </c>
      <c r="E345" s="46">
        <v>0.71875</v>
      </c>
      <c r="F345" s="31" t="s">
        <v>14</v>
      </c>
      <c r="G345" s="31" t="s">
        <v>16</v>
      </c>
      <c r="H345" s="31" t="s">
        <v>14</v>
      </c>
      <c r="I345" s="31" t="s">
        <v>14</v>
      </c>
      <c r="J345" s="31" t="s">
        <v>14</v>
      </c>
      <c r="K345" s="31" t="s">
        <v>16</v>
      </c>
      <c r="L345" s="48">
        <v>719.25</v>
      </c>
      <c r="M345" s="38">
        <v>12652</v>
      </c>
      <c r="N345" s="39">
        <v>160000</v>
      </c>
      <c r="O345" s="39">
        <v>40000</v>
      </c>
      <c r="P345" s="119">
        <f t="shared" si="20"/>
        <v>25</v>
      </c>
      <c r="Q345" s="27">
        <f t="shared" si="21"/>
        <v>120000</v>
      </c>
      <c r="R345" s="31" t="s">
        <v>16</v>
      </c>
      <c r="S345" s="31" t="s">
        <v>16</v>
      </c>
      <c r="T345" s="47">
        <v>1</v>
      </c>
      <c r="U345" s="78">
        <v>10</v>
      </c>
      <c r="V345" s="24">
        <f>ROUND((P345/INDICI!$B$2*10),2)</f>
        <v>2.73</v>
      </c>
      <c r="W345" s="24">
        <f>ROUND((L345/INDICI!$B$1*25),2)</f>
        <v>2.84</v>
      </c>
      <c r="X345" s="25">
        <f t="shared" si="22"/>
        <v>0</v>
      </c>
      <c r="Y345" s="26">
        <f t="shared" si="23"/>
        <v>15.57</v>
      </c>
      <c r="Z345" s="102">
        <f>SUM($Q$5:Q345)</f>
        <v>26212356.539999988</v>
      </c>
      <c r="AA345" s="113" t="s">
        <v>1768</v>
      </c>
    </row>
    <row r="346" spans="1:1025" s="5" customFormat="1" x14ac:dyDescent="0.25">
      <c r="A346" s="127">
        <v>342</v>
      </c>
      <c r="B346" s="31" t="s">
        <v>496</v>
      </c>
      <c r="C346" s="34" t="s">
        <v>513</v>
      </c>
      <c r="D346" s="35">
        <v>45380</v>
      </c>
      <c r="E346" s="36">
        <v>0.70138888888888884</v>
      </c>
      <c r="F346" s="34" t="s">
        <v>14</v>
      </c>
      <c r="G346" s="34" t="s">
        <v>16</v>
      </c>
      <c r="H346" s="34" t="s">
        <v>14</v>
      </c>
      <c r="I346" s="34" t="s">
        <v>14</v>
      </c>
      <c r="J346" s="34" t="s">
        <v>14</v>
      </c>
      <c r="K346" s="34" t="s">
        <v>16</v>
      </c>
      <c r="L346" s="37">
        <v>1623.18</v>
      </c>
      <c r="M346" s="38">
        <v>8317</v>
      </c>
      <c r="N346" s="39">
        <v>81486.75</v>
      </c>
      <c r="O346" s="39">
        <v>23486.75</v>
      </c>
      <c r="P346" s="120">
        <f t="shared" si="20"/>
        <v>28.822784072257146</v>
      </c>
      <c r="Q346" s="29">
        <f t="shared" si="21"/>
        <v>58000</v>
      </c>
      <c r="R346" s="34" t="s">
        <v>14</v>
      </c>
      <c r="S346" s="34" t="s">
        <v>16</v>
      </c>
      <c r="T346" s="40">
        <v>2</v>
      </c>
      <c r="U346" s="77">
        <v>0</v>
      </c>
      <c r="V346" s="24">
        <f>ROUND((P346/INDICI!$B$2*10),2)</f>
        <v>3.14</v>
      </c>
      <c r="W346" s="24">
        <f>ROUND((L346/INDICI!$B$1*25),2)</f>
        <v>6.41</v>
      </c>
      <c r="X346" s="25">
        <f t="shared" si="22"/>
        <v>6</v>
      </c>
      <c r="Y346" s="26">
        <f t="shared" si="23"/>
        <v>15.55</v>
      </c>
      <c r="Z346" s="102">
        <f>SUM($Q$5:Q346)</f>
        <v>26270356.539999988</v>
      </c>
      <c r="AA346" s="113" t="s">
        <v>1769</v>
      </c>
    </row>
    <row r="347" spans="1:1025" s="5" customFormat="1" x14ac:dyDescent="0.25">
      <c r="A347" s="128">
        <v>343</v>
      </c>
      <c r="B347" s="34" t="s">
        <v>1483</v>
      </c>
      <c r="C347" s="34" t="s">
        <v>1515</v>
      </c>
      <c r="D347" s="35">
        <v>45380</v>
      </c>
      <c r="E347" s="36">
        <v>0.53125</v>
      </c>
      <c r="F347" s="34" t="s">
        <v>14</v>
      </c>
      <c r="G347" s="34" t="s">
        <v>16</v>
      </c>
      <c r="H347" s="34" t="s">
        <v>14</v>
      </c>
      <c r="I347" s="34" t="s">
        <v>14</v>
      </c>
      <c r="J347" s="34" t="s">
        <v>14</v>
      </c>
      <c r="K347" s="34" t="s">
        <v>16</v>
      </c>
      <c r="L347" s="48">
        <v>1866.32</v>
      </c>
      <c r="M347" s="38">
        <v>15485</v>
      </c>
      <c r="N347" s="54">
        <v>167140</v>
      </c>
      <c r="O347" s="39">
        <v>33428</v>
      </c>
      <c r="P347" s="120">
        <f t="shared" si="20"/>
        <v>20</v>
      </c>
      <c r="Q347" s="28">
        <f t="shared" si="21"/>
        <v>133712</v>
      </c>
      <c r="R347" s="34" t="s">
        <v>16</v>
      </c>
      <c r="S347" s="34" t="s">
        <v>16</v>
      </c>
      <c r="T347" s="40">
        <v>1</v>
      </c>
      <c r="U347" s="77">
        <v>0</v>
      </c>
      <c r="V347" s="24">
        <f>ROUND((P347/INDICI!$B$2*10),2)</f>
        <v>2.1800000000000002</v>
      </c>
      <c r="W347" s="24">
        <f>ROUND((L347/INDICI!$B$1*25),2)</f>
        <v>7.37</v>
      </c>
      <c r="X347" s="25">
        <f t="shared" si="22"/>
        <v>6</v>
      </c>
      <c r="Y347" s="26">
        <f t="shared" si="23"/>
        <v>15.55</v>
      </c>
      <c r="Z347" s="102">
        <f>SUM($Q$5:Q347)</f>
        <v>26404068.539999988</v>
      </c>
      <c r="AA347" s="114" t="s">
        <v>1768</v>
      </c>
    </row>
    <row r="348" spans="1:1025" s="5" customFormat="1" x14ac:dyDescent="0.25">
      <c r="A348" s="127">
        <v>344</v>
      </c>
      <c r="B348" s="31" t="s">
        <v>708</v>
      </c>
      <c r="C348" s="31" t="s">
        <v>730</v>
      </c>
      <c r="D348" s="45">
        <v>45378</v>
      </c>
      <c r="E348" s="46">
        <v>0.4055555555555555</v>
      </c>
      <c r="F348" s="31" t="s">
        <v>14</v>
      </c>
      <c r="G348" s="31" t="s">
        <v>16</v>
      </c>
      <c r="H348" s="31" t="s">
        <v>14</v>
      </c>
      <c r="I348" s="31" t="s">
        <v>14</v>
      </c>
      <c r="J348" s="39" t="s">
        <v>14</v>
      </c>
      <c r="K348" s="31" t="s">
        <v>16</v>
      </c>
      <c r="L348" s="39">
        <v>1082.9100000000001</v>
      </c>
      <c r="M348" s="38">
        <v>2955</v>
      </c>
      <c r="N348" s="39">
        <v>8418</v>
      </c>
      <c r="O348" s="39">
        <v>2525.4</v>
      </c>
      <c r="P348" s="42">
        <f t="shared" si="20"/>
        <v>30</v>
      </c>
      <c r="Q348" s="23">
        <f t="shared" si="21"/>
        <v>5892.6</v>
      </c>
      <c r="R348" s="31" t="s">
        <v>16</v>
      </c>
      <c r="S348" s="31" t="s">
        <v>16</v>
      </c>
      <c r="T348" s="47">
        <v>2</v>
      </c>
      <c r="U348" s="77">
        <v>0</v>
      </c>
      <c r="V348" s="24">
        <f>ROUND((P348/INDICI!$B$2*10),2)</f>
        <v>3.27</v>
      </c>
      <c r="W348" s="24">
        <f>ROUND((L348/INDICI!$B$1*25),2)</f>
        <v>4.2699999999999996</v>
      </c>
      <c r="X348" s="25">
        <f t="shared" si="22"/>
        <v>8</v>
      </c>
      <c r="Y348" s="26">
        <f t="shared" si="23"/>
        <v>15.54</v>
      </c>
      <c r="Z348" s="102">
        <f>SUM($Q$5:Q348)</f>
        <v>26409961.139999989</v>
      </c>
      <c r="AA348" s="113" t="s">
        <v>1768</v>
      </c>
      <c r="AB348" s="10"/>
      <c r="AC348" s="10"/>
      <c r="AD348" s="10"/>
      <c r="AE348" s="10"/>
      <c r="AF348" s="10"/>
      <c r="AG348" s="10"/>
      <c r="AH348" s="10"/>
      <c r="AI348" s="10"/>
      <c r="AJ348" s="10"/>
      <c r="AK348" s="10"/>
      <c r="AL348" s="10"/>
      <c r="AM348" s="10"/>
      <c r="AN348" s="10"/>
      <c r="AO348" s="10"/>
      <c r="AP348" s="10"/>
      <c r="AQ348" s="10"/>
      <c r="AR348" s="10"/>
      <c r="AS348" s="10"/>
      <c r="AT348" s="10"/>
      <c r="AU348" s="10"/>
      <c r="AV348" s="10"/>
      <c r="AW348" s="10"/>
      <c r="AX348" s="10"/>
      <c r="AY348" s="10"/>
      <c r="AZ348" s="10"/>
      <c r="BA348" s="10"/>
      <c r="BB348" s="10"/>
      <c r="BC348" s="10"/>
      <c r="BD348" s="10"/>
      <c r="BE348" s="10"/>
      <c r="BF348" s="10"/>
      <c r="BG348" s="10"/>
      <c r="BH348" s="10"/>
      <c r="BI348" s="10"/>
      <c r="BJ348" s="10"/>
      <c r="BK348" s="10"/>
      <c r="BL348" s="10"/>
      <c r="BM348" s="10"/>
      <c r="BN348" s="10"/>
      <c r="BO348" s="10"/>
      <c r="BP348" s="10"/>
      <c r="BQ348" s="10"/>
      <c r="BR348" s="10"/>
      <c r="BS348" s="10"/>
      <c r="BT348" s="10"/>
      <c r="BU348" s="10"/>
      <c r="BV348" s="10"/>
      <c r="BW348" s="10"/>
      <c r="BX348" s="10"/>
      <c r="BY348" s="10"/>
      <c r="BZ348" s="10"/>
      <c r="CA348" s="10"/>
      <c r="CB348" s="10"/>
      <c r="CC348" s="10"/>
      <c r="CD348" s="10"/>
      <c r="CE348" s="10"/>
      <c r="CF348" s="10"/>
      <c r="CG348" s="10"/>
      <c r="CH348" s="10"/>
      <c r="CI348" s="10"/>
      <c r="CJ348" s="10"/>
      <c r="CK348" s="10"/>
      <c r="CL348" s="10"/>
      <c r="CM348" s="10"/>
      <c r="CN348" s="10"/>
      <c r="CO348" s="10"/>
      <c r="CP348" s="10"/>
      <c r="CQ348" s="10"/>
      <c r="CR348" s="10"/>
      <c r="CS348" s="10"/>
      <c r="CT348" s="10"/>
      <c r="CU348" s="10"/>
      <c r="CV348" s="10"/>
      <c r="CW348" s="10"/>
      <c r="CX348" s="10"/>
      <c r="CY348" s="10"/>
      <c r="CZ348" s="10"/>
      <c r="DA348" s="10"/>
      <c r="DB348" s="10"/>
      <c r="DC348" s="10"/>
      <c r="DD348" s="10"/>
      <c r="DE348" s="10"/>
      <c r="DF348" s="10"/>
      <c r="DG348" s="10"/>
      <c r="DH348" s="10"/>
      <c r="DI348" s="10"/>
      <c r="DJ348" s="10"/>
      <c r="DK348" s="10"/>
      <c r="DL348" s="10"/>
      <c r="DM348" s="10"/>
      <c r="DN348" s="10"/>
      <c r="DO348" s="10"/>
      <c r="DP348" s="10"/>
      <c r="DQ348" s="10"/>
      <c r="DR348" s="10"/>
      <c r="DS348" s="10"/>
      <c r="DT348" s="10"/>
      <c r="DU348" s="10"/>
      <c r="DV348" s="10"/>
      <c r="DW348" s="10"/>
      <c r="DX348" s="10"/>
      <c r="DY348" s="10"/>
      <c r="DZ348" s="10"/>
      <c r="EA348" s="10"/>
      <c r="EB348" s="10"/>
      <c r="EC348" s="10"/>
      <c r="ED348" s="10"/>
      <c r="EE348" s="10"/>
      <c r="EF348" s="10"/>
      <c r="EG348" s="10"/>
      <c r="EH348" s="10"/>
      <c r="EI348" s="10"/>
      <c r="EJ348" s="10"/>
      <c r="EK348" s="10"/>
      <c r="EL348" s="10"/>
      <c r="EM348" s="10"/>
      <c r="EN348" s="10"/>
      <c r="EO348" s="10"/>
      <c r="EP348" s="10"/>
      <c r="EQ348" s="10"/>
      <c r="ER348" s="10"/>
      <c r="ES348" s="10"/>
      <c r="ET348" s="10"/>
      <c r="EU348" s="10"/>
      <c r="EV348" s="10"/>
      <c r="EW348" s="10"/>
      <c r="EX348" s="10"/>
      <c r="EY348" s="10"/>
      <c r="EZ348" s="10"/>
      <c r="FA348" s="10"/>
      <c r="FB348" s="10"/>
      <c r="FC348" s="10"/>
      <c r="FD348" s="10"/>
      <c r="FE348" s="10"/>
      <c r="FF348" s="10"/>
      <c r="FG348" s="10"/>
      <c r="FH348" s="10"/>
      <c r="FI348" s="10"/>
      <c r="FJ348" s="10"/>
      <c r="FK348" s="10"/>
      <c r="FL348" s="10"/>
      <c r="FM348" s="10"/>
      <c r="FN348" s="10"/>
      <c r="FO348" s="10"/>
      <c r="FP348" s="10"/>
      <c r="FQ348" s="10"/>
      <c r="FR348" s="10"/>
      <c r="FS348" s="10"/>
      <c r="FT348" s="10"/>
      <c r="FU348" s="10"/>
      <c r="FV348" s="10"/>
      <c r="FW348" s="10"/>
      <c r="FX348" s="10"/>
      <c r="FY348" s="10"/>
      <c r="FZ348" s="10"/>
      <c r="GA348" s="10"/>
      <c r="GB348" s="10"/>
      <c r="GC348" s="10"/>
      <c r="GD348" s="10"/>
      <c r="GE348" s="10"/>
      <c r="GF348" s="10"/>
      <c r="GG348" s="10"/>
      <c r="GH348" s="10"/>
      <c r="GI348" s="10"/>
      <c r="GJ348" s="10"/>
      <c r="GK348" s="10"/>
      <c r="GL348" s="10"/>
      <c r="GM348" s="10"/>
      <c r="GN348" s="10"/>
      <c r="GO348" s="10"/>
      <c r="GP348" s="10"/>
      <c r="GQ348" s="10"/>
      <c r="GR348" s="10"/>
      <c r="GS348" s="10"/>
      <c r="GT348" s="10"/>
      <c r="GU348" s="10"/>
      <c r="GV348" s="10"/>
      <c r="GW348" s="10"/>
      <c r="GX348" s="10"/>
      <c r="GY348" s="10"/>
      <c r="GZ348" s="10"/>
      <c r="HA348" s="10"/>
      <c r="HB348" s="10"/>
      <c r="HC348" s="10"/>
      <c r="HD348" s="10"/>
      <c r="HE348" s="10"/>
      <c r="HF348" s="10"/>
      <c r="HG348" s="10"/>
      <c r="HH348" s="10"/>
      <c r="HI348" s="10"/>
      <c r="HJ348" s="10"/>
      <c r="HK348" s="10"/>
      <c r="HL348" s="10"/>
      <c r="HM348" s="10"/>
      <c r="HN348" s="10"/>
      <c r="HO348" s="10"/>
      <c r="HP348" s="10"/>
      <c r="HQ348" s="10"/>
      <c r="HR348" s="10"/>
      <c r="HS348" s="10"/>
      <c r="HT348" s="10"/>
      <c r="HU348" s="10"/>
      <c r="HV348" s="10"/>
      <c r="HW348" s="10"/>
      <c r="HX348" s="10"/>
      <c r="HY348" s="10"/>
      <c r="HZ348" s="10"/>
      <c r="IA348" s="10"/>
      <c r="IB348" s="10"/>
      <c r="IC348" s="10"/>
      <c r="ID348" s="10"/>
      <c r="IE348" s="10"/>
      <c r="IF348" s="10"/>
      <c r="IG348" s="10"/>
      <c r="IH348" s="10"/>
      <c r="II348" s="10"/>
      <c r="IJ348" s="10"/>
      <c r="IK348" s="10"/>
      <c r="IL348" s="10"/>
      <c r="IM348" s="10"/>
      <c r="IN348" s="10"/>
      <c r="IO348" s="10"/>
      <c r="IP348" s="10"/>
      <c r="IQ348" s="10"/>
      <c r="IR348" s="10"/>
      <c r="IS348" s="10"/>
      <c r="IT348" s="10"/>
      <c r="IU348" s="10"/>
      <c r="IV348" s="10"/>
      <c r="IW348" s="10"/>
      <c r="IX348" s="10"/>
      <c r="IY348" s="10"/>
      <c r="IZ348" s="10"/>
      <c r="JA348" s="10"/>
      <c r="JB348" s="10"/>
      <c r="JC348" s="10"/>
      <c r="JD348" s="10"/>
      <c r="JE348" s="10"/>
      <c r="JF348" s="10"/>
      <c r="JG348" s="10"/>
      <c r="JH348" s="10"/>
      <c r="JI348" s="10"/>
      <c r="JJ348" s="10"/>
      <c r="JK348" s="10"/>
      <c r="JL348" s="10"/>
      <c r="JM348" s="10"/>
      <c r="JN348" s="10"/>
      <c r="JO348" s="10"/>
      <c r="JP348" s="10"/>
      <c r="JQ348" s="10"/>
      <c r="JR348" s="10"/>
      <c r="JS348" s="10"/>
      <c r="JT348" s="10"/>
      <c r="JU348" s="10"/>
      <c r="JV348" s="10"/>
      <c r="JW348" s="10"/>
      <c r="JX348" s="10"/>
      <c r="JY348" s="10"/>
      <c r="JZ348" s="10"/>
      <c r="KA348" s="10"/>
      <c r="KB348" s="10"/>
      <c r="KC348" s="10"/>
      <c r="KD348" s="10"/>
      <c r="KE348" s="10"/>
      <c r="KF348" s="10"/>
      <c r="KG348" s="10"/>
      <c r="KH348" s="10"/>
      <c r="KI348" s="10"/>
      <c r="KJ348" s="10"/>
      <c r="KK348" s="10"/>
      <c r="KL348" s="10"/>
      <c r="KM348" s="10"/>
      <c r="KN348" s="10"/>
      <c r="KO348" s="10"/>
      <c r="KP348" s="10"/>
      <c r="KQ348" s="10"/>
      <c r="KR348" s="10"/>
      <c r="KS348" s="10"/>
      <c r="KT348" s="10"/>
      <c r="KU348" s="10"/>
      <c r="KV348" s="10"/>
      <c r="KW348" s="10"/>
      <c r="KX348" s="10"/>
      <c r="KY348" s="10"/>
      <c r="KZ348" s="10"/>
      <c r="LA348" s="10"/>
      <c r="LB348" s="10"/>
      <c r="LC348" s="10"/>
      <c r="LD348" s="10"/>
      <c r="LE348" s="10"/>
      <c r="LF348" s="10"/>
      <c r="LG348" s="10"/>
      <c r="LH348" s="10"/>
      <c r="LI348" s="10"/>
      <c r="LJ348" s="10"/>
      <c r="LK348" s="10"/>
      <c r="LL348" s="10"/>
      <c r="LM348" s="10"/>
      <c r="LN348" s="10"/>
      <c r="LO348" s="10"/>
      <c r="LP348" s="10"/>
      <c r="LQ348" s="10"/>
      <c r="LR348" s="10"/>
      <c r="LS348" s="10"/>
      <c r="LT348" s="10"/>
      <c r="LU348" s="10"/>
      <c r="LV348" s="10"/>
      <c r="LW348" s="10"/>
      <c r="LX348" s="10"/>
      <c r="LY348" s="10"/>
      <c r="LZ348" s="10"/>
      <c r="MA348" s="10"/>
      <c r="MB348" s="10"/>
      <c r="MC348" s="10"/>
      <c r="MD348" s="10"/>
      <c r="ME348" s="10"/>
      <c r="MF348" s="10"/>
      <c r="MG348" s="10"/>
      <c r="MH348" s="10"/>
      <c r="MI348" s="10"/>
      <c r="MJ348" s="10"/>
      <c r="MK348" s="10"/>
      <c r="ML348" s="10"/>
      <c r="MM348" s="10"/>
      <c r="MN348" s="10"/>
      <c r="MO348" s="10"/>
      <c r="MP348" s="10"/>
      <c r="MQ348" s="10"/>
      <c r="MR348" s="10"/>
      <c r="MS348" s="10"/>
      <c r="MT348" s="10"/>
      <c r="MU348" s="10"/>
      <c r="MV348" s="10"/>
      <c r="MW348" s="10"/>
      <c r="MX348" s="10"/>
      <c r="MY348" s="10"/>
      <c r="MZ348" s="10"/>
      <c r="NA348" s="10"/>
      <c r="NB348" s="10"/>
      <c r="NC348" s="10"/>
      <c r="ND348" s="10"/>
      <c r="NE348" s="10"/>
      <c r="NF348" s="10"/>
      <c r="NG348" s="10"/>
      <c r="NH348" s="10"/>
      <c r="NI348" s="10"/>
      <c r="NJ348" s="10"/>
      <c r="NK348" s="10"/>
      <c r="NL348" s="10"/>
      <c r="NM348" s="10"/>
      <c r="NN348" s="10"/>
      <c r="NO348" s="10"/>
      <c r="NP348" s="10"/>
      <c r="NQ348" s="10"/>
      <c r="NR348" s="10"/>
      <c r="NS348" s="10"/>
      <c r="NT348" s="10"/>
      <c r="NU348" s="10"/>
      <c r="NV348" s="10"/>
      <c r="NW348" s="10"/>
      <c r="NX348" s="10"/>
      <c r="NY348" s="10"/>
      <c r="NZ348" s="10"/>
      <c r="OA348" s="10"/>
      <c r="OB348" s="10"/>
      <c r="OC348" s="10"/>
      <c r="OD348" s="10"/>
      <c r="OE348" s="10"/>
      <c r="OF348" s="10"/>
      <c r="OG348" s="10"/>
      <c r="OH348" s="10"/>
      <c r="OI348" s="10"/>
      <c r="OJ348" s="10"/>
      <c r="OK348" s="10"/>
      <c r="OL348" s="10"/>
      <c r="OM348" s="10"/>
      <c r="ON348" s="10"/>
      <c r="OO348" s="10"/>
      <c r="OP348" s="10"/>
      <c r="OQ348" s="10"/>
      <c r="OR348" s="10"/>
      <c r="OS348" s="10"/>
      <c r="OT348" s="10"/>
      <c r="OU348" s="10"/>
      <c r="OV348" s="10"/>
      <c r="OW348" s="10"/>
      <c r="OX348" s="10"/>
      <c r="OY348" s="10"/>
      <c r="OZ348" s="10"/>
      <c r="PA348" s="10"/>
      <c r="PB348" s="10"/>
      <c r="PC348" s="10"/>
      <c r="PD348" s="10"/>
      <c r="PE348" s="10"/>
      <c r="PF348" s="10"/>
      <c r="PG348" s="10"/>
      <c r="PH348" s="10"/>
      <c r="PI348" s="10"/>
      <c r="PJ348" s="10"/>
      <c r="PK348" s="10"/>
      <c r="PL348" s="10"/>
      <c r="PM348" s="10"/>
      <c r="PN348" s="10"/>
      <c r="PO348" s="10"/>
      <c r="PP348" s="10"/>
      <c r="PQ348" s="10"/>
      <c r="PR348" s="10"/>
      <c r="PS348" s="10"/>
      <c r="PT348" s="10"/>
      <c r="PU348" s="10"/>
      <c r="PV348" s="10"/>
      <c r="PW348" s="10"/>
      <c r="PX348" s="10"/>
      <c r="PY348" s="10"/>
      <c r="PZ348" s="10"/>
      <c r="QA348" s="10"/>
      <c r="QB348" s="10"/>
      <c r="QC348" s="10"/>
      <c r="QD348" s="10"/>
      <c r="QE348" s="10"/>
      <c r="QF348" s="10"/>
      <c r="QG348" s="10"/>
      <c r="QH348" s="10"/>
      <c r="QI348" s="10"/>
      <c r="QJ348" s="10"/>
      <c r="QK348" s="10"/>
      <c r="QL348" s="10"/>
      <c r="QM348" s="10"/>
      <c r="QN348" s="10"/>
      <c r="QO348" s="10"/>
      <c r="QP348" s="10"/>
      <c r="QQ348" s="10"/>
      <c r="QR348" s="10"/>
      <c r="QS348" s="10"/>
      <c r="QT348" s="10"/>
      <c r="QU348" s="10"/>
      <c r="QV348" s="10"/>
      <c r="QW348" s="10"/>
      <c r="QX348" s="10"/>
      <c r="QY348" s="10"/>
      <c r="QZ348" s="10"/>
      <c r="RA348" s="10"/>
      <c r="RB348" s="10"/>
      <c r="RC348" s="10"/>
      <c r="RD348" s="10"/>
      <c r="RE348" s="10"/>
      <c r="RF348" s="10"/>
      <c r="RG348" s="10"/>
      <c r="RH348" s="10"/>
      <c r="RI348" s="10"/>
      <c r="RJ348" s="10"/>
      <c r="RK348" s="10"/>
      <c r="RL348" s="10"/>
      <c r="RM348" s="10"/>
      <c r="RN348" s="10"/>
      <c r="RO348" s="10"/>
      <c r="RP348" s="10"/>
      <c r="RQ348" s="10"/>
      <c r="RR348" s="10"/>
      <c r="RS348" s="10"/>
      <c r="RT348" s="10"/>
      <c r="RU348" s="10"/>
      <c r="RV348" s="10"/>
      <c r="RW348" s="10"/>
      <c r="RX348" s="10"/>
      <c r="RY348" s="10"/>
      <c r="RZ348" s="10"/>
      <c r="SA348" s="10"/>
      <c r="SB348" s="10"/>
      <c r="SC348" s="10"/>
      <c r="SD348" s="10"/>
      <c r="SE348" s="10"/>
      <c r="SF348" s="10"/>
      <c r="SG348" s="10"/>
      <c r="SH348" s="10"/>
      <c r="SI348" s="10"/>
      <c r="SJ348" s="10"/>
      <c r="SK348" s="10"/>
      <c r="SL348" s="10"/>
      <c r="SM348" s="10"/>
      <c r="SN348" s="10"/>
      <c r="SO348" s="10"/>
      <c r="SP348" s="10"/>
      <c r="SQ348" s="10"/>
      <c r="SR348" s="10"/>
      <c r="SS348" s="10"/>
      <c r="ST348" s="10"/>
      <c r="SU348" s="10"/>
      <c r="SV348" s="10"/>
      <c r="SW348" s="10"/>
      <c r="SX348" s="10"/>
      <c r="SY348" s="10"/>
      <c r="SZ348" s="10"/>
      <c r="TA348" s="10"/>
      <c r="TB348" s="10"/>
      <c r="TC348" s="10"/>
      <c r="TD348" s="10"/>
      <c r="TE348" s="10"/>
      <c r="TF348" s="10"/>
      <c r="TG348" s="10"/>
      <c r="TH348" s="10"/>
      <c r="TI348" s="10"/>
      <c r="TJ348" s="10"/>
      <c r="TK348" s="10"/>
      <c r="TL348" s="10"/>
      <c r="TM348" s="10"/>
      <c r="TN348" s="10"/>
      <c r="TO348" s="10"/>
      <c r="TP348" s="10"/>
      <c r="TQ348" s="10"/>
      <c r="TR348" s="10"/>
      <c r="TS348" s="10"/>
      <c r="TT348" s="10"/>
      <c r="TU348" s="10"/>
      <c r="TV348" s="10"/>
      <c r="TW348" s="10"/>
      <c r="TX348" s="10"/>
      <c r="TY348" s="10"/>
      <c r="TZ348" s="10"/>
      <c r="UA348" s="10"/>
      <c r="UB348" s="10"/>
      <c r="UC348" s="10"/>
      <c r="UD348" s="10"/>
      <c r="UE348" s="10"/>
      <c r="UF348" s="10"/>
      <c r="UG348" s="10"/>
      <c r="UH348" s="10"/>
      <c r="UI348" s="10"/>
      <c r="UJ348" s="10"/>
      <c r="UK348" s="10"/>
      <c r="UL348" s="10"/>
      <c r="UM348" s="10"/>
      <c r="UN348" s="10"/>
      <c r="UO348" s="10"/>
      <c r="UP348" s="10"/>
      <c r="UQ348" s="10"/>
      <c r="UR348" s="10"/>
      <c r="US348" s="10"/>
      <c r="UT348" s="10"/>
      <c r="UU348" s="10"/>
      <c r="UV348" s="10"/>
      <c r="UW348" s="10"/>
      <c r="UX348" s="10"/>
      <c r="UY348" s="10"/>
      <c r="UZ348" s="10"/>
      <c r="VA348" s="10"/>
      <c r="VB348" s="10"/>
      <c r="VC348" s="10"/>
      <c r="VD348" s="10"/>
      <c r="VE348" s="10"/>
      <c r="VF348" s="10"/>
      <c r="VG348" s="10"/>
      <c r="VH348" s="10"/>
      <c r="VI348" s="10"/>
      <c r="VJ348" s="10"/>
      <c r="VK348" s="10"/>
      <c r="VL348" s="10"/>
      <c r="VM348" s="10"/>
      <c r="VN348" s="10"/>
      <c r="VO348" s="10"/>
      <c r="VP348" s="10"/>
      <c r="VQ348" s="10"/>
      <c r="VR348" s="10"/>
      <c r="VS348" s="10"/>
      <c r="VT348" s="10"/>
      <c r="VU348" s="10"/>
      <c r="VV348" s="10"/>
      <c r="VW348" s="10"/>
      <c r="VX348" s="10"/>
      <c r="VY348" s="10"/>
      <c r="VZ348" s="10"/>
      <c r="WA348" s="10"/>
      <c r="WB348" s="10"/>
      <c r="WC348" s="10"/>
      <c r="WD348" s="10"/>
      <c r="WE348" s="10"/>
      <c r="WF348" s="10"/>
      <c r="WG348" s="10"/>
      <c r="WH348" s="10"/>
      <c r="WI348" s="10"/>
      <c r="WJ348" s="10"/>
      <c r="WK348" s="10"/>
      <c r="WL348" s="10"/>
      <c r="WM348" s="10"/>
      <c r="WN348" s="10"/>
      <c r="WO348" s="10"/>
      <c r="WP348" s="10"/>
      <c r="WQ348" s="10"/>
      <c r="WR348" s="10"/>
      <c r="WS348" s="10"/>
      <c r="WT348" s="10"/>
      <c r="WU348" s="10"/>
      <c r="WV348" s="10"/>
      <c r="WW348" s="10"/>
      <c r="WX348" s="10"/>
      <c r="WY348" s="10"/>
      <c r="WZ348" s="10"/>
      <c r="XA348" s="10"/>
      <c r="XB348" s="10"/>
      <c r="XC348" s="10"/>
      <c r="XD348" s="10"/>
      <c r="XE348" s="10"/>
      <c r="XF348" s="10"/>
      <c r="XG348" s="10"/>
      <c r="XH348" s="10"/>
      <c r="XI348" s="10"/>
      <c r="XJ348" s="10"/>
      <c r="XK348" s="10"/>
      <c r="XL348" s="10"/>
      <c r="XM348" s="10"/>
      <c r="XN348" s="10"/>
      <c r="XO348" s="10"/>
      <c r="XP348" s="10"/>
      <c r="XQ348" s="10"/>
      <c r="XR348" s="10"/>
      <c r="XS348" s="10"/>
      <c r="XT348" s="10"/>
      <c r="XU348" s="10"/>
      <c r="XV348" s="10"/>
      <c r="XW348" s="10"/>
      <c r="XX348" s="10"/>
      <c r="XY348" s="10"/>
      <c r="XZ348" s="10"/>
      <c r="YA348" s="10"/>
      <c r="YB348" s="10"/>
      <c r="YC348" s="10"/>
      <c r="YD348" s="10"/>
      <c r="YE348" s="10"/>
      <c r="YF348" s="10"/>
      <c r="YG348" s="10"/>
      <c r="YH348" s="10"/>
      <c r="YI348" s="10"/>
      <c r="YJ348" s="10"/>
      <c r="YK348" s="10"/>
      <c r="YL348" s="10"/>
      <c r="YM348" s="10"/>
      <c r="YN348" s="10"/>
      <c r="YO348" s="10"/>
      <c r="YP348" s="10"/>
      <c r="YQ348" s="10"/>
      <c r="YR348" s="10"/>
      <c r="YS348" s="10"/>
      <c r="YT348" s="10"/>
      <c r="YU348" s="10"/>
      <c r="YV348" s="10"/>
      <c r="YW348" s="10"/>
      <c r="YX348" s="10"/>
      <c r="YY348" s="10"/>
      <c r="YZ348" s="10"/>
      <c r="ZA348" s="10"/>
      <c r="ZB348" s="10"/>
      <c r="ZC348" s="10"/>
      <c r="ZD348" s="10"/>
      <c r="ZE348" s="10"/>
      <c r="ZF348" s="10"/>
      <c r="ZG348" s="10"/>
      <c r="ZH348" s="10"/>
      <c r="ZI348" s="10"/>
      <c r="ZJ348" s="10"/>
      <c r="ZK348" s="10"/>
      <c r="ZL348" s="10"/>
      <c r="ZM348" s="10"/>
      <c r="ZN348" s="10"/>
      <c r="ZO348" s="10"/>
      <c r="ZP348" s="10"/>
      <c r="ZQ348" s="10"/>
      <c r="ZR348" s="10"/>
      <c r="ZS348" s="10"/>
      <c r="ZT348" s="10"/>
      <c r="ZU348" s="10"/>
      <c r="ZV348" s="10"/>
      <c r="ZW348" s="10"/>
      <c r="ZX348" s="10"/>
      <c r="ZY348" s="10"/>
      <c r="ZZ348" s="10"/>
      <c r="AAA348" s="10"/>
      <c r="AAB348" s="10"/>
      <c r="AAC348" s="10"/>
      <c r="AAD348" s="10"/>
      <c r="AAE348" s="10"/>
      <c r="AAF348" s="10"/>
      <c r="AAG348" s="10"/>
      <c r="AAH348" s="10"/>
      <c r="AAI348" s="10"/>
      <c r="AAJ348" s="10"/>
      <c r="AAK348" s="10"/>
      <c r="AAL348" s="10"/>
      <c r="AAM348" s="10"/>
      <c r="AAN348" s="10"/>
      <c r="AAO348" s="10"/>
      <c r="AAP348" s="10"/>
      <c r="AAQ348" s="10"/>
      <c r="AAR348" s="10"/>
      <c r="AAS348" s="10"/>
      <c r="AAT348" s="10"/>
      <c r="AAU348" s="10"/>
      <c r="AAV348" s="10"/>
      <c r="AAW348" s="10"/>
      <c r="AAX348" s="10"/>
      <c r="AAY348" s="10"/>
      <c r="AAZ348" s="10"/>
      <c r="ABA348" s="10"/>
      <c r="ABB348" s="10"/>
      <c r="ABC348" s="10"/>
      <c r="ABD348" s="10"/>
      <c r="ABE348" s="10"/>
      <c r="ABF348" s="10"/>
      <c r="ABG348" s="10"/>
      <c r="ABH348" s="10"/>
      <c r="ABI348" s="10"/>
      <c r="ABJ348" s="10"/>
      <c r="ABK348" s="10"/>
      <c r="ABL348" s="10"/>
      <c r="ABM348" s="10"/>
      <c r="ABN348" s="10"/>
      <c r="ABO348" s="10"/>
      <c r="ABP348" s="10"/>
      <c r="ABQ348" s="10"/>
      <c r="ABR348" s="10"/>
      <c r="ABS348" s="10"/>
      <c r="ABT348" s="10"/>
      <c r="ABU348" s="10"/>
      <c r="ABV348" s="10"/>
      <c r="ABW348" s="10"/>
      <c r="ABX348" s="10"/>
      <c r="ABY348" s="10"/>
      <c r="ABZ348" s="10"/>
      <c r="ACA348" s="10"/>
      <c r="ACB348" s="10"/>
      <c r="ACC348" s="10"/>
      <c r="ACD348" s="10"/>
      <c r="ACE348" s="10"/>
      <c r="ACF348" s="10"/>
      <c r="ACG348" s="10"/>
      <c r="ACH348" s="10"/>
      <c r="ACI348" s="10"/>
      <c r="ACJ348" s="10"/>
      <c r="ACK348" s="10"/>
      <c r="ACL348" s="10"/>
      <c r="ACM348" s="10"/>
      <c r="ACN348" s="10"/>
      <c r="ACO348" s="10"/>
      <c r="ACP348" s="10"/>
      <c r="ACQ348" s="10"/>
      <c r="ACR348" s="10"/>
      <c r="ACS348" s="10"/>
      <c r="ACT348" s="10"/>
      <c r="ACU348" s="10"/>
      <c r="ACV348" s="10"/>
      <c r="ACW348" s="10"/>
      <c r="ACX348" s="10"/>
      <c r="ACY348" s="10"/>
      <c r="ACZ348" s="10"/>
      <c r="ADA348" s="10"/>
      <c r="ADB348" s="10"/>
      <c r="ADC348" s="10"/>
      <c r="ADD348" s="10"/>
      <c r="ADE348" s="10"/>
      <c r="ADF348" s="10"/>
      <c r="ADG348" s="10"/>
      <c r="ADH348" s="10"/>
      <c r="ADI348" s="10"/>
      <c r="ADJ348" s="10"/>
      <c r="ADK348" s="10"/>
      <c r="ADL348" s="10"/>
      <c r="ADM348" s="10"/>
      <c r="ADN348" s="10"/>
      <c r="ADO348" s="10"/>
      <c r="ADP348" s="10"/>
      <c r="ADQ348" s="10"/>
      <c r="ADR348" s="10"/>
      <c r="ADS348" s="10"/>
      <c r="ADT348" s="10"/>
      <c r="ADU348" s="10"/>
      <c r="ADV348" s="10"/>
      <c r="ADW348" s="10"/>
      <c r="ADX348" s="10"/>
      <c r="ADY348" s="10"/>
      <c r="ADZ348" s="10"/>
      <c r="AEA348" s="10"/>
      <c r="AEB348" s="10"/>
      <c r="AEC348" s="10"/>
      <c r="AED348" s="10"/>
      <c r="AEE348" s="10"/>
      <c r="AEF348" s="10"/>
      <c r="AEG348" s="10"/>
      <c r="AEH348" s="10"/>
      <c r="AEI348" s="10"/>
      <c r="AEJ348" s="10"/>
      <c r="AEK348" s="10"/>
      <c r="AEL348" s="10"/>
      <c r="AEM348" s="10"/>
      <c r="AEN348" s="10"/>
      <c r="AEO348" s="10"/>
      <c r="AEP348" s="10"/>
      <c r="AEQ348" s="10"/>
      <c r="AER348" s="10"/>
      <c r="AES348" s="10"/>
      <c r="AET348" s="10"/>
      <c r="AEU348" s="10"/>
      <c r="AEV348" s="10"/>
      <c r="AEW348" s="10"/>
      <c r="AEX348" s="10"/>
      <c r="AEY348" s="10"/>
      <c r="AEZ348" s="10"/>
      <c r="AFA348" s="10"/>
      <c r="AFB348" s="10"/>
      <c r="AFC348" s="10"/>
      <c r="AFD348" s="10"/>
      <c r="AFE348" s="10"/>
      <c r="AFF348" s="10"/>
      <c r="AFG348" s="10"/>
      <c r="AFH348" s="10"/>
      <c r="AFI348" s="10"/>
      <c r="AFJ348" s="10"/>
      <c r="AFK348" s="10"/>
      <c r="AFL348" s="10"/>
      <c r="AFM348" s="10"/>
      <c r="AFN348" s="10"/>
      <c r="AFO348" s="10"/>
      <c r="AFP348" s="10"/>
      <c r="AFQ348" s="10"/>
      <c r="AFR348" s="10"/>
      <c r="AFS348" s="10"/>
      <c r="AFT348" s="10"/>
      <c r="AFU348" s="10"/>
      <c r="AFV348" s="10"/>
      <c r="AFW348" s="10"/>
      <c r="AFX348" s="10"/>
      <c r="AFY348" s="10"/>
      <c r="AFZ348" s="10"/>
      <c r="AGA348" s="10"/>
      <c r="AGB348" s="10"/>
      <c r="AGC348" s="10"/>
      <c r="AGD348" s="10"/>
      <c r="AGE348" s="10"/>
      <c r="AGF348" s="10"/>
      <c r="AGG348" s="10"/>
      <c r="AGH348" s="10"/>
      <c r="AGI348" s="10"/>
      <c r="AGJ348" s="10"/>
      <c r="AGK348" s="10"/>
      <c r="AGL348" s="10"/>
      <c r="AGM348" s="10"/>
      <c r="AGN348" s="10"/>
      <c r="AGO348" s="10"/>
      <c r="AGP348" s="10"/>
      <c r="AGQ348" s="10"/>
      <c r="AGR348" s="10"/>
      <c r="AGS348" s="10"/>
      <c r="AGT348" s="10"/>
      <c r="AGU348" s="10"/>
      <c r="AGV348" s="10"/>
      <c r="AGW348" s="10"/>
      <c r="AGX348" s="10"/>
      <c r="AGY348" s="10"/>
      <c r="AGZ348" s="10"/>
      <c r="AHA348" s="10"/>
      <c r="AHB348" s="10"/>
      <c r="AHC348" s="10"/>
      <c r="AHD348" s="10"/>
      <c r="AHE348" s="10"/>
      <c r="AHF348" s="10"/>
      <c r="AHG348" s="10"/>
      <c r="AHH348" s="10"/>
      <c r="AHI348" s="10"/>
      <c r="AHJ348" s="10"/>
      <c r="AHK348" s="10"/>
      <c r="AHL348" s="10"/>
      <c r="AHM348" s="10"/>
      <c r="AHN348" s="10"/>
      <c r="AHO348" s="10"/>
      <c r="AHP348" s="10"/>
      <c r="AHQ348" s="10"/>
      <c r="AHR348" s="10"/>
      <c r="AHS348" s="10"/>
      <c r="AHT348" s="10"/>
      <c r="AHU348" s="10"/>
      <c r="AHV348" s="10"/>
      <c r="AHW348" s="10"/>
      <c r="AHX348" s="10"/>
      <c r="AHY348" s="10"/>
      <c r="AHZ348" s="10"/>
      <c r="AIA348" s="10"/>
      <c r="AIB348" s="10"/>
      <c r="AIC348" s="10"/>
      <c r="AID348" s="10"/>
      <c r="AIE348" s="10"/>
      <c r="AIF348" s="10"/>
      <c r="AIG348" s="10"/>
      <c r="AIH348" s="10"/>
      <c r="AII348" s="10"/>
      <c r="AIJ348" s="10"/>
      <c r="AIK348" s="10"/>
      <c r="AIL348" s="10"/>
      <c r="AIM348" s="10"/>
      <c r="AIN348" s="10"/>
      <c r="AIO348" s="10"/>
      <c r="AIP348" s="10"/>
      <c r="AIQ348" s="10"/>
      <c r="AIR348" s="10"/>
      <c r="AIS348" s="10"/>
      <c r="AIT348" s="10"/>
      <c r="AIU348" s="10"/>
      <c r="AIV348" s="10"/>
      <c r="AIW348" s="10"/>
      <c r="AIX348" s="10"/>
      <c r="AIY348" s="10"/>
      <c r="AIZ348" s="10"/>
      <c r="AJA348" s="10"/>
      <c r="AJB348" s="10"/>
      <c r="AJC348" s="10"/>
      <c r="AJD348" s="10"/>
      <c r="AJE348" s="10"/>
      <c r="AJF348" s="10"/>
      <c r="AJG348" s="10"/>
      <c r="AJH348" s="10"/>
      <c r="AJI348" s="10"/>
      <c r="AJJ348" s="10"/>
      <c r="AJK348" s="10"/>
      <c r="AJL348" s="10"/>
      <c r="AJM348" s="10"/>
      <c r="AJN348" s="10"/>
      <c r="AJO348" s="10"/>
      <c r="AJP348" s="10"/>
      <c r="AJQ348" s="10"/>
      <c r="AJR348" s="10"/>
      <c r="AJS348" s="10"/>
      <c r="AJT348" s="10"/>
      <c r="AJU348" s="10"/>
      <c r="AJV348" s="10"/>
      <c r="AJW348" s="10"/>
      <c r="AJX348" s="10"/>
      <c r="AJY348" s="10"/>
      <c r="AJZ348" s="10"/>
      <c r="AKA348" s="10"/>
      <c r="AKB348" s="10"/>
      <c r="AKC348" s="10"/>
      <c r="AKD348" s="10"/>
      <c r="AKE348" s="10"/>
      <c r="AKF348" s="10"/>
      <c r="AKG348" s="10"/>
      <c r="AKH348" s="10"/>
      <c r="AKI348" s="10"/>
      <c r="AKJ348" s="10"/>
      <c r="AKK348" s="10"/>
      <c r="AKL348" s="10"/>
      <c r="AKM348" s="10"/>
      <c r="AKN348" s="10"/>
      <c r="AKO348" s="10"/>
      <c r="AKP348" s="10"/>
      <c r="AKQ348" s="10"/>
      <c r="AKR348" s="10"/>
      <c r="AKS348" s="10"/>
      <c r="AKT348" s="10"/>
      <c r="AKU348" s="10"/>
      <c r="AKV348" s="10"/>
      <c r="AKW348" s="10"/>
      <c r="AKX348" s="10"/>
      <c r="AKY348" s="10"/>
      <c r="AKZ348" s="10"/>
      <c r="ALA348" s="10"/>
      <c r="ALB348" s="10"/>
      <c r="ALC348" s="10"/>
      <c r="ALD348" s="10"/>
      <c r="ALE348" s="10"/>
      <c r="ALF348" s="10"/>
      <c r="ALG348" s="10"/>
      <c r="ALH348" s="10"/>
      <c r="ALI348" s="10"/>
      <c r="ALJ348" s="10"/>
      <c r="ALK348" s="10"/>
      <c r="ALL348" s="10"/>
      <c r="ALM348" s="10"/>
      <c r="ALN348" s="10"/>
      <c r="ALO348" s="10"/>
      <c r="ALP348" s="10"/>
      <c r="ALQ348" s="10"/>
      <c r="ALR348" s="10"/>
      <c r="ALS348" s="10"/>
      <c r="ALT348" s="10"/>
      <c r="ALU348" s="10"/>
      <c r="ALV348" s="10"/>
      <c r="ALW348" s="10"/>
      <c r="ALX348" s="10"/>
      <c r="ALY348" s="10"/>
      <c r="ALZ348" s="10"/>
      <c r="AMA348" s="10"/>
      <c r="AMB348" s="10"/>
      <c r="AMC348" s="10"/>
      <c r="AMD348" s="10"/>
      <c r="AME348" s="10"/>
      <c r="AMF348" s="10"/>
      <c r="AMG348" s="10"/>
      <c r="AMH348" s="10"/>
      <c r="AMI348" s="10"/>
      <c r="AMJ348" s="10"/>
      <c r="AMK348" s="10"/>
    </row>
    <row r="349" spans="1:1025" s="5" customFormat="1" x14ac:dyDescent="0.25">
      <c r="A349" s="127">
        <v>345</v>
      </c>
      <c r="B349" s="31" t="s">
        <v>55</v>
      </c>
      <c r="C349" s="31" t="s">
        <v>58</v>
      </c>
      <c r="D349" s="45">
        <v>45380</v>
      </c>
      <c r="E349" s="46">
        <v>0.52083333333333337</v>
      </c>
      <c r="F349" s="31" t="s">
        <v>14</v>
      </c>
      <c r="G349" s="31" t="s">
        <v>16</v>
      </c>
      <c r="H349" s="31" t="s">
        <v>14</v>
      </c>
      <c r="I349" s="31" t="s">
        <v>14</v>
      </c>
      <c r="J349" s="31" t="s">
        <v>14</v>
      </c>
      <c r="K349" s="31" t="s">
        <v>16</v>
      </c>
      <c r="L349" s="48">
        <v>526.87</v>
      </c>
      <c r="M349" s="38">
        <v>4745</v>
      </c>
      <c r="N349" s="39">
        <v>161304.1</v>
      </c>
      <c r="O349" s="39">
        <v>80652.05</v>
      </c>
      <c r="P349" s="119">
        <f t="shared" si="20"/>
        <v>50</v>
      </c>
      <c r="Q349" s="27">
        <f t="shared" si="21"/>
        <v>80652.05</v>
      </c>
      <c r="R349" s="31" t="s">
        <v>16</v>
      </c>
      <c r="S349" s="31" t="s">
        <v>16</v>
      </c>
      <c r="T349" s="47">
        <v>1</v>
      </c>
      <c r="U349" s="77">
        <v>0</v>
      </c>
      <c r="V349" s="24">
        <f>ROUND((P349/INDICI!$B$2*10),2)</f>
        <v>5.46</v>
      </c>
      <c r="W349" s="24">
        <f>ROUND((L349/INDICI!$B$1*25),2)</f>
        <v>2.08</v>
      </c>
      <c r="X349" s="25">
        <f t="shared" si="22"/>
        <v>8</v>
      </c>
      <c r="Y349" s="26">
        <f t="shared" si="23"/>
        <v>15.54</v>
      </c>
      <c r="Z349" s="102">
        <f>SUM($Q$5:Q349)</f>
        <v>26490613.18999999</v>
      </c>
      <c r="AA349" s="113" t="s">
        <v>1768</v>
      </c>
    </row>
    <row r="350" spans="1:1025" s="5" customFormat="1" x14ac:dyDescent="0.25">
      <c r="A350" s="127">
        <v>346</v>
      </c>
      <c r="B350" s="31" t="s">
        <v>548</v>
      </c>
      <c r="C350" s="31" t="s">
        <v>566</v>
      </c>
      <c r="D350" s="45">
        <v>45376</v>
      </c>
      <c r="E350" s="46">
        <v>0.67361111111111116</v>
      </c>
      <c r="F350" s="31" t="s">
        <v>14</v>
      </c>
      <c r="G350" s="31" t="s">
        <v>16</v>
      </c>
      <c r="H350" s="31" t="s">
        <v>14</v>
      </c>
      <c r="I350" s="31" t="s">
        <v>14</v>
      </c>
      <c r="J350" s="31" t="s">
        <v>14</v>
      </c>
      <c r="K350" s="31" t="s">
        <v>16</v>
      </c>
      <c r="L350" s="48">
        <v>1952.58</v>
      </c>
      <c r="M350" s="38">
        <v>5019</v>
      </c>
      <c r="N350" s="39">
        <v>300000</v>
      </c>
      <c r="O350" s="39">
        <v>50000</v>
      </c>
      <c r="P350" s="119">
        <f t="shared" si="20"/>
        <v>16.666666666666664</v>
      </c>
      <c r="Q350" s="27">
        <f t="shared" si="21"/>
        <v>250000</v>
      </c>
      <c r="R350" s="31" t="s">
        <v>16</v>
      </c>
      <c r="S350" s="31" t="s">
        <v>16</v>
      </c>
      <c r="T350" s="47">
        <v>1</v>
      </c>
      <c r="U350" s="77">
        <v>0</v>
      </c>
      <c r="V350" s="24">
        <f>ROUND((P350/INDICI!$B$2*10),2)</f>
        <v>1.82</v>
      </c>
      <c r="W350" s="24">
        <f>ROUND((L350/INDICI!$B$1*25),2)</f>
        <v>7.71</v>
      </c>
      <c r="X350" s="25">
        <f t="shared" si="22"/>
        <v>6</v>
      </c>
      <c r="Y350" s="26">
        <f t="shared" si="23"/>
        <v>15.53</v>
      </c>
      <c r="Z350" s="102">
        <f>SUM($Q$5:Q350)</f>
        <v>26740613.18999999</v>
      </c>
      <c r="AA350" s="113" t="s">
        <v>1769</v>
      </c>
      <c r="AB350" s="10"/>
      <c r="AC350" s="10"/>
      <c r="AD350" s="10"/>
      <c r="AE350" s="10"/>
      <c r="AF350" s="10"/>
      <c r="AG350" s="10"/>
      <c r="AH350" s="10"/>
      <c r="AI350" s="10"/>
      <c r="AJ350" s="10"/>
      <c r="AK350" s="10"/>
      <c r="AL350" s="10"/>
      <c r="AM350" s="10"/>
      <c r="AN350" s="10"/>
      <c r="AO350" s="10"/>
      <c r="AP350" s="10"/>
      <c r="AQ350" s="10"/>
      <c r="AR350" s="10"/>
      <c r="AS350" s="10"/>
      <c r="AT350" s="10"/>
      <c r="AU350" s="10"/>
      <c r="AV350" s="10"/>
      <c r="AW350" s="10"/>
      <c r="AX350" s="10"/>
      <c r="AY350" s="10"/>
      <c r="AZ350" s="10"/>
      <c r="BA350" s="10"/>
      <c r="BB350" s="10"/>
      <c r="BC350" s="10"/>
      <c r="BD350" s="10"/>
      <c r="BE350" s="10"/>
      <c r="BF350" s="10"/>
      <c r="BG350" s="10"/>
      <c r="BH350" s="10"/>
      <c r="BI350" s="10"/>
      <c r="BJ350" s="10"/>
      <c r="BK350" s="10"/>
      <c r="BL350" s="10"/>
      <c r="BM350" s="10"/>
      <c r="BN350" s="10"/>
      <c r="BO350" s="10"/>
      <c r="BP350" s="10"/>
      <c r="BQ350" s="10"/>
      <c r="BR350" s="10"/>
      <c r="BS350" s="10"/>
      <c r="BT350" s="10"/>
      <c r="BU350" s="10"/>
      <c r="BV350" s="10"/>
      <c r="BW350" s="10"/>
      <c r="BX350" s="10"/>
      <c r="BY350" s="10"/>
      <c r="BZ350" s="10"/>
      <c r="CA350" s="10"/>
      <c r="CB350" s="10"/>
      <c r="CC350" s="10"/>
      <c r="CD350" s="10"/>
      <c r="CE350" s="10"/>
      <c r="CF350" s="10"/>
      <c r="CG350" s="10"/>
      <c r="CH350" s="10"/>
      <c r="CI350" s="10"/>
      <c r="CJ350" s="10"/>
      <c r="CK350" s="10"/>
      <c r="CL350" s="10"/>
      <c r="CM350" s="10"/>
      <c r="CN350" s="10"/>
      <c r="CO350" s="10"/>
      <c r="CP350" s="10"/>
      <c r="CQ350" s="10"/>
      <c r="CR350" s="10"/>
      <c r="CS350" s="10"/>
      <c r="CT350" s="10"/>
      <c r="CU350" s="10"/>
      <c r="CV350" s="10"/>
      <c r="CW350" s="10"/>
      <c r="CX350" s="10"/>
      <c r="CY350" s="10"/>
      <c r="CZ350" s="10"/>
      <c r="DA350" s="10"/>
      <c r="DB350" s="10"/>
      <c r="DC350" s="10"/>
      <c r="DD350" s="10"/>
      <c r="DE350" s="10"/>
      <c r="DF350" s="10"/>
      <c r="DG350" s="10"/>
      <c r="DH350" s="10"/>
      <c r="DI350" s="10"/>
      <c r="DJ350" s="10"/>
      <c r="DK350" s="10"/>
      <c r="DL350" s="10"/>
      <c r="DM350" s="10"/>
      <c r="DN350" s="10"/>
      <c r="DO350" s="10"/>
      <c r="DP350" s="10"/>
      <c r="DQ350" s="10"/>
      <c r="DR350" s="10"/>
      <c r="DS350" s="10"/>
      <c r="DT350" s="10"/>
      <c r="DU350" s="10"/>
      <c r="DV350" s="10"/>
      <c r="DW350" s="10"/>
      <c r="DX350" s="10"/>
      <c r="DY350" s="10"/>
      <c r="DZ350" s="10"/>
      <c r="EA350" s="10"/>
      <c r="EB350" s="10"/>
      <c r="EC350" s="10"/>
      <c r="ED350" s="10"/>
      <c r="EE350" s="10"/>
      <c r="EF350" s="10"/>
      <c r="EG350" s="10"/>
      <c r="EH350" s="10"/>
      <c r="EI350" s="10"/>
      <c r="EJ350" s="10"/>
      <c r="EK350" s="10"/>
      <c r="EL350" s="10"/>
      <c r="EM350" s="10"/>
      <c r="EN350" s="10"/>
      <c r="EO350" s="10"/>
      <c r="EP350" s="10"/>
      <c r="EQ350" s="10"/>
      <c r="ER350" s="10"/>
      <c r="ES350" s="10"/>
      <c r="ET350" s="10"/>
      <c r="EU350" s="10"/>
      <c r="EV350" s="10"/>
      <c r="EW350" s="10"/>
      <c r="EX350" s="10"/>
      <c r="EY350" s="10"/>
      <c r="EZ350" s="10"/>
      <c r="FA350" s="10"/>
      <c r="FB350" s="10"/>
      <c r="FC350" s="10"/>
      <c r="FD350" s="10"/>
      <c r="FE350" s="10"/>
      <c r="FF350" s="10"/>
      <c r="FG350" s="10"/>
      <c r="FH350" s="10"/>
      <c r="FI350" s="10"/>
      <c r="FJ350" s="10"/>
      <c r="FK350" s="10"/>
      <c r="FL350" s="10"/>
      <c r="FM350" s="10"/>
      <c r="FN350" s="10"/>
      <c r="FO350" s="10"/>
      <c r="FP350" s="10"/>
      <c r="FQ350" s="10"/>
      <c r="FR350" s="10"/>
      <c r="FS350" s="10"/>
      <c r="FT350" s="10"/>
      <c r="FU350" s="10"/>
      <c r="FV350" s="10"/>
      <c r="FW350" s="10"/>
      <c r="FX350" s="10"/>
      <c r="FY350" s="10"/>
      <c r="FZ350" s="10"/>
      <c r="GA350" s="10"/>
      <c r="GB350" s="10"/>
      <c r="GC350" s="10"/>
      <c r="GD350" s="10"/>
      <c r="GE350" s="10"/>
      <c r="GF350" s="10"/>
      <c r="GG350" s="10"/>
      <c r="GH350" s="10"/>
      <c r="GI350" s="10"/>
      <c r="GJ350" s="10"/>
      <c r="GK350" s="10"/>
      <c r="GL350" s="10"/>
      <c r="GM350" s="10"/>
      <c r="GN350" s="10"/>
      <c r="GO350" s="10"/>
      <c r="GP350" s="10"/>
      <c r="GQ350" s="10"/>
      <c r="GR350" s="10"/>
      <c r="GS350" s="10"/>
      <c r="GT350" s="10"/>
      <c r="GU350" s="10"/>
      <c r="GV350" s="10"/>
      <c r="GW350" s="10"/>
      <c r="GX350" s="10"/>
      <c r="GY350" s="10"/>
      <c r="GZ350" s="10"/>
      <c r="HA350" s="10"/>
      <c r="HB350" s="10"/>
      <c r="HC350" s="10"/>
      <c r="HD350" s="10"/>
      <c r="HE350" s="10"/>
      <c r="HF350" s="10"/>
      <c r="HG350" s="10"/>
      <c r="HH350" s="10"/>
      <c r="HI350" s="10"/>
      <c r="HJ350" s="10"/>
      <c r="HK350" s="10"/>
      <c r="HL350" s="10"/>
      <c r="HM350" s="10"/>
      <c r="HN350" s="10"/>
      <c r="HO350" s="10"/>
      <c r="HP350" s="10"/>
      <c r="HQ350" s="10"/>
      <c r="HR350" s="10"/>
      <c r="HS350" s="10"/>
      <c r="HT350" s="10"/>
      <c r="HU350" s="10"/>
      <c r="HV350" s="10"/>
      <c r="HW350" s="10"/>
      <c r="HX350" s="10"/>
      <c r="HY350" s="10"/>
      <c r="HZ350" s="10"/>
      <c r="IA350" s="10"/>
      <c r="IB350" s="10"/>
      <c r="IC350" s="10"/>
      <c r="ID350" s="10"/>
      <c r="IE350" s="10"/>
      <c r="IF350" s="10"/>
      <c r="IG350" s="10"/>
      <c r="IH350" s="10"/>
      <c r="II350" s="10"/>
      <c r="IJ350" s="10"/>
      <c r="IK350" s="10"/>
      <c r="IL350" s="10"/>
      <c r="IM350" s="10"/>
      <c r="IN350" s="10"/>
      <c r="IO350" s="10"/>
      <c r="IP350" s="10"/>
      <c r="IQ350" s="10"/>
      <c r="IR350" s="10"/>
      <c r="IS350" s="10"/>
      <c r="IT350" s="10"/>
      <c r="IU350" s="10"/>
      <c r="IV350" s="10"/>
      <c r="IW350" s="10"/>
      <c r="IX350" s="10"/>
      <c r="IY350" s="10"/>
      <c r="IZ350" s="10"/>
      <c r="JA350" s="10"/>
      <c r="JB350" s="10"/>
      <c r="JC350" s="10"/>
      <c r="JD350" s="10"/>
      <c r="JE350" s="10"/>
      <c r="JF350" s="10"/>
      <c r="JG350" s="10"/>
      <c r="JH350" s="10"/>
      <c r="JI350" s="10"/>
      <c r="JJ350" s="10"/>
      <c r="JK350" s="10"/>
      <c r="JL350" s="10"/>
      <c r="JM350" s="10"/>
      <c r="JN350" s="10"/>
      <c r="JO350" s="10"/>
      <c r="JP350" s="10"/>
      <c r="JQ350" s="10"/>
      <c r="JR350" s="10"/>
      <c r="JS350" s="10"/>
      <c r="JT350" s="10"/>
      <c r="JU350" s="10"/>
      <c r="JV350" s="10"/>
      <c r="JW350" s="10"/>
      <c r="JX350" s="10"/>
      <c r="JY350" s="10"/>
      <c r="JZ350" s="10"/>
      <c r="KA350" s="10"/>
      <c r="KB350" s="10"/>
      <c r="KC350" s="10"/>
      <c r="KD350" s="10"/>
      <c r="KE350" s="10"/>
      <c r="KF350" s="10"/>
      <c r="KG350" s="10"/>
      <c r="KH350" s="10"/>
      <c r="KI350" s="10"/>
      <c r="KJ350" s="10"/>
      <c r="KK350" s="10"/>
      <c r="KL350" s="10"/>
      <c r="KM350" s="10"/>
      <c r="KN350" s="10"/>
      <c r="KO350" s="10"/>
      <c r="KP350" s="10"/>
      <c r="KQ350" s="10"/>
      <c r="KR350" s="10"/>
      <c r="KS350" s="10"/>
      <c r="KT350" s="10"/>
      <c r="KU350" s="10"/>
      <c r="KV350" s="10"/>
      <c r="KW350" s="10"/>
      <c r="KX350" s="10"/>
      <c r="KY350" s="10"/>
      <c r="KZ350" s="10"/>
      <c r="LA350" s="10"/>
      <c r="LB350" s="10"/>
      <c r="LC350" s="10"/>
      <c r="LD350" s="10"/>
      <c r="LE350" s="10"/>
      <c r="LF350" s="10"/>
      <c r="LG350" s="10"/>
      <c r="LH350" s="10"/>
      <c r="LI350" s="10"/>
      <c r="LJ350" s="10"/>
      <c r="LK350" s="10"/>
      <c r="LL350" s="10"/>
      <c r="LM350" s="10"/>
      <c r="LN350" s="10"/>
      <c r="LO350" s="10"/>
      <c r="LP350" s="10"/>
      <c r="LQ350" s="10"/>
      <c r="LR350" s="10"/>
      <c r="LS350" s="10"/>
      <c r="LT350" s="10"/>
      <c r="LU350" s="10"/>
      <c r="LV350" s="10"/>
      <c r="LW350" s="10"/>
      <c r="LX350" s="10"/>
      <c r="LY350" s="10"/>
      <c r="LZ350" s="10"/>
      <c r="MA350" s="10"/>
      <c r="MB350" s="10"/>
      <c r="MC350" s="10"/>
      <c r="MD350" s="10"/>
      <c r="ME350" s="10"/>
      <c r="MF350" s="10"/>
      <c r="MG350" s="10"/>
      <c r="MH350" s="10"/>
      <c r="MI350" s="10"/>
      <c r="MJ350" s="10"/>
      <c r="MK350" s="10"/>
      <c r="ML350" s="10"/>
      <c r="MM350" s="10"/>
      <c r="MN350" s="10"/>
      <c r="MO350" s="10"/>
      <c r="MP350" s="10"/>
      <c r="MQ350" s="10"/>
      <c r="MR350" s="10"/>
      <c r="MS350" s="10"/>
      <c r="MT350" s="10"/>
      <c r="MU350" s="10"/>
      <c r="MV350" s="10"/>
      <c r="MW350" s="10"/>
      <c r="MX350" s="10"/>
      <c r="MY350" s="10"/>
      <c r="MZ350" s="10"/>
      <c r="NA350" s="10"/>
      <c r="NB350" s="10"/>
      <c r="NC350" s="10"/>
      <c r="ND350" s="10"/>
      <c r="NE350" s="10"/>
      <c r="NF350" s="10"/>
      <c r="NG350" s="10"/>
      <c r="NH350" s="10"/>
      <c r="NI350" s="10"/>
      <c r="NJ350" s="10"/>
      <c r="NK350" s="10"/>
      <c r="NL350" s="10"/>
      <c r="NM350" s="10"/>
      <c r="NN350" s="10"/>
      <c r="NO350" s="10"/>
      <c r="NP350" s="10"/>
      <c r="NQ350" s="10"/>
      <c r="NR350" s="10"/>
      <c r="NS350" s="10"/>
      <c r="NT350" s="10"/>
      <c r="NU350" s="10"/>
      <c r="NV350" s="10"/>
      <c r="NW350" s="10"/>
      <c r="NX350" s="10"/>
      <c r="NY350" s="10"/>
      <c r="NZ350" s="10"/>
      <c r="OA350" s="10"/>
      <c r="OB350" s="10"/>
      <c r="OC350" s="10"/>
      <c r="OD350" s="10"/>
      <c r="OE350" s="10"/>
      <c r="OF350" s="10"/>
      <c r="OG350" s="10"/>
      <c r="OH350" s="10"/>
      <c r="OI350" s="10"/>
      <c r="OJ350" s="10"/>
      <c r="OK350" s="10"/>
      <c r="OL350" s="10"/>
      <c r="OM350" s="10"/>
      <c r="ON350" s="10"/>
      <c r="OO350" s="10"/>
      <c r="OP350" s="10"/>
      <c r="OQ350" s="10"/>
      <c r="OR350" s="10"/>
      <c r="OS350" s="10"/>
      <c r="OT350" s="10"/>
      <c r="OU350" s="10"/>
      <c r="OV350" s="10"/>
      <c r="OW350" s="10"/>
      <c r="OX350" s="10"/>
      <c r="OY350" s="10"/>
      <c r="OZ350" s="10"/>
      <c r="PA350" s="10"/>
      <c r="PB350" s="10"/>
      <c r="PC350" s="10"/>
      <c r="PD350" s="10"/>
      <c r="PE350" s="10"/>
      <c r="PF350" s="10"/>
      <c r="PG350" s="10"/>
      <c r="PH350" s="10"/>
      <c r="PI350" s="10"/>
      <c r="PJ350" s="10"/>
      <c r="PK350" s="10"/>
      <c r="PL350" s="10"/>
      <c r="PM350" s="10"/>
      <c r="PN350" s="10"/>
      <c r="PO350" s="10"/>
      <c r="PP350" s="10"/>
      <c r="PQ350" s="10"/>
      <c r="PR350" s="10"/>
      <c r="PS350" s="10"/>
      <c r="PT350" s="10"/>
      <c r="PU350" s="10"/>
      <c r="PV350" s="10"/>
      <c r="PW350" s="10"/>
      <c r="PX350" s="10"/>
      <c r="PY350" s="10"/>
      <c r="PZ350" s="10"/>
      <c r="QA350" s="10"/>
      <c r="QB350" s="10"/>
      <c r="QC350" s="10"/>
      <c r="QD350" s="10"/>
      <c r="QE350" s="10"/>
      <c r="QF350" s="10"/>
      <c r="QG350" s="10"/>
      <c r="QH350" s="10"/>
      <c r="QI350" s="10"/>
      <c r="QJ350" s="10"/>
      <c r="QK350" s="10"/>
      <c r="QL350" s="10"/>
      <c r="QM350" s="10"/>
      <c r="QN350" s="10"/>
      <c r="QO350" s="10"/>
      <c r="QP350" s="10"/>
      <c r="QQ350" s="10"/>
      <c r="QR350" s="10"/>
      <c r="QS350" s="10"/>
      <c r="QT350" s="10"/>
      <c r="QU350" s="10"/>
      <c r="QV350" s="10"/>
      <c r="QW350" s="10"/>
      <c r="QX350" s="10"/>
      <c r="QY350" s="10"/>
      <c r="QZ350" s="10"/>
      <c r="RA350" s="10"/>
      <c r="RB350" s="10"/>
      <c r="RC350" s="10"/>
      <c r="RD350" s="10"/>
      <c r="RE350" s="10"/>
      <c r="RF350" s="10"/>
      <c r="RG350" s="10"/>
      <c r="RH350" s="10"/>
      <c r="RI350" s="10"/>
      <c r="RJ350" s="10"/>
      <c r="RK350" s="10"/>
      <c r="RL350" s="10"/>
      <c r="RM350" s="10"/>
      <c r="RN350" s="10"/>
      <c r="RO350" s="10"/>
      <c r="RP350" s="10"/>
      <c r="RQ350" s="10"/>
      <c r="RR350" s="10"/>
      <c r="RS350" s="10"/>
      <c r="RT350" s="10"/>
      <c r="RU350" s="10"/>
      <c r="RV350" s="10"/>
      <c r="RW350" s="10"/>
      <c r="RX350" s="10"/>
      <c r="RY350" s="10"/>
      <c r="RZ350" s="10"/>
      <c r="SA350" s="10"/>
      <c r="SB350" s="10"/>
      <c r="SC350" s="10"/>
      <c r="SD350" s="10"/>
      <c r="SE350" s="10"/>
      <c r="SF350" s="10"/>
      <c r="SG350" s="10"/>
      <c r="SH350" s="10"/>
      <c r="SI350" s="10"/>
      <c r="SJ350" s="10"/>
      <c r="SK350" s="10"/>
      <c r="SL350" s="10"/>
      <c r="SM350" s="10"/>
      <c r="SN350" s="10"/>
      <c r="SO350" s="10"/>
      <c r="SP350" s="10"/>
      <c r="SQ350" s="10"/>
      <c r="SR350" s="10"/>
      <c r="SS350" s="10"/>
      <c r="ST350" s="10"/>
      <c r="SU350" s="10"/>
      <c r="SV350" s="10"/>
      <c r="SW350" s="10"/>
      <c r="SX350" s="10"/>
      <c r="SY350" s="10"/>
      <c r="SZ350" s="10"/>
      <c r="TA350" s="10"/>
      <c r="TB350" s="10"/>
      <c r="TC350" s="10"/>
      <c r="TD350" s="10"/>
      <c r="TE350" s="10"/>
      <c r="TF350" s="10"/>
      <c r="TG350" s="10"/>
      <c r="TH350" s="10"/>
      <c r="TI350" s="10"/>
      <c r="TJ350" s="10"/>
      <c r="TK350" s="10"/>
      <c r="TL350" s="10"/>
      <c r="TM350" s="10"/>
      <c r="TN350" s="10"/>
      <c r="TO350" s="10"/>
      <c r="TP350" s="10"/>
      <c r="TQ350" s="10"/>
      <c r="TR350" s="10"/>
      <c r="TS350" s="10"/>
      <c r="TT350" s="10"/>
      <c r="TU350" s="10"/>
      <c r="TV350" s="10"/>
      <c r="TW350" s="10"/>
      <c r="TX350" s="10"/>
      <c r="TY350" s="10"/>
      <c r="TZ350" s="10"/>
      <c r="UA350" s="10"/>
      <c r="UB350" s="10"/>
      <c r="UC350" s="10"/>
      <c r="UD350" s="10"/>
      <c r="UE350" s="10"/>
      <c r="UF350" s="10"/>
      <c r="UG350" s="10"/>
      <c r="UH350" s="10"/>
      <c r="UI350" s="10"/>
      <c r="UJ350" s="10"/>
      <c r="UK350" s="10"/>
      <c r="UL350" s="10"/>
      <c r="UM350" s="10"/>
      <c r="UN350" s="10"/>
      <c r="UO350" s="10"/>
      <c r="UP350" s="10"/>
      <c r="UQ350" s="10"/>
      <c r="UR350" s="10"/>
      <c r="US350" s="10"/>
      <c r="UT350" s="10"/>
      <c r="UU350" s="10"/>
      <c r="UV350" s="10"/>
      <c r="UW350" s="10"/>
      <c r="UX350" s="10"/>
      <c r="UY350" s="10"/>
      <c r="UZ350" s="10"/>
      <c r="VA350" s="10"/>
      <c r="VB350" s="10"/>
      <c r="VC350" s="10"/>
      <c r="VD350" s="10"/>
      <c r="VE350" s="10"/>
      <c r="VF350" s="10"/>
      <c r="VG350" s="10"/>
      <c r="VH350" s="10"/>
      <c r="VI350" s="10"/>
      <c r="VJ350" s="10"/>
      <c r="VK350" s="10"/>
      <c r="VL350" s="10"/>
      <c r="VM350" s="10"/>
      <c r="VN350" s="10"/>
      <c r="VO350" s="10"/>
      <c r="VP350" s="10"/>
      <c r="VQ350" s="10"/>
      <c r="VR350" s="10"/>
      <c r="VS350" s="10"/>
      <c r="VT350" s="10"/>
      <c r="VU350" s="10"/>
      <c r="VV350" s="10"/>
      <c r="VW350" s="10"/>
      <c r="VX350" s="10"/>
      <c r="VY350" s="10"/>
      <c r="VZ350" s="10"/>
      <c r="WA350" s="10"/>
      <c r="WB350" s="10"/>
      <c r="WC350" s="10"/>
      <c r="WD350" s="10"/>
      <c r="WE350" s="10"/>
      <c r="WF350" s="10"/>
      <c r="WG350" s="10"/>
      <c r="WH350" s="10"/>
      <c r="WI350" s="10"/>
      <c r="WJ350" s="10"/>
      <c r="WK350" s="10"/>
      <c r="WL350" s="10"/>
      <c r="WM350" s="10"/>
      <c r="WN350" s="10"/>
      <c r="WO350" s="10"/>
      <c r="WP350" s="10"/>
      <c r="WQ350" s="10"/>
      <c r="WR350" s="10"/>
      <c r="WS350" s="10"/>
      <c r="WT350" s="10"/>
      <c r="WU350" s="10"/>
      <c r="WV350" s="10"/>
      <c r="WW350" s="10"/>
      <c r="WX350" s="10"/>
      <c r="WY350" s="10"/>
      <c r="WZ350" s="10"/>
      <c r="XA350" s="10"/>
      <c r="XB350" s="10"/>
      <c r="XC350" s="10"/>
      <c r="XD350" s="10"/>
      <c r="XE350" s="10"/>
      <c r="XF350" s="10"/>
      <c r="XG350" s="10"/>
      <c r="XH350" s="10"/>
      <c r="XI350" s="10"/>
      <c r="XJ350" s="10"/>
      <c r="XK350" s="10"/>
      <c r="XL350" s="10"/>
      <c r="XM350" s="10"/>
      <c r="XN350" s="10"/>
      <c r="XO350" s="10"/>
      <c r="XP350" s="10"/>
      <c r="XQ350" s="10"/>
      <c r="XR350" s="10"/>
      <c r="XS350" s="10"/>
      <c r="XT350" s="10"/>
      <c r="XU350" s="10"/>
      <c r="XV350" s="10"/>
      <c r="XW350" s="10"/>
      <c r="XX350" s="10"/>
      <c r="XY350" s="10"/>
      <c r="XZ350" s="10"/>
      <c r="YA350" s="10"/>
      <c r="YB350" s="10"/>
      <c r="YC350" s="10"/>
      <c r="YD350" s="10"/>
      <c r="YE350" s="10"/>
      <c r="YF350" s="10"/>
      <c r="YG350" s="10"/>
      <c r="YH350" s="10"/>
      <c r="YI350" s="10"/>
      <c r="YJ350" s="10"/>
      <c r="YK350" s="10"/>
      <c r="YL350" s="10"/>
      <c r="YM350" s="10"/>
      <c r="YN350" s="10"/>
      <c r="YO350" s="10"/>
      <c r="YP350" s="10"/>
      <c r="YQ350" s="10"/>
      <c r="YR350" s="10"/>
      <c r="YS350" s="10"/>
      <c r="YT350" s="10"/>
      <c r="YU350" s="10"/>
      <c r="YV350" s="10"/>
      <c r="YW350" s="10"/>
      <c r="YX350" s="10"/>
      <c r="YY350" s="10"/>
      <c r="YZ350" s="10"/>
      <c r="ZA350" s="10"/>
      <c r="ZB350" s="10"/>
      <c r="ZC350" s="10"/>
      <c r="ZD350" s="10"/>
      <c r="ZE350" s="10"/>
      <c r="ZF350" s="10"/>
      <c r="ZG350" s="10"/>
      <c r="ZH350" s="10"/>
      <c r="ZI350" s="10"/>
      <c r="ZJ350" s="10"/>
      <c r="ZK350" s="10"/>
      <c r="ZL350" s="10"/>
      <c r="ZM350" s="10"/>
      <c r="ZN350" s="10"/>
      <c r="ZO350" s="10"/>
      <c r="ZP350" s="10"/>
      <c r="ZQ350" s="10"/>
      <c r="ZR350" s="10"/>
      <c r="ZS350" s="10"/>
      <c r="ZT350" s="10"/>
      <c r="ZU350" s="10"/>
      <c r="ZV350" s="10"/>
      <c r="ZW350" s="10"/>
      <c r="ZX350" s="10"/>
      <c r="ZY350" s="10"/>
      <c r="ZZ350" s="10"/>
      <c r="AAA350" s="10"/>
      <c r="AAB350" s="10"/>
      <c r="AAC350" s="10"/>
      <c r="AAD350" s="10"/>
      <c r="AAE350" s="10"/>
      <c r="AAF350" s="10"/>
      <c r="AAG350" s="10"/>
      <c r="AAH350" s="10"/>
      <c r="AAI350" s="10"/>
      <c r="AAJ350" s="10"/>
      <c r="AAK350" s="10"/>
      <c r="AAL350" s="10"/>
      <c r="AAM350" s="10"/>
      <c r="AAN350" s="10"/>
      <c r="AAO350" s="10"/>
      <c r="AAP350" s="10"/>
      <c r="AAQ350" s="10"/>
      <c r="AAR350" s="10"/>
      <c r="AAS350" s="10"/>
      <c r="AAT350" s="10"/>
      <c r="AAU350" s="10"/>
      <c r="AAV350" s="10"/>
      <c r="AAW350" s="10"/>
      <c r="AAX350" s="10"/>
      <c r="AAY350" s="10"/>
      <c r="AAZ350" s="10"/>
      <c r="ABA350" s="10"/>
      <c r="ABB350" s="10"/>
      <c r="ABC350" s="10"/>
      <c r="ABD350" s="10"/>
      <c r="ABE350" s="10"/>
      <c r="ABF350" s="10"/>
      <c r="ABG350" s="10"/>
      <c r="ABH350" s="10"/>
      <c r="ABI350" s="10"/>
      <c r="ABJ350" s="10"/>
      <c r="ABK350" s="10"/>
      <c r="ABL350" s="10"/>
      <c r="ABM350" s="10"/>
      <c r="ABN350" s="10"/>
      <c r="ABO350" s="10"/>
      <c r="ABP350" s="10"/>
      <c r="ABQ350" s="10"/>
      <c r="ABR350" s="10"/>
      <c r="ABS350" s="10"/>
      <c r="ABT350" s="10"/>
      <c r="ABU350" s="10"/>
      <c r="ABV350" s="10"/>
      <c r="ABW350" s="10"/>
      <c r="ABX350" s="10"/>
      <c r="ABY350" s="10"/>
      <c r="ABZ350" s="10"/>
      <c r="ACA350" s="10"/>
      <c r="ACB350" s="10"/>
      <c r="ACC350" s="10"/>
      <c r="ACD350" s="10"/>
      <c r="ACE350" s="10"/>
      <c r="ACF350" s="10"/>
      <c r="ACG350" s="10"/>
      <c r="ACH350" s="10"/>
      <c r="ACI350" s="10"/>
      <c r="ACJ350" s="10"/>
      <c r="ACK350" s="10"/>
      <c r="ACL350" s="10"/>
      <c r="ACM350" s="10"/>
      <c r="ACN350" s="10"/>
      <c r="ACO350" s="10"/>
      <c r="ACP350" s="10"/>
      <c r="ACQ350" s="10"/>
      <c r="ACR350" s="10"/>
      <c r="ACS350" s="10"/>
      <c r="ACT350" s="10"/>
      <c r="ACU350" s="10"/>
      <c r="ACV350" s="10"/>
      <c r="ACW350" s="10"/>
      <c r="ACX350" s="10"/>
      <c r="ACY350" s="10"/>
      <c r="ACZ350" s="10"/>
      <c r="ADA350" s="10"/>
      <c r="ADB350" s="10"/>
      <c r="ADC350" s="10"/>
      <c r="ADD350" s="10"/>
      <c r="ADE350" s="10"/>
      <c r="ADF350" s="10"/>
      <c r="ADG350" s="10"/>
      <c r="ADH350" s="10"/>
      <c r="ADI350" s="10"/>
      <c r="ADJ350" s="10"/>
      <c r="ADK350" s="10"/>
      <c r="ADL350" s="10"/>
      <c r="ADM350" s="10"/>
      <c r="ADN350" s="10"/>
      <c r="ADO350" s="10"/>
      <c r="ADP350" s="10"/>
      <c r="ADQ350" s="10"/>
      <c r="ADR350" s="10"/>
      <c r="ADS350" s="10"/>
      <c r="ADT350" s="10"/>
      <c r="ADU350" s="10"/>
      <c r="ADV350" s="10"/>
      <c r="ADW350" s="10"/>
      <c r="ADX350" s="10"/>
      <c r="ADY350" s="10"/>
      <c r="ADZ350" s="10"/>
      <c r="AEA350" s="10"/>
      <c r="AEB350" s="10"/>
      <c r="AEC350" s="10"/>
      <c r="AED350" s="10"/>
      <c r="AEE350" s="10"/>
      <c r="AEF350" s="10"/>
      <c r="AEG350" s="10"/>
      <c r="AEH350" s="10"/>
      <c r="AEI350" s="10"/>
      <c r="AEJ350" s="10"/>
      <c r="AEK350" s="10"/>
      <c r="AEL350" s="10"/>
      <c r="AEM350" s="10"/>
      <c r="AEN350" s="10"/>
      <c r="AEO350" s="10"/>
      <c r="AEP350" s="10"/>
      <c r="AEQ350" s="10"/>
      <c r="AER350" s="10"/>
      <c r="AES350" s="10"/>
      <c r="AET350" s="10"/>
      <c r="AEU350" s="10"/>
      <c r="AEV350" s="10"/>
      <c r="AEW350" s="10"/>
      <c r="AEX350" s="10"/>
      <c r="AEY350" s="10"/>
      <c r="AEZ350" s="10"/>
      <c r="AFA350" s="10"/>
      <c r="AFB350" s="10"/>
      <c r="AFC350" s="10"/>
      <c r="AFD350" s="10"/>
      <c r="AFE350" s="10"/>
      <c r="AFF350" s="10"/>
      <c r="AFG350" s="10"/>
      <c r="AFH350" s="10"/>
      <c r="AFI350" s="10"/>
      <c r="AFJ350" s="10"/>
      <c r="AFK350" s="10"/>
      <c r="AFL350" s="10"/>
      <c r="AFM350" s="10"/>
      <c r="AFN350" s="10"/>
      <c r="AFO350" s="10"/>
      <c r="AFP350" s="10"/>
      <c r="AFQ350" s="10"/>
      <c r="AFR350" s="10"/>
      <c r="AFS350" s="10"/>
      <c r="AFT350" s="10"/>
      <c r="AFU350" s="10"/>
      <c r="AFV350" s="10"/>
      <c r="AFW350" s="10"/>
      <c r="AFX350" s="10"/>
      <c r="AFY350" s="10"/>
      <c r="AFZ350" s="10"/>
      <c r="AGA350" s="10"/>
      <c r="AGB350" s="10"/>
      <c r="AGC350" s="10"/>
      <c r="AGD350" s="10"/>
      <c r="AGE350" s="10"/>
      <c r="AGF350" s="10"/>
      <c r="AGG350" s="10"/>
      <c r="AGH350" s="10"/>
      <c r="AGI350" s="10"/>
      <c r="AGJ350" s="10"/>
      <c r="AGK350" s="10"/>
      <c r="AGL350" s="10"/>
      <c r="AGM350" s="10"/>
      <c r="AGN350" s="10"/>
      <c r="AGO350" s="10"/>
      <c r="AGP350" s="10"/>
      <c r="AGQ350" s="10"/>
      <c r="AGR350" s="10"/>
      <c r="AGS350" s="10"/>
      <c r="AGT350" s="10"/>
      <c r="AGU350" s="10"/>
      <c r="AGV350" s="10"/>
      <c r="AGW350" s="10"/>
      <c r="AGX350" s="10"/>
      <c r="AGY350" s="10"/>
      <c r="AGZ350" s="10"/>
      <c r="AHA350" s="10"/>
      <c r="AHB350" s="10"/>
      <c r="AHC350" s="10"/>
      <c r="AHD350" s="10"/>
      <c r="AHE350" s="10"/>
      <c r="AHF350" s="10"/>
      <c r="AHG350" s="10"/>
      <c r="AHH350" s="10"/>
      <c r="AHI350" s="10"/>
      <c r="AHJ350" s="10"/>
      <c r="AHK350" s="10"/>
      <c r="AHL350" s="10"/>
      <c r="AHM350" s="10"/>
      <c r="AHN350" s="10"/>
      <c r="AHO350" s="10"/>
      <c r="AHP350" s="10"/>
      <c r="AHQ350" s="10"/>
      <c r="AHR350" s="10"/>
      <c r="AHS350" s="10"/>
      <c r="AHT350" s="10"/>
      <c r="AHU350" s="10"/>
      <c r="AHV350" s="10"/>
      <c r="AHW350" s="10"/>
      <c r="AHX350" s="10"/>
      <c r="AHY350" s="10"/>
      <c r="AHZ350" s="10"/>
      <c r="AIA350" s="10"/>
      <c r="AIB350" s="10"/>
      <c r="AIC350" s="10"/>
      <c r="AID350" s="10"/>
      <c r="AIE350" s="10"/>
      <c r="AIF350" s="10"/>
      <c r="AIG350" s="10"/>
      <c r="AIH350" s="10"/>
      <c r="AII350" s="10"/>
      <c r="AIJ350" s="10"/>
      <c r="AIK350" s="10"/>
      <c r="AIL350" s="10"/>
      <c r="AIM350" s="10"/>
      <c r="AIN350" s="10"/>
      <c r="AIO350" s="10"/>
      <c r="AIP350" s="10"/>
      <c r="AIQ350" s="10"/>
      <c r="AIR350" s="10"/>
      <c r="AIS350" s="10"/>
      <c r="AIT350" s="10"/>
      <c r="AIU350" s="10"/>
      <c r="AIV350" s="10"/>
      <c r="AIW350" s="10"/>
      <c r="AIX350" s="10"/>
      <c r="AIY350" s="10"/>
      <c r="AIZ350" s="10"/>
      <c r="AJA350" s="10"/>
      <c r="AJB350" s="10"/>
      <c r="AJC350" s="10"/>
      <c r="AJD350" s="10"/>
      <c r="AJE350" s="10"/>
      <c r="AJF350" s="10"/>
      <c r="AJG350" s="10"/>
      <c r="AJH350" s="10"/>
      <c r="AJI350" s="10"/>
      <c r="AJJ350" s="10"/>
      <c r="AJK350" s="10"/>
      <c r="AJL350" s="10"/>
      <c r="AJM350" s="10"/>
      <c r="AJN350" s="10"/>
      <c r="AJO350" s="10"/>
      <c r="AJP350" s="10"/>
      <c r="AJQ350" s="10"/>
      <c r="AJR350" s="10"/>
      <c r="AJS350" s="10"/>
      <c r="AJT350" s="10"/>
      <c r="AJU350" s="10"/>
      <c r="AJV350" s="10"/>
      <c r="AJW350" s="10"/>
      <c r="AJX350" s="10"/>
      <c r="AJY350" s="10"/>
      <c r="AJZ350" s="10"/>
      <c r="AKA350" s="10"/>
      <c r="AKB350" s="10"/>
      <c r="AKC350" s="10"/>
      <c r="AKD350" s="10"/>
      <c r="AKE350" s="10"/>
      <c r="AKF350" s="10"/>
      <c r="AKG350" s="10"/>
      <c r="AKH350" s="10"/>
      <c r="AKI350" s="10"/>
      <c r="AKJ350" s="10"/>
      <c r="AKK350" s="10"/>
      <c r="AKL350" s="10"/>
      <c r="AKM350" s="10"/>
      <c r="AKN350" s="10"/>
      <c r="AKO350" s="10"/>
      <c r="AKP350" s="10"/>
      <c r="AKQ350" s="10"/>
      <c r="AKR350" s="10"/>
      <c r="AKS350" s="10"/>
      <c r="AKT350" s="10"/>
      <c r="AKU350" s="10"/>
      <c r="AKV350" s="10"/>
      <c r="AKW350" s="10"/>
      <c r="AKX350" s="10"/>
      <c r="AKY350" s="10"/>
      <c r="AKZ350" s="10"/>
      <c r="ALA350" s="10"/>
      <c r="ALB350" s="10"/>
      <c r="ALC350" s="10"/>
      <c r="ALD350" s="10"/>
      <c r="ALE350" s="10"/>
      <c r="ALF350" s="10"/>
      <c r="ALG350" s="10"/>
      <c r="ALH350" s="10"/>
      <c r="ALI350" s="10"/>
      <c r="ALJ350" s="10"/>
      <c r="ALK350" s="10"/>
      <c r="ALL350" s="10"/>
      <c r="ALM350" s="10"/>
      <c r="ALN350" s="10"/>
      <c r="ALO350" s="10"/>
      <c r="ALP350" s="10"/>
      <c r="ALQ350" s="10"/>
      <c r="ALR350" s="10"/>
      <c r="ALS350" s="10"/>
      <c r="ALT350" s="10"/>
      <c r="ALU350" s="10"/>
      <c r="ALV350" s="10"/>
      <c r="ALW350" s="10"/>
      <c r="ALX350" s="10"/>
      <c r="ALY350" s="10"/>
      <c r="ALZ350" s="10"/>
      <c r="AMA350" s="10"/>
      <c r="AMB350" s="10"/>
      <c r="AMC350" s="10"/>
      <c r="AMD350" s="10"/>
      <c r="AME350" s="10"/>
      <c r="AMF350" s="10"/>
      <c r="AMG350" s="10"/>
      <c r="AMH350" s="10"/>
      <c r="AMI350" s="10"/>
      <c r="AMJ350" s="10"/>
      <c r="AMK350" s="10"/>
    </row>
    <row r="351" spans="1:1025" s="5" customFormat="1" x14ac:dyDescent="0.25">
      <c r="A351" s="127">
        <v>347</v>
      </c>
      <c r="B351" s="31" t="s">
        <v>600</v>
      </c>
      <c r="C351" s="31" t="s">
        <v>608</v>
      </c>
      <c r="D351" s="45">
        <v>45379</v>
      </c>
      <c r="E351" s="46" t="s">
        <v>609</v>
      </c>
      <c r="F351" s="31" t="s">
        <v>14</v>
      </c>
      <c r="G351" s="31" t="s">
        <v>16</v>
      </c>
      <c r="H351" s="31" t="s">
        <v>14</v>
      </c>
      <c r="I351" s="31" t="s">
        <v>14</v>
      </c>
      <c r="J351" s="31" t="s">
        <v>14</v>
      </c>
      <c r="K351" s="31" t="s">
        <v>16</v>
      </c>
      <c r="L351" s="48">
        <v>771.78</v>
      </c>
      <c r="M351" s="38">
        <v>894</v>
      </c>
      <c r="N351" s="39">
        <v>50000</v>
      </c>
      <c r="O351" s="39">
        <v>20500</v>
      </c>
      <c r="P351" s="123">
        <f t="shared" si="20"/>
        <v>41</v>
      </c>
      <c r="Q351" s="41">
        <f t="shared" si="21"/>
        <v>29500</v>
      </c>
      <c r="R351" s="31" t="s">
        <v>16</v>
      </c>
      <c r="S351" s="31" t="s">
        <v>16</v>
      </c>
      <c r="T351" s="47">
        <v>1</v>
      </c>
      <c r="U351" s="77">
        <v>0</v>
      </c>
      <c r="V351" s="24">
        <f>ROUND((P351/INDICI!$B$2*10),2)</f>
        <v>4.47</v>
      </c>
      <c r="W351" s="24">
        <f>ROUND((L351/INDICI!$B$1*25),2)</f>
        <v>3.05</v>
      </c>
      <c r="X351" s="25">
        <f t="shared" si="22"/>
        <v>8</v>
      </c>
      <c r="Y351" s="26">
        <f t="shared" si="23"/>
        <v>15.52</v>
      </c>
      <c r="Z351" s="102">
        <f>SUM($Q$5:Q351)</f>
        <v>26770113.18999999</v>
      </c>
      <c r="AA351" s="116" t="s">
        <v>1768</v>
      </c>
    </row>
    <row r="352" spans="1:1025" s="5" customFormat="1" x14ac:dyDescent="0.25">
      <c r="A352" s="128">
        <v>348</v>
      </c>
      <c r="B352" s="31" t="s">
        <v>55</v>
      </c>
      <c r="C352" s="31" t="s">
        <v>64</v>
      </c>
      <c r="D352" s="45">
        <v>45376</v>
      </c>
      <c r="E352" s="46">
        <v>0.46249999999999997</v>
      </c>
      <c r="F352" s="31" t="s">
        <v>14</v>
      </c>
      <c r="G352" s="31" t="s">
        <v>16</v>
      </c>
      <c r="H352" s="31" t="s">
        <v>14</v>
      </c>
      <c r="I352" s="31" t="s">
        <v>14</v>
      </c>
      <c r="J352" s="31" t="s">
        <v>14</v>
      </c>
      <c r="K352" s="31" t="s">
        <v>16</v>
      </c>
      <c r="L352" s="48">
        <v>383.77</v>
      </c>
      <c r="M352" s="38">
        <v>1824</v>
      </c>
      <c r="N352" s="39">
        <v>28000</v>
      </c>
      <c r="O352" s="39">
        <v>15400</v>
      </c>
      <c r="P352" s="119">
        <f t="shared" si="20"/>
        <v>55.000000000000007</v>
      </c>
      <c r="Q352" s="27">
        <f t="shared" si="21"/>
        <v>12600</v>
      </c>
      <c r="R352" s="31" t="s">
        <v>16</v>
      </c>
      <c r="S352" s="31" t="s">
        <v>16</v>
      </c>
      <c r="T352" s="47">
        <v>2</v>
      </c>
      <c r="U352" s="77">
        <v>0</v>
      </c>
      <c r="V352" s="24">
        <f>ROUND((P352/INDICI!$B$2*10),2)</f>
        <v>6</v>
      </c>
      <c r="W352" s="24">
        <f>ROUND((L352/INDICI!$B$1*25),2)</f>
        <v>1.51</v>
      </c>
      <c r="X352" s="25">
        <f t="shared" si="22"/>
        <v>8</v>
      </c>
      <c r="Y352" s="26">
        <f t="shared" si="23"/>
        <v>15.51</v>
      </c>
      <c r="Z352" s="102">
        <f>SUM($Q$5:Q352)</f>
        <v>26782713.18999999</v>
      </c>
      <c r="AA352" s="113" t="s">
        <v>1768</v>
      </c>
    </row>
    <row r="353" spans="1:1025" s="5" customFormat="1" x14ac:dyDescent="0.25">
      <c r="A353" s="127">
        <v>349</v>
      </c>
      <c r="B353" s="31" t="s">
        <v>363</v>
      </c>
      <c r="C353" s="34" t="s">
        <v>386</v>
      </c>
      <c r="D353" s="35">
        <v>45362</v>
      </c>
      <c r="E353" s="36" t="s">
        <v>387</v>
      </c>
      <c r="F353" s="34" t="s">
        <v>14</v>
      </c>
      <c r="G353" s="34" t="s">
        <v>16</v>
      </c>
      <c r="H353" s="34" t="s">
        <v>14</v>
      </c>
      <c r="I353" s="34" t="s">
        <v>14</v>
      </c>
      <c r="J353" s="34" t="s">
        <v>14</v>
      </c>
      <c r="K353" s="34" t="s">
        <v>16</v>
      </c>
      <c r="L353" s="48">
        <v>1114.2061281337046</v>
      </c>
      <c r="M353" s="38">
        <v>359</v>
      </c>
      <c r="N353" s="39">
        <v>70300.5</v>
      </c>
      <c r="O353" s="39">
        <v>20000</v>
      </c>
      <c r="P353" s="120">
        <f t="shared" si="20"/>
        <v>28.44929979160888</v>
      </c>
      <c r="Q353" s="29">
        <f t="shared" si="21"/>
        <v>50300.5</v>
      </c>
      <c r="R353" s="34" t="s">
        <v>16</v>
      </c>
      <c r="S353" s="34" t="s">
        <v>16</v>
      </c>
      <c r="T353" s="40">
        <v>1</v>
      </c>
      <c r="U353" s="77">
        <v>0</v>
      </c>
      <c r="V353" s="24">
        <f>ROUND((P353/INDICI!$B$2*10),2)</f>
        <v>3.1</v>
      </c>
      <c r="W353" s="24">
        <f>ROUND((L353/INDICI!$B$1*25),2)</f>
        <v>4.4000000000000004</v>
      </c>
      <c r="X353" s="25">
        <f t="shared" si="22"/>
        <v>8</v>
      </c>
      <c r="Y353" s="26">
        <f t="shared" si="23"/>
        <v>15.5</v>
      </c>
      <c r="Z353" s="102">
        <f>SUM($Q$5:Q353)</f>
        <v>26833013.68999999</v>
      </c>
      <c r="AA353" s="113" t="s">
        <v>1769</v>
      </c>
    </row>
    <row r="354" spans="1:1025" s="5" customFormat="1" x14ac:dyDescent="0.25">
      <c r="A354" s="127">
        <v>350</v>
      </c>
      <c r="B354" s="34" t="s">
        <v>1694</v>
      </c>
      <c r="C354" s="34" t="s">
        <v>1722</v>
      </c>
      <c r="D354" s="35">
        <v>45378</v>
      </c>
      <c r="E354" s="36">
        <v>0.75277777777777777</v>
      </c>
      <c r="F354" s="34" t="s">
        <v>14</v>
      </c>
      <c r="G354" s="34" t="s">
        <v>16</v>
      </c>
      <c r="H354" s="34" t="s">
        <v>14</v>
      </c>
      <c r="I354" s="34" t="s">
        <v>14</v>
      </c>
      <c r="J354" s="34" t="s">
        <v>14</v>
      </c>
      <c r="K354" s="34" t="s">
        <v>16</v>
      </c>
      <c r="L354" s="52">
        <v>1301.51</v>
      </c>
      <c r="M354" s="53">
        <v>15674</v>
      </c>
      <c r="N354" s="54">
        <v>100000</v>
      </c>
      <c r="O354" s="54">
        <v>40000</v>
      </c>
      <c r="P354" s="121">
        <f t="shared" si="20"/>
        <v>40</v>
      </c>
      <c r="Q354" s="30">
        <f t="shared" si="21"/>
        <v>60000</v>
      </c>
      <c r="R354" s="34" t="s">
        <v>16</v>
      </c>
      <c r="S354" s="34" t="s">
        <v>16</v>
      </c>
      <c r="T354" s="40">
        <v>1</v>
      </c>
      <c r="U354" s="77">
        <v>0</v>
      </c>
      <c r="V354" s="24">
        <f>ROUND((P354/INDICI!$B$2*10),2)</f>
        <v>4.3600000000000003</v>
      </c>
      <c r="W354" s="24">
        <f>ROUND((L354/INDICI!$B$1*25),2)</f>
        <v>5.14</v>
      </c>
      <c r="X354" s="25">
        <f t="shared" si="22"/>
        <v>6</v>
      </c>
      <c r="Y354" s="26">
        <f t="shared" si="23"/>
        <v>15.5</v>
      </c>
      <c r="Z354" s="102">
        <f>SUM($Q$5:Q354)</f>
        <v>26893013.68999999</v>
      </c>
      <c r="AA354" s="113" t="s">
        <v>1768</v>
      </c>
    </row>
    <row r="355" spans="1:1025" s="5" customFormat="1" x14ac:dyDescent="0.25">
      <c r="A355" s="127">
        <v>351</v>
      </c>
      <c r="B355" s="34" t="s">
        <v>270</v>
      </c>
      <c r="C355" s="34" t="s">
        <v>272</v>
      </c>
      <c r="D355" s="35">
        <v>45378</v>
      </c>
      <c r="E355" s="36">
        <v>0.41597222222222219</v>
      </c>
      <c r="F355" s="34" t="s">
        <v>14</v>
      </c>
      <c r="G355" s="34" t="s">
        <v>16</v>
      </c>
      <c r="H355" s="34" t="s">
        <v>14</v>
      </c>
      <c r="I355" s="34" t="s">
        <v>14</v>
      </c>
      <c r="J355" s="34" t="s">
        <v>14</v>
      </c>
      <c r="K355" s="34" t="s">
        <v>16</v>
      </c>
      <c r="L355" s="34">
        <v>512.16</v>
      </c>
      <c r="M355" s="53">
        <v>781</v>
      </c>
      <c r="N355" s="54">
        <v>65000</v>
      </c>
      <c r="O355" s="54">
        <v>32500</v>
      </c>
      <c r="P355" s="121">
        <f t="shared" si="20"/>
        <v>50</v>
      </c>
      <c r="Q355" s="30">
        <f t="shared" si="21"/>
        <v>32500</v>
      </c>
      <c r="R355" s="34" t="s">
        <v>16</v>
      </c>
      <c r="S355" s="34" t="s">
        <v>16</v>
      </c>
      <c r="T355" s="40">
        <v>1</v>
      </c>
      <c r="U355" s="77">
        <v>0</v>
      </c>
      <c r="V355" s="24">
        <f>ROUND((P355/INDICI!$B$2*10),2)</f>
        <v>5.46</v>
      </c>
      <c r="W355" s="24">
        <f>ROUND((L355/INDICI!$B$1*25),2)</f>
        <v>2.02</v>
      </c>
      <c r="X355" s="25">
        <f t="shared" si="22"/>
        <v>8</v>
      </c>
      <c r="Y355" s="26">
        <f t="shared" si="23"/>
        <v>15.48</v>
      </c>
      <c r="Z355" s="102">
        <f>SUM($Q$5:Q355)</f>
        <v>26925513.68999999</v>
      </c>
      <c r="AA355" s="113" t="s">
        <v>1768</v>
      </c>
    </row>
    <row r="356" spans="1:1025" s="5" customFormat="1" x14ac:dyDescent="0.25">
      <c r="A356" s="127">
        <v>352</v>
      </c>
      <c r="B356" s="34" t="s">
        <v>1483</v>
      </c>
      <c r="C356" s="34" t="s">
        <v>1533</v>
      </c>
      <c r="D356" s="35">
        <v>45378</v>
      </c>
      <c r="E356" s="36">
        <v>0.46111111111111108</v>
      </c>
      <c r="F356" s="34" t="s">
        <v>14</v>
      </c>
      <c r="G356" s="34" t="s">
        <v>16</v>
      </c>
      <c r="H356" s="34" t="s">
        <v>14</v>
      </c>
      <c r="I356" s="34" t="s">
        <v>14</v>
      </c>
      <c r="J356" s="34" t="s">
        <v>14</v>
      </c>
      <c r="K356" s="34" t="s">
        <v>16</v>
      </c>
      <c r="L356" s="48">
        <v>1294.5</v>
      </c>
      <c r="M356" s="38">
        <v>10197</v>
      </c>
      <c r="N356" s="54">
        <v>130000</v>
      </c>
      <c r="O356" s="39">
        <v>52000</v>
      </c>
      <c r="P356" s="120">
        <f t="shared" si="20"/>
        <v>40</v>
      </c>
      <c r="Q356" s="28">
        <f t="shared" si="21"/>
        <v>78000</v>
      </c>
      <c r="R356" s="34" t="s">
        <v>16</v>
      </c>
      <c r="S356" s="34" t="s">
        <v>16</v>
      </c>
      <c r="T356" s="40" t="s">
        <v>206</v>
      </c>
      <c r="U356" s="77">
        <v>0</v>
      </c>
      <c r="V356" s="24">
        <f>ROUND((P356/INDICI!$B$2*10),2)</f>
        <v>4.3600000000000003</v>
      </c>
      <c r="W356" s="24">
        <f>ROUND((L356/INDICI!$B$1*25),2)</f>
        <v>5.1100000000000003</v>
      </c>
      <c r="X356" s="25">
        <f t="shared" si="22"/>
        <v>6</v>
      </c>
      <c r="Y356" s="26">
        <f t="shared" si="23"/>
        <v>15.47</v>
      </c>
      <c r="Z356" s="102">
        <f>SUM($Q$5:Q356)</f>
        <v>27003513.68999999</v>
      </c>
      <c r="AA356" s="114" t="s">
        <v>1768</v>
      </c>
    </row>
    <row r="357" spans="1:1025" s="5" customFormat="1" x14ac:dyDescent="0.25">
      <c r="A357" s="128">
        <v>353</v>
      </c>
      <c r="B357" s="34" t="s">
        <v>1694</v>
      </c>
      <c r="C357" s="34" t="s">
        <v>1696</v>
      </c>
      <c r="D357" s="35">
        <v>45379</v>
      </c>
      <c r="E357" s="36">
        <v>0.51736111111111105</v>
      </c>
      <c r="F357" s="34" t="s">
        <v>14</v>
      </c>
      <c r="G357" s="34" t="s">
        <v>16</v>
      </c>
      <c r="H357" s="34" t="s">
        <v>14</v>
      </c>
      <c r="I357" s="34" t="s">
        <v>14</v>
      </c>
      <c r="J357" s="34" t="s">
        <v>14</v>
      </c>
      <c r="K357" s="34" t="s">
        <v>16</v>
      </c>
      <c r="L357" s="52">
        <v>1753.91</v>
      </c>
      <c r="M357" s="53">
        <v>3763</v>
      </c>
      <c r="N357" s="54">
        <v>57600</v>
      </c>
      <c r="O357" s="54">
        <v>2880</v>
      </c>
      <c r="P357" s="121">
        <f t="shared" si="20"/>
        <v>5</v>
      </c>
      <c r="Q357" s="30">
        <f t="shared" si="21"/>
        <v>54720</v>
      </c>
      <c r="R357" s="34" t="s">
        <v>16</v>
      </c>
      <c r="S357" s="34" t="s">
        <v>16</v>
      </c>
      <c r="T357" s="40">
        <v>1</v>
      </c>
      <c r="U357" s="77">
        <v>0</v>
      </c>
      <c r="V357" s="24">
        <f>ROUND((P357/INDICI!$B$2*10),2)</f>
        <v>0.55000000000000004</v>
      </c>
      <c r="W357" s="24">
        <f>ROUND((L357/INDICI!$B$1*25),2)</f>
        <v>6.92</v>
      </c>
      <c r="X357" s="25">
        <f t="shared" si="22"/>
        <v>8</v>
      </c>
      <c r="Y357" s="26">
        <f t="shared" si="23"/>
        <v>15.469999999999999</v>
      </c>
      <c r="Z357" s="102">
        <f>SUM($Q$5:Q357)</f>
        <v>27058233.68999999</v>
      </c>
      <c r="AA357" s="113" t="s">
        <v>1768</v>
      </c>
    </row>
    <row r="358" spans="1:1025" s="5" customFormat="1" x14ac:dyDescent="0.25">
      <c r="A358" s="127">
        <v>354</v>
      </c>
      <c r="B358" s="31" t="s">
        <v>1011</v>
      </c>
      <c r="C358" s="84" t="s">
        <v>1016</v>
      </c>
      <c r="D358" s="45">
        <v>45376</v>
      </c>
      <c r="E358" s="46">
        <v>0.53263888888888888</v>
      </c>
      <c r="F358" s="31" t="s">
        <v>14</v>
      </c>
      <c r="G358" s="31" t="s">
        <v>16</v>
      </c>
      <c r="H358" s="31" t="s">
        <v>14</v>
      </c>
      <c r="I358" s="31" t="s">
        <v>14</v>
      </c>
      <c r="J358" s="31" t="s">
        <v>14</v>
      </c>
      <c r="K358" s="31" t="s">
        <v>16</v>
      </c>
      <c r="L358" s="39">
        <v>1108.19</v>
      </c>
      <c r="M358" s="38">
        <v>36907</v>
      </c>
      <c r="N358" s="39">
        <v>169519</v>
      </c>
      <c r="O358" s="39">
        <v>16951.900000000001</v>
      </c>
      <c r="P358" s="122">
        <f t="shared" si="20"/>
        <v>10</v>
      </c>
      <c r="Q358" s="33">
        <f t="shared" si="21"/>
        <v>152567.1</v>
      </c>
      <c r="R358" s="31" t="s">
        <v>16</v>
      </c>
      <c r="S358" s="31" t="s">
        <v>16</v>
      </c>
      <c r="T358" s="31">
        <v>2</v>
      </c>
      <c r="U358" s="78">
        <v>10</v>
      </c>
      <c r="V358" s="24">
        <f>ROUND((P358/INDICI!$B$2*10),2)</f>
        <v>1.0900000000000001</v>
      </c>
      <c r="W358" s="24">
        <f>ROUND((L358/INDICI!$B$1*25),2)</f>
        <v>4.37</v>
      </c>
      <c r="X358" s="25">
        <f t="shared" si="22"/>
        <v>0</v>
      </c>
      <c r="Y358" s="26">
        <f t="shared" si="23"/>
        <v>15.46</v>
      </c>
      <c r="Z358" s="102">
        <f>SUM($Q$5:Q358)</f>
        <v>27210800.789999992</v>
      </c>
      <c r="AA358" s="113" t="s">
        <v>1768</v>
      </c>
    </row>
    <row r="359" spans="1:1025" s="5" customFormat="1" x14ac:dyDescent="0.25">
      <c r="A359" s="127">
        <v>355</v>
      </c>
      <c r="B359" s="31" t="s">
        <v>625</v>
      </c>
      <c r="C359" s="31" t="s">
        <v>634</v>
      </c>
      <c r="D359" s="45">
        <v>45376</v>
      </c>
      <c r="E359" s="46">
        <v>0.47916666666666669</v>
      </c>
      <c r="F359" s="31" t="s">
        <v>14</v>
      </c>
      <c r="G359" s="31" t="s">
        <v>16</v>
      </c>
      <c r="H359" s="31" t="s">
        <v>14</v>
      </c>
      <c r="I359" s="31" t="s">
        <v>14</v>
      </c>
      <c r="J359" s="31" t="s">
        <v>14</v>
      </c>
      <c r="K359" s="31" t="s">
        <v>16</v>
      </c>
      <c r="L359" s="48">
        <v>798.08</v>
      </c>
      <c r="M359" s="38">
        <v>1253</v>
      </c>
      <c r="N359" s="39">
        <v>38036.49</v>
      </c>
      <c r="O359" s="39">
        <v>15000</v>
      </c>
      <c r="P359" s="119">
        <f t="shared" si="20"/>
        <v>39.435815449848292</v>
      </c>
      <c r="Q359" s="27">
        <f t="shared" si="21"/>
        <v>23036.489999999998</v>
      </c>
      <c r="R359" s="31" t="s">
        <v>16</v>
      </c>
      <c r="S359" s="31" t="s">
        <v>16</v>
      </c>
      <c r="T359" s="47">
        <v>1</v>
      </c>
      <c r="U359" s="77">
        <v>0</v>
      </c>
      <c r="V359" s="24">
        <f>ROUND((P359/INDICI!$B$2*10),2)</f>
        <v>4.3</v>
      </c>
      <c r="W359" s="24">
        <f>ROUND((L359/INDICI!$B$1*25),2)</f>
        <v>3.15</v>
      </c>
      <c r="X359" s="25">
        <f t="shared" si="22"/>
        <v>8</v>
      </c>
      <c r="Y359" s="26">
        <f t="shared" si="23"/>
        <v>15.45</v>
      </c>
      <c r="Z359" s="102">
        <f>SUM($Q$5:Q359)</f>
        <v>27233837.27999999</v>
      </c>
      <c r="AA359" s="113" t="s">
        <v>1768</v>
      </c>
    </row>
    <row r="360" spans="1:1025" s="5" customFormat="1" x14ac:dyDescent="0.25">
      <c r="A360" s="127">
        <v>356</v>
      </c>
      <c r="B360" s="31" t="s">
        <v>130</v>
      </c>
      <c r="C360" s="31" t="s">
        <v>159</v>
      </c>
      <c r="D360" s="45">
        <v>45378</v>
      </c>
      <c r="E360" s="46">
        <v>0.54999999999999993</v>
      </c>
      <c r="F360" s="31" t="s">
        <v>14</v>
      </c>
      <c r="G360" s="31" t="s">
        <v>16</v>
      </c>
      <c r="H360" s="31" t="s">
        <v>14</v>
      </c>
      <c r="I360" s="31" t="s">
        <v>14</v>
      </c>
      <c r="J360" s="31" t="s">
        <v>14</v>
      </c>
      <c r="K360" s="31" t="s">
        <v>16</v>
      </c>
      <c r="L360" s="48">
        <v>478</v>
      </c>
      <c r="M360" s="38">
        <v>627</v>
      </c>
      <c r="N360" s="66">
        <v>127540</v>
      </c>
      <c r="O360" s="66">
        <v>65000</v>
      </c>
      <c r="P360" s="42">
        <f t="shared" si="20"/>
        <v>50.964403324447225</v>
      </c>
      <c r="Q360" s="23">
        <f t="shared" si="21"/>
        <v>62540</v>
      </c>
      <c r="R360" s="31" t="s">
        <v>16</v>
      </c>
      <c r="S360" s="31" t="s">
        <v>16</v>
      </c>
      <c r="T360" s="47">
        <v>1</v>
      </c>
      <c r="U360" s="77">
        <v>0</v>
      </c>
      <c r="V360" s="24">
        <f>ROUND((P360/INDICI!$B$2*10),2)</f>
        <v>5.56</v>
      </c>
      <c r="W360" s="24">
        <f>ROUND((L360/INDICI!$B$1*25),2)</f>
        <v>1.89</v>
      </c>
      <c r="X360" s="25">
        <f t="shared" si="22"/>
        <v>8</v>
      </c>
      <c r="Y360" s="26">
        <f t="shared" si="23"/>
        <v>15.45</v>
      </c>
      <c r="Z360" s="102">
        <f>SUM($Q$5:Q360)</f>
        <v>27296377.27999999</v>
      </c>
      <c r="AA360" s="113" t="s">
        <v>1769</v>
      </c>
    </row>
    <row r="361" spans="1:1025" s="5" customFormat="1" x14ac:dyDescent="0.25">
      <c r="A361" s="127">
        <v>357</v>
      </c>
      <c r="B361" s="31" t="s">
        <v>130</v>
      </c>
      <c r="C361" s="31" t="s">
        <v>156</v>
      </c>
      <c r="D361" s="45">
        <v>45380</v>
      </c>
      <c r="E361" s="46">
        <v>0.46249999999999997</v>
      </c>
      <c r="F361" s="31" t="s">
        <v>14</v>
      </c>
      <c r="G361" s="31" t="s">
        <v>16</v>
      </c>
      <c r="H361" s="31" t="s">
        <v>14</v>
      </c>
      <c r="I361" s="31" t="s">
        <v>14</v>
      </c>
      <c r="J361" s="31" t="s">
        <v>14</v>
      </c>
      <c r="K361" s="31" t="s">
        <v>16</v>
      </c>
      <c r="L361" s="48">
        <v>732</v>
      </c>
      <c r="M361" s="38">
        <v>5056</v>
      </c>
      <c r="N361" s="66">
        <v>132113.79999999999</v>
      </c>
      <c r="O361" s="66">
        <v>79268.28</v>
      </c>
      <c r="P361" s="42">
        <f t="shared" si="20"/>
        <v>60.000000000000007</v>
      </c>
      <c r="Q361" s="23">
        <f t="shared" si="21"/>
        <v>52845.51999999999</v>
      </c>
      <c r="R361" s="31" t="s">
        <v>14</v>
      </c>
      <c r="S361" s="31" t="s">
        <v>16</v>
      </c>
      <c r="T361" s="47">
        <v>1</v>
      </c>
      <c r="U361" s="77">
        <v>0</v>
      </c>
      <c r="V361" s="24">
        <f>ROUND((P361/INDICI!$B$2*10),2)</f>
        <v>6.55</v>
      </c>
      <c r="W361" s="24">
        <f>ROUND((L361/INDICI!$B$1*25),2)</f>
        <v>2.89</v>
      </c>
      <c r="X361" s="25">
        <f t="shared" si="22"/>
        <v>6</v>
      </c>
      <c r="Y361" s="26">
        <f t="shared" si="23"/>
        <v>15.44</v>
      </c>
      <c r="Z361" s="102">
        <f>SUM($Q$5:Q361)</f>
        <v>27349222.79999999</v>
      </c>
      <c r="AA361" s="113" t="s">
        <v>1769</v>
      </c>
    </row>
    <row r="362" spans="1:1025" s="5" customFormat="1" x14ac:dyDescent="0.25">
      <c r="A362" s="128">
        <v>358</v>
      </c>
      <c r="B362" s="31" t="s">
        <v>1728</v>
      </c>
      <c r="C362" s="31" t="s">
        <v>1613</v>
      </c>
      <c r="D362" s="45">
        <v>45379</v>
      </c>
      <c r="E362" s="46" t="s">
        <v>1614</v>
      </c>
      <c r="F362" s="31" t="s">
        <v>14</v>
      </c>
      <c r="G362" s="31" t="s">
        <v>16</v>
      </c>
      <c r="H362" s="31" t="s">
        <v>14</v>
      </c>
      <c r="I362" s="31" t="s">
        <v>14</v>
      </c>
      <c r="J362" s="31" t="s">
        <v>14</v>
      </c>
      <c r="K362" s="31" t="s">
        <v>16</v>
      </c>
      <c r="L362" s="48">
        <v>1009.17</v>
      </c>
      <c r="M362" s="38">
        <v>7630</v>
      </c>
      <c r="N362" s="39">
        <v>35814.32</v>
      </c>
      <c r="O362" s="39">
        <v>17907.16</v>
      </c>
      <c r="P362" s="119">
        <f t="shared" si="20"/>
        <v>50</v>
      </c>
      <c r="Q362" s="27">
        <f t="shared" si="21"/>
        <v>17907.16</v>
      </c>
      <c r="R362" s="31" t="s">
        <v>16</v>
      </c>
      <c r="S362" s="31" t="s">
        <v>16</v>
      </c>
      <c r="T362" s="47">
        <v>1</v>
      </c>
      <c r="U362" s="77">
        <v>0</v>
      </c>
      <c r="V362" s="24">
        <f>ROUND((P362/INDICI!$B$2*10),2)</f>
        <v>5.46</v>
      </c>
      <c r="W362" s="24">
        <f>ROUND((L362/INDICI!$B$1*25),2)</f>
        <v>3.98</v>
      </c>
      <c r="X362" s="25">
        <f t="shared" si="22"/>
        <v>6</v>
      </c>
      <c r="Y362" s="26">
        <f t="shared" si="23"/>
        <v>15.44</v>
      </c>
      <c r="Z362" s="102">
        <f>SUM($Q$5:Q362)</f>
        <v>27367129.95999999</v>
      </c>
      <c r="AA362" s="113" t="s">
        <v>1768</v>
      </c>
      <c r="AB362" s="7"/>
      <c r="AC362" s="7"/>
      <c r="AD362" s="7"/>
      <c r="AE362" s="7"/>
      <c r="AF362" s="7"/>
      <c r="AG362" s="7"/>
      <c r="AH362" s="7"/>
      <c r="AI362" s="7"/>
      <c r="AJ362" s="7"/>
      <c r="AK362" s="7"/>
      <c r="AL362" s="7"/>
      <c r="AM362" s="7"/>
      <c r="AN362" s="7"/>
      <c r="AO362" s="7"/>
      <c r="AP362" s="7"/>
      <c r="AQ362" s="7"/>
      <c r="AR362" s="7"/>
      <c r="AS362" s="7"/>
      <c r="AT362" s="7"/>
      <c r="AU362" s="7"/>
      <c r="AV362" s="7"/>
      <c r="AW362" s="7"/>
      <c r="AX362" s="7"/>
      <c r="AY362" s="7"/>
      <c r="AZ362" s="7"/>
      <c r="BA362" s="7"/>
      <c r="BB362" s="7"/>
      <c r="BC362" s="7"/>
      <c r="BD362" s="7"/>
      <c r="BE362" s="7"/>
      <c r="BF362" s="7"/>
      <c r="BG362" s="7"/>
      <c r="BH362" s="7"/>
      <c r="BI362" s="7"/>
      <c r="BJ362" s="7"/>
      <c r="BK362" s="7"/>
      <c r="BL362" s="7"/>
      <c r="BM362" s="7"/>
      <c r="BN362" s="7"/>
      <c r="BO362" s="7"/>
      <c r="BP362" s="7"/>
      <c r="BQ362" s="7"/>
      <c r="BR362" s="7"/>
      <c r="BS362" s="7"/>
      <c r="BT362" s="7"/>
      <c r="BU362" s="7"/>
      <c r="BV362" s="7"/>
      <c r="BW362" s="7"/>
      <c r="BX362" s="7"/>
      <c r="BY362" s="7"/>
      <c r="BZ362" s="7"/>
      <c r="CA362" s="7"/>
      <c r="CB362" s="7"/>
      <c r="CC362" s="7"/>
      <c r="CD362" s="7"/>
      <c r="CE362" s="7"/>
      <c r="CF362" s="7"/>
      <c r="CG362" s="7"/>
      <c r="CH362" s="7"/>
      <c r="CI362" s="7"/>
      <c r="CJ362" s="7"/>
      <c r="CK362" s="7"/>
      <c r="CL362" s="7"/>
      <c r="CM362" s="7"/>
      <c r="CN362" s="7"/>
      <c r="CO362" s="7"/>
      <c r="CP362" s="7"/>
      <c r="CQ362" s="7"/>
      <c r="CR362" s="7"/>
      <c r="CS362" s="7"/>
      <c r="CT362" s="7"/>
      <c r="CU362" s="7"/>
      <c r="CV362" s="7"/>
      <c r="CW362" s="7"/>
      <c r="CX362" s="7"/>
      <c r="CY362" s="7"/>
      <c r="CZ362" s="7"/>
      <c r="DA362" s="7"/>
      <c r="DB362" s="7"/>
      <c r="DC362" s="7"/>
      <c r="DD362" s="7"/>
      <c r="DE362" s="7"/>
      <c r="DF362" s="7"/>
      <c r="DG362" s="7"/>
      <c r="DH362" s="7"/>
      <c r="DI362" s="7"/>
      <c r="DJ362" s="7"/>
      <c r="DK362" s="7"/>
      <c r="DL362" s="7"/>
      <c r="DM362" s="7"/>
      <c r="DN362" s="7"/>
      <c r="DO362" s="7"/>
      <c r="DP362" s="7"/>
      <c r="DQ362" s="7"/>
      <c r="DR362" s="7"/>
      <c r="DS362" s="7"/>
      <c r="DT362" s="7"/>
      <c r="DU362" s="7"/>
      <c r="DV362" s="7"/>
      <c r="DW362" s="7"/>
      <c r="DX362" s="7"/>
      <c r="DY362" s="7"/>
      <c r="DZ362" s="7"/>
      <c r="EA362" s="7"/>
      <c r="EB362" s="7"/>
      <c r="EC362" s="7"/>
      <c r="ED362" s="7"/>
      <c r="EE362" s="7"/>
      <c r="EF362" s="7"/>
      <c r="EG362" s="7"/>
      <c r="EH362" s="7"/>
      <c r="EI362" s="7"/>
      <c r="EJ362" s="7"/>
      <c r="EK362" s="7"/>
      <c r="EL362" s="7"/>
      <c r="EM362" s="7"/>
      <c r="EN362" s="7"/>
      <c r="EO362" s="7"/>
      <c r="EP362" s="7"/>
      <c r="EQ362" s="7"/>
      <c r="ER362" s="7"/>
      <c r="ES362" s="7"/>
      <c r="ET362" s="7"/>
      <c r="EU362" s="7"/>
      <c r="EV362" s="7"/>
      <c r="EW362" s="7"/>
      <c r="EX362" s="7"/>
      <c r="EY362" s="7"/>
      <c r="EZ362" s="7"/>
      <c r="FA362" s="7"/>
      <c r="FB362" s="7"/>
      <c r="FC362" s="7"/>
      <c r="FD362" s="7"/>
      <c r="FE362" s="7"/>
      <c r="FF362" s="7"/>
      <c r="FG362" s="7"/>
      <c r="FH362" s="7"/>
      <c r="FI362" s="7"/>
      <c r="FJ362" s="7"/>
      <c r="FK362" s="7"/>
      <c r="FL362" s="7"/>
      <c r="FM362" s="7"/>
      <c r="FN362" s="7"/>
      <c r="FO362" s="7"/>
      <c r="FP362" s="7"/>
      <c r="FQ362" s="7"/>
      <c r="FR362" s="7"/>
      <c r="FS362" s="7"/>
      <c r="FT362" s="7"/>
      <c r="FU362" s="7"/>
      <c r="FV362" s="7"/>
      <c r="FW362" s="7"/>
      <c r="FX362" s="7"/>
      <c r="FY362" s="7"/>
      <c r="FZ362" s="7"/>
      <c r="GA362" s="7"/>
      <c r="GB362" s="7"/>
      <c r="GC362" s="7"/>
      <c r="GD362" s="7"/>
      <c r="GE362" s="7"/>
      <c r="GF362" s="7"/>
      <c r="GG362" s="7"/>
      <c r="GH362" s="7"/>
      <c r="GI362" s="7"/>
      <c r="GJ362" s="7"/>
      <c r="GK362" s="7"/>
      <c r="GL362" s="7"/>
      <c r="GM362" s="7"/>
      <c r="GN362" s="7"/>
      <c r="GO362" s="7"/>
      <c r="GP362" s="7"/>
      <c r="GQ362" s="7"/>
      <c r="GR362" s="7"/>
      <c r="GS362" s="7"/>
      <c r="GT362" s="7"/>
      <c r="GU362" s="7"/>
      <c r="GV362" s="7"/>
      <c r="GW362" s="7"/>
      <c r="GX362" s="7"/>
      <c r="GY362" s="7"/>
      <c r="GZ362" s="7"/>
      <c r="HA362" s="7"/>
      <c r="HB362" s="7"/>
      <c r="HC362" s="7"/>
      <c r="HD362" s="7"/>
      <c r="HE362" s="7"/>
      <c r="HF362" s="7"/>
      <c r="HG362" s="7"/>
      <c r="HH362" s="7"/>
      <c r="HI362" s="7"/>
      <c r="HJ362" s="7"/>
      <c r="HK362" s="7"/>
      <c r="HL362" s="7"/>
      <c r="HM362" s="7"/>
      <c r="HN362" s="7"/>
      <c r="HO362" s="7"/>
      <c r="HP362" s="7"/>
      <c r="HQ362" s="7"/>
      <c r="HR362" s="7"/>
      <c r="HS362" s="7"/>
      <c r="HT362" s="7"/>
      <c r="HU362" s="7"/>
      <c r="HV362" s="7"/>
      <c r="HW362" s="7"/>
      <c r="HX362" s="7"/>
      <c r="HY362" s="7"/>
      <c r="HZ362" s="7"/>
      <c r="IA362" s="7"/>
      <c r="IB362" s="7"/>
      <c r="IC362" s="7"/>
      <c r="ID362" s="7"/>
      <c r="IE362" s="7"/>
      <c r="IF362" s="7"/>
      <c r="IG362" s="7"/>
      <c r="IH362" s="7"/>
      <c r="II362" s="7"/>
      <c r="IJ362" s="7"/>
      <c r="IK362" s="7"/>
      <c r="IL362" s="7"/>
      <c r="IM362" s="7"/>
      <c r="IN362" s="7"/>
      <c r="IO362" s="7"/>
      <c r="IP362" s="7"/>
      <c r="IQ362" s="7"/>
      <c r="IR362" s="7"/>
      <c r="IS362" s="7"/>
      <c r="IT362" s="7"/>
      <c r="IU362" s="7"/>
      <c r="IV362" s="7"/>
      <c r="IW362" s="7"/>
      <c r="IX362" s="7"/>
      <c r="IY362" s="7"/>
      <c r="IZ362" s="7"/>
      <c r="JA362" s="7"/>
      <c r="JB362" s="7"/>
      <c r="JC362" s="7"/>
      <c r="JD362" s="7"/>
      <c r="JE362" s="7"/>
      <c r="JF362" s="7"/>
      <c r="JG362" s="7"/>
      <c r="JH362" s="7"/>
      <c r="JI362" s="7"/>
      <c r="JJ362" s="7"/>
      <c r="JK362" s="7"/>
      <c r="JL362" s="7"/>
      <c r="JM362" s="7"/>
      <c r="JN362" s="7"/>
      <c r="JO362" s="7"/>
      <c r="JP362" s="7"/>
      <c r="JQ362" s="7"/>
      <c r="JR362" s="7"/>
      <c r="JS362" s="7"/>
      <c r="JT362" s="7"/>
      <c r="JU362" s="7"/>
      <c r="JV362" s="7"/>
      <c r="JW362" s="7"/>
      <c r="JX362" s="7"/>
      <c r="JY362" s="7"/>
      <c r="JZ362" s="7"/>
      <c r="KA362" s="7"/>
      <c r="KB362" s="7"/>
      <c r="KC362" s="7"/>
      <c r="KD362" s="7"/>
      <c r="KE362" s="7"/>
      <c r="KF362" s="7"/>
      <c r="KG362" s="7"/>
      <c r="KH362" s="7"/>
      <c r="KI362" s="7"/>
      <c r="KJ362" s="7"/>
      <c r="KK362" s="7"/>
      <c r="KL362" s="7"/>
      <c r="KM362" s="7"/>
      <c r="KN362" s="7"/>
      <c r="KO362" s="7"/>
      <c r="KP362" s="7"/>
      <c r="KQ362" s="7"/>
      <c r="KR362" s="7"/>
      <c r="KS362" s="7"/>
      <c r="KT362" s="7"/>
      <c r="KU362" s="7"/>
      <c r="KV362" s="7"/>
      <c r="KW362" s="7"/>
      <c r="KX362" s="7"/>
      <c r="KY362" s="7"/>
      <c r="KZ362" s="7"/>
      <c r="LA362" s="7"/>
      <c r="LB362" s="7"/>
      <c r="LC362" s="7"/>
      <c r="LD362" s="7"/>
      <c r="LE362" s="7"/>
      <c r="LF362" s="7"/>
      <c r="LG362" s="7"/>
      <c r="LH362" s="7"/>
      <c r="LI362" s="7"/>
      <c r="LJ362" s="7"/>
      <c r="LK362" s="7"/>
      <c r="LL362" s="7"/>
      <c r="LM362" s="7"/>
      <c r="LN362" s="7"/>
      <c r="LO362" s="7"/>
      <c r="LP362" s="7"/>
      <c r="LQ362" s="7"/>
      <c r="LR362" s="7"/>
      <c r="LS362" s="7"/>
      <c r="LT362" s="7"/>
      <c r="LU362" s="7"/>
      <c r="LV362" s="7"/>
      <c r="LW362" s="7"/>
      <c r="LX362" s="7"/>
      <c r="LY362" s="7"/>
      <c r="LZ362" s="7"/>
      <c r="MA362" s="7"/>
      <c r="MB362" s="7"/>
      <c r="MC362" s="7"/>
      <c r="MD362" s="7"/>
      <c r="ME362" s="7"/>
      <c r="MF362" s="7"/>
      <c r="MG362" s="7"/>
      <c r="MH362" s="7"/>
      <c r="MI362" s="7"/>
      <c r="MJ362" s="7"/>
      <c r="MK362" s="7"/>
      <c r="ML362" s="7"/>
      <c r="MM362" s="7"/>
      <c r="MN362" s="7"/>
      <c r="MO362" s="7"/>
      <c r="MP362" s="7"/>
      <c r="MQ362" s="7"/>
      <c r="MR362" s="7"/>
      <c r="MS362" s="7"/>
      <c r="MT362" s="7"/>
      <c r="MU362" s="7"/>
      <c r="MV362" s="7"/>
      <c r="MW362" s="7"/>
      <c r="MX362" s="7"/>
      <c r="MY362" s="7"/>
      <c r="MZ362" s="7"/>
      <c r="NA362" s="7"/>
      <c r="NB362" s="7"/>
      <c r="NC362" s="7"/>
      <c r="ND362" s="7"/>
      <c r="NE362" s="7"/>
      <c r="NF362" s="7"/>
      <c r="NG362" s="7"/>
      <c r="NH362" s="7"/>
      <c r="NI362" s="7"/>
      <c r="NJ362" s="7"/>
      <c r="NK362" s="7"/>
      <c r="NL362" s="7"/>
      <c r="NM362" s="7"/>
      <c r="NN362" s="7"/>
      <c r="NO362" s="7"/>
      <c r="NP362" s="7"/>
      <c r="NQ362" s="7"/>
      <c r="NR362" s="7"/>
      <c r="NS362" s="7"/>
      <c r="NT362" s="7"/>
      <c r="NU362" s="7"/>
      <c r="NV362" s="7"/>
      <c r="NW362" s="7"/>
      <c r="NX362" s="7"/>
      <c r="NY362" s="7"/>
      <c r="NZ362" s="7"/>
      <c r="OA362" s="7"/>
      <c r="OB362" s="7"/>
      <c r="OC362" s="7"/>
      <c r="OD362" s="7"/>
      <c r="OE362" s="7"/>
      <c r="OF362" s="7"/>
      <c r="OG362" s="7"/>
      <c r="OH362" s="7"/>
      <c r="OI362" s="7"/>
      <c r="OJ362" s="7"/>
      <c r="OK362" s="7"/>
      <c r="OL362" s="7"/>
      <c r="OM362" s="7"/>
      <c r="ON362" s="7"/>
      <c r="OO362" s="7"/>
      <c r="OP362" s="7"/>
      <c r="OQ362" s="7"/>
      <c r="OR362" s="7"/>
      <c r="OS362" s="7"/>
      <c r="OT362" s="7"/>
      <c r="OU362" s="7"/>
      <c r="OV362" s="7"/>
      <c r="OW362" s="7"/>
      <c r="OX362" s="7"/>
      <c r="OY362" s="7"/>
      <c r="OZ362" s="7"/>
      <c r="PA362" s="7"/>
      <c r="PB362" s="7"/>
      <c r="PC362" s="7"/>
      <c r="PD362" s="7"/>
      <c r="PE362" s="7"/>
      <c r="PF362" s="7"/>
      <c r="PG362" s="7"/>
      <c r="PH362" s="7"/>
      <c r="PI362" s="7"/>
      <c r="PJ362" s="7"/>
      <c r="PK362" s="7"/>
      <c r="PL362" s="7"/>
      <c r="PM362" s="7"/>
      <c r="PN362" s="7"/>
      <c r="PO362" s="7"/>
      <c r="PP362" s="7"/>
      <c r="PQ362" s="7"/>
      <c r="PR362" s="7"/>
      <c r="PS362" s="7"/>
      <c r="PT362" s="7"/>
      <c r="PU362" s="7"/>
      <c r="PV362" s="7"/>
      <c r="PW362" s="7"/>
      <c r="PX362" s="7"/>
      <c r="PY362" s="7"/>
      <c r="PZ362" s="7"/>
      <c r="QA362" s="7"/>
      <c r="QB362" s="7"/>
      <c r="QC362" s="7"/>
      <c r="QD362" s="7"/>
      <c r="QE362" s="7"/>
      <c r="QF362" s="7"/>
      <c r="QG362" s="7"/>
      <c r="QH362" s="7"/>
      <c r="QI362" s="7"/>
      <c r="QJ362" s="7"/>
      <c r="QK362" s="7"/>
      <c r="QL362" s="7"/>
      <c r="QM362" s="7"/>
      <c r="QN362" s="7"/>
      <c r="QO362" s="7"/>
      <c r="QP362" s="7"/>
      <c r="QQ362" s="7"/>
      <c r="QR362" s="7"/>
      <c r="QS362" s="7"/>
      <c r="QT362" s="7"/>
      <c r="QU362" s="7"/>
      <c r="QV362" s="7"/>
      <c r="QW362" s="7"/>
      <c r="QX362" s="7"/>
      <c r="QY362" s="7"/>
      <c r="QZ362" s="7"/>
      <c r="RA362" s="7"/>
      <c r="RB362" s="7"/>
      <c r="RC362" s="7"/>
      <c r="RD362" s="7"/>
      <c r="RE362" s="7"/>
      <c r="RF362" s="7"/>
      <c r="RG362" s="7"/>
      <c r="RH362" s="7"/>
      <c r="RI362" s="7"/>
      <c r="RJ362" s="7"/>
      <c r="RK362" s="7"/>
      <c r="RL362" s="7"/>
      <c r="RM362" s="7"/>
      <c r="RN362" s="7"/>
      <c r="RO362" s="7"/>
      <c r="RP362" s="7"/>
      <c r="RQ362" s="7"/>
      <c r="RR362" s="7"/>
      <c r="RS362" s="7"/>
      <c r="RT362" s="7"/>
      <c r="RU362" s="7"/>
      <c r="RV362" s="7"/>
      <c r="RW362" s="7"/>
      <c r="RX362" s="7"/>
      <c r="RY362" s="7"/>
      <c r="RZ362" s="7"/>
      <c r="SA362" s="7"/>
      <c r="SB362" s="7"/>
      <c r="SC362" s="7"/>
      <c r="SD362" s="7"/>
      <c r="SE362" s="7"/>
      <c r="SF362" s="7"/>
      <c r="SG362" s="7"/>
      <c r="SH362" s="7"/>
      <c r="SI362" s="7"/>
      <c r="SJ362" s="7"/>
      <c r="SK362" s="7"/>
      <c r="SL362" s="7"/>
      <c r="SM362" s="7"/>
      <c r="SN362" s="7"/>
      <c r="SO362" s="7"/>
      <c r="SP362" s="7"/>
      <c r="SQ362" s="7"/>
      <c r="SR362" s="7"/>
      <c r="SS362" s="7"/>
      <c r="ST362" s="7"/>
      <c r="SU362" s="7"/>
      <c r="SV362" s="7"/>
      <c r="SW362" s="7"/>
      <c r="SX362" s="7"/>
      <c r="SY362" s="7"/>
      <c r="SZ362" s="7"/>
      <c r="TA362" s="7"/>
      <c r="TB362" s="7"/>
      <c r="TC362" s="7"/>
      <c r="TD362" s="7"/>
      <c r="TE362" s="7"/>
      <c r="TF362" s="7"/>
      <c r="TG362" s="7"/>
      <c r="TH362" s="7"/>
      <c r="TI362" s="7"/>
      <c r="TJ362" s="7"/>
      <c r="TK362" s="7"/>
      <c r="TL362" s="7"/>
      <c r="TM362" s="7"/>
      <c r="TN362" s="7"/>
      <c r="TO362" s="7"/>
      <c r="TP362" s="7"/>
      <c r="TQ362" s="7"/>
      <c r="TR362" s="7"/>
      <c r="TS362" s="7"/>
      <c r="TT362" s="7"/>
      <c r="TU362" s="7"/>
      <c r="TV362" s="7"/>
      <c r="TW362" s="7"/>
      <c r="TX362" s="7"/>
      <c r="TY362" s="7"/>
      <c r="TZ362" s="7"/>
      <c r="UA362" s="7"/>
      <c r="UB362" s="7"/>
      <c r="UC362" s="7"/>
      <c r="UD362" s="7"/>
      <c r="UE362" s="7"/>
      <c r="UF362" s="7"/>
      <c r="UG362" s="7"/>
      <c r="UH362" s="7"/>
      <c r="UI362" s="7"/>
      <c r="UJ362" s="7"/>
      <c r="UK362" s="7"/>
      <c r="UL362" s="7"/>
      <c r="UM362" s="7"/>
      <c r="UN362" s="7"/>
      <c r="UO362" s="7"/>
      <c r="UP362" s="7"/>
      <c r="UQ362" s="7"/>
      <c r="UR362" s="7"/>
      <c r="US362" s="7"/>
      <c r="UT362" s="7"/>
      <c r="UU362" s="7"/>
      <c r="UV362" s="7"/>
      <c r="UW362" s="7"/>
      <c r="UX362" s="7"/>
      <c r="UY362" s="7"/>
      <c r="UZ362" s="7"/>
      <c r="VA362" s="7"/>
      <c r="VB362" s="7"/>
      <c r="VC362" s="7"/>
      <c r="VD362" s="7"/>
      <c r="VE362" s="7"/>
      <c r="VF362" s="7"/>
      <c r="VG362" s="7"/>
      <c r="VH362" s="7"/>
      <c r="VI362" s="7"/>
      <c r="VJ362" s="7"/>
      <c r="VK362" s="7"/>
      <c r="VL362" s="7"/>
      <c r="VM362" s="7"/>
      <c r="VN362" s="7"/>
      <c r="VO362" s="7"/>
      <c r="VP362" s="7"/>
      <c r="VQ362" s="7"/>
      <c r="VR362" s="7"/>
      <c r="VS362" s="7"/>
      <c r="VT362" s="7"/>
      <c r="VU362" s="7"/>
      <c r="VV362" s="7"/>
      <c r="VW362" s="7"/>
      <c r="VX362" s="7"/>
      <c r="VY362" s="7"/>
      <c r="VZ362" s="7"/>
      <c r="WA362" s="7"/>
      <c r="WB362" s="7"/>
      <c r="WC362" s="7"/>
      <c r="WD362" s="7"/>
      <c r="WE362" s="7"/>
      <c r="WF362" s="7"/>
      <c r="WG362" s="7"/>
      <c r="WH362" s="7"/>
      <c r="WI362" s="7"/>
      <c r="WJ362" s="7"/>
      <c r="WK362" s="7"/>
      <c r="WL362" s="7"/>
      <c r="WM362" s="7"/>
      <c r="WN362" s="7"/>
      <c r="WO362" s="7"/>
      <c r="WP362" s="7"/>
      <c r="WQ362" s="7"/>
      <c r="WR362" s="7"/>
      <c r="WS362" s="7"/>
      <c r="WT362" s="7"/>
      <c r="WU362" s="7"/>
      <c r="WV362" s="7"/>
      <c r="WW362" s="7"/>
      <c r="WX362" s="7"/>
      <c r="WY362" s="7"/>
      <c r="WZ362" s="7"/>
      <c r="XA362" s="7"/>
      <c r="XB362" s="7"/>
      <c r="XC362" s="7"/>
      <c r="XD362" s="7"/>
      <c r="XE362" s="7"/>
      <c r="XF362" s="7"/>
      <c r="XG362" s="7"/>
      <c r="XH362" s="7"/>
      <c r="XI362" s="7"/>
      <c r="XJ362" s="7"/>
      <c r="XK362" s="7"/>
      <c r="XL362" s="7"/>
      <c r="XM362" s="7"/>
      <c r="XN362" s="7"/>
      <c r="XO362" s="7"/>
      <c r="XP362" s="7"/>
      <c r="XQ362" s="7"/>
      <c r="XR362" s="7"/>
      <c r="XS362" s="7"/>
      <c r="XT362" s="7"/>
      <c r="XU362" s="7"/>
      <c r="XV362" s="7"/>
      <c r="XW362" s="7"/>
      <c r="XX362" s="7"/>
      <c r="XY362" s="7"/>
      <c r="XZ362" s="7"/>
      <c r="YA362" s="7"/>
      <c r="YB362" s="7"/>
      <c r="YC362" s="7"/>
      <c r="YD362" s="7"/>
      <c r="YE362" s="7"/>
      <c r="YF362" s="7"/>
      <c r="YG362" s="7"/>
      <c r="YH362" s="7"/>
      <c r="YI362" s="7"/>
      <c r="YJ362" s="7"/>
      <c r="YK362" s="7"/>
      <c r="YL362" s="7"/>
      <c r="YM362" s="7"/>
      <c r="YN362" s="7"/>
      <c r="YO362" s="7"/>
      <c r="YP362" s="7"/>
      <c r="YQ362" s="7"/>
      <c r="YR362" s="7"/>
      <c r="YS362" s="7"/>
      <c r="YT362" s="7"/>
      <c r="YU362" s="7"/>
      <c r="YV362" s="7"/>
      <c r="YW362" s="7"/>
      <c r="YX362" s="7"/>
      <c r="YY362" s="7"/>
      <c r="YZ362" s="7"/>
      <c r="ZA362" s="7"/>
      <c r="ZB362" s="7"/>
      <c r="ZC362" s="7"/>
      <c r="ZD362" s="7"/>
      <c r="ZE362" s="7"/>
      <c r="ZF362" s="7"/>
      <c r="ZG362" s="7"/>
      <c r="ZH362" s="7"/>
      <c r="ZI362" s="7"/>
      <c r="ZJ362" s="7"/>
      <c r="ZK362" s="7"/>
      <c r="ZL362" s="7"/>
      <c r="ZM362" s="7"/>
      <c r="ZN362" s="7"/>
      <c r="ZO362" s="7"/>
      <c r="ZP362" s="7"/>
      <c r="ZQ362" s="7"/>
      <c r="ZR362" s="7"/>
      <c r="ZS362" s="7"/>
      <c r="ZT362" s="7"/>
      <c r="ZU362" s="7"/>
      <c r="ZV362" s="7"/>
      <c r="ZW362" s="7"/>
      <c r="ZX362" s="7"/>
      <c r="ZY362" s="7"/>
      <c r="ZZ362" s="7"/>
      <c r="AAA362" s="7"/>
      <c r="AAB362" s="7"/>
      <c r="AAC362" s="7"/>
      <c r="AAD362" s="7"/>
      <c r="AAE362" s="7"/>
      <c r="AAF362" s="7"/>
      <c r="AAG362" s="7"/>
      <c r="AAH362" s="7"/>
      <c r="AAI362" s="7"/>
      <c r="AAJ362" s="7"/>
      <c r="AAK362" s="7"/>
      <c r="AAL362" s="7"/>
      <c r="AAM362" s="7"/>
      <c r="AAN362" s="7"/>
      <c r="AAO362" s="7"/>
      <c r="AAP362" s="7"/>
      <c r="AAQ362" s="7"/>
      <c r="AAR362" s="7"/>
      <c r="AAS362" s="7"/>
      <c r="AAT362" s="7"/>
      <c r="AAU362" s="7"/>
      <c r="AAV362" s="7"/>
      <c r="AAW362" s="7"/>
      <c r="AAX362" s="7"/>
      <c r="AAY362" s="7"/>
      <c r="AAZ362" s="7"/>
      <c r="ABA362" s="7"/>
      <c r="ABB362" s="7"/>
      <c r="ABC362" s="7"/>
      <c r="ABD362" s="7"/>
      <c r="ABE362" s="7"/>
      <c r="ABF362" s="7"/>
      <c r="ABG362" s="7"/>
      <c r="ABH362" s="7"/>
      <c r="ABI362" s="7"/>
      <c r="ABJ362" s="7"/>
      <c r="ABK362" s="7"/>
      <c r="ABL362" s="7"/>
      <c r="ABM362" s="7"/>
      <c r="ABN362" s="7"/>
      <c r="ABO362" s="7"/>
      <c r="ABP362" s="7"/>
      <c r="ABQ362" s="7"/>
      <c r="ABR362" s="7"/>
      <c r="ABS362" s="7"/>
      <c r="ABT362" s="7"/>
      <c r="ABU362" s="7"/>
      <c r="ABV362" s="7"/>
      <c r="ABW362" s="7"/>
      <c r="ABX362" s="7"/>
      <c r="ABY362" s="7"/>
      <c r="ABZ362" s="7"/>
      <c r="ACA362" s="7"/>
      <c r="ACB362" s="7"/>
      <c r="ACC362" s="7"/>
      <c r="ACD362" s="7"/>
      <c r="ACE362" s="7"/>
      <c r="ACF362" s="7"/>
      <c r="ACG362" s="7"/>
      <c r="ACH362" s="7"/>
      <c r="ACI362" s="7"/>
      <c r="ACJ362" s="7"/>
      <c r="ACK362" s="7"/>
      <c r="ACL362" s="7"/>
      <c r="ACM362" s="7"/>
      <c r="ACN362" s="7"/>
      <c r="ACO362" s="7"/>
      <c r="ACP362" s="7"/>
      <c r="ACQ362" s="7"/>
      <c r="ACR362" s="7"/>
      <c r="ACS362" s="7"/>
      <c r="ACT362" s="7"/>
      <c r="ACU362" s="7"/>
      <c r="ACV362" s="7"/>
      <c r="ACW362" s="7"/>
      <c r="ACX362" s="7"/>
      <c r="ACY362" s="7"/>
      <c r="ACZ362" s="7"/>
      <c r="ADA362" s="7"/>
      <c r="ADB362" s="7"/>
      <c r="ADC362" s="7"/>
      <c r="ADD362" s="7"/>
      <c r="ADE362" s="7"/>
      <c r="ADF362" s="7"/>
      <c r="ADG362" s="7"/>
      <c r="ADH362" s="7"/>
      <c r="ADI362" s="7"/>
      <c r="ADJ362" s="7"/>
      <c r="ADK362" s="7"/>
      <c r="ADL362" s="7"/>
      <c r="ADM362" s="7"/>
      <c r="ADN362" s="7"/>
      <c r="ADO362" s="7"/>
      <c r="ADP362" s="7"/>
      <c r="ADQ362" s="7"/>
      <c r="ADR362" s="7"/>
      <c r="ADS362" s="7"/>
      <c r="ADT362" s="7"/>
      <c r="ADU362" s="7"/>
      <c r="ADV362" s="7"/>
      <c r="ADW362" s="7"/>
      <c r="ADX362" s="7"/>
      <c r="ADY362" s="7"/>
      <c r="ADZ362" s="7"/>
      <c r="AEA362" s="7"/>
      <c r="AEB362" s="7"/>
      <c r="AEC362" s="7"/>
      <c r="AED362" s="7"/>
      <c r="AEE362" s="7"/>
      <c r="AEF362" s="7"/>
      <c r="AEG362" s="7"/>
      <c r="AEH362" s="7"/>
      <c r="AEI362" s="7"/>
      <c r="AEJ362" s="7"/>
      <c r="AEK362" s="7"/>
      <c r="AEL362" s="7"/>
      <c r="AEM362" s="7"/>
      <c r="AEN362" s="7"/>
      <c r="AEO362" s="7"/>
      <c r="AEP362" s="7"/>
      <c r="AEQ362" s="7"/>
      <c r="AER362" s="7"/>
      <c r="AES362" s="7"/>
      <c r="AET362" s="7"/>
      <c r="AEU362" s="7"/>
      <c r="AEV362" s="7"/>
      <c r="AEW362" s="7"/>
      <c r="AEX362" s="7"/>
      <c r="AEY362" s="7"/>
      <c r="AEZ362" s="7"/>
      <c r="AFA362" s="7"/>
      <c r="AFB362" s="7"/>
      <c r="AFC362" s="7"/>
      <c r="AFD362" s="7"/>
      <c r="AFE362" s="7"/>
      <c r="AFF362" s="7"/>
      <c r="AFG362" s="7"/>
      <c r="AFH362" s="7"/>
      <c r="AFI362" s="7"/>
      <c r="AFJ362" s="7"/>
      <c r="AFK362" s="7"/>
      <c r="AFL362" s="7"/>
      <c r="AFM362" s="7"/>
      <c r="AFN362" s="7"/>
      <c r="AFO362" s="7"/>
      <c r="AFP362" s="7"/>
      <c r="AFQ362" s="7"/>
      <c r="AFR362" s="7"/>
      <c r="AFS362" s="7"/>
      <c r="AFT362" s="7"/>
      <c r="AFU362" s="7"/>
      <c r="AFV362" s="7"/>
      <c r="AFW362" s="7"/>
      <c r="AFX362" s="7"/>
      <c r="AFY362" s="7"/>
      <c r="AFZ362" s="7"/>
      <c r="AGA362" s="7"/>
      <c r="AGB362" s="7"/>
      <c r="AGC362" s="7"/>
      <c r="AGD362" s="7"/>
      <c r="AGE362" s="7"/>
      <c r="AGF362" s="7"/>
      <c r="AGG362" s="7"/>
      <c r="AGH362" s="7"/>
      <c r="AGI362" s="7"/>
      <c r="AGJ362" s="7"/>
      <c r="AGK362" s="7"/>
      <c r="AGL362" s="7"/>
      <c r="AGM362" s="7"/>
      <c r="AGN362" s="7"/>
      <c r="AGO362" s="7"/>
      <c r="AGP362" s="7"/>
      <c r="AGQ362" s="7"/>
      <c r="AGR362" s="7"/>
      <c r="AGS362" s="7"/>
      <c r="AGT362" s="7"/>
      <c r="AGU362" s="7"/>
      <c r="AGV362" s="7"/>
      <c r="AGW362" s="7"/>
      <c r="AGX362" s="7"/>
      <c r="AGY362" s="7"/>
      <c r="AGZ362" s="7"/>
      <c r="AHA362" s="7"/>
      <c r="AHB362" s="7"/>
      <c r="AHC362" s="7"/>
      <c r="AHD362" s="7"/>
      <c r="AHE362" s="7"/>
      <c r="AHF362" s="7"/>
      <c r="AHG362" s="7"/>
      <c r="AHH362" s="7"/>
      <c r="AHI362" s="7"/>
      <c r="AHJ362" s="7"/>
      <c r="AHK362" s="7"/>
      <c r="AHL362" s="7"/>
      <c r="AHM362" s="7"/>
      <c r="AHN362" s="7"/>
      <c r="AHO362" s="7"/>
      <c r="AHP362" s="7"/>
      <c r="AHQ362" s="7"/>
      <c r="AHR362" s="7"/>
      <c r="AHS362" s="7"/>
      <c r="AHT362" s="7"/>
      <c r="AHU362" s="7"/>
      <c r="AHV362" s="7"/>
      <c r="AHW362" s="7"/>
      <c r="AHX362" s="7"/>
      <c r="AHY362" s="7"/>
      <c r="AHZ362" s="7"/>
      <c r="AIA362" s="7"/>
      <c r="AIB362" s="7"/>
      <c r="AIC362" s="7"/>
      <c r="AID362" s="7"/>
      <c r="AIE362" s="7"/>
      <c r="AIF362" s="7"/>
      <c r="AIG362" s="7"/>
      <c r="AIH362" s="7"/>
      <c r="AII362" s="7"/>
      <c r="AIJ362" s="7"/>
      <c r="AIK362" s="7"/>
      <c r="AIL362" s="7"/>
      <c r="AIM362" s="7"/>
      <c r="AIN362" s="7"/>
      <c r="AIO362" s="7"/>
      <c r="AIP362" s="7"/>
      <c r="AIQ362" s="7"/>
      <c r="AIR362" s="7"/>
      <c r="AIS362" s="7"/>
      <c r="AIT362" s="7"/>
      <c r="AIU362" s="7"/>
      <c r="AIV362" s="7"/>
      <c r="AIW362" s="7"/>
      <c r="AIX362" s="7"/>
      <c r="AIY362" s="7"/>
      <c r="AIZ362" s="7"/>
      <c r="AJA362" s="7"/>
      <c r="AJB362" s="7"/>
      <c r="AJC362" s="7"/>
      <c r="AJD362" s="7"/>
      <c r="AJE362" s="7"/>
      <c r="AJF362" s="7"/>
      <c r="AJG362" s="7"/>
      <c r="AJH362" s="7"/>
      <c r="AJI362" s="7"/>
      <c r="AJJ362" s="7"/>
      <c r="AJK362" s="7"/>
      <c r="AJL362" s="7"/>
      <c r="AJM362" s="7"/>
      <c r="AJN362" s="7"/>
      <c r="AJO362" s="7"/>
      <c r="AJP362" s="7"/>
      <c r="AJQ362" s="7"/>
      <c r="AJR362" s="7"/>
      <c r="AJS362" s="7"/>
      <c r="AJT362" s="7"/>
      <c r="AJU362" s="7"/>
      <c r="AJV362" s="7"/>
      <c r="AJW362" s="7"/>
      <c r="AJX362" s="7"/>
      <c r="AJY362" s="7"/>
      <c r="AJZ362" s="7"/>
      <c r="AKA362" s="7"/>
      <c r="AKB362" s="7"/>
      <c r="AKC362" s="7"/>
      <c r="AKD362" s="7"/>
      <c r="AKE362" s="7"/>
      <c r="AKF362" s="7"/>
      <c r="AKG362" s="7"/>
      <c r="AKH362" s="7"/>
      <c r="AKI362" s="7"/>
      <c r="AKJ362" s="7"/>
      <c r="AKK362" s="7"/>
      <c r="AKL362" s="7"/>
      <c r="AKM362" s="7"/>
      <c r="AKN362" s="7"/>
      <c r="AKO362" s="7"/>
      <c r="AKP362" s="7"/>
      <c r="AKQ362" s="7"/>
      <c r="AKR362" s="7"/>
      <c r="AKS362" s="7"/>
      <c r="AKT362" s="7"/>
      <c r="AKU362" s="7"/>
      <c r="AKV362" s="7"/>
      <c r="AKW362" s="7"/>
      <c r="AKX362" s="7"/>
      <c r="AKY362" s="7"/>
      <c r="AKZ362" s="7"/>
      <c r="ALA362" s="7"/>
      <c r="ALB362" s="7"/>
      <c r="ALC362" s="7"/>
      <c r="ALD362" s="7"/>
      <c r="ALE362" s="7"/>
      <c r="ALF362" s="7"/>
      <c r="ALG362" s="7"/>
      <c r="ALH362" s="7"/>
      <c r="ALI362" s="7"/>
      <c r="ALJ362" s="7"/>
      <c r="ALK362" s="7"/>
      <c r="ALL362" s="7"/>
      <c r="ALM362" s="7"/>
      <c r="ALN362" s="7"/>
      <c r="ALO362" s="7"/>
      <c r="ALP362" s="7"/>
      <c r="ALQ362" s="7"/>
      <c r="ALR362" s="7"/>
      <c r="ALS362" s="7"/>
      <c r="ALT362" s="7"/>
      <c r="ALU362" s="7"/>
      <c r="ALV362" s="7"/>
      <c r="ALW362" s="7"/>
      <c r="ALX362" s="7"/>
      <c r="ALY362" s="7"/>
      <c r="ALZ362" s="7"/>
      <c r="AMA362" s="7"/>
      <c r="AMB362" s="7"/>
      <c r="AMC362" s="7"/>
      <c r="AMD362" s="7"/>
      <c r="AME362" s="7"/>
      <c r="AMF362" s="7"/>
      <c r="AMG362" s="7"/>
      <c r="AMH362" s="7"/>
      <c r="AMI362" s="7"/>
      <c r="AMJ362" s="7"/>
      <c r="AMK362" s="7"/>
    </row>
    <row r="363" spans="1:1025" s="5" customFormat="1" x14ac:dyDescent="0.25">
      <c r="A363" s="127">
        <v>359</v>
      </c>
      <c r="B363" s="31" t="s">
        <v>1339</v>
      </c>
      <c r="C363" s="31" t="s">
        <v>1346</v>
      </c>
      <c r="D363" s="45">
        <v>45380</v>
      </c>
      <c r="E363" s="46">
        <v>0.52361111111111114</v>
      </c>
      <c r="F363" s="31" t="s">
        <v>14</v>
      </c>
      <c r="G363" s="31" t="s">
        <v>16</v>
      </c>
      <c r="H363" s="31" t="s">
        <v>14</v>
      </c>
      <c r="I363" s="31" t="s">
        <v>14</v>
      </c>
      <c r="J363" s="31" t="s">
        <v>14</v>
      </c>
      <c r="K363" s="31" t="s">
        <v>16</v>
      </c>
      <c r="L363" s="48">
        <v>842</v>
      </c>
      <c r="M363" s="38">
        <v>1068</v>
      </c>
      <c r="N363" s="39">
        <v>53000</v>
      </c>
      <c r="O363" s="39">
        <v>20000</v>
      </c>
      <c r="P363" s="119">
        <f t="shared" si="20"/>
        <v>37.735849056603776</v>
      </c>
      <c r="Q363" s="27">
        <f t="shared" si="21"/>
        <v>33000</v>
      </c>
      <c r="R363" s="31" t="s">
        <v>16</v>
      </c>
      <c r="S363" s="31" t="s">
        <v>16</v>
      </c>
      <c r="T363" s="47" t="s">
        <v>206</v>
      </c>
      <c r="U363" s="77">
        <v>0</v>
      </c>
      <c r="V363" s="24">
        <f>ROUND((P363/INDICI!$B$2*10),2)</f>
        <v>4.12</v>
      </c>
      <c r="W363" s="24">
        <f>ROUND((L363/INDICI!$B$1*25),2)</f>
        <v>3.32</v>
      </c>
      <c r="X363" s="25">
        <f t="shared" si="22"/>
        <v>8</v>
      </c>
      <c r="Y363" s="26">
        <f t="shared" si="23"/>
        <v>15.44</v>
      </c>
      <c r="Z363" s="102">
        <f>SUM($Q$5:Q363)</f>
        <v>27400129.95999999</v>
      </c>
      <c r="AA363" s="113" t="s">
        <v>1768</v>
      </c>
      <c r="AB363" s="10"/>
      <c r="AC363" s="10"/>
      <c r="AD363" s="10"/>
      <c r="AE363" s="10"/>
      <c r="AF363" s="10"/>
      <c r="AG363" s="10"/>
      <c r="AH363" s="10"/>
      <c r="AI363" s="10"/>
      <c r="AJ363" s="10"/>
      <c r="AK363" s="10"/>
      <c r="AL363" s="10"/>
      <c r="AM363" s="10"/>
      <c r="AN363" s="10"/>
      <c r="AO363" s="10"/>
      <c r="AP363" s="10"/>
      <c r="AQ363" s="10"/>
      <c r="AR363" s="10"/>
      <c r="AS363" s="10"/>
      <c r="AT363" s="10"/>
      <c r="AU363" s="10"/>
      <c r="AV363" s="10"/>
      <c r="AW363" s="10"/>
      <c r="AX363" s="10"/>
      <c r="AY363" s="10"/>
      <c r="AZ363" s="10"/>
      <c r="BA363" s="10"/>
      <c r="BB363" s="10"/>
      <c r="BC363" s="10"/>
      <c r="BD363" s="10"/>
      <c r="BE363" s="10"/>
      <c r="BF363" s="10"/>
      <c r="BG363" s="10"/>
      <c r="BH363" s="10"/>
      <c r="BI363" s="10"/>
      <c r="BJ363" s="10"/>
      <c r="BK363" s="10"/>
      <c r="BL363" s="10"/>
      <c r="BM363" s="10"/>
      <c r="BN363" s="10"/>
      <c r="BO363" s="10"/>
      <c r="BP363" s="10"/>
      <c r="BQ363" s="10"/>
      <c r="BR363" s="10"/>
      <c r="BS363" s="10"/>
      <c r="BT363" s="10"/>
      <c r="BU363" s="10"/>
      <c r="BV363" s="10"/>
      <c r="BW363" s="10"/>
      <c r="BX363" s="10"/>
      <c r="BY363" s="10"/>
      <c r="BZ363" s="10"/>
      <c r="CA363" s="10"/>
      <c r="CB363" s="10"/>
      <c r="CC363" s="10"/>
      <c r="CD363" s="10"/>
      <c r="CE363" s="10"/>
      <c r="CF363" s="10"/>
      <c r="CG363" s="10"/>
      <c r="CH363" s="10"/>
      <c r="CI363" s="10"/>
      <c r="CJ363" s="10"/>
      <c r="CK363" s="10"/>
      <c r="CL363" s="10"/>
      <c r="CM363" s="10"/>
      <c r="CN363" s="10"/>
      <c r="CO363" s="10"/>
      <c r="CP363" s="10"/>
      <c r="CQ363" s="10"/>
      <c r="CR363" s="10"/>
      <c r="CS363" s="10"/>
      <c r="CT363" s="10"/>
      <c r="CU363" s="10"/>
      <c r="CV363" s="10"/>
      <c r="CW363" s="10"/>
      <c r="CX363" s="10"/>
      <c r="CY363" s="10"/>
      <c r="CZ363" s="10"/>
      <c r="DA363" s="10"/>
      <c r="DB363" s="10"/>
      <c r="DC363" s="10"/>
      <c r="DD363" s="10"/>
      <c r="DE363" s="10"/>
      <c r="DF363" s="10"/>
      <c r="DG363" s="10"/>
      <c r="DH363" s="10"/>
      <c r="DI363" s="10"/>
      <c r="DJ363" s="10"/>
      <c r="DK363" s="10"/>
      <c r="DL363" s="10"/>
      <c r="DM363" s="10"/>
      <c r="DN363" s="10"/>
      <c r="DO363" s="10"/>
      <c r="DP363" s="10"/>
      <c r="DQ363" s="10"/>
      <c r="DR363" s="10"/>
      <c r="DS363" s="10"/>
      <c r="DT363" s="10"/>
      <c r="DU363" s="10"/>
      <c r="DV363" s="10"/>
      <c r="DW363" s="10"/>
      <c r="DX363" s="10"/>
      <c r="DY363" s="10"/>
      <c r="DZ363" s="10"/>
      <c r="EA363" s="10"/>
      <c r="EB363" s="10"/>
      <c r="EC363" s="10"/>
      <c r="ED363" s="10"/>
      <c r="EE363" s="10"/>
      <c r="EF363" s="10"/>
      <c r="EG363" s="10"/>
      <c r="EH363" s="10"/>
      <c r="EI363" s="10"/>
      <c r="EJ363" s="10"/>
      <c r="EK363" s="10"/>
      <c r="EL363" s="10"/>
      <c r="EM363" s="10"/>
      <c r="EN363" s="10"/>
      <c r="EO363" s="10"/>
      <c r="EP363" s="10"/>
      <c r="EQ363" s="10"/>
      <c r="ER363" s="10"/>
      <c r="ES363" s="10"/>
      <c r="ET363" s="10"/>
      <c r="EU363" s="10"/>
      <c r="EV363" s="10"/>
      <c r="EW363" s="10"/>
      <c r="EX363" s="10"/>
      <c r="EY363" s="10"/>
      <c r="EZ363" s="10"/>
      <c r="FA363" s="10"/>
      <c r="FB363" s="10"/>
      <c r="FC363" s="10"/>
      <c r="FD363" s="10"/>
      <c r="FE363" s="10"/>
      <c r="FF363" s="10"/>
      <c r="FG363" s="10"/>
      <c r="FH363" s="10"/>
      <c r="FI363" s="10"/>
      <c r="FJ363" s="10"/>
      <c r="FK363" s="10"/>
      <c r="FL363" s="10"/>
      <c r="FM363" s="10"/>
      <c r="FN363" s="10"/>
      <c r="FO363" s="10"/>
      <c r="FP363" s="10"/>
      <c r="FQ363" s="10"/>
      <c r="FR363" s="10"/>
      <c r="FS363" s="10"/>
      <c r="FT363" s="10"/>
      <c r="FU363" s="10"/>
      <c r="FV363" s="10"/>
      <c r="FW363" s="10"/>
      <c r="FX363" s="10"/>
      <c r="FY363" s="10"/>
      <c r="FZ363" s="10"/>
      <c r="GA363" s="10"/>
      <c r="GB363" s="10"/>
      <c r="GC363" s="10"/>
      <c r="GD363" s="10"/>
      <c r="GE363" s="10"/>
      <c r="GF363" s="10"/>
      <c r="GG363" s="10"/>
      <c r="GH363" s="10"/>
      <c r="GI363" s="10"/>
      <c r="GJ363" s="10"/>
      <c r="GK363" s="10"/>
      <c r="GL363" s="10"/>
      <c r="GM363" s="10"/>
      <c r="GN363" s="10"/>
      <c r="GO363" s="10"/>
      <c r="GP363" s="10"/>
      <c r="GQ363" s="10"/>
      <c r="GR363" s="10"/>
      <c r="GS363" s="10"/>
      <c r="GT363" s="10"/>
      <c r="GU363" s="10"/>
      <c r="GV363" s="10"/>
      <c r="GW363" s="10"/>
      <c r="GX363" s="10"/>
      <c r="GY363" s="10"/>
      <c r="GZ363" s="10"/>
      <c r="HA363" s="10"/>
      <c r="HB363" s="10"/>
      <c r="HC363" s="10"/>
      <c r="HD363" s="10"/>
      <c r="HE363" s="10"/>
      <c r="HF363" s="10"/>
      <c r="HG363" s="10"/>
      <c r="HH363" s="10"/>
      <c r="HI363" s="10"/>
      <c r="HJ363" s="10"/>
      <c r="HK363" s="10"/>
      <c r="HL363" s="10"/>
      <c r="HM363" s="10"/>
      <c r="HN363" s="10"/>
      <c r="HO363" s="10"/>
      <c r="HP363" s="10"/>
      <c r="HQ363" s="10"/>
      <c r="HR363" s="10"/>
      <c r="HS363" s="10"/>
      <c r="HT363" s="10"/>
      <c r="HU363" s="10"/>
      <c r="HV363" s="10"/>
      <c r="HW363" s="10"/>
      <c r="HX363" s="10"/>
      <c r="HY363" s="10"/>
      <c r="HZ363" s="10"/>
      <c r="IA363" s="10"/>
      <c r="IB363" s="10"/>
      <c r="IC363" s="10"/>
      <c r="ID363" s="10"/>
      <c r="IE363" s="10"/>
      <c r="IF363" s="10"/>
      <c r="IG363" s="10"/>
      <c r="IH363" s="10"/>
      <c r="II363" s="10"/>
      <c r="IJ363" s="10"/>
      <c r="IK363" s="10"/>
      <c r="IL363" s="10"/>
      <c r="IM363" s="10"/>
      <c r="IN363" s="10"/>
      <c r="IO363" s="10"/>
      <c r="IP363" s="10"/>
      <c r="IQ363" s="10"/>
      <c r="IR363" s="10"/>
      <c r="IS363" s="10"/>
      <c r="IT363" s="10"/>
      <c r="IU363" s="10"/>
      <c r="IV363" s="10"/>
      <c r="IW363" s="10"/>
      <c r="IX363" s="10"/>
      <c r="IY363" s="10"/>
      <c r="IZ363" s="10"/>
      <c r="JA363" s="10"/>
      <c r="JB363" s="10"/>
      <c r="JC363" s="10"/>
      <c r="JD363" s="10"/>
      <c r="JE363" s="10"/>
      <c r="JF363" s="10"/>
      <c r="JG363" s="10"/>
      <c r="JH363" s="10"/>
      <c r="JI363" s="10"/>
      <c r="JJ363" s="10"/>
      <c r="JK363" s="10"/>
      <c r="JL363" s="10"/>
      <c r="JM363" s="10"/>
      <c r="JN363" s="10"/>
      <c r="JO363" s="10"/>
      <c r="JP363" s="10"/>
      <c r="JQ363" s="10"/>
      <c r="JR363" s="10"/>
      <c r="JS363" s="10"/>
      <c r="JT363" s="10"/>
      <c r="JU363" s="10"/>
      <c r="JV363" s="10"/>
      <c r="JW363" s="10"/>
      <c r="JX363" s="10"/>
      <c r="JY363" s="10"/>
      <c r="JZ363" s="10"/>
      <c r="KA363" s="10"/>
      <c r="KB363" s="10"/>
      <c r="KC363" s="10"/>
      <c r="KD363" s="10"/>
      <c r="KE363" s="10"/>
      <c r="KF363" s="10"/>
      <c r="KG363" s="10"/>
      <c r="KH363" s="10"/>
      <c r="KI363" s="10"/>
      <c r="KJ363" s="10"/>
      <c r="KK363" s="10"/>
      <c r="KL363" s="10"/>
      <c r="KM363" s="10"/>
      <c r="KN363" s="10"/>
      <c r="KO363" s="10"/>
      <c r="KP363" s="10"/>
      <c r="KQ363" s="10"/>
      <c r="KR363" s="10"/>
      <c r="KS363" s="10"/>
      <c r="KT363" s="10"/>
      <c r="KU363" s="10"/>
      <c r="KV363" s="10"/>
      <c r="KW363" s="10"/>
      <c r="KX363" s="10"/>
      <c r="KY363" s="10"/>
      <c r="KZ363" s="10"/>
      <c r="LA363" s="10"/>
      <c r="LB363" s="10"/>
      <c r="LC363" s="10"/>
      <c r="LD363" s="10"/>
      <c r="LE363" s="10"/>
      <c r="LF363" s="10"/>
      <c r="LG363" s="10"/>
      <c r="LH363" s="10"/>
      <c r="LI363" s="10"/>
      <c r="LJ363" s="10"/>
      <c r="LK363" s="10"/>
      <c r="LL363" s="10"/>
      <c r="LM363" s="10"/>
      <c r="LN363" s="10"/>
      <c r="LO363" s="10"/>
      <c r="LP363" s="10"/>
      <c r="LQ363" s="10"/>
      <c r="LR363" s="10"/>
      <c r="LS363" s="10"/>
      <c r="LT363" s="10"/>
      <c r="LU363" s="10"/>
      <c r="LV363" s="10"/>
      <c r="LW363" s="10"/>
      <c r="LX363" s="10"/>
      <c r="LY363" s="10"/>
      <c r="LZ363" s="10"/>
      <c r="MA363" s="10"/>
      <c r="MB363" s="10"/>
      <c r="MC363" s="10"/>
      <c r="MD363" s="10"/>
      <c r="ME363" s="10"/>
      <c r="MF363" s="10"/>
      <c r="MG363" s="10"/>
      <c r="MH363" s="10"/>
      <c r="MI363" s="10"/>
      <c r="MJ363" s="10"/>
      <c r="MK363" s="10"/>
      <c r="ML363" s="10"/>
      <c r="MM363" s="10"/>
      <c r="MN363" s="10"/>
      <c r="MO363" s="10"/>
      <c r="MP363" s="10"/>
      <c r="MQ363" s="10"/>
      <c r="MR363" s="10"/>
      <c r="MS363" s="10"/>
      <c r="MT363" s="10"/>
      <c r="MU363" s="10"/>
      <c r="MV363" s="10"/>
      <c r="MW363" s="10"/>
      <c r="MX363" s="10"/>
      <c r="MY363" s="10"/>
      <c r="MZ363" s="10"/>
      <c r="NA363" s="10"/>
      <c r="NB363" s="10"/>
      <c r="NC363" s="10"/>
      <c r="ND363" s="10"/>
      <c r="NE363" s="10"/>
      <c r="NF363" s="10"/>
      <c r="NG363" s="10"/>
      <c r="NH363" s="10"/>
      <c r="NI363" s="10"/>
      <c r="NJ363" s="10"/>
      <c r="NK363" s="10"/>
      <c r="NL363" s="10"/>
      <c r="NM363" s="10"/>
      <c r="NN363" s="10"/>
      <c r="NO363" s="10"/>
      <c r="NP363" s="10"/>
      <c r="NQ363" s="10"/>
      <c r="NR363" s="10"/>
      <c r="NS363" s="10"/>
      <c r="NT363" s="10"/>
      <c r="NU363" s="10"/>
      <c r="NV363" s="10"/>
      <c r="NW363" s="10"/>
      <c r="NX363" s="10"/>
      <c r="NY363" s="10"/>
      <c r="NZ363" s="10"/>
      <c r="OA363" s="10"/>
      <c r="OB363" s="10"/>
      <c r="OC363" s="10"/>
      <c r="OD363" s="10"/>
      <c r="OE363" s="10"/>
      <c r="OF363" s="10"/>
      <c r="OG363" s="10"/>
      <c r="OH363" s="10"/>
      <c r="OI363" s="10"/>
      <c r="OJ363" s="10"/>
      <c r="OK363" s="10"/>
      <c r="OL363" s="10"/>
      <c r="OM363" s="10"/>
      <c r="ON363" s="10"/>
      <c r="OO363" s="10"/>
      <c r="OP363" s="10"/>
      <c r="OQ363" s="10"/>
      <c r="OR363" s="10"/>
      <c r="OS363" s="10"/>
      <c r="OT363" s="10"/>
      <c r="OU363" s="10"/>
      <c r="OV363" s="10"/>
      <c r="OW363" s="10"/>
      <c r="OX363" s="10"/>
      <c r="OY363" s="10"/>
      <c r="OZ363" s="10"/>
      <c r="PA363" s="10"/>
      <c r="PB363" s="10"/>
      <c r="PC363" s="10"/>
      <c r="PD363" s="10"/>
      <c r="PE363" s="10"/>
      <c r="PF363" s="10"/>
      <c r="PG363" s="10"/>
      <c r="PH363" s="10"/>
      <c r="PI363" s="10"/>
      <c r="PJ363" s="10"/>
      <c r="PK363" s="10"/>
      <c r="PL363" s="10"/>
      <c r="PM363" s="10"/>
      <c r="PN363" s="10"/>
      <c r="PO363" s="10"/>
      <c r="PP363" s="10"/>
      <c r="PQ363" s="10"/>
      <c r="PR363" s="10"/>
      <c r="PS363" s="10"/>
      <c r="PT363" s="10"/>
      <c r="PU363" s="10"/>
      <c r="PV363" s="10"/>
      <c r="PW363" s="10"/>
      <c r="PX363" s="10"/>
      <c r="PY363" s="10"/>
      <c r="PZ363" s="10"/>
      <c r="QA363" s="10"/>
      <c r="QB363" s="10"/>
      <c r="QC363" s="10"/>
      <c r="QD363" s="10"/>
      <c r="QE363" s="10"/>
      <c r="QF363" s="10"/>
      <c r="QG363" s="10"/>
      <c r="QH363" s="10"/>
      <c r="QI363" s="10"/>
      <c r="QJ363" s="10"/>
      <c r="QK363" s="10"/>
      <c r="QL363" s="10"/>
      <c r="QM363" s="10"/>
      <c r="QN363" s="10"/>
      <c r="QO363" s="10"/>
      <c r="QP363" s="10"/>
      <c r="QQ363" s="10"/>
      <c r="QR363" s="10"/>
      <c r="QS363" s="10"/>
      <c r="QT363" s="10"/>
      <c r="QU363" s="10"/>
      <c r="QV363" s="10"/>
      <c r="QW363" s="10"/>
      <c r="QX363" s="10"/>
      <c r="QY363" s="10"/>
      <c r="QZ363" s="10"/>
      <c r="RA363" s="10"/>
      <c r="RB363" s="10"/>
      <c r="RC363" s="10"/>
      <c r="RD363" s="10"/>
      <c r="RE363" s="10"/>
      <c r="RF363" s="10"/>
      <c r="RG363" s="10"/>
      <c r="RH363" s="10"/>
      <c r="RI363" s="10"/>
      <c r="RJ363" s="10"/>
      <c r="RK363" s="10"/>
      <c r="RL363" s="10"/>
      <c r="RM363" s="10"/>
      <c r="RN363" s="10"/>
      <c r="RO363" s="10"/>
      <c r="RP363" s="10"/>
      <c r="RQ363" s="10"/>
      <c r="RR363" s="10"/>
      <c r="RS363" s="10"/>
      <c r="RT363" s="10"/>
      <c r="RU363" s="10"/>
      <c r="RV363" s="10"/>
      <c r="RW363" s="10"/>
      <c r="RX363" s="10"/>
      <c r="RY363" s="10"/>
      <c r="RZ363" s="10"/>
      <c r="SA363" s="10"/>
      <c r="SB363" s="10"/>
      <c r="SC363" s="10"/>
      <c r="SD363" s="10"/>
      <c r="SE363" s="10"/>
      <c r="SF363" s="10"/>
      <c r="SG363" s="10"/>
      <c r="SH363" s="10"/>
      <c r="SI363" s="10"/>
      <c r="SJ363" s="10"/>
      <c r="SK363" s="10"/>
      <c r="SL363" s="10"/>
      <c r="SM363" s="10"/>
      <c r="SN363" s="10"/>
      <c r="SO363" s="10"/>
      <c r="SP363" s="10"/>
      <c r="SQ363" s="10"/>
      <c r="SR363" s="10"/>
      <c r="SS363" s="10"/>
      <c r="ST363" s="10"/>
      <c r="SU363" s="10"/>
      <c r="SV363" s="10"/>
      <c r="SW363" s="10"/>
      <c r="SX363" s="10"/>
      <c r="SY363" s="10"/>
      <c r="SZ363" s="10"/>
      <c r="TA363" s="10"/>
      <c r="TB363" s="10"/>
      <c r="TC363" s="10"/>
      <c r="TD363" s="10"/>
      <c r="TE363" s="10"/>
      <c r="TF363" s="10"/>
      <c r="TG363" s="10"/>
      <c r="TH363" s="10"/>
      <c r="TI363" s="10"/>
      <c r="TJ363" s="10"/>
      <c r="TK363" s="10"/>
      <c r="TL363" s="10"/>
      <c r="TM363" s="10"/>
      <c r="TN363" s="10"/>
      <c r="TO363" s="10"/>
      <c r="TP363" s="10"/>
      <c r="TQ363" s="10"/>
      <c r="TR363" s="10"/>
      <c r="TS363" s="10"/>
      <c r="TT363" s="10"/>
      <c r="TU363" s="10"/>
      <c r="TV363" s="10"/>
      <c r="TW363" s="10"/>
      <c r="TX363" s="10"/>
      <c r="TY363" s="10"/>
      <c r="TZ363" s="10"/>
      <c r="UA363" s="10"/>
      <c r="UB363" s="10"/>
      <c r="UC363" s="10"/>
      <c r="UD363" s="10"/>
      <c r="UE363" s="10"/>
      <c r="UF363" s="10"/>
      <c r="UG363" s="10"/>
      <c r="UH363" s="10"/>
      <c r="UI363" s="10"/>
      <c r="UJ363" s="10"/>
      <c r="UK363" s="10"/>
      <c r="UL363" s="10"/>
      <c r="UM363" s="10"/>
      <c r="UN363" s="10"/>
      <c r="UO363" s="10"/>
      <c r="UP363" s="10"/>
      <c r="UQ363" s="10"/>
      <c r="UR363" s="10"/>
      <c r="US363" s="10"/>
      <c r="UT363" s="10"/>
      <c r="UU363" s="10"/>
      <c r="UV363" s="10"/>
      <c r="UW363" s="10"/>
      <c r="UX363" s="10"/>
      <c r="UY363" s="10"/>
      <c r="UZ363" s="10"/>
      <c r="VA363" s="10"/>
      <c r="VB363" s="10"/>
      <c r="VC363" s="10"/>
      <c r="VD363" s="10"/>
      <c r="VE363" s="10"/>
      <c r="VF363" s="10"/>
      <c r="VG363" s="10"/>
      <c r="VH363" s="10"/>
      <c r="VI363" s="10"/>
      <c r="VJ363" s="10"/>
      <c r="VK363" s="10"/>
      <c r="VL363" s="10"/>
      <c r="VM363" s="10"/>
      <c r="VN363" s="10"/>
      <c r="VO363" s="10"/>
      <c r="VP363" s="10"/>
      <c r="VQ363" s="10"/>
      <c r="VR363" s="10"/>
      <c r="VS363" s="10"/>
      <c r="VT363" s="10"/>
      <c r="VU363" s="10"/>
      <c r="VV363" s="10"/>
      <c r="VW363" s="10"/>
      <c r="VX363" s="10"/>
      <c r="VY363" s="10"/>
      <c r="VZ363" s="10"/>
      <c r="WA363" s="10"/>
      <c r="WB363" s="10"/>
      <c r="WC363" s="10"/>
      <c r="WD363" s="10"/>
      <c r="WE363" s="10"/>
      <c r="WF363" s="10"/>
      <c r="WG363" s="10"/>
      <c r="WH363" s="10"/>
      <c r="WI363" s="10"/>
      <c r="WJ363" s="10"/>
      <c r="WK363" s="10"/>
      <c r="WL363" s="10"/>
      <c r="WM363" s="10"/>
      <c r="WN363" s="10"/>
      <c r="WO363" s="10"/>
      <c r="WP363" s="10"/>
      <c r="WQ363" s="10"/>
      <c r="WR363" s="10"/>
      <c r="WS363" s="10"/>
      <c r="WT363" s="10"/>
      <c r="WU363" s="10"/>
      <c r="WV363" s="10"/>
      <c r="WW363" s="10"/>
      <c r="WX363" s="10"/>
      <c r="WY363" s="10"/>
      <c r="WZ363" s="10"/>
      <c r="XA363" s="10"/>
      <c r="XB363" s="10"/>
      <c r="XC363" s="10"/>
      <c r="XD363" s="10"/>
      <c r="XE363" s="10"/>
      <c r="XF363" s="10"/>
      <c r="XG363" s="10"/>
      <c r="XH363" s="10"/>
      <c r="XI363" s="10"/>
      <c r="XJ363" s="10"/>
      <c r="XK363" s="10"/>
      <c r="XL363" s="10"/>
      <c r="XM363" s="10"/>
      <c r="XN363" s="10"/>
      <c r="XO363" s="10"/>
      <c r="XP363" s="10"/>
      <c r="XQ363" s="10"/>
      <c r="XR363" s="10"/>
      <c r="XS363" s="10"/>
      <c r="XT363" s="10"/>
      <c r="XU363" s="10"/>
      <c r="XV363" s="10"/>
      <c r="XW363" s="10"/>
      <c r="XX363" s="10"/>
      <c r="XY363" s="10"/>
      <c r="XZ363" s="10"/>
      <c r="YA363" s="10"/>
      <c r="YB363" s="10"/>
      <c r="YC363" s="10"/>
      <c r="YD363" s="10"/>
      <c r="YE363" s="10"/>
      <c r="YF363" s="10"/>
      <c r="YG363" s="10"/>
      <c r="YH363" s="10"/>
      <c r="YI363" s="10"/>
      <c r="YJ363" s="10"/>
      <c r="YK363" s="10"/>
      <c r="YL363" s="10"/>
      <c r="YM363" s="10"/>
      <c r="YN363" s="10"/>
      <c r="YO363" s="10"/>
      <c r="YP363" s="10"/>
      <c r="YQ363" s="10"/>
      <c r="YR363" s="10"/>
      <c r="YS363" s="10"/>
      <c r="YT363" s="10"/>
      <c r="YU363" s="10"/>
      <c r="YV363" s="10"/>
      <c r="YW363" s="10"/>
      <c r="YX363" s="10"/>
      <c r="YY363" s="10"/>
      <c r="YZ363" s="10"/>
      <c r="ZA363" s="10"/>
      <c r="ZB363" s="10"/>
      <c r="ZC363" s="10"/>
      <c r="ZD363" s="10"/>
      <c r="ZE363" s="10"/>
      <c r="ZF363" s="10"/>
      <c r="ZG363" s="10"/>
      <c r="ZH363" s="10"/>
      <c r="ZI363" s="10"/>
      <c r="ZJ363" s="10"/>
      <c r="ZK363" s="10"/>
      <c r="ZL363" s="10"/>
      <c r="ZM363" s="10"/>
      <c r="ZN363" s="10"/>
      <c r="ZO363" s="10"/>
      <c r="ZP363" s="10"/>
      <c r="ZQ363" s="10"/>
      <c r="ZR363" s="10"/>
      <c r="ZS363" s="10"/>
      <c r="ZT363" s="10"/>
      <c r="ZU363" s="10"/>
      <c r="ZV363" s="10"/>
      <c r="ZW363" s="10"/>
      <c r="ZX363" s="10"/>
      <c r="ZY363" s="10"/>
      <c r="ZZ363" s="10"/>
      <c r="AAA363" s="10"/>
      <c r="AAB363" s="10"/>
      <c r="AAC363" s="10"/>
      <c r="AAD363" s="10"/>
      <c r="AAE363" s="10"/>
      <c r="AAF363" s="10"/>
      <c r="AAG363" s="10"/>
      <c r="AAH363" s="10"/>
      <c r="AAI363" s="10"/>
      <c r="AAJ363" s="10"/>
      <c r="AAK363" s="10"/>
      <c r="AAL363" s="10"/>
      <c r="AAM363" s="10"/>
      <c r="AAN363" s="10"/>
      <c r="AAO363" s="10"/>
      <c r="AAP363" s="10"/>
      <c r="AAQ363" s="10"/>
      <c r="AAR363" s="10"/>
      <c r="AAS363" s="10"/>
      <c r="AAT363" s="10"/>
      <c r="AAU363" s="10"/>
      <c r="AAV363" s="10"/>
      <c r="AAW363" s="10"/>
      <c r="AAX363" s="10"/>
      <c r="AAY363" s="10"/>
      <c r="AAZ363" s="10"/>
      <c r="ABA363" s="10"/>
      <c r="ABB363" s="10"/>
      <c r="ABC363" s="10"/>
      <c r="ABD363" s="10"/>
      <c r="ABE363" s="10"/>
      <c r="ABF363" s="10"/>
      <c r="ABG363" s="10"/>
      <c r="ABH363" s="10"/>
      <c r="ABI363" s="10"/>
      <c r="ABJ363" s="10"/>
      <c r="ABK363" s="10"/>
      <c r="ABL363" s="10"/>
      <c r="ABM363" s="10"/>
      <c r="ABN363" s="10"/>
      <c r="ABO363" s="10"/>
      <c r="ABP363" s="10"/>
      <c r="ABQ363" s="10"/>
      <c r="ABR363" s="10"/>
      <c r="ABS363" s="10"/>
      <c r="ABT363" s="10"/>
      <c r="ABU363" s="10"/>
      <c r="ABV363" s="10"/>
      <c r="ABW363" s="10"/>
      <c r="ABX363" s="10"/>
      <c r="ABY363" s="10"/>
      <c r="ABZ363" s="10"/>
      <c r="ACA363" s="10"/>
      <c r="ACB363" s="10"/>
      <c r="ACC363" s="10"/>
      <c r="ACD363" s="10"/>
      <c r="ACE363" s="10"/>
      <c r="ACF363" s="10"/>
      <c r="ACG363" s="10"/>
      <c r="ACH363" s="10"/>
      <c r="ACI363" s="10"/>
      <c r="ACJ363" s="10"/>
      <c r="ACK363" s="10"/>
      <c r="ACL363" s="10"/>
      <c r="ACM363" s="10"/>
      <c r="ACN363" s="10"/>
      <c r="ACO363" s="10"/>
      <c r="ACP363" s="10"/>
      <c r="ACQ363" s="10"/>
      <c r="ACR363" s="10"/>
      <c r="ACS363" s="10"/>
      <c r="ACT363" s="10"/>
      <c r="ACU363" s="10"/>
      <c r="ACV363" s="10"/>
      <c r="ACW363" s="10"/>
      <c r="ACX363" s="10"/>
      <c r="ACY363" s="10"/>
      <c r="ACZ363" s="10"/>
      <c r="ADA363" s="10"/>
      <c r="ADB363" s="10"/>
      <c r="ADC363" s="10"/>
      <c r="ADD363" s="10"/>
      <c r="ADE363" s="10"/>
      <c r="ADF363" s="10"/>
      <c r="ADG363" s="10"/>
      <c r="ADH363" s="10"/>
      <c r="ADI363" s="10"/>
      <c r="ADJ363" s="10"/>
      <c r="ADK363" s="10"/>
      <c r="ADL363" s="10"/>
      <c r="ADM363" s="10"/>
      <c r="ADN363" s="10"/>
      <c r="ADO363" s="10"/>
      <c r="ADP363" s="10"/>
      <c r="ADQ363" s="10"/>
      <c r="ADR363" s="10"/>
      <c r="ADS363" s="10"/>
      <c r="ADT363" s="10"/>
      <c r="ADU363" s="10"/>
      <c r="ADV363" s="10"/>
      <c r="ADW363" s="10"/>
      <c r="ADX363" s="10"/>
      <c r="ADY363" s="10"/>
      <c r="ADZ363" s="10"/>
      <c r="AEA363" s="10"/>
      <c r="AEB363" s="10"/>
      <c r="AEC363" s="10"/>
      <c r="AED363" s="10"/>
      <c r="AEE363" s="10"/>
      <c r="AEF363" s="10"/>
      <c r="AEG363" s="10"/>
      <c r="AEH363" s="10"/>
      <c r="AEI363" s="10"/>
      <c r="AEJ363" s="10"/>
      <c r="AEK363" s="10"/>
      <c r="AEL363" s="10"/>
      <c r="AEM363" s="10"/>
      <c r="AEN363" s="10"/>
      <c r="AEO363" s="10"/>
      <c r="AEP363" s="10"/>
      <c r="AEQ363" s="10"/>
      <c r="AER363" s="10"/>
      <c r="AES363" s="10"/>
      <c r="AET363" s="10"/>
      <c r="AEU363" s="10"/>
      <c r="AEV363" s="10"/>
      <c r="AEW363" s="10"/>
      <c r="AEX363" s="10"/>
      <c r="AEY363" s="10"/>
      <c r="AEZ363" s="10"/>
      <c r="AFA363" s="10"/>
      <c r="AFB363" s="10"/>
      <c r="AFC363" s="10"/>
      <c r="AFD363" s="10"/>
      <c r="AFE363" s="10"/>
      <c r="AFF363" s="10"/>
      <c r="AFG363" s="10"/>
      <c r="AFH363" s="10"/>
      <c r="AFI363" s="10"/>
      <c r="AFJ363" s="10"/>
      <c r="AFK363" s="10"/>
      <c r="AFL363" s="10"/>
      <c r="AFM363" s="10"/>
      <c r="AFN363" s="10"/>
      <c r="AFO363" s="10"/>
      <c r="AFP363" s="10"/>
      <c r="AFQ363" s="10"/>
      <c r="AFR363" s="10"/>
      <c r="AFS363" s="10"/>
      <c r="AFT363" s="10"/>
      <c r="AFU363" s="10"/>
      <c r="AFV363" s="10"/>
      <c r="AFW363" s="10"/>
      <c r="AFX363" s="10"/>
      <c r="AFY363" s="10"/>
      <c r="AFZ363" s="10"/>
      <c r="AGA363" s="10"/>
      <c r="AGB363" s="10"/>
      <c r="AGC363" s="10"/>
      <c r="AGD363" s="10"/>
      <c r="AGE363" s="10"/>
      <c r="AGF363" s="10"/>
      <c r="AGG363" s="10"/>
      <c r="AGH363" s="10"/>
      <c r="AGI363" s="10"/>
      <c r="AGJ363" s="10"/>
      <c r="AGK363" s="10"/>
      <c r="AGL363" s="10"/>
      <c r="AGM363" s="10"/>
      <c r="AGN363" s="10"/>
      <c r="AGO363" s="10"/>
      <c r="AGP363" s="10"/>
      <c r="AGQ363" s="10"/>
      <c r="AGR363" s="10"/>
      <c r="AGS363" s="10"/>
      <c r="AGT363" s="10"/>
      <c r="AGU363" s="10"/>
      <c r="AGV363" s="10"/>
      <c r="AGW363" s="10"/>
      <c r="AGX363" s="10"/>
      <c r="AGY363" s="10"/>
      <c r="AGZ363" s="10"/>
      <c r="AHA363" s="10"/>
      <c r="AHB363" s="10"/>
      <c r="AHC363" s="10"/>
      <c r="AHD363" s="10"/>
      <c r="AHE363" s="10"/>
      <c r="AHF363" s="10"/>
      <c r="AHG363" s="10"/>
      <c r="AHH363" s="10"/>
      <c r="AHI363" s="10"/>
      <c r="AHJ363" s="10"/>
      <c r="AHK363" s="10"/>
      <c r="AHL363" s="10"/>
      <c r="AHM363" s="10"/>
      <c r="AHN363" s="10"/>
      <c r="AHO363" s="10"/>
      <c r="AHP363" s="10"/>
      <c r="AHQ363" s="10"/>
      <c r="AHR363" s="10"/>
      <c r="AHS363" s="10"/>
      <c r="AHT363" s="10"/>
      <c r="AHU363" s="10"/>
      <c r="AHV363" s="10"/>
      <c r="AHW363" s="10"/>
      <c r="AHX363" s="10"/>
      <c r="AHY363" s="10"/>
      <c r="AHZ363" s="10"/>
      <c r="AIA363" s="10"/>
      <c r="AIB363" s="10"/>
      <c r="AIC363" s="10"/>
      <c r="AID363" s="10"/>
      <c r="AIE363" s="10"/>
      <c r="AIF363" s="10"/>
      <c r="AIG363" s="10"/>
      <c r="AIH363" s="10"/>
      <c r="AII363" s="10"/>
      <c r="AIJ363" s="10"/>
      <c r="AIK363" s="10"/>
      <c r="AIL363" s="10"/>
      <c r="AIM363" s="10"/>
      <c r="AIN363" s="10"/>
      <c r="AIO363" s="10"/>
      <c r="AIP363" s="10"/>
      <c r="AIQ363" s="10"/>
      <c r="AIR363" s="10"/>
      <c r="AIS363" s="10"/>
      <c r="AIT363" s="10"/>
      <c r="AIU363" s="10"/>
      <c r="AIV363" s="10"/>
      <c r="AIW363" s="10"/>
      <c r="AIX363" s="10"/>
      <c r="AIY363" s="10"/>
      <c r="AIZ363" s="10"/>
      <c r="AJA363" s="10"/>
      <c r="AJB363" s="10"/>
      <c r="AJC363" s="10"/>
      <c r="AJD363" s="10"/>
      <c r="AJE363" s="10"/>
      <c r="AJF363" s="10"/>
      <c r="AJG363" s="10"/>
      <c r="AJH363" s="10"/>
      <c r="AJI363" s="10"/>
      <c r="AJJ363" s="10"/>
      <c r="AJK363" s="10"/>
      <c r="AJL363" s="10"/>
      <c r="AJM363" s="10"/>
      <c r="AJN363" s="10"/>
      <c r="AJO363" s="10"/>
      <c r="AJP363" s="10"/>
      <c r="AJQ363" s="10"/>
      <c r="AJR363" s="10"/>
      <c r="AJS363" s="10"/>
      <c r="AJT363" s="10"/>
      <c r="AJU363" s="10"/>
      <c r="AJV363" s="10"/>
      <c r="AJW363" s="10"/>
      <c r="AJX363" s="10"/>
      <c r="AJY363" s="10"/>
      <c r="AJZ363" s="10"/>
      <c r="AKA363" s="10"/>
      <c r="AKB363" s="10"/>
      <c r="AKC363" s="10"/>
      <c r="AKD363" s="10"/>
      <c r="AKE363" s="10"/>
      <c r="AKF363" s="10"/>
      <c r="AKG363" s="10"/>
      <c r="AKH363" s="10"/>
      <c r="AKI363" s="10"/>
      <c r="AKJ363" s="10"/>
      <c r="AKK363" s="10"/>
      <c r="AKL363" s="10"/>
      <c r="AKM363" s="10"/>
      <c r="AKN363" s="10"/>
      <c r="AKO363" s="10"/>
      <c r="AKP363" s="10"/>
      <c r="AKQ363" s="10"/>
      <c r="AKR363" s="10"/>
      <c r="AKS363" s="10"/>
      <c r="AKT363" s="10"/>
      <c r="AKU363" s="10"/>
      <c r="AKV363" s="10"/>
      <c r="AKW363" s="10"/>
      <c r="AKX363" s="10"/>
      <c r="AKY363" s="10"/>
      <c r="AKZ363" s="10"/>
      <c r="ALA363" s="10"/>
      <c r="ALB363" s="10"/>
      <c r="ALC363" s="10"/>
      <c r="ALD363" s="10"/>
      <c r="ALE363" s="10"/>
      <c r="ALF363" s="10"/>
      <c r="ALG363" s="10"/>
      <c r="ALH363" s="10"/>
      <c r="ALI363" s="10"/>
      <c r="ALJ363" s="10"/>
      <c r="ALK363" s="10"/>
      <c r="ALL363" s="10"/>
      <c r="ALM363" s="10"/>
      <c r="ALN363" s="10"/>
      <c r="ALO363" s="10"/>
      <c r="ALP363" s="10"/>
      <c r="ALQ363" s="10"/>
      <c r="ALR363" s="10"/>
      <c r="ALS363" s="10"/>
      <c r="ALT363" s="10"/>
      <c r="ALU363" s="10"/>
      <c r="ALV363" s="10"/>
      <c r="ALW363" s="10"/>
      <c r="ALX363" s="10"/>
      <c r="ALY363" s="10"/>
      <c r="ALZ363" s="10"/>
      <c r="AMA363" s="10"/>
      <c r="AMB363" s="10"/>
      <c r="AMC363" s="10"/>
      <c r="AMD363" s="10"/>
      <c r="AME363" s="10"/>
      <c r="AMF363" s="10"/>
      <c r="AMG363" s="10"/>
      <c r="AMH363" s="10"/>
      <c r="AMI363" s="10"/>
      <c r="AMJ363" s="10"/>
      <c r="AMK363" s="10"/>
    </row>
    <row r="364" spans="1:1025" s="5" customFormat="1" x14ac:dyDescent="0.25">
      <c r="A364" s="127">
        <v>360</v>
      </c>
      <c r="B364" s="31" t="s">
        <v>907</v>
      </c>
      <c r="C364" s="31" t="s">
        <v>910</v>
      </c>
      <c r="D364" s="45">
        <v>45378</v>
      </c>
      <c r="E364" s="46">
        <v>0.52569444444444446</v>
      </c>
      <c r="F364" s="31" t="s">
        <v>14</v>
      </c>
      <c r="G364" s="31" t="s">
        <v>16</v>
      </c>
      <c r="H364" s="31" t="s">
        <v>14</v>
      </c>
      <c r="I364" s="31" t="s">
        <v>14</v>
      </c>
      <c r="J364" s="31" t="s">
        <v>14</v>
      </c>
      <c r="K364" s="31" t="s">
        <v>16</v>
      </c>
      <c r="L364" s="48">
        <v>1698.21</v>
      </c>
      <c r="M364" s="38">
        <v>46343</v>
      </c>
      <c r="N364" s="39">
        <v>92000</v>
      </c>
      <c r="O364" s="39">
        <v>23000</v>
      </c>
      <c r="P364" s="119">
        <f t="shared" si="20"/>
        <v>25</v>
      </c>
      <c r="Q364" s="27">
        <f t="shared" si="21"/>
        <v>69000</v>
      </c>
      <c r="R364" s="31" t="s">
        <v>16</v>
      </c>
      <c r="S364" s="31" t="s">
        <v>16</v>
      </c>
      <c r="T364" s="47">
        <v>1</v>
      </c>
      <c r="U364" s="77">
        <v>0</v>
      </c>
      <c r="V364" s="24">
        <f>ROUND((P364/INDICI!$B$2*10),2)</f>
        <v>2.73</v>
      </c>
      <c r="W364" s="24">
        <f>ROUND((L364/INDICI!$B$1*25),2)</f>
        <v>6.7</v>
      </c>
      <c r="X364" s="25">
        <f t="shared" si="22"/>
        <v>6</v>
      </c>
      <c r="Y364" s="26">
        <f t="shared" si="23"/>
        <v>15.43</v>
      </c>
      <c r="Z364" s="102">
        <f>SUM($Q$5:Q364)</f>
        <v>27469129.95999999</v>
      </c>
      <c r="AA364" s="115" t="s">
        <v>1768</v>
      </c>
    </row>
    <row r="365" spans="1:1025" s="5" customFormat="1" x14ac:dyDescent="0.25">
      <c r="A365" s="127">
        <v>361</v>
      </c>
      <c r="B365" s="34" t="s">
        <v>1483</v>
      </c>
      <c r="C365" s="34" t="s">
        <v>1518</v>
      </c>
      <c r="D365" s="35">
        <v>45373</v>
      </c>
      <c r="E365" s="36">
        <v>0.54374999999999996</v>
      </c>
      <c r="F365" s="34" t="s">
        <v>14</v>
      </c>
      <c r="G365" s="34" t="s">
        <v>16</v>
      </c>
      <c r="H365" s="34" t="s">
        <v>14</v>
      </c>
      <c r="I365" s="34" t="s">
        <v>14</v>
      </c>
      <c r="J365" s="34" t="s">
        <v>14</v>
      </c>
      <c r="K365" s="34" t="s">
        <v>16</v>
      </c>
      <c r="L365" s="48">
        <v>1011.45</v>
      </c>
      <c r="M365" s="38">
        <v>10480</v>
      </c>
      <c r="N365" s="54">
        <v>68521.649999999994</v>
      </c>
      <c r="O365" s="39">
        <v>34125.82</v>
      </c>
      <c r="P365" s="120">
        <f t="shared" si="20"/>
        <v>49.802974680265294</v>
      </c>
      <c r="Q365" s="28">
        <f t="shared" si="21"/>
        <v>34395.829999999994</v>
      </c>
      <c r="R365" s="34" t="s">
        <v>16</v>
      </c>
      <c r="S365" s="34" t="s">
        <v>16</v>
      </c>
      <c r="T365" s="40">
        <v>1</v>
      </c>
      <c r="U365" s="77">
        <v>0</v>
      </c>
      <c r="V365" s="24">
        <f>ROUND((P365/INDICI!$B$2*10),2)</f>
        <v>5.43</v>
      </c>
      <c r="W365" s="24">
        <f>ROUND((L365/INDICI!$B$1*25),2)</f>
        <v>3.99</v>
      </c>
      <c r="X365" s="25">
        <f t="shared" si="22"/>
        <v>6</v>
      </c>
      <c r="Y365" s="26">
        <f t="shared" si="23"/>
        <v>15.42</v>
      </c>
      <c r="Z365" s="102">
        <f>SUM($Q$5:Q365)</f>
        <v>27503525.789999988</v>
      </c>
      <c r="AA365" s="114" t="s">
        <v>1768</v>
      </c>
    </row>
    <row r="366" spans="1:1025" s="5" customFormat="1" x14ac:dyDescent="0.25">
      <c r="A366" s="127">
        <v>362</v>
      </c>
      <c r="B366" s="31" t="s">
        <v>1640</v>
      </c>
      <c r="C366" s="31" t="s">
        <v>1643</v>
      </c>
      <c r="D366" s="45">
        <v>45376</v>
      </c>
      <c r="E366" s="46">
        <v>0.54652777777777783</v>
      </c>
      <c r="F366" s="31" t="s">
        <v>14</v>
      </c>
      <c r="G366" s="31" t="s">
        <v>16</v>
      </c>
      <c r="H366" s="31" t="s">
        <v>14</v>
      </c>
      <c r="I366" s="31" t="s">
        <v>14</v>
      </c>
      <c r="J366" s="31" t="s">
        <v>14</v>
      </c>
      <c r="K366" s="31" t="s">
        <v>16</v>
      </c>
      <c r="L366" s="39">
        <v>1002.23</v>
      </c>
      <c r="M366" s="38">
        <v>16164</v>
      </c>
      <c r="N366" s="39">
        <v>100000</v>
      </c>
      <c r="O366" s="39">
        <v>50000</v>
      </c>
      <c r="P366" s="119">
        <f t="shared" si="20"/>
        <v>50</v>
      </c>
      <c r="Q366" s="27">
        <f t="shared" si="21"/>
        <v>50000</v>
      </c>
      <c r="R366" s="31" t="s">
        <v>16</v>
      </c>
      <c r="S366" s="31" t="s">
        <v>16</v>
      </c>
      <c r="T366" s="47">
        <v>1</v>
      </c>
      <c r="U366" s="77">
        <v>0</v>
      </c>
      <c r="V366" s="24">
        <f>ROUND((P366/INDICI!$B$2*10),2)</f>
        <v>5.46</v>
      </c>
      <c r="W366" s="24">
        <f>ROUND((L366/INDICI!$B$1*25),2)</f>
        <v>3.96</v>
      </c>
      <c r="X366" s="25">
        <f t="shared" si="22"/>
        <v>6</v>
      </c>
      <c r="Y366" s="26">
        <f t="shared" si="23"/>
        <v>15.42</v>
      </c>
      <c r="Z366" s="102">
        <f>SUM($Q$5:Q366)</f>
        <v>27553525.789999988</v>
      </c>
      <c r="AA366" s="113" t="s">
        <v>1768</v>
      </c>
    </row>
    <row r="367" spans="1:1025" s="5" customFormat="1" x14ac:dyDescent="0.25">
      <c r="A367" s="128">
        <v>363</v>
      </c>
      <c r="B367" s="31" t="s">
        <v>831</v>
      </c>
      <c r="C367" s="31" t="s">
        <v>838</v>
      </c>
      <c r="D367" s="45">
        <v>45373</v>
      </c>
      <c r="E367" s="46" t="s">
        <v>839</v>
      </c>
      <c r="F367" s="31" t="s">
        <v>14</v>
      </c>
      <c r="G367" s="31" t="s">
        <v>16</v>
      </c>
      <c r="H367" s="31" t="s">
        <v>14</v>
      </c>
      <c r="I367" s="31" t="s">
        <v>14</v>
      </c>
      <c r="J367" s="31" t="s">
        <v>14</v>
      </c>
      <c r="K367" s="31" t="s">
        <v>16</v>
      </c>
      <c r="L367" s="48">
        <v>1651.8</v>
      </c>
      <c r="M367" s="38">
        <v>6841</v>
      </c>
      <c r="N367" s="39">
        <v>45254.17</v>
      </c>
      <c r="O367" s="39">
        <v>12000</v>
      </c>
      <c r="P367" s="42">
        <f t="shared" si="20"/>
        <v>26.516893360324584</v>
      </c>
      <c r="Q367" s="23">
        <f t="shared" si="21"/>
        <v>33254.17</v>
      </c>
      <c r="R367" s="31" t="s">
        <v>16</v>
      </c>
      <c r="S367" s="31" t="s">
        <v>16</v>
      </c>
      <c r="T367" s="47">
        <v>1</v>
      </c>
      <c r="U367" s="77">
        <v>0</v>
      </c>
      <c r="V367" s="24">
        <f>ROUND((P367/INDICI!$B$2*10),2)</f>
        <v>2.89</v>
      </c>
      <c r="W367" s="24">
        <f>ROUND((L367/INDICI!$B$1*25),2)</f>
        <v>6.52</v>
      </c>
      <c r="X367" s="25">
        <f t="shared" si="22"/>
        <v>6</v>
      </c>
      <c r="Y367" s="26">
        <f t="shared" si="23"/>
        <v>15.41</v>
      </c>
      <c r="Z367" s="102">
        <f>SUM($Q$5:Q367)</f>
        <v>27586779.95999999</v>
      </c>
      <c r="AA367" s="113" t="s">
        <v>1768</v>
      </c>
    </row>
    <row r="368" spans="1:1025" s="5" customFormat="1" x14ac:dyDescent="0.25">
      <c r="A368" s="127">
        <v>364</v>
      </c>
      <c r="B368" s="31" t="s">
        <v>130</v>
      </c>
      <c r="C368" s="31" t="s">
        <v>176</v>
      </c>
      <c r="D368" s="45">
        <v>45378</v>
      </c>
      <c r="E368" s="46">
        <v>0.67986111111111114</v>
      </c>
      <c r="F368" s="31" t="s">
        <v>14</v>
      </c>
      <c r="G368" s="31" t="s">
        <v>16</v>
      </c>
      <c r="H368" s="31" t="s">
        <v>14</v>
      </c>
      <c r="I368" s="31" t="s">
        <v>14</v>
      </c>
      <c r="J368" s="31" t="s">
        <v>14</v>
      </c>
      <c r="K368" s="31" t="s">
        <v>16</v>
      </c>
      <c r="L368" s="48">
        <v>976</v>
      </c>
      <c r="M368" s="38">
        <v>1230</v>
      </c>
      <c r="N368" s="66">
        <v>122455.16</v>
      </c>
      <c r="O368" s="66">
        <v>40000</v>
      </c>
      <c r="P368" s="42">
        <f t="shared" si="20"/>
        <v>32.665017954327119</v>
      </c>
      <c r="Q368" s="23">
        <f t="shared" si="21"/>
        <v>82455.16</v>
      </c>
      <c r="R368" s="31" t="s">
        <v>16</v>
      </c>
      <c r="S368" s="31" t="s">
        <v>16</v>
      </c>
      <c r="T368" s="47">
        <v>1</v>
      </c>
      <c r="U368" s="77">
        <v>0</v>
      </c>
      <c r="V368" s="24">
        <f>ROUND((P368/INDICI!$B$2*10),2)</f>
        <v>3.56</v>
      </c>
      <c r="W368" s="24">
        <f>ROUND((L368/INDICI!$B$1*25),2)</f>
        <v>3.85</v>
      </c>
      <c r="X368" s="25">
        <f t="shared" si="22"/>
        <v>8</v>
      </c>
      <c r="Y368" s="26">
        <f t="shared" si="23"/>
        <v>15.41</v>
      </c>
      <c r="Z368" s="102">
        <f>SUM($Q$5:Q368)</f>
        <v>27669235.11999999</v>
      </c>
      <c r="AA368" s="113" t="s">
        <v>1769</v>
      </c>
    </row>
    <row r="369" spans="1:1025" s="5" customFormat="1" x14ac:dyDescent="0.25">
      <c r="A369" s="127">
        <v>365</v>
      </c>
      <c r="B369" s="31" t="s">
        <v>1196</v>
      </c>
      <c r="C369" s="31" t="s">
        <v>1204</v>
      </c>
      <c r="D369" s="45">
        <v>45379</v>
      </c>
      <c r="E369" s="46">
        <v>0.68055555555555547</v>
      </c>
      <c r="F369" s="31" t="s">
        <v>14</v>
      </c>
      <c r="G369" s="31" t="s">
        <v>16</v>
      </c>
      <c r="H369" s="31" t="s">
        <v>14</v>
      </c>
      <c r="I369" s="31" t="s">
        <v>14</v>
      </c>
      <c r="J369" s="31" t="s">
        <v>14</v>
      </c>
      <c r="K369" s="31" t="s">
        <v>16</v>
      </c>
      <c r="L369" s="37">
        <v>1275.21</v>
      </c>
      <c r="M369" s="38">
        <v>6744</v>
      </c>
      <c r="N369" s="39">
        <v>49844.04</v>
      </c>
      <c r="O369" s="39">
        <v>20000</v>
      </c>
      <c r="P369" s="119">
        <f t="shared" si="20"/>
        <v>40.125158394062758</v>
      </c>
      <c r="Q369" s="27">
        <f t="shared" si="21"/>
        <v>29844.04</v>
      </c>
      <c r="R369" s="31" t="s">
        <v>16</v>
      </c>
      <c r="S369" s="31" t="s">
        <v>16</v>
      </c>
      <c r="T369" s="47">
        <v>1</v>
      </c>
      <c r="U369" s="77">
        <v>0</v>
      </c>
      <c r="V369" s="24">
        <f>ROUND((P369/INDICI!$B$2*10),2)</f>
        <v>4.38</v>
      </c>
      <c r="W369" s="24">
        <f>ROUND((L369/INDICI!$B$1*25),2)</f>
        <v>5.03</v>
      </c>
      <c r="X369" s="25">
        <f t="shared" si="22"/>
        <v>6</v>
      </c>
      <c r="Y369" s="26">
        <f t="shared" si="23"/>
        <v>15.41</v>
      </c>
      <c r="Z369" s="102">
        <f>SUM($Q$5:Q369)</f>
        <v>27699079.159999989</v>
      </c>
      <c r="AA369" s="113" t="s">
        <v>1769</v>
      </c>
    </row>
    <row r="370" spans="1:1025" s="5" customFormat="1" x14ac:dyDescent="0.25">
      <c r="A370" s="127">
        <v>366</v>
      </c>
      <c r="B370" s="31" t="s">
        <v>70</v>
      </c>
      <c r="C370" s="34" t="s">
        <v>81</v>
      </c>
      <c r="D370" s="35">
        <v>45379</v>
      </c>
      <c r="E370" s="36" t="s">
        <v>82</v>
      </c>
      <c r="F370" s="34" t="s">
        <v>14</v>
      </c>
      <c r="G370" s="34" t="s">
        <v>16</v>
      </c>
      <c r="H370" s="34" t="s">
        <v>14</v>
      </c>
      <c r="I370" s="34" t="s">
        <v>14</v>
      </c>
      <c r="J370" s="34" t="s">
        <v>14</v>
      </c>
      <c r="K370" s="34" t="s">
        <v>16</v>
      </c>
      <c r="L370" s="34">
        <v>495.05</v>
      </c>
      <c r="M370" s="53">
        <v>202</v>
      </c>
      <c r="N370" s="54">
        <v>93731.38</v>
      </c>
      <c r="O370" s="54">
        <v>46865.69</v>
      </c>
      <c r="P370" s="121">
        <f t="shared" si="20"/>
        <v>50</v>
      </c>
      <c r="Q370" s="30">
        <f t="shared" si="21"/>
        <v>46865.69</v>
      </c>
      <c r="R370" s="34" t="s">
        <v>16</v>
      </c>
      <c r="S370" s="34" t="s">
        <v>16</v>
      </c>
      <c r="T370" s="40">
        <v>1</v>
      </c>
      <c r="U370" s="77">
        <v>0</v>
      </c>
      <c r="V370" s="24">
        <f>ROUND((P370/INDICI!$B$2*10),2)</f>
        <v>5.46</v>
      </c>
      <c r="W370" s="24">
        <f>ROUND((L370/INDICI!$B$1*25),2)</f>
        <v>1.95</v>
      </c>
      <c r="X370" s="25">
        <f t="shared" si="22"/>
        <v>8</v>
      </c>
      <c r="Y370" s="26">
        <f t="shared" si="23"/>
        <v>15.41</v>
      </c>
      <c r="Z370" s="102">
        <f>SUM($Q$5:Q370)</f>
        <v>27745944.84999999</v>
      </c>
      <c r="AA370" s="113" t="s">
        <v>1768</v>
      </c>
    </row>
    <row r="371" spans="1:1025" s="5" customFormat="1" x14ac:dyDescent="0.25">
      <c r="A371" s="127">
        <v>367</v>
      </c>
      <c r="B371" s="31" t="s">
        <v>21</v>
      </c>
      <c r="C371" s="31" t="s">
        <v>40</v>
      </c>
      <c r="D371" s="45">
        <v>45369</v>
      </c>
      <c r="E371" s="46">
        <v>0.47569444444444442</v>
      </c>
      <c r="F371" s="31" t="s">
        <v>14</v>
      </c>
      <c r="G371" s="31" t="s">
        <v>16</v>
      </c>
      <c r="H371" s="31" t="s">
        <v>14</v>
      </c>
      <c r="I371" s="31" t="s">
        <v>14</v>
      </c>
      <c r="J371" s="31" t="s">
        <v>14</v>
      </c>
      <c r="K371" s="31" t="s">
        <v>16</v>
      </c>
      <c r="L371" s="39">
        <v>1047.1199999999999</v>
      </c>
      <c r="M371" s="38">
        <v>382</v>
      </c>
      <c r="N371" s="39">
        <v>33600</v>
      </c>
      <c r="O371" s="39">
        <v>10080</v>
      </c>
      <c r="P371" s="119">
        <f t="shared" si="20"/>
        <v>30</v>
      </c>
      <c r="Q371" s="27">
        <f t="shared" si="21"/>
        <v>23520</v>
      </c>
      <c r="R371" s="31" t="s">
        <v>16</v>
      </c>
      <c r="S371" s="31" t="s">
        <v>16</v>
      </c>
      <c r="T371" s="47">
        <v>1</v>
      </c>
      <c r="U371" s="77">
        <v>0</v>
      </c>
      <c r="V371" s="24">
        <f>ROUND((P371/INDICI!$B$2*10),2)</f>
        <v>3.27</v>
      </c>
      <c r="W371" s="24">
        <f>ROUND((L371/INDICI!$B$1*25),2)</f>
        <v>4.13</v>
      </c>
      <c r="X371" s="25">
        <f t="shared" si="22"/>
        <v>8</v>
      </c>
      <c r="Y371" s="26">
        <f t="shared" si="23"/>
        <v>15.4</v>
      </c>
      <c r="Z371" s="102">
        <f>SUM($Q$5:Q371)</f>
        <v>27769464.84999999</v>
      </c>
      <c r="AA371" s="113" t="s">
        <v>1768</v>
      </c>
    </row>
    <row r="372" spans="1:1025" s="5" customFormat="1" x14ac:dyDescent="0.25">
      <c r="A372" s="128">
        <v>368</v>
      </c>
      <c r="B372" s="31" t="s">
        <v>1592</v>
      </c>
      <c r="C372" s="31" t="s">
        <v>1593</v>
      </c>
      <c r="D372" s="45">
        <v>45379</v>
      </c>
      <c r="E372" s="46">
        <v>0.66736111111111107</v>
      </c>
      <c r="F372" s="31" t="s">
        <v>14</v>
      </c>
      <c r="G372" s="31" t="s">
        <v>16</v>
      </c>
      <c r="H372" s="31" t="s">
        <v>14</v>
      </c>
      <c r="I372" s="31" t="s">
        <v>14</v>
      </c>
      <c r="J372" s="31" t="s">
        <v>14</v>
      </c>
      <c r="K372" s="31" t="s">
        <v>16</v>
      </c>
      <c r="L372" s="48">
        <v>1810.9</v>
      </c>
      <c r="M372" s="38">
        <v>83439</v>
      </c>
      <c r="N372" s="39">
        <v>128400</v>
      </c>
      <c r="O372" s="39">
        <v>50000</v>
      </c>
      <c r="P372" s="119">
        <f t="shared" si="20"/>
        <v>38.940809968847354</v>
      </c>
      <c r="Q372" s="27">
        <f t="shared" si="21"/>
        <v>78400</v>
      </c>
      <c r="R372" s="31" t="s">
        <v>16</v>
      </c>
      <c r="S372" s="31" t="s">
        <v>16</v>
      </c>
      <c r="T372" s="47">
        <v>1</v>
      </c>
      <c r="U372" s="77">
        <v>0</v>
      </c>
      <c r="V372" s="24">
        <f>ROUND((P372/INDICI!$B$2*10),2)</f>
        <v>4.25</v>
      </c>
      <c r="W372" s="24">
        <f>ROUND((L372/INDICI!$B$1*25),2)</f>
        <v>7.15</v>
      </c>
      <c r="X372" s="25">
        <f t="shared" si="22"/>
        <v>4</v>
      </c>
      <c r="Y372" s="26">
        <f t="shared" si="23"/>
        <v>15.4</v>
      </c>
      <c r="Z372" s="102">
        <f>SUM($Q$5:Q372)</f>
        <v>27847864.84999999</v>
      </c>
      <c r="AA372" s="113" t="s">
        <v>1768</v>
      </c>
    </row>
    <row r="373" spans="1:1025" s="5" customFormat="1" x14ac:dyDescent="0.25">
      <c r="A373" s="127">
        <v>369</v>
      </c>
      <c r="B373" s="31" t="s">
        <v>252</v>
      </c>
      <c r="C373" s="31" t="s">
        <v>254</v>
      </c>
      <c r="D373" s="45">
        <v>45380</v>
      </c>
      <c r="E373" s="46">
        <v>0.3840277777777778</v>
      </c>
      <c r="F373" s="31" t="s">
        <v>14</v>
      </c>
      <c r="G373" s="31" t="s">
        <v>16</v>
      </c>
      <c r="H373" s="31" t="s">
        <v>14</v>
      </c>
      <c r="I373" s="31" t="s">
        <v>14</v>
      </c>
      <c r="J373" s="31" t="s">
        <v>14</v>
      </c>
      <c r="K373" s="31" t="s">
        <v>16</v>
      </c>
      <c r="L373" s="48">
        <v>1957.63</v>
      </c>
      <c r="M373" s="38">
        <v>16142</v>
      </c>
      <c r="N373" s="39">
        <v>196000</v>
      </c>
      <c r="O373" s="39">
        <v>30000</v>
      </c>
      <c r="P373" s="119">
        <f t="shared" si="20"/>
        <v>15.306122448979592</v>
      </c>
      <c r="Q373" s="27">
        <f t="shared" si="21"/>
        <v>166000</v>
      </c>
      <c r="R373" s="31" t="s">
        <v>16</v>
      </c>
      <c r="S373" s="31" t="s">
        <v>16</v>
      </c>
      <c r="T373" s="47">
        <v>1</v>
      </c>
      <c r="U373" s="77">
        <v>0</v>
      </c>
      <c r="V373" s="24">
        <f>ROUND((P373/INDICI!$B$2*10),2)</f>
        <v>1.67</v>
      </c>
      <c r="W373" s="24">
        <f>ROUND((L373/INDICI!$B$1*25),2)</f>
        <v>7.73</v>
      </c>
      <c r="X373" s="25">
        <f t="shared" si="22"/>
        <v>6</v>
      </c>
      <c r="Y373" s="26">
        <f t="shared" si="23"/>
        <v>15.4</v>
      </c>
      <c r="Z373" s="102">
        <f>SUM($Q$5:Q373)</f>
        <v>28013864.84999999</v>
      </c>
      <c r="AA373" s="113" t="s">
        <v>1768</v>
      </c>
    </row>
    <row r="374" spans="1:1025" s="5" customFormat="1" x14ac:dyDescent="0.25">
      <c r="A374" s="127">
        <v>370</v>
      </c>
      <c r="B374" s="34" t="s">
        <v>1483</v>
      </c>
      <c r="C374" s="34" t="s">
        <v>1501</v>
      </c>
      <c r="D374" s="35">
        <v>45379</v>
      </c>
      <c r="E374" s="36">
        <v>0.69166666666666676</v>
      </c>
      <c r="F374" s="34" t="s">
        <v>14</v>
      </c>
      <c r="G374" s="34" t="s">
        <v>16</v>
      </c>
      <c r="H374" s="34" t="s">
        <v>14</v>
      </c>
      <c r="I374" s="34" t="s">
        <v>14</v>
      </c>
      <c r="J374" s="34" t="s">
        <v>14</v>
      </c>
      <c r="K374" s="34" t="s">
        <v>16</v>
      </c>
      <c r="L374" s="48">
        <v>1825.76</v>
      </c>
      <c r="M374" s="38">
        <v>16322</v>
      </c>
      <c r="N374" s="54">
        <v>250000</v>
      </c>
      <c r="O374" s="39">
        <v>50000</v>
      </c>
      <c r="P374" s="120">
        <f t="shared" si="20"/>
        <v>20</v>
      </c>
      <c r="Q374" s="28">
        <f t="shared" si="21"/>
        <v>200000</v>
      </c>
      <c r="R374" s="34" t="s">
        <v>16</v>
      </c>
      <c r="S374" s="34" t="s">
        <v>16</v>
      </c>
      <c r="T374" s="40">
        <v>1</v>
      </c>
      <c r="U374" s="77">
        <v>0</v>
      </c>
      <c r="V374" s="24">
        <f>ROUND((P374/INDICI!$B$2*10),2)</f>
        <v>2.1800000000000002</v>
      </c>
      <c r="W374" s="24">
        <f>ROUND((L374/INDICI!$B$1*25),2)</f>
        <v>7.21</v>
      </c>
      <c r="X374" s="25">
        <f t="shared" si="22"/>
        <v>6</v>
      </c>
      <c r="Y374" s="26">
        <f t="shared" si="23"/>
        <v>15.39</v>
      </c>
      <c r="Z374" s="102">
        <f>SUM($Q$5:Q374)</f>
        <v>28213864.84999999</v>
      </c>
      <c r="AA374" s="114" t="s">
        <v>1768</v>
      </c>
    </row>
    <row r="375" spans="1:1025" s="5" customFormat="1" x14ac:dyDescent="0.25">
      <c r="A375" s="127">
        <v>371</v>
      </c>
      <c r="B375" s="31" t="s">
        <v>1464</v>
      </c>
      <c r="C375" s="31" t="s">
        <v>1471</v>
      </c>
      <c r="D375" s="45">
        <v>45380</v>
      </c>
      <c r="E375" s="46">
        <v>0.40416666666666662</v>
      </c>
      <c r="F375" s="31" t="s">
        <v>14</v>
      </c>
      <c r="G375" s="31" t="s">
        <v>16</v>
      </c>
      <c r="H375" s="31" t="s">
        <v>14</v>
      </c>
      <c r="I375" s="31" t="s">
        <v>14</v>
      </c>
      <c r="J375" s="31" t="s">
        <v>14</v>
      </c>
      <c r="K375" s="31" t="s">
        <v>16</v>
      </c>
      <c r="L375" s="39">
        <v>1043.25</v>
      </c>
      <c r="M375" s="38">
        <v>4301</v>
      </c>
      <c r="N375" s="39">
        <v>114576.3</v>
      </c>
      <c r="O375" s="39">
        <v>34372.89</v>
      </c>
      <c r="P375" s="119">
        <f t="shared" si="20"/>
        <v>30</v>
      </c>
      <c r="Q375" s="27">
        <f t="shared" si="21"/>
        <v>80203.41</v>
      </c>
      <c r="R375" s="31" t="s">
        <v>16</v>
      </c>
      <c r="S375" s="31" t="s">
        <v>16</v>
      </c>
      <c r="T375" s="47">
        <v>1</v>
      </c>
      <c r="U375" s="77">
        <v>0</v>
      </c>
      <c r="V375" s="24">
        <f>ROUND((P375/INDICI!$B$2*10),2)</f>
        <v>3.27</v>
      </c>
      <c r="W375" s="24">
        <f>ROUND((L375/INDICI!$B$1*25),2)</f>
        <v>4.12</v>
      </c>
      <c r="X375" s="25">
        <f t="shared" si="22"/>
        <v>8</v>
      </c>
      <c r="Y375" s="26">
        <f t="shared" si="23"/>
        <v>15.39</v>
      </c>
      <c r="Z375" s="102">
        <f>SUM($Q$5:Q375)</f>
        <v>28294068.25999999</v>
      </c>
      <c r="AA375" s="113" t="s">
        <v>1769</v>
      </c>
    </row>
    <row r="376" spans="1:1025" s="5" customFormat="1" x14ac:dyDescent="0.25">
      <c r="A376" s="127">
        <v>372</v>
      </c>
      <c r="B376" s="31" t="s">
        <v>1680</v>
      </c>
      <c r="C376" s="31" t="s">
        <v>1691</v>
      </c>
      <c r="D376" s="45">
        <v>45378</v>
      </c>
      <c r="E376" s="46">
        <v>0.37638888888888888</v>
      </c>
      <c r="F376" s="31" t="s">
        <v>14</v>
      </c>
      <c r="G376" s="31" t="s">
        <v>16</v>
      </c>
      <c r="H376" s="31" t="s">
        <v>14</v>
      </c>
      <c r="I376" s="31" t="s">
        <v>14</v>
      </c>
      <c r="J376" s="31" t="s">
        <v>14</v>
      </c>
      <c r="K376" s="31" t="s">
        <v>16</v>
      </c>
      <c r="L376" s="48">
        <v>855.24</v>
      </c>
      <c r="M376" s="38">
        <v>9471</v>
      </c>
      <c r="N376" s="39">
        <v>58000</v>
      </c>
      <c r="O376" s="39">
        <v>31900</v>
      </c>
      <c r="P376" s="119">
        <f t="shared" si="20"/>
        <v>55.000000000000007</v>
      </c>
      <c r="Q376" s="27">
        <f t="shared" si="21"/>
        <v>26100</v>
      </c>
      <c r="R376" s="31" t="s">
        <v>16</v>
      </c>
      <c r="S376" s="31" t="s">
        <v>16</v>
      </c>
      <c r="T376" s="47">
        <v>1</v>
      </c>
      <c r="U376" s="77">
        <v>0</v>
      </c>
      <c r="V376" s="24">
        <f>ROUND((P376/INDICI!$B$2*10),2)</f>
        <v>6</v>
      </c>
      <c r="W376" s="24">
        <f>ROUND((L376/INDICI!$B$1*25),2)</f>
        <v>3.38</v>
      </c>
      <c r="X376" s="25">
        <f t="shared" si="22"/>
        <v>6</v>
      </c>
      <c r="Y376" s="26">
        <f t="shared" si="23"/>
        <v>15.379999999999999</v>
      </c>
      <c r="Z376" s="102">
        <f>SUM($Q$5:Q376)</f>
        <v>28320168.25999999</v>
      </c>
      <c r="AA376" s="113" t="s">
        <v>1768</v>
      </c>
    </row>
    <row r="377" spans="1:1025" s="5" customFormat="1" x14ac:dyDescent="0.25">
      <c r="A377" s="128">
        <v>373</v>
      </c>
      <c r="B377" s="34" t="s">
        <v>1102</v>
      </c>
      <c r="C377" s="34" t="s">
        <v>1115</v>
      </c>
      <c r="D377" s="35">
        <v>45379</v>
      </c>
      <c r="E377" s="36">
        <v>0.43402777777777773</v>
      </c>
      <c r="F377" s="34" t="s">
        <v>14</v>
      </c>
      <c r="G377" s="34" t="s">
        <v>16</v>
      </c>
      <c r="H377" s="34" t="s">
        <v>14</v>
      </c>
      <c r="I377" s="34" t="s">
        <v>14</v>
      </c>
      <c r="J377" s="34" t="s">
        <v>14</v>
      </c>
      <c r="K377" s="34" t="s">
        <v>16</v>
      </c>
      <c r="L377" s="52">
        <v>1870.66</v>
      </c>
      <c r="M377" s="53">
        <v>1697</v>
      </c>
      <c r="N377" s="54">
        <v>141850</v>
      </c>
      <c r="O377" s="54">
        <v>0</v>
      </c>
      <c r="P377" s="121">
        <f t="shared" si="20"/>
        <v>0</v>
      </c>
      <c r="Q377" s="30">
        <f t="shared" si="21"/>
        <v>141850</v>
      </c>
      <c r="R377" s="34" t="s">
        <v>16</v>
      </c>
      <c r="S377" s="34" t="s">
        <v>16</v>
      </c>
      <c r="T377" s="40">
        <v>1</v>
      </c>
      <c r="U377" s="77">
        <v>0</v>
      </c>
      <c r="V377" s="24">
        <f>ROUND((P377/INDICI!$B$2*10),2)</f>
        <v>0</v>
      </c>
      <c r="W377" s="24">
        <f>ROUND((L377/INDICI!$B$1*25),2)</f>
        <v>7.38</v>
      </c>
      <c r="X377" s="25">
        <f t="shared" si="22"/>
        <v>8</v>
      </c>
      <c r="Y377" s="26">
        <f t="shared" si="23"/>
        <v>15.379999999999999</v>
      </c>
      <c r="Z377" s="102">
        <f>SUM($Q$5:Q377)</f>
        <v>28462018.25999999</v>
      </c>
      <c r="AA377" s="113" t="s">
        <v>1769</v>
      </c>
    </row>
    <row r="378" spans="1:1025" s="5" customFormat="1" x14ac:dyDescent="0.25">
      <c r="A378" s="127">
        <v>374</v>
      </c>
      <c r="B378" s="34" t="s">
        <v>270</v>
      </c>
      <c r="C378" s="34" t="s">
        <v>277</v>
      </c>
      <c r="D378" s="35">
        <v>45378</v>
      </c>
      <c r="E378" s="36">
        <v>0.80138888888888893</v>
      </c>
      <c r="F378" s="34" t="s">
        <v>14</v>
      </c>
      <c r="G378" s="34" t="s">
        <v>16</v>
      </c>
      <c r="H378" s="34" t="s">
        <v>14</v>
      </c>
      <c r="I378" s="34" t="s">
        <v>14</v>
      </c>
      <c r="J378" s="34" t="s">
        <v>14</v>
      </c>
      <c r="K378" s="34" t="s">
        <v>16</v>
      </c>
      <c r="L378" s="34">
        <v>506.94</v>
      </c>
      <c r="M378" s="53">
        <v>3748</v>
      </c>
      <c r="N378" s="54">
        <v>44676.4</v>
      </c>
      <c r="O378" s="54">
        <v>22000</v>
      </c>
      <c r="P378" s="121">
        <f t="shared" si="20"/>
        <v>49.243000778934736</v>
      </c>
      <c r="Q378" s="30">
        <f t="shared" si="21"/>
        <v>22676.400000000001</v>
      </c>
      <c r="R378" s="34" t="s">
        <v>16</v>
      </c>
      <c r="S378" s="34" t="s">
        <v>16</v>
      </c>
      <c r="T378" s="40">
        <v>1</v>
      </c>
      <c r="U378" s="77">
        <v>0</v>
      </c>
      <c r="V378" s="24">
        <f>ROUND((P378/INDICI!$B$2*10),2)</f>
        <v>5.37</v>
      </c>
      <c r="W378" s="24">
        <f>ROUND((L378/INDICI!$B$1*25),2)</f>
        <v>2</v>
      </c>
      <c r="X378" s="25">
        <f t="shared" si="22"/>
        <v>8</v>
      </c>
      <c r="Y378" s="26">
        <f t="shared" si="23"/>
        <v>15.370000000000001</v>
      </c>
      <c r="Z378" s="102">
        <f>SUM($Q$5:Q378)</f>
        <v>28484694.659999989</v>
      </c>
      <c r="AA378" s="113" t="s">
        <v>1768</v>
      </c>
    </row>
    <row r="379" spans="1:1025" s="5" customFormat="1" x14ac:dyDescent="0.25">
      <c r="A379" s="127">
        <v>375</v>
      </c>
      <c r="B379" s="31" t="s">
        <v>1459</v>
      </c>
      <c r="C379" s="31" t="s">
        <v>1462</v>
      </c>
      <c r="D379" s="45">
        <v>45379</v>
      </c>
      <c r="E379" s="46">
        <v>0.46249999999999997</v>
      </c>
      <c r="F379" s="31" t="s">
        <v>14</v>
      </c>
      <c r="G379" s="31" t="s">
        <v>16</v>
      </c>
      <c r="H379" s="31" t="s">
        <v>14</v>
      </c>
      <c r="I379" s="31" t="s">
        <v>14</v>
      </c>
      <c r="J379" s="31" t="s">
        <v>14</v>
      </c>
      <c r="K379" s="31" t="s">
        <v>16</v>
      </c>
      <c r="L379" s="48">
        <v>2098.0300000000002</v>
      </c>
      <c r="M379" s="38">
        <v>5386</v>
      </c>
      <c r="N379" s="39">
        <v>200820</v>
      </c>
      <c r="O379" s="39">
        <v>20082</v>
      </c>
      <c r="P379" s="119">
        <f t="shared" si="20"/>
        <v>10</v>
      </c>
      <c r="Q379" s="27">
        <f t="shared" si="21"/>
        <v>180738</v>
      </c>
      <c r="R379" s="31" t="s">
        <v>16</v>
      </c>
      <c r="S379" s="31" t="s">
        <v>16</v>
      </c>
      <c r="T379" s="47">
        <v>1</v>
      </c>
      <c r="U379" s="77">
        <v>0</v>
      </c>
      <c r="V379" s="24">
        <f>ROUND((P379/INDICI!$B$2*10),2)</f>
        <v>1.0900000000000001</v>
      </c>
      <c r="W379" s="24">
        <f>ROUND((L379/INDICI!$B$1*25),2)</f>
        <v>8.2799999999999994</v>
      </c>
      <c r="X379" s="25">
        <f t="shared" si="22"/>
        <v>6</v>
      </c>
      <c r="Y379" s="26">
        <f t="shared" si="23"/>
        <v>15.37</v>
      </c>
      <c r="Z379" s="102">
        <f>SUM($Q$5:Q379)</f>
        <v>28665432.659999989</v>
      </c>
      <c r="AA379" s="113" t="s">
        <v>1769</v>
      </c>
    </row>
    <row r="380" spans="1:1025" s="5" customFormat="1" x14ac:dyDescent="0.25">
      <c r="A380" s="127">
        <v>376</v>
      </c>
      <c r="B380" s="31" t="s">
        <v>21</v>
      </c>
      <c r="C380" s="31" t="s">
        <v>37</v>
      </c>
      <c r="D380" s="45">
        <v>45377</v>
      </c>
      <c r="E380" s="46">
        <v>0.39930555555555558</v>
      </c>
      <c r="F380" s="31" t="s">
        <v>14</v>
      </c>
      <c r="G380" s="31" t="s">
        <v>16</v>
      </c>
      <c r="H380" s="31" t="s">
        <v>14</v>
      </c>
      <c r="I380" s="31" t="s">
        <v>14</v>
      </c>
      <c r="J380" s="31" t="s">
        <v>14</v>
      </c>
      <c r="K380" s="31" t="s">
        <v>16</v>
      </c>
      <c r="L380" s="39">
        <v>1036.26</v>
      </c>
      <c r="M380" s="38">
        <v>193</v>
      </c>
      <c r="N380" s="39">
        <v>34980</v>
      </c>
      <c r="O380" s="39">
        <v>10494</v>
      </c>
      <c r="P380" s="119">
        <f t="shared" si="20"/>
        <v>30</v>
      </c>
      <c r="Q380" s="27">
        <f t="shared" si="21"/>
        <v>24486</v>
      </c>
      <c r="R380" s="31" t="s">
        <v>16</v>
      </c>
      <c r="S380" s="31" t="s">
        <v>16</v>
      </c>
      <c r="T380" s="47">
        <v>1</v>
      </c>
      <c r="U380" s="77">
        <v>0</v>
      </c>
      <c r="V380" s="24">
        <f>ROUND((P380/INDICI!$B$2*10),2)</f>
        <v>3.27</v>
      </c>
      <c r="W380" s="24">
        <f>ROUND((L380/INDICI!$B$1*25),2)</f>
        <v>4.09</v>
      </c>
      <c r="X380" s="25">
        <f t="shared" si="22"/>
        <v>8</v>
      </c>
      <c r="Y380" s="26">
        <f t="shared" si="23"/>
        <v>15.36</v>
      </c>
      <c r="Z380" s="102">
        <f>SUM($Q$5:Q380)</f>
        <v>28689918.659999989</v>
      </c>
      <c r="AA380" s="113" t="s">
        <v>1768</v>
      </c>
    </row>
    <row r="381" spans="1:1025" s="5" customFormat="1" x14ac:dyDescent="0.25">
      <c r="A381" s="127">
        <v>377</v>
      </c>
      <c r="B381" s="31" t="s">
        <v>708</v>
      </c>
      <c r="C381" s="31" t="s">
        <v>724</v>
      </c>
      <c r="D381" s="45">
        <v>45379</v>
      </c>
      <c r="E381" s="46">
        <v>0.4284722222222222</v>
      </c>
      <c r="F381" s="31" t="s">
        <v>14</v>
      </c>
      <c r="G381" s="31" t="s">
        <v>16</v>
      </c>
      <c r="H381" s="31" t="s">
        <v>14</v>
      </c>
      <c r="I381" s="31" t="s">
        <v>14</v>
      </c>
      <c r="J381" s="39" t="s">
        <v>14</v>
      </c>
      <c r="K381" s="31" t="s">
        <v>16</v>
      </c>
      <c r="L381" s="39">
        <v>993.99</v>
      </c>
      <c r="M381" s="38">
        <v>4326</v>
      </c>
      <c r="N381" s="39">
        <v>60659.32</v>
      </c>
      <c r="O381" s="39">
        <v>19150</v>
      </c>
      <c r="P381" s="42">
        <f t="shared" si="20"/>
        <v>31.569757128830329</v>
      </c>
      <c r="Q381" s="23">
        <f t="shared" si="21"/>
        <v>41509.32</v>
      </c>
      <c r="R381" s="31" t="s">
        <v>16</v>
      </c>
      <c r="S381" s="31" t="s">
        <v>16</v>
      </c>
      <c r="T381" s="47">
        <v>1</v>
      </c>
      <c r="U381" s="77">
        <v>0</v>
      </c>
      <c r="V381" s="24">
        <f>ROUND((P381/INDICI!$B$2*10),2)</f>
        <v>3.44</v>
      </c>
      <c r="W381" s="24">
        <f>ROUND((L381/INDICI!$B$1*25),2)</f>
        <v>3.92</v>
      </c>
      <c r="X381" s="25">
        <f t="shared" si="22"/>
        <v>8</v>
      </c>
      <c r="Y381" s="26">
        <f t="shared" si="23"/>
        <v>15.36</v>
      </c>
      <c r="Z381" s="102">
        <f>SUM($Q$5:Q381)</f>
        <v>28731427.979999989</v>
      </c>
      <c r="AA381" s="113" t="s">
        <v>1768</v>
      </c>
      <c r="AB381" s="10"/>
      <c r="AC381" s="10"/>
      <c r="AD381" s="10"/>
      <c r="AE381" s="10"/>
      <c r="AF381" s="10"/>
      <c r="AG381" s="10"/>
      <c r="AH381" s="10"/>
      <c r="AI381" s="10"/>
      <c r="AJ381" s="10"/>
      <c r="AK381" s="10"/>
      <c r="AL381" s="10"/>
      <c r="AM381" s="10"/>
      <c r="AN381" s="10"/>
      <c r="AO381" s="10"/>
      <c r="AP381" s="10"/>
      <c r="AQ381" s="10"/>
      <c r="AR381" s="10"/>
      <c r="AS381" s="10"/>
      <c r="AT381" s="10"/>
      <c r="AU381" s="10"/>
      <c r="AV381" s="10"/>
      <c r="AW381" s="10"/>
      <c r="AX381" s="10"/>
      <c r="AY381" s="10"/>
      <c r="AZ381" s="10"/>
      <c r="BA381" s="10"/>
      <c r="BB381" s="10"/>
      <c r="BC381" s="10"/>
      <c r="BD381" s="10"/>
      <c r="BE381" s="10"/>
      <c r="BF381" s="10"/>
      <c r="BG381" s="10"/>
      <c r="BH381" s="10"/>
      <c r="BI381" s="10"/>
      <c r="BJ381" s="10"/>
      <c r="BK381" s="10"/>
      <c r="BL381" s="10"/>
      <c r="BM381" s="10"/>
      <c r="BN381" s="10"/>
      <c r="BO381" s="10"/>
      <c r="BP381" s="10"/>
      <c r="BQ381" s="10"/>
      <c r="BR381" s="10"/>
      <c r="BS381" s="10"/>
      <c r="BT381" s="10"/>
      <c r="BU381" s="10"/>
      <c r="BV381" s="10"/>
      <c r="BW381" s="10"/>
      <c r="BX381" s="10"/>
      <c r="BY381" s="10"/>
      <c r="BZ381" s="10"/>
      <c r="CA381" s="10"/>
      <c r="CB381" s="10"/>
      <c r="CC381" s="10"/>
      <c r="CD381" s="10"/>
      <c r="CE381" s="10"/>
      <c r="CF381" s="10"/>
      <c r="CG381" s="10"/>
      <c r="CH381" s="10"/>
      <c r="CI381" s="10"/>
      <c r="CJ381" s="10"/>
      <c r="CK381" s="10"/>
      <c r="CL381" s="10"/>
      <c r="CM381" s="10"/>
      <c r="CN381" s="10"/>
      <c r="CO381" s="10"/>
      <c r="CP381" s="10"/>
      <c r="CQ381" s="10"/>
      <c r="CR381" s="10"/>
      <c r="CS381" s="10"/>
      <c r="CT381" s="10"/>
      <c r="CU381" s="10"/>
      <c r="CV381" s="10"/>
      <c r="CW381" s="10"/>
      <c r="CX381" s="10"/>
      <c r="CY381" s="10"/>
      <c r="CZ381" s="10"/>
      <c r="DA381" s="10"/>
      <c r="DB381" s="10"/>
      <c r="DC381" s="10"/>
      <c r="DD381" s="10"/>
      <c r="DE381" s="10"/>
      <c r="DF381" s="10"/>
      <c r="DG381" s="10"/>
      <c r="DH381" s="10"/>
      <c r="DI381" s="10"/>
      <c r="DJ381" s="10"/>
      <c r="DK381" s="10"/>
      <c r="DL381" s="10"/>
      <c r="DM381" s="10"/>
      <c r="DN381" s="10"/>
      <c r="DO381" s="10"/>
      <c r="DP381" s="10"/>
      <c r="DQ381" s="10"/>
      <c r="DR381" s="10"/>
      <c r="DS381" s="10"/>
      <c r="DT381" s="10"/>
      <c r="DU381" s="10"/>
      <c r="DV381" s="10"/>
      <c r="DW381" s="10"/>
      <c r="DX381" s="10"/>
      <c r="DY381" s="10"/>
      <c r="DZ381" s="10"/>
      <c r="EA381" s="10"/>
      <c r="EB381" s="10"/>
      <c r="EC381" s="10"/>
      <c r="ED381" s="10"/>
      <c r="EE381" s="10"/>
      <c r="EF381" s="10"/>
      <c r="EG381" s="10"/>
      <c r="EH381" s="10"/>
      <c r="EI381" s="10"/>
      <c r="EJ381" s="10"/>
      <c r="EK381" s="10"/>
      <c r="EL381" s="10"/>
      <c r="EM381" s="10"/>
      <c r="EN381" s="10"/>
      <c r="EO381" s="10"/>
      <c r="EP381" s="10"/>
      <c r="EQ381" s="10"/>
      <c r="ER381" s="10"/>
      <c r="ES381" s="10"/>
      <c r="ET381" s="10"/>
      <c r="EU381" s="10"/>
      <c r="EV381" s="10"/>
      <c r="EW381" s="10"/>
      <c r="EX381" s="10"/>
      <c r="EY381" s="10"/>
      <c r="EZ381" s="10"/>
      <c r="FA381" s="10"/>
      <c r="FB381" s="10"/>
      <c r="FC381" s="10"/>
      <c r="FD381" s="10"/>
      <c r="FE381" s="10"/>
      <c r="FF381" s="10"/>
      <c r="FG381" s="10"/>
      <c r="FH381" s="10"/>
      <c r="FI381" s="10"/>
      <c r="FJ381" s="10"/>
      <c r="FK381" s="10"/>
      <c r="FL381" s="10"/>
      <c r="FM381" s="10"/>
      <c r="FN381" s="10"/>
      <c r="FO381" s="10"/>
      <c r="FP381" s="10"/>
      <c r="FQ381" s="10"/>
      <c r="FR381" s="10"/>
      <c r="FS381" s="10"/>
      <c r="FT381" s="10"/>
      <c r="FU381" s="10"/>
      <c r="FV381" s="10"/>
      <c r="FW381" s="10"/>
      <c r="FX381" s="10"/>
      <c r="FY381" s="10"/>
      <c r="FZ381" s="10"/>
      <c r="GA381" s="10"/>
      <c r="GB381" s="10"/>
      <c r="GC381" s="10"/>
      <c r="GD381" s="10"/>
      <c r="GE381" s="10"/>
      <c r="GF381" s="10"/>
      <c r="GG381" s="10"/>
      <c r="GH381" s="10"/>
      <c r="GI381" s="10"/>
      <c r="GJ381" s="10"/>
      <c r="GK381" s="10"/>
      <c r="GL381" s="10"/>
      <c r="GM381" s="10"/>
      <c r="GN381" s="10"/>
      <c r="GO381" s="10"/>
      <c r="GP381" s="10"/>
      <c r="GQ381" s="10"/>
      <c r="GR381" s="10"/>
      <c r="GS381" s="10"/>
      <c r="GT381" s="10"/>
      <c r="GU381" s="10"/>
      <c r="GV381" s="10"/>
      <c r="GW381" s="10"/>
      <c r="GX381" s="10"/>
      <c r="GY381" s="10"/>
      <c r="GZ381" s="10"/>
      <c r="HA381" s="10"/>
      <c r="HB381" s="10"/>
      <c r="HC381" s="10"/>
      <c r="HD381" s="10"/>
      <c r="HE381" s="10"/>
      <c r="HF381" s="10"/>
      <c r="HG381" s="10"/>
      <c r="HH381" s="10"/>
      <c r="HI381" s="10"/>
      <c r="HJ381" s="10"/>
      <c r="HK381" s="10"/>
      <c r="HL381" s="10"/>
      <c r="HM381" s="10"/>
      <c r="HN381" s="10"/>
      <c r="HO381" s="10"/>
      <c r="HP381" s="10"/>
      <c r="HQ381" s="10"/>
      <c r="HR381" s="10"/>
      <c r="HS381" s="10"/>
      <c r="HT381" s="10"/>
      <c r="HU381" s="10"/>
      <c r="HV381" s="10"/>
      <c r="HW381" s="10"/>
      <c r="HX381" s="10"/>
      <c r="HY381" s="10"/>
      <c r="HZ381" s="10"/>
      <c r="IA381" s="10"/>
      <c r="IB381" s="10"/>
      <c r="IC381" s="10"/>
      <c r="ID381" s="10"/>
      <c r="IE381" s="10"/>
      <c r="IF381" s="10"/>
      <c r="IG381" s="10"/>
      <c r="IH381" s="10"/>
      <c r="II381" s="10"/>
      <c r="IJ381" s="10"/>
      <c r="IK381" s="10"/>
      <c r="IL381" s="10"/>
      <c r="IM381" s="10"/>
      <c r="IN381" s="10"/>
      <c r="IO381" s="10"/>
      <c r="IP381" s="10"/>
      <c r="IQ381" s="10"/>
      <c r="IR381" s="10"/>
      <c r="IS381" s="10"/>
      <c r="IT381" s="10"/>
      <c r="IU381" s="10"/>
      <c r="IV381" s="10"/>
      <c r="IW381" s="10"/>
      <c r="IX381" s="10"/>
      <c r="IY381" s="10"/>
      <c r="IZ381" s="10"/>
      <c r="JA381" s="10"/>
      <c r="JB381" s="10"/>
      <c r="JC381" s="10"/>
      <c r="JD381" s="10"/>
      <c r="JE381" s="10"/>
      <c r="JF381" s="10"/>
      <c r="JG381" s="10"/>
      <c r="JH381" s="10"/>
      <c r="JI381" s="10"/>
      <c r="JJ381" s="10"/>
      <c r="JK381" s="10"/>
      <c r="JL381" s="10"/>
      <c r="JM381" s="10"/>
      <c r="JN381" s="10"/>
      <c r="JO381" s="10"/>
      <c r="JP381" s="10"/>
      <c r="JQ381" s="10"/>
      <c r="JR381" s="10"/>
      <c r="JS381" s="10"/>
      <c r="JT381" s="10"/>
      <c r="JU381" s="10"/>
      <c r="JV381" s="10"/>
      <c r="JW381" s="10"/>
      <c r="JX381" s="10"/>
      <c r="JY381" s="10"/>
      <c r="JZ381" s="10"/>
      <c r="KA381" s="10"/>
      <c r="KB381" s="10"/>
      <c r="KC381" s="10"/>
      <c r="KD381" s="10"/>
      <c r="KE381" s="10"/>
      <c r="KF381" s="10"/>
      <c r="KG381" s="10"/>
      <c r="KH381" s="10"/>
      <c r="KI381" s="10"/>
      <c r="KJ381" s="10"/>
      <c r="KK381" s="10"/>
      <c r="KL381" s="10"/>
      <c r="KM381" s="10"/>
      <c r="KN381" s="10"/>
      <c r="KO381" s="10"/>
      <c r="KP381" s="10"/>
      <c r="KQ381" s="10"/>
      <c r="KR381" s="10"/>
      <c r="KS381" s="10"/>
      <c r="KT381" s="10"/>
      <c r="KU381" s="10"/>
      <c r="KV381" s="10"/>
      <c r="KW381" s="10"/>
      <c r="KX381" s="10"/>
      <c r="KY381" s="10"/>
      <c r="KZ381" s="10"/>
      <c r="LA381" s="10"/>
      <c r="LB381" s="10"/>
      <c r="LC381" s="10"/>
      <c r="LD381" s="10"/>
      <c r="LE381" s="10"/>
      <c r="LF381" s="10"/>
      <c r="LG381" s="10"/>
      <c r="LH381" s="10"/>
      <c r="LI381" s="10"/>
      <c r="LJ381" s="10"/>
      <c r="LK381" s="10"/>
      <c r="LL381" s="10"/>
      <c r="LM381" s="10"/>
      <c r="LN381" s="10"/>
      <c r="LO381" s="10"/>
      <c r="LP381" s="10"/>
      <c r="LQ381" s="10"/>
      <c r="LR381" s="10"/>
      <c r="LS381" s="10"/>
      <c r="LT381" s="10"/>
      <c r="LU381" s="10"/>
      <c r="LV381" s="10"/>
      <c r="LW381" s="10"/>
      <c r="LX381" s="10"/>
      <c r="LY381" s="10"/>
      <c r="LZ381" s="10"/>
      <c r="MA381" s="10"/>
      <c r="MB381" s="10"/>
      <c r="MC381" s="10"/>
      <c r="MD381" s="10"/>
      <c r="ME381" s="10"/>
      <c r="MF381" s="10"/>
      <c r="MG381" s="10"/>
      <c r="MH381" s="10"/>
      <c r="MI381" s="10"/>
      <c r="MJ381" s="10"/>
      <c r="MK381" s="10"/>
      <c r="ML381" s="10"/>
      <c r="MM381" s="10"/>
      <c r="MN381" s="10"/>
      <c r="MO381" s="10"/>
      <c r="MP381" s="10"/>
      <c r="MQ381" s="10"/>
      <c r="MR381" s="10"/>
      <c r="MS381" s="10"/>
      <c r="MT381" s="10"/>
      <c r="MU381" s="10"/>
      <c r="MV381" s="10"/>
      <c r="MW381" s="10"/>
      <c r="MX381" s="10"/>
      <c r="MY381" s="10"/>
      <c r="MZ381" s="10"/>
      <c r="NA381" s="10"/>
      <c r="NB381" s="10"/>
      <c r="NC381" s="10"/>
      <c r="ND381" s="10"/>
      <c r="NE381" s="10"/>
      <c r="NF381" s="10"/>
      <c r="NG381" s="10"/>
      <c r="NH381" s="10"/>
      <c r="NI381" s="10"/>
      <c r="NJ381" s="10"/>
      <c r="NK381" s="10"/>
      <c r="NL381" s="10"/>
      <c r="NM381" s="10"/>
      <c r="NN381" s="10"/>
      <c r="NO381" s="10"/>
      <c r="NP381" s="10"/>
      <c r="NQ381" s="10"/>
      <c r="NR381" s="10"/>
      <c r="NS381" s="10"/>
      <c r="NT381" s="10"/>
      <c r="NU381" s="10"/>
      <c r="NV381" s="10"/>
      <c r="NW381" s="10"/>
      <c r="NX381" s="10"/>
      <c r="NY381" s="10"/>
      <c r="NZ381" s="10"/>
      <c r="OA381" s="10"/>
      <c r="OB381" s="10"/>
      <c r="OC381" s="10"/>
      <c r="OD381" s="10"/>
      <c r="OE381" s="10"/>
      <c r="OF381" s="10"/>
      <c r="OG381" s="10"/>
      <c r="OH381" s="10"/>
      <c r="OI381" s="10"/>
      <c r="OJ381" s="10"/>
      <c r="OK381" s="10"/>
      <c r="OL381" s="10"/>
      <c r="OM381" s="10"/>
      <c r="ON381" s="10"/>
      <c r="OO381" s="10"/>
      <c r="OP381" s="10"/>
      <c r="OQ381" s="10"/>
      <c r="OR381" s="10"/>
      <c r="OS381" s="10"/>
      <c r="OT381" s="10"/>
      <c r="OU381" s="10"/>
      <c r="OV381" s="10"/>
      <c r="OW381" s="10"/>
      <c r="OX381" s="10"/>
      <c r="OY381" s="10"/>
      <c r="OZ381" s="10"/>
      <c r="PA381" s="10"/>
      <c r="PB381" s="10"/>
      <c r="PC381" s="10"/>
      <c r="PD381" s="10"/>
      <c r="PE381" s="10"/>
      <c r="PF381" s="10"/>
      <c r="PG381" s="10"/>
      <c r="PH381" s="10"/>
      <c r="PI381" s="10"/>
      <c r="PJ381" s="10"/>
      <c r="PK381" s="10"/>
      <c r="PL381" s="10"/>
      <c r="PM381" s="10"/>
      <c r="PN381" s="10"/>
      <c r="PO381" s="10"/>
      <c r="PP381" s="10"/>
      <c r="PQ381" s="10"/>
      <c r="PR381" s="10"/>
      <c r="PS381" s="10"/>
      <c r="PT381" s="10"/>
      <c r="PU381" s="10"/>
      <c r="PV381" s="10"/>
      <c r="PW381" s="10"/>
      <c r="PX381" s="10"/>
      <c r="PY381" s="10"/>
      <c r="PZ381" s="10"/>
      <c r="QA381" s="10"/>
      <c r="QB381" s="10"/>
      <c r="QC381" s="10"/>
      <c r="QD381" s="10"/>
      <c r="QE381" s="10"/>
      <c r="QF381" s="10"/>
      <c r="QG381" s="10"/>
      <c r="QH381" s="10"/>
      <c r="QI381" s="10"/>
      <c r="QJ381" s="10"/>
      <c r="QK381" s="10"/>
      <c r="QL381" s="10"/>
      <c r="QM381" s="10"/>
      <c r="QN381" s="10"/>
      <c r="QO381" s="10"/>
      <c r="QP381" s="10"/>
      <c r="QQ381" s="10"/>
      <c r="QR381" s="10"/>
      <c r="QS381" s="10"/>
      <c r="QT381" s="10"/>
      <c r="QU381" s="10"/>
      <c r="QV381" s="10"/>
      <c r="QW381" s="10"/>
      <c r="QX381" s="10"/>
      <c r="QY381" s="10"/>
      <c r="QZ381" s="10"/>
      <c r="RA381" s="10"/>
      <c r="RB381" s="10"/>
      <c r="RC381" s="10"/>
      <c r="RD381" s="10"/>
      <c r="RE381" s="10"/>
      <c r="RF381" s="10"/>
      <c r="RG381" s="10"/>
      <c r="RH381" s="10"/>
      <c r="RI381" s="10"/>
      <c r="RJ381" s="10"/>
      <c r="RK381" s="10"/>
      <c r="RL381" s="10"/>
      <c r="RM381" s="10"/>
      <c r="RN381" s="10"/>
      <c r="RO381" s="10"/>
      <c r="RP381" s="10"/>
      <c r="RQ381" s="10"/>
      <c r="RR381" s="10"/>
      <c r="RS381" s="10"/>
      <c r="RT381" s="10"/>
      <c r="RU381" s="10"/>
      <c r="RV381" s="10"/>
      <c r="RW381" s="10"/>
      <c r="RX381" s="10"/>
      <c r="RY381" s="10"/>
      <c r="RZ381" s="10"/>
      <c r="SA381" s="10"/>
      <c r="SB381" s="10"/>
      <c r="SC381" s="10"/>
      <c r="SD381" s="10"/>
      <c r="SE381" s="10"/>
      <c r="SF381" s="10"/>
      <c r="SG381" s="10"/>
      <c r="SH381" s="10"/>
      <c r="SI381" s="10"/>
      <c r="SJ381" s="10"/>
      <c r="SK381" s="10"/>
      <c r="SL381" s="10"/>
      <c r="SM381" s="10"/>
      <c r="SN381" s="10"/>
      <c r="SO381" s="10"/>
      <c r="SP381" s="10"/>
      <c r="SQ381" s="10"/>
      <c r="SR381" s="10"/>
      <c r="SS381" s="10"/>
      <c r="ST381" s="10"/>
      <c r="SU381" s="10"/>
      <c r="SV381" s="10"/>
      <c r="SW381" s="10"/>
      <c r="SX381" s="10"/>
      <c r="SY381" s="10"/>
      <c r="SZ381" s="10"/>
      <c r="TA381" s="10"/>
      <c r="TB381" s="10"/>
      <c r="TC381" s="10"/>
      <c r="TD381" s="10"/>
      <c r="TE381" s="10"/>
      <c r="TF381" s="10"/>
      <c r="TG381" s="10"/>
      <c r="TH381" s="10"/>
      <c r="TI381" s="10"/>
      <c r="TJ381" s="10"/>
      <c r="TK381" s="10"/>
      <c r="TL381" s="10"/>
      <c r="TM381" s="10"/>
      <c r="TN381" s="10"/>
      <c r="TO381" s="10"/>
      <c r="TP381" s="10"/>
      <c r="TQ381" s="10"/>
      <c r="TR381" s="10"/>
      <c r="TS381" s="10"/>
      <c r="TT381" s="10"/>
      <c r="TU381" s="10"/>
      <c r="TV381" s="10"/>
      <c r="TW381" s="10"/>
      <c r="TX381" s="10"/>
      <c r="TY381" s="10"/>
      <c r="TZ381" s="10"/>
      <c r="UA381" s="10"/>
      <c r="UB381" s="10"/>
      <c r="UC381" s="10"/>
      <c r="UD381" s="10"/>
      <c r="UE381" s="10"/>
      <c r="UF381" s="10"/>
      <c r="UG381" s="10"/>
      <c r="UH381" s="10"/>
      <c r="UI381" s="10"/>
      <c r="UJ381" s="10"/>
      <c r="UK381" s="10"/>
      <c r="UL381" s="10"/>
      <c r="UM381" s="10"/>
      <c r="UN381" s="10"/>
      <c r="UO381" s="10"/>
      <c r="UP381" s="10"/>
      <c r="UQ381" s="10"/>
      <c r="UR381" s="10"/>
      <c r="US381" s="10"/>
      <c r="UT381" s="10"/>
      <c r="UU381" s="10"/>
      <c r="UV381" s="10"/>
      <c r="UW381" s="10"/>
      <c r="UX381" s="10"/>
      <c r="UY381" s="10"/>
      <c r="UZ381" s="10"/>
      <c r="VA381" s="10"/>
      <c r="VB381" s="10"/>
      <c r="VC381" s="10"/>
      <c r="VD381" s="10"/>
      <c r="VE381" s="10"/>
      <c r="VF381" s="10"/>
      <c r="VG381" s="10"/>
      <c r="VH381" s="10"/>
      <c r="VI381" s="10"/>
      <c r="VJ381" s="10"/>
      <c r="VK381" s="10"/>
      <c r="VL381" s="10"/>
      <c r="VM381" s="10"/>
      <c r="VN381" s="10"/>
      <c r="VO381" s="10"/>
      <c r="VP381" s="10"/>
      <c r="VQ381" s="10"/>
      <c r="VR381" s="10"/>
      <c r="VS381" s="10"/>
      <c r="VT381" s="10"/>
      <c r="VU381" s="10"/>
      <c r="VV381" s="10"/>
      <c r="VW381" s="10"/>
      <c r="VX381" s="10"/>
      <c r="VY381" s="10"/>
      <c r="VZ381" s="10"/>
      <c r="WA381" s="10"/>
      <c r="WB381" s="10"/>
      <c r="WC381" s="10"/>
      <c r="WD381" s="10"/>
      <c r="WE381" s="10"/>
      <c r="WF381" s="10"/>
      <c r="WG381" s="10"/>
      <c r="WH381" s="10"/>
      <c r="WI381" s="10"/>
      <c r="WJ381" s="10"/>
      <c r="WK381" s="10"/>
      <c r="WL381" s="10"/>
      <c r="WM381" s="10"/>
      <c r="WN381" s="10"/>
      <c r="WO381" s="10"/>
      <c r="WP381" s="10"/>
      <c r="WQ381" s="10"/>
      <c r="WR381" s="10"/>
      <c r="WS381" s="10"/>
      <c r="WT381" s="10"/>
      <c r="WU381" s="10"/>
      <c r="WV381" s="10"/>
      <c r="WW381" s="10"/>
      <c r="WX381" s="10"/>
      <c r="WY381" s="10"/>
      <c r="WZ381" s="10"/>
      <c r="XA381" s="10"/>
      <c r="XB381" s="10"/>
      <c r="XC381" s="10"/>
      <c r="XD381" s="10"/>
      <c r="XE381" s="10"/>
      <c r="XF381" s="10"/>
      <c r="XG381" s="10"/>
      <c r="XH381" s="10"/>
      <c r="XI381" s="10"/>
      <c r="XJ381" s="10"/>
      <c r="XK381" s="10"/>
      <c r="XL381" s="10"/>
      <c r="XM381" s="10"/>
      <c r="XN381" s="10"/>
      <c r="XO381" s="10"/>
      <c r="XP381" s="10"/>
      <c r="XQ381" s="10"/>
      <c r="XR381" s="10"/>
      <c r="XS381" s="10"/>
      <c r="XT381" s="10"/>
      <c r="XU381" s="10"/>
      <c r="XV381" s="10"/>
      <c r="XW381" s="10"/>
      <c r="XX381" s="10"/>
      <c r="XY381" s="10"/>
      <c r="XZ381" s="10"/>
      <c r="YA381" s="10"/>
      <c r="YB381" s="10"/>
      <c r="YC381" s="10"/>
      <c r="YD381" s="10"/>
      <c r="YE381" s="10"/>
      <c r="YF381" s="10"/>
      <c r="YG381" s="10"/>
      <c r="YH381" s="10"/>
      <c r="YI381" s="10"/>
      <c r="YJ381" s="10"/>
      <c r="YK381" s="10"/>
      <c r="YL381" s="10"/>
      <c r="YM381" s="10"/>
      <c r="YN381" s="10"/>
      <c r="YO381" s="10"/>
      <c r="YP381" s="10"/>
      <c r="YQ381" s="10"/>
      <c r="YR381" s="10"/>
      <c r="YS381" s="10"/>
      <c r="YT381" s="10"/>
      <c r="YU381" s="10"/>
      <c r="YV381" s="10"/>
      <c r="YW381" s="10"/>
      <c r="YX381" s="10"/>
      <c r="YY381" s="10"/>
      <c r="YZ381" s="10"/>
      <c r="ZA381" s="10"/>
      <c r="ZB381" s="10"/>
      <c r="ZC381" s="10"/>
      <c r="ZD381" s="10"/>
      <c r="ZE381" s="10"/>
      <c r="ZF381" s="10"/>
      <c r="ZG381" s="10"/>
      <c r="ZH381" s="10"/>
      <c r="ZI381" s="10"/>
      <c r="ZJ381" s="10"/>
      <c r="ZK381" s="10"/>
      <c r="ZL381" s="10"/>
      <c r="ZM381" s="10"/>
      <c r="ZN381" s="10"/>
      <c r="ZO381" s="10"/>
      <c r="ZP381" s="10"/>
      <c r="ZQ381" s="10"/>
      <c r="ZR381" s="10"/>
      <c r="ZS381" s="10"/>
      <c r="ZT381" s="10"/>
      <c r="ZU381" s="10"/>
      <c r="ZV381" s="10"/>
      <c r="ZW381" s="10"/>
      <c r="ZX381" s="10"/>
      <c r="ZY381" s="10"/>
      <c r="ZZ381" s="10"/>
      <c r="AAA381" s="10"/>
      <c r="AAB381" s="10"/>
      <c r="AAC381" s="10"/>
      <c r="AAD381" s="10"/>
      <c r="AAE381" s="10"/>
      <c r="AAF381" s="10"/>
      <c r="AAG381" s="10"/>
      <c r="AAH381" s="10"/>
      <c r="AAI381" s="10"/>
      <c r="AAJ381" s="10"/>
      <c r="AAK381" s="10"/>
      <c r="AAL381" s="10"/>
      <c r="AAM381" s="10"/>
      <c r="AAN381" s="10"/>
      <c r="AAO381" s="10"/>
      <c r="AAP381" s="10"/>
      <c r="AAQ381" s="10"/>
      <c r="AAR381" s="10"/>
      <c r="AAS381" s="10"/>
      <c r="AAT381" s="10"/>
      <c r="AAU381" s="10"/>
      <c r="AAV381" s="10"/>
      <c r="AAW381" s="10"/>
      <c r="AAX381" s="10"/>
      <c r="AAY381" s="10"/>
      <c r="AAZ381" s="10"/>
      <c r="ABA381" s="10"/>
      <c r="ABB381" s="10"/>
      <c r="ABC381" s="10"/>
      <c r="ABD381" s="10"/>
      <c r="ABE381" s="10"/>
      <c r="ABF381" s="10"/>
      <c r="ABG381" s="10"/>
      <c r="ABH381" s="10"/>
      <c r="ABI381" s="10"/>
      <c r="ABJ381" s="10"/>
      <c r="ABK381" s="10"/>
      <c r="ABL381" s="10"/>
      <c r="ABM381" s="10"/>
      <c r="ABN381" s="10"/>
      <c r="ABO381" s="10"/>
      <c r="ABP381" s="10"/>
      <c r="ABQ381" s="10"/>
      <c r="ABR381" s="10"/>
      <c r="ABS381" s="10"/>
      <c r="ABT381" s="10"/>
      <c r="ABU381" s="10"/>
      <c r="ABV381" s="10"/>
      <c r="ABW381" s="10"/>
      <c r="ABX381" s="10"/>
      <c r="ABY381" s="10"/>
      <c r="ABZ381" s="10"/>
      <c r="ACA381" s="10"/>
      <c r="ACB381" s="10"/>
      <c r="ACC381" s="10"/>
      <c r="ACD381" s="10"/>
      <c r="ACE381" s="10"/>
      <c r="ACF381" s="10"/>
      <c r="ACG381" s="10"/>
      <c r="ACH381" s="10"/>
      <c r="ACI381" s="10"/>
      <c r="ACJ381" s="10"/>
      <c r="ACK381" s="10"/>
      <c r="ACL381" s="10"/>
      <c r="ACM381" s="10"/>
      <c r="ACN381" s="10"/>
      <c r="ACO381" s="10"/>
      <c r="ACP381" s="10"/>
      <c r="ACQ381" s="10"/>
      <c r="ACR381" s="10"/>
      <c r="ACS381" s="10"/>
      <c r="ACT381" s="10"/>
      <c r="ACU381" s="10"/>
      <c r="ACV381" s="10"/>
      <c r="ACW381" s="10"/>
      <c r="ACX381" s="10"/>
      <c r="ACY381" s="10"/>
      <c r="ACZ381" s="10"/>
      <c r="ADA381" s="10"/>
      <c r="ADB381" s="10"/>
      <c r="ADC381" s="10"/>
      <c r="ADD381" s="10"/>
      <c r="ADE381" s="10"/>
      <c r="ADF381" s="10"/>
      <c r="ADG381" s="10"/>
      <c r="ADH381" s="10"/>
      <c r="ADI381" s="10"/>
      <c r="ADJ381" s="10"/>
      <c r="ADK381" s="10"/>
      <c r="ADL381" s="10"/>
      <c r="ADM381" s="10"/>
      <c r="ADN381" s="10"/>
      <c r="ADO381" s="10"/>
      <c r="ADP381" s="10"/>
      <c r="ADQ381" s="10"/>
      <c r="ADR381" s="10"/>
      <c r="ADS381" s="10"/>
      <c r="ADT381" s="10"/>
      <c r="ADU381" s="10"/>
      <c r="ADV381" s="10"/>
      <c r="ADW381" s="10"/>
      <c r="ADX381" s="10"/>
      <c r="ADY381" s="10"/>
      <c r="ADZ381" s="10"/>
      <c r="AEA381" s="10"/>
      <c r="AEB381" s="10"/>
      <c r="AEC381" s="10"/>
      <c r="AED381" s="10"/>
      <c r="AEE381" s="10"/>
      <c r="AEF381" s="10"/>
      <c r="AEG381" s="10"/>
      <c r="AEH381" s="10"/>
      <c r="AEI381" s="10"/>
      <c r="AEJ381" s="10"/>
      <c r="AEK381" s="10"/>
      <c r="AEL381" s="10"/>
      <c r="AEM381" s="10"/>
      <c r="AEN381" s="10"/>
      <c r="AEO381" s="10"/>
      <c r="AEP381" s="10"/>
      <c r="AEQ381" s="10"/>
      <c r="AER381" s="10"/>
      <c r="AES381" s="10"/>
      <c r="AET381" s="10"/>
      <c r="AEU381" s="10"/>
      <c r="AEV381" s="10"/>
      <c r="AEW381" s="10"/>
      <c r="AEX381" s="10"/>
      <c r="AEY381" s="10"/>
      <c r="AEZ381" s="10"/>
      <c r="AFA381" s="10"/>
      <c r="AFB381" s="10"/>
      <c r="AFC381" s="10"/>
      <c r="AFD381" s="10"/>
      <c r="AFE381" s="10"/>
      <c r="AFF381" s="10"/>
      <c r="AFG381" s="10"/>
      <c r="AFH381" s="10"/>
      <c r="AFI381" s="10"/>
      <c r="AFJ381" s="10"/>
      <c r="AFK381" s="10"/>
      <c r="AFL381" s="10"/>
      <c r="AFM381" s="10"/>
      <c r="AFN381" s="10"/>
      <c r="AFO381" s="10"/>
      <c r="AFP381" s="10"/>
      <c r="AFQ381" s="10"/>
      <c r="AFR381" s="10"/>
      <c r="AFS381" s="10"/>
      <c r="AFT381" s="10"/>
      <c r="AFU381" s="10"/>
      <c r="AFV381" s="10"/>
      <c r="AFW381" s="10"/>
      <c r="AFX381" s="10"/>
      <c r="AFY381" s="10"/>
      <c r="AFZ381" s="10"/>
      <c r="AGA381" s="10"/>
      <c r="AGB381" s="10"/>
      <c r="AGC381" s="10"/>
      <c r="AGD381" s="10"/>
      <c r="AGE381" s="10"/>
      <c r="AGF381" s="10"/>
      <c r="AGG381" s="10"/>
      <c r="AGH381" s="10"/>
      <c r="AGI381" s="10"/>
      <c r="AGJ381" s="10"/>
      <c r="AGK381" s="10"/>
      <c r="AGL381" s="10"/>
      <c r="AGM381" s="10"/>
      <c r="AGN381" s="10"/>
      <c r="AGO381" s="10"/>
      <c r="AGP381" s="10"/>
      <c r="AGQ381" s="10"/>
      <c r="AGR381" s="10"/>
      <c r="AGS381" s="10"/>
      <c r="AGT381" s="10"/>
      <c r="AGU381" s="10"/>
      <c r="AGV381" s="10"/>
      <c r="AGW381" s="10"/>
      <c r="AGX381" s="10"/>
      <c r="AGY381" s="10"/>
      <c r="AGZ381" s="10"/>
      <c r="AHA381" s="10"/>
      <c r="AHB381" s="10"/>
      <c r="AHC381" s="10"/>
      <c r="AHD381" s="10"/>
      <c r="AHE381" s="10"/>
      <c r="AHF381" s="10"/>
      <c r="AHG381" s="10"/>
      <c r="AHH381" s="10"/>
      <c r="AHI381" s="10"/>
      <c r="AHJ381" s="10"/>
      <c r="AHK381" s="10"/>
      <c r="AHL381" s="10"/>
      <c r="AHM381" s="10"/>
      <c r="AHN381" s="10"/>
      <c r="AHO381" s="10"/>
      <c r="AHP381" s="10"/>
      <c r="AHQ381" s="10"/>
      <c r="AHR381" s="10"/>
      <c r="AHS381" s="10"/>
      <c r="AHT381" s="10"/>
      <c r="AHU381" s="10"/>
      <c r="AHV381" s="10"/>
      <c r="AHW381" s="10"/>
      <c r="AHX381" s="10"/>
      <c r="AHY381" s="10"/>
      <c r="AHZ381" s="10"/>
      <c r="AIA381" s="10"/>
      <c r="AIB381" s="10"/>
      <c r="AIC381" s="10"/>
      <c r="AID381" s="10"/>
      <c r="AIE381" s="10"/>
      <c r="AIF381" s="10"/>
      <c r="AIG381" s="10"/>
      <c r="AIH381" s="10"/>
      <c r="AII381" s="10"/>
      <c r="AIJ381" s="10"/>
      <c r="AIK381" s="10"/>
      <c r="AIL381" s="10"/>
      <c r="AIM381" s="10"/>
      <c r="AIN381" s="10"/>
      <c r="AIO381" s="10"/>
      <c r="AIP381" s="10"/>
      <c r="AIQ381" s="10"/>
      <c r="AIR381" s="10"/>
      <c r="AIS381" s="10"/>
      <c r="AIT381" s="10"/>
      <c r="AIU381" s="10"/>
      <c r="AIV381" s="10"/>
      <c r="AIW381" s="10"/>
      <c r="AIX381" s="10"/>
      <c r="AIY381" s="10"/>
      <c r="AIZ381" s="10"/>
      <c r="AJA381" s="10"/>
      <c r="AJB381" s="10"/>
      <c r="AJC381" s="10"/>
      <c r="AJD381" s="10"/>
      <c r="AJE381" s="10"/>
      <c r="AJF381" s="10"/>
      <c r="AJG381" s="10"/>
      <c r="AJH381" s="10"/>
      <c r="AJI381" s="10"/>
      <c r="AJJ381" s="10"/>
      <c r="AJK381" s="10"/>
      <c r="AJL381" s="10"/>
      <c r="AJM381" s="10"/>
      <c r="AJN381" s="10"/>
      <c r="AJO381" s="10"/>
      <c r="AJP381" s="10"/>
      <c r="AJQ381" s="10"/>
      <c r="AJR381" s="10"/>
      <c r="AJS381" s="10"/>
      <c r="AJT381" s="10"/>
      <c r="AJU381" s="10"/>
      <c r="AJV381" s="10"/>
      <c r="AJW381" s="10"/>
      <c r="AJX381" s="10"/>
      <c r="AJY381" s="10"/>
      <c r="AJZ381" s="10"/>
      <c r="AKA381" s="10"/>
      <c r="AKB381" s="10"/>
      <c r="AKC381" s="10"/>
      <c r="AKD381" s="10"/>
      <c r="AKE381" s="10"/>
      <c r="AKF381" s="10"/>
      <c r="AKG381" s="10"/>
      <c r="AKH381" s="10"/>
      <c r="AKI381" s="10"/>
      <c r="AKJ381" s="10"/>
      <c r="AKK381" s="10"/>
      <c r="AKL381" s="10"/>
      <c r="AKM381" s="10"/>
      <c r="AKN381" s="10"/>
      <c r="AKO381" s="10"/>
      <c r="AKP381" s="10"/>
      <c r="AKQ381" s="10"/>
      <c r="AKR381" s="10"/>
      <c r="AKS381" s="10"/>
      <c r="AKT381" s="10"/>
      <c r="AKU381" s="10"/>
      <c r="AKV381" s="10"/>
      <c r="AKW381" s="10"/>
      <c r="AKX381" s="10"/>
      <c r="AKY381" s="10"/>
      <c r="AKZ381" s="10"/>
      <c r="ALA381" s="10"/>
      <c r="ALB381" s="10"/>
      <c r="ALC381" s="10"/>
      <c r="ALD381" s="10"/>
      <c r="ALE381" s="10"/>
      <c r="ALF381" s="10"/>
      <c r="ALG381" s="10"/>
      <c r="ALH381" s="10"/>
      <c r="ALI381" s="10"/>
      <c r="ALJ381" s="10"/>
      <c r="ALK381" s="10"/>
      <c r="ALL381" s="10"/>
      <c r="ALM381" s="10"/>
      <c r="ALN381" s="10"/>
      <c r="ALO381" s="10"/>
      <c r="ALP381" s="10"/>
      <c r="ALQ381" s="10"/>
      <c r="ALR381" s="10"/>
      <c r="ALS381" s="10"/>
      <c r="ALT381" s="10"/>
      <c r="ALU381" s="10"/>
      <c r="ALV381" s="10"/>
      <c r="ALW381" s="10"/>
      <c r="ALX381" s="10"/>
      <c r="ALY381" s="10"/>
      <c r="ALZ381" s="10"/>
      <c r="AMA381" s="10"/>
      <c r="AMB381" s="10"/>
      <c r="AMC381" s="10"/>
      <c r="AMD381" s="10"/>
      <c r="AME381" s="10"/>
      <c r="AMF381" s="10"/>
      <c r="AMG381" s="10"/>
      <c r="AMH381" s="10"/>
      <c r="AMI381" s="10"/>
      <c r="AMJ381" s="10"/>
      <c r="AMK381" s="10"/>
    </row>
    <row r="382" spans="1:1025" s="5" customFormat="1" x14ac:dyDescent="0.25">
      <c r="A382" s="128">
        <v>378</v>
      </c>
      <c r="B382" s="31" t="s">
        <v>1680</v>
      </c>
      <c r="C382" s="31" t="s">
        <v>1689</v>
      </c>
      <c r="D382" s="45">
        <v>45379</v>
      </c>
      <c r="E382" s="46">
        <v>0.41388888888888892</v>
      </c>
      <c r="F382" s="31" t="s">
        <v>14</v>
      </c>
      <c r="G382" s="31" t="s">
        <v>16</v>
      </c>
      <c r="H382" s="31" t="s">
        <v>14</v>
      </c>
      <c r="I382" s="31" t="s">
        <v>14</v>
      </c>
      <c r="J382" s="31" t="s">
        <v>14</v>
      </c>
      <c r="K382" s="31" t="s">
        <v>16</v>
      </c>
      <c r="L382" s="48">
        <v>478.92</v>
      </c>
      <c r="M382" s="38">
        <v>2088</v>
      </c>
      <c r="N382" s="39">
        <v>30000</v>
      </c>
      <c r="O382" s="39">
        <v>15000</v>
      </c>
      <c r="P382" s="119">
        <f t="shared" si="20"/>
        <v>50</v>
      </c>
      <c r="Q382" s="27">
        <f t="shared" si="21"/>
        <v>15000</v>
      </c>
      <c r="R382" s="31" t="s">
        <v>16</v>
      </c>
      <c r="S382" s="31" t="s">
        <v>16</v>
      </c>
      <c r="T382" s="47">
        <v>1</v>
      </c>
      <c r="U382" s="77">
        <v>0</v>
      </c>
      <c r="V382" s="24">
        <f>ROUND((P382/INDICI!$B$2*10),2)</f>
        <v>5.46</v>
      </c>
      <c r="W382" s="24">
        <f>ROUND((L382/INDICI!$B$1*25),2)</f>
        <v>1.89</v>
      </c>
      <c r="X382" s="25">
        <f t="shared" si="22"/>
        <v>8</v>
      </c>
      <c r="Y382" s="26">
        <f t="shared" si="23"/>
        <v>15.35</v>
      </c>
      <c r="Z382" s="102">
        <f>SUM($Q$5:Q382)</f>
        <v>28746427.979999989</v>
      </c>
      <c r="AA382" s="113" t="s">
        <v>1768</v>
      </c>
    </row>
    <row r="383" spans="1:1025" s="5" customFormat="1" x14ac:dyDescent="0.25">
      <c r="A383" s="127">
        <v>379</v>
      </c>
      <c r="B383" s="31" t="s">
        <v>130</v>
      </c>
      <c r="C383" s="31" t="s">
        <v>151</v>
      </c>
      <c r="D383" s="45">
        <v>45379</v>
      </c>
      <c r="E383" s="46">
        <v>0.80486111111111114</v>
      </c>
      <c r="F383" s="31" t="s">
        <v>14</v>
      </c>
      <c r="G383" s="31" t="s">
        <v>16</v>
      </c>
      <c r="H383" s="31" t="s">
        <v>14</v>
      </c>
      <c r="I383" s="31" t="s">
        <v>14</v>
      </c>
      <c r="J383" s="31" t="s">
        <v>14</v>
      </c>
      <c r="K383" s="31" t="s">
        <v>16</v>
      </c>
      <c r="L383" s="48">
        <v>972</v>
      </c>
      <c r="M383" s="38">
        <v>6685</v>
      </c>
      <c r="N383" s="66">
        <v>79226.34</v>
      </c>
      <c r="O383" s="66">
        <v>40000</v>
      </c>
      <c r="P383" s="42">
        <f t="shared" si="20"/>
        <v>50.488259333953835</v>
      </c>
      <c r="Q383" s="23">
        <f t="shared" si="21"/>
        <v>39226.339999999997</v>
      </c>
      <c r="R383" s="31" t="s">
        <v>16</v>
      </c>
      <c r="S383" s="31" t="s">
        <v>16</v>
      </c>
      <c r="T383" s="47">
        <v>1</v>
      </c>
      <c r="U383" s="77">
        <v>0</v>
      </c>
      <c r="V383" s="24">
        <f>ROUND((P383/INDICI!$B$2*10),2)</f>
        <v>5.51</v>
      </c>
      <c r="W383" s="24">
        <f>ROUND((L383/INDICI!$B$1*25),2)</f>
        <v>3.84</v>
      </c>
      <c r="X383" s="25">
        <f t="shared" si="22"/>
        <v>6</v>
      </c>
      <c r="Y383" s="26">
        <f t="shared" si="23"/>
        <v>15.35</v>
      </c>
      <c r="Z383" s="102">
        <f>SUM($Q$5:Q383)</f>
        <v>28785654.319999989</v>
      </c>
      <c r="AA383" s="113" t="s">
        <v>1769</v>
      </c>
    </row>
    <row r="384" spans="1:1025" s="5" customFormat="1" x14ac:dyDescent="0.25">
      <c r="A384" s="127">
        <v>380</v>
      </c>
      <c r="B384" s="31" t="s">
        <v>1213</v>
      </c>
      <c r="C384" s="31" t="s">
        <v>1214</v>
      </c>
      <c r="D384" s="45">
        <v>45359</v>
      </c>
      <c r="E384" s="46">
        <v>0.484722222222222</v>
      </c>
      <c r="F384" s="31" t="s">
        <v>14</v>
      </c>
      <c r="G384" s="31" t="s">
        <v>16</v>
      </c>
      <c r="H384" s="31" t="s">
        <v>14</v>
      </c>
      <c r="I384" s="31" t="s">
        <v>14</v>
      </c>
      <c r="J384" s="31" t="s">
        <v>14</v>
      </c>
      <c r="K384" s="31" t="s">
        <v>16</v>
      </c>
      <c r="L384" s="48">
        <v>1537.24</v>
      </c>
      <c r="M384" s="38">
        <v>6310</v>
      </c>
      <c r="N384" s="39">
        <v>52000</v>
      </c>
      <c r="O384" s="39">
        <v>15600</v>
      </c>
      <c r="P384" s="122">
        <f t="shared" si="20"/>
        <v>30</v>
      </c>
      <c r="Q384" s="33">
        <f t="shared" si="21"/>
        <v>36400</v>
      </c>
      <c r="R384" s="31" t="s">
        <v>16</v>
      </c>
      <c r="S384" s="31" t="s">
        <v>16</v>
      </c>
      <c r="T384" s="31">
        <v>1</v>
      </c>
      <c r="U384" s="77">
        <v>0</v>
      </c>
      <c r="V384" s="24">
        <f>ROUND((P384/INDICI!$B$2*10),2)</f>
        <v>3.27</v>
      </c>
      <c r="W384" s="24">
        <f>ROUND((L384/INDICI!$B$1*25),2)</f>
        <v>6.07</v>
      </c>
      <c r="X384" s="25">
        <f t="shared" si="22"/>
        <v>6</v>
      </c>
      <c r="Y384" s="26">
        <f t="shared" si="23"/>
        <v>15.34</v>
      </c>
      <c r="Z384" s="102">
        <f>SUM($Q$5:Q384)</f>
        <v>28822054.319999989</v>
      </c>
      <c r="AA384" s="113" t="s">
        <v>1768</v>
      </c>
    </row>
    <row r="385" spans="1:1025" s="5" customFormat="1" x14ac:dyDescent="0.25">
      <c r="A385" s="127">
        <v>381</v>
      </c>
      <c r="B385" s="31" t="s">
        <v>1464</v>
      </c>
      <c r="C385" s="31" t="s">
        <v>1473</v>
      </c>
      <c r="D385" s="45">
        <v>45378</v>
      </c>
      <c r="E385" s="46">
        <v>0.60902777777777783</v>
      </c>
      <c r="F385" s="31" t="s">
        <v>14</v>
      </c>
      <c r="G385" s="31" t="s">
        <v>16</v>
      </c>
      <c r="H385" s="31" t="s">
        <v>14</v>
      </c>
      <c r="I385" s="31" t="s">
        <v>14</v>
      </c>
      <c r="J385" s="31" t="s">
        <v>14</v>
      </c>
      <c r="K385" s="31" t="s">
        <v>16</v>
      </c>
      <c r="L385" s="48">
        <v>449.43</v>
      </c>
      <c r="M385" s="38">
        <v>3560</v>
      </c>
      <c r="N385" s="39">
        <v>10174.799999999999</v>
      </c>
      <c r="O385" s="39">
        <v>5189.1499999999996</v>
      </c>
      <c r="P385" s="119">
        <f t="shared" si="20"/>
        <v>51.000019656406025</v>
      </c>
      <c r="Q385" s="27">
        <f t="shared" si="21"/>
        <v>4985.6499999999996</v>
      </c>
      <c r="R385" s="31" t="s">
        <v>16</v>
      </c>
      <c r="S385" s="31" t="s">
        <v>16</v>
      </c>
      <c r="T385" s="47">
        <v>2</v>
      </c>
      <c r="U385" s="77">
        <v>0</v>
      </c>
      <c r="V385" s="24">
        <f>ROUND((P385/INDICI!$B$2*10),2)</f>
        <v>5.56</v>
      </c>
      <c r="W385" s="24">
        <f>ROUND((L385/INDICI!$B$1*25),2)</f>
        <v>1.77</v>
      </c>
      <c r="X385" s="25">
        <f t="shared" si="22"/>
        <v>8</v>
      </c>
      <c r="Y385" s="26">
        <f t="shared" si="23"/>
        <v>15.33</v>
      </c>
      <c r="Z385" s="102">
        <f>SUM($Q$5:Q385)</f>
        <v>28827039.969999988</v>
      </c>
      <c r="AA385" s="113" t="s">
        <v>1769</v>
      </c>
    </row>
    <row r="386" spans="1:1025" s="6" customFormat="1" ht="30" x14ac:dyDescent="0.25">
      <c r="A386" s="127">
        <v>382</v>
      </c>
      <c r="B386" s="31" t="s">
        <v>1615</v>
      </c>
      <c r="C386" s="31" t="s">
        <v>1618</v>
      </c>
      <c r="D386" s="45">
        <v>45378</v>
      </c>
      <c r="E386" s="46" t="s">
        <v>1619</v>
      </c>
      <c r="F386" s="31" t="s">
        <v>14</v>
      </c>
      <c r="G386" s="31" t="s">
        <v>16</v>
      </c>
      <c r="H386" s="31" t="s">
        <v>14</v>
      </c>
      <c r="I386" s="31" t="s">
        <v>14</v>
      </c>
      <c r="J386" s="31" t="s">
        <v>14</v>
      </c>
      <c r="K386" s="31" t="s">
        <v>16</v>
      </c>
      <c r="L386" s="48">
        <v>471.7</v>
      </c>
      <c r="M386" s="38">
        <v>212</v>
      </c>
      <c r="N386" s="39">
        <v>48000</v>
      </c>
      <c r="O386" s="39">
        <v>24000</v>
      </c>
      <c r="P386" s="119">
        <f t="shared" si="20"/>
        <v>50</v>
      </c>
      <c r="Q386" s="27">
        <f t="shared" si="21"/>
        <v>24000</v>
      </c>
      <c r="R386" s="31" t="s">
        <v>16</v>
      </c>
      <c r="S386" s="31" t="s">
        <v>16</v>
      </c>
      <c r="T386" s="47">
        <v>1</v>
      </c>
      <c r="U386" s="77">
        <v>0</v>
      </c>
      <c r="V386" s="24">
        <f>ROUND((P386/INDICI!$B$2*10),2)</f>
        <v>5.46</v>
      </c>
      <c r="W386" s="24">
        <f>ROUND((L386/INDICI!$B$1*25),2)</f>
        <v>1.86</v>
      </c>
      <c r="X386" s="25">
        <f t="shared" si="22"/>
        <v>8</v>
      </c>
      <c r="Y386" s="26">
        <f t="shared" si="23"/>
        <v>15.32</v>
      </c>
      <c r="Z386" s="102">
        <f>SUM($Q$5:Q386)</f>
        <v>28851039.969999988</v>
      </c>
      <c r="AA386" s="113" t="s">
        <v>1768</v>
      </c>
      <c r="AB386" s="5"/>
      <c r="AC386" s="5"/>
      <c r="AD386" s="5"/>
      <c r="AE386" s="5"/>
      <c r="AF386" s="5"/>
      <c r="AG386" s="5"/>
      <c r="AH386" s="5"/>
      <c r="AI386" s="5"/>
      <c r="AJ386" s="5"/>
      <c r="AK386" s="5"/>
      <c r="AL386" s="5"/>
      <c r="AM386" s="5"/>
      <c r="AN386" s="5"/>
      <c r="AO386" s="5"/>
      <c r="AP386" s="5"/>
      <c r="AQ386" s="5"/>
      <c r="AR386" s="5"/>
      <c r="AS386" s="5"/>
      <c r="AT386" s="5"/>
      <c r="AU386" s="5"/>
      <c r="AV386" s="5"/>
      <c r="AW386" s="5"/>
      <c r="AX386" s="5"/>
      <c r="AY386" s="5"/>
      <c r="AZ386" s="5"/>
      <c r="BA386" s="5"/>
      <c r="BB386" s="5"/>
      <c r="BC386" s="5"/>
      <c r="BD386" s="5"/>
      <c r="BE386" s="5"/>
      <c r="BF386" s="5"/>
      <c r="BG386" s="5"/>
      <c r="BH386" s="5"/>
      <c r="BI386" s="5"/>
      <c r="BJ386" s="5"/>
      <c r="BK386" s="5"/>
      <c r="BL386" s="5"/>
      <c r="BM386" s="5"/>
      <c r="BN386" s="5"/>
      <c r="BO386" s="5"/>
      <c r="BP386" s="5"/>
      <c r="BQ386" s="5"/>
      <c r="BR386" s="5"/>
      <c r="BS386" s="5"/>
      <c r="BT386" s="5"/>
      <c r="BU386" s="5"/>
      <c r="BV386" s="5"/>
      <c r="BW386" s="5"/>
      <c r="BX386" s="5"/>
      <c r="BY386" s="5"/>
      <c r="BZ386" s="5"/>
      <c r="CA386" s="5"/>
      <c r="CB386" s="5"/>
      <c r="CC386" s="5"/>
      <c r="CD386" s="5"/>
      <c r="CE386" s="5"/>
      <c r="CF386" s="5"/>
      <c r="CG386" s="5"/>
      <c r="CH386" s="5"/>
      <c r="CI386" s="5"/>
      <c r="CJ386" s="5"/>
      <c r="CK386" s="5"/>
      <c r="CL386" s="5"/>
      <c r="CM386" s="5"/>
      <c r="CN386" s="5"/>
      <c r="CO386" s="5"/>
      <c r="CP386" s="5"/>
      <c r="CQ386" s="5"/>
      <c r="CR386" s="5"/>
      <c r="CS386" s="5"/>
      <c r="CT386" s="5"/>
      <c r="CU386" s="5"/>
      <c r="CV386" s="5"/>
      <c r="CW386" s="5"/>
      <c r="CX386" s="5"/>
      <c r="CY386" s="5"/>
      <c r="CZ386" s="5"/>
      <c r="DA386" s="5"/>
      <c r="DB386" s="5"/>
      <c r="DC386" s="5"/>
      <c r="DD386" s="5"/>
      <c r="DE386" s="5"/>
      <c r="DF386" s="5"/>
      <c r="DG386" s="5"/>
      <c r="DH386" s="5"/>
      <c r="DI386" s="5"/>
      <c r="DJ386" s="5"/>
      <c r="DK386" s="5"/>
      <c r="DL386" s="5"/>
      <c r="DM386" s="5"/>
      <c r="DN386" s="5"/>
      <c r="DO386" s="5"/>
      <c r="DP386" s="5"/>
      <c r="DQ386" s="5"/>
      <c r="DR386" s="5"/>
      <c r="DS386" s="5"/>
      <c r="DT386" s="5"/>
      <c r="DU386" s="5"/>
      <c r="DV386" s="5"/>
      <c r="DW386" s="5"/>
      <c r="DX386" s="5"/>
      <c r="DY386" s="5"/>
      <c r="DZ386" s="5"/>
      <c r="EA386" s="5"/>
      <c r="EB386" s="5"/>
      <c r="EC386" s="5"/>
      <c r="ED386" s="5"/>
      <c r="EE386" s="5"/>
      <c r="EF386" s="5"/>
      <c r="EG386" s="5"/>
      <c r="EH386" s="5"/>
      <c r="EI386" s="5"/>
      <c r="EJ386" s="5"/>
      <c r="EK386" s="5"/>
      <c r="EL386" s="5"/>
      <c r="EM386" s="5"/>
      <c r="EN386" s="5"/>
      <c r="EO386" s="5"/>
      <c r="EP386" s="5"/>
      <c r="EQ386" s="5"/>
      <c r="ER386" s="5"/>
      <c r="ES386" s="5"/>
      <c r="ET386" s="5"/>
      <c r="EU386" s="5"/>
      <c r="EV386" s="5"/>
      <c r="EW386" s="5"/>
      <c r="EX386" s="5"/>
      <c r="EY386" s="5"/>
      <c r="EZ386" s="5"/>
      <c r="FA386" s="5"/>
      <c r="FB386" s="5"/>
      <c r="FC386" s="5"/>
      <c r="FD386" s="5"/>
      <c r="FE386" s="5"/>
      <c r="FF386" s="5"/>
      <c r="FG386" s="5"/>
      <c r="FH386" s="5"/>
      <c r="FI386" s="5"/>
      <c r="FJ386" s="5"/>
      <c r="FK386" s="5"/>
      <c r="FL386" s="5"/>
      <c r="FM386" s="5"/>
      <c r="FN386" s="5"/>
      <c r="FO386" s="5"/>
      <c r="FP386" s="5"/>
      <c r="FQ386" s="5"/>
      <c r="FR386" s="5"/>
      <c r="FS386" s="5"/>
      <c r="FT386" s="5"/>
      <c r="FU386" s="5"/>
      <c r="FV386" s="5"/>
      <c r="FW386" s="5"/>
      <c r="FX386" s="5"/>
      <c r="FY386" s="5"/>
      <c r="FZ386" s="5"/>
      <c r="GA386" s="5"/>
      <c r="GB386" s="5"/>
      <c r="GC386" s="5"/>
      <c r="GD386" s="5"/>
      <c r="GE386" s="5"/>
      <c r="GF386" s="5"/>
      <c r="GG386" s="5"/>
      <c r="GH386" s="5"/>
      <c r="GI386" s="5"/>
      <c r="GJ386" s="5"/>
      <c r="GK386" s="5"/>
      <c r="GL386" s="5"/>
      <c r="GM386" s="5"/>
      <c r="GN386" s="5"/>
      <c r="GO386" s="5"/>
      <c r="GP386" s="5"/>
      <c r="GQ386" s="5"/>
      <c r="GR386" s="5"/>
      <c r="GS386" s="5"/>
      <c r="GT386" s="5"/>
      <c r="GU386" s="5"/>
      <c r="GV386" s="5"/>
      <c r="GW386" s="5"/>
      <c r="GX386" s="5"/>
      <c r="GY386" s="5"/>
      <c r="GZ386" s="5"/>
      <c r="HA386" s="5"/>
      <c r="HB386" s="5"/>
      <c r="HC386" s="5"/>
      <c r="HD386" s="5"/>
      <c r="HE386" s="5"/>
      <c r="HF386" s="5"/>
      <c r="HG386" s="5"/>
      <c r="HH386" s="5"/>
      <c r="HI386" s="5"/>
      <c r="HJ386" s="5"/>
      <c r="HK386" s="5"/>
      <c r="HL386" s="5"/>
      <c r="HM386" s="5"/>
      <c r="HN386" s="5"/>
      <c r="HO386" s="5"/>
      <c r="HP386" s="5"/>
      <c r="HQ386" s="5"/>
      <c r="HR386" s="5"/>
      <c r="HS386" s="5"/>
      <c r="HT386" s="5"/>
      <c r="HU386" s="5"/>
      <c r="HV386" s="5"/>
      <c r="HW386" s="5"/>
      <c r="HX386" s="5"/>
      <c r="HY386" s="5"/>
      <c r="HZ386" s="5"/>
      <c r="IA386" s="5"/>
      <c r="IB386" s="5"/>
      <c r="IC386" s="5"/>
      <c r="ID386" s="5"/>
      <c r="IE386" s="5"/>
      <c r="IF386" s="5"/>
      <c r="IG386" s="5"/>
      <c r="IH386" s="5"/>
      <c r="II386" s="5"/>
      <c r="IJ386" s="5"/>
      <c r="IK386" s="5"/>
      <c r="IL386" s="5"/>
      <c r="IM386" s="5"/>
      <c r="IN386" s="5"/>
      <c r="IO386" s="5"/>
      <c r="IP386" s="5"/>
      <c r="IQ386" s="5"/>
      <c r="IR386" s="5"/>
      <c r="IS386" s="5"/>
      <c r="IT386" s="5"/>
      <c r="IU386" s="5"/>
      <c r="IV386" s="5"/>
      <c r="IW386" s="5"/>
      <c r="IX386" s="5"/>
      <c r="IY386" s="5"/>
      <c r="IZ386" s="5"/>
      <c r="JA386" s="5"/>
      <c r="JB386" s="5"/>
      <c r="JC386" s="5"/>
      <c r="JD386" s="5"/>
      <c r="JE386" s="5"/>
      <c r="JF386" s="5"/>
      <c r="JG386" s="5"/>
      <c r="JH386" s="5"/>
      <c r="JI386" s="5"/>
      <c r="JJ386" s="5"/>
      <c r="JK386" s="5"/>
      <c r="JL386" s="5"/>
      <c r="JM386" s="5"/>
      <c r="JN386" s="5"/>
      <c r="JO386" s="5"/>
      <c r="JP386" s="5"/>
      <c r="JQ386" s="5"/>
      <c r="JR386" s="5"/>
      <c r="JS386" s="5"/>
      <c r="JT386" s="5"/>
      <c r="JU386" s="5"/>
      <c r="JV386" s="5"/>
      <c r="JW386" s="5"/>
      <c r="JX386" s="5"/>
      <c r="JY386" s="5"/>
      <c r="JZ386" s="5"/>
      <c r="KA386" s="5"/>
      <c r="KB386" s="5"/>
      <c r="KC386" s="5"/>
      <c r="KD386" s="5"/>
      <c r="KE386" s="5"/>
      <c r="KF386" s="5"/>
      <c r="KG386" s="5"/>
      <c r="KH386" s="5"/>
      <c r="KI386" s="5"/>
      <c r="KJ386" s="5"/>
      <c r="KK386" s="5"/>
      <c r="KL386" s="5"/>
      <c r="KM386" s="5"/>
      <c r="KN386" s="5"/>
      <c r="KO386" s="5"/>
      <c r="KP386" s="5"/>
      <c r="KQ386" s="5"/>
      <c r="KR386" s="5"/>
      <c r="KS386" s="5"/>
      <c r="KT386" s="5"/>
      <c r="KU386" s="5"/>
      <c r="KV386" s="5"/>
      <c r="KW386" s="5"/>
      <c r="KX386" s="5"/>
      <c r="KY386" s="5"/>
      <c r="KZ386" s="5"/>
      <c r="LA386" s="5"/>
      <c r="LB386" s="5"/>
      <c r="LC386" s="5"/>
      <c r="LD386" s="5"/>
      <c r="LE386" s="5"/>
      <c r="LF386" s="5"/>
      <c r="LG386" s="5"/>
      <c r="LH386" s="5"/>
      <c r="LI386" s="5"/>
      <c r="LJ386" s="5"/>
      <c r="LK386" s="5"/>
      <c r="LL386" s="5"/>
      <c r="LM386" s="5"/>
      <c r="LN386" s="5"/>
      <c r="LO386" s="5"/>
      <c r="LP386" s="5"/>
      <c r="LQ386" s="5"/>
      <c r="LR386" s="5"/>
      <c r="LS386" s="5"/>
      <c r="LT386" s="5"/>
      <c r="LU386" s="5"/>
      <c r="LV386" s="5"/>
      <c r="LW386" s="5"/>
      <c r="LX386" s="5"/>
      <c r="LY386" s="5"/>
      <c r="LZ386" s="5"/>
      <c r="MA386" s="5"/>
      <c r="MB386" s="5"/>
      <c r="MC386" s="5"/>
      <c r="MD386" s="5"/>
      <c r="ME386" s="5"/>
      <c r="MF386" s="5"/>
      <c r="MG386" s="5"/>
      <c r="MH386" s="5"/>
      <c r="MI386" s="5"/>
      <c r="MJ386" s="5"/>
      <c r="MK386" s="5"/>
      <c r="ML386" s="5"/>
      <c r="MM386" s="5"/>
      <c r="MN386" s="5"/>
      <c r="MO386" s="5"/>
      <c r="MP386" s="5"/>
      <c r="MQ386" s="5"/>
      <c r="MR386" s="5"/>
      <c r="MS386" s="5"/>
      <c r="MT386" s="5"/>
      <c r="MU386" s="5"/>
      <c r="MV386" s="5"/>
      <c r="MW386" s="5"/>
      <c r="MX386" s="5"/>
      <c r="MY386" s="5"/>
      <c r="MZ386" s="5"/>
      <c r="NA386" s="5"/>
      <c r="NB386" s="5"/>
      <c r="NC386" s="5"/>
      <c r="ND386" s="5"/>
      <c r="NE386" s="5"/>
      <c r="NF386" s="5"/>
      <c r="NG386" s="5"/>
      <c r="NH386" s="5"/>
      <c r="NI386" s="5"/>
      <c r="NJ386" s="5"/>
      <c r="NK386" s="5"/>
      <c r="NL386" s="5"/>
      <c r="NM386" s="5"/>
      <c r="NN386" s="5"/>
      <c r="NO386" s="5"/>
      <c r="NP386" s="5"/>
      <c r="NQ386" s="5"/>
      <c r="NR386" s="5"/>
      <c r="NS386" s="5"/>
      <c r="NT386" s="5"/>
      <c r="NU386" s="5"/>
      <c r="NV386" s="5"/>
      <c r="NW386" s="5"/>
      <c r="NX386" s="5"/>
      <c r="NY386" s="5"/>
      <c r="NZ386" s="5"/>
      <c r="OA386" s="5"/>
      <c r="OB386" s="5"/>
      <c r="OC386" s="5"/>
      <c r="OD386" s="5"/>
      <c r="OE386" s="5"/>
      <c r="OF386" s="5"/>
      <c r="OG386" s="5"/>
      <c r="OH386" s="5"/>
      <c r="OI386" s="5"/>
      <c r="OJ386" s="5"/>
      <c r="OK386" s="5"/>
      <c r="OL386" s="5"/>
      <c r="OM386" s="5"/>
      <c r="ON386" s="5"/>
      <c r="OO386" s="5"/>
      <c r="OP386" s="5"/>
      <c r="OQ386" s="5"/>
      <c r="OR386" s="5"/>
      <c r="OS386" s="5"/>
      <c r="OT386" s="5"/>
      <c r="OU386" s="5"/>
      <c r="OV386" s="5"/>
      <c r="OW386" s="5"/>
      <c r="OX386" s="5"/>
      <c r="OY386" s="5"/>
      <c r="OZ386" s="5"/>
      <c r="PA386" s="5"/>
      <c r="PB386" s="5"/>
      <c r="PC386" s="5"/>
      <c r="PD386" s="5"/>
      <c r="PE386" s="5"/>
      <c r="PF386" s="5"/>
      <c r="PG386" s="5"/>
      <c r="PH386" s="5"/>
      <c r="PI386" s="5"/>
      <c r="PJ386" s="5"/>
      <c r="PK386" s="5"/>
      <c r="PL386" s="5"/>
      <c r="PM386" s="5"/>
      <c r="PN386" s="5"/>
      <c r="PO386" s="5"/>
      <c r="PP386" s="5"/>
      <c r="PQ386" s="5"/>
      <c r="PR386" s="5"/>
      <c r="PS386" s="5"/>
      <c r="PT386" s="5"/>
      <c r="PU386" s="5"/>
      <c r="PV386" s="5"/>
      <c r="PW386" s="5"/>
      <c r="PX386" s="5"/>
      <c r="PY386" s="5"/>
      <c r="PZ386" s="5"/>
      <c r="QA386" s="5"/>
      <c r="QB386" s="5"/>
      <c r="QC386" s="5"/>
      <c r="QD386" s="5"/>
      <c r="QE386" s="5"/>
      <c r="QF386" s="5"/>
      <c r="QG386" s="5"/>
      <c r="QH386" s="5"/>
      <c r="QI386" s="5"/>
      <c r="QJ386" s="5"/>
      <c r="QK386" s="5"/>
      <c r="QL386" s="5"/>
      <c r="QM386" s="5"/>
      <c r="QN386" s="5"/>
      <c r="QO386" s="5"/>
      <c r="QP386" s="5"/>
      <c r="QQ386" s="5"/>
      <c r="QR386" s="5"/>
      <c r="QS386" s="5"/>
      <c r="QT386" s="5"/>
      <c r="QU386" s="5"/>
      <c r="QV386" s="5"/>
      <c r="QW386" s="5"/>
      <c r="QX386" s="5"/>
      <c r="QY386" s="5"/>
      <c r="QZ386" s="5"/>
      <c r="RA386" s="5"/>
      <c r="RB386" s="5"/>
      <c r="RC386" s="5"/>
      <c r="RD386" s="5"/>
      <c r="RE386" s="5"/>
      <c r="RF386" s="5"/>
      <c r="RG386" s="5"/>
      <c r="RH386" s="5"/>
      <c r="RI386" s="5"/>
      <c r="RJ386" s="5"/>
      <c r="RK386" s="5"/>
      <c r="RL386" s="5"/>
      <c r="RM386" s="5"/>
      <c r="RN386" s="5"/>
      <c r="RO386" s="5"/>
      <c r="RP386" s="5"/>
      <c r="RQ386" s="5"/>
      <c r="RR386" s="5"/>
      <c r="RS386" s="5"/>
      <c r="RT386" s="5"/>
      <c r="RU386" s="5"/>
      <c r="RV386" s="5"/>
      <c r="RW386" s="5"/>
      <c r="RX386" s="5"/>
      <c r="RY386" s="5"/>
      <c r="RZ386" s="5"/>
      <c r="SA386" s="5"/>
      <c r="SB386" s="5"/>
      <c r="SC386" s="5"/>
      <c r="SD386" s="5"/>
      <c r="SE386" s="5"/>
      <c r="SF386" s="5"/>
      <c r="SG386" s="5"/>
      <c r="SH386" s="5"/>
      <c r="SI386" s="5"/>
      <c r="SJ386" s="5"/>
      <c r="SK386" s="5"/>
      <c r="SL386" s="5"/>
      <c r="SM386" s="5"/>
      <c r="SN386" s="5"/>
      <c r="SO386" s="5"/>
      <c r="SP386" s="5"/>
      <c r="SQ386" s="5"/>
      <c r="SR386" s="5"/>
      <c r="SS386" s="5"/>
      <c r="ST386" s="5"/>
      <c r="SU386" s="5"/>
      <c r="SV386" s="5"/>
      <c r="SW386" s="5"/>
      <c r="SX386" s="5"/>
      <c r="SY386" s="5"/>
      <c r="SZ386" s="5"/>
      <c r="TA386" s="5"/>
      <c r="TB386" s="5"/>
      <c r="TC386" s="5"/>
      <c r="TD386" s="5"/>
      <c r="TE386" s="5"/>
      <c r="TF386" s="5"/>
      <c r="TG386" s="5"/>
      <c r="TH386" s="5"/>
      <c r="TI386" s="5"/>
      <c r="TJ386" s="5"/>
      <c r="TK386" s="5"/>
      <c r="TL386" s="5"/>
      <c r="TM386" s="5"/>
      <c r="TN386" s="5"/>
      <c r="TO386" s="5"/>
      <c r="TP386" s="5"/>
      <c r="TQ386" s="5"/>
      <c r="TR386" s="5"/>
      <c r="TS386" s="5"/>
      <c r="TT386" s="5"/>
      <c r="TU386" s="5"/>
      <c r="TV386" s="5"/>
      <c r="TW386" s="5"/>
      <c r="TX386" s="5"/>
      <c r="TY386" s="5"/>
      <c r="TZ386" s="5"/>
      <c r="UA386" s="5"/>
      <c r="UB386" s="5"/>
      <c r="UC386" s="5"/>
      <c r="UD386" s="5"/>
      <c r="UE386" s="5"/>
      <c r="UF386" s="5"/>
      <c r="UG386" s="5"/>
      <c r="UH386" s="5"/>
      <c r="UI386" s="5"/>
      <c r="UJ386" s="5"/>
      <c r="UK386" s="5"/>
      <c r="UL386" s="5"/>
      <c r="UM386" s="5"/>
      <c r="UN386" s="5"/>
      <c r="UO386" s="5"/>
      <c r="UP386" s="5"/>
      <c r="UQ386" s="5"/>
      <c r="UR386" s="5"/>
      <c r="US386" s="5"/>
      <c r="UT386" s="5"/>
      <c r="UU386" s="5"/>
      <c r="UV386" s="5"/>
      <c r="UW386" s="5"/>
      <c r="UX386" s="5"/>
      <c r="UY386" s="5"/>
      <c r="UZ386" s="5"/>
      <c r="VA386" s="5"/>
      <c r="VB386" s="5"/>
      <c r="VC386" s="5"/>
      <c r="VD386" s="5"/>
      <c r="VE386" s="5"/>
      <c r="VF386" s="5"/>
      <c r="VG386" s="5"/>
      <c r="VH386" s="5"/>
      <c r="VI386" s="5"/>
      <c r="VJ386" s="5"/>
      <c r="VK386" s="5"/>
      <c r="VL386" s="5"/>
      <c r="VM386" s="5"/>
      <c r="VN386" s="5"/>
      <c r="VO386" s="5"/>
      <c r="VP386" s="5"/>
      <c r="VQ386" s="5"/>
      <c r="VR386" s="5"/>
      <c r="VS386" s="5"/>
      <c r="VT386" s="5"/>
      <c r="VU386" s="5"/>
      <c r="VV386" s="5"/>
      <c r="VW386" s="5"/>
      <c r="VX386" s="5"/>
      <c r="VY386" s="5"/>
      <c r="VZ386" s="5"/>
      <c r="WA386" s="5"/>
      <c r="WB386" s="5"/>
      <c r="WC386" s="5"/>
      <c r="WD386" s="5"/>
      <c r="WE386" s="5"/>
      <c r="WF386" s="5"/>
      <c r="WG386" s="5"/>
      <c r="WH386" s="5"/>
      <c r="WI386" s="5"/>
      <c r="WJ386" s="5"/>
      <c r="WK386" s="5"/>
      <c r="WL386" s="5"/>
      <c r="WM386" s="5"/>
      <c r="WN386" s="5"/>
      <c r="WO386" s="5"/>
      <c r="WP386" s="5"/>
      <c r="WQ386" s="5"/>
      <c r="WR386" s="5"/>
      <c r="WS386" s="5"/>
      <c r="WT386" s="5"/>
      <c r="WU386" s="5"/>
      <c r="WV386" s="5"/>
      <c r="WW386" s="5"/>
      <c r="WX386" s="5"/>
      <c r="WY386" s="5"/>
      <c r="WZ386" s="5"/>
      <c r="XA386" s="5"/>
      <c r="XB386" s="5"/>
      <c r="XC386" s="5"/>
      <c r="XD386" s="5"/>
      <c r="XE386" s="5"/>
      <c r="XF386" s="5"/>
      <c r="XG386" s="5"/>
      <c r="XH386" s="5"/>
      <c r="XI386" s="5"/>
      <c r="XJ386" s="5"/>
      <c r="XK386" s="5"/>
      <c r="XL386" s="5"/>
      <c r="XM386" s="5"/>
      <c r="XN386" s="5"/>
      <c r="XO386" s="5"/>
      <c r="XP386" s="5"/>
      <c r="XQ386" s="5"/>
      <c r="XR386" s="5"/>
      <c r="XS386" s="5"/>
      <c r="XT386" s="5"/>
      <c r="XU386" s="5"/>
      <c r="XV386" s="5"/>
      <c r="XW386" s="5"/>
      <c r="XX386" s="5"/>
      <c r="XY386" s="5"/>
      <c r="XZ386" s="5"/>
      <c r="YA386" s="5"/>
      <c r="YB386" s="5"/>
      <c r="YC386" s="5"/>
      <c r="YD386" s="5"/>
      <c r="YE386" s="5"/>
      <c r="YF386" s="5"/>
      <c r="YG386" s="5"/>
      <c r="YH386" s="5"/>
      <c r="YI386" s="5"/>
      <c r="YJ386" s="5"/>
      <c r="YK386" s="5"/>
      <c r="YL386" s="5"/>
      <c r="YM386" s="5"/>
      <c r="YN386" s="5"/>
      <c r="YO386" s="5"/>
      <c r="YP386" s="5"/>
      <c r="YQ386" s="5"/>
      <c r="YR386" s="5"/>
      <c r="YS386" s="5"/>
      <c r="YT386" s="5"/>
      <c r="YU386" s="5"/>
      <c r="YV386" s="5"/>
      <c r="YW386" s="5"/>
      <c r="YX386" s="5"/>
      <c r="YY386" s="5"/>
      <c r="YZ386" s="5"/>
      <c r="ZA386" s="5"/>
      <c r="ZB386" s="5"/>
      <c r="ZC386" s="5"/>
      <c r="ZD386" s="5"/>
      <c r="ZE386" s="5"/>
      <c r="ZF386" s="5"/>
      <c r="ZG386" s="5"/>
      <c r="ZH386" s="5"/>
      <c r="ZI386" s="5"/>
      <c r="ZJ386" s="5"/>
      <c r="ZK386" s="5"/>
      <c r="ZL386" s="5"/>
      <c r="ZM386" s="5"/>
      <c r="ZN386" s="5"/>
      <c r="ZO386" s="5"/>
      <c r="ZP386" s="5"/>
      <c r="ZQ386" s="5"/>
      <c r="ZR386" s="5"/>
      <c r="ZS386" s="5"/>
      <c r="ZT386" s="5"/>
      <c r="ZU386" s="5"/>
      <c r="ZV386" s="5"/>
      <c r="ZW386" s="5"/>
      <c r="ZX386" s="5"/>
      <c r="ZY386" s="5"/>
      <c r="ZZ386" s="5"/>
      <c r="AAA386" s="5"/>
      <c r="AAB386" s="5"/>
      <c r="AAC386" s="5"/>
      <c r="AAD386" s="5"/>
      <c r="AAE386" s="5"/>
      <c r="AAF386" s="5"/>
      <c r="AAG386" s="5"/>
      <c r="AAH386" s="5"/>
      <c r="AAI386" s="5"/>
      <c r="AAJ386" s="5"/>
      <c r="AAK386" s="5"/>
      <c r="AAL386" s="5"/>
      <c r="AAM386" s="5"/>
      <c r="AAN386" s="5"/>
      <c r="AAO386" s="5"/>
      <c r="AAP386" s="5"/>
      <c r="AAQ386" s="5"/>
      <c r="AAR386" s="5"/>
      <c r="AAS386" s="5"/>
      <c r="AAT386" s="5"/>
      <c r="AAU386" s="5"/>
      <c r="AAV386" s="5"/>
      <c r="AAW386" s="5"/>
      <c r="AAX386" s="5"/>
      <c r="AAY386" s="5"/>
      <c r="AAZ386" s="5"/>
      <c r="ABA386" s="5"/>
      <c r="ABB386" s="5"/>
      <c r="ABC386" s="5"/>
      <c r="ABD386" s="5"/>
      <c r="ABE386" s="5"/>
      <c r="ABF386" s="5"/>
      <c r="ABG386" s="5"/>
      <c r="ABH386" s="5"/>
      <c r="ABI386" s="5"/>
      <c r="ABJ386" s="5"/>
      <c r="ABK386" s="5"/>
      <c r="ABL386" s="5"/>
      <c r="ABM386" s="5"/>
      <c r="ABN386" s="5"/>
      <c r="ABO386" s="5"/>
      <c r="ABP386" s="5"/>
      <c r="ABQ386" s="5"/>
      <c r="ABR386" s="5"/>
      <c r="ABS386" s="5"/>
      <c r="ABT386" s="5"/>
      <c r="ABU386" s="5"/>
      <c r="ABV386" s="5"/>
      <c r="ABW386" s="5"/>
      <c r="ABX386" s="5"/>
      <c r="ABY386" s="5"/>
      <c r="ABZ386" s="5"/>
      <c r="ACA386" s="5"/>
      <c r="ACB386" s="5"/>
      <c r="ACC386" s="5"/>
      <c r="ACD386" s="5"/>
      <c r="ACE386" s="5"/>
      <c r="ACF386" s="5"/>
      <c r="ACG386" s="5"/>
      <c r="ACH386" s="5"/>
      <c r="ACI386" s="5"/>
      <c r="ACJ386" s="5"/>
      <c r="ACK386" s="5"/>
      <c r="ACL386" s="5"/>
      <c r="ACM386" s="5"/>
      <c r="ACN386" s="5"/>
      <c r="ACO386" s="5"/>
      <c r="ACP386" s="5"/>
      <c r="ACQ386" s="5"/>
      <c r="ACR386" s="5"/>
      <c r="ACS386" s="5"/>
      <c r="ACT386" s="5"/>
      <c r="ACU386" s="5"/>
      <c r="ACV386" s="5"/>
      <c r="ACW386" s="5"/>
      <c r="ACX386" s="5"/>
      <c r="ACY386" s="5"/>
      <c r="ACZ386" s="5"/>
      <c r="ADA386" s="5"/>
      <c r="ADB386" s="5"/>
      <c r="ADC386" s="5"/>
      <c r="ADD386" s="5"/>
      <c r="ADE386" s="5"/>
      <c r="ADF386" s="5"/>
      <c r="ADG386" s="5"/>
      <c r="ADH386" s="5"/>
      <c r="ADI386" s="5"/>
      <c r="ADJ386" s="5"/>
      <c r="ADK386" s="5"/>
      <c r="ADL386" s="5"/>
      <c r="ADM386" s="5"/>
      <c r="ADN386" s="5"/>
      <c r="ADO386" s="5"/>
      <c r="ADP386" s="5"/>
      <c r="ADQ386" s="5"/>
      <c r="ADR386" s="5"/>
      <c r="ADS386" s="5"/>
      <c r="ADT386" s="5"/>
      <c r="ADU386" s="5"/>
      <c r="ADV386" s="5"/>
      <c r="ADW386" s="5"/>
      <c r="ADX386" s="5"/>
      <c r="ADY386" s="5"/>
      <c r="ADZ386" s="5"/>
      <c r="AEA386" s="5"/>
      <c r="AEB386" s="5"/>
      <c r="AEC386" s="5"/>
      <c r="AED386" s="5"/>
      <c r="AEE386" s="5"/>
      <c r="AEF386" s="5"/>
      <c r="AEG386" s="5"/>
      <c r="AEH386" s="5"/>
      <c r="AEI386" s="5"/>
      <c r="AEJ386" s="5"/>
      <c r="AEK386" s="5"/>
      <c r="AEL386" s="5"/>
      <c r="AEM386" s="5"/>
      <c r="AEN386" s="5"/>
      <c r="AEO386" s="5"/>
      <c r="AEP386" s="5"/>
      <c r="AEQ386" s="5"/>
      <c r="AER386" s="5"/>
      <c r="AES386" s="5"/>
      <c r="AET386" s="5"/>
      <c r="AEU386" s="5"/>
      <c r="AEV386" s="5"/>
      <c r="AEW386" s="5"/>
      <c r="AEX386" s="5"/>
      <c r="AEY386" s="5"/>
      <c r="AEZ386" s="5"/>
      <c r="AFA386" s="5"/>
      <c r="AFB386" s="5"/>
      <c r="AFC386" s="5"/>
      <c r="AFD386" s="5"/>
      <c r="AFE386" s="5"/>
      <c r="AFF386" s="5"/>
      <c r="AFG386" s="5"/>
      <c r="AFH386" s="5"/>
      <c r="AFI386" s="5"/>
      <c r="AFJ386" s="5"/>
      <c r="AFK386" s="5"/>
      <c r="AFL386" s="5"/>
      <c r="AFM386" s="5"/>
      <c r="AFN386" s="5"/>
      <c r="AFO386" s="5"/>
      <c r="AFP386" s="5"/>
      <c r="AFQ386" s="5"/>
      <c r="AFR386" s="5"/>
      <c r="AFS386" s="5"/>
      <c r="AFT386" s="5"/>
      <c r="AFU386" s="5"/>
      <c r="AFV386" s="5"/>
      <c r="AFW386" s="5"/>
      <c r="AFX386" s="5"/>
      <c r="AFY386" s="5"/>
      <c r="AFZ386" s="5"/>
      <c r="AGA386" s="5"/>
      <c r="AGB386" s="5"/>
      <c r="AGC386" s="5"/>
      <c r="AGD386" s="5"/>
      <c r="AGE386" s="5"/>
      <c r="AGF386" s="5"/>
      <c r="AGG386" s="5"/>
      <c r="AGH386" s="5"/>
      <c r="AGI386" s="5"/>
      <c r="AGJ386" s="5"/>
      <c r="AGK386" s="5"/>
      <c r="AGL386" s="5"/>
      <c r="AGM386" s="5"/>
      <c r="AGN386" s="5"/>
      <c r="AGO386" s="5"/>
      <c r="AGP386" s="5"/>
      <c r="AGQ386" s="5"/>
      <c r="AGR386" s="5"/>
      <c r="AGS386" s="5"/>
      <c r="AGT386" s="5"/>
      <c r="AGU386" s="5"/>
      <c r="AGV386" s="5"/>
      <c r="AGW386" s="5"/>
      <c r="AGX386" s="5"/>
      <c r="AGY386" s="5"/>
      <c r="AGZ386" s="5"/>
      <c r="AHA386" s="5"/>
      <c r="AHB386" s="5"/>
      <c r="AHC386" s="5"/>
      <c r="AHD386" s="5"/>
      <c r="AHE386" s="5"/>
      <c r="AHF386" s="5"/>
      <c r="AHG386" s="5"/>
      <c r="AHH386" s="5"/>
      <c r="AHI386" s="5"/>
      <c r="AHJ386" s="5"/>
      <c r="AHK386" s="5"/>
      <c r="AHL386" s="5"/>
      <c r="AHM386" s="5"/>
      <c r="AHN386" s="5"/>
      <c r="AHO386" s="5"/>
      <c r="AHP386" s="5"/>
      <c r="AHQ386" s="5"/>
      <c r="AHR386" s="5"/>
      <c r="AHS386" s="5"/>
      <c r="AHT386" s="5"/>
      <c r="AHU386" s="5"/>
      <c r="AHV386" s="5"/>
      <c r="AHW386" s="5"/>
      <c r="AHX386" s="5"/>
      <c r="AHY386" s="5"/>
      <c r="AHZ386" s="5"/>
      <c r="AIA386" s="5"/>
      <c r="AIB386" s="5"/>
      <c r="AIC386" s="5"/>
      <c r="AID386" s="5"/>
      <c r="AIE386" s="5"/>
      <c r="AIF386" s="5"/>
      <c r="AIG386" s="5"/>
      <c r="AIH386" s="5"/>
      <c r="AII386" s="5"/>
      <c r="AIJ386" s="5"/>
      <c r="AIK386" s="5"/>
      <c r="AIL386" s="5"/>
      <c r="AIM386" s="5"/>
      <c r="AIN386" s="5"/>
      <c r="AIO386" s="5"/>
      <c r="AIP386" s="5"/>
      <c r="AIQ386" s="5"/>
      <c r="AIR386" s="5"/>
      <c r="AIS386" s="5"/>
      <c r="AIT386" s="5"/>
      <c r="AIU386" s="5"/>
      <c r="AIV386" s="5"/>
      <c r="AIW386" s="5"/>
      <c r="AIX386" s="5"/>
      <c r="AIY386" s="5"/>
      <c r="AIZ386" s="5"/>
      <c r="AJA386" s="5"/>
      <c r="AJB386" s="5"/>
      <c r="AJC386" s="5"/>
      <c r="AJD386" s="5"/>
      <c r="AJE386" s="5"/>
      <c r="AJF386" s="5"/>
      <c r="AJG386" s="5"/>
      <c r="AJH386" s="5"/>
      <c r="AJI386" s="5"/>
      <c r="AJJ386" s="5"/>
      <c r="AJK386" s="5"/>
      <c r="AJL386" s="5"/>
      <c r="AJM386" s="5"/>
      <c r="AJN386" s="5"/>
      <c r="AJO386" s="5"/>
      <c r="AJP386" s="5"/>
      <c r="AJQ386" s="5"/>
      <c r="AJR386" s="5"/>
      <c r="AJS386" s="5"/>
      <c r="AJT386" s="5"/>
      <c r="AJU386" s="5"/>
      <c r="AJV386" s="5"/>
      <c r="AJW386" s="5"/>
      <c r="AJX386" s="5"/>
      <c r="AJY386" s="5"/>
      <c r="AJZ386" s="5"/>
      <c r="AKA386" s="5"/>
      <c r="AKB386" s="5"/>
      <c r="AKC386" s="5"/>
      <c r="AKD386" s="5"/>
      <c r="AKE386" s="5"/>
      <c r="AKF386" s="5"/>
      <c r="AKG386" s="5"/>
      <c r="AKH386" s="5"/>
      <c r="AKI386" s="5"/>
      <c r="AKJ386" s="5"/>
      <c r="AKK386" s="5"/>
      <c r="AKL386" s="5"/>
      <c r="AKM386" s="5"/>
      <c r="AKN386" s="5"/>
      <c r="AKO386" s="5"/>
      <c r="AKP386" s="5"/>
      <c r="AKQ386" s="5"/>
      <c r="AKR386" s="5"/>
      <c r="AKS386" s="5"/>
      <c r="AKT386" s="5"/>
      <c r="AKU386" s="5"/>
      <c r="AKV386" s="5"/>
      <c r="AKW386" s="5"/>
      <c r="AKX386" s="5"/>
      <c r="AKY386" s="5"/>
      <c r="AKZ386" s="5"/>
      <c r="ALA386" s="5"/>
      <c r="ALB386" s="5"/>
      <c r="ALC386" s="5"/>
      <c r="ALD386" s="5"/>
      <c r="ALE386" s="5"/>
      <c r="ALF386" s="5"/>
      <c r="ALG386" s="5"/>
      <c r="ALH386" s="5"/>
      <c r="ALI386" s="5"/>
      <c r="ALJ386" s="5"/>
      <c r="ALK386" s="5"/>
      <c r="ALL386" s="5"/>
      <c r="ALM386" s="5"/>
      <c r="ALN386" s="5"/>
      <c r="ALO386" s="5"/>
      <c r="ALP386" s="5"/>
      <c r="ALQ386" s="5"/>
      <c r="ALR386" s="5"/>
      <c r="ALS386" s="5"/>
      <c r="ALT386" s="5"/>
      <c r="ALU386" s="5"/>
      <c r="ALV386" s="5"/>
      <c r="ALW386" s="5"/>
      <c r="ALX386" s="5"/>
      <c r="ALY386" s="5"/>
      <c r="ALZ386" s="5"/>
      <c r="AMA386" s="5"/>
      <c r="AMB386" s="5"/>
      <c r="AMC386" s="5"/>
      <c r="AMD386" s="5"/>
      <c r="AME386" s="5"/>
      <c r="AMF386" s="5"/>
      <c r="AMG386" s="5"/>
      <c r="AMH386" s="5"/>
      <c r="AMI386" s="5"/>
      <c r="AMJ386" s="5"/>
      <c r="AMK386" s="5"/>
    </row>
    <row r="387" spans="1:1025" s="6" customFormat="1" x14ac:dyDescent="0.25">
      <c r="A387" s="128">
        <v>383</v>
      </c>
      <c r="B387" s="31" t="s">
        <v>1188</v>
      </c>
      <c r="C387" s="31" t="s">
        <v>1190</v>
      </c>
      <c r="D387" s="45">
        <v>45377</v>
      </c>
      <c r="E387" s="46">
        <v>0.53263888888888888</v>
      </c>
      <c r="F387" s="31" t="s">
        <v>14</v>
      </c>
      <c r="G387" s="31" t="s">
        <v>16</v>
      </c>
      <c r="H387" s="31" t="s">
        <v>14</v>
      </c>
      <c r="I387" s="31" t="s">
        <v>14</v>
      </c>
      <c r="J387" s="31" t="s">
        <v>14</v>
      </c>
      <c r="K387" s="31" t="s">
        <v>16</v>
      </c>
      <c r="L387" s="48">
        <v>469.97</v>
      </c>
      <c r="M387" s="38">
        <v>1915</v>
      </c>
      <c r="N387" s="39">
        <v>75630.69</v>
      </c>
      <c r="O387" s="39">
        <v>37815.345000000001</v>
      </c>
      <c r="P387" s="119">
        <f t="shared" si="20"/>
        <v>50</v>
      </c>
      <c r="Q387" s="27">
        <f t="shared" si="21"/>
        <v>37815.345000000001</v>
      </c>
      <c r="R387" s="31" t="s">
        <v>16</v>
      </c>
      <c r="S387" s="31" t="s">
        <v>16</v>
      </c>
      <c r="T387" s="47">
        <v>2</v>
      </c>
      <c r="U387" s="77">
        <v>0</v>
      </c>
      <c r="V387" s="24">
        <f>ROUND((P387/INDICI!$B$2*10),2)</f>
        <v>5.46</v>
      </c>
      <c r="W387" s="24">
        <f>ROUND((L387/INDICI!$B$1*25),2)</f>
        <v>1.85</v>
      </c>
      <c r="X387" s="25">
        <f t="shared" si="22"/>
        <v>8</v>
      </c>
      <c r="Y387" s="26">
        <f t="shared" si="23"/>
        <v>15.31</v>
      </c>
      <c r="Z387" s="102">
        <f>SUM($Q$5:Q387)</f>
        <v>28888855.314999986</v>
      </c>
      <c r="AA387" s="113" t="s">
        <v>1768</v>
      </c>
      <c r="AB387" s="5"/>
      <c r="AC387" s="5"/>
      <c r="AD387" s="5"/>
      <c r="AE387" s="5"/>
      <c r="AF387" s="5"/>
      <c r="AG387" s="5"/>
      <c r="AH387" s="5"/>
      <c r="AI387" s="5"/>
      <c r="AJ387" s="5"/>
      <c r="AK387" s="5"/>
      <c r="AL387" s="5"/>
      <c r="AM387" s="5"/>
      <c r="AN387" s="5"/>
      <c r="AO387" s="5"/>
      <c r="AP387" s="5"/>
      <c r="AQ387" s="5"/>
      <c r="AR387" s="5"/>
      <c r="AS387" s="5"/>
      <c r="AT387" s="5"/>
      <c r="AU387" s="5"/>
      <c r="AV387" s="5"/>
      <c r="AW387" s="5"/>
      <c r="AX387" s="5"/>
      <c r="AY387" s="5"/>
      <c r="AZ387" s="5"/>
      <c r="BA387" s="5"/>
      <c r="BB387" s="5"/>
      <c r="BC387" s="5"/>
      <c r="BD387" s="5"/>
      <c r="BE387" s="5"/>
      <c r="BF387" s="5"/>
      <c r="BG387" s="5"/>
      <c r="BH387" s="5"/>
      <c r="BI387" s="5"/>
      <c r="BJ387" s="5"/>
      <c r="BK387" s="5"/>
      <c r="BL387" s="5"/>
      <c r="BM387" s="5"/>
      <c r="BN387" s="5"/>
      <c r="BO387" s="5"/>
      <c r="BP387" s="5"/>
      <c r="BQ387" s="5"/>
      <c r="BR387" s="5"/>
      <c r="BS387" s="5"/>
      <c r="BT387" s="5"/>
      <c r="BU387" s="5"/>
      <c r="BV387" s="5"/>
      <c r="BW387" s="5"/>
      <c r="BX387" s="5"/>
      <c r="BY387" s="5"/>
      <c r="BZ387" s="5"/>
      <c r="CA387" s="5"/>
      <c r="CB387" s="5"/>
      <c r="CC387" s="5"/>
      <c r="CD387" s="5"/>
      <c r="CE387" s="5"/>
      <c r="CF387" s="5"/>
      <c r="CG387" s="5"/>
      <c r="CH387" s="5"/>
      <c r="CI387" s="5"/>
      <c r="CJ387" s="5"/>
      <c r="CK387" s="5"/>
      <c r="CL387" s="5"/>
      <c r="CM387" s="5"/>
      <c r="CN387" s="5"/>
      <c r="CO387" s="5"/>
      <c r="CP387" s="5"/>
      <c r="CQ387" s="5"/>
      <c r="CR387" s="5"/>
      <c r="CS387" s="5"/>
      <c r="CT387" s="5"/>
      <c r="CU387" s="5"/>
      <c r="CV387" s="5"/>
      <c r="CW387" s="5"/>
      <c r="CX387" s="5"/>
      <c r="CY387" s="5"/>
      <c r="CZ387" s="5"/>
      <c r="DA387" s="5"/>
      <c r="DB387" s="5"/>
      <c r="DC387" s="5"/>
      <c r="DD387" s="5"/>
      <c r="DE387" s="5"/>
      <c r="DF387" s="5"/>
      <c r="DG387" s="5"/>
      <c r="DH387" s="5"/>
      <c r="DI387" s="5"/>
      <c r="DJ387" s="5"/>
      <c r="DK387" s="5"/>
      <c r="DL387" s="5"/>
      <c r="DM387" s="5"/>
      <c r="DN387" s="5"/>
      <c r="DO387" s="5"/>
      <c r="DP387" s="5"/>
      <c r="DQ387" s="5"/>
      <c r="DR387" s="5"/>
      <c r="DS387" s="5"/>
      <c r="DT387" s="5"/>
      <c r="DU387" s="5"/>
      <c r="DV387" s="5"/>
      <c r="DW387" s="5"/>
      <c r="DX387" s="5"/>
      <c r="DY387" s="5"/>
      <c r="DZ387" s="5"/>
      <c r="EA387" s="5"/>
      <c r="EB387" s="5"/>
      <c r="EC387" s="5"/>
      <c r="ED387" s="5"/>
      <c r="EE387" s="5"/>
      <c r="EF387" s="5"/>
      <c r="EG387" s="5"/>
      <c r="EH387" s="5"/>
      <c r="EI387" s="5"/>
      <c r="EJ387" s="5"/>
      <c r="EK387" s="5"/>
      <c r="EL387" s="5"/>
      <c r="EM387" s="5"/>
      <c r="EN387" s="5"/>
      <c r="EO387" s="5"/>
      <c r="EP387" s="5"/>
      <c r="EQ387" s="5"/>
      <c r="ER387" s="5"/>
      <c r="ES387" s="5"/>
      <c r="ET387" s="5"/>
      <c r="EU387" s="5"/>
      <c r="EV387" s="5"/>
      <c r="EW387" s="5"/>
      <c r="EX387" s="5"/>
      <c r="EY387" s="5"/>
      <c r="EZ387" s="5"/>
      <c r="FA387" s="5"/>
      <c r="FB387" s="5"/>
      <c r="FC387" s="5"/>
      <c r="FD387" s="5"/>
      <c r="FE387" s="5"/>
      <c r="FF387" s="5"/>
      <c r="FG387" s="5"/>
      <c r="FH387" s="5"/>
      <c r="FI387" s="5"/>
      <c r="FJ387" s="5"/>
      <c r="FK387" s="5"/>
      <c r="FL387" s="5"/>
      <c r="FM387" s="5"/>
      <c r="FN387" s="5"/>
      <c r="FO387" s="5"/>
      <c r="FP387" s="5"/>
      <c r="FQ387" s="5"/>
      <c r="FR387" s="5"/>
      <c r="FS387" s="5"/>
      <c r="FT387" s="5"/>
      <c r="FU387" s="5"/>
      <c r="FV387" s="5"/>
      <c r="FW387" s="5"/>
      <c r="FX387" s="5"/>
      <c r="FY387" s="5"/>
      <c r="FZ387" s="5"/>
      <c r="GA387" s="5"/>
      <c r="GB387" s="5"/>
      <c r="GC387" s="5"/>
      <c r="GD387" s="5"/>
      <c r="GE387" s="5"/>
      <c r="GF387" s="5"/>
      <c r="GG387" s="5"/>
      <c r="GH387" s="5"/>
      <c r="GI387" s="5"/>
      <c r="GJ387" s="5"/>
      <c r="GK387" s="5"/>
      <c r="GL387" s="5"/>
      <c r="GM387" s="5"/>
      <c r="GN387" s="5"/>
      <c r="GO387" s="5"/>
      <c r="GP387" s="5"/>
      <c r="GQ387" s="5"/>
      <c r="GR387" s="5"/>
      <c r="GS387" s="5"/>
      <c r="GT387" s="5"/>
      <c r="GU387" s="5"/>
      <c r="GV387" s="5"/>
      <c r="GW387" s="5"/>
      <c r="GX387" s="5"/>
      <c r="GY387" s="5"/>
      <c r="GZ387" s="5"/>
      <c r="HA387" s="5"/>
      <c r="HB387" s="5"/>
      <c r="HC387" s="5"/>
      <c r="HD387" s="5"/>
      <c r="HE387" s="5"/>
      <c r="HF387" s="5"/>
      <c r="HG387" s="5"/>
      <c r="HH387" s="5"/>
      <c r="HI387" s="5"/>
      <c r="HJ387" s="5"/>
      <c r="HK387" s="5"/>
      <c r="HL387" s="5"/>
      <c r="HM387" s="5"/>
      <c r="HN387" s="5"/>
      <c r="HO387" s="5"/>
      <c r="HP387" s="5"/>
      <c r="HQ387" s="5"/>
      <c r="HR387" s="5"/>
      <c r="HS387" s="5"/>
      <c r="HT387" s="5"/>
      <c r="HU387" s="5"/>
      <c r="HV387" s="5"/>
      <c r="HW387" s="5"/>
      <c r="HX387" s="5"/>
      <c r="HY387" s="5"/>
      <c r="HZ387" s="5"/>
      <c r="IA387" s="5"/>
      <c r="IB387" s="5"/>
      <c r="IC387" s="5"/>
      <c r="ID387" s="5"/>
      <c r="IE387" s="5"/>
      <c r="IF387" s="5"/>
      <c r="IG387" s="5"/>
      <c r="IH387" s="5"/>
      <c r="II387" s="5"/>
      <c r="IJ387" s="5"/>
      <c r="IK387" s="5"/>
      <c r="IL387" s="5"/>
      <c r="IM387" s="5"/>
      <c r="IN387" s="5"/>
      <c r="IO387" s="5"/>
      <c r="IP387" s="5"/>
      <c r="IQ387" s="5"/>
      <c r="IR387" s="5"/>
      <c r="IS387" s="5"/>
      <c r="IT387" s="5"/>
      <c r="IU387" s="5"/>
      <c r="IV387" s="5"/>
      <c r="IW387" s="5"/>
      <c r="IX387" s="5"/>
      <c r="IY387" s="5"/>
      <c r="IZ387" s="5"/>
      <c r="JA387" s="5"/>
      <c r="JB387" s="5"/>
      <c r="JC387" s="5"/>
      <c r="JD387" s="5"/>
      <c r="JE387" s="5"/>
      <c r="JF387" s="5"/>
      <c r="JG387" s="5"/>
      <c r="JH387" s="5"/>
      <c r="JI387" s="5"/>
      <c r="JJ387" s="5"/>
      <c r="JK387" s="5"/>
      <c r="JL387" s="5"/>
      <c r="JM387" s="5"/>
      <c r="JN387" s="5"/>
      <c r="JO387" s="5"/>
      <c r="JP387" s="5"/>
      <c r="JQ387" s="5"/>
      <c r="JR387" s="5"/>
      <c r="JS387" s="5"/>
      <c r="JT387" s="5"/>
      <c r="JU387" s="5"/>
      <c r="JV387" s="5"/>
      <c r="JW387" s="5"/>
      <c r="JX387" s="5"/>
      <c r="JY387" s="5"/>
      <c r="JZ387" s="5"/>
      <c r="KA387" s="5"/>
      <c r="KB387" s="5"/>
      <c r="KC387" s="5"/>
      <c r="KD387" s="5"/>
      <c r="KE387" s="5"/>
      <c r="KF387" s="5"/>
      <c r="KG387" s="5"/>
      <c r="KH387" s="5"/>
      <c r="KI387" s="5"/>
      <c r="KJ387" s="5"/>
      <c r="KK387" s="5"/>
      <c r="KL387" s="5"/>
      <c r="KM387" s="5"/>
      <c r="KN387" s="5"/>
      <c r="KO387" s="5"/>
      <c r="KP387" s="5"/>
      <c r="KQ387" s="5"/>
      <c r="KR387" s="5"/>
      <c r="KS387" s="5"/>
      <c r="KT387" s="5"/>
      <c r="KU387" s="5"/>
      <c r="KV387" s="5"/>
      <c r="KW387" s="5"/>
      <c r="KX387" s="5"/>
      <c r="KY387" s="5"/>
      <c r="KZ387" s="5"/>
      <c r="LA387" s="5"/>
      <c r="LB387" s="5"/>
      <c r="LC387" s="5"/>
      <c r="LD387" s="5"/>
      <c r="LE387" s="5"/>
      <c r="LF387" s="5"/>
      <c r="LG387" s="5"/>
      <c r="LH387" s="5"/>
      <c r="LI387" s="5"/>
      <c r="LJ387" s="5"/>
      <c r="LK387" s="5"/>
      <c r="LL387" s="5"/>
      <c r="LM387" s="5"/>
      <c r="LN387" s="5"/>
      <c r="LO387" s="5"/>
      <c r="LP387" s="5"/>
      <c r="LQ387" s="5"/>
      <c r="LR387" s="5"/>
      <c r="LS387" s="5"/>
      <c r="LT387" s="5"/>
      <c r="LU387" s="5"/>
      <c r="LV387" s="5"/>
      <c r="LW387" s="5"/>
      <c r="LX387" s="5"/>
      <c r="LY387" s="5"/>
      <c r="LZ387" s="5"/>
      <c r="MA387" s="5"/>
      <c r="MB387" s="5"/>
      <c r="MC387" s="5"/>
      <c r="MD387" s="5"/>
      <c r="ME387" s="5"/>
      <c r="MF387" s="5"/>
      <c r="MG387" s="5"/>
      <c r="MH387" s="5"/>
      <c r="MI387" s="5"/>
      <c r="MJ387" s="5"/>
      <c r="MK387" s="5"/>
      <c r="ML387" s="5"/>
      <c r="MM387" s="5"/>
      <c r="MN387" s="5"/>
      <c r="MO387" s="5"/>
      <c r="MP387" s="5"/>
      <c r="MQ387" s="5"/>
      <c r="MR387" s="5"/>
      <c r="MS387" s="5"/>
      <c r="MT387" s="5"/>
      <c r="MU387" s="5"/>
      <c r="MV387" s="5"/>
      <c r="MW387" s="5"/>
      <c r="MX387" s="5"/>
      <c r="MY387" s="5"/>
      <c r="MZ387" s="5"/>
      <c r="NA387" s="5"/>
      <c r="NB387" s="5"/>
      <c r="NC387" s="5"/>
      <c r="ND387" s="5"/>
      <c r="NE387" s="5"/>
      <c r="NF387" s="5"/>
      <c r="NG387" s="5"/>
      <c r="NH387" s="5"/>
      <c r="NI387" s="5"/>
      <c r="NJ387" s="5"/>
      <c r="NK387" s="5"/>
      <c r="NL387" s="5"/>
      <c r="NM387" s="5"/>
      <c r="NN387" s="5"/>
      <c r="NO387" s="5"/>
      <c r="NP387" s="5"/>
      <c r="NQ387" s="5"/>
      <c r="NR387" s="5"/>
      <c r="NS387" s="5"/>
      <c r="NT387" s="5"/>
      <c r="NU387" s="5"/>
      <c r="NV387" s="5"/>
      <c r="NW387" s="5"/>
      <c r="NX387" s="5"/>
      <c r="NY387" s="5"/>
      <c r="NZ387" s="5"/>
      <c r="OA387" s="5"/>
      <c r="OB387" s="5"/>
      <c r="OC387" s="5"/>
      <c r="OD387" s="5"/>
      <c r="OE387" s="5"/>
      <c r="OF387" s="5"/>
      <c r="OG387" s="5"/>
      <c r="OH387" s="5"/>
      <c r="OI387" s="5"/>
      <c r="OJ387" s="5"/>
      <c r="OK387" s="5"/>
      <c r="OL387" s="5"/>
      <c r="OM387" s="5"/>
      <c r="ON387" s="5"/>
      <c r="OO387" s="5"/>
      <c r="OP387" s="5"/>
      <c r="OQ387" s="5"/>
      <c r="OR387" s="5"/>
      <c r="OS387" s="5"/>
      <c r="OT387" s="5"/>
      <c r="OU387" s="5"/>
      <c r="OV387" s="5"/>
      <c r="OW387" s="5"/>
      <c r="OX387" s="5"/>
      <c r="OY387" s="5"/>
      <c r="OZ387" s="5"/>
      <c r="PA387" s="5"/>
      <c r="PB387" s="5"/>
      <c r="PC387" s="5"/>
      <c r="PD387" s="5"/>
      <c r="PE387" s="5"/>
      <c r="PF387" s="5"/>
      <c r="PG387" s="5"/>
      <c r="PH387" s="5"/>
      <c r="PI387" s="5"/>
      <c r="PJ387" s="5"/>
      <c r="PK387" s="5"/>
      <c r="PL387" s="5"/>
      <c r="PM387" s="5"/>
      <c r="PN387" s="5"/>
      <c r="PO387" s="5"/>
      <c r="PP387" s="5"/>
      <c r="PQ387" s="5"/>
      <c r="PR387" s="5"/>
      <c r="PS387" s="5"/>
      <c r="PT387" s="5"/>
      <c r="PU387" s="5"/>
      <c r="PV387" s="5"/>
      <c r="PW387" s="5"/>
      <c r="PX387" s="5"/>
      <c r="PY387" s="5"/>
      <c r="PZ387" s="5"/>
      <c r="QA387" s="5"/>
      <c r="QB387" s="5"/>
      <c r="QC387" s="5"/>
      <c r="QD387" s="5"/>
      <c r="QE387" s="5"/>
      <c r="QF387" s="5"/>
      <c r="QG387" s="5"/>
      <c r="QH387" s="5"/>
      <c r="QI387" s="5"/>
      <c r="QJ387" s="5"/>
      <c r="QK387" s="5"/>
      <c r="QL387" s="5"/>
      <c r="QM387" s="5"/>
      <c r="QN387" s="5"/>
      <c r="QO387" s="5"/>
      <c r="QP387" s="5"/>
      <c r="QQ387" s="5"/>
      <c r="QR387" s="5"/>
      <c r="QS387" s="5"/>
      <c r="QT387" s="5"/>
      <c r="QU387" s="5"/>
      <c r="QV387" s="5"/>
      <c r="QW387" s="5"/>
      <c r="QX387" s="5"/>
      <c r="QY387" s="5"/>
      <c r="QZ387" s="5"/>
      <c r="RA387" s="5"/>
      <c r="RB387" s="5"/>
      <c r="RC387" s="5"/>
      <c r="RD387" s="5"/>
      <c r="RE387" s="5"/>
      <c r="RF387" s="5"/>
      <c r="RG387" s="5"/>
      <c r="RH387" s="5"/>
      <c r="RI387" s="5"/>
      <c r="RJ387" s="5"/>
      <c r="RK387" s="5"/>
      <c r="RL387" s="5"/>
      <c r="RM387" s="5"/>
      <c r="RN387" s="5"/>
      <c r="RO387" s="5"/>
      <c r="RP387" s="5"/>
      <c r="RQ387" s="5"/>
      <c r="RR387" s="5"/>
      <c r="RS387" s="5"/>
      <c r="RT387" s="5"/>
      <c r="RU387" s="5"/>
      <c r="RV387" s="5"/>
      <c r="RW387" s="5"/>
      <c r="RX387" s="5"/>
      <c r="RY387" s="5"/>
      <c r="RZ387" s="5"/>
      <c r="SA387" s="5"/>
      <c r="SB387" s="5"/>
      <c r="SC387" s="5"/>
      <c r="SD387" s="5"/>
      <c r="SE387" s="5"/>
      <c r="SF387" s="5"/>
      <c r="SG387" s="5"/>
      <c r="SH387" s="5"/>
      <c r="SI387" s="5"/>
      <c r="SJ387" s="5"/>
      <c r="SK387" s="5"/>
      <c r="SL387" s="5"/>
      <c r="SM387" s="5"/>
      <c r="SN387" s="5"/>
      <c r="SO387" s="5"/>
      <c r="SP387" s="5"/>
      <c r="SQ387" s="5"/>
      <c r="SR387" s="5"/>
      <c r="SS387" s="5"/>
      <c r="ST387" s="5"/>
      <c r="SU387" s="5"/>
      <c r="SV387" s="5"/>
      <c r="SW387" s="5"/>
      <c r="SX387" s="5"/>
      <c r="SY387" s="5"/>
      <c r="SZ387" s="5"/>
      <c r="TA387" s="5"/>
      <c r="TB387" s="5"/>
      <c r="TC387" s="5"/>
      <c r="TD387" s="5"/>
      <c r="TE387" s="5"/>
      <c r="TF387" s="5"/>
      <c r="TG387" s="5"/>
      <c r="TH387" s="5"/>
      <c r="TI387" s="5"/>
      <c r="TJ387" s="5"/>
      <c r="TK387" s="5"/>
      <c r="TL387" s="5"/>
      <c r="TM387" s="5"/>
      <c r="TN387" s="5"/>
      <c r="TO387" s="5"/>
      <c r="TP387" s="5"/>
      <c r="TQ387" s="5"/>
      <c r="TR387" s="5"/>
      <c r="TS387" s="5"/>
      <c r="TT387" s="5"/>
      <c r="TU387" s="5"/>
      <c r="TV387" s="5"/>
      <c r="TW387" s="5"/>
      <c r="TX387" s="5"/>
      <c r="TY387" s="5"/>
      <c r="TZ387" s="5"/>
      <c r="UA387" s="5"/>
      <c r="UB387" s="5"/>
      <c r="UC387" s="5"/>
      <c r="UD387" s="5"/>
      <c r="UE387" s="5"/>
      <c r="UF387" s="5"/>
      <c r="UG387" s="5"/>
      <c r="UH387" s="5"/>
      <c r="UI387" s="5"/>
      <c r="UJ387" s="5"/>
      <c r="UK387" s="5"/>
      <c r="UL387" s="5"/>
      <c r="UM387" s="5"/>
      <c r="UN387" s="5"/>
      <c r="UO387" s="5"/>
      <c r="UP387" s="5"/>
      <c r="UQ387" s="5"/>
      <c r="UR387" s="5"/>
      <c r="US387" s="5"/>
      <c r="UT387" s="5"/>
      <c r="UU387" s="5"/>
      <c r="UV387" s="5"/>
      <c r="UW387" s="5"/>
      <c r="UX387" s="5"/>
      <c r="UY387" s="5"/>
      <c r="UZ387" s="5"/>
      <c r="VA387" s="5"/>
      <c r="VB387" s="5"/>
      <c r="VC387" s="5"/>
      <c r="VD387" s="5"/>
      <c r="VE387" s="5"/>
      <c r="VF387" s="5"/>
      <c r="VG387" s="5"/>
      <c r="VH387" s="5"/>
      <c r="VI387" s="5"/>
      <c r="VJ387" s="5"/>
      <c r="VK387" s="5"/>
      <c r="VL387" s="5"/>
      <c r="VM387" s="5"/>
      <c r="VN387" s="5"/>
      <c r="VO387" s="5"/>
      <c r="VP387" s="5"/>
      <c r="VQ387" s="5"/>
      <c r="VR387" s="5"/>
      <c r="VS387" s="5"/>
      <c r="VT387" s="5"/>
      <c r="VU387" s="5"/>
      <c r="VV387" s="5"/>
      <c r="VW387" s="5"/>
      <c r="VX387" s="5"/>
      <c r="VY387" s="5"/>
      <c r="VZ387" s="5"/>
      <c r="WA387" s="5"/>
      <c r="WB387" s="5"/>
      <c r="WC387" s="5"/>
      <c r="WD387" s="5"/>
      <c r="WE387" s="5"/>
      <c r="WF387" s="5"/>
      <c r="WG387" s="5"/>
      <c r="WH387" s="5"/>
      <c r="WI387" s="5"/>
      <c r="WJ387" s="5"/>
      <c r="WK387" s="5"/>
      <c r="WL387" s="5"/>
      <c r="WM387" s="5"/>
      <c r="WN387" s="5"/>
      <c r="WO387" s="5"/>
      <c r="WP387" s="5"/>
      <c r="WQ387" s="5"/>
      <c r="WR387" s="5"/>
      <c r="WS387" s="5"/>
      <c r="WT387" s="5"/>
      <c r="WU387" s="5"/>
      <c r="WV387" s="5"/>
      <c r="WW387" s="5"/>
      <c r="WX387" s="5"/>
      <c r="WY387" s="5"/>
      <c r="WZ387" s="5"/>
      <c r="XA387" s="5"/>
      <c r="XB387" s="5"/>
      <c r="XC387" s="5"/>
      <c r="XD387" s="5"/>
      <c r="XE387" s="5"/>
      <c r="XF387" s="5"/>
      <c r="XG387" s="5"/>
      <c r="XH387" s="5"/>
      <c r="XI387" s="5"/>
      <c r="XJ387" s="5"/>
      <c r="XK387" s="5"/>
      <c r="XL387" s="5"/>
      <c r="XM387" s="5"/>
      <c r="XN387" s="5"/>
      <c r="XO387" s="5"/>
      <c r="XP387" s="5"/>
      <c r="XQ387" s="5"/>
      <c r="XR387" s="5"/>
      <c r="XS387" s="5"/>
      <c r="XT387" s="5"/>
      <c r="XU387" s="5"/>
      <c r="XV387" s="5"/>
      <c r="XW387" s="5"/>
      <c r="XX387" s="5"/>
      <c r="XY387" s="5"/>
      <c r="XZ387" s="5"/>
      <c r="YA387" s="5"/>
      <c r="YB387" s="5"/>
      <c r="YC387" s="5"/>
      <c r="YD387" s="5"/>
      <c r="YE387" s="5"/>
      <c r="YF387" s="5"/>
      <c r="YG387" s="5"/>
      <c r="YH387" s="5"/>
      <c r="YI387" s="5"/>
      <c r="YJ387" s="5"/>
      <c r="YK387" s="5"/>
      <c r="YL387" s="5"/>
      <c r="YM387" s="5"/>
      <c r="YN387" s="5"/>
      <c r="YO387" s="5"/>
      <c r="YP387" s="5"/>
      <c r="YQ387" s="5"/>
      <c r="YR387" s="5"/>
      <c r="YS387" s="5"/>
      <c r="YT387" s="5"/>
      <c r="YU387" s="5"/>
      <c r="YV387" s="5"/>
      <c r="YW387" s="5"/>
      <c r="YX387" s="5"/>
      <c r="YY387" s="5"/>
      <c r="YZ387" s="5"/>
      <c r="ZA387" s="5"/>
      <c r="ZB387" s="5"/>
      <c r="ZC387" s="5"/>
      <c r="ZD387" s="5"/>
      <c r="ZE387" s="5"/>
      <c r="ZF387" s="5"/>
      <c r="ZG387" s="5"/>
      <c r="ZH387" s="5"/>
      <c r="ZI387" s="5"/>
      <c r="ZJ387" s="5"/>
      <c r="ZK387" s="5"/>
      <c r="ZL387" s="5"/>
      <c r="ZM387" s="5"/>
      <c r="ZN387" s="5"/>
      <c r="ZO387" s="5"/>
      <c r="ZP387" s="5"/>
      <c r="ZQ387" s="5"/>
      <c r="ZR387" s="5"/>
      <c r="ZS387" s="5"/>
      <c r="ZT387" s="5"/>
      <c r="ZU387" s="5"/>
      <c r="ZV387" s="5"/>
      <c r="ZW387" s="5"/>
      <c r="ZX387" s="5"/>
      <c r="ZY387" s="5"/>
      <c r="ZZ387" s="5"/>
      <c r="AAA387" s="5"/>
      <c r="AAB387" s="5"/>
      <c r="AAC387" s="5"/>
      <c r="AAD387" s="5"/>
      <c r="AAE387" s="5"/>
      <c r="AAF387" s="5"/>
      <c r="AAG387" s="5"/>
      <c r="AAH387" s="5"/>
      <c r="AAI387" s="5"/>
      <c r="AAJ387" s="5"/>
      <c r="AAK387" s="5"/>
      <c r="AAL387" s="5"/>
      <c r="AAM387" s="5"/>
      <c r="AAN387" s="5"/>
      <c r="AAO387" s="5"/>
      <c r="AAP387" s="5"/>
      <c r="AAQ387" s="5"/>
      <c r="AAR387" s="5"/>
      <c r="AAS387" s="5"/>
      <c r="AAT387" s="5"/>
      <c r="AAU387" s="5"/>
      <c r="AAV387" s="5"/>
      <c r="AAW387" s="5"/>
      <c r="AAX387" s="5"/>
      <c r="AAY387" s="5"/>
      <c r="AAZ387" s="5"/>
      <c r="ABA387" s="5"/>
      <c r="ABB387" s="5"/>
      <c r="ABC387" s="5"/>
      <c r="ABD387" s="5"/>
      <c r="ABE387" s="5"/>
      <c r="ABF387" s="5"/>
      <c r="ABG387" s="5"/>
      <c r="ABH387" s="5"/>
      <c r="ABI387" s="5"/>
      <c r="ABJ387" s="5"/>
      <c r="ABK387" s="5"/>
      <c r="ABL387" s="5"/>
      <c r="ABM387" s="5"/>
      <c r="ABN387" s="5"/>
      <c r="ABO387" s="5"/>
      <c r="ABP387" s="5"/>
      <c r="ABQ387" s="5"/>
      <c r="ABR387" s="5"/>
      <c r="ABS387" s="5"/>
      <c r="ABT387" s="5"/>
      <c r="ABU387" s="5"/>
      <c r="ABV387" s="5"/>
      <c r="ABW387" s="5"/>
      <c r="ABX387" s="5"/>
      <c r="ABY387" s="5"/>
      <c r="ABZ387" s="5"/>
      <c r="ACA387" s="5"/>
      <c r="ACB387" s="5"/>
      <c r="ACC387" s="5"/>
      <c r="ACD387" s="5"/>
      <c r="ACE387" s="5"/>
      <c r="ACF387" s="5"/>
      <c r="ACG387" s="5"/>
      <c r="ACH387" s="5"/>
      <c r="ACI387" s="5"/>
      <c r="ACJ387" s="5"/>
      <c r="ACK387" s="5"/>
      <c r="ACL387" s="5"/>
      <c r="ACM387" s="5"/>
      <c r="ACN387" s="5"/>
      <c r="ACO387" s="5"/>
      <c r="ACP387" s="5"/>
      <c r="ACQ387" s="5"/>
      <c r="ACR387" s="5"/>
      <c r="ACS387" s="5"/>
      <c r="ACT387" s="5"/>
      <c r="ACU387" s="5"/>
      <c r="ACV387" s="5"/>
      <c r="ACW387" s="5"/>
      <c r="ACX387" s="5"/>
      <c r="ACY387" s="5"/>
      <c r="ACZ387" s="5"/>
      <c r="ADA387" s="5"/>
      <c r="ADB387" s="5"/>
      <c r="ADC387" s="5"/>
      <c r="ADD387" s="5"/>
      <c r="ADE387" s="5"/>
      <c r="ADF387" s="5"/>
      <c r="ADG387" s="5"/>
      <c r="ADH387" s="5"/>
      <c r="ADI387" s="5"/>
      <c r="ADJ387" s="5"/>
      <c r="ADK387" s="5"/>
      <c r="ADL387" s="5"/>
      <c r="ADM387" s="5"/>
      <c r="ADN387" s="5"/>
      <c r="ADO387" s="5"/>
      <c r="ADP387" s="5"/>
      <c r="ADQ387" s="5"/>
      <c r="ADR387" s="5"/>
      <c r="ADS387" s="5"/>
      <c r="ADT387" s="5"/>
      <c r="ADU387" s="5"/>
      <c r="ADV387" s="5"/>
      <c r="ADW387" s="5"/>
      <c r="ADX387" s="5"/>
      <c r="ADY387" s="5"/>
      <c r="ADZ387" s="5"/>
      <c r="AEA387" s="5"/>
      <c r="AEB387" s="5"/>
      <c r="AEC387" s="5"/>
      <c r="AED387" s="5"/>
      <c r="AEE387" s="5"/>
      <c r="AEF387" s="5"/>
      <c r="AEG387" s="5"/>
      <c r="AEH387" s="5"/>
      <c r="AEI387" s="5"/>
      <c r="AEJ387" s="5"/>
      <c r="AEK387" s="5"/>
      <c r="AEL387" s="5"/>
      <c r="AEM387" s="5"/>
      <c r="AEN387" s="5"/>
      <c r="AEO387" s="5"/>
      <c r="AEP387" s="5"/>
      <c r="AEQ387" s="5"/>
      <c r="AER387" s="5"/>
      <c r="AES387" s="5"/>
      <c r="AET387" s="5"/>
      <c r="AEU387" s="5"/>
      <c r="AEV387" s="5"/>
      <c r="AEW387" s="5"/>
      <c r="AEX387" s="5"/>
      <c r="AEY387" s="5"/>
      <c r="AEZ387" s="5"/>
      <c r="AFA387" s="5"/>
      <c r="AFB387" s="5"/>
      <c r="AFC387" s="5"/>
      <c r="AFD387" s="5"/>
      <c r="AFE387" s="5"/>
      <c r="AFF387" s="5"/>
      <c r="AFG387" s="5"/>
      <c r="AFH387" s="5"/>
      <c r="AFI387" s="5"/>
      <c r="AFJ387" s="5"/>
      <c r="AFK387" s="5"/>
      <c r="AFL387" s="5"/>
      <c r="AFM387" s="5"/>
      <c r="AFN387" s="5"/>
      <c r="AFO387" s="5"/>
      <c r="AFP387" s="5"/>
      <c r="AFQ387" s="5"/>
      <c r="AFR387" s="5"/>
      <c r="AFS387" s="5"/>
      <c r="AFT387" s="5"/>
      <c r="AFU387" s="5"/>
      <c r="AFV387" s="5"/>
      <c r="AFW387" s="5"/>
      <c r="AFX387" s="5"/>
      <c r="AFY387" s="5"/>
      <c r="AFZ387" s="5"/>
      <c r="AGA387" s="5"/>
      <c r="AGB387" s="5"/>
      <c r="AGC387" s="5"/>
      <c r="AGD387" s="5"/>
      <c r="AGE387" s="5"/>
      <c r="AGF387" s="5"/>
      <c r="AGG387" s="5"/>
      <c r="AGH387" s="5"/>
      <c r="AGI387" s="5"/>
      <c r="AGJ387" s="5"/>
      <c r="AGK387" s="5"/>
      <c r="AGL387" s="5"/>
      <c r="AGM387" s="5"/>
      <c r="AGN387" s="5"/>
      <c r="AGO387" s="5"/>
      <c r="AGP387" s="5"/>
      <c r="AGQ387" s="5"/>
      <c r="AGR387" s="5"/>
      <c r="AGS387" s="5"/>
      <c r="AGT387" s="5"/>
      <c r="AGU387" s="5"/>
      <c r="AGV387" s="5"/>
      <c r="AGW387" s="5"/>
      <c r="AGX387" s="5"/>
      <c r="AGY387" s="5"/>
      <c r="AGZ387" s="5"/>
      <c r="AHA387" s="5"/>
      <c r="AHB387" s="5"/>
      <c r="AHC387" s="5"/>
      <c r="AHD387" s="5"/>
      <c r="AHE387" s="5"/>
      <c r="AHF387" s="5"/>
      <c r="AHG387" s="5"/>
      <c r="AHH387" s="5"/>
      <c r="AHI387" s="5"/>
      <c r="AHJ387" s="5"/>
      <c r="AHK387" s="5"/>
      <c r="AHL387" s="5"/>
      <c r="AHM387" s="5"/>
      <c r="AHN387" s="5"/>
      <c r="AHO387" s="5"/>
      <c r="AHP387" s="5"/>
      <c r="AHQ387" s="5"/>
      <c r="AHR387" s="5"/>
      <c r="AHS387" s="5"/>
      <c r="AHT387" s="5"/>
      <c r="AHU387" s="5"/>
      <c r="AHV387" s="5"/>
      <c r="AHW387" s="5"/>
      <c r="AHX387" s="5"/>
      <c r="AHY387" s="5"/>
      <c r="AHZ387" s="5"/>
      <c r="AIA387" s="5"/>
      <c r="AIB387" s="5"/>
      <c r="AIC387" s="5"/>
      <c r="AID387" s="5"/>
      <c r="AIE387" s="5"/>
      <c r="AIF387" s="5"/>
      <c r="AIG387" s="5"/>
      <c r="AIH387" s="5"/>
      <c r="AII387" s="5"/>
      <c r="AIJ387" s="5"/>
      <c r="AIK387" s="5"/>
      <c r="AIL387" s="5"/>
      <c r="AIM387" s="5"/>
      <c r="AIN387" s="5"/>
      <c r="AIO387" s="5"/>
      <c r="AIP387" s="5"/>
      <c r="AIQ387" s="5"/>
      <c r="AIR387" s="5"/>
      <c r="AIS387" s="5"/>
      <c r="AIT387" s="5"/>
      <c r="AIU387" s="5"/>
      <c r="AIV387" s="5"/>
      <c r="AIW387" s="5"/>
      <c r="AIX387" s="5"/>
      <c r="AIY387" s="5"/>
      <c r="AIZ387" s="5"/>
      <c r="AJA387" s="5"/>
      <c r="AJB387" s="5"/>
      <c r="AJC387" s="5"/>
      <c r="AJD387" s="5"/>
      <c r="AJE387" s="5"/>
      <c r="AJF387" s="5"/>
      <c r="AJG387" s="5"/>
      <c r="AJH387" s="5"/>
      <c r="AJI387" s="5"/>
      <c r="AJJ387" s="5"/>
      <c r="AJK387" s="5"/>
      <c r="AJL387" s="5"/>
      <c r="AJM387" s="5"/>
      <c r="AJN387" s="5"/>
      <c r="AJO387" s="5"/>
      <c r="AJP387" s="5"/>
      <c r="AJQ387" s="5"/>
      <c r="AJR387" s="5"/>
      <c r="AJS387" s="5"/>
      <c r="AJT387" s="5"/>
      <c r="AJU387" s="5"/>
      <c r="AJV387" s="5"/>
      <c r="AJW387" s="5"/>
      <c r="AJX387" s="5"/>
      <c r="AJY387" s="5"/>
      <c r="AJZ387" s="5"/>
      <c r="AKA387" s="5"/>
      <c r="AKB387" s="5"/>
      <c r="AKC387" s="5"/>
      <c r="AKD387" s="5"/>
      <c r="AKE387" s="5"/>
      <c r="AKF387" s="5"/>
      <c r="AKG387" s="5"/>
      <c r="AKH387" s="5"/>
      <c r="AKI387" s="5"/>
      <c r="AKJ387" s="5"/>
      <c r="AKK387" s="5"/>
      <c r="AKL387" s="5"/>
      <c r="AKM387" s="5"/>
      <c r="AKN387" s="5"/>
      <c r="AKO387" s="5"/>
      <c r="AKP387" s="5"/>
      <c r="AKQ387" s="5"/>
      <c r="AKR387" s="5"/>
      <c r="AKS387" s="5"/>
      <c r="AKT387" s="5"/>
      <c r="AKU387" s="5"/>
      <c r="AKV387" s="5"/>
      <c r="AKW387" s="5"/>
      <c r="AKX387" s="5"/>
      <c r="AKY387" s="5"/>
      <c r="AKZ387" s="5"/>
      <c r="ALA387" s="5"/>
      <c r="ALB387" s="5"/>
      <c r="ALC387" s="5"/>
      <c r="ALD387" s="5"/>
      <c r="ALE387" s="5"/>
      <c r="ALF387" s="5"/>
      <c r="ALG387" s="5"/>
      <c r="ALH387" s="5"/>
      <c r="ALI387" s="5"/>
      <c r="ALJ387" s="5"/>
      <c r="ALK387" s="5"/>
      <c r="ALL387" s="5"/>
      <c r="ALM387" s="5"/>
      <c r="ALN387" s="5"/>
      <c r="ALO387" s="5"/>
      <c r="ALP387" s="5"/>
      <c r="ALQ387" s="5"/>
      <c r="ALR387" s="5"/>
      <c r="ALS387" s="5"/>
      <c r="ALT387" s="5"/>
      <c r="ALU387" s="5"/>
      <c r="ALV387" s="5"/>
      <c r="ALW387" s="5"/>
      <c r="ALX387" s="5"/>
      <c r="ALY387" s="5"/>
      <c r="ALZ387" s="5"/>
      <c r="AMA387" s="5"/>
      <c r="AMB387" s="5"/>
      <c r="AMC387" s="5"/>
      <c r="AMD387" s="5"/>
      <c r="AME387" s="5"/>
      <c r="AMF387" s="5"/>
      <c r="AMG387" s="5"/>
      <c r="AMH387" s="5"/>
      <c r="AMI387" s="5"/>
      <c r="AMJ387" s="5"/>
      <c r="AMK387" s="5"/>
    </row>
    <row r="388" spans="1:1025" s="6" customFormat="1" x14ac:dyDescent="0.25">
      <c r="A388" s="127">
        <v>384</v>
      </c>
      <c r="B388" s="31" t="s">
        <v>283</v>
      </c>
      <c r="C388" s="31" t="s">
        <v>298</v>
      </c>
      <c r="D388" s="45">
        <v>45376</v>
      </c>
      <c r="E388" s="46">
        <v>0.3756944444444445</v>
      </c>
      <c r="F388" s="31" t="s">
        <v>14</v>
      </c>
      <c r="G388" s="31" t="s">
        <v>16</v>
      </c>
      <c r="H388" s="31" t="s">
        <v>14</v>
      </c>
      <c r="I388" s="31" t="s">
        <v>14</v>
      </c>
      <c r="J388" s="31" t="s">
        <v>14</v>
      </c>
      <c r="K388" s="31" t="s">
        <v>16</v>
      </c>
      <c r="L388" s="37">
        <v>1254.57</v>
      </c>
      <c r="M388" s="38">
        <v>7652</v>
      </c>
      <c r="N388" s="39">
        <v>120780</v>
      </c>
      <c r="O388" s="39">
        <v>48312</v>
      </c>
      <c r="P388" s="119">
        <f t="shared" si="20"/>
        <v>40</v>
      </c>
      <c r="Q388" s="27">
        <f t="shared" si="21"/>
        <v>72468</v>
      </c>
      <c r="R388" s="31" t="s">
        <v>16</v>
      </c>
      <c r="S388" s="31" t="s">
        <v>16</v>
      </c>
      <c r="T388" s="47">
        <v>1</v>
      </c>
      <c r="U388" s="77">
        <v>0</v>
      </c>
      <c r="V388" s="24">
        <f>ROUND((P388/INDICI!$B$2*10),2)</f>
        <v>4.3600000000000003</v>
      </c>
      <c r="W388" s="24">
        <f>ROUND((L388/INDICI!$B$1*25),2)</f>
        <v>4.95</v>
      </c>
      <c r="X388" s="25">
        <f t="shared" si="22"/>
        <v>6</v>
      </c>
      <c r="Y388" s="26">
        <f t="shared" si="23"/>
        <v>15.31</v>
      </c>
      <c r="Z388" s="102">
        <f>SUM($Q$5:Q388)</f>
        <v>28961323.314999986</v>
      </c>
      <c r="AA388" s="113" t="s">
        <v>1768</v>
      </c>
      <c r="AB388" s="5"/>
      <c r="AC388" s="5"/>
      <c r="AD388" s="5"/>
      <c r="AE388" s="5"/>
      <c r="AF388" s="5"/>
      <c r="AG388" s="5"/>
      <c r="AH388" s="5"/>
      <c r="AI388" s="5"/>
      <c r="AJ388" s="5"/>
      <c r="AK388" s="5"/>
      <c r="AL388" s="5"/>
      <c r="AM388" s="5"/>
      <c r="AN388" s="5"/>
      <c r="AO388" s="5"/>
      <c r="AP388" s="5"/>
      <c r="AQ388" s="5"/>
      <c r="AR388" s="5"/>
      <c r="AS388" s="5"/>
      <c r="AT388" s="5"/>
      <c r="AU388" s="5"/>
      <c r="AV388" s="5"/>
      <c r="AW388" s="5"/>
      <c r="AX388" s="5"/>
      <c r="AY388" s="5"/>
      <c r="AZ388" s="5"/>
      <c r="BA388" s="5"/>
      <c r="BB388" s="5"/>
      <c r="BC388" s="5"/>
      <c r="BD388" s="5"/>
      <c r="BE388" s="5"/>
      <c r="BF388" s="5"/>
      <c r="BG388" s="5"/>
      <c r="BH388" s="5"/>
      <c r="BI388" s="5"/>
      <c r="BJ388" s="5"/>
      <c r="BK388" s="5"/>
      <c r="BL388" s="5"/>
      <c r="BM388" s="5"/>
      <c r="BN388" s="5"/>
      <c r="BO388" s="5"/>
      <c r="BP388" s="5"/>
      <c r="BQ388" s="5"/>
      <c r="BR388" s="5"/>
      <c r="BS388" s="5"/>
      <c r="BT388" s="5"/>
      <c r="BU388" s="5"/>
      <c r="BV388" s="5"/>
      <c r="BW388" s="5"/>
      <c r="BX388" s="5"/>
      <c r="BY388" s="5"/>
      <c r="BZ388" s="5"/>
      <c r="CA388" s="5"/>
      <c r="CB388" s="5"/>
      <c r="CC388" s="5"/>
      <c r="CD388" s="5"/>
      <c r="CE388" s="5"/>
      <c r="CF388" s="5"/>
      <c r="CG388" s="5"/>
      <c r="CH388" s="5"/>
      <c r="CI388" s="5"/>
      <c r="CJ388" s="5"/>
      <c r="CK388" s="5"/>
      <c r="CL388" s="5"/>
      <c r="CM388" s="5"/>
      <c r="CN388" s="5"/>
      <c r="CO388" s="5"/>
      <c r="CP388" s="5"/>
      <c r="CQ388" s="5"/>
      <c r="CR388" s="5"/>
      <c r="CS388" s="5"/>
      <c r="CT388" s="5"/>
      <c r="CU388" s="5"/>
      <c r="CV388" s="5"/>
      <c r="CW388" s="5"/>
      <c r="CX388" s="5"/>
      <c r="CY388" s="5"/>
      <c r="CZ388" s="5"/>
      <c r="DA388" s="5"/>
      <c r="DB388" s="5"/>
      <c r="DC388" s="5"/>
      <c r="DD388" s="5"/>
      <c r="DE388" s="5"/>
      <c r="DF388" s="5"/>
      <c r="DG388" s="5"/>
      <c r="DH388" s="5"/>
      <c r="DI388" s="5"/>
      <c r="DJ388" s="5"/>
      <c r="DK388" s="5"/>
      <c r="DL388" s="5"/>
      <c r="DM388" s="5"/>
      <c r="DN388" s="5"/>
      <c r="DO388" s="5"/>
      <c r="DP388" s="5"/>
      <c r="DQ388" s="5"/>
      <c r="DR388" s="5"/>
      <c r="DS388" s="5"/>
      <c r="DT388" s="5"/>
      <c r="DU388" s="5"/>
      <c r="DV388" s="5"/>
      <c r="DW388" s="5"/>
      <c r="DX388" s="5"/>
      <c r="DY388" s="5"/>
      <c r="DZ388" s="5"/>
      <c r="EA388" s="5"/>
      <c r="EB388" s="5"/>
      <c r="EC388" s="5"/>
      <c r="ED388" s="5"/>
      <c r="EE388" s="5"/>
      <c r="EF388" s="5"/>
      <c r="EG388" s="5"/>
      <c r="EH388" s="5"/>
      <c r="EI388" s="5"/>
      <c r="EJ388" s="5"/>
      <c r="EK388" s="5"/>
      <c r="EL388" s="5"/>
      <c r="EM388" s="5"/>
      <c r="EN388" s="5"/>
      <c r="EO388" s="5"/>
      <c r="EP388" s="5"/>
      <c r="EQ388" s="5"/>
      <c r="ER388" s="5"/>
      <c r="ES388" s="5"/>
      <c r="ET388" s="5"/>
      <c r="EU388" s="5"/>
      <c r="EV388" s="5"/>
      <c r="EW388" s="5"/>
      <c r="EX388" s="5"/>
      <c r="EY388" s="5"/>
      <c r="EZ388" s="5"/>
      <c r="FA388" s="5"/>
      <c r="FB388" s="5"/>
      <c r="FC388" s="5"/>
      <c r="FD388" s="5"/>
      <c r="FE388" s="5"/>
      <c r="FF388" s="5"/>
      <c r="FG388" s="5"/>
      <c r="FH388" s="5"/>
      <c r="FI388" s="5"/>
      <c r="FJ388" s="5"/>
      <c r="FK388" s="5"/>
      <c r="FL388" s="5"/>
      <c r="FM388" s="5"/>
      <c r="FN388" s="5"/>
      <c r="FO388" s="5"/>
      <c r="FP388" s="5"/>
      <c r="FQ388" s="5"/>
      <c r="FR388" s="5"/>
      <c r="FS388" s="5"/>
      <c r="FT388" s="5"/>
      <c r="FU388" s="5"/>
      <c r="FV388" s="5"/>
      <c r="FW388" s="5"/>
      <c r="FX388" s="5"/>
      <c r="FY388" s="5"/>
      <c r="FZ388" s="5"/>
      <c r="GA388" s="5"/>
      <c r="GB388" s="5"/>
      <c r="GC388" s="5"/>
      <c r="GD388" s="5"/>
      <c r="GE388" s="5"/>
      <c r="GF388" s="5"/>
      <c r="GG388" s="5"/>
      <c r="GH388" s="5"/>
      <c r="GI388" s="5"/>
      <c r="GJ388" s="5"/>
      <c r="GK388" s="5"/>
      <c r="GL388" s="5"/>
      <c r="GM388" s="5"/>
      <c r="GN388" s="5"/>
      <c r="GO388" s="5"/>
      <c r="GP388" s="5"/>
      <c r="GQ388" s="5"/>
      <c r="GR388" s="5"/>
      <c r="GS388" s="5"/>
      <c r="GT388" s="5"/>
      <c r="GU388" s="5"/>
      <c r="GV388" s="5"/>
      <c r="GW388" s="5"/>
      <c r="GX388" s="5"/>
      <c r="GY388" s="5"/>
      <c r="GZ388" s="5"/>
      <c r="HA388" s="5"/>
      <c r="HB388" s="5"/>
      <c r="HC388" s="5"/>
      <c r="HD388" s="5"/>
      <c r="HE388" s="5"/>
      <c r="HF388" s="5"/>
      <c r="HG388" s="5"/>
      <c r="HH388" s="5"/>
      <c r="HI388" s="5"/>
      <c r="HJ388" s="5"/>
      <c r="HK388" s="5"/>
      <c r="HL388" s="5"/>
      <c r="HM388" s="5"/>
      <c r="HN388" s="5"/>
      <c r="HO388" s="5"/>
      <c r="HP388" s="5"/>
      <c r="HQ388" s="5"/>
      <c r="HR388" s="5"/>
      <c r="HS388" s="5"/>
      <c r="HT388" s="5"/>
      <c r="HU388" s="5"/>
      <c r="HV388" s="5"/>
      <c r="HW388" s="5"/>
      <c r="HX388" s="5"/>
      <c r="HY388" s="5"/>
      <c r="HZ388" s="5"/>
      <c r="IA388" s="5"/>
      <c r="IB388" s="5"/>
      <c r="IC388" s="5"/>
      <c r="ID388" s="5"/>
      <c r="IE388" s="5"/>
      <c r="IF388" s="5"/>
      <c r="IG388" s="5"/>
      <c r="IH388" s="5"/>
      <c r="II388" s="5"/>
      <c r="IJ388" s="5"/>
      <c r="IK388" s="5"/>
      <c r="IL388" s="5"/>
      <c r="IM388" s="5"/>
      <c r="IN388" s="5"/>
      <c r="IO388" s="5"/>
      <c r="IP388" s="5"/>
      <c r="IQ388" s="5"/>
      <c r="IR388" s="5"/>
      <c r="IS388" s="5"/>
      <c r="IT388" s="5"/>
      <c r="IU388" s="5"/>
      <c r="IV388" s="5"/>
      <c r="IW388" s="5"/>
      <c r="IX388" s="5"/>
      <c r="IY388" s="5"/>
      <c r="IZ388" s="5"/>
      <c r="JA388" s="5"/>
      <c r="JB388" s="5"/>
      <c r="JC388" s="5"/>
      <c r="JD388" s="5"/>
      <c r="JE388" s="5"/>
      <c r="JF388" s="5"/>
      <c r="JG388" s="5"/>
      <c r="JH388" s="5"/>
      <c r="JI388" s="5"/>
      <c r="JJ388" s="5"/>
      <c r="JK388" s="5"/>
      <c r="JL388" s="5"/>
      <c r="JM388" s="5"/>
      <c r="JN388" s="5"/>
      <c r="JO388" s="5"/>
      <c r="JP388" s="5"/>
      <c r="JQ388" s="5"/>
      <c r="JR388" s="5"/>
      <c r="JS388" s="5"/>
      <c r="JT388" s="5"/>
      <c r="JU388" s="5"/>
      <c r="JV388" s="5"/>
      <c r="JW388" s="5"/>
      <c r="JX388" s="5"/>
      <c r="JY388" s="5"/>
      <c r="JZ388" s="5"/>
      <c r="KA388" s="5"/>
      <c r="KB388" s="5"/>
      <c r="KC388" s="5"/>
      <c r="KD388" s="5"/>
      <c r="KE388" s="5"/>
      <c r="KF388" s="5"/>
      <c r="KG388" s="5"/>
      <c r="KH388" s="5"/>
      <c r="KI388" s="5"/>
      <c r="KJ388" s="5"/>
      <c r="KK388" s="5"/>
      <c r="KL388" s="5"/>
      <c r="KM388" s="5"/>
      <c r="KN388" s="5"/>
      <c r="KO388" s="5"/>
      <c r="KP388" s="5"/>
      <c r="KQ388" s="5"/>
      <c r="KR388" s="5"/>
      <c r="KS388" s="5"/>
      <c r="KT388" s="5"/>
      <c r="KU388" s="5"/>
      <c r="KV388" s="5"/>
      <c r="KW388" s="5"/>
      <c r="KX388" s="5"/>
      <c r="KY388" s="5"/>
      <c r="KZ388" s="5"/>
      <c r="LA388" s="5"/>
      <c r="LB388" s="5"/>
      <c r="LC388" s="5"/>
      <c r="LD388" s="5"/>
      <c r="LE388" s="5"/>
      <c r="LF388" s="5"/>
      <c r="LG388" s="5"/>
      <c r="LH388" s="5"/>
      <c r="LI388" s="5"/>
      <c r="LJ388" s="5"/>
      <c r="LK388" s="5"/>
      <c r="LL388" s="5"/>
      <c r="LM388" s="5"/>
      <c r="LN388" s="5"/>
      <c r="LO388" s="5"/>
      <c r="LP388" s="5"/>
      <c r="LQ388" s="5"/>
      <c r="LR388" s="5"/>
      <c r="LS388" s="5"/>
      <c r="LT388" s="5"/>
      <c r="LU388" s="5"/>
      <c r="LV388" s="5"/>
      <c r="LW388" s="5"/>
      <c r="LX388" s="5"/>
      <c r="LY388" s="5"/>
      <c r="LZ388" s="5"/>
      <c r="MA388" s="5"/>
      <c r="MB388" s="5"/>
      <c r="MC388" s="5"/>
      <c r="MD388" s="5"/>
      <c r="ME388" s="5"/>
      <c r="MF388" s="5"/>
      <c r="MG388" s="5"/>
      <c r="MH388" s="5"/>
      <c r="MI388" s="5"/>
      <c r="MJ388" s="5"/>
      <c r="MK388" s="5"/>
      <c r="ML388" s="5"/>
      <c r="MM388" s="5"/>
      <c r="MN388" s="5"/>
      <c r="MO388" s="5"/>
      <c r="MP388" s="5"/>
      <c r="MQ388" s="5"/>
      <c r="MR388" s="5"/>
      <c r="MS388" s="5"/>
      <c r="MT388" s="5"/>
      <c r="MU388" s="5"/>
      <c r="MV388" s="5"/>
      <c r="MW388" s="5"/>
      <c r="MX388" s="5"/>
      <c r="MY388" s="5"/>
      <c r="MZ388" s="5"/>
      <c r="NA388" s="5"/>
      <c r="NB388" s="5"/>
      <c r="NC388" s="5"/>
      <c r="ND388" s="5"/>
      <c r="NE388" s="5"/>
      <c r="NF388" s="5"/>
      <c r="NG388" s="5"/>
      <c r="NH388" s="5"/>
      <c r="NI388" s="5"/>
      <c r="NJ388" s="5"/>
      <c r="NK388" s="5"/>
      <c r="NL388" s="5"/>
      <c r="NM388" s="5"/>
      <c r="NN388" s="5"/>
      <c r="NO388" s="5"/>
      <c r="NP388" s="5"/>
      <c r="NQ388" s="5"/>
      <c r="NR388" s="5"/>
      <c r="NS388" s="5"/>
      <c r="NT388" s="5"/>
      <c r="NU388" s="5"/>
      <c r="NV388" s="5"/>
      <c r="NW388" s="5"/>
      <c r="NX388" s="5"/>
      <c r="NY388" s="5"/>
      <c r="NZ388" s="5"/>
      <c r="OA388" s="5"/>
      <c r="OB388" s="5"/>
      <c r="OC388" s="5"/>
      <c r="OD388" s="5"/>
      <c r="OE388" s="5"/>
      <c r="OF388" s="5"/>
      <c r="OG388" s="5"/>
      <c r="OH388" s="5"/>
      <c r="OI388" s="5"/>
      <c r="OJ388" s="5"/>
      <c r="OK388" s="5"/>
      <c r="OL388" s="5"/>
      <c r="OM388" s="5"/>
      <c r="ON388" s="5"/>
      <c r="OO388" s="5"/>
      <c r="OP388" s="5"/>
      <c r="OQ388" s="5"/>
      <c r="OR388" s="5"/>
      <c r="OS388" s="5"/>
      <c r="OT388" s="5"/>
      <c r="OU388" s="5"/>
      <c r="OV388" s="5"/>
      <c r="OW388" s="5"/>
      <c r="OX388" s="5"/>
      <c r="OY388" s="5"/>
      <c r="OZ388" s="5"/>
      <c r="PA388" s="5"/>
      <c r="PB388" s="5"/>
      <c r="PC388" s="5"/>
      <c r="PD388" s="5"/>
      <c r="PE388" s="5"/>
      <c r="PF388" s="5"/>
      <c r="PG388" s="5"/>
      <c r="PH388" s="5"/>
      <c r="PI388" s="5"/>
      <c r="PJ388" s="5"/>
      <c r="PK388" s="5"/>
      <c r="PL388" s="5"/>
      <c r="PM388" s="5"/>
      <c r="PN388" s="5"/>
      <c r="PO388" s="5"/>
      <c r="PP388" s="5"/>
      <c r="PQ388" s="5"/>
      <c r="PR388" s="5"/>
      <c r="PS388" s="5"/>
      <c r="PT388" s="5"/>
      <c r="PU388" s="5"/>
      <c r="PV388" s="5"/>
      <c r="PW388" s="5"/>
      <c r="PX388" s="5"/>
      <c r="PY388" s="5"/>
      <c r="PZ388" s="5"/>
      <c r="QA388" s="5"/>
      <c r="QB388" s="5"/>
      <c r="QC388" s="5"/>
      <c r="QD388" s="5"/>
      <c r="QE388" s="5"/>
      <c r="QF388" s="5"/>
      <c r="QG388" s="5"/>
      <c r="QH388" s="5"/>
      <c r="QI388" s="5"/>
      <c r="QJ388" s="5"/>
      <c r="QK388" s="5"/>
      <c r="QL388" s="5"/>
      <c r="QM388" s="5"/>
      <c r="QN388" s="5"/>
      <c r="QO388" s="5"/>
      <c r="QP388" s="5"/>
      <c r="QQ388" s="5"/>
      <c r="QR388" s="5"/>
      <c r="QS388" s="5"/>
      <c r="QT388" s="5"/>
      <c r="QU388" s="5"/>
      <c r="QV388" s="5"/>
      <c r="QW388" s="5"/>
      <c r="QX388" s="5"/>
      <c r="QY388" s="5"/>
      <c r="QZ388" s="5"/>
      <c r="RA388" s="5"/>
      <c r="RB388" s="5"/>
      <c r="RC388" s="5"/>
      <c r="RD388" s="5"/>
      <c r="RE388" s="5"/>
      <c r="RF388" s="5"/>
      <c r="RG388" s="5"/>
      <c r="RH388" s="5"/>
      <c r="RI388" s="5"/>
      <c r="RJ388" s="5"/>
      <c r="RK388" s="5"/>
      <c r="RL388" s="5"/>
      <c r="RM388" s="5"/>
      <c r="RN388" s="5"/>
      <c r="RO388" s="5"/>
      <c r="RP388" s="5"/>
      <c r="RQ388" s="5"/>
      <c r="RR388" s="5"/>
      <c r="RS388" s="5"/>
      <c r="RT388" s="5"/>
      <c r="RU388" s="5"/>
      <c r="RV388" s="5"/>
      <c r="RW388" s="5"/>
      <c r="RX388" s="5"/>
      <c r="RY388" s="5"/>
      <c r="RZ388" s="5"/>
      <c r="SA388" s="5"/>
      <c r="SB388" s="5"/>
      <c r="SC388" s="5"/>
      <c r="SD388" s="5"/>
      <c r="SE388" s="5"/>
      <c r="SF388" s="5"/>
      <c r="SG388" s="5"/>
      <c r="SH388" s="5"/>
      <c r="SI388" s="5"/>
      <c r="SJ388" s="5"/>
      <c r="SK388" s="5"/>
      <c r="SL388" s="5"/>
      <c r="SM388" s="5"/>
      <c r="SN388" s="5"/>
      <c r="SO388" s="5"/>
      <c r="SP388" s="5"/>
      <c r="SQ388" s="5"/>
      <c r="SR388" s="5"/>
      <c r="SS388" s="5"/>
      <c r="ST388" s="5"/>
      <c r="SU388" s="5"/>
      <c r="SV388" s="5"/>
      <c r="SW388" s="5"/>
      <c r="SX388" s="5"/>
      <c r="SY388" s="5"/>
      <c r="SZ388" s="5"/>
      <c r="TA388" s="5"/>
      <c r="TB388" s="5"/>
      <c r="TC388" s="5"/>
      <c r="TD388" s="5"/>
      <c r="TE388" s="5"/>
      <c r="TF388" s="5"/>
      <c r="TG388" s="5"/>
      <c r="TH388" s="5"/>
      <c r="TI388" s="5"/>
      <c r="TJ388" s="5"/>
      <c r="TK388" s="5"/>
      <c r="TL388" s="5"/>
      <c r="TM388" s="5"/>
      <c r="TN388" s="5"/>
      <c r="TO388" s="5"/>
      <c r="TP388" s="5"/>
      <c r="TQ388" s="5"/>
      <c r="TR388" s="5"/>
      <c r="TS388" s="5"/>
      <c r="TT388" s="5"/>
      <c r="TU388" s="5"/>
      <c r="TV388" s="5"/>
      <c r="TW388" s="5"/>
      <c r="TX388" s="5"/>
      <c r="TY388" s="5"/>
      <c r="TZ388" s="5"/>
      <c r="UA388" s="5"/>
      <c r="UB388" s="5"/>
      <c r="UC388" s="5"/>
      <c r="UD388" s="5"/>
      <c r="UE388" s="5"/>
      <c r="UF388" s="5"/>
      <c r="UG388" s="5"/>
      <c r="UH388" s="5"/>
      <c r="UI388" s="5"/>
      <c r="UJ388" s="5"/>
      <c r="UK388" s="5"/>
      <c r="UL388" s="5"/>
      <c r="UM388" s="5"/>
      <c r="UN388" s="5"/>
      <c r="UO388" s="5"/>
      <c r="UP388" s="5"/>
      <c r="UQ388" s="5"/>
      <c r="UR388" s="5"/>
      <c r="US388" s="5"/>
      <c r="UT388" s="5"/>
      <c r="UU388" s="5"/>
      <c r="UV388" s="5"/>
      <c r="UW388" s="5"/>
      <c r="UX388" s="5"/>
      <c r="UY388" s="5"/>
      <c r="UZ388" s="5"/>
      <c r="VA388" s="5"/>
      <c r="VB388" s="5"/>
      <c r="VC388" s="5"/>
      <c r="VD388" s="5"/>
      <c r="VE388" s="5"/>
      <c r="VF388" s="5"/>
      <c r="VG388" s="5"/>
      <c r="VH388" s="5"/>
      <c r="VI388" s="5"/>
      <c r="VJ388" s="5"/>
      <c r="VK388" s="5"/>
      <c r="VL388" s="5"/>
      <c r="VM388" s="5"/>
      <c r="VN388" s="5"/>
      <c r="VO388" s="5"/>
      <c r="VP388" s="5"/>
      <c r="VQ388" s="5"/>
      <c r="VR388" s="5"/>
      <c r="VS388" s="5"/>
      <c r="VT388" s="5"/>
      <c r="VU388" s="5"/>
      <c r="VV388" s="5"/>
      <c r="VW388" s="5"/>
      <c r="VX388" s="5"/>
      <c r="VY388" s="5"/>
      <c r="VZ388" s="5"/>
      <c r="WA388" s="5"/>
      <c r="WB388" s="5"/>
      <c r="WC388" s="5"/>
      <c r="WD388" s="5"/>
      <c r="WE388" s="5"/>
      <c r="WF388" s="5"/>
      <c r="WG388" s="5"/>
      <c r="WH388" s="5"/>
      <c r="WI388" s="5"/>
      <c r="WJ388" s="5"/>
      <c r="WK388" s="5"/>
      <c r="WL388" s="5"/>
      <c r="WM388" s="5"/>
      <c r="WN388" s="5"/>
      <c r="WO388" s="5"/>
      <c r="WP388" s="5"/>
      <c r="WQ388" s="5"/>
      <c r="WR388" s="5"/>
      <c r="WS388" s="5"/>
      <c r="WT388" s="5"/>
      <c r="WU388" s="5"/>
      <c r="WV388" s="5"/>
      <c r="WW388" s="5"/>
      <c r="WX388" s="5"/>
      <c r="WY388" s="5"/>
      <c r="WZ388" s="5"/>
      <c r="XA388" s="5"/>
      <c r="XB388" s="5"/>
      <c r="XC388" s="5"/>
      <c r="XD388" s="5"/>
      <c r="XE388" s="5"/>
      <c r="XF388" s="5"/>
      <c r="XG388" s="5"/>
      <c r="XH388" s="5"/>
      <c r="XI388" s="5"/>
      <c r="XJ388" s="5"/>
      <c r="XK388" s="5"/>
      <c r="XL388" s="5"/>
      <c r="XM388" s="5"/>
      <c r="XN388" s="5"/>
      <c r="XO388" s="5"/>
      <c r="XP388" s="5"/>
      <c r="XQ388" s="5"/>
      <c r="XR388" s="5"/>
      <c r="XS388" s="5"/>
      <c r="XT388" s="5"/>
      <c r="XU388" s="5"/>
      <c r="XV388" s="5"/>
      <c r="XW388" s="5"/>
      <c r="XX388" s="5"/>
      <c r="XY388" s="5"/>
      <c r="XZ388" s="5"/>
      <c r="YA388" s="5"/>
      <c r="YB388" s="5"/>
      <c r="YC388" s="5"/>
      <c r="YD388" s="5"/>
      <c r="YE388" s="5"/>
      <c r="YF388" s="5"/>
      <c r="YG388" s="5"/>
      <c r="YH388" s="5"/>
      <c r="YI388" s="5"/>
      <c r="YJ388" s="5"/>
      <c r="YK388" s="5"/>
      <c r="YL388" s="5"/>
      <c r="YM388" s="5"/>
      <c r="YN388" s="5"/>
      <c r="YO388" s="5"/>
      <c r="YP388" s="5"/>
      <c r="YQ388" s="5"/>
      <c r="YR388" s="5"/>
      <c r="YS388" s="5"/>
      <c r="YT388" s="5"/>
      <c r="YU388" s="5"/>
      <c r="YV388" s="5"/>
      <c r="YW388" s="5"/>
      <c r="YX388" s="5"/>
      <c r="YY388" s="5"/>
      <c r="YZ388" s="5"/>
      <c r="ZA388" s="5"/>
      <c r="ZB388" s="5"/>
      <c r="ZC388" s="5"/>
      <c r="ZD388" s="5"/>
      <c r="ZE388" s="5"/>
      <c r="ZF388" s="5"/>
      <c r="ZG388" s="5"/>
      <c r="ZH388" s="5"/>
      <c r="ZI388" s="5"/>
      <c r="ZJ388" s="5"/>
      <c r="ZK388" s="5"/>
      <c r="ZL388" s="5"/>
      <c r="ZM388" s="5"/>
      <c r="ZN388" s="5"/>
      <c r="ZO388" s="5"/>
      <c r="ZP388" s="5"/>
      <c r="ZQ388" s="5"/>
      <c r="ZR388" s="5"/>
      <c r="ZS388" s="5"/>
      <c r="ZT388" s="5"/>
      <c r="ZU388" s="5"/>
      <c r="ZV388" s="5"/>
      <c r="ZW388" s="5"/>
      <c r="ZX388" s="5"/>
      <c r="ZY388" s="5"/>
      <c r="ZZ388" s="5"/>
      <c r="AAA388" s="5"/>
      <c r="AAB388" s="5"/>
      <c r="AAC388" s="5"/>
      <c r="AAD388" s="5"/>
      <c r="AAE388" s="5"/>
      <c r="AAF388" s="5"/>
      <c r="AAG388" s="5"/>
      <c r="AAH388" s="5"/>
      <c r="AAI388" s="5"/>
      <c r="AAJ388" s="5"/>
      <c r="AAK388" s="5"/>
      <c r="AAL388" s="5"/>
      <c r="AAM388" s="5"/>
      <c r="AAN388" s="5"/>
      <c r="AAO388" s="5"/>
      <c r="AAP388" s="5"/>
      <c r="AAQ388" s="5"/>
      <c r="AAR388" s="5"/>
      <c r="AAS388" s="5"/>
      <c r="AAT388" s="5"/>
      <c r="AAU388" s="5"/>
      <c r="AAV388" s="5"/>
      <c r="AAW388" s="5"/>
      <c r="AAX388" s="5"/>
      <c r="AAY388" s="5"/>
      <c r="AAZ388" s="5"/>
      <c r="ABA388" s="5"/>
      <c r="ABB388" s="5"/>
      <c r="ABC388" s="5"/>
      <c r="ABD388" s="5"/>
      <c r="ABE388" s="5"/>
      <c r="ABF388" s="5"/>
      <c r="ABG388" s="5"/>
      <c r="ABH388" s="5"/>
      <c r="ABI388" s="5"/>
      <c r="ABJ388" s="5"/>
      <c r="ABK388" s="5"/>
      <c r="ABL388" s="5"/>
      <c r="ABM388" s="5"/>
      <c r="ABN388" s="5"/>
      <c r="ABO388" s="5"/>
      <c r="ABP388" s="5"/>
      <c r="ABQ388" s="5"/>
      <c r="ABR388" s="5"/>
      <c r="ABS388" s="5"/>
      <c r="ABT388" s="5"/>
      <c r="ABU388" s="5"/>
      <c r="ABV388" s="5"/>
      <c r="ABW388" s="5"/>
      <c r="ABX388" s="5"/>
      <c r="ABY388" s="5"/>
      <c r="ABZ388" s="5"/>
      <c r="ACA388" s="5"/>
      <c r="ACB388" s="5"/>
      <c r="ACC388" s="5"/>
      <c r="ACD388" s="5"/>
      <c r="ACE388" s="5"/>
      <c r="ACF388" s="5"/>
      <c r="ACG388" s="5"/>
      <c r="ACH388" s="5"/>
      <c r="ACI388" s="5"/>
      <c r="ACJ388" s="5"/>
      <c r="ACK388" s="5"/>
      <c r="ACL388" s="5"/>
      <c r="ACM388" s="5"/>
      <c r="ACN388" s="5"/>
      <c r="ACO388" s="5"/>
      <c r="ACP388" s="5"/>
      <c r="ACQ388" s="5"/>
      <c r="ACR388" s="5"/>
      <c r="ACS388" s="5"/>
      <c r="ACT388" s="5"/>
      <c r="ACU388" s="5"/>
      <c r="ACV388" s="5"/>
      <c r="ACW388" s="5"/>
      <c r="ACX388" s="5"/>
      <c r="ACY388" s="5"/>
      <c r="ACZ388" s="5"/>
      <c r="ADA388" s="5"/>
      <c r="ADB388" s="5"/>
      <c r="ADC388" s="5"/>
      <c r="ADD388" s="5"/>
      <c r="ADE388" s="5"/>
      <c r="ADF388" s="5"/>
      <c r="ADG388" s="5"/>
      <c r="ADH388" s="5"/>
      <c r="ADI388" s="5"/>
      <c r="ADJ388" s="5"/>
      <c r="ADK388" s="5"/>
      <c r="ADL388" s="5"/>
      <c r="ADM388" s="5"/>
      <c r="ADN388" s="5"/>
      <c r="ADO388" s="5"/>
      <c r="ADP388" s="5"/>
      <c r="ADQ388" s="5"/>
      <c r="ADR388" s="5"/>
      <c r="ADS388" s="5"/>
      <c r="ADT388" s="5"/>
      <c r="ADU388" s="5"/>
      <c r="ADV388" s="5"/>
      <c r="ADW388" s="5"/>
      <c r="ADX388" s="5"/>
      <c r="ADY388" s="5"/>
      <c r="ADZ388" s="5"/>
      <c r="AEA388" s="5"/>
      <c r="AEB388" s="5"/>
      <c r="AEC388" s="5"/>
      <c r="AED388" s="5"/>
      <c r="AEE388" s="5"/>
      <c r="AEF388" s="5"/>
      <c r="AEG388" s="5"/>
      <c r="AEH388" s="5"/>
      <c r="AEI388" s="5"/>
      <c r="AEJ388" s="5"/>
      <c r="AEK388" s="5"/>
      <c r="AEL388" s="5"/>
      <c r="AEM388" s="5"/>
      <c r="AEN388" s="5"/>
      <c r="AEO388" s="5"/>
      <c r="AEP388" s="5"/>
      <c r="AEQ388" s="5"/>
      <c r="AER388" s="5"/>
      <c r="AES388" s="5"/>
      <c r="AET388" s="5"/>
      <c r="AEU388" s="5"/>
      <c r="AEV388" s="5"/>
      <c r="AEW388" s="5"/>
      <c r="AEX388" s="5"/>
      <c r="AEY388" s="5"/>
      <c r="AEZ388" s="5"/>
      <c r="AFA388" s="5"/>
      <c r="AFB388" s="5"/>
      <c r="AFC388" s="5"/>
      <c r="AFD388" s="5"/>
      <c r="AFE388" s="5"/>
      <c r="AFF388" s="5"/>
      <c r="AFG388" s="5"/>
      <c r="AFH388" s="5"/>
      <c r="AFI388" s="5"/>
      <c r="AFJ388" s="5"/>
      <c r="AFK388" s="5"/>
      <c r="AFL388" s="5"/>
      <c r="AFM388" s="5"/>
      <c r="AFN388" s="5"/>
      <c r="AFO388" s="5"/>
      <c r="AFP388" s="5"/>
      <c r="AFQ388" s="5"/>
      <c r="AFR388" s="5"/>
      <c r="AFS388" s="5"/>
      <c r="AFT388" s="5"/>
      <c r="AFU388" s="5"/>
      <c r="AFV388" s="5"/>
      <c r="AFW388" s="5"/>
      <c r="AFX388" s="5"/>
      <c r="AFY388" s="5"/>
      <c r="AFZ388" s="5"/>
      <c r="AGA388" s="5"/>
      <c r="AGB388" s="5"/>
      <c r="AGC388" s="5"/>
      <c r="AGD388" s="5"/>
      <c r="AGE388" s="5"/>
      <c r="AGF388" s="5"/>
      <c r="AGG388" s="5"/>
      <c r="AGH388" s="5"/>
      <c r="AGI388" s="5"/>
      <c r="AGJ388" s="5"/>
      <c r="AGK388" s="5"/>
      <c r="AGL388" s="5"/>
      <c r="AGM388" s="5"/>
      <c r="AGN388" s="5"/>
      <c r="AGO388" s="5"/>
      <c r="AGP388" s="5"/>
      <c r="AGQ388" s="5"/>
      <c r="AGR388" s="5"/>
      <c r="AGS388" s="5"/>
      <c r="AGT388" s="5"/>
      <c r="AGU388" s="5"/>
      <c r="AGV388" s="5"/>
      <c r="AGW388" s="5"/>
      <c r="AGX388" s="5"/>
      <c r="AGY388" s="5"/>
      <c r="AGZ388" s="5"/>
      <c r="AHA388" s="5"/>
      <c r="AHB388" s="5"/>
      <c r="AHC388" s="5"/>
      <c r="AHD388" s="5"/>
      <c r="AHE388" s="5"/>
      <c r="AHF388" s="5"/>
      <c r="AHG388" s="5"/>
      <c r="AHH388" s="5"/>
      <c r="AHI388" s="5"/>
      <c r="AHJ388" s="5"/>
      <c r="AHK388" s="5"/>
      <c r="AHL388" s="5"/>
      <c r="AHM388" s="5"/>
      <c r="AHN388" s="5"/>
      <c r="AHO388" s="5"/>
      <c r="AHP388" s="5"/>
      <c r="AHQ388" s="5"/>
      <c r="AHR388" s="5"/>
      <c r="AHS388" s="5"/>
      <c r="AHT388" s="5"/>
      <c r="AHU388" s="5"/>
      <c r="AHV388" s="5"/>
      <c r="AHW388" s="5"/>
      <c r="AHX388" s="5"/>
      <c r="AHY388" s="5"/>
      <c r="AHZ388" s="5"/>
      <c r="AIA388" s="5"/>
      <c r="AIB388" s="5"/>
      <c r="AIC388" s="5"/>
      <c r="AID388" s="5"/>
      <c r="AIE388" s="5"/>
      <c r="AIF388" s="5"/>
      <c r="AIG388" s="5"/>
      <c r="AIH388" s="5"/>
      <c r="AII388" s="5"/>
      <c r="AIJ388" s="5"/>
      <c r="AIK388" s="5"/>
      <c r="AIL388" s="5"/>
      <c r="AIM388" s="5"/>
      <c r="AIN388" s="5"/>
      <c r="AIO388" s="5"/>
      <c r="AIP388" s="5"/>
      <c r="AIQ388" s="5"/>
      <c r="AIR388" s="5"/>
      <c r="AIS388" s="5"/>
      <c r="AIT388" s="5"/>
      <c r="AIU388" s="5"/>
      <c r="AIV388" s="5"/>
      <c r="AIW388" s="5"/>
      <c r="AIX388" s="5"/>
      <c r="AIY388" s="5"/>
      <c r="AIZ388" s="5"/>
      <c r="AJA388" s="5"/>
      <c r="AJB388" s="5"/>
      <c r="AJC388" s="5"/>
      <c r="AJD388" s="5"/>
      <c r="AJE388" s="5"/>
      <c r="AJF388" s="5"/>
      <c r="AJG388" s="5"/>
      <c r="AJH388" s="5"/>
      <c r="AJI388" s="5"/>
      <c r="AJJ388" s="5"/>
      <c r="AJK388" s="5"/>
      <c r="AJL388" s="5"/>
      <c r="AJM388" s="5"/>
      <c r="AJN388" s="5"/>
      <c r="AJO388" s="5"/>
      <c r="AJP388" s="5"/>
      <c r="AJQ388" s="5"/>
      <c r="AJR388" s="5"/>
      <c r="AJS388" s="5"/>
      <c r="AJT388" s="5"/>
      <c r="AJU388" s="5"/>
      <c r="AJV388" s="5"/>
      <c r="AJW388" s="5"/>
      <c r="AJX388" s="5"/>
      <c r="AJY388" s="5"/>
      <c r="AJZ388" s="5"/>
      <c r="AKA388" s="5"/>
      <c r="AKB388" s="5"/>
      <c r="AKC388" s="5"/>
      <c r="AKD388" s="5"/>
      <c r="AKE388" s="5"/>
      <c r="AKF388" s="5"/>
      <c r="AKG388" s="5"/>
      <c r="AKH388" s="5"/>
      <c r="AKI388" s="5"/>
      <c r="AKJ388" s="5"/>
      <c r="AKK388" s="5"/>
      <c r="AKL388" s="5"/>
      <c r="AKM388" s="5"/>
      <c r="AKN388" s="5"/>
      <c r="AKO388" s="5"/>
      <c r="AKP388" s="5"/>
      <c r="AKQ388" s="5"/>
      <c r="AKR388" s="5"/>
      <c r="AKS388" s="5"/>
      <c r="AKT388" s="5"/>
      <c r="AKU388" s="5"/>
      <c r="AKV388" s="5"/>
      <c r="AKW388" s="5"/>
      <c r="AKX388" s="5"/>
      <c r="AKY388" s="5"/>
      <c r="AKZ388" s="5"/>
      <c r="ALA388" s="5"/>
      <c r="ALB388" s="5"/>
      <c r="ALC388" s="5"/>
      <c r="ALD388" s="5"/>
      <c r="ALE388" s="5"/>
      <c r="ALF388" s="5"/>
      <c r="ALG388" s="5"/>
      <c r="ALH388" s="5"/>
      <c r="ALI388" s="5"/>
      <c r="ALJ388" s="5"/>
      <c r="ALK388" s="5"/>
      <c r="ALL388" s="5"/>
      <c r="ALM388" s="5"/>
      <c r="ALN388" s="5"/>
      <c r="ALO388" s="5"/>
      <c r="ALP388" s="5"/>
      <c r="ALQ388" s="5"/>
      <c r="ALR388" s="5"/>
      <c r="ALS388" s="5"/>
      <c r="ALT388" s="5"/>
      <c r="ALU388" s="5"/>
      <c r="ALV388" s="5"/>
      <c r="ALW388" s="5"/>
      <c r="ALX388" s="5"/>
      <c r="ALY388" s="5"/>
      <c r="ALZ388" s="5"/>
      <c r="AMA388" s="5"/>
      <c r="AMB388" s="5"/>
      <c r="AMC388" s="5"/>
      <c r="AMD388" s="5"/>
      <c r="AME388" s="5"/>
      <c r="AMF388" s="5"/>
      <c r="AMG388" s="5"/>
      <c r="AMH388" s="5"/>
      <c r="AMI388" s="5"/>
      <c r="AMJ388" s="5"/>
      <c r="AMK388" s="5"/>
    </row>
    <row r="389" spans="1:1025" s="6" customFormat="1" x14ac:dyDescent="0.25">
      <c r="A389" s="127">
        <v>385</v>
      </c>
      <c r="B389" s="31" t="s">
        <v>1360</v>
      </c>
      <c r="C389" s="63" t="s">
        <v>1362</v>
      </c>
      <c r="D389" s="64">
        <v>45376</v>
      </c>
      <c r="E389" s="65">
        <v>0.57986111111111105</v>
      </c>
      <c r="F389" s="34" t="s">
        <v>14</v>
      </c>
      <c r="G389" s="34" t="s">
        <v>16</v>
      </c>
      <c r="H389" s="34" t="s">
        <v>14</v>
      </c>
      <c r="I389" s="34" t="s">
        <v>14</v>
      </c>
      <c r="J389" s="34" t="s">
        <v>14</v>
      </c>
      <c r="K389" s="34" t="s">
        <v>16</v>
      </c>
      <c r="L389" s="48">
        <v>947.46</v>
      </c>
      <c r="M389" s="38">
        <v>4644</v>
      </c>
      <c r="N389" s="39">
        <v>135975.34</v>
      </c>
      <c r="O389" s="39">
        <v>44483.42</v>
      </c>
      <c r="P389" s="120">
        <f t="shared" ref="P389:P452" si="24">IFERROR(O389/N389*100,0)</f>
        <v>32.714328936408613</v>
      </c>
      <c r="Q389" s="29">
        <f t="shared" ref="Q389:Q452" si="25">SUM(N389-O389)</f>
        <v>91491.92</v>
      </c>
      <c r="R389" s="34" t="s">
        <v>16</v>
      </c>
      <c r="S389" s="34" t="s">
        <v>16</v>
      </c>
      <c r="T389" s="40">
        <v>1</v>
      </c>
      <c r="U389" s="77">
        <v>0</v>
      </c>
      <c r="V389" s="24">
        <f>ROUND((P389/INDICI!$B$2*10),2)</f>
        <v>3.57</v>
      </c>
      <c r="W389" s="24">
        <f>ROUND((L389/INDICI!$B$1*25),2)</f>
        <v>3.74</v>
      </c>
      <c r="X389" s="25">
        <f t="shared" ref="X389:X452" si="26">IF(U389&gt;1, 0, IF(M389&lt;=5000, 8, IF(M389&lt;=50000, 6, IF(M389&lt;=100000, 4, 2))))</f>
        <v>8</v>
      </c>
      <c r="Y389" s="26">
        <f t="shared" ref="Y389:Y452" si="27">SUM(U389:X389)</f>
        <v>15.31</v>
      </c>
      <c r="Z389" s="102">
        <f>SUM($Q$5:Q389)</f>
        <v>29052815.234999988</v>
      </c>
      <c r="AA389" s="113" t="s">
        <v>1769</v>
      </c>
      <c r="AB389" s="5"/>
      <c r="AC389" s="5"/>
      <c r="AD389" s="5"/>
      <c r="AE389" s="5"/>
      <c r="AF389" s="5"/>
      <c r="AG389" s="5"/>
      <c r="AH389" s="5"/>
      <c r="AI389" s="5"/>
      <c r="AJ389" s="5"/>
      <c r="AK389" s="5"/>
      <c r="AL389" s="5"/>
      <c r="AM389" s="5"/>
      <c r="AN389" s="5"/>
      <c r="AO389" s="5"/>
      <c r="AP389" s="5"/>
      <c r="AQ389" s="5"/>
      <c r="AR389" s="5"/>
      <c r="AS389" s="5"/>
      <c r="AT389" s="5"/>
      <c r="AU389" s="5"/>
      <c r="AV389" s="5"/>
      <c r="AW389" s="5"/>
      <c r="AX389" s="5"/>
      <c r="AY389" s="5"/>
      <c r="AZ389" s="5"/>
      <c r="BA389" s="5"/>
      <c r="BB389" s="5"/>
      <c r="BC389" s="5"/>
      <c r="BD389" s="5"/>
      <c r="BE389" s="5"/>
      <c r="BF389" s="5"/>
      <c r="BG389" s="5"/>
      <c r="BH389" s="5"/>
      <c r="BI389" s="5"/>
      <c r="BJ389" s="5"/>
      <c r="BK389" s="5"/>
      <c r="BL389" s="5"/>
      <c r="BM389" s="5"/>
      <c r="BN389" s="5"/>
      <c r="BO389" s="5"/>
      <c r="BP389" s="5"/>
      <c r="BQ389" s="5"/>
      <c r="BR389" s="5"/>
      <c r="BS389" s="5"/>
      <c r="BT389" s="5"/>
      <c r="BU389" s="5"/>
      <c r="BV389" s="5"/>
      <c r="BW389" s="5"/>
      <c r="BX389" s="5"/>
      <c r="BY389" s="5"/>
      <c r="BZ389" s="5"/>
      <c r="CA389" s="5"/>
      <c r="CB389" s="5"/>
      <c r="CC389" s="5"/>
      <c r="CD389" s="5"/>
      <c r="CE389" s="5"/>
      <c r="CF389" s="5"/>
      <c r="CG389" s="5"/>
      <c r="CH389" s="5"/>
      <c r="CI389" s="5"/>
      <c r="CJ389" s="5"/>
      <c r="CK389" s="5"/>
      <c r="CL389" s="5"/>
      <c r="CM389" s="5"/>
      <c r="CN389" s="5"/>
      <c r="CO389" s="5"/>
      <c r="CP389" s="5"/>
      <c r="CQ389" s="5"/>
      <c r="CR389" s="5"/>
      <c r="CS389" s="5"/>
      <c r="CT389" s="5"/>
      <c r="CU389" s="5"/>
      <c r="CV389" s="5"/>
      <c r="CW389" s="5"/>
      <c r="CX389" s="5"/>
      <c r="CY389" s="5"/>
      <c r="CZ389" s="5"/>
      <c r="DA389" s="5"/>
      <c r="DB389" s="5"/>
      <c r="DC389" s="5"/>
      <c r="DD389" s="5"/>
      <c r="DE389" s="5"/>
      <c r="DF389" s="5"/>
      <c r="DG389" s="5"/>
      <c r="DH389" s="5"/>
      <c r="DI389" s="5"/>
      <c r="DJ389" s="5"/>
      <c r="DK389" s="5"/>
      <c r="DL389" s="5"/>
      <c r="DM389" s="5"/>
      <c r="DN389" s="5"/>
      <c r="DO389" s="5"/>
      <c r="DP389" s="5"/>
      <c r="DQ389" s="5"/>
      <c r="DR389" s="5"/>
      <c r="DS389" s="5"/>
      <c r="DT389" s="5"/>
      <c r="DU389" s="5"/>
      <c r="DV389" s="5"/>
      <c r="DW389" s="5"/>
      <c r="DX389" s="5"/>
      <c r="DY389" s="5"/>
      <c r="DZ389" s="5"/>
      <c r="EA389" s="5"/>
      <c r="EB389" s="5"/>
      <c r="EC389" s="5"/>
      <c r="ED389" s="5"/>
      <c r="EE389" s="5"/>
      <c r="EF389" s="5"/>
      <c r="EG389" s="5"/>
      <c r="EH389" s="5"/>
      <c r="EI389" s="5"/>
      <c r="EJ389" s="5"/>
      <c r="EK389" s="5"/>
      <c r="EL389" s="5"/>
      <c r="EM389" s="5"/>
      <c r="EN389" s="5"/>
      <c r="EO389" s="5"/>
      <c r="EP389" s="5"/>
      <c r="EQ389" s="5"/>
      <c r="ER389" s="5"/>
      <c r="ES389" s="5"/>
      <c r="ET389" s="5"/>
      <c r="EU389" s="5"/>
      <c r="EV389" s="5"/>
      <c r="EW389" s="5"/>
      <c r="EX389" s="5"/>
      <c r="EY389" s="5"/>
      <c r="EZ389" s="5"/>
      <c r="FA389" s="5"/>
      <c r="FB389" s="5"/>
      <c r="FC389" s="5"/>
      <c r="FD389" s="5"/>
      <c r="FE389" s="5"/>
      <c r="FF389" s="5"/>
      <c r="FG389" s="5"/>
      <c r="FH389" s="5"/>
      <c r="FI389" s="5"/>
      <c r="FJ389" s="5"/>
      <c r="FK389" s="5"/>
      <c r="FL389" s="5"/>
      <c r="FM389" s="5"/>
      <c r="FN389" s="5"/>
      <c r="FO389" s="5"/>
      <c r="FP389" s="5"/>
      <c r="FQ389" s="5"/>
      <c r="FR389" s="5"/>
      <c r="FS389" s="5"/>
      <c r="FT389" s="5"/>
      <c r="FU389" s="5"/>
      <c r="FV389" s="5"/>
      <c r="FW389" s="5"/>
      <c r="FX389" s="5"/>
      <c r="FY389" s="5"/>
      <c r="FZ389" s="5"/>
      <c r="GA389" s="5"/>
      <c r="GB389" s="5"/>
      <c r="GC389" s="5"/>
      <c r="GD389" s="5"/>
      <c r="GE389" s="5"/>
      <c r="GF389" s="5"/>
      <c r="GG389" s="5"/>
      <c r="GH389" s="5"/>
      <c r="GI389" s="5"/>
      <c r="GJ389" s="5"/>
      <c r="GK389" s="5"/>
      <c r="GL389" s="5"/>
      <c r="GM389" s="5"/>
      <c r="GN389" s="5"/>
      <c r="GO389" s="5"/>
      <c r="GP389" s="5"/>
      <c r="GQ389" s="5"/>
      <c r="GR389" s="5"/>
      <c r="GS389" s="5"/>
      <c r="GT389" s="5"/>
      <c r="GU389" s="5"/>
      <c r="GV389" s="5"/>
      <c r="GW389" s="5"/>
      <c r="GX389" s="5"/>
      <c r="GY389" s="5"/>
      <c r="GZ389" s="5"/>
      <c r="HA389" s="5"/>
      <c r="HB389" s="5"/>
      <c r="HC389" s="5"/>
      <c r="HD389" s="5"/>
      <c r="HE389" s="5"/>
      <c r="HF389" s="5"/>
      <c r="HG389" s="5"/>
      <c r="HH389" s="5"/>
      <c r="HI389" s="5"/>
      <c r="HJ389" s="5"/>
      <c r="HK389" s="5"/>
      <c r="HL389" s="5"/>
      <c r="HM389" s="5"/>
      <c r="HN389" s="5"/>
      <c r="HO389" s="5"/>
      <c r="HP389" s="5"/>
      <c r="HQ389" s="5"/>
      <c r="HR389" s="5"/>
      <c r="HS389" s="5"/>
      <c r="HT389" s="5"/>
      <c r="HU389" s="5"/>
      <c r="HV389" s="5"/>
      <c r="HW389" s="5"/>
      <c r="HX389" s="5"/>
      <c r="HY389" s="5"/>
      <c r="HZ389" s="5"/>
      <c r="IA389" s="5"/>
      <c r="IB389" s="5"/>
      <c r="IC389" s="5"/>
      <c r="ID389" s="5"/>
      <c r="IE389" s="5"/>
      <c r="IF389" s="5"/>
      <c r="IG389" s="5"/>
      <c r="IH389" s="5"/>
      <c r="II389" s="5"/>
      <c r="IJ389" s="5"/>
      <c r="IK389" s="5"/>
      <c r="IL389" s="5"/>
      <c r="IM389" s="5"/>
      <c r="IN389" s="5"/>
      <c r="IO389" s="5"/>
      <c r="IP389" s="5"/>
      <c r="IQ389" s="5"/>
      <c r="IR389" s="5"/>
      <c r="IS389" s="5"/>
      <c r="IT389" s="5"/>
      <c r="IU389" s="5"/>
      <c r="IV389" s="5"/>
      <c r="IW389" s="5"/>
      <c r="IX389" s="5"/>
      <c r="IY389" s="5"/>
      <c r="IZ389" s="5"/>
      <c r="JA389" s="5"/>
      <c r="JB389" s="5"/>
      <c r="JC389" s="5"/>
      <c r="JD389" s="5"/>
      <c r="JE389" s="5"/>
      <c r="JF389" s="5"/>
      <c r="JG389" s="5"/>
      <c r="JH389" s="5"/>
      <c r="JI389" s="5"/>
      <c r="JJ389" s="5"/>
      <c r="JK389" s="5"/>
      <c r="JL389" s="5"/>
      <c r="JM389" s="5"/>
      <c r="JN389" s="5"/>
      <c r="JO389" s="5"/>
      <c r="JP389" s="5"/>
      <c r="JQ389" s="5"/>
      <c r="JR389" s="5"/>
      <c r="JS389" s="5"/>
      <c r="JT389" s="5"/>
      <c r="JU389" s="5"/>
      <c r="JV389" s="5"/>
      <c r="JW389" s="5"/>
      <c r="JX389" s="5"/>
      <c r="JY389" s="5"/>
      <c r="JZ389" s="5"/>
      <c r="KA389" s="5"/>
      <c r="KB389" s="5"/>
      <c r="KC389" s="5"/>
      <c r="KD389" s="5"/>
      <c r="KE389" s="5"/>
      <c r="KF389" s="5"/>
      <c r="KG389" s="5"/>
      <c r="KH389" s="5"/>
      <c r="KI389" s="5"/>
      <c r="KJ389" s="5"/>
      <c r="KK389" s="5"/>
      <c r="KL389" s="5"/>
      <c r="KM389" s="5"/>
      <c r="KN389" s="5"/>
      <c r="KO389" s="5"/>
      <c r="KP389" s="5"/>
      <c r="KQ389" s="5"/>
      <c r="KR389" s="5"/>
      <c r="KS389" s="5"/>
      <c r="KT389" s="5"/>
      <c r="KU389" s="5"/>
      <c r="KV389" s="5"/>
      <c r="KW389" s="5"/>
      <c r="KX389" s="5"/>
      <c r="KY389" s="5"/>
      <c r="KZ389" s="5"/>
      <c r="LA389" s="5"/>
      <c r="LB389" s="5"/>
      <c r="LC389" s="5"/>
      <c r="LD389" s="5"/>
      <c r="LE389" s="5"/>
      <c r="LF389" s="5"/>
      <c r="LG389" s="5"/>
      <c r="LH389" s="5"/>
      <c r="LI389" s="5"/>
      <c r="LJ389" s="5"/>
      <c r="LK389" s="5"/>
      <c r="LL389" s="5"/>
      <c r="LM389" s="5"/>
      <c r="LN389" s="5"/>
      <c r="LO389" s="5"/>
      <c r="LP389" s="5"/>
      <c r="LQ389" s="5"/>
      <c r="LR389" s="5"/>
      <c r="LS389" s="5"/>
      <c r="LT389" s="5"/>
      <c r="LU389" s="5"/>
      <c r="LV389" s="5"/>
      <c r="LW389" s="5"/>
      <c r="LX389" s="5"/>
      <c r="LY389" s="5"/>
      <c r="LZ389" s="5"/>
      <c r="MA389" s="5"/>
      <c r="MB389" s="5"/>
      <c r="MC389" s="5"/>
      <c r="MD389" s="5"/>
      <c r="ME389" s="5"/>
      <c r="MF389" s="5"/>
      <c r="MG389" s="5"/>
      <c r="MH389" s="5"/>
      <c r="MI389" s="5"/>
      <c r="MJ389" s="5"/>
      <c r="MK389" s="5"/>
      <c r="ML389" s="5"/>
      <c r="MM389" s="5"/>
      <c r="MN389" s="5"/>
      <c r="MO389" s="5"/>
      <c r="MP389" s="5"/>
      <c r="MQ389" s="5"/>
      <c r="MR389" s="5"/>
      <c r="MS389" s="5"/>
      <c r="MT389" s="5"/>
      <c r="MU389" s="5"/>
      <c r="MV389" s="5"/>
      <c r="MW389" s="5"/>
      <c r="MX389" s="5"/>
      <c r="MY389" s="5"/>
      <c r="MZ389" s="5"/>
      <c r="NA389" s="5"/>
      <c r="NB389" s="5"/>
      <c r="NC389" s="5"/>
      <c r="ND389" s="5"/>
      <c r="NE389" s="5"/>
      <c r="NF389" s="5"/>
      <c r="NG389" s="5"/>
      <c r="NH389" s="5"/>
      <c r="NI389" s="5"/>
      <c r="NJ389" s="5"/>
      <c r="NK389" s="5"/>
      <c r="NL389" s="5"/>
      <c r="NM389" s="5"/>
      <c r="NN389" s="5"/>
      <c r="NO389" s="5"/>
      <c r="NP389" s="5"/>
      <c r="NQ389" s="5"/>
      <c r="NR389" s="5"/>
      <c r="NS389" s="5"/>
      <c r="NT389" s="5"/>
      <c r="NU389" s="5"/>
      <c r="NV389" s="5"/>
      <c r="NW389" s="5"/>
      <c r="NX389" s="5"/>
      <c r="NY389" s="5"/>
      <c r="NZ389" s="5"/>
      <c r="OA389" s="5"/>
      <c r="OB389" s="5"/>
      <c r="OC389" s="5"/>
      <c r="OD389" s="5"/>
      <c r="OE389" s="5"/>
      <c r="OF389" s="5"/>
      <c r="OG389" s="5"/>
      <c r="OH389" s="5"/>
      <c r="OI389" s="5"/>
      <c r="OJ389" s="5"/>
      <c r="OK389" s="5"/>
      <c r="OL389" s="5"/>
      <c r="OM389" s="5"/>
      <c r="ON389" s="5"/>
      <c r="OO389" s="5"/>
      <c r="OP389" s="5"/>
      <c r="OQ389" s="5"/>
      <c r="OR389" s="5"/>
      <c r="OS389" s="5"/>
      <c r="OT389" s="5"/>
      <c r="OU389" s="5"/>
      <c r="OV389" s="5"/>
      <c r="OW389" s="5"/>
      <c r="OX389" s="5"/>
      <c r="OY389" s="5"/>
      <c r="OZ389" s="5"/>
      <c r="PA389" s="5"/>
      <c r="PB389" s="5"/>
      <c r="PC389" s="5"/>
      <c r="PD389" s="5"/>
      <c r="PE389" s="5"/>
      <c r="PF389" s="5"/>
      <c r="PG389" s="5"/>
      <c r="PH389" s="5"/>
      <c r="PI389" s="5"/>
      <c r="PJ389" s="5"/>
      <c r="PK389" s="5"/>
      <c r="PL389" s="5"/>
      <c r="PM389" s="5"/>
      <c r="PN389" s="5"/>
      <c r="PO389" s="5"/>
      <c r="PP389" s="5"/>
      <c r="PQ389" s="5"/>
      <c r="PR389" s="5"/>
      <c r="PS389" s="5"/>
      <c r="PT389" s="5"/>
      <c r="PU389" s="5"/>
      <c r="PV389" s="5"/>
      <c r="PW389" s="5"/>
      <c r="PX389" s="5"/>
      <c r="PY389" s="5"/>
      <c r="PZ389" s="5"/>
      <c r="QA389" s="5"/>
      <c r="QB389" s="5"/>
      <c r="QC389" s="5"/>
      <c r="QD389" s="5"/>
      <c r="QE389" s="5"/>
      <c r="QF389" s="5"/>
      <c r="QG389" s="5"/>
      <c r="QH389" s="5"/>
      <c r="QI389" s="5"/>
      <c r="QJ389" s="5"/>
      <c r="QK389" s="5"/>
      <c r="QL389" s="5"/>
      <c r="QM389" s="5"/>
      <c r="QN389" s="5"/>
      <c r="QO389" s="5"/>
      <c r="QP389" s="5"/>
      <c r="QQ389" s="5"/>
      <c r="QR389" s="5"/>
      <c r="QS389" s="5"/>
      <c r="QT389" s="5"/>
      <c r="QU389" s="5"/>
      <c r="QV389" s="5"/>
      <c r="QW389" s="5"/>
      <c r="QX389" s="5"/>
      <c r="QY389" s="5"/>
      <c r="QZ389" s="5"/>
      <c r="RA389" s="5"/>
      <c r="RB389" s="5"/>
      <c r="RC389" s="5"/>
      <c r="RD389" s="5"/>
      <c r="RE389" s="5"/>
      <c r="RF389" s="5"/>
      <c r="RG389" s="5"/>
      <c r="RH389" s="5"/>
      <c r="RI389" s="5"/>
      <c r="RJ389" s="5"/>
      <c r="RK389" s="5"/>
      <c r="RL389" s="5"/>
      <c r="RM389" s="5"/>
      <c r="RN389" s="5"/>
      <c r="RO389" s="5"/>
      <c r="RP389" s="5"/>
      <c r="RQ389" s="5"/>
      <c r="RR389" s="5"/>
      <c r="RS389" s="5"/>
      <c r="RT389" s="5"/>
      <c r="RU389" s="5"/>
      <c r="RV389" s="5"/>
      <c r="RW389" s="5"/>
      <c r="RX389" s="5"/>
      <c r="RY389" s="5"/>
      <c r="RZ389" s="5"/>
      <c r="SA389" s="5"/>
      <c r="SB389" s="5"/>
      <c r="SC389" s="5"/>
      <c r="SD389" s="5"/>
      <c r="SE389" s="5"/>
      <c r="SF389" s="5"/>
      <c r="SG389" s="5"/>
      <c r="SH389" s="5"/>
      <c r="SI389" s="5"/>
      <c r="SJ389" s="5"/>
      <c r="SK389" s="5"/>
      <c r="SL389" s="5"/>
      <c r="SM389" s="5"/>
      <c r="SN389" s="5"/>
      <c r="SO389" s="5"/>
      <c r="SP389" s="5"/>
      <c r="SQ389" s="5"/>
      <c r="SR389" s="5"/>
      <c r="SS389" s="5"/>
      <c r="ST389" s="5"/>
      <c r="SU389" s="5"/>
      <c r="SV389" s="5"/>
      <c r="SW389" s="5"/>
      <c r="SX389" s="5"/>
      <c r="SY389" s="5"/>
      <c r="SZ389" s="5"/>
      <c r="TA389" s="5"/>
      <c r="TB389" s="5"/>
      <c r="TC389" s="5"/>
      <c r="TD389" s="5"/>
      <c r="TE389" s="5"/>
      <c r="TF389" s="5"/>
      <c r="TG389" s="5"/>
      <c r="TH389" s="5"/>
      <c r="TI389" s="5"/>
      <c r="TJ389" s="5"/>
      <c r="TK389" s="5"/>
      <c r="TL389" s="5"/>
      <c r="TM389" s="5"/>
      <c r="TN389" s="5"/>
      <c r="TO389" s="5"/>
      <c r="TP389" s="5"/>
      <c r="TQ389" s="5"/>
      <c r="TR389" s="5"/>
      <c r="TS389" s="5"/>
      <c r="TT389" s="5"/>
      <c r="TU389" s="5"/>
      <c r="TV389" s="5"/>
      <c r="TW389" s="5"/>
      <c r="TX389" s="5"/>
      <c r="TY389" s="5"/>
      <c r="TZ389" s="5"/>
      <c r="UA389" s="5"/>
      <c r="UB389" s="5"/>
      <c r="UC389" s="5"/>
      <c r="UD389" s="5"/>
      <c r="UE389" s="5"/>
      <c r="UF389" s="5"/>
      <c r="UG389" s="5"/>
      <c r="UH389" s="5"/>
      <c r="UI389" s="5"/>
      <c r="UJ389" s="5"/>
      <c r="UK389" s="5"/>
      <c r="UL389" s="5"/>
      <c r="UM389" s="5"/>
      <c r="UN389" s="5"/>
      <c r="UO389" s="5"/>
      <c r="UP389" s="5"/>
      <c r="UQ389" s="5"/>
      <c r="UR389" s="5"/>
      <c r="US389" s="5"/>
      <c r="UT389" s="5"/>
      <c r="UU389" s="5"/>
      <c r="UV389" s="5"/>
      <c r="UW389" s="5"/>
      <c r="UX389" s="5"/>
      <c r="UY389" s="5"/>
      <c r="UZ389" s="5"/>
      <c r="VA389" s="5"/>
      <c r="VB389" s="5"/>
      <c r="VC389" s="5"/>
      <c r="VD389" s="5"/>
      <c r="VE389" s="5"/>
      <c r="VF389" s="5"/>
      <c r="VG389" s="5"/>
      <c r="VH389" s="5"/>
      <c r="VI389" s="5"/>
      <c r="VJ389" s="5"/>
      <c r="VK389" s="5"/>
      <c r="VL389" s="5"/>
      <c r="VM389" s="5"/>
      <c r="VN389" s="5"/>
      <c r="VO389" s="5"/>
      <c r="VP389" s="5"/>
      <c r="VQ389" s="5"/>
      <c r="VR389" s="5"/>
      <c r="VS389" s="5"/>
      <c r="VT389" s="5"/>
      <c r="VU389" s="5"/>
      <c r="VV389" s="5"/>
      <c r="VW389" s="5"/>
      <c r="VX389" s="5"/>
      <c r="VY389" s="5"/>
      <c r="VZ389" s="5"/>
      <c r="WA389" s="5"/>
      <c r="WB389" s="5"/>
      <c r="WC389" s="5"/>
      <c r="WD389" s="5"/>
      <c r="WE389" s="5"/>
      <c r="WF389" s="5"/>
      <c r="WG389" s="5"/>
      <c r="WH389" s="5"/>
      <c r="WI389" s="5"/>
      <c r="WJ389" s="5"/>
      <c r="WK389" s="5"/>
      <c r="WL389" s="5"/>
      <c r="WM389" s="5"/>
      <c r="WN389" s="5"/>
      <c r="WO389" s="5"/>
      <c r="WP389" s="5"/>
      <c r="WQ389" s="5"/>
      <c r="WR389" s="5"/>
      <c r="WS389" s="5"/>
      <c r="WT389" s="5"/>
      <c r="WU389" s="5"/>
      <c r="WV389" s="5"/>
      <c r="WW389" s="5"/>
      <c r="WX389" s="5"/>
      <c r="WY389" s="5"/>
      <c r="WZ389" s="5"/>
      <c r="XA389" s="5"/>
      <c r="XB389" s="5"/>
      <c r="XC389" s="5"/>
      <c r="XD389" s="5"/>
      <c r="XE389" s="5"/>
      <c r="XF389" s="5"/>
      <c r="XG389" s="5"/>
      <c r="XH389" s="5"/>
      <c r="XI389" s="5"/>
      <c r="XJ389" s="5"/>
      <c r="XK389" s="5"/>
      <c r="XL389" s="5"/>
      <c r="XM389" s="5"/>
      <c r="XN389" s="5"/>
      <c r="XO389" s="5"/>
      <c r="XP389" s="5"/>
      <c r="XQ389" s="5"/>
      <c r="XR389" s="5"/>
      <c r="XS389" s="5"/>
      <c r="XT389" s="5"/>
      <c r="XU389" s="5"/>
      <c r="XV389" s="5"/>
      <c r="XW389" s="5"/>
      <c r="XX389" s="5"/>
      <c r="XY389" s="5"/>
      <c r="XZ389" s="5"/>
      <c r="YA389" s="5"/>
      <c r="YB389" s="5"/>
      <c r="YC389" s="5"/>
      <c r="YD389" s="5"/>
      <c r="YE389" s="5"/>
      <c r="YF389" s="5"/>
      <c r="YG389" s="5"/>
      <c r="YH389" s="5"/>
      <c r="YI389" s="5"/>
      <c r="YJ389" s="5"/>
      <c r="YK389" s="5"/>
      <c r="YL389" s="5"/>
      <c r="YM389" s="5"/>
      <c r="YN389" s="5"/>
      <c r="YO389" s="5"/>
      <c r="YP389" s="5"/>
      <c r="YQ389" s="5"/>
      <c r="YR389" s="5"/>
      <c r="YS389" s="5"/>
      <c r="YT389" s="5"/>
      <c r="YU389" s="5"/>
      <c r="YV389" s="5"/>
      <c r="YW389" s="5"/>
      <c r="YX389" s="5"/>
      <c r="YY389" s="5"/>
      <c r="YZ389" s="5"/>
      <c r="ZA389" s="5"/>
      <c r="ZB389" s="5"/>
      <c r="ZC389" s="5"/>
      <c r="ZD389" s="5"/>
      <c r="ZE389" s="5"/>
      <c r="ZF389" s="5"/>
      <c r="ZG389" s="5"/>
      <c r="ZH389" s="5"/>
      <c r="ZI389" s="5"/>
      <c r="ZJ389" s="5"/>
      <c r="ZK389" s="5"/>
      <c r="ZL389" s="5"/>
      <c r="ZM389" s="5"/>
      <c r="ZN389" s="5"/>
      <c r="ZO389" s="5"/>
      <c r="ZP389" s="5"/>
      <c r="ZQ389" s="5"/>
      <c r="ZR389" s="5"/>
      <c r="ZS389" s="5"/>
      <c r="ZT389" s="5"/>
      <c r="ZU389" s="5"/>
      <c r="ZV389" s="5"/>
      <c r="ZW389" s="5"/>
      <c r="ZX389" s="5"/>
      <c r="ZY389" s="5"/>
      <c r="ZZ389" s="5"/>
      <c r="AAA389" s="5"/>
      <c r="AAB389" s="5"/>
      <c r="AAC389" s="5"/>
      <c r="AAD389" s="5"/>
      <c r="AAE389" s="5"/>
      <c r="AAF389" s="5"/>
      <c r="AAG389" s="5"/>
      <c r="AAH389" s="5"/>
      <c r="AAI389" s="5"/>
      <c r="AAJ389" s="5"/>
      <c r="AAK389" s="5"/>
      <c r="AAL389" s="5"/>
      <c r="AAM389" s="5"/>
      <c r="AAN389" s="5"/>
      <c r="AAO389" s="5"/>
      <c r="AAP389" s="5"/>
      <c r="AAQ389" s="5"/>
      <c r="AAR389" s="5"/>
      <c r="AAS389" s="5"/>
      <c r="AAT389" s="5"/>
      <c r="AAU389" s="5"/>
      <c r="AAV389" s="5"/>
      <c r="AAW389" s="5"/>
      <c r="AAX389" s="5"/>
      <c r="AAY389" s="5"/>
      <c r="AAZ389" s="5"/>
      <c r="ABA389" s="5"/>
      <c r="ABB389" s="5"/>
      <c r="ABC389" s="5"/>
      <c r="ABD389" s="5"/>
      <c r="ABE389" s="5"/>
      <c r="ABF389" s="5"/>
      <c r="ABG389" s="5"/>
      <c r="ABH389" s="5"/>
      <c r="ABI389" s="5"/>
      <c r="ABJ389" s="5"/>
      <c r="ABK389" s="5"/>
      <c r="ABL389" s="5"/>
      <c r="ABM389" s="5"/>
      <c r="ABN389" s="5"/>
      <c r="ABO389" s="5"/>
      <c r="ABP389" s="5"/>
      <c r="ABQ389" s="5"/>
      <c r="ABR389" s="5"/>
      <c r="ABS389" s="5"/>
      <c r="ABT389" s="5"/>
      <c r="ABU389" s="5"/>
      <c r="ABV389" s="5"/>
      <c r="ABW389" s="5"/>
      <c r="ABX389" s="5"/>
      <c r="ABY389" s="5"/>
      <c r="ABZ389" s="5"/>
      <c r="ACA389" s="5"/>
      <c r="ACB389" s="5"/>
      <c r="ACC389" s="5"/>
      <c r="ACD389" s="5"/>
      <c r="ACE389" s="5"/>
      <c r="ACF389" s="5"/>
      <c r="ACG389" s="5"/>
      <c r="ACH389" s="5"/>
      <c r="ACI389" s="5"/>
      <c r="ACJ389" s="5"/>
      <c r="ACK389" s="5"/>
      <c r="ACL389" s="5"/>
      <c r="ACM389" s="5"/>
      <c r="ACN389" s="5"/>
      <c r="ACO389" s="5"/>
      <c r="ACP389" s="5"/>
      <c r="ACQ389" s="5"/>
      <c r="ACR389" s="5"/>
      <c r="ACS389" s="5"/>
      <c r="ACT389" s="5"/>
      <c r="ACU389" s="5"/>
      <c r="ACV389" s="5"/>
      <c r="ACW389" s="5"/>
      <c r="ACX389" s="5"/>
      <c r="ACY389" s="5"/>
      <c r="ACZ389" s="5"/>
      <c r="ADA389" s="5"/>
      <c r="ADB389" s="5"/>
      <c r="ADC389" s="5"/>
      <c r="ADD389" s="5"/>
      <c r="ADE389" s="5"/>
      <c r="ADF389" s="5"/>
      <c r="ADG389" s="5"/>
      <c r="ADH389" s="5"/>
      <c r="ADI389" s="5"/>
      <c r="ADJ389" s="5"/>
      <c r="ADK389" s="5"/>
      <c r="ADL389" s="5"/>
      <c r="ADM389" s="5"/>
      <c r="ADN389" s="5"/>
      <c r="ADO389" s="5"/>
      <c r="ADP389" s="5"/>
      <c r="ADQ389" s="5"/>
      <c r="ADR389" s="5"/>
      <c r="ADS389" s="5"/>
      <c r="ADT389" s="5"/>
      <c r="ADU389" s="5"/>
      <c r="ADV389" s="5"/>
      <c r="ADW389" s="5"/>
      <c r="ADX389" s="5"/>
      <c r="ADY389" s="5"/>
      <c r="ADZ389" s="5"/>
      <c r="AEA389" s="5"/>
      <c r="AEB389" s="5"/>
      <c r="AEC389" s="5"/>
      <c r="AED389" s="5"/>
      <c r="AEE389" s="5"/>
      <c r="AEF389" s="5"/>
      <c r="AEG389" s="5"/>
      <c r="AEH389" s="5"/>
      <c r="AEI389" s="5"/>
      <c r="AEJ389" s="5"/>
      <c r="AEK389" s="5"/>
      <c r="AEL389" s="5"/>
      <c r="AEM389" s="5"/>
      <c r="AEN389" s="5"/>
      <c r="AEO389" s="5"/>
      <c r="AEP389" s="5"/>
      <c r="AEQ389" s="5"/>
      <c r="AER389" s="5"/>
      <c r="AES389" s="5"/>
      <c r="AET389" s="5"/>
      <c r="AEU389" s="5"/>
      <c r="AEV389" s="5"/>
      <c r="AEW389" s="5"/>
      <c r="AEX389" s="5"/>
      <c r="AEY389" s="5"/>
      <c r="AEZ389" s="5"/>
      <c r="AFA389" s="5"/>
      <c r="AFB389" s="5"/>
      <c r="AFC389" s="5"/>
      <c r="AFD389" s="5"/>
      <c r="AFE389" s="5"/>
      <c r="AFF389" s="5"/>
      <c r="AFG389" s="5"/>
      <c r="AFH389" s="5"/>
      <c r="AFI389" s="5"/>
      <c r="AFJ389" s="5"/>
      <c r="AFK389" s="5"/>
      <c r="AFL389" s="5"/>
      <c r="AFM389" s="5"/>
      <c r="AFN389" s="5"/>
      <c r="AFO389" s="5"/>
      <c r="AFP389" s="5"/>
      <c r="AFQ389" s="5"/>
      <c r="AFR389" s="5"/>
      <c r="AFS389" s="5"/>
      <c r="AFT389" s="5"/>
      <c r="AFU389" s="5"/>
      <c r="AFV389" s="5"/>
      <c r="AFW389" s="5"/>
      <c r="AFX389" s="5"/>
      <c r="AFY389" s="5"/>
      <c r="AFZ389" s="5"/>
      <c r="AGA389" s="5"/>
      <c r="AGB389" s="5"/>
      <c r="AGC389" s="5"/>
      <c r="AGD389" s="5"/>
      <c r="AGE389" s="5"/>
      <c r="AGF389" s="5"/>
      <c r="AGG389" s="5"/>
      <c r="AGH389" s="5"/>
      <c r="AGI389" s="5"/>
      <c r="AGJ389" s="5"/>
      <c r="AGK389" s="5"/>
      <c r="AGL389" s="5"/>
      <c r="AGM389" s="5"/>
      <c r="AGN389" s="5"/>
      <c r="AGO389" s="5"/>
      <c r="AGP389" s="5"/>
      <c r="AGQ389" s="5"/>
      <c r="AGR389" s="5"/>
      <c r="AGS389" s="5"/>
      <c r="AGT389" s="5"/>
      <c r="AGU389" s="5"/>
      <c r="AGV389" s="5"/>
      <c r="AGW389" s="5"/>
      <c r="AGX389" s="5"/>
      <c r="AGY389" s="5"/>
      <c r="AGZ389" s="5"/>
      <c r="AHA389" s="5"/>
      <c r="AHB389" s="5"/>
      <c r="AHC389" s="5"/>
      <c r="AHD389" s="5"/>
      <c r="AHE389" s="5"/>
      <c r="AHF389" s="5"/>
      <c r="AHG389" s="5"/>
      <c r="AHH389" s="5"/>
      <c r="AHI389" s="5"/>
      <c r="AHJ389" s="5"/>
      <c r="AHK389" s="5"/>
      <c r="AHL389" s="5"/>
      <c r="AHM389" s="5"/>
      <c r="AHN389" s="5"/>
      <c r="AHO389" s="5"/>
      <c r="AHP389" s="5"/>
      <c r="AHQ389" s="5"/>
      <c r="AHR389" s="5"/>
      <c r="AHS389" s="5"/>
      <c r="AHT389" s="5"/>
      <c r="AHU389" s="5"/>
      <c r="AHV389" s="5"/>
      <c r="AHW389" s="5"/>
      <c r="AHX389" s="5"/>
      <c r="AHY389" s="5"/>
      <c r="AHZ389" s="5"/>
      <c r="AIA389" s="5"/>
      <c r="AIB389" s="5"/>
      <c r="AIC389" s="5"/>
      <c r="AID389" s="5"/>
      <c r="AIE389" s="5"/>
      <c r="AIF389" s="5"/>
      <c r="AIG389" s="5"/>
      <c r="AIH389" s="5"/>
      <c r="AII389" s="5"/>
      <c r="AIJ389" s="5"/>
      <c r="AIK389" s="5"/>
      <c r="AIL389" s="5"/>
      <c r="AIM389" s="5"/>
      <c r="AIN389" s="5"/>
      <c r="AIO389" s="5"/>
      <c r="AIP389" s="5"/>
      <c r="AIQ389" s="5"/>
      <c r="AIR389" s="5"/>
      <c r="AIS389" s="5"/>
      <c r="AIT389" s="5"/>
      <c r="AIU389" s="5"/>
      <c r="AIV389" s="5"/>
      <c r="AIW389" s="5"/>
      <c r="AIX389" s="5"/>
      <c r="AIY389" s="5"/>
      <c r="AIZ389" s="5"/>
      <c r="AJA389" s="5"/>
      <c r="AJB389" s="5"/>
      <c r="AJC389" s="5"/>
      <c r="AJD389" s="5"/>
      <c r="AJE389" s="5"/>
      <c r="AJF389" s="5"/>
      <c r="AJG389" s="5"/>
      <c r="AJH389" s="5"/>
      <c r="AJI389" s="5"/>
      <c r="AJJ389" s="5"/>
      <c r="AJK389" s="5"/>
      <c r="AJL389" s="5"/>
      <c r="AJM389" s="5"/>
      <c r="AJN389" s="5"/>
      <c r="AJO389" s="5"/>
      <c r="AJP389" s="5"/>
      <c r="AJQ389" s="5"/>
      <c r="AJR389" s="5"/>
      <c r="AJS389" s="5"/>
      <c r="AJT389" s="5"/>
      <c r="AJU389" s="5"/>
      <c r="AJV389" s="5"/>
      <c r="AJW389" s="5"/>
      <c r="AJX389" s="5"/>
      <c r="AJY389" s="5"/>
      <c r="AJZ389" s="5"/>
      <c r="AKA389" s="5"/>
      <c r="AKB389" s="5"/>
      <c r="AKC389" s="5"/>
      <c r="AKD389" s="5"/>
      <c r="AKE389" s="5"/>
      <c r="AKF389" s="5"/>
      <c r="AKG389" s="5"/>
      <c r="AKH389" s="5"/>
      <c r="AKI389" s="5"/>
      <c r="AKJ389" s="5"/>
      <c r="AKK389" s="5"/>
      <c r="AKL389" s="5"/>
      <c r="AKM389" s="5"/>
      <c r="AKN389" s="5"/>
      <c r="AKO389" s="5"/>
      <c r="AKP389" s="5"/>
      <c r="AKQ389" s="5"/>
      <c r="AKR389" s="5"/>
      <c r="AKS389" s="5"/>
      <c r="AKT389" s="5"/>
      <c r="AKU389" s="5"/>
      <c r="AKV389" s="5"/>
      <c r="AKW389" s="5"/>
      <c r="AKX389" s="5"/>
      <c r="AKY389" s="5"/>
      <c r="AKZ389" s="5"/>
      <c r="ALA389" s="5"/>
      <c r="ALB389" s="5"/>
      <c r="ALC389" s="5"/>
      <c r="ALD389" s="5"/>
      <c r="ALE389" s="5"/>
      <c r="ALF389" s="5"/>
      <c r="ALG389" s="5"/>
      <c r="ALH389" s="5"/>
      <c r="ALI389" s="5"/>
      <c r="ALJ389" s="5"/>
      <c r="ALK389" s="5"/>
      <c r="ALL389" s="5"/>
      <c r="ALM389" s="5"/>
      <c r="ALN389" s="5"/>
      <c r="ALO389" s="5"/>
      <c r="ALP389" s="5"/>
      <c r="ALQ389" s="5"/>
      <c r="ALR389" s="5"/>
      <c r="ALS389" s="5"/>
      <c r="ALT389" s="5"/>
      <c r="ALU389" s="5"/>
      <c r="ALV389" s="5"/>
      <c r="ALW389" s="5"/>
      <c r="ALX389" s="5"/>
      <c r="ALY389" s="5"/>
      <c r="ALZ389" s="5"/>
      <c r="AMA389" s="5"/>
      <c r="AMB389" s="5"/>
      <c r="AMC389" s="5"/>
      <c r="AMD389" s="5"/>
      <c r="AME389" s="5"/>
      <c r="AMF389" s="5"/>
      <c r="AMG389" s="5"/>
      <c r="AMH389" s="5"/>
      <c r="AMI389" s="5"/>
      <c r="AMJ389" s="5"/>
      <c r="AMK389" s="5"/>
    </row>
    <row r="390" spans="1:1025" s="6" customFormat="1" ht="30" x14ac:dyDescent="0.25">
      <c r="A390" s="127">
        <v>386</v>
      </c>
      <c r="B390" s="34" t="s">
        <v>1720</v>
      </c>
      <c r="C390" s="85" t="s">
        <v>1721</v>
      </c>
      <c r="D390" s="35">
        <v>45380</v>
      </c>
      <c r="E390" s="36">
        <v>0.40277777777777773</v>
      </c>
      <c r="F390" s="34" t="s">
        <v>14</v>
      </c>
      <c r="G390" s="34" t="s">
        <v>16</v>
      </c>
      <c r="H390" s="34" t="s">
        <v>14</v>
      </c>
      <c r="I390" s="34" t="s">
        <v>14</v>
      </c>
      <c r="J390" s="34" t="s">
        <v>14</v>
      </c>
      <c r="K390" s="34" t="s">
        <v>16</v>
      </c>
      <c r="L390" s="52">
        <v>604.64</v>
      </c>
      <c r="M390" s="53">
        <v>7277</v>
      </c>
      <c r="N390" s="54">
        <v>90012.1</v>
      </c>
      <c r="O390" s="54">
        <v>24085</v>
      </c>
      <c r="P390" s="121">
        <f t="shared" si="24"/>
        <v>26.757513712045377</v>
      </c>
      <c r="Q390" s="30">
        <f t="shared" si="25"/>
        <v>65927.100000000006</v>
      </c>
      <c r="R390" s="34" t="s">
        <v>16</v>
      </c>
      <c r="S390" s="34" t="s">
        <v>16</v>
      </c>
      <c r="T390" s="40">
        <v>1</v>
      </c>
      <c r="U390" s="77">
        <v>10</v>
      </c>
      <c r="V390" s="24">
        <f>ROUND((P390/INDICI!$B$2*10),2)</f>
        <v>2.92</v>
      </c>
      <c r="W390" s="24">
        <f>ROUND((L390/INDICI!$B$1*25),2)</f>
        <v>2.39</v>
      </c>
      <c r="X390" s="25">
        <f t="shared" si="26"/>
        <v>0</v>
      </c>
      <c r="Y390" s="26">
        <f t="shared" si="27"/>
        <v>15.31</v>
      </c>
      <c r="Z390" s="102">
        <f>SUM($Q$5:Q390)</f>
        <v>29118742.33499999</v>
      </c>
      <c r="AA390" s="113" t="s">
        <v>1768</v>
      </c>
      <c r="AB390" s="5"/>
      <c r="AC390" s="5"/>
      <c r="AD390" s="5"/>
      <c r="AE390" s="5"/>
      <c r="AF390" s="5"/>
      <c r="AG390" s="5"/>
      <c r="AH390" s="5"/>
      <c r="AI390" s="5"/>
      <c r="AJ390" s="5"/>
      <c r="AK390" s="5"/>
      <c r="AL390" s="5"/>
      <c r="AM390" s="5"/>
      <c r="AN390" s="5"/>
      <c r="AO390" s="5"/>
      <c r="AP390" s="5"/>
      <c r="AQ390" s="5"/>
      <c r="AR390" s="5"/>
      <c r="AS390" s="5"/>
      <c r="AT390" s="5"/>
      <c r="AU390" s="5"/>
      <c r="AV390" s="5"/>
      <c r="AW390" s="5"/>
      <c r="AX390" s="5"/>
      <c r="AY390" s="5"/>
      <c r="AZ390" s="5"/>
      <c r="BA390" s="5"/>
      <c r="BB390" s="5"/>
      <c r="BC390" s="5"/>
      <c r="BD390" s="5"/>
      <c r="BE390" s="5"/>
      <c r="BF390" s="5"/>
      <c r="BG390" s="5"/>
      <c r="BH390" s="5"/>
      <c r="BI390" s="5"/>
      <c r="BJ390" s="5"/>
      <c r="BK390" s="5"/>
      <c r="BL390" s="5"/>
      <c r="BM390" s="5"/>
      <c r="BN390" s="5"/>
      <c r="BO390" s="5"/>
      <c r="BP390" s="5"/>
      <c r="BQ390" s="5"/>
      <c r="BR390" s="5"/>
      <c r="BS390" s="5"/>
      <c r="BT390" s="5"/>
      <c r="BU390" s="5"/>
      <c r="BV390" s="5"/>
      <c r="BW390" s="5"/>
      <c r="BX390" s="5"/>
      <c r="BY390" s="5"/>
      <c r="BZ390" s="5"/>
      <c r="CA390" s="5"/>
      <c r="CB390" s="5"/>
      <c r="CC390" s="5"/>
      <c r="CD390" s="5"/>
      <c r="CE390" s="5"/>
      <c r="CF390" s="5"/>
      <c r="CG390" s="5"/>
      <c r="CH390" s="5"/>
      <c r="CI390" s="5"/>
      <c r="CJ390" s="5"/>
      <c r="CK390" s="5"/>
      <c r="CL390" s="5"/>
      <c r="CM390" s="5"/>
      <c r="CN390" s="5"/>
      <c r="CO390" s="5"/>
      <c r="CP390" s="5"/>
      <c r="CQ390" s="5"/>
      <c r="CR390" s="5"/>
      <c r="CS390" s="5"/>
      <c r="CT390" s="5"/>
      <c r="CU390" s="5"/>
      <c r="CV390" s="5"/>
      <c r="CW390" s="5"/>
      <c r="CX390" s="5"/>
      <c r="CY390" s="5"/>
      <c r="CZ390" s="5"/>
      <c r="DA390" s="5"/>
      <c r="DB390" s="5"/>
      <c r="DC390" s="5"/>
      <c r="DD390" s="5"/>
      <c r="DE390" s="5"/>
      <c r="DF390" s="5"/>
      <c r="DG390" s="5"/>
      <c r="DH390" s="5"/>
      <c r="DI390" s="5"/>
      <c r="DJ390" s="5"/>
      <c r="DK390" s="5"/>
      <c r="DL390" s="5"/>
      <c r="DM390" s="5"/>
      <c r="DN390" s="5"/>
      <c r="DO390" s="5"/>
      <c r="DP390" s="5"/>
      <c r="DQ390" s="5"/>
      <c r="DR390" s="5"/>
      <c r="DS390" s="5"/>
      <c r="DT390" s="5"/>
      <c r="DU390" s="5"/>
      <c r="DV390" s="5"/>
      <c r="DW390" s="5"/>
      <c r="DX390" s="5"/>
      <c r="DY390" s="5"/>
      <c r="DZ390" s="5"/>
      <c r="EA390" s="5"/>
      <c r="EB390" s="5"/>
      <c r="EC390" s="5"/>
      <c r="ED390" s="5"/>
      <c r="EE390" s="5"/>
      <c r="EF390" s="5"/>
      <c r="EG390" s="5"/>
      <c r="EH390" s="5"/>
      <c r="EI390" s="5"/>
      <c r="EJ390" s="5"/>
      <c r="EK390" s="5"/>
      <c r="EL390" s="5"/>
      <c r="EM390" s="5"/>
      <c r="EN390" s="5"/>
      <c r="EO390" s="5"/>
      <c r="EP390" s="5"/>
      <c r="EQ390" s="5"/>
      <c r="ER390" s="5"/>
      <c r="ES390" s="5"/>
      <c r="ET390" s="5"/>
      <c r="EU390" s="5"/>
      <c r="EV390" s="5"/>
      <c r="EW390" s="5"/>
      <c r="EX390" s="5"/>
      <c r="EY390" s="5"/>
      <c r="EZ390" s="5"/>
      <c r="FA390" s="5"/>
      <c r="FB390" s="5"/>
      <c r="FC390" s="5"/>
      <c r="FD390" s="5"/>
      <c r="FE390" s="5"/>
      <c r="FF390" s="5"/>
      <c r="FG390" s="5"/>
      <c r="FH390" s="5"/>
      <c r="FI390" s="5"/>
      <c r="FJ390" s="5"/>
      <c r="FK390" s="5"/>
      <c r="FL390" s="5"/>
      <c r="FM390" s="5"/>
      <c r="FN390" s="5"/>
      <c r="FO390" s="5"/>
      <c r="FP390" s="5"/>
      <c r="FQ390" s="5"/>
      <c r="FR390" s="5"/>
      <c r="FS390" s="5"/>
      <c r="FT390" s="5"/>
      <c r="FU390" s="5"/>
      <c r="FV390" s="5"/>
      <c r="FW390" s="5"/>
      <c r="FX390" s="5"/>
      <c r="FY390" s="5"/>
      <c r="FZ390" s="5"/>
      <c r="GA390" s="5"/>
      <c r="GB390" s="5"/>
      <c r="GC390" s="5"/>
      <c r="GD390" s="5"/>
      <c r="GE390" s="5"/>
      <c r="GF390" s="5"/>
      <c r="GG390" s="5"/>
      <c r="GH390" s="5"/>
      <c r="GI390" s="5"/>
      <c r="GJ390" s="5"/>
      <c r="GK390" s="5"/>
      <c r="GL390" s="5"/>
      <c r="GM390" s="5"/>
      <c r="GN390" s="5"/>
      <c r="GO390" s="5"/>
      <c r="GP390" s="5"/>
      <c r="GQ390" s="5"/>
      <c r="GR390" s="5"/>
      <c r="GS390" s="5"/>
      <c r="GT390" s="5"/>
      <c r="GU390" s="5"/>
      <c r="GV390" s="5"/>
      <c r="GW390" s="5"/>
      <c r="GX390" s="5"/>
      <c r="GY390" s="5"/>
      <c r="GZ390" s="5"/>
      <c r="HA390" s="5"/>
      <c r="HB390" s="5"/>
      <c r="HC390" s="5"/>
      <c r="HD390" s="5"/>
      <c r="HE390" s="5"/>
      <c r="HF390" s="5"/>
      <c r="HG390" s="5"/>
      <c r="HH390" s="5"/>
      <c r="HI390" s="5"/>
      <c r="HJ390" s="5"/>
      <c r="HK390" s="5"/>
      <c r="HL390" s="5"/>
      <c r="HM390" s="5"/>
      <c r="HN390" s="5"/>
      <c r="HO390" s="5"/>
      <c r="HP390" s="5"/>
      <c r="HQ390" s="5"/>
      <c r="HR390" s="5"/>
      <c r="HS390" s="5"/>
      <c r="HT390" s="5"/>
      <c r="HU390" s="5"/>
      <c r="HV390" s="5"/>
      <c r="HW390" s="5"/>
      <c r="HX390" s="5"/>
      <c r="HY390" s="5"/>
      <c r="HZ390" s="5"/>
      <c r="IA390" s="5"/>
      <c r="IB390" s="5"/>
      <c r="IC390" s="5"/>
      <c r="ID390" s="5"/>
      <c r="IE390" s="5"/>
      <c r="IF390" s="5"/>
      <c r="IG390" s="5"/>
      <c r="IH390" s="5"/>
      <c r="II390" s="5"/>
      <c r="IJ390" s="5"/>
      <c r="IK390" s="5"/>
      <c r="IL390" s="5"/>
      <c r="IM390" s="5"/>
      <c r="IN390" s="5"/>
      <c r="IO390" s="5"/>
      <c r="IP390" s="5"/>
      <c r="IQ390" s="5"/>
      <c r="IR390" s="5"/>
      <c r="IS390" s="5"/>
      <c r="IT390" s="5"/>
      <c r="IU390" s="5"/>
      <c r="IV390" s="5"/>
      <c r="IW390" s="5"/>
      <c r="IX390" s="5"/>
      <c r="IY390" s="5"/>
      <c r="IZ390" s="5"/>
      <c r="JA390" s="5"/>
      <c r="JB390" s="5"/>
      <c r="JC390" s="5"/>
      <c r="JD390" s="5"/>
      <c r="JE390" s="5"/>
      <c r="JF390" s="5"/>
      <c r="JG390" s="5"/>
      <c r="JH390" s="5"/>
      <c r="JI390" s="5"/>
      <c r="JJ390" s="5"/>
      <c r="JK390" s="5"/>
      <c r="JL390" s="5"/>
      <c r="JM390" s="5"/>
      <c r="JN390" s="5"/>
      <c r="JO390" s="5"/>
      <c r="JP390" s="5"/>
      <c r="JQ390" s="5"/>
      <c r="JR390" s="5"/>
      <c r="JS390" s="5"/>
      <c r="JT390" s="5"/>
      <c r="JU390" s="5"/>
      <c r="JV390" s="5"/>
      <c r="JW390" s="5"/>
      <c r="JX390" s="5"/>
      <c r="JY390" s="5"/>
      <c r="JZ390" s="5"/>
      <c r="KA390" s="5"/>
      <c r="KB390" s="5"/>
      <c r="KC390" s="5"/>
      <c r="KD390" s="5"/>
      <c r="KE390" s="5"/>
      <c r="KF390" s="5"/>
      <c r="KG390" s="5"/>
      <c r="KH390" s="5"/>
      <c r="KI390" s="5"/>
      <c r="KJ390" s="5"/>
      <c r="KK390" s="5"/>
      <c r="KL390" s="5"/>
      <c r="KM390" s="5"/>
      <c r="KN390" s="5"/>
      <c r="KO390" s="5"/>
      <c r="KP390" s="5"/>
      <c r="KQ390" s="5"/>
      <c r="KR390" s="5"/>
      <c r="KS390" s="5"/>
      <c r="KT390" s="5"/>
      <c r="KU390" s="5"/>
      <c r="KV390" s="5"/>
      <c r="KW390" s="5"/>
      <c r="KX390" s="5"/>
      <c r="KY390" s="5"/>
      <c r="KZ390" s="5"/>
      <c r="LA390" s="5"/>
      <c r="LB390" s="5"/>
      <c r="LC390" s="5"/>
      <c r="LD390" s="5"/>
      <c r="LE390" s="5"/>
      <c r="LF390" s="5"/>
      <c r="LG390" s="5"/>
      <c r="LH390" s="5"/>
      <c r="LI390" s="5"/>
      <c r="LJ390" s="5"/>
      <c r="LK390" s="5"/>
      <c r="LL390" s="5"/>
      <c r="LM390" s="5"/>
      <c r="LN390" s="5"/>
      <c r="LO390" s="5"/>
      <c r="LP390" s="5"/>
      <c r="LQ390" s="5"/>
      <c r="LR390" s="5"/>
      <c r="LS390" s="5"/>
      <c r="LT390" s="5"/>
      <c r="LU390" s="5"/>
      <c r="LV390" s="5"/>
      <c r="LW390" s="5"/>
      <c r="LX390" s="5"/>
      <c r="LY390" s="5"/>
      <c r="LZ390" s="5"/>
      <c r="MA390" s="5"/>
      <c r="MB390" s="5"/>
      <c r="MC390" s="5"/>
      <c r="MD390" s="5"/>
      <c r="ME390" s="5"/>
      <c r="MF390" s="5"/>
      <c r="MG390" s="5"/>
      <c r="MH390" s="5"/>
      <c r="MI390" s="5"/>
      <c r="MJ390" s="5"/>
      <c r="MK390" s="5"/>
      <c r="ML390" s="5"/>
      <c r="MM390" s="5"/>
      <c r="MN390" s="5"/>
      <c r="MO390" s="5"/>
      <c r="MP390" s="5"/>
      <c r="MQ390" s="5"/>
      <c r="MR390" s="5"/>
      <c r="MS390" s="5"/>
      <c r="MT390" s="5"/>
      <c r="MU390" s="5"/>
      <c r="MV390" s="5"/>
      <c r="MW390" s="5"/>
      <c r="MX390" s="5"/>
      <c r="MY390" s="5"/>
      <c r="MZ390" s="5"/>
      <c r="NA390" s="5"/>
      <c r="NB390" s="5"/>
      <c r="NC390" s="5"/>
      <c r="ND390" s="5"/>
      <c r="NE390" s="5"/>
      <c r="NF390" s="5"/>
      <c r="NG390" s="5"/>
      <c r="NH390" s="5"/>
      <c r="NI390" s="5"/>
      <c r="NJ390" s="5"/>
      <c r="NK390" s="5"/>
      <c r="NL390" s="5"/>
      <c r="NM390" s="5"/>
      <c r="NN390" s="5"/>
      <c r="NO390" s="5"/>
      <c r="NP390" s="5"/>
      <c r="NQ390" s="5"/>
      <c r="NR390" s="5"/>
      <c r="NS390" s="5"/>
      <c r="NT390" s="5"/>
      <c r="NU390" s="5"/>
      <c r="NV390" s="5"/>
      <c r="NW390" s="5"/>
      <c r="NX390" s="5"/>
      <c r="NY390" s="5"/>
      <c r="NZ390" s="5"/>
      <c r="OA390" s="5"/>
      <c r="OB390" s="5"/>
      <c r="OC390" s="5"/>
      <c r="OD390" s="5"/>
      <c r="OE390" s="5"/>
      <c r="OF390" s="5"/>
      <c r="OG390" s="5"/>
      <c r="OH390" s="5"/>
      <c r="OI390" s="5"/>
      <c r="OJ390" s="5"/>
      <c r="OK390" s="5"/>
      <c r="OL390" s="5"/>
      <c r="OM390" s="5"/>
      <c r="ON390" s="5"/>
      <c r="OO390" s="5"/>
      <c r="OP390" s="5"/>
      <c r="OQ390" s="5"/>
      <c r="OR390" s="5"/>
      <c r="OS390" s="5"/>
      <c r="OT390" s="5"/>
      <c r="OU390" s="5"/>
      <c r="OV390" s="5"/>
      <c r="OW390" s="5"/>
      <c r="OX390" s="5"/>
      <c r="OY390" s="5"/>
      <c r="OZ390" s="5"/>
      <c r="PA390" s="5"/>
      <c r="PB390" s="5"/>
      <c r="PC390" s="5"/>
      <c r="PD390" s="5"/>
      <c r="PE390" s="5"/>
      <c r="PF390" s="5"/>
      <c r="PG390" s="5"/>
      <c r="PH390" s="5"/>
      <c r="PI390" s="5"/>
      <c r="PJ390" s="5"/>
      <c r="PK390" s="5"/>
      <c r="PL390" s="5"/>
      <c r="PM390" s="5"/>
      <c r="PN390" s="5"/>
      <c r="PO390" s="5"/>
      <c r="PP390" s="5"/>
      <c r="PQ390" s="5"/>
      <c r="PR390" s="5"/>
      <c r="PS390" s="5"/>
      <c r="PT390" s="5"/>
      <c r="PU390" s="5"/>
      <c r="PV390" s="5"/>
      <c r="PW390" s="5"/>
      <c r="PX390" s="5"/>
      <c r="PY390" s="5"/>
      <c r="PZ390" s="5"/>
      <c r="QA390" s="5"/>
      <c r="QB390" s="5"/>
      <c r="QC390" s="5"/>
      <c r="QD390" s="5"/>
      <c r="QE390" s="5"/>
      <c r="QF390" s="5"/>
      <c r="QG390" s="5"/>
      <c r="QH390" s="5"/>
      <c r="QI390" s="5"/>
      <c r="QJ390" s="5"/>
      <c r="QK390" s="5"/>
      <c r="QL390" s="5"/>
      <c r="QM390" s="5"/>
      <c r="QN390" s="5"/>
      <c r="QO390" s="5"/>
      <c r="QP390" s="5"/>
      <c r="QQ390" s="5"/>
      <c r="QR390" s="5"/>
      <c r="QS390" s="5"/>
      <c r="QT390" s="5"/>
      <c r="QU390" s="5"/>
      <c r="QV390" s="5"/>
      <c r="QW390" s="5"/>
      <c r="QX390" s="5"/>
      <c r="QY390" s="5"/>
      <c r="QZ390" s="5"/>
      <c r="RA390" s="5"/>
      <c r="RB390" s="5"/>
      <c r="RC390" s="5"/>
      <c r="RD390" s="5"/>
      <c r="RE390" s="5"/>
      <c r="RF390" s="5"/>
      <c r="RG390" s="5"/>
      <c r="RH390" s="5"/>
      <c r="RI390" s="5"/>
      <c r="RJ390" s="5"/>
      <c r="RK390" s="5"/>
      <c r="RL390" s="5"/>
      <c r="RM390" s="5"/>
      <c r="RN390" s="5"/>
      <c r="RO390" s="5"/>
      <c r="RP390" s="5"/>
      <c r="RQ390" s="5"/>
      <c r="RR390" s="5"/>
      <c r="RS390" s="5"/>
      <c r="RT390" s="5"/>
      <c r="RU390" s="5"/>
      <c r="RV390" s="5"/>
      <c r="RW390" s="5"/>
      <c r="RX390" s="5"/>
      <c r="RY390" s="5"/>
      <c r="RZ390" s="5"/>
      <c r="SA390" s="5"/>
      <c r="SB390" s="5"/>
      <c r="SC390" s="5"/>
      <c r="SD390" s="5"/>
      <c r="SE390" s="5"/>
      <c r="SF390" s="5"/>
      <c r="SG390" s="5"/>
      <c r="SH390" s="5"/>
      <c r="SI390" s="5"/>
      <c r="SJ390" s="5"/>
      <c r="SK390" s="5"/>
      <c r="SL390" s="5"/>
      <c r="SM390" s="5"/>
      <c r="SN390" s="5"/>
      <c r="SO390" s="5"/>
      <c r="SP390" s="5"/>
      <c r="SQ390" s="5"/>
      <c r="SR390" s="5"/>
      <c r="SS390" s="5"/>
      <c r="ST390" s="5"/>
      <c r="SU390" s="5"/>
      <c r="SV390" s="5"/>
      <c r="SW390" s="5"/>
      <c r="SX390" s="5"/>
      <c r="SY390" s="5"/>
      <c r="SZ390" s="5"/>
      <c r="TA390" s="5"/>
      <c r="TB390" s="5"/>
      <c r="TC390" s="5"/>
      <c r="TD390" s="5"/>
      <c r="TE390" s="5"/>
      <c r="TF390" s="5"/>
      <c r="TG390" s="5"/>
      <c r="TH390" s="5"/>
      <c r="TI390" s="5"/>
      <c r="TJ390" s="5"/>
      <c r="TK390" s="5"/>
      <c r="TL390" s="5"/>
      <c r="TM390" s="5"/>
      <c r="TN390" s="5"/>
      <c r="TO390" s="5"/>
      <c r="TP390" s="5"/>
      <c r="TQ390" s="5"/>
      <c r="TR390" s="5"/>
      <c r="TS390" s="5"/>
      <c r="TT390" s="5"/>
      <c r="TU390" s="5"/>
      <c r="TV390" s="5"/>
      <c r="TW390" s="5"/>
      <c r="TX390" s="5"/>
      <c r="TY390" s="5"/>
      <c r="TZ390" s="5"/>
      <c r="UA390" s="5"/>
      <c r="UB390" s="5"/>
      <c r="UC390" s="5"/>
      <c r="UD390" s="5"/>
      <c r="UE390" s="5"/>
      <c r="UF390" s="5"/>
      <c r="UG390" s="5"/>
      <c r="UH390" s="5"/>
      <c r="UI390" s="5"/>
      <c r="UJ390" s="5"/>
      <c r="UK390" s="5"/>
      <c r="UL390" s="5"/>
      <c r="UM390" s="5"/>
      <c r="UN390" s="5"/>
      <c r="UO390" s="5"/>
      <c r="UP390" s="5"/>
      <c r="UQ390" s="5"/>
      <c r="UR390" s="5"/>
      <c r="US390" s="5"/>
      <c r="UT390" s="5"/>
      <c r="UU390" s="5"/>
      <c r="UV390" s="5"/>
      <c r="UW390" s="5"/>
      <c r="UX390" s="5"/>
      <c r="UY390" s="5"/>
      <c r="UZ390" s="5"/>
      <c r="VA390" s="5"/>
      <c r="VB390" s="5"/>
      <c r="VC390" s="5"/>
      <c r="VD390" s="5"/>
      <c r="VE390" s="5"/>
      <c r="VF390" s="5"/>
      <c r="VG390" s="5"/>
      <c r="VH390" s="5"/>
      <c r="VI390" s="5"/>
      <c r="VJ390" s="5"/>
      <c r="VK390" s="5"/>
      <c r="VL390" s="5"/>
      <c r="VM390" s="5"/>
      <c r="VN390" s="5"/>
      <c r="VO390" s="5"/>
      <c r="VP390" s="5"/>
      <c r="VQ390" s="5"/>
      <c r="VR390" s="5"/>
      <c r="VS390" s="5"/>
      <c r="VT390" s="5"/>
      <c r="VU390" s="5"/>
      <c r="VV390" s="5"/>
      <c r="VW390" s="5"/>
      <c r="VX390" s="5"/>
      <c r="VY390" s="5"/>
      <c r="VZ390" s="5"/>
      <c r="WA390" s="5"/>
      <c r="WB390" s="5"/>
      <c r="WC390" s="5"/>
      <c r="WD390" s="5"/>
      <c r="WE390" s="5"/>
      <c r="WF390" s="5"/>
      <c r="WG390" s="5"/>
      <c r="WH390" s="5"/>
      <c r="WI390" s="5"/>
      <c r="WJ390" s="5"/>
      <c r="WK390" s="5"/>
      <c r="WL390" s="5"/>
      <c r="WM390" s="5"/>
      <c r="WN390" s="5"/>
      <c r="WO390" s="5"/>
      <c r="WP390" s="5"/>
      <c r="WQ390" s="5"/>
      <c r="WR390" s="5"/>
      <c r="WS390" s="5"/>
      <c r="WT390" s="5"/>
      <c r="WU390" s="5"/>
      <c r="WV390" s="5"/>
      <c r="WW390" s="5"/>
      <c r="WX390" s="5"/>
      <c r="WY390" s="5"/>
      <c r="WZ390" s="5"/>
      <c r="XA390" s="5"/>
      <c r="XB390" s="5"/>
      <c r="XC390" s="5"/>
      <c r="XD390" s="5"/>
      <c r="XE390" s="5"/>
      <c r="XF390" s="5"/>
      <c r="XG390" s="5"/>
      <c r="XH390" s="5"/>
      <c r="XI390" s="5"/>
      <c r="XJ390" s="5"/>
      <c r="XK390" s="5"/>
      <c r="XL390" s="5"/>
      <c r="XM390" s="5"/>
      <c r="XN390" s="5"/>
      <c r="XO390" s="5"/>
      <c r="XP390" s="5"/>
      <c r="XQ390" s="5"/>
      <c r="XR390" s="5"/>
      <c r="XS390" s="5"/>
      <c r="XT390" s="5"/>
      <c r="XU390" s="5"/>
      <c r="XV390" s="5"/>
      <c r="XW390" s="5"/>
      <c r="XX390" s="5"/>
      <c r="XY390" s="5"/>
      <c r="XZ390" s="5"/>
      <c r="YA390" s="5"/>
      <c r="YB390" s="5"/>
      <c r="YC390" s="5"/>
      <c r="YD390" s="5"/>
      <c r="YE390" s="5"/>
      <c r="YF390" s="5"/>
      <c r="YG390" s="5"/>
      <c r="YH390" s="5"/>
      <c r="YI390" s="5"/>
      <c r="YJ390" s="5"/>
      <c r="YK390" s="5"/>
      <c r="YL390" s="5"/>
      <c r="YM390" s="5"/>
      <c r="YN390" s="5"/>
      <c r="YO390" s="5"/>
      <c r="YP390" s="5"/>
      <c r="YQ390" s="5"/>
      <c r="YR390" s="5"/>
      <c r="YS390" s="5"/>
      <c r="YT390" s="5"/>
      <c r="YU390" s="5"/>
      <c r="YV390" s="5"/>
      <c r="YW390" s="5"/>
      <c r="YX390" s="5"/>
      <c r="YY390" s="5"/>
      <c r="YZ390" s="5"/>
      <c r="ZA390" s="5"/>
      <c r="ZB390" s="5"/>
      <c r="ZC390" s="5"/>
      <c r="ZD390" s="5"/>
      <c r="ZE390" s="5"/>
      <c r="ZF390" s="5"/>
      <c r="ZG390" s="5"/>
      <c r="ZH390" s="5"/>
      <c r="ZI390" s="5"/>
      <c r="ZJ390" s="5"/>
      <c r="ZK390" s="5"/>
      <c r="ZL390" s="5"/>
      <c r="ZM390" s="5"/>
      <c r="ZN390" s="5"/>
      <c r="ZO390" s="5"/>
      <c r="ZP390" s="5"/>
      <c r="ZQ390" s="5"/>
      <c r="ZR390" s="5"/>
      <c r="ZS390" s="5"/>
      <c r="ZT390" s="5"/>
      <c r="ZU390" s="5"/>
      <c r="ZV390" s="5"/>
      <c r="ZW390" s="5"/>
      <c r="ZX390" s="5"/>
      <c r="ZY390" s="5"/>
      <c r="ZZ390" s="5"/>
      <c r="AAA390" s="5"/>
      <c r="AAB390" s="5"/>
      <c r="AAC390" s="5"/>
      <c r="AAD390" s="5"/>
      <c r="AAE390" s="5"/>
      <c r="AAF390" s="5"/>
      <c r="AAG390" s="5"/>
      <c r="AAH390" s="5"/>
      <c r="AAI390" s="5"/>
      <c r="AAJ390" s="5"/>
      <c r="AAK390" s="5"/>
      <c r="AAL390" s="5"/>
      <c r="AAM390" s="5"/>
      <c r="AAN390" s="5"/>
      <c r="AAO390" s="5"/>
      <c r="AAP390" s="5"/>
      <c r="AAQ390" s="5"/>
      <c r="AAR390" s="5"/>
      <c r="AAS390" s="5"/>
      <c r="AAT390" s="5"/>
      <c r="AAU390" s="5"/>
      <c r="AAV390" s="5"/>
      <c r="AAW390" s="5"/>
      <c r="AAX390" s="5"/>
      <c r="AAY390" s="5"/>
      <c r="AAZ390" s="5"/>
      <c r="ABA390" s="5"/>
      <c r="ABB390" s="5"/>
      <c r="ABC390" s="5"/>
      <c r="ABD390" s="5"/>
      <c r="ABE390" s="5"/>
      <c r="ABF390" s="5"/>
      <c r="ABG390" s="5"/>
      <c r="ABH390" s="5"/>
      <c r="ABI390" s="5"/>
      <c r="ABJ390" s="5"/>
      <c r="ABK390" s="5"/>
      <c r="ABL390" s="5"/>
      <c r="ABM390" s="5"/>
      <c r="ABN390" s="5"/>
      <c r="ABO390" s="5"/>
      <c r="ABP390" s="5"/>
      <c r="ABQ390" s="5"/>
      <c r="ABR390" s="5"/>
      <c r="ABS390" s="5"/>
      <c r="ABT390" s="5"/>
      <c r="ABU390" s="5"/>
      <c r="ABV390" s="5"/>
      <c r="ABW390" s="5"/>
      <c r="ABX390" s="5"/>
      <c r="ABY390" s="5"/>
      <c r="ABZ390" s="5"/>
      <c r="ACA390" s="5"/>
      <c r="ACB390" s="5"/>
      <c r="ACC390" s="5"/>
      <c r="ACD390" s="5"/>
      <c r="ACE390" s="5"/>
      <c r="ACF390" s="5"/>
      <c r="ACG390" s="5"/>
      <c r="ACH390" s="5"/>
      <c r="ACI390" s="5"/>
      <c r="ACJ390" s="5"/>
      <c r="ACK390" s="5"/>
      <c r="ACL390" s="5"/>
      <c r="ACM390" s="5"/>
      <c r="ACN390" s="5"/>
      <c r="ACO390" s="5"/>
      <c r="ACP390" s="5"/>
      <c r="ACQ390" s="5"/>
      <c r="ACR390" s="5"/>
      <c r="ACS390" s="5"/>
      <c r="ACT390" s="5"/>
      <c r="ACU390" s="5"/>
      <c r="ACV390" s="5"/>
      <c r="ACW390" s="5"/>
      <c r="ACX390" s="5"/>
      <c r="ACY390" s="5"/>
      <c r="ACZ390" s="5"/>
      <c r="ADA390" s="5"/>
      <c r="ADB390" s="5"/>
      <c r="ADC390" s="5"/>
      <c r="ADD390" s="5"/>
      <c r="ADE390" s="5"/>
      <c r="ADF390" s="5"/>
      <c r="ADG390" s="5"/>
      <c r="ADH390" s="5"/>
      <c r="ADI390" s="5"/>
      <c r="ADJ390" s="5"/>
      <c r="ADK390" s="5"/>
      <c r="ADL390" s="5"/>
      <c r="ADM390" s="5"/>
      <c r="ADN390" s="5"/>
      <c r="ADO390" s="5"/>
      <c r="ADP390" s="5"/>
      <c r="ADQ390" s="5"/>
      <c r="ADR390" s="5"/>
      <c r="ADS390" s="5"/>
      <c r="ADT390" s="5"/>
      <c r="ADU390" s="5"/>
      <c r="ADV390" s="5"/>
      <c r="ADW390" s="5"/>
      <c r="ADX390" s="5"/>
      <c r="ADY390" s="5"/>
      <c r="ADZ390" s="5"/>
      <c r="AEA390" s="5"/>
      <c r="AEB390" s="5"/>
      <c r="AEC390" s="5"/>
      <c r="AED390" s="5"/>
      <c r="AEE390" s="5"/>
      <c r="AEF390" s="5"/>
      <c r="AEG390" s="5"/>
      <c r="AEH390" s="5"/>
      <c r="AEI390" s="5"/>
      <c r="AEJ390" s="5"/>
      <c r="AEK390" s="5"/>
      <c r="AEL390" s="5"/>
      <c r="AEM390" s="5"/>
      <c r="AEN390" s="5"/>
      <c r="AEO390" s="5"/>
      <c r="AEP390" s="5"/>
      <c r="AEQ390" s="5"/>
      <c r="AER390" s="5"/>
      <c r="AES390" s="5"/>
      <c r="AET390" s="5"/>
      <c r="AEU390" s="5"/>
      <c r="AEV390" s="5"/>
      <c r="AEW390" s="5"/>
      <c r="AEX390" s="5"/>
      <c r="AEY390" s="5"/>
      <c r="AEZ390" s="5"/>
      <c r="AFA390" s="5"/>
      <c r="AFB390" s="5"/>
      <c r="AFC390" s="5"/>
      <c r="AFD390" s="5"/>
      <c r="AFE390" s="5"/>
      <c r="AFF390" s="5"/>
      <c r="AFG390" s="5"/>
      <c r="AFH390" s="5"/>
      <c r="AFI390" s="5"/>
      <c r="AFJ390" s="5"/>
      <c r="AFK390" s="5"/>
      <c r="AFL390" s="5"/>
      <c r="AFM390" s="5"/>
      <c r="AFN390" s="5"/>
      <c r="AFO390" s="5"/>
      <c r="AFP390" s="5"/>
      <c r="AFQ390" s="5"/>
      <c r="AFR390" s="5"/>
      <c r="AFS390" s="5"/>
      <c r="AFT390" s="5"/>
      <c r="AFU390" s="5"/>
      <c r="AFV390" s="5"/>
      <c r="AFW390" s="5"/>
      <c r="AFX390" s="5"/>
      <c r="AFY390" s="5"/>
      <c r="AFZ390" s="5"/>
      <c r="AGA390" s="5"/>
      <c r="AGB390" s="5"/>
      <c r="AGC390" s="5"/>
      <c r="AGD390" s="5"/>
      <c r="AGE390" s="5"/>
      <c r="AGF390" s="5"/>
      <c r="AGG390" s="5"/>
      <c r="AGH390" s="5"/>
      <c r="AGI390" s="5"/>
      <c r="AGJ390" s="5"/>
      <c r="AGK390" s="5"/>
      <c r="AGL390" s="5"/>
      <c r="AGM390" s="5"/>
      <c r="AGN390" s="5"/>
      <c r="AGO390" s="5"/>
      <c r="AGP390" s="5"/>
      <c r="AGQ390" s="5"/>
      <c r="AGR390" s="5"/>
      <c r="AGS390" s="5"/>
      <c r="AGT390" s="5"/>
      <c r="AGU390" s="5"/>
      <c r="AGV390" s="5"/>
      <c r="AGW390" s="5"/>
      <c r="AGX390" s="5"/>
      <c r="AGY390" s="5"/>
      <c r="AGZ390" s="5"/>
      <c r="AHA390" s="5"/>
      <c r="AHB390" s="5"/>
      <c r="AHC390" s="5"/>
      <c r="AHD390" s="5"/>
      <c r="AHE390" s="5"/>
      <c r="AHF390" s="5"/>
      <c r="AHG390" s="5"/>
      <c r="AHH390" s="5"/>
      <c r="AHI390" s="5"/>
      <c r="AHJ390" s="5"/>
      <c r="AHK390" s="5"/>
      <c r="AHL390" s="5"/>
      <c r="AHM390" s="5"/>
      <c r="AHN390" s="5"/>
      <c r="AHO390" s="5"/>
      <c r="AHP390" s="5"/>
      <c r="AHQ390" s="5"/>
      <c r="AHR390" s="5"/>
      <c r="AHS390" s="5"/>
      <c r="AHT390" s="5"/>
      <c r="AHU390" s="5"/>
      <c r="AHV390" s="5"/>
      <c r="AHW390" s="5"/>
      <c r="AHX390" s="5"/>
      <c r="AHY390" s="5"/>
      <c r="AHZ390" s="5"/>
      <c r="AIA390" s="5"/>
      <c r="AIB390" s="5"/>
      <c r="AIC390" s="5"/>
      <c r="AID390" s="5"/>
      <c r="AIE390" s="5"/>
      <c r="AIF390" s="5"/>
      <c r="AIG390" s="5"/>
      <c r="AIH390" s="5"/>
      <c r="AII390" s="5"/>
      <c r="AIJ390" s="5"/>
      <c r="AIK390" s="5"/>
      <c r="AIL390" s="5"/>
      <c r="AIM390" s="5"/>
      <c r="AIN390" s="5"/>
      <c r="AIO390" s="5"/>
      <c r="AIP390" s="5"/>
      <c r="AIQ390" s="5"/>
      <c r="AIR390" s="5"/>
      <c r="AIS390" s="5"/>
      <c r="AIT390" s="5"/>
      <c r="AIU390" s="5"/>
      <c r="AIV390" s="5"/>
      <c r="AIW390" s="5"/>
      <c r="AIX390" s="5"/>
      <c r="AIY390" s="5"/>
      <c r="AIZ390" s="5"/>
      <c r="AJA390" s="5"/>
      <c r="AJB390" s="5"/>
      <c r="AJC390" s="5"/>
      <c r="AJD390" s="5"/>
      <c r="AJE390" s="5"/>
      <c r="AJF390" s="5"/>
      <c r="AJG390" s="5"/>
      <c r="AJH390" s="5"/>
      <c r="AJI390" s="5"/>
      <c r="AJJ390" s="5"/>
      <c r="AJK390" s="5"/>
      <c r="AJL390" s="5"/>
      <c r="AJM390" s="5"/>
      <c r="AJN390" s="5"/>
      <c r="AJO390" s="5"/>
      <c r="AJP390" s="5"/>
      <c r="AJQ390" s="5"/>
      <c r="AJR390" s="5"/>
      <c r="AJS390" s="5"/>
      <c r="AJT390" s="5"/>
      <c r="AJU390" s="5"/>
      <c r="AJV390" s="5"/>
      <c r="AJW390" s="5"/>
      <c r="AJX390" s="5"/>
      <c r="AJY390" s="5"/>
      <c r="AJZ390" s="5"/>
      <c r="AKA390" s="5"/>
      <c r="AKB390" s="5"/>
      <c r="AKC390" s="5"/>
      <c r="AKD390" s="5"/>
      <c r="AKE390" s="5"/>
      <c r="AKF390" s="5"/>
      <c r="AKG390" s="5"/>
      <c r="AKH390" s="5"/>
      <c r="AKI390" s="5"/>
      <c r="AKJ390" s="5"/>
      <c r="AKK390" s="5"/>
      <c r="AKL390" s="5"/>
      <c r="AKM390" s="5"/>
      <c r="AKN390" s="5"/>
      <c r="AKO390" s="5"/>
      <c r="AKP390" s="5"/>
      <c r="AKQ390" s="5"/>
      <c r="AKR390" s="5"/>
      <c r="AKS390" s="5"/>
      <c r="AKT390" s="5"/>
      <c r="AKU390" s="5"/>
      <c r="AKV390" s="5"/>
      <c r="AKW390" s="5"/>
      <c r="AKX390" s="5"/>
      <c r="AKY390" s="5"/>
      <c r="AKZ390" s="5"/>
      <c r="ALA390" s="5"/>
      <c r="ALB390" s="5"/>
      <c r="ALC390" s="5"/>
      <c r="ALD390" s="5"/>
      <c r="ALE390" s="5"/>
      <c r="ALF390" s="5"/>
      <c r="ALG390" s="5"/>
      <c r="ALH390" s="5"/>
      <c r="ALI390" s="5"/>
      <c r="ALJ390" s="5"/>
      <c r="ALK390" s="5"/>
      <c r="ALL390" s="5"/>
      <c r="ALM390" s="5"/>
      <c r="ALN390" s="5"/>
      <c r="ALO390" s="5"/>
      <c r="ALP390" s="5"/>
      <c r="ALQ390" s="5"/>
      <c r="ALR390" s="5"/>
      <c r="ALS390" s="5"/>
      <c r="ALT390" s="5"/>
      <c r="ALU390" s="5"/>
      <c r="ALV390" s="5"/>
      <c r="ALW390" s="5"/>
      <c r="ALX390" s="5"/>
      <c r="ALY390" s="5"/>
      <c r="ALZ390" s="5"/>
      <c r="AMA390" s="5"/>
      <c r="AMB390" s="5"/>
      <c r="AMC390" s="5"/>
      <c r="AMD390" s="5"/>
      <c r="AME390" s="5"/>
      <c r="AMF390" s="5"/>
      <c r="AMG390" s="5"/>
      <c r="AMH390" s="5"/>
      <c r="AMI390" s="5"/>
      <c r="AMJ390" s="5"/>
      <c r="AMK390" s="5"/>
    </row>
    <row r="391" spans="1:1025" s="6" customFormat="1" x14ac:dyDescent="0.25">
      <c r="A391" s="127">
        <v>387</v>
      </c>
      <c r="B391" s="31" t="s">
        <v>21</v>
      </c>
      <c r="C391" s="31" t="s">
        <v>22</v>
      </c>
      <c r="D391" s="45">
        <v>45359</v>
      </c>
      <c r="E391" s="46">
        <v>0.53888888888888886</v>
      </c>
      <c r="F391" s="31" t="s">
        <v>14</v>
      </c>
      <c r="G391" s="31" t="s">
        <v>16</v>
      </c>
      <c r="H391" s="31" t="s">
        <v>14</v>
      </c>
      <c r="I391" s="31" t="s">
        <v>14</v>
      </c>
      <c r="J391" s="31" t="s">
        <v>14</v>
      </c>
      <c r="K391" s="31" t="s">
        <v>16</v>
      </c>
      <c r="L391" s="39">
        <v>1020.4</v>
      </c>
      <c r="M391" s="38">
        <v>392</v>
      </c>
      <c r="N391" s="39">
        <v>40000</v>
      </c>
      <c r="O391" s="39">
        <v>12000</v>
      </c>
      <c r="P391" s="119">
        <f t="shared" si="24"/>
        <v>30</v>
      </c>
      <c r="Q391" s="27">
        <f t="shared" si="25"/>
        <v>28000</v>
      </c>
      <c r="R391" s="31" t="s">
        <v>16</v>
      </c>
      <c r="S391" s="31" t="s">
        <v>16</v>
      </c>
      <c r="T391" s="47">
        <v>1</v>
      </c>
      <c r="U391" s="77">
        <v>0</v>
      </c>
      <c r="V391" s="24">
        <f>ROUND((P391/INDICI!$B$2*10),2)</f>
        <v>3.27</v>
      </c>
      <c r="W391" s="24">
        <f>ROUND((L391/INDICI!$B$1*25),2)</f>
        <v>4.03</v>
      </c>
      <c r="X391" s="25">
        <f t="shared" si="26"/>
        <v>8</v>
      </c>
      <c r="Y391" s="26">
        <f t="shared" si="27"/>
        <v>15.3</v>
      </c>
      <c r="Z391" s="102">
        <f>SUM($Q$5:Q391)</f>
        <v>29146742.33499999</v>
      </c>
      <c r="AA391" s="113" t="s">
        <v>1768</v>
      </c>
      <c r="AB391" s="5"/>
      <c r="AC391" s="5"/>
      <c r="AD391" s="5"/>
      <c r="AE391" s="5"/>
      <c r="AF391" s="5"/>
      <c r="AG391" s="5"/>
      <c r="AH391" s="5"/>
      <c r="AI391" s="5"/>
      <c r="AJ391" s="5"/>
      <c r="AK391" s="5"/>
      <c r="AL391" s="5"/>
      <c r="AM391" s="5"/>
      <c r="AN391" s="5"/>
      <c r="AO391" s="5"/>
      <c r="AP391" s="5"/>
      <c r="AQ391" s="5"/>
      <c r="AR391" s="5"/>
      <c r="AS391" s="5"/>
      <c r="AT391" s="5"/>
      <c r="AU391" s="5"/>
      <c r="AV391" s="5"/>
      <c r="AW391" s="5"/>
      <c r="AX391" s="5"/>
      <c r="AY391" s="5"/>
      <c r="AZ391" s="5"/>
      <c r="BA391" s="5"/>
      <c r="BB391" s="5"/>
      <c r="BC391" s="5"/>
      <c r="BD391" s="5"/>
      <c r="BE391" s="5"/>
      <c r="BF391" s="5"/>
      <c r="BG391" s="5"/>
      <c r="BH391" s="5"/>
      <c r="BI391" s="5"/>
      <c r="BJ391" s="5"/>
      <c r="BK391" s="5"/>
      <c r="BL391" s="5"/>
      <c r="BM391" s="5"/>
      <c r="BN391" s="5"/>
      <c r="BO391" s="5"/>
      <c r="BP391" s="5"/>
      <c r="BQ391" s="5"/>
      <c r="BR391" s="5"/>
      <c r="BS391" s="5"/>
      <c r="BT391" s="5"/>
      <c r="BU391" s="5"/>
      <c r="BV391" s="5"/>
      <c r="BW391" s="5"/>
      <c r="BX391" s="5"/>
      <c r="BY391" s="5"/>
      <c r="BZ391" s="5"/>
      <c r="CA391" s="5"/>
      <c r="CB391" s="5"/>
      <c r="CC391" s="5"/>
      <c r="CD391" s="5"/>
      <c r="CE391" s="5"/>
      <c r="CF391" s="5"/>
      <c r="CG391" s="5"/>
      <c r="CH391" s="5"/>
      <c r="CI391" s="5"/>
      <c r="CJ391" s="5"/>
      <c r="CK391" s="5"/>
      <c r="CL391" s="5"/>
      <c r="CM391" s="5"/>
      <c r="CN391" s="5"/>
      <c r="CO391" s="5"/>
      <c r="CP391" s="5"/>
      <c r="CQ391" s="5"/>
      <c r="CR391" s="5"/>
      <c r="CS391" s="5"/>
      <c r="CT391" s="5"/>
      <c r="CU391" s="5"/>
      <c r="CV391" s="5"/>
      <c r="CW391" s="5"/>
      <c r="CX391" s="5"/>
      <c r="CY391" s="5"/>
      <c r="CZ391" s="5"/>
      <c r="DA391" s="5"/>
      <c r="DB391" s="5"/>
      <c r="DC391" s="5"/>
      <c r="DD391" s="5"/>
      <c r="DE391" s="5"/>
      <c r="DF391" s="5"/>
      <c r="DG391" s="5"/>
      <c r="DH391" s="5"/>
      <c r="DI391" s="5"/>
      <c r="DJ391" s="5"/>
      <c r="DK391" s="5"/>
      <c r="DL391" s="5"/>
      <c r="DM391" s="5"/>
      <c r="DN391" s="5"/>
      <c r="DO391" s="5"/>
      <c r="DP391" s="5"/>
      <c r="DQ391" s="5"/>
      <c r="DR391" s="5"/>
      <c r="DS391" s="5"/>
      <c r="DT391" s="5"/>
      <c r="DU391" s="5"/>
      <c r="DV391" s="5"/>
      <c r="DW391" s="5"/>
      <c r="DX391" s="5"/>
      <c r="DY391" s="5"/>
      <c r="DZ391" s="5"/>
      <c r="EA391" s="5"/>
      <c r="EB391" s="5"/>
      <c r="EC391" s="5"/>
      <c r="ED391" s="5"/>
      <c r="EE391" s="5"/>
      <c r="EF391" s="5"/>
      <c r="EG391" s="5"/>
      <c r="EH391" s="5"/>
      <c r="EI391" s="5"/>
      <c r="EJ391" s="5"/>
      <c r="EK391" s="5"/>
      <c r="EL391" s="5"/>
      <c r="EM391" s="5"/>
      <c r="EN391" s="5"/>
      <c r="EO391" s="5"/>
      <c r="EP391" s="5"/>
      <c r="EQ391" s="5"/>
      <c r="ER391" s="5"/>
      <c r="ES391" s="5"/>
      <c r="ET391" s="5"/>
      <c r="EU391" s="5"/>
      <c r="EV391" s="5"/>
      <c r="EW391" s="5"/>
      <c r="EX391" s="5"/>
      <c r="EY391" s="5"/>
      <c r="EZ391" s="5"/>
      <c r="FA391" s="5"/>
      <c r="FB391" s="5"/>
      <c r="FC391" s="5"/>
      <c r="FD391" s="5"/>
      <c r="FE391" s="5"/>
      <c r="FF391" s="5"/>
      <c r="FG391" s="5"/>
      <c r="FH391" s="5"/>
      <c r="FI391" s="5"/>
      <c r="FJ391" s="5"/>
      <c r="FK391" s="5"/>
      <c r="FL391" s="5"/>
      <c r="FM391" s="5"/>
      <c r="FN391" s="5"/>
      <c r="FO391" s="5"/>
      <c r="FP391" s="5"/>
      <c r="FQ391" s="5"/>
      <c r="FR391" s="5"/>
      <c r="FS391" s="5"/>
      <c r="FT391" s="5"/>
      <c r="FU391" s="5"/>
      <c r="FV391" s="5"/>
      <c r="FW391" s="5"/>
      <c r="FX391" s="5"/>
      <c r="FY391" s="5"/>
      <c r="FZ391" s="5"/>
      <c r="GA391" s="5"/>
      <c r="GB391" s="5"/>
      <c r="GC391" s="5"/>
      <c r="GD391" s="5"/>
      <c r="GE391" s="5"/>
      <c r="GF391" s="5"/>
      <c r="GG391" s="5"/>
      <c r="GH391" s="5"/>
      <c r="GI391" s="5"/>
      <c r="GJ391" s="5"/>
      <c r="GK391" s="5"/>
      <c r="GL391" s="5"/>
      <c r="GM391" s="5"/>
      <c r="GN391" s="5"/>
      <c r="GO391" s="5"/>
      <c r="GP391" s="5"/>
      <c r="GQ391" s="5"/>
      <c r="GR391" s="5"/>
      <c r="GS391" s="5"/>
      <c r="GT391" s="5"/>
      <c r="GU391" s="5"/>
      <c r="GV391" s="5"/>
      <c r="GW391" s="5"/>
      <c r="GX391" s="5"/>
      <c r="GY391" s="5"/>
      <c r="GZ391" s="5"/>
      <c r="HA391" s="5"/>
      <c r="HB391" s="5"/>
      <c r="HC391" s="5"/>
      <c r="HD391" s="5"/>
      <c r="HE391" s="5"/>
      <c r="HF391" s="5"/>
      <c r="HG391" s="5"/>
      <c r="HH391" s="5"/>
      <c r="HI391" s="5"/>
      <c r="HJ391" s="5"/>
      <c r="HK391" s="5"/>
      <c r="HL391" s="5"/>
      <c r="HM391" s="5"/>
      <c r="HN391" s="5"/>
      <c r="HO391" s="5"/>
      <c r="HP391" s="5"/>
      <c r="HQ391" s="5"/>
      <c r="HR391" s="5"/>
      <c r="HS391" s="5"/>
      <c r="HT391" s="5"/>
      <c r="HU391" s="5"/>
      <c r="HV391" s="5"/>
      <c r="HW391" s="5"/>
      <c r="HX391" s="5"/>
      <c r="HY391" s="5"/>
      <c r="HZ391" s="5"/>
      <c r="IA391" s="5"/>
      <c r="IB391" s="5"/>
      <c r="IC391" s="5"/>
      <c r="ID391" s="5"/>
      <c r="IE391" s="5"/>
      <c r="IF391" s="5"/>
      <c r="IG391" s="5"/>
      <c r="IH391" s="5"/>
      <c r="II391" s="5"/>
      <c r="IJ391" s="5"/>
      <c r="IK391" s="5"/>
      <c r="IL391" s="5"/>
      <c r="IM391" s="5"/>
      <c r="IN391" s="5"/>
      <c r="IO391" s="5"/>
      <c r="IP391" s="5"/>
      <c r="IQ391" s="5"/>
      <c r="IR391" s="5"/>
      <c r="IS391" s="5"/>
      <c r="IT391" s="5"/>
      <c r="IU391" s="5"/>
      <c r="IV391" s="5"/>
      <c r="IW391" s="5"/>
      <c r="IX391" s="5"/>
      <c r="IY391" s="5"/>
      <c r="IZ391" s="5"/>
      <c r="JA391" s="5"/>
      <c r="JB391" s="5"/>
      <c r="JC391" s="5"/>
      <c r="JD391" s="5"/>
      <c r="JE391" s="5"/>
      <c r="JF391" s="5"/>
      <c r="JG391" s="5"/>
      <c r="JH391" s="5"/>
      <c r="JI391" s="5"/>
      <c r="JJ391" s="5"/>
      <c r="JK391" s="5"/>
      <c r="JL391" s="5"/>
      <c r="JM391" s="5"/>
      <c r="JN391" s="5"/>
      <c r="JO391" s="5"/>
      <c r="JP391" s="5"/>
      <c r="JQ391" s="5"/>
      <c r="JR391" s="5"/>
      <c r="JS391" s="5"/>
      <c r="JT391" s="5"/>
      <c r="JU391" s="5"/>
      <c r="JV391" s="5"/>
      <c r="JW391" s="5"/>
      <c r="JX391" s="5"/>
      <c r="JY391" s="5"/>
      <c r="JZ391" s="5"/>
      <c r="KA391" s="5"/>
      <c r="KB391" s="5"/>
      <c r="KC391" s="5"/>
      <c r="KD391" s="5"/>
      <c r="KE391" s="5"/>
      <c r="KF391" s="5"/>
      <c r="KG391" s="5"/>
      <c r="KH391" s="5"/>
      <c r="KI391" s="5"/>
      <c r="KJ391" s="5"/>
      <c r="KK391" s="5"/>
      <c r="KL391" s="5"/>
      <c r="KM391" s="5"/>
      <c r="KN391" s="5"/>
      <c r="KO391" s="5"/>
      <c r="KP391" s="5"/>
      <c r="KQ391" s="5"/>
      <c r="KR391" s="5"/>
      <c r="KS391" s="5"/>
      <c r="KT391" s="5"/>
      <c r="KU391" s="5"/>
      <c r="KV391" s="5"/>
      <c r="KW391" s="5"/>
      <c r="KX391" s="5"/>
      <c r="KY391" s="5"/>
      <c r="KZ391" s="5"/>
      <c r="LA391" s="5"/>
      <c r="LB391" s="5"/>
      <c r="LC391" s="5"/>
      <c r="LD391" s="5"/>
      <c r="LE391" s="5"/>
      <c r="LF391" s="5"/>
      <c r="LG391" s="5"/>
      <c r="LH391" s="5"/>
      <c r="LI391" s="5"/>
      <c r="LJ391" s="5"/>
      <c r="LK391" s="5"/>
      <c r="LL391" s="5"/>
      <c r="LM391" s="5"/>
      <c r="LN391" s="5"/>
      <c r="LO391" s="5"/>
      <c r="LP391" s="5"/>
      <c r="LQ391" s="5"/>
      <c r="LR391" s="5"/>
      <c r="LS391" s="5"/>
      <c r="LT391" s="5"/>
      <c r="LU391" s="5"/>
      <c r="LV391" s="5"/>
      <c r="LW391" s="5"/>
      <c r="LX391" s="5"/>
      <c r="LY391" s="5"/>
      <c r="LZ391" s="5"/>
      <c r="MA391" s="5"/>
      <c r="MB391" s="5"/>
      <c r="MC391" s="5"/>
      <c r="MD391" s="5"/>
      <c r="ME391" s="5"/>
      <c r="MF391" s="5"/>
      <c r="MG391" s="5"/>
      <c r="MH391" s="5"/>
      <c r="MI391" s="5"/>
      <c r="MJ391" s="5"/>
      <c r="MK391" s="5"/>
      <c r="ML391" s="5"/>
      <c r="MM391" s="5"/>
      <c r="MN391" s="5"/>
      <c r="MO391" s="5"/>
      <c r="MP391" s="5"/>
      <c r="MQ391" s="5"/>
      <c r="MR391" s="5"/>
      <c r="MS391" s="5"/>
      <c r="MT391" s="5"/>
      <c r="MU391" s="5"/>
      <c r="MV391" s="5"/>
      <c r="MW391" s="5"/>
      <c r="MX391" s="5"/>
      <c r="MY391" s="5"/>
      <c r="MZ391" s="5"/>
      <c r="NA391" s="5"/>
      <c r="NB391" s="5"/>
      <c r="NC391" s="5"/>
      <c r="ND391" s="5"/>
      <c r="NE391" s="5"/>
      <c r="NF391" s="5"/>
      <c r="NG391" s="5"/>
      <c r="NH391" s="5"/>
      <c r="NI391" s="5"/>
      <c r="NJ391" s="5"/>
      <c r="NK391" s="5"/>
      <c r="NL391" s="5"/>
      <c r="NM391" s="5"/>
      <c r="NN391" s="5"/>
      <c r="NO391" s="5"/>
      <c r="NP391" s="5"/>
      <c r="NQ391" s="5"/>
      <c r="NR391" s="5"/>
      <c r="NS391" s="5"/>
      <c r="NT391" s="5"/>
      <c r="NU391" s="5"/>
      <c r="NV391" s="5"/>
      <c r="NW391" s="5"/>
      <c r="NX391" s="5"/>
      <c r="NY391" s="5"/>
      <c r="NZ391" s="5"/>
      <c r="OA391" s="5"/>
      <c r="OB391" s="5"/>
      <c r="OC391" s="5"/>
      <c r="OD391" s="5"/>
      <c r="OE391" s="5"/>
      <c r="OF391" s="5"/>
      <c r="OG391" s="5"/>
      <c r="OH391" s="5"/>
      <c r="OI391" s="5"/>
      <c r="OJ391" s="5"/>
      <c r="OK391" s="5"/>
      <c r="OL391" s="5"/>
      <c r="OM391" s="5"/>
      <c r="ON391" s="5"/>
      <c r="OO391" s="5"/>
      <c r="OP391" s="5"/>
      <c r="OQ391" s="5"/>
      <c r="OR391" s="5"/>
      <c r="OS391" s="5"/>
      <c r="OT391" s="5"/>
      <c r="OU391" s="5"/>
      <c r="OV391" s="5"/>
      <c r="OW391" s="5"/>
      <c r="OX391" s="5"/>
      <c r="OY391" s="5"/>
      <c r="OZ391" s="5"/>
      <c r="PA391" s="5"/>
      <c r="PB391" s="5"/>
      <c r="PC391" s="5"/>
      <c r="PD391" s="5"/>
      <c r="PE391" s="5"/>
      <c r="PF391" s="5"/>
      <c r="PG391" s="5"/>
      <c r="PH391" s="5"/>
      <c r="PI391" s="5"/>
      <c r="PJ391" s="5"/>
      <c r="PK391" s="5"/>
      <c r="PL391" s="5"/>
      <c r="PM391" s="5"/>
      <c r="PN391" s="5"/>
      <c r="PO391" s="5"/>
      <c r="PP391" s="5"/>
      <c r="PQ391" s="5"/>
      <c r="PR391" s="5"/>
      <c r="PS391" s="5"/>
      <c r="PT391" s="5"/>
      <c r="PU391" s="5"/>
      <c r="PV391" s="5"/>
      <c r="PW391" s="5"/>
      <c r="PX391" s="5"/>
      <c r="PY391" s="5"/>
      <c r="PZ391" s="5"/>
      <c r="QA391" s="5"/>
      <c r="QB391" s="5"/>
      <c r="QC391" s="5"/>
      <c r="QD391" s="5"/>
      <c r="QE391" s="5"/>
      <c r="QF391" s="5"/>
      <c r="QG391" s="5"/>
      <c r="QH391" s="5"/>
      <c r="QI391" s="5"/>
      <c r="QJ391" s="5"/>
      <c r="QK391" s="5"/>
      <c r="QL391" s="5"/>
      <c r="QM391" s="5"/>
      <c r="QN391" s="5"/>
      <c r="QO391" s="5"/>
      <c r="QP391" s="5"/>
      <c r="QQ391" s="5"/>
      <c r="QR391" s="5"/>
      <c r="QS391" s="5"/>
      <c r="QT391" s="5"/>
      <c r="QU391" s="5"/>
      <c r="QV391" s="5"/>
      <c r="QW391" s="5"/>
      <c r="QX391" s="5"/>
      <c r="QY391" s="5"/>
      <c r="QZ391" s="5"/>
      <c r="RA391" s="5"/>
      <c r="RB391" s="5"/>
      <c r="RC391" s="5"/>
      <c r="RD391" s="5"/>
      <c r="RE391" s="5"/>
      <c r="RF391" s="5"/>
      <c r="RG391" s="5"/>
      <c r="RH391" s="5"/>
      <c r="RI391" s="5"/>
      <c r="RJ391" s="5"/>
      <c r="RK391" s="5"/>
      <c r="RL391" s="5"/>
      <c r="RM391" s="5"/>
      <c r="RN391" s="5"/>
      <c r="RO391" s="5"/>
      <c r="RP391" s="5"/>
      <c r="RQ391" s="5"/>
      <c r="RR391" s="5"/>
      <c r="RS391" s="5"/>
      <c r="RT391" s="5"/>
      <c r="RU391" s="5"/>
      <c r="RV391" s="5"/>
      <c r="RW391" s="5"/>
      <c r="RX391" s="5"/>
      <c r="RY391" s="5"/>
      <c r="RZ391" s="5"/>
      <c r="SA391" s="5"/>
      <c r="SB391" s="5"/>
      <c r="SC391" s="5"/>
      <c r="SD391" s="5"/>
      <c r="SE391" s="5"/>
      <c r="SF391" s="5"/>
      <c r="SG391" s="5"/>
      <c r="SH391" s="5"/>
      <c r="SI391" s="5"/>
      <c r="SJ391" s="5"/>
      <c r="SK391" s="5"/>
      <c r="SL391" s="5"/>
      <c r="SM391" s="5"/>
      <c r="SN391" s="5"/>
      <c r="SO391" s="5"/>
      <c r="SP391" s="5"/>
      <c r="SQ391" s="5"/>
      <c r="SR391" s="5"/>
      <c r="SS391" s="5"/>
      <c r="ST391" s="5"/>
      <c r="SU391" s="5"/>
      <c r="SV391" s="5"/>
      <c r="SW391" s="5"/>
      <c r="SX391" s="5"/>
      <c r="SY391" s="5"/>
      <c r="SZ391" s="5"/>
      <c r="TA391" s="5"/>
      <c r="TB391" s="5"/>
      <c r="TC391" s="5"/>
      <c r="TD391" s="5"/>
      <c r="TE391" s="5"/>
      <c r="TF391" s="5"/>
      <c r="TG391" s="5"/>
      <c r="TH391" s="5"/>
      <c r="TI391" s="5"/>
      <c r="TJ391" s="5"/>
      <c r="TK391" s="5"/>
      <c r="TL391" s="5"/>
      <c r="TM391" s="5"/>
      <c r="TN391" s="5"/>
      <c r="TO391" s="5"/>
      <c r="TP391" s="5"/>
      <c r="TQ391" s="5"/>
      <c r="TR391" s="5"/>
      <c r="TS391" s="5"/>
      <c r="TT391" s="5"/>
      <c r="TU391" s="5"/>
      <c r="TV391" s="5"/>
      <c r="TW391" s="5"/>
      <c r="TX391" s="5"/>
      <c r="TY391" s="5"/>
      <c r="TZ391" s="5"/>
      <c r="UA391" s="5"/>
      <c r="UB391" s="5"/>
      <c r="UC391" s="5"/>
      <c r="UD391" s="5"/>
      <c r="UE391" s="5"/>
      <c r="UF391" s="5"/>
      <c r="UG391" s="5"/>
      <c r="UH391" s="5"/>
      <c r="UI391" s="5"/>
      <c r="UJ391" s="5"/>
      <c r="UK391" s="5"/>
      <c r="UL391" s="5"/>
      <c r="UM391" s="5"/>
      <c r="UN391" s="5"/>
      <c r="UO391" s="5"/>
      <c r="UP391" s="5"/>
      <c r="UQ391" s="5"/>
      <c r="UR391" s="5"/>
      <c r="US391" s="5"/>
      <c r="UT391" s="5"/>
      <c r="UU391" s="5"/>
      <c r="UV391" s="5"/>
      <c r="UW391" s="5"/>
      <c r="UX391" s="5"/>
      <c r="UY391" s="5"/>
      <c r="UZ391" s="5"/>
      <c r="VA391" s="5"/>
      <c r="VB391" s="5"/>
      <c r="VC391" s="5"/>
      <c r="VD391" s="5"/>
      <c r="VE391" s="5"/>
      <c r="VF391" s="5"/>
      <c r="VG391" s="5"/>
      <c r="VH391" s="5"/>
      <c r="VI391" s="5"/>
      <c r="VJ391" s="5"/>
      <c r="VK391" s="5"/>
      <c r="VL391" s="5"/>
      <c r="VM391" s="5"/>
      <c r="VN391" s="5"/>
      <c r="VO391" s="5"/>
      <c r="VP391" s="5"/>
      <c r="VQ391" s="5"/>
      <c r="VR391" s="5"/>
      <c r="VS391" s="5"/>
      <c r="VT391" s="5"/>
      <c r="VU391" s="5"/>
      <c r="VV391" s="5"/>
      <c r="VW391" s="5"/>
      <c r="VX391" s="5"/>
      <c r="VY391" s="5"/>
      <c r="VZ391" s="5"/>
      <c r="WA391" s="5"/>
      <c r="WB391" s="5"/>
      <c r="WC391" s="5"/>
      <c r="WD391" s="5"/>
      <c r="WE391" s="5"/>
      <c r="WF391" s="5"/>
      <c r="WG391" s="5"/>
      <c r="WH391" s="5"/>
      <c r="WI391" s="5"/>
      <c r="WJ391" s="5"/>
      <c r="WK391" s="5"/>
      <c r="WL391" s="5"/>
      <c r="WM391" s="5"/>
      <c r="WN391" s="5"/>
      <c r="WO391" s="5"/>
      <c r="WP391" s="5"/>
      <c r="WQ391" s="5"/>
      <c r="WR391" s="5"/>
      <c r="WS391" s="5"/>
      <c r="WT391" s="5"/>
      <c r="WU391" s="5"/>
      <c r="WV391" s="5"/>
      <c r="WW391" s="5"/>
      <c r="WX391" s="5"/>
      <c r="WY391" s="5"/>
      <c r="WZ391" s="5"/>
      <c r="XA391" s="5"/>
      <c r="XB391" s="5"/>
      <c r="XC391" s="5"/>
      <c r="XD391" s="5"/>
      <c r="XE391" s="5"/>
      <c r="XF391" s="5"/>
      <c r="XG391" s="5"/>
      <c r="XH391" s="5"/>
      <c r="XI391" s="5"/>
      <c r="XJ391" s="5"/>
      <c r="XK391" s="5"/>
      <c r="XL391" s="5"/>
      <c r="XM391" s="5"/>
      <c r="XN391" s="5"/>
      <c r="XO391" s="5"/>
      <c r="XP391" s="5"/>
      <c r="XQ391" s="5"/>
      <c r="XR391" s="5"/>
      <c r="XS391" s="5"/>
      <c r="XT391" s="5"/>
      <c r="XU391" s="5"/>
      <c r="XV391" s="5"/>
      <c r="XW391" s="5"/>
      <c r="XX391" s="5"/>
      <c r="XY391" s="5"/>
      <c r="XZ391" s="5"/>
      <c r="YA391" s="5"/>
      <c r="YB391" s="5"/>
      <c r="YC391" s="5"/>
      <c r="YD391" s="5"/>
      <c r="YE391" s="5"/>
      <c r="YF391" s="5"/>
      <c r="YG391" s="5"/>
      <c r="YH391" s="5"/>
      <c r="YI391" s="5"/>
      <c r="YJ391" s="5"/>
      <c r="YK391" s="5"/>
      <c r="YL391" s="5"/>
      <c r="YM391" s="5"/>
      <c r="YN391" s="5"/>
      <c r="YO391" s="5"/>
      <c r="YP391" s="5"/>
      <c r="YQ391" s="5"/>
      <c r="YR391" s="5"/>
      <c r="YS391" s="5"/>
      <c r="YT391" s="5"/>
      <c r="YU391" s="5"/>
      <c r="YV391" s="5"/>
      <c r="YW391" s="5"/>
      <c r="YX391" s="5"/>
      <c r="YY391" s="5"/>
      <c r="YZ391" s="5"/>
      <c r="ZA391" s="5"/>
      <c r="ZB391" s="5"/>
      <c r="ZC391" s="5"/>
      <c r="ZD391" s="5"/>
      <c r="ZE391" s="5"/>
      <c r="ZF391" s="5"/>
      <c r="ZG391" s="5"/>
      <c r="ZH391" s="5"/>
      <c r="ZI391" s="5"/>
      <c r="ZJ391" s="5"/>
      <c r="ZK391" s="5"/>
      <c r="ZL391" s="5"/>
      <c r="ZM391" s="5"/>
      <c r="ZN391" s="5"/>
      <c r="ZO391" s="5"/>
      <c r="ZP391" s="5"/>
      <c r="ZQ391" s="5"/>
      <c r="ZR391" s="5"/>
      <c r="ZS391" s="5"/>
      <c r="ZT391" s="5"/>
      <c r="ZU391" s="5"/>
      <c r="ZV391" s="5"/>
      <c r="ZW391" s="5"/>
      <c r="ZX391" s="5"/>
      <c r="ZY391" s="5"/>
      <c r="ZZ391" s="5"/>
      <c r="AAA391" s="5"/>
      <c r="AAB391" s="5"/>
      <c r="AAC391" s="5"/>
      <c r="AAD391" s="5"/>
      <c r="AAE391" s="5"/>
      <c r="AAF391" s="5"/>
      <c r="AAG391" s="5"/>
      <c r="AAH391" s="5"/>
      <c r="AAI391" s="5"/>
      <c r="AAJ391" s="5"/>
      <c r="AAK391" s="5"/>
      <c r="AAL391" s="5"/>
      <c r="AAM391" s="5"/>
      <c r="AAN391" s="5"/>
      <c r="AAO391" s="5"/>
      <c r="AAP391" s="5"/>
      <c r="AAQ391" s="5"/>
      <c r="AAR391" s="5"/>
      <c r="AAS391" s="5"/>
      <c r="AAT391" s="5"/>
      <c r="AAU391" s="5"/>
      <c r="AAV391" s="5"/>
      <c r="AAW391" s="5"/>
      <c r="AAX391" s="5"/>
      <c r="AAY391" s="5"/>
      <c r="AAZ391" s="5"/>
      <c r="ABA391" s="5"/>
      <c r="ABB391" s="5"/>
      <c r="ABC391" s="5"/>
      <c r="ABD391" s="5"/>
      <c r="ABE391" s="5"/>
      <c r="ABF391" s="5"/>
      <c r="ABG391" s="5"/>
      <c r="ABH391" s="5"/>
      <c r="ABI391" s="5"/>
      <c r="ABJ391" s="5"/>
      <c r="ABK391" s="5"/>
      <c r="ABL391" s="5"/>
      <c r="ABM391" s="5"/>
      <c r="ABN391" s="5"/>
      <c r="ABO391" s="5"/>
      <c r="ABP391" s="5"/>
      <c r="ABQ391" s="5"/>
      <c r="ABR391" s="5"/>
      <c r="ABS391" s="5"/>
      <c r="ABT391" s="5"/>
      <c r="ABU391" s="5"/>
      <c r="ABV391" s="5"/>
      <c r="ABW391" s="5"/>
      <c r="ABX391" s="5"/>
      <c r="ABY391" s="5"/>
      <c r="ABZ391" s="5"/>
      <c r="ACA391" s="5"/>
      <c r="ACB391" s="5"/>
      <c r="ACC391" s="5"/>
      <c r="ACD391" s="5"/>
      <c r="ACE391" s="5"/>
      <c r="ACF391" s="5"/>
      <c r="ACG391" s="5"/>
      <c r="ACH391" s="5"/>
      <c r="ACI391" s="5"/>
      <c r="ACJ391" s="5"/>
      <c r="ACK391" s="5"/>
      <c r="ACL391" s="5"/>
      <c r="ACM391" s="5"/>
      <c r="ACN391" s="5"/>
      <c r="ACO391" s="5"/>
      <c r="ACP391" s="5"/>
      <c r="ACQ391" s="5"/>
      <c r="ACR391" s="5"/>
      <c r="ACS391" s="5"/>
      <c r="ACT391" s="5"/>
      <c r="ACU391" s="5"/>
      <c r="ACV391" s="5"/>
      <c r="ACW391" s="5"/>
      <c r="ACX391" s="5"/>
      <c r="ACY391" s="5"/>
      <c r="ACZ391" s="5"/>
      <c r="ADA391" s="5"/>
      <c r="ADB391" s="5"/>
      <c r="ADC391" s="5"/>
      <c r="ADD391" s="5"/>
      <c r="ADE391" s="5"/>
      <c r="ADF391" s="5"/>
      <c r="ADG391" s="5"/>
      <c r="ADH391" s="5"/>
      <c r="ADI391" s="5"/>
      <c r="ADJ391" s="5"/>
      <c r="ADK391" s="5"/>
      <c r="ADL391" s="5"/>
      <c r="ADM391" s="5"/>
      <c r="ADN391" s="5"/>
      <c r="ADO391" s="5"/>
      <c r="ADP391" s="5"/>
      <c r="ADQ391" s="5"/>
      <c r="ADR391" s="5"/>
      <c r="ADS391" s="5"/>
      <c r="ADT391" s="5"/>
      <c r="ADU391" s="5"/>
      <c r="ADV391" s="5"/>
      <c r="ADW391" s="5"/>
      <c r="ADX391" s="5"/>
      <c r="ADY391" s="5"/>
      <c r="ADZ391" s="5"/>
      <c r="AEA391" s="5"/>
      <c r="AEB391" s="5"/>
      <c r="AEC391" s="5"/>
      <c r="AED391" s="5"/>
      <c r="AEE391" s="5"/>
      <c r="AEF391" s="5"/>
      <c r="AEG391" s="5"/>
      <c r="AEH391" s="5"/>
      <c r="AEI391" s="5"/>
      <c r="AEJ391" s="5"/>
      <c r="AEK391" s="5"/>
      <c r="AEL391" s="5"/>
      <c r="AEM391" s="5"/>
      <c r="AEN391" s="5"/>
      <c r="AEO391" s="5"/>
      <c r="AEP391" s="5"/>
      <c r="AEQ391" s="5"/>
      <c r="AER391" s="5"/>
      <c r="AES391" s="5"/>
      <c r="AET391" s="5"/>
      <c r="AEU391" s="5"/>
      <c r="AEV391" s="5"/>
      <c r="AEW391" s="5"/>
      <c r="AEX391" s="5"/>
      <c r="AEY391" s="5"/>
      <c r="AEZ391" s="5"/>
      <c r="AFA391" s="5"/>
      <c r="AFB391" s="5"/>
      <c r="AFC391" s="5"/>
      <c r="AFD391" s="5"/>
      <c r="AFE391" s="5"/>
      <c r="AFF391" s="5"/>
      <c r="AFG391" s="5"/>
      <c r="AFH391" s="5"/>
      <c r="AFI391" s="5"/>
      <c r="AFJ391" s="5"/>
      <c r="AFK391" s="5"/>
      <c r="AFL391" s="5"/>
      <c r="AFM391" s="5"/>
      <c r="AFN391" s="5"/>
      <c r="AFO391" s="5"/>
      <c r="AFP391" s="5"/>
      <c r="AFQ391" s="5"/>
      <c r="AFR391" s="5"/>
      <c r="AFS391" s="5"/>
      <c r="AFT391" s="5"/>
      <c r="AFU391" s="5"/>
      <c r="AFV391" s="5"/>
      <c r="AFW391" s="5"/>
      <c r="AFX391" s="5"/>
      <c r="AFY391" s="5"/>
      <c r="AFZ391" s="5"/>
      <c r="AGA391" s="5"/>
      <c r="AGB391" s="5"/>
      <c r="AGC391" s="5"/>
      <c r="AGD391" s="5"/>
      <c r="AGE391" s="5"/>
      <c r="AGF391" s="5"/>
      <c r="AGG391" s="5"/>
      <c r="AGH391" s="5"/>
      <c r="AGI391" s="5"/>
      <c r="AGJ391" s="5"/>
      <c r="AGK391" s="5"/>
      <c r="AGL391" s="5"/>
      <c r="AGM391" s="5"/>
      <c r="AGN391" s="5"/>
      <c r="AGO391" s="5"/>
      <c r="AGP391" s="5"/>
      <c r="AGQ391" s="5"/>
      <c r="AGR391" s="5"/>
      <c r="AGS391" s="5"/>
      <c r="AGT391" s="5"/>
      <c r="AGU391" s="5"/>
      <c r="AGV391" s="5"/>
      <c r="AGW391" s="5"/>
      <c r="AGX391" s="5"/>
      <c r="AGY391" s="5"/>
      <c r="AGZ391" s="5"/>
      <c r="AHA391" s="5"/>
      <c r="AHB391" s="5"/>
      <c r="AHC391" s="5"/>
      <c r="AHD391" s="5"/>
      <c r="AHE391" s="5"/>
      <c r="AHF391" s="5"/>
      <c r="AHG391" s="5"/>
      <c r="AHH391" s="5"/>
      <c r="AHI391" s="5"/>
      <c r="AHJ391" s="5"/>
      <c r="AHK391" s="5"/>
      <c r="AHL391" s="5"/>
      <c r="AHM391" s="5"/>
      <c r="AHN391" s="5"/>
      <c r="AHO391" s="5"/>
      <c r="AHP391" s="5"/>
      <c r="AHQ391" s="5"/>
      <c r="AHR391" s="5"/>
      <c r="AHS391" s="5"/>
      <c r="AHT391" s="5"/>
      <c r="AHU391" s="5"/>
      <c r="AHV391" s="5"/>
      <c r="AHW391" s="5"/>
      <c r="AHX391" s="5"/>
      <c r="AHY391" s="5"/>
      <c r="AHZ391" s="5"/>
      <c r="AIA391" s="5"/>
      <c r="AIB391" s="5"/>
      <c r="AIC391" s="5"/>
      <c r="AID391" s="5"/>
      <c r="AIE391" s="5"/>
      <c r="AIF391" s="5"/>
      <c r="AIG391" s="5"/>
      <c r="AIH391" s="5"/>
      <c r="AII391" s="5"/>
      <c r="AIJ391" s="5"/>
      <c r="AIK391" s="5"/>
      <c r="AIL391" s="5"/>
      <c r="AIM391" s="5"/>
      <c r="AIN391" s="5"/>
      <c r="AIO391" s="5"/>
      <c r="AIP391" s="5"/>
      <c r="AIQ391" s="5"/>
      <c r="AIR391" s="5"/>
      <c r="AIS391" s="5"/>
      <c r="AIT391" s="5"/>
      <c r="AIU391" s="5"/>
      <c r="AIV391" s="5"/>
      <c r="AIW391" s="5"/>
      <c r="AIX391" s="5"/>
      <c r="AIY391" s="5"/>
      <c r="AIZ391" s="5"/>
      <c r="AJA391" s="5"/>
      <c r="AJB391" s="5"/>
      <c r="AJC391" s="5"/>
      <c r="AJD391" s="5"/>
      <c r="AJE391" s="5"/>
      <c r="AJF391" s="5"/>
      <c r="AJG391" s="5"/>
      <c r="AJH391" s="5"/>
      <c r="AJI391" s="5"/>
      <c r="AJJ391" s="5"/>
      <c r="AJK391" s="5"/>
      <c r="AJL391" s="5"/>
      <c r="AJM391" s="5"/>
      <c r="AJN391" s="5"/>
      <c r="AJO391" s="5"/>
      <c r="AJP391" s="5"/>
      <c r="AJQ391" s="5"/>
      <c r="AJR391" s="5"/>
      <c r="AJS391" s="5"/>
      <c r="AJT391" s="5"/>
      <c r="AJU391" s="5"/>
      <c r="AJV391" s="5"/>
      <c r="AJW391" s="5"/>
      <c r="AJX391" s="5"/>
      <c r="AJY391" s="5"/>
      <c r="AJZ391" s="5"/>
      <c r="AKA391" s="5"/>
      <c r="AKB391" s="5"/>
      <c r="AKC391" s="5"/>
      <c r="AKD391" s="5"/>
      <c r="AKE391" s="5"/>
      <c r="AKF391" s="5"/>
      <c r="AKG391" s="5"/>
      <c r="AKH391" s="5"/>
      <c r="AKI391" s="5"/>
      <c r="AKJ391" s="5"/>
      <c r="AKK391" s="5"/>
      <c r="AKL391" s="5"/>
      <c r="AKM391" s="5"/>
      <c r="AKN391" s="5"/>
      <c r="AKO391" s="5"/>
      <c r="AKP391" s="5"/>
      <c r="AKQ391" s="5"/>
      <c r="AKR391" s="5"/>
      <c r="AKS391" s="5"/>
      <c r="AKT391" s="5"/>
      <c r="AKU391" s="5"/>
      <c r="AKV391" s="5"/>
      <c r="AKW391" s="5"/>
      <c r="AKX391" s="5"/>
      <c r="AKY391" s="5"/>
      <c r="AKZ391" s="5"/>
      <c r="ALA391" s="5"/>
      <c r="ALB391" s="5"/>
      <c r="ALC391" s="5"/>
      <c r="ALD391" s="5"/>
      <c r="ALE391" s="5"/>
      <c r="ALF391" s="5"/>
      <c r="ALG391" s="5"/>
      <c r="ALH391" s="5"/>
      <c r="ALI391" s="5"/>
      <c r="ALJ391" s="5"/>
      <c r="ALK391" s="5"/>
      <c r="ALL391" s="5"/>
      <c r="ALM391" s="5"/>
      <c r="ALN391" s="5"/>
      <c r="ALO391" s="5"/>
      <c r="ALP391" s="5"/>
      <c r="ALQ391" s="5"/>
      <c r="ALR391" s="5"/>
      <c r="ALS391" s="5"/>
      <c r="ALT391" s="5"/>
      <c r="ALU391" s="5"/>
      <c r="ALV391" s="5"/>
      <c r="ALW391" s="5"/>
      <c r="ALX391" s="5"/>
      <c r="ALY391" s="5"/>
      <c r="ALZ391" s="5"/>
      <c r="AMA391" s="5"/>
      <c r="AMB391" s="5"/>
      <c r="AMC391" s="5"/>
      <c r="AMD391" s="5"/>
      <c r="AME391" s="5"/>
      <c r="AMF391" s="5"/>
      <c r="AMG391" s="5"/>
      <c r="AMH391" s="5"/>
      <c r="AMI391" s="5"/>
      <c r="AMJ391" s="5"/>
      <c r="AMK391" s="5"/>
    </row>
    <row r="392" spans="1:1025" s="6" customFormat="1" x14ac:dyDescent="0.25">
      <c r="A392" s="128">
        <v>388</v>
      </c>
      <c r="B392" s="31" t="s">
        <v>1339</v>
      </c>
      <c r="C392" s="31" t="s">
        <v>1340</v>
      </c>
      <c r="D392" s="45">
        <v>45379</v>
      </c>
      <c r="E392" s="46">
        <v>0.50416666666666665</v>
      </c>
      <c r="F392" s="31" t="s">
        <v>14</v>
      </c>
      <c r="G392" s="31" t="s">
        <v>16</v>
      </c>
      <c r="H392" s="31" t="s">
        <v>14</v>
      </c>
      <c r="I392" s="31" t="s">
        <v>14</v>
      </c>
      <c r="J392" s="31" t="s">
        <v>14</v>
      </c>
      <c r="K392" s="31" t="s">
        <v>16</v>
      </c>
      <c r="L392" s="48">
        <v>1464</v>
      </c>
      <c r="M392" s="38">
        <v>10446</v>
      </c>
      <c r="N392" s="39">
        <v>185897.57</v>
      </c>
      <c r="O392" s="39">
        <v>60000</v>
      </c>
      <c r="P392" s="119">
        <f t="shared" si="24"/>
        <v>32.275838785843192</v>
      </c>
      <c r="Q392" s="27">
        <f t="shared" si="25"/>
        <v>125897.57</v>
      </c>
      <c r="R392" s="31" t="s">
        <v>16</v>
      </c>
      <c r="S392" s="31" t="s">
        <v>16</v>
      </c>
      <c r="T392" s="47" t="s">
        <v>206</v>
      </c>
      <c r="U392" s="77">
        <v>0</v>
      </c>
      <c r="V392" s="24">
        <f>ROUND((P392/INDICI!$B$2*10),2)</f>
        <v>3.52</v>
      </c>
      <c r="W392" s="24">
        <f>ROUND((L392/INDICI!$B$1*25),2)</f>
        <v>5.78</v>
      </c>
      <c r="X392" s="25">
        <f t="shared" si="26"/>
        <v>6</v>
      </c>
      <c r="Y392" s="26">
        <f t="shared" si="27"/>
        <v>15.3</v>
      </c>
      <c r="Z392" s="102">
        <f>SUM($Q$5:Q392)</f>
        <v>29272639.90499999</v>
      </c>
      <c r="AA392" s="113" t="s">
        <v>1768</v>
      </c>
      <c r="AB392" s="5"/>
      <c r="AC392" s="5"/>
      <c r="AD392" s="5"/>
      <c r="AE392" s="5"/>
      <c r="AF392" s="5"/>
      <c r="AG392" s="5"/>
      <c r="AH392" s="5"/>
      <c r="AI392" s="5"/>
      <c r="AJ392" s="5"/>
      <c r="AK392" s="5"/>
      <c r="AL392" s="5"/>
      <c r="AM392" s="5"/>
      <c r="AN392" s="5"/>
      <c r="AO392" s="5"/>
      <c r="AP392" s="5"/>
      <c r="AQ392" s="5"/>
      <c r="AR392" s="5"/>
      <c r="AS392" s="5"/>
      <c r="AT392" s="5"/>
      <c r="AU392" s="5"/>
      <c r="AV392" s="5"/>
      <c r="AW392" s="5"/>
      <c r="AX392" s="5"/>
      <c r="AY392" s="5"/>
      <c r="AZ392" s="5"/>
      <c r="BA392" s="5"/>
      <c r="BB392" s="5"/>
      <c r="BC392" s="5"/>
      <c r="BD392" s="5"/>
      <c r="BE392" s="5"/>
      <c r="BF392" s="5"/>
      <c r="BG392" s="5"/>
      <c r="BH392" s="5"/>
      <c r="BI392" s="5"/>
      <c r="BJ392" s="5"/>
      <c r="BK392" s="5"/>
      <c r="BL392" s="5"/>
      <c r="BM392" s="5"/>
      <c r="BN392" s="5"/>
      <c r="BO392" s="5"/>
      <c r="BP392" s="5"/>
      <c r="BQ392" s="5"/>
      <c r="BR392" s="5"/>
      <c r="BS392" s="5"/>
      <c r="BT392" s="5"/>
      <c r="BU392" s="5"/>
      <c r="BV392" s="5"/>
      <c r="BW392" s="5"/>
      <c r="BX392" s="5"/>
      <c r="BY392" s="5"/>
      <c r="BZ392" s="5"/>
      <c r="CA392" s="5"/>
      <c r="CB392" s="5"/>
      <c r="CC392" s="5"/>
      <c r="CD392" s="5"/>
      <c r="CE392" s="5"/>
      <c r="CF392" s="5"/>
      <c r="CG392" s="5"/>
      <c r="CH392" s="5"/>
      <c r="CI392" s="5"/>
      <c r="CJ392" s="5"/>
      <c r="CK392" s="5"/>
      <c r="CL392" s="5"/>
      <c r="CM392" s="5"/>
      <c r="CN392" s="5"/>
      <c r="CO392" s="5"/>
      <c r="CP392" s="5"/>
      <c r="CQ392" s="5"/>
      <c r="CR392" s="5"/>
      <c r="CS392" s="5"/>
      <c r="CT392" s="5"/>
      <c r="CU392" s="5"/>
      <c r="CV392" s="5"/>
      <c r="CW392" s="5"/>
      <c r="CX392" s="5"/>
      <c r="CY392" s="5"/>
      <c r="CZ392" s="5"/>
      <c r="DA392" s="5"/>
      <c r="DB392" s="5"/>
      <c r="DC392" s="5"/>
      <c r="DD392" s="5"/>
      <c r="DE392" s="5"/>
      <c r="DF392" s="5"/>
      <c r="DG392" s="5"/>
      <c r="DH392" s="5"/>
      <c r="DI392" s="5"/>
      <c r="DJ392" s="5"/>
      <c r="DK392" s="5"/>
      <c r="DL392" s="5"/>
      <c r="DM392" s="5"/>
      <c r="DN392" s="5"/>
      <c r="DO392" s="5"/>
      <c r="DP392" s="5"/>
      <c r="DQ392" s="5"/>
      <c r="DR392" s="5"/>
      <c r="DS392" s="5"/>
      <c r="DT392" s="5"/>
      <c r="DU392" s="5"/>
      <c r="DV392" s="5"/>
      <c r="DW392" s="5"/>
      <c r="DX392" s="5"/>
      <c r="DY392" s="5"/>
      <c r="DZ392" s="5"/>
      <c r="EA392" s="5"/>
      <c r="EB392" s="5"/>
      <c r="EC392" s="5"/>
      <c r="ED392" s="5"/>
      <c r="EE392" s="5"/>
      <c r="EF392" s="5"/>
      <c r="EG392" s="5"/>
      <c r="EH392" s="5"/>
      <c r="EI392" s="5"/>
      <c r="EJ392" s="5"/>
      <c r="EK392" s="5"/>
      <c r="EL392" s="5"/>
      <c r="EM392" s="5"/>
      <c r="EN392" s="5"/>
      <c r="EO392" s="5"/>
      <c r="EP392" s="5"/>
      <c r="EQ392" s="5"/>
      <c r="ER392" s="5"/>
      <c r="ES392" s="5"/>
      <c r="ET392" s="5"/>
      <c r="EU392" s="5"/>
      <c r="EV392" s="5"/>
      <c r="EW392" s="5"/>
      <c r="EX392" s="5"/>
      <c r="EY392" s="5"/>
      <c r="EZ392" s="5"/>
      <c r="FA392" s="5"/>
      <c r="FB392" s="5"/>
      <c r="FC392" s="5"/>
      <c r="FD392" s="5"/>
      <c r="FE392" s="5"/>
      <c r="FF392" s="5"/>
      <c r="FG392" s="5"/>
      <c r="FH392" s="5"/>
      <c r="FI392" s="5"/>
      <c r="FJ392" s="5"/>
      <c r="FK392" s="5"/>
      <c r="FL392" s="5"/>
      <c r="FM392" s="5"/>
      <c r="FN392" s="5"/>
      <c r="FO392" s="5"/>
      <c r="FP392" s="5"/>
      <c r="FQ392" s="5"/>
      <c r="FR392" s="5"/>
      <c r="FS392" s="5"/>
      <c r="FT392" s="5"/>
      <c r="FU392" s="5"/>
      <c r="FV392" s="5"/>
      <c r="FW392" s="5"/>
      <c r="FX392" s="5"/>
      <c r="FY392" s="5"/>
      <c r="FZ392" s="5"/>
      <c r="GA392" s="5"/>
      <c r="GB392" s="5"/>
      <c r="GC392" s="5"/>
      <c r="GD392" s="5"/>
      <c r="GE392" s="5"/>
      <c r="GF392" s="5"/>
      <c r="GG392" s="5"/>
      <c r="GH392" s="5"/>
      <c r="GI392" s="5"/>
      <c r="GJ392" s="5"/>
      <c r="GK392" s="5"/>
      <c r="GL392" s="5"/>
      <c r="GM392" s="5"/>
      <c r="GN392" s="5"/>
      <c r="GO392" s="5"/>
      <c r="GP392" s="5"/>
      <c r="GQ392" s="5"/>
      <c r="GR392" s="5"/>
      <c r="GS392" s="5"/>
      <c r="GT392" s="5"/>
      <c r="GU392" s="5"/>
      <c r="GV392" s="5"/>
      <c r="GW392" s="5"/>
      <c r="GX392" s="5"/>
      <c r="GY392" s="5"/>
      <c r="GZ392" s="5"/>
      <c r="HA392" s="5"/>
      <c r="HB392" s="5"/>
      <c r="HC392" s="5"/>
      <c r="HD392" s="5"/>
      <c r="HE392" s="5"/>
      <c r="HF392" s="5"/>
      <c r="HG392" s="5"/>
      <c r="HH392" s="5"/>
      <c r="HI392" s="5"/>
      <c r="HJ392" s="5"/>
      <c r="HK392" s="5"/>
      <c r="HL392" s="5"/>
      <c r="HM392" s="5"/>
      <c r="HN392" s="5"/>
      <c r="HO392" s="5"/>
      <c r="HP392" s="5"/>
      <c r="HQ392" s="5"/>
      <c r="HR392" s="5"/>
      <c r="HS392" s="5"/>
      <c r="HT392" s="5"/>
      <c r="HU392" s="5"/>
      <c r="HV392" s="5"/>
      <c r="HW392" s="5"/>
      <c r="HX392" s="5"/>
      <c r="HY392" s="5"/>
      <c r="HZ392" s="5"/>
      <c r="IA392" s="5"/>
      <c r="IB392" s="5"/>
      <c r="IC392" s="5"/>
      <c r="ID392" s="5"/>
      <c r="IE392" s="5"/>
      <c r="IF392" s="5"/>
      <c r="IG392" s="5"/>
      <c r="IH392" s="5"/>
      <c r="II392" s="5"/>
      <c r="IJ392" s="5"/>
      <c r="IK392" s="5"/>
      <c r="IL392" s="5"/>
      <c r="IM392" s="5"/>
      <c r="IN392" s="5"/>
      <c r="IO392" s="5"/>
      <c r="IP392" s="5"/>
      <c r="IQ392" s="5"/>
      <c r="IR392" s="5"/>
      <c r="IS392" s="5"/>
      <c r="IT392" s="5"/>
      <c r="IU392" s="5"/>
      <c r="IV392" s="5"/>
      <c r="IW392" s="5"/>
      <c r="IX392" s="5"/>
      <c r="IY392" s="5"/>
      <c r="IZ392" s="5"/>
      <c r="JA392" s="5"/>
      <c r="JB392" s="5"/>
      <c r="JC392" s="5"/>
      <c r="JD392" s="5"/>
      <c r="JE392" s="5"/>
      <c r="JF392" s="5"/>
      <c r="JG392" s="5"/>
      <c r="JH392" s="5"/>
      <c r="JI392" s="5"/>
      <c r="JJ392" s="5"/>
      <c r="JK392" s="5"/>
      <c r="JL392" s="5"/>
      <c r="JM392" s="5"/>
      <c r="JN392" s="5"/>
      <c r="JO392" s="5"/>
      <c r="JP392" s="5"/>
      <c r="JQ392" s="5"/>
      <c r="JR392" s="5"/>
      <c r="JS392" s="5"/>
      <c r="JT392" s="5"/>
      <c r="JU392" s="5"/>
      <c r="JV392" s="5"/>
      <c r="JW392" s="5"/>
      <c r="JX392" s="5"/>
      <c r="JY392" s="5"/>
      <c r="JZ392" s="5"/>
      <c r="KA392" s="5"/>
      <c r="KB392" s="5"/>
      <c r="KC392" s="5"/>
      <c r="KD392" s="5"/>
      <c r="KE392" s="5"/>
      <c r="KF392" s="5"/>
      <c r="KG392" s="5"/>
      <c r="KH392" s="5"/>
      <c r="KI392" s="5"/>
      <c r="KJ392" s="5"/>
      <c r="KK392" s="5"/>
      <c r="KL392" s="5"/>
      <c r="KM392" s="5"/>
      <c r="KN392" s="5"/>
      <c r="KO392" s="5"/>
      <c r="KP392" s="5"/>
      <c r="KQ392" s="5"/>
      <c r="KR392" s="5"/>
      <c r="KS392" s="5"/>
      <c r="KT392" s="5"/>
      <c r="KU392" s="5"/>
      <c r="KV392" s="5"/>
      <c r="KW392" s="5"/>
      <c r="KX392" s="5"/>
      <c r="KY392" s="5"/>
      <c r="KZ392" s="5"/>
      <c r="LA392" s="5"/>
      <c r="LB392" s="5"/>
      <c r="LC392" s="5"/>
      <c r="LD392" s="5"/>
      <c r="LE392" s="5"/>
      <c r="LF392" s="5"/>
      <c r="LG392" s="5"/>
      <c r="LH392" s="5"/>
      <c r="LI392" s="5"/>
      <c r="LJ392" s="5"/>
      <c r="LK392" s="5"/>
      <c r="LL392" s="5"/>
      <c r="LM392" s="5"/>
      <c r="LN392" s="5"/>
      <c r="LO392" s="5"/>
      <c r="LP392" s="5"/>
      <c r="LQ392" s="5"/>
      <c r="LR392" s="5"/>
      <c r="LS392" s="5"/>
      <c r="LT392" s="5"/>
      <c r="LU392" s="5"/>
      <c r="LV392" s="5"/>
      <c r="LW392" s="5"/>
      <c r="LX392" s="5"/>
      <c r="LY392" s="5"/>
      <c r="LZ392" s="5"/>
      <c r="MA392" s="5"/>
      <c r="MB392" s="5"/>
      <c r="MC392" s="5"/>
      <c r="MD392" s="5"/>
      <c r="ME392" s="5"/>
      <c r="MF392" s="5"/>
      <c r="MG392" s="5"/>
      <c r="MH392" s="5"/>
      <c r="MI392" s="5"/>
      <c r="MJ392" s="5"/>
      <c r="MK392" s="5"/>
      <c r="ML392" s="5"/>
      <c r="MM392" s="5"/>
      <c r="MN392" s="5"/>
      <c r="MO392" s="5"/>
      <c r="MP392" s="5"/>
      <c r="MQ392" s="5"/>
      <c r="MR392" s="5"/>
      <c r="MS392" s="5"/>
      <c r="MT392" s="5"/>
      <c r="MU392" s="5"/>
      <c r="MV392" s="5"/>
      <c r="MW392" s="5"/>
      <c r="MX392" s="5"/>
      <c r="MY392" s="5"/>
      <c r="MZ392" s="5"/>
      <c r="NA392" s="5"/>
      <c r="NB392" s="5"/>
      <c r="NC392" s="5"/>
      <c r="ND392" s="5"/>
      <c r="NE392" s="5"/>
      <c r="NF392" s="5"/>
      <c r="NG392" s="5"/>
      <c r="NH392" s="5"/>
      <c r="NI392" s="5"/>
      <c r="NJ392" s="5"/>
      <c r="NK392" s="5"/>
      <c r="NL392" s="5"/>
      <c r="NM392" s="5"/>
      <c r="NN392" s="5"/>
      <c r="NO392" s="5"/>
      <c r="NP392" s="5"/>
      <c r="NQ392" s="5"/>
      <c r="NR392" s="5"/>
      <c r="NS392" s="5"/>
      <c r="NT392" s="5"/>
      <c r="NU392" s="5"/>
      <c r="NV392" s="5"/>
      <c r="NW392" s="5"/>
      <c r="NX392" s="5"/>
      <c r="NY392" s="5"/>
      <c r="NZ392" s="5"/>
      <c r="OA392" s="5"/>
      <c r="OB392" s="5"/>
      <c r="OC392" s="5"/>
      <c r="OD392" s="5"/>
      <c r="OE392" s="5"/>
      <c r="OF392" s="5"/>
      <c r="OG392" s="5"/>
      <c r="OH392" s="5"/>
      <c r="OI392" s="5"/>
      <c r="OJ392" s="5"/>
      <c r="OK392" s="5"/>
      <c r="OL392" s="5"/>
      <c r="OM392" s="5"/>
      <c r="ON392" s="5"/>
      <c r="OO392" s="5"/>
      <c r="OP392" s="5"/>
      <c r="OQ392" s="5"/>
      <c r="OR392" s="5"/>
      <c r="OS392" s="5"/>
      <c r="OT392" s="5"/>
      <c r="OU392" s="5"/>
      <c r="OV392" s="5"/>
      <c r="OW392" s="5"/>
      <c r="OX392" s="5"/>
      <c r="OY392" s="5"/>
      <c r="OZ392" s="5"/>
      <c r="PA392" s="5"/>
      <c r="PB392" s="5"/>
      <c r="PC392" s="5"/>
      <c r="PD392" s="5"/>
      <c r="PE392" s="5"/>
      <c r="PF392" s="5"/>
      <c r="PG392" s="5"/>
      <c r="PH392" s="5"/>
      <c r="PI392" s="5"/>
      <c r="PJ392" s="5"/>
      <c r="PK392" s="5"/>
      <c r="PL392" s="5"/>
      <c r="PM392" s="5"/>
      <c r="PN392" s="5"/>
      <c r="PO392" s="5"/>
      <c r="PP392" s="5"/>
      <c r="PQ392" s="5"/>
      <c r="PR392" s="5"/>
      <c r="PS392" s="5"/>
      <c r="PT392" s="5"/>
      <c r="PU392" s="5"/>
      <c r="PV392" s="5"/>
      <c r="PW392" s="5"/>
      <c r="PX392" s="5"/>
      <c r="PY392" s="5"/>
      <c r="PZ392" s="5"/>
      <c r="QA392" s="5"/>
      <c r="QB392" s="5"/>
      <c r="QC392" s="5"/>
      <c r="QD392" s="5"/>
      <c r="QE392" s="5"/>
      <c r="QF392" s="5"/>
      <c r="QG392" s="5"/>
      <c r="QH392" s="5"/>
      <c r="QI392" s="5"/>
      <c r="QJ392" s="5"/>
      <c r="QK392" s="5"/>
      <c r="QL392" s="5"/>
      <c r="QM392" s="5"/>
      <c r="QN392" s="5"/>
      <c r="QO392" s="5"/>
      <c r="QP392" s="5"/>
      <c r="QQ392" s="5"/>
      <c r="QR392" s="5"/>
      <c r="QS392" s="5"/>
      <c r="QT392" s="5"/>
      <c r="QU392" s="5"/>
      <c r="QV392" s="5"/>
      <c r="QW392" s="5"/>
      <c r="QX392" s="5"/>
      <c r="QY392" s="5"/>
      <c r="QZ392" s="5"/>
      <c r="RA392" s="5"/>
      <c r="RB392" s="5"/>
      <c r="RC392" s="5"/>
      <c r="RD392" s="5"/>
      <c r="RE392" s="5"/>
      <c r="RF392" s="5"/>
      <c r="RG392" s="5"/>
      <c r="RH392" s="5"/>
      <c r="RI392" s="5"/>
      <c r="RJ392" s="5"/>
      <c r="RK392" s="5"/>
      <c r="RL392" s="5"/>
      <c r="RM392" s="5"/>
      <c r="RN392" s="5"/>
      <c r="RO392" s="5"/>
      <c r="RP392" s="5"/>
      <c r="RQ392" s="5"/>
      <c r="RR392" s="5"/>
      <c r="RS392" s="5"/>
      <c r="RT392" s="5"/>
      <c r="RU392" s="5"/>
      <c r="RV392" s="5"/>
      <c r="RW392" s="5"/>
      <c r="RX392" s="5"/>
      <c r="RY392" s="5"/>
      <c r="RZ392" s="5"/>
      <c r="SA392" s="5"/>
      <c r="SB392" s="5"/>
      <c r="SC392" s="5"/>
      <c r="SD392" s="5"/>
      <c r="SE392" s="5"/>
      <c r="SF392" s="5"/>
      <c r="SG392" s="5"/>
      <c r="SH392" s="5"/>
      <c r="SI392" s="5"/>
      <c r="SJ392" s="5"/>
      <c r="SK392" s="5"/>
      <c r="SL392" s="5"/>
      <c r="SM392" s="5"/>
      <c r="SN392" s="5"/>
      <c r="SO392" s="5"/>
      <c r="SP392" s="5"/>
      <c r="SQ392" s="5"/>
      <c r="SR392" s="5"/>
      <c r="SS392" s="5"/>
      <c r="ST392" s="5"/>
      <c r="SU392" s="5"/>
      <c r="SV392" s="5"/>
      <c r="SW392" s="5"/>
      <c r="SX392" s="5"/>
      <c r="SY392" s="5"/>
      <c r="SZ392" s="5"/>
      <c r="TA392" s="5"/>
      <c r="TB392" s="5"/>
      <c r="TC392" s="5"/>
      <c r="TD392" s="5"/>
      <c r="TE392" s="5"/>
      <c r="TF392" s="5"/>
      <c r="TG392" s="5"/>
      <c r="TH392" s="5"/>
      <c r="TI392" s="5"/>
      <c r="TJ392" s="5"/>
      <c r="TK392" s="5"/>
      <c r="TL392" s="5"/>
      <c r="TM392" s="5"/>
      <c r="TN392" s="5"/>
      <c r="TO392" s="5"/>
      <c r="TP392" s="5"/>
      <c r="TQ392" s="5"/>
      <c r="TR392" s="5"/>
      <c r="TS392" s="5"/>
      <c r="TT392" s="5"/>
      <c r="TU392" s="5"/>
      <c r="TV392" s="5"/>
      <c r="TW392" s="5"/>
      <c r="TX392" s="5"/>
      <c r="TY392" s="5"/>
      <c r="TZ392" s="5"/>
      <c r="UA392" s="5"/>
      <c r="UB392" s="5"/>
      <c r="UC392" s="5"/>
      <c r="UD392" s="5"/>
      <c r="UE392" s="5"/>
      <c r="UF392" s="5"/>
      <c r="UG392" s="5"/>
      <c r="UH392" s="5"/>
      <c r="UI392" s="5"/>
      <c r="UJ392" s="5"/>
      <c r="UK392" s="5"/>
      <c r="UL392" s="5"/>
      <c r="UM392" s="5"/>
      <c r="UN392" s="5"/>
      <c r="UO392" s="5"/>
      <c r="UP392" s="5"/>
      <c r="UQ392" s="5"/>
      <c r="UR392" s="5"/>
      <c r="US392" s="5"/>
      <c r="UT392" s="5"/>
      <c r="UU392" s="5"/>
      <c r="UV392" s="5"/>
      <c r="UW392" s="5"/>
      <c r="UX392" s="5"/>
      <c r="UY392" s="5"/>
      <c r="UZ392" s="5"/>
      <c r="VA392" s="5"/>
      <c r="VB392" s="5"/>
      <c r="VC392" s="5"/>
      <c r="VD392" s="5"/>
      <c r="VE392" s="5"/>
      <c r="VF392" s="5"/>
      <c r="VG392" s="5"/>
      <c r="VH392" s="5"/>
      <c r="VI392" s="5"/>
      <c r="VJ392" s="5"/>
      <c r="VK392" s="5"/>
      <c r="VL392" s="5"/>
      <c r="VM392" s="5"/>
      <c r="VN392" s="5"/>
      <c r="VO392" s="5"/>
      <c r="VP392" s="5"/>
      <c r="VQ392" s="5"/>
      <c r="VR392" s="5"/>
      <c r="VS392" s="5"/>
      <c r="VT392" s="5"/>
      <c r="VU392" s="5"/>
      <c r="VV392" s="5"/>
      <c r="VW392" s="5"/>
      <c r="VX392" s="5"/>
      <c r="VY392" s="5"/>
      <c r="VZ392" s="5"/>
      <c r="WA392" s="5"/>
      <c r="WB392" s="5"/>
      <c r="WC392" s="5"/>
      <c r="WD392" s="5"/>
      <c r="WE392" s="5"/>
      <c r="WF392" s="5"/>
      <c r="WG392" s="5"/>
      <c r="WH392" s="5"/>
      <c r="WI392" s="5"/>
      <c r="WJ392" s="5"/>
      <c r="WK392" s="5"/>
      <c r="WL392" s="5"/>
      <c r="WM392" s="5"/>
      <c r="WN392" s="5"/>
      <c r="WO392" s="5"/>
      <c r="WP392" s="5"/>
      <c r="WQ392" s="5"/>
      <c r="WR392" s="5"/>
      <c r="WS392" s="5"/>
      <c r="WT392" s="5"/>
      <c r="WU392" s="5"/>
      <c r="WV392" s="5"/>
      <c r="WW392" s="5"/>
      <c r="WX392" s="5"/>
      <c r="WY392" s="5"/>
      <c r="WZ392" s="5"/>
      <c r="XA392" s="5"/>
      <c r="XB392" s="5"/>
      <c r="XC392" s="5"/>
      <c r="XD392" s="5"/>
      <c r="XE392" s="5"/>
      <c r="XF392" s="5"/>
      <c r="XG392" s="5"/>
      <c r="XH392" s="5"/>
      <c r="XI392" s="5"/>
      <c r="XJ392" s="5"/>
      <c r="XK392" s="5"/>
      <c r="XL392" s="5"/>
      <c r="XM392" s="5"/>
      <c r="XN392" s="5"/>
      <c r="XO392" s="5"/>
      <c r="XP392" s="5"/>
      <c r="XQ392" s="5"/>
      <c r="XR392" s="5"/>
      <c r="XS392" s="5"/>
      <c r="XT392" s="5"/>
      <c r="XU392" s="5"/>
      <c r="XV392" s="5"/>
      <c r="XW392" s="5"/>
      <c r="XX392" s="5"/>
      <c r="XY392" s="5"/>
      <c r="XZ392" s="5"/>
      <c r="YA392" s="5"/>
      <c r="YB392" s="5"/>
      <c r="YC392" s="5"/>
      <c r="YD392" s="5"/>
      <c r="YE392" s="5"/>
      <c r="YF392" s="5"/>
      <c r="YG392" s="5"/>
      <c r="YH392" s="5"/>
      <c r="YI392" s="5"/>
      <c r="YJ392" s="5"/>
      <c r="YK392" s="5"/>
      <c r="YL392" s="5"/>
      <c r="YM392" s="5"/>
      <c r="YN392" s="5"/>
      <c r="YO392" s="5"/>
      <c r="YP392" s="5"/>
      <c r="YQ392" s="5"/>
      <c r="YR392" s="5"/>
      <c r="YS392" s="5"/>
      <c r="YT392" s="5"/>
      <c r="YU392" s="5"/>
      <c r="YV392" s="5"/>
      <c r="YW392" s="5"/>
      <c r="YX392" s="5"/>
      <c r="YY392" s="5"/>
      <c r="YZ392" s="5"/>
      <c r="ZA392" s="5"/>
      <c r="ZB392" s="5"/>
      <c r="ZC392" s="5"/>
      <c r="ZD392" s="5"/>
      <c r="ZE392" s="5"/>
      <c r="ZF392" s="5"/>
      <c r="ZG392" s="5"/>
      <c r="ZH392" s="5"/>
      <c r="ZI392" s="5"/>
      <c r="ZJ392" s="5"/>
      <c r="ZK392" s="5"/>
      <c r="ZL392" s="5"/>
      <c r="ZM392" s="5"/>
      <c r="ZN392" s="5"/>
      <c r="ZO392" s="5"/>
      <c r="ZP392" s="5"/>
      <c r="ZQ392" s="5"/>
      <c r="ZR392" s="5"/>
      <c r="ZS392" s="5"/>
      <c r="ZT392" s="5"/>
      <c r="ZU392" s="5"/>
      <c r="ZV392" s="5"/>
      <c r="ZW392" s="5"/>
      <c r="ZX392" s="5"/>
      <c r="ZY392" s="5"/>
      <c r="ZZ392" s="5"/>
      <c r="AAA392" s="5"/>
      <c r="AAB392" s="5"/>
      <c r="AAC392" s="5"/>
      <c r="AAD392" s="5"/>
      <c r="AAE392" s="5"/>
      <c r="AAF392" s="5"/>
      <c r="AAG392" s="5"/>
      <c r="AAH392" s="5"/>
      <c r="AAI392" s="5"/>
      <c r="AAJ392" s="5"/>
      <c r="AAK392" s="5"/>
      <c r="AAL392" s="5"/>
      <c r="AAM392" s="5"/>
      <c r="AAN392" s="5"/>
      <c r="AAO392" s="5"/>
      <c r="AAP392" s="5"/>
      <c r="AAQ392" s="5"/>
      <c r="AAR392" s="5"/>
      <c r="AAS392" s="5"/>
      <c r="AAT392" s="5"/>
      <c r="AAU392" s="5"/>
      <c r="AAV392" s="5"/>
      <c r="AAW392" s="5"/>
      <c r="AAX392" s="5"/>
      <c r="AAY392" s="5"/>
      <c r="AAZ392" s="5"/>
      <c r="ABA392" s="5"/>
      <c r="ABB392" s="5"/>
      <c r="ABC392" s="5"/>
      <c r="ABD392" s="5"/>
      <c r="ABE392" s="5"/>
      <c r="ABF392" s="5"/>
      <c r="ABG392" s="5"/>
      <c r="ABH392" s="5"/>
      <c r="ABI392" s="5"/>
      <c r="ABJ392" s="5"/>
      <c r="ABK392" s="5"/>
      <c r="ABL392" s="5"/>
      <c r="ABM392" s="5"/>
      <c r="ABN392" s="5"/>
      <c r="ABO392" s="5"/>
      <c r="ABP392" s="5"/>
      <c r="ABQ392" s="5"/>
      <c r="ABR392" s="5"/>
      <c r="ABS392" s="5"/>
      <c r="ABT392" s="5"/>
      <c r="ABU392" s="5"/>
      <c r="ABV392" s="5"/>
      <c r="ABW392" s="5"/>
      <c r="ABX392" s="5"/>
      <c r="ABY392" s="5"/>
      <c r="ABZ392" s="5"/>
      <c r="ACA392" s="5"/>
      <c r="ACB392" s="5"/>
      <c r="ACC392" s="5"/>
      <c r="ACD392" s="5"/>
      <c r="ACE392" s="5"/>
      <c r="ACF392" s="5"/>
      <c r="ACG392" s="5"/>
      <c r="ACH392" s="5"/>
      <c r="ACI392" s="5"/>
      <c r="ACJ392" s="5"/>
      <c r="ACK392" s="5"/>
      <c r="ACL392" s="5"/>
      <c r="ACM392" s="5"/>
      <c r="ACN392" s="5"/>
      <c r="ACO392" s="5"/>
      <c r="ACP392" s="5"/>
      <c r="ACQ392" s="5"/>
      <c r="ACR392" s="5"/>
      <c r="ACS392" s="5"/>
      <c r="ACT392" s="5"/>
      <c r="ACU392" s="5"/>
      <c r="ACV392" s="5"/>
      <c r="ACW392" s="5"/>
      <c r="ACX392" s="5"/>
      <c r="ACY392" s="5"/>
      <c r="ACZ392" s="5"/>
      <c r="ADA392" s="5"/>
      <c r="ADB392" s="5"/>
      <c r="ADC392" s="5"/>
      <c r="ADD392" s="5"/>
      <c r="ADE392" s="5"/>
      <c r="ADF392" s="5"/>
      <c r="ADG392" s="5"/>
      <c r="ADH392" s="5"/>
      <c r="ADI392" s="5"/>
      <c r="ADJ392" s="5"/>
      <c r="ADK392" s="5"/>
      <c r="ADL392" s="5"/>
      <c r="ADM392" s="5"/>
      <c r="ADN392" s="5"/>
      <c r="ADO392" s="5"/>
      <c r="ADP392" s="5"/>
      <c r="ADQ392" s="5"/>
      <c r="ADR392" s="5"/>
      <c r="ADS392" s="5"/>
      <c r="ADT392" s="5"/>
      <c r="ADU392" s="5"/>
      <c r="ADV392" s="5"/>
      <c r="ADW392" s="5"/>
      <c r="ADX392" s="5"/>
      <c r="ADY392" s="5"/>
      <c r="ADZ392" s="5"/>
      <c r="AEA392" s="5"/>
      <c r="AEB392" s="5"/>
      <c r="AEC392" s="5"/>
      <c r="AED392" s="5"/>
      <c r="AEE392" s="5"/>
      <c r="AEF392" s="5"/>
      <c r="AEG392" s="5"/>
      <c r="AEH392" s="5"/>
      <c r="AEI392" s="5"/>
      <c r="AEJ392" s="5"/>
      <c r="AEK392" s="5"/>
      <c r="AEL392" s="5"/>
      <c r="AEM392" s="5"/>
      <c r="AEN392" s="5"/>
      <c r="AEO392" s="5"/>
      <c r="AEP392" s="5"/>
      <c r="AEQ392" s="5"/>
      <c r="AER392" s="5"/>
      <c r="AES392" s="5"/>
      <c r="AET392" s="5"/>
      <c r="AEU392" s="5"/>
      <c r="AEV392" s="5"/>
      <c r="AEW392" s="5"/>
      <c r="AEX392" s="5"/>
      <c r="AEY392" s="5"/>
      <c r="AEZ392" s="5"/>
      <c r="AFA392" s="5"/>
      <c r="AFB392" s="5"/>
      <c r="AFC392" s="5"/>
      <c r="AFD392" s="5"/>
      <c r="AFE392" s="5"/>
      <c r="AFF392" s="5"/>
      <c r="AFG392" s="5"/>
      <c r="AFH392" s="5"/>
      <c r="AFI392" s="5"/>
      <c r="AFJ392" s="5"/>
      <c r="AFK392" s="5"/>
      <c r="AFL392" s="5"/>
      <c r="AFM392" s="5"/>
      <c r="AFN392" s="5"/>
      <c r="AFO392" s="5"/>
      <c r="AFP392" s="5"/>
      <c r="AFQ392" s="5"/>
      <c r="AFR392" s="5"/>
      <c r="AFS392" s="5"/>
      <c r="AFT392" s="5"/>
      <c r="AFU392" s="5"/>
      <c r="AFV392" s="5"/>
      <c r="AFW392" s="5"/>
      <c r="AFX392" s="5"/>
      <c r="AFY392" s="5"/>
      <c r="AFZ392" s="5"/>
      <c r="AGA392" s="5"/>
      <c r="AGB392" s="5"/>
      <c r="AGC392" s="5"/>
      <c r="AGD392" s="5"/>
      <c r="AGE392" s="5"/>
      <c r="AGF392" s="5"/>
      <c r="AGG392" s="5"/>
      <c r="AGH392" s="5"/>
      <c r="AGI392" s="5"/>
      <c r="AGJ392" s="5"/>
      <c r="AGK392" s="5"/>
      <c r="AGL392" s="5"/>
      <c r="AGM392" s="5"/>
      <c r="AGN392" s="5"/>
      <c r="AGO392" s="5"/>
      <c r="AGP392" s="5"/>
      <c r="AGQ392" s="5"/>
      <c r="AGR392" s="5"/>
      <c r="AGS392" s="5"/>
      <c r="AGT392" s="5"/>
      <c r="AGU392" s="5"/>
      <c r="AGV392" s="5"/>
      <c r="AGW392" s="5"/>
      <c r="AGX392" s="5"/>
      <c r="AGY392" s="5"/>
      <c r="AGZ392" s="5"/>
      <c r="AHA392" s="5"/>
      <c r="AHB392" s="5"/>
      <c r="AHC392" s="5"/>
      <c r="AHD392" s="5"/>
      <c r="AHE392" s="5"/>
      <c r="AHF392" s="5"/>
      <c r="AHG392" s="5"/>
      <c r="AHH392" s="5"/>
      <c r="AHI392" s="5"/>
      <c r="AHJ392" s="5"/>
      <c r="AHK392" s="5"/>
      <c r="AHL392" s="5"/>
      <c r="AHM392" s="5"/>
      <c r="AHN392" s="5"/>
      <c r="AHO392" s="5"/>
      <c r="AHP392" s="5"/>
      <c r="AHQ392" s="5"/>
      <c r="AHR392" s="5"/>
      <c r="AHS392" s="5"/>
      <c r="AHT392" s="5"/>
      <c r="AHU392" s="5"/>
      <c r="AHV392" s="5"/>
      <c r="AHW392" s="5"/>
      <c r="AHX392" s="5"/>
      <c r="AHY392" s="5"/>
      <c r="AHZ392" s="5"/>
      <c r="AIA392" s="5"/>
      <c r="AIB392" s="5"/>
      <c r="AIC392" s="5"/>
      <c r="AID392" s="5"/>
      <c r="AIE392" s="5"/>
      <c r="AIF392" s="5"/>
      <c r="AIG392" s="5"/>
      <c r="AIH392" s="5"/>
      <c r="AII392" s="5"/>
      <c r="AIJ392" s="5"/>
      <c r="AIK392" s="5"/>
      <c r="AIL392" s="5"/>
      <c r="AIM392" s="5"/>
      <c r="AIN392" s="5"/>
      <c r="AIO392" s="5"/>
      <c r="AIP392" s="5"/>
      <c r="AIQ392" s="5"/>
      <c r="AIR392" s="5"/>
      <c r="AIS392" s="5"/>
      <c r="AIT392" s="5"/>
      <c r="AIU392" s="5"/>
      <c r="AIV392" s="5"/>
      <c r="AIW392" s="5"/>
      <c r="AIX392" s="5"/>
      <c r="AIY392" s="5"/>
      <c r="AIZ392" s="5"/>
      <c r="AJA392" s="5"/>
      <c r="AJB392" s="5"/>
      <c r="AJC392" s="5"/>
      <c r="AJD392" s="5"/>
      <c r="AJE392" s="5"/>
      <c r="AJF392" s="5"/>
      <c r="AJG392" s="5"/>
      <c r="AJH392" s="5"/>
      <c r="AJI392" s="5"/>
      <c r="AJJ392" s="5"/>
      <c r="AJK392" s="5"/>
      <c r="AJL392" s="5"/>
      <c r="AJM392" s="5"/>
      <c r="AJN392" s="5"/>
      <c r="AJO392" s="5"/>
      <c r="AJP392" s="5"/>
      <c r="AJQ392" s="5"/>
      <c r="AJR392" s="5"/>
      <c r="AJS392" s="5"/>
      <c r="AJT392" s="5"/>
      <c r="AJU392" s="5"/>
      <c r="AJV392" s="5"/>
      <c r="AJW392" s="5"/>
      <c r="AJX392" s="5"/>
      <c r="AJY392" s="5"/>
      <c r="AJZ392" s="5"/>
      <c r="AKA392" s="5"/>
      <c r="AKB392" s="5"/>
      <c r="AKC392" s="5"/>
      <c r="AKD392" s="5"/>
      <c r="AKE392" s="5"/>
      <c r="AKF392" s="5"/>
      <c r="AKG392" s="5"/>
      <c r="AKH392" s="5"/>
      <c r="AKI392" s="5"/>
      <c r="AKJ392" s="5"/>
      <c r="AKK392" s="5"/>
      <c r="AKL392" s="5"/>
      <c r="AKM392" s="5"/>
      <c r="AKN392" s="5"/>
      <c r="AKO392" s="5"/>
      <c r="AKP392" s="5"/>
      <c r="AKQ392" s="5"/>
      <c r="AKR392" s="5"/>
      <c r="AKS392" s="5"/>
      <c r="AKT392" s="5"/>
      <c r="AKU392" s="5"/>
      <c r="AKV392" s="5"/>
      <c r="AKW392" s="5"/>
      <c r="AKX392" s="5"/>
      <c r="AKY392" s="5"/>
      <c r="AKZ392" s="5"/>
      <c r="ALA392" s="5"/>
      <c r="ALB392" s="5"/>
      <c r="ALC392" s="5"/>
      <c r="ALD392" s="5"/>
      <c r="ALE392" s="5"/>
      <c r="ALF392" s="5"/>
      <c r="ALG392" s="5"/>
      <c r="ALH392" s="5"/>
      <c r="ALI392" s="5"/>
      <c r="ALJ392" s="5"/>
      <c r="ALK392" s="5"/>
      <c r="ALL392" s="5"/>
      <c r="ALM392" s="5"/>
      <c r="ALN392" s="5"/>
      <c r="ALO392" s="5"/>
      <c r="ALP392" s="5"/>
      <c r="ALQ392" s="5"/>
      <c r="ALR392" s="5"/>
      <c r="ALS392" s="5"/>
      <c r="ALT392" s="5"/>
      <c r="ALU392" s="5"/>
      <c r="ALV392" s="5"/>
      <c r="ALW392" s="5"/>
      <c r="ALX392" s="5"/>
      <c r="ALY392" s="5"/>
      <c r="ALZ392" s="5"/>
      <c r="AMA392" s="5"/>
      <c r="AMB392" s="5"/>
      <c r="AMC392" s="5"/>
      <c r="AMD392" s="5"/>
      <c r="AME392" s="5"/>
      <c r="AMF392" s="5"/>
      <c r="AMG392" s="5"/>
      <c r="AMH392" s="5"/>
      <c r="AMI392" s="5"/>
      <c r="AMJ392" s="5"/>
      <c r="AMK392" s="5"/>
    </row>
    <row r="393" spans="1:1025" s="6" customFormat="1" x14ac:dyDescent="0.25">
      <c r="A393" s="127">
        <v>389</v>
      </c>
      <c r="B393" s="31" t="s">
        <v>893</v>
      </c>
      <c r="C393" s="31" t="s">
        <v>904</v>
      </c>
      <c r="D393" s="45">
        <v>45379</v>
      </c>
      <c r="E393" s="46" t="s">
        <v>905</v>
      </c>
      <c r="F393" s="31" t="s">
        <v>14</v>
      </c>
      <c r="G393" s="31" t="s">
        <v>16</v>
      </c>
      <c r="H393" s="31" t="s">
        <v>14</v>
      </c>
      <c r="I393" s="31" t="s">
        <v>14</v>
      </c>
      <c r="J393" s="31" t="s">
        <v>14</v>
      </c>
      <c r="K393" s="31" t="s">
        <v>16</v>
      </c>
      <c r="L393" s="39">
        <v>1021.08</v>
      </c>
      <c r="M393" s="38">
        <v>3036</v>
      </c>
      <c r="N393" s="39">
        <v>63781.599999999999</v>
      </c>
      <c r="O393" s="39">
        <v>19134.48</v>
      </c>
      <c r="P393" s="119">
        <f t="shared" si="24"/>
        <v>30</v>
      </c>
      <c r="Q393" s="27">
        <f t="shared" si="25"/>
        <v>44647.119999999995</v>
      </c>
      <c r="R393" s="31" t="s">
        <v>16</v>
      </c>
      <c r="S393" s="31" t="s">
        <v>16</v>
      </c>
      <c r="T393" s="47">
        <v>1</v>
      </c>
      <c r="U393" s="77">
        <v>0</v>
      </c>
      <c r="V393" s="24">
        <f>ROUND((P393/INDICI!$B$2*10),2)</f>
        <v>3.27</v>
      </c>
      <c r="W393" s="24">
        <f>ROUND((L393/INDICI!$B$1*25),2)</f>
        <v>4.03</v>
      </c>
      <c r="X393" s="25">
        <f t="shared" si="26"/>
        <v>8</v>
      </c>
      <c r="Y393" s="26">
        <f t="shared" si="27"/>
        <v>15.3</v>
      </c>
      <c r="Z393" s="102">
        <f>SUM($Q$5:Q393)</f>
        <v>29317287.024999991</v>
      </c>
      <c r="AA393" s="115" t="s">
        <v>1768</v>
      </c>
      <c r="AB393" s="5"/>
      <c r="AC393" s="5"/>
      <c r="AD393" s="5"/>
      <c r="AE393" s="5"/>
      <c r="AF393" s="5"/>
      <c r="AG393" s="5"/>
      <c r="AH393" s="5"/>
      <c r="AI393" s="5"/>
      <c r="AJ393" s="5"/>
      <c r="AK393" s="5"/>
      <c r="AL393" s="5"/>
      <c r="AM393" s="5"/>
      <c r="AN393" s="5"/>
      <c r="AO393" s="5"/>
      <c r="AP393" s="5"/>
      <c r="AQ393" s="5"/>
      <c r="AR393" s="5"/>
      <c r="AS393" s="5"/>
      <c r="AT393" s="5"/>
      <c r="AU393" s="5"/>
      <c r="AV393" s="5"/>
      <c r="AW393" s="5"/>
      <c r="AX393" s="5"/>
      <c r="AY393" s="5"/>
      <c r="AZ393" s="5"/>
      <c r="BA393" s="5"/>
      <c r="BB393" s="5"/>
      <c r="BC393" s="5"/>
      <c r="BD393" s="5"/>
      <c r="BE393" s="5"/>
      <c r="BF393" s="5"/>
      <c r="BG393" s="5"/>
      <c r="BH393" s="5"/>
      <c r="BI393" s="5"/>
      <c r="BJ393" s="5"/>
      <c r="BK393" s="5"/>
      <c r="BL393" s="5"/>
      <c r="BM393" s="5"/>
      <c r="BN393" s="5"/>
      <c r="BO393" s="5"/>
      <c r="BP393" s="5"/>
      <c r="BQ393" s="5"/>
      <c r="BR393" s="5"/>
      <c r="BS393" s="5"/>
      <c r="BT393" s="5"/>
      <c r="BU393" s="5"/>
      <c r="BV393" s="5"/>
      <c r="BW393" s="5"/>
      <c r="BX393" s="5"/>
      <c r="BY393" s="5"/>
      <c r="BZ393" s="5"/>
      <c r="CA393" s="5"/>
      <c r="CB393" s="5"/>
      <c r="CC393" s="5"/>
      <c r="CD393" s="5"/>
      <c r="CE393" s="5"/>
      <c r="CF393" s="5"/>
      <c r="CG393" s="5"/>
      <c r="CH393" s="5"/>
      <c r="CI393" s="5"/>
      <c r="CJ393" s="5"/>
      <c r="CK393" s="5"/>
      <c r="CL393" s="5"/>
      <c r="CM393" s="5"/>
      <c r="CN393" s="5"/>
      <c r="CO393" s="5"/>
      <c r="CP393" s="5"/>
      <c r="CQ393" s="5"/>
      <c r="CR393" s="5"/>
      <c r="CS393" s="5"/>
      <c r="CT393" s="5"/>
      <c r="CU393" s="5"/>
      <c r="CV393" s="5"/>
      <c r="CW393" s="5"/>
      <c r="CX393" s="5"/>
      <c r="CY393" s="5"/>
      <c r="CZ393" s="5"/>
      <c r="DA393" s="5"/>
      <c r="DB393" s="5"/>
      <c r="DC393" s="5"/>
      <c r="DD393" s="5"/>
      <c r="DE393" s="5"/>
      <c r="DF393" s="5"/>
      <c r="DG393" s="5"/>
      <c r="DH393" s="5"/>
      <c r="DI393" s="5"/>
      <c r="DJ393" s="5"/>
      <c r="DK393" s="5"/>
      <c r="DL393" s="5"/>
      <c r="DM393" s="5"/>
      <c r="DN393" s="5"/>
      <c r="DO393" s="5"/>
      <c r="DP393" s="5"/>
      <c r="DQ393" s="5"/>
      <c r="DR393" s="5"/>
      <c r="DS393" s="5"/>
      <c r="DT393" s="5"/>
      <c r="DU393" s="5"/>
      <c r="DV393" s="5"/>
      <c r="DW393" s="5"/>
      <c r="DX393" s="5"/>
      <c r="DY393" s="5"/>
      <c r="DZ393" s="5"/>
      <c r="EA393" s="5"/>
      <c r="EB393" s="5"/>
      <c r="EC393" s="5"/>
      <c r="ED393" s="5"/>
      <c r="EE393" s="5"/>
      <c r="EF393" s="5"/>
      <c r="EG393" s="5"/>
      <c r="EH393" s="5"/>
      <c r="EI393" s="5"/>
      <c r="EJ393" s="5"/>
      <c r="EK393" s="5"/>
      <c r="EL393" s="5"/>
      <c r="EM393" s="5"/>
      <c r="EN393" s="5"/>
      <c r="EO393" s="5"/>
      <c r="EP393" s="5"/>
      <c r="EQ393" s="5"/>
      <c r="ER393" s="5"/>
      <c r="ES393" s="5"/>
      <c r="ET393" s="5"/>
      <c r="EU393" s="5"/>
      <c r="EV393" s="5"/>
      <c r="EW393" s="5"/>
      <c r="EX393" s="5"/>
      <c r="EY393" s="5"/>
      <c r="EZ393" s="5"/>
      <c r="FA393" s="5"/>
      <c r="FB393" s="5"/>
      <c r="FC393" s="5"/>
      <c r="FD393" s="5"/>
      <c r="FE393" s="5"/>
      <c r="FF393" s="5"/>
      <c r="FG393" s="5"/>
      <c r="FH393" s="5"/>
      <c r="FI393" s="5"/>
      <c r="FJ393" s="5"/>
      <c r="FK393" s="5"/>
      <c r="FL393" s="5"/>
      <c r="FM393" s="5"/>
      <c r="FN393" s="5"/>
      <c r="FO393" s="5"/>
      <c r="FP393" s="5"/>
      <c r="FQ393" s="5"/>
      <c r="FR393" s="5"/>
      <c r="FS393" s="5"/>
      <c r="FT393" s="5"/>
      <c r="FU393" s="5"/>
      <c r="FV393" s="5"/>
      <c r="FW393" s="5"/>
      <c r="FX393" s="5"/>
      <c r="FY393" s="5"/>
      <c r="FZ393" s="5"/>
      <c r="GA393" s="5"/>
      <c r="GB393" s="5"/>
      <c r="GC393" s="5"/>
      <c r="GD393" s="5"/>
      <c r="GE393" s="5"/>
      <c r="GF393" s="5"/>
      <c r="GG393" s="5"/>
      <c r="GH393" s="5"/>
      <c r="GI393" s="5"/>
      <c r="GJ393" s="5"/>
      <c r="GK393" s="5"/>
      <c r="GL393" s="5"/>
      <c r="GM393" s="5"/>
      <c r="GN393" s="5"/>
      <c r="GO393" s="5"/>
      <c r="GP393" s="5"/>
      <c r="GQ393" s="5"/>
      <c r="GR393" s="5"/>
      <c r="GS393" s="5"/>
      <c r="GT393" s="5"/>
      <c r="GU393" s="5"/>
      <c r="GV393" s="5"/>
      <c r="GW393" s="5"/>
      <c r="GX393" s="5"/>
      <c r="GY393" s="5"/>
      <c r="GZ393" s="5"/>
      <c r="HA393" s="5"/>
      <c r="HB393" s="5"/>
      <c r="HC393" s="5"/>
      <c r="HD393" s="5"/>
      <c r="HE393" s="5"/>
      <c r="HF393" s="5"/>
      <c r="HG393" s="5"/>
      <c r="HH393" s="5"/>
      <c r="HI393" s="5"/>
      <c r="HJ393" s="5"/>
      <c r="HK393" s="5"/>
      <c r="HL393" s="5"/>
      <c r="HM393" s="5"/>
      <c r="HN393" s="5"/>
      <c r="HO393" s="5"/>
      <c r="HP393" s="5"/>
      <c r="HQ393" s="5"/>
      <c r="HR393" s="5"/>
      <c r="HS393" s="5"/>
      <c r="HT393" s="5"/>
      <c r="HU393" s="5"/>
      <c r="HV393" s="5"/>
      <c r="HW393" s="5"/>
      <c r="HX393" s="5"/>
      <c r="HY393" s="5"/>
      <c r="HZ393" s="5"/>
      <c r="IA393" s="5"/>
      <c r="IB393" s="5"/>
      <c r="IC393" s="5"/>
      <c r="ID393" s="5"/>
      <c r="IE393" s="5"/>
      <c r="IF393" s="5"/>
      <c r="IG393" s="5"/>
      <c r="IH393" s="5"/>
      <c r="II393" s="5"/>
      <c r="IJ393" s="5"/>
      <c r="IK393" s="5"/>
      <c r="IL393" s="5"/>
      <c r="IM393" s="5"/>
      <c r="IN393" s="5"/>
      <c r="IO393" s="5"/>
      <c r="IP393" s="5"/>
      <c r="IQ393" s="5"/>
      <c r="IR393" s="5"/>
      <c r="IS393" s="5"/>
      <c r="IT393" s="5"/>
      <c r="IU393" s="5"/>
      <c r="IV393" s="5"/>
      <c r="IW393" s="5"/>
      <c r="IX393" s="5"/>
      <c r="IY393" s="5"/>
      <c r="IZ393" s="5"/>
      <c r="JA393" s="5"/>
      <c r="JB393" s="5"/>
      <c r="JC393" s="5"/>
      <c r="JD393" s="5"/>
      <c r="JE393" s="5"/>
      <c r="JF393" s="5"/>
      <c r="JG393" s="5"/>
      <c r="JH393" s="5"/>
      <c r="JI393" s="5"/>
      <c r="JJ393" s="5"/>
      <c r="JK393" s="5"/>
      <c r="JL393" s="5"/>
      <c r="JM393" s="5"/>
      <c r="JN393" s="5"/>
      <c r="JO393" s="5"/>
      <c r="JP393" s="5"/>
      <c r="JQ393" s="5"/>
      <c r="JR393" s="5"/>
      <c r="JS393" s="5"/>
      <c r="JT393" s="5"/>
      <c r="JU393" s="5"/>
      <c r="JV393" s="5"/>
      <c r="JW393" s="5"/>
      <c r="JX393" s="5"/>
      <c r="JY393" s="5"/>
      <c r="JZ393" s="5"/>
      <c r="KA393" s="5"/>
      <c r="KB393" s="5"/>
      <c r="KC393" s="5"/>
      <c r="KD393" s="5"/>
      <c r="KE393" s="5"/>
      <c r="KF393" s="5"/>
      <c r="KG393" s="5"/>
      <c r="KH393" s="5"/>
      <c r="KI393" s="5"/>
      <c r="KJ393" s="5"/>
      <c r="KK393" s="5"/>
      <c r="KL393" s="5"/>
      <c r="KM393" s="5"/>
      <c r="KN393" s="5"/>
      <c r="KO393" s="5"/>
      <c r="KP393" s="5"/>
      <c r="KQ393" s="5"/>
      <c r="KR393" s="5"/>
      <c r="KS393" s="5"/>
      <c r="KT393" s="5"/>
      <c r="KU393" s="5"/>
      <c r="KV393" s="5"/>
      <c r="KW393" s="5"/>
      <c r="KX393" s="5"/>
      <c r="KY393" s="5"/>
      <c r="KZ393" s="5"/>
      <c r="LA393" s="5"/>
      <c r="LB393" s="5"/>
      <c r="LC393" s="5"/>
      <c r="LD393" s="5"/>
      <c r="LE393" s="5"/>
      <c r="LF393" s="5"/>
      <c r="LG393" s="5"/>
      <c r="LH393" s="5"/>
      <c r="LI393" s="5"/>
      <c r="LJ393" s="5"/>
      <c r="LK393" s="5"/>
      <c r="LL393" s="5"/>
      <c r="LM393" s="5"/>
      <c r="LN393" s="5"/>
      <c r="LO393" s="5"/>
      <c r="LP393" s="5"/>
      <c r="LQ393" s="5"/>
      <c r="LR393" s="5"/>
      <c r="LS393" s="5"/>
      <c r="LT393" s="5"/>
      <c r="LU393" s="5"/>
      <c r="LV393" s="5"/>
      <c r="LW393" s="5"/>
      <c r="LX393" s="5"/>
      <c r="LY393" s="5"/>
      <c r="LZ393" s="5"/>
      <c r="MA393" s="5"/>
      <c r="MB393" s="5"/>
      <c r="MC393" s="5"/>
      <c r="MD393" s="5"/>
      <c r="ME393" s="5"/>
      <c r="MF393" s="5"/>
      <c r="MG393" s="5"/>
      <c r="MH393" s="5"/>
      <c r="MI393" s="5"/>
      <c r="MJ393" s="5"/>
      <c r="MK393" s="5"/>
      <c r="ML393" s="5"/>
      <c r="MM393" s="5"/>
      <c r="MN393" s="5"/>
      <c r="MO393" s="5"/>
      <c r="MP393" s="5"/>
      <c r="MQ393" s="5"/>
      <c r="MR393" s="5"/>
      <c r="MS393" s="5"/>
      <c r="MT393" s="5"/>
      <c r="MU393" s="5"/>
      <c r="MV393" s="5"/>
      <c r="MW393" s="5"/>
      <c r="MX393" s="5"/>
      <c r="MY393" s="5"/>
      <c r="MZ393" s="5"/>
      <c r="NA393" s="5"/>
      <c r="NB393" s="5"/>
      <c r="NC393" s="5"/>
      <c r="ND393" s="5"/>
      <c r="NE393" s="5"/>
      <c r="NF393" s="5"/>
      <c r="NG393" s="5"/>
      <c r="NH393" s="5"/>
      <c r="NI393" s="5"/>
      <c r="NJ393" s="5"/>
      <c r="NK393" s="5"/>
      <c r="NL393" s="5"/>
      <c r="NM393" s="5"/>
      <c r="NN393" s="5"/>
      <c r="NO393" s="5"/>
      <c r="NP393" s="5"/>
      <c r="NQ393" s="5"/>
      <c r="NR393" s="5"/>
      <c r="NS393" s="5"/>
      <c r="NT393" s="5"/>
      <c r="NU393" s="5"/>
      <c r="NV393" s="5"/>
      <c r="NW393" s="5"/>
      <c r="NX393" s="5"/>
      <c r="NY393" s="5"/>
      <c r="NZ393" s="5"/>
      <c r="OA393" s="5"/>
      <c r="OB393" s="5"/>
      <c r="OC393" s="5"/>
      <c r="OD393" s="5"/>
      <c r="OE393" s="5"/>
      <c r="OF393" s="5"/>
      <c r="OG393" s="5"/>
      <c r="OH393" s="5"/>
      <c r="OI393" s="5"/>
      <c r="OJ393" s="5"/>
      <c r="OK393" s="5"/>
      <c r="OL393" s="5"/>
      <c r="OM393" s="5"/>
      <c r="ON393" s="5"/>
      <c r="OO393" s="5"/>
      <c r="OP393" s="5"/>
      <c r="OQ393" s="5"/>
      <c r="OR393" s="5"/>
      <c r="OS393" s="5"/>
      <c r="OT393" s="5"/>
      <c r="OU393" s="5"/>
      <c r="OV393" s="5"/>
      <c r="OW393" s="5"/>
      <c r="OX393" s="5"/>
      <c r="OY393" s="5"/>
      <c r="OZ393" s="5"/>
      <c r="PA393" s="5"/>
      <c r="PB393" s="5"/>
      <c r="PC393" s="5"/>
      <c r="PD393" s="5"/>
      <c r="PE393" s="5"/>
      <c r="PF393" s="5"/>
      <c r="PG393" s="5"/>
      <c r="PH393" s="5"/>
      <c r="PI393" s="5"/>
      <c r="PJ393" s="5"/>
      <c r="PK393" s="5"/>
      <c r="PL393" s="5"/>
      <c r="PM393" s="5"/>
      <c r="PN393" s="5"/>
      <c r="PO393" s="5"/>
      <c r="PP393" s="5"/>
      <c r="PQ393" s="5"/>
      <c r="PR393" s="5"/>
      <c r="PS393" s="5"/>
      <c r="PT393" s="5"/>
      <c r="PU393" s="5"/>
      <c r="PV393" s="5"/>
      <c r="PW393" s="5"/>
      <c r="PX393" s="5"/>
      <c r="PY393" s="5"/>
      <c r="PZ393" s="5"/>
      <c r="QA393" s="5"/>
      <c r="QB393" s="5"/>
      <c r="QC393" s="5"/>
      <c r="QD393" s="5"/>
      <c r="QE393" s="5"/>
      <c r="QF393" s="5"/>
      <c r="QG393" s="5"/>
      <c r="QH393" s="5"/>
      <c r="QI393" s="5"/>
      <c r="QJ393" s="5"/>
      <c r="QK393" s="5"/>
      <c r="QL393" s="5"/>
      <c r="QM393" s="5"/>
      <c r="QN393" s="5"/>
      <c r="QO393" s="5"/>
      <c r="QP393" s="5"/>
      <c r="QQ393" s="5"/>
      <c r="QR393" s="5"/>
      <c r="QS393" s="5"/>
      <c r="QT393" s="5"/>
      <c r="QU393" s="5"/>
      <c r="QV393" s="5"/>
      <c r="QW393" s="5"/>
      <c r="QX393" s="5"/>
      <c r="QY393" s="5"/>
      <c r="QZ393" s="5"/>
      <c r="RA393" s="5"/>
      <c r="RB393" s="5"/>
      <c r="RC393" s="5"/>
      <c r="RD393" s="5"/>
      <c r="RE393" s="5"/>
      <c r="RF393" s="5"/>
      <c r="RG393" s="5"/>
      <c r="RH393" s="5"/>
      <c r="RI393" s="5"/>
      <c r="RJ393" s="5"/>
      <c r="RK393" s="5"/>
      <c r="RL393" s="5"/>
      <c r="RM393" s="5"/>
      <c r="RN393" s="5"/>
      <c r="RO393" s="5"/>
      <c r="RP393" s="5"/>
      <c r="RQ393" s="5"/>
      <c r="RR393" s="5"/>
      <c r="RS393" s="5"/>
      <c r="RT393" s="5"/>
      <c r="RU393" s="5"/>
      <c r="RV393" s="5"/>
      <c r="RW393" s="5"/>
      <c r="RX393" s="5"/>
      <c r="RY393" s="5"/>
      <c r="RZ393" s="5"/>
      <c r="SA393" s="5"/>
      <c r="SB393" s="5"/>
      <c r="SC393" s="5"/>
      <c r="SD393" s="5"/>
      <c r="SE393" s="5"/>
      <c r="SF393" s="5"/>
      <c r="SG393" s="5"/>
      <c r="SH393" s="5"/>
      <c r="SI393" s="5"/>
      <c r="SJ393" s="5"/>
      <c r="SK393" s="5"/>
      <c r="SL393" s="5"/>
      <c r="SM393" s="5"/>
      <c r="SN393" s="5"/>
      <c r="SO393" s="5"/>
      <c r="SP393" s="5"/>
      <c r="SQ393" s="5"/>
      <c r="SR393" s="5"/>
      <c r="SS393" s="5"/>
      <c r="ST393" s="5"/>
      <c r="SU393" s="5"/>
      <c r="SV393" s="5"/>
      <c r="SW393" s="5"/>
      <c r="SX393" s="5"/>
      <c r="SY393" s="5"/>
      <c r="SZ393" s="5"/>
      <c r="TA393" s="5"/>
      <c r="TB393" s="5"/>
      <c r="TC393" s="5"/>
      <c r="TD393" s="5"/>
      <c r="TE393" s="5"/>
      <c r="TF393" s="5"/>
      <c r="TG393" s="5"/>
      <c r="TH393" s="5"/>
      <c r="TI393" s="5"/>
      <c r="TJ393" s="5"/>
      <c r="TK393" s="5"/>
      <c r="TL393" s="5"/>
      <c r="TM393" s="5"/>
      <c r="TN393" s="5"/>
      <c r="TO393" s="5"/>
      <c r="TP393" s="5"/>
      <c r="TQ393" s="5"/>
      <c r="TR393" s="5"/>
      <c r="TS393" s="5"/>
      <c r="TT393" s="5"/>
      <c r="TU393" s="5"/>
      <c r="TV393" s="5"/>
      <c r="TW393" s="5"/>
      <c r="TX393" s="5"/>
      <c r="TY393" s="5"/>
      <c r="TZ393" s="5"/>
      <c r="UA393" s="5"/>
      <c r="UB393" s="5"/>
      <c r="UC393" s="5"/>
      <c r="UD393" s="5"/>
      <c r="UE393" s="5"/>
      <c r="UF393" s="5"/>
      <c r="UG393" s="5"/>
      <c r="UH393" s="5"/>
      <c r="UI393" s="5"/>
      <c r="UJ393" s="5"/>
      <c r="UK393" s="5"/>
      <c r="UL393" s="5"/>
      <c r="UM393" s="5"/>
      <c r="UN393" s="5"/>
      <c r="UO393" s="5"/>
      <c r="UP393" s="5"/>
      <c r="UQ393" s="5"/>
      <c r="UR393" s="5"/>
      <c r="US393" s="5"/>
      <c r="UT393" s="5"/>
      <c r="UU393" s="5"/>
      <c r="UV393" s="5"/>
      <c r="UW393" s="5"/>
      <c r="UX393" s="5"/>
      <c r="UY393" s="5"/>
      <c r="UZ393" s="5"/>
      <c r="VA393" s="5"/>
      <c r="VB393" s="5"/>
      <c r="VC393" s="5"/>
      <c r="VD393" s="5"/>
      <c r="VE393" s="5"/>
      <c r="VF393" s="5"/>
      <c r="VG393" s="5"/>
      <c r="VH393" s="5"/>
      <c r="VI393" s="5"/>
      <c r="VJ393" s="5"/>
      <c r="VK393" s="5"/>
      <c r="VL393" s="5"/>
      <c r="VM393" s="5"/>
      <c r="VN393" s="5"/>
      <c r="VO393" s="5"/>
      <c r="VP393" s="5"/>
      <c r="VQ393" s="5"/>
      <c r="VR393" s="5"/>
      <c r="VS393" s="5"/>
      <c r="VT393" s="5"/>
      <c r="VU393" s="5"/>
      <c r="VV393" s="5"/>
      <c r="VW393" s="5"/>
      <c r="VX393" s="5"/>
      <c r="VY393" s="5"/>
      <c r="VZ393" s="5"/>
      <c r="WA393" s="5"/>
      <c r="WB393" s="5"/>
      <c r="WC393" s="5"/>
      <c r="WD393" s="5"/>
      <c r="WE393" s="5"/>
      <c r="WF393" s="5"/>
      <c r="WG393" s="5"/>
      <c r="WH393" s="5"/>
      <c r="WI393" s="5"/>
      <c r="WJ393" s="5"/>
      <c r="WK393" s="5"/>
      <c r="WL393" s="5"/>
      <c r="WM393" s="5"/>
      <c r="WN393" s="5"/>
      <c r="WO393" s="5"/>
      <c r="WP393" s="5"/>
      <c r="WQ393" s="5"/>
      <c r="WR393" s="5"/>
      <c r="WS393" s="5"/>
      <c r="WT393" s="5"/>
      <c r="WU393" s="5"/>
      <c r="WV393" s="5"/>
      <c r="WW393" s="5"/>
      <c r="WX393" s="5"/>
      <c r="WY393" s="5"/>
      <c r="WZ393" s="5"/>
      <c r="XA393" s="5"/>
      <c r="XB393" s="5"/>
      <c r="XC393" s="5"/>
      <c r="XD393" s="5"/>
      <c r="XE393" s="5"/>
      <c r="XF393" s="5"/>
      <c r="XG393" s="5"/>
      <c r="XH393" s="5"/>
      <c r="XI393" s="5"/>
      <c r="XJ393" s="5"/>
      <c r="XK393" s="5"/>
      <c r="XL393" s="5"/>
      <c r="XM393" s="5"/>
      <c r="XN393" s="5"/>
      <c r="XO393" s="5"/>
      <c r="XP393" s="5"/>
      <c r="XQ393" s="5"/>
      <c r="XR393" s="5"/>
      <c r="XS393" s="5"/>
      <c r="XT393" s="5"/>
      <c r="XU393" s="5"/>
      <c r="XV393" s="5"/>
      <c r="XW393" s="5"/>
      <c r="XX393" s="5"/>
      <c r="XY393" s="5"/>
      <c r="XZ393" s="5"/>
      <c r="YA393" s="5"/>
      <c r="YB393" s="5"/>
      <c r="YC393" s="5"/>
      <c r="YD393" s="5"/>
      <c r="YE393" s="5"/>
      <c r="YF393" s="5"/>
      <c r="YG393" s="5"/>
      <c r="YH393" s="5"/>
      <c r="YI393" s="5"/>
      <c r="YJ393" s="5"/>
      <c r="YK393" s="5"/>
      <c r="YL393" s="5"/>
      <c r="YM393" s="5"/>
      <c r="YN393" s="5"/>
      <c r="YO393" s="5"/>
      <c r="YP393" s="5"/>
      <c r="YQ393" s="5"/>
      <c r="YR393" s="5"/>
      <c r="YS393" s="5"/>
      <c r="YT393" s="5"/>
      <c r="YU393" s="5"/>
      <c r="YV393" s="5"/>
      <c r="YW393" s="5"/>
      <c r="YX393" s="5"/>
      <c r="YY393" s="5"/>
      <c r="YZ393" s="5"/>
      <c r="ZA393" s="5"/>
      <c r="ZB393" s="5"/>
      <c r="ZC393" s="5"/>
      <c r="ZD393" s="5"/>
      <c r="ZE393" s="5"/>
      <c r="ZF393" s="5"/>
      <c r="ZG393" s="5"/>
      <c r="ZH393" s="5"/>
      <c r="ZI393" s="5"/>
      <c r="ZJ393" s="5"/>
      <c r="ZK393" s="5"/>
      <c r="ZL393" s="5"/>
      <c r="ZM393" s="5"/>
      <c r="ZN393" s="5"/>
      <c r="ZO393" s="5"/>
      <c r="ZP393" s="5"/>
      <c r="ZQ393" s="5"/>
      <c r="ZR393" s="5"/>
      <c r="ZS393" s="5"/>
      <c r="ZT393" s="5"/>
      <c r="ZU393" s="5"/>
      <c r="ZV393" s="5"/>
      <c r="ZW393" s="5"/>
      <c r="ZX393" s="5"/>
      <c r="ZY393" s="5"/>
      <c r="ZZ393" s="5"/>
      <c r="AAA393" s="5"/>
      <c r="AAB393" s="5"/>
      <c r="AAC393" s="5"/>
      <c r="AAD393" s="5"/>
      <c r="AAE393" s="5"/>
      <c r="AAF393" s="5"/>
      <c r="AAG393" s="5"/>
      <c r="AAH393" s="5"/>
      <c r="AAI393" s="5"/>
      <c r="AAJ393" s="5"/>
      <c r="AAK393" s="5"/>
      <c r="AAL393" s="5"/>
      <c r="AAM393" s="5"/>
      <c r="AAN393" s="5"/>
      <c r="AAO393" s="5"/>
      <c r="AAP393" s="5"/>
      <c r="AAQ393" s="5"/>
      <c r="AAR393" s="5"/>
      <c r="AAS393" s="5"/>
      <c r="AAT393" s="5"/>
      <c r="AAU393" s="5"/>
      <c r="AAV393" s="5"/>
      <c r="AAW393" s="5"/>
      <c r="AAX393" s="5"/>
      <c r="AAY393" s="5"/>
      <c r="AAZ393" s="5"/>
      <c r="ABA393" s="5"/>
      <c r="ABB393" s="5"/>
      <c r="ABC393" s="5"/>
      <c r="ABD393" s="5"/>
      <c r="ABE393" s="5"/>
      <c r="ABF393" s="5"/>
      <c r="ABG393" s="5"/>
      <c r="ABH393" s="5"/>
      <c r="ABI393" s="5"/>
      <c r="ABJ393" s="5"/>
      <c r="ABK393" s="5"/>
      <c r="ABL393" s="5"/>
      <c r="ABM393" s="5"/>
      <c r="ABN393" s="5"/>
      <c r="ABO393" s="5"/>
      <c r="ABP393" s="5"/>
      <c r="ABQ393" s="5"/>
      <c r="ABR393" s="5"/>
      <c r="ABS393" s="5"/>
      <c r="ABT393" s="5"/>
      <c r="ABU393" s="5"/>
      <c r="ABV393" s="5"/>
      <c r="ABW393" s="5"/>
      <c r="ABX393" s="5"/>
      <c r="ABY393" s="5"/>
      <c r="ABZ393" s="5"/>
      <c r="ACA393" s="5"/>
      <c r="ACB393" s="5"/>
      <c r="ACC393" s="5"/>
      <c r="ACD393" s="5"/>
      <c r="ACE393" s="5"/>
      <c r="ACF393" s="5"/>
      <c r="ACG393" s="5"/>
      <c r="ACH393" s="5"/>
      <c r="ACI393" s="5"/>
      <c r="ACJ393" s="5"/>
      <c r="ACK393" s="5"/>
      <c r="ACL393" s="5"/>
      <c r="ACM393" s="5"/>
      <c r="ACN393" s="5"/>
      <c r="ACO393" s="5"/>
      <c r="ACP393" s="5"/>
      <c r="ACQ393" s="5"/>
      <c r="ACR393" s="5"/>
      <c r="ACS393" s="5"/>
      <c r="ACT393" s="5"/>
      <c r="ACU393" s="5"/>
      <c r="ACV393" s="5"/>
      <c r="ACW393" s="5"/>
      <c r="ACX393" s="5"/>
      <c r="ACY393" s="5"/>
      <c r="ACZ393" s="5"/>
      <c r="ADA393" s="5"/>
      <c r="ADB393" s="5"/>
      <c r="ADC393" s="5"/>
      <c r="ADD393" s="5"/>
      <c r="ADE393" s="5"/>
      <c r="ADF393" s="5"/>
      <c r="ADG393" s="5"/>
      <c r="ADH393" s="5"/>
      <c r="ADI393" s="5"/>
      <c r="ADJ393" s="5"/>
      <c r="ADK393" s="5"/>
      <c r="ADL393" s="5"/>
      <c r="ADM393" s="5"/>
      <c r="ADN393" s="5"/>
      <c r="ADO393" s="5"/>
      <c r="ADP393" s="5"/>
      <c r="ADQ393" s="5"/>
      <c r="ADR393" s="5"/>
      <c r="ADS393" s="5"/>
      <c r="ADT393" s="5"/>
      <c r="ADU393" s="5"/>
      <c r="ADV393" s="5"/>
      <c r="ADW393" s="5"/>
      <c r="ADX393" s="5"/>
      <c r="ADY393" s="5"/>
      <c r="ADZ393" s="5"/>
      <c r="AEA393" s="5"/>
      <c r="AEB393" s="5"/>
      <c r="AEC393" s="5"/>
      <c r="AED393" s="5"/>
      <c r="AEE393" s="5"/>
      <c r="AEF393" s="5"/>
      <c r="AEG393" s="5"/>
      <c r="AEH393" s="5"/>
      <c r="AEI393" s="5"/>
      <c r="AEJ393" s="5"/>
      <c r="AEK393" s="5"/>
      <c r="AEL393" s="5"/>
      <c r="AEM393" s="5"/>
      <c r="AEN393" s="5"/>
      <c r="AEO393" s="5"/>
      <c r="AEP393" s="5"/>
      <c r="AEQ393" s="5"/>
      <c r="AER393" s="5"/>
      <c r="AES393" s="5"/>
      <c r="AET393" s="5"/>
      <c r="AEU393" s="5"/>
      <c r="AEV393" s="5"/>
      <c r="AEW393" s="5"/>
      <c r="AEX393" s="5"/>
      <c r="AEY393" s="5"/>
      <c r="AEZ393" s="5"/>
      <c r="AFA393" s="5"/>
      <c r="AFB393" s="5"/>
      <c r="AFC393" s="5"/>
      <c r="AFD393" s="5"/>
      <c r="AFE393" s="5"/>
      <c r="AFF393" s="5"/>
      <c r="AFG393" s="5"/>
      <c r="AFH393" s="5"/>
      <c r="AFI393" s="5"/>
      <c r="AFJ393" s="5"/>
      <c r="AFK393" s="5"/>
      <c r="AFL393" s="5"/>
      <c r="AFM393" s="5"/>
      <c r="AFN393" s="5"/>
      <c r="AFO393" s="5"/>
      <c r="AFP393" s="5"/>
      <c r="AFQ393" s="5"/>
      <c r="AFR393" s="5"/>
      <c r="AFS393" s="5"/>
      <c r="AFT393" s="5"/>
      <c r="AFU393" s="5"/>
      <c r="AFV393" s="5"/>
      <c r="AFW393" s="5"/>
      <c r="AFX393" s="5"/>
      <c r="AFY393" s="5"/>
      <c r="AFZ393" s="5"/>
      <c r="AGA393" s="5"/>
      <c r="AGB393" s="5"/>
      <c r="AGC393" s="5"/>
      <c r="AGD393" s="5"/>
      <c r="AGE393" s="5"/>
      <c r="AGF393" s="5"/>
      <c r="AGG393" s="5"/>
      <c r="AGH393" s="5"/>
      <c r="AGI393" s="5"/>
      <c r="AGJ393" s="5"/>
      <c r="AGK393" s="5"/>
      <c r="AGL393" s="5"/>
      <c r="AGM393" s="5"/>
      <c r="AGN393" s="5"/>
      <c r="AGO393" s="5"/>
      <c r="AGP393" s="5"/>
      <c r="AGQ393" s="5"/>
      <c r="AGR393" s="5"/>
      <c r="AGS393" s="5"/>
      <c r="AGT393" s="5"/>
      <c r="AGU393" s="5"/>
      <c r="AGV393" s="5"/>
      <c r="AGW393" s="5"/>
      <c r="AGX393" s="5"/>
      <c r="AGY393" s="5"/>
      <c r="AGZ393" s="5"/>
      <c r="AHA393" s="5"/>
      <c r="AHB393" s="5"/>
      <c r="AHC393" s="5"/>
      <c r="AHD393" s="5"/>
      <c r="AHE393" s="5"/>
      <c r="AHF393" s="5"/>
      <c r="AHG393" s="5"/>
      <c r="AHH393" s="5"/>
      <c r="AHI393" s="5"/>
      <c r="AHJ393" s="5"/>
      <c r="AHK393" s="5"/>
      <c r="AHL393" s="5"/>
      <c r="AHM393" s="5"/>
      <c r="AHN393" s="5"/>
      <c r="AHO393" s="5"/>
      <c r="AHP393" s="5"/>
      <c r="AHQ393" s="5"/>
      <c r="AHR393" s="5"/>
      <c r="AHS393" s="5"/>
      <c r="AHT393" s="5"/>
      <c r="AHU393" s="5"/>
      <c r="AHV393" s="5"/>
      <c r="AHW393" s="5"/>
      <c r="AHX393" s="5"/>
      <c r="AHY393" s="5"/>
      <c r="AHZ393" s="5"/>
      <c r="AIA393" s="5"/>
      <c r="AIB393" s="5"/>
      <c r="AIC393" s="5"/>
      <c r="AID393" s="5"/>
      <c r="AIE393" s="5"/>
      <c r="AIF393" s="5"/>
      <c r="AIG393" s="5"/>
      <c r="AIH393" s="5"/>
      <c r="AII393" s="5"/>
      <c r="AIJ393" s="5"/>
      <c r="AIK393" s="5"/>
      <c r="AIL393" s="5"/>
      <c r="AIM393" s="5"/>
      <c r="AIN393" s="5"/>
      <c r="AIO393" s="5"/>
      <c r="AIP393" s="5"/>
      <c r="AIQ393" s="5"/>
      <c r="AIR393" s="5"/>
      <c r="AIS393" s="5"/>
      <c r="AIT393" s="5"/>
      <c r="AIU393" s="5"/>
      <c r="AIV393" s="5"/>
      <c r="AIW393" s="5"/>
      <c r="AIX393" s="5"/>
      <c r="AIY393" s="5"/>
      <c r="AIZ393" s="5"/>
      <c r="AJA393" s="5"/>
      <c r="AJB393" s="5"/>
      <c r="AJC393" s="5"/>
      <c r="AJD393" s="5"/>
      <c r="AJE393" s="5"/>
      <c r="AJF393" s="5"/>
      <c r="AJG393" s="5"/>
      <c r="AJH393" s="5"/>
      <c r="AJI393" s="5"/>
      <c r="AJJ393" s="5"/>
      <c r="AJK393" s="5"/>
      <c r="AJL393" s="5"/>
      <c r="AJM393" s="5"/>
      <c r="AJN393" s="5"/>
      <c r="AJO393" s="5"/>
      <c r="AJP393" s="5"/>
      <c r="AJQ393" s="5"/>
      <c r="AJR393" s="5"/>
      <c r="AJS393" s="5"/>
      <c r="AJT393" s="5"/>
      <c r="AJU393" s="5"/>
      <c r="AJV393" s="5"/>
      <c r="AJW393" s="5"/>
      <c r="AJX393" s="5"/>
      <c r="AJY393" s="5"/>
      <c r="AJZ393" s="5"/>
      <c r="AKA393" s="5"/>
      <c r="AKB393" s="5"/>
      <c r="AKC393" s="5"/>
      <c r="AKD393" s="5"/>
      <c r="AKE393" s="5"/>
      <c r="AKF393" s="5"/>
      <c r="AKG393" s="5"/>
      <c r="AKH393" s="5"/>
      <c r="AKI393" s="5"/>
      <c r="AKJ393" s="5"/>
      <c r="AKK393" s="5"/>
      <c r="AKL393" s="5"/>
      <c r="AKM393" s="5"/>
      <c r="AKN393" s="5"/>
      <c r="AKO393" s="5"/>
      <c r="AKP393" s="5"/>
      <c r="AKQ393" s="5"/>
      <c r="AKR393" s="5"/>
      <c r="AKS393" s="5"/>
      <c r="AKT393" s="5"/>
      <c r="AKU393" s="5"/>
      <c r="AKV393" s="5"/>
      <c r="AKW393" s="5"/>
      <c r="AKX393" s="5"/>
      <c r="AKY393" s="5"/>
      <c r="AKZ393" s="5"/>
      <c r="ALA393" s="5"/>
      <c r="ALB393" s="5"/>
      <c r="ALC393" s="5"/>
      <c r="ALD393" s="5"/>
      <c r="ALE393" s="5"/>
      <c r="ALF393" s="5"/>
      <c r="ALG393" s="5"/>
      <c r="ALH393" s="5"/>
      <c r="ALI393" s="5"/>
      <c r="ALJ393" s="5"/>
      <c r="ALK393" s="5"/>
      <c r="ALL393" s="5"/>
      <c r="ALM393" s="5"/>
      <c r="ALN393" s="5"/>
      <c r="ALO393" s="5"/>
      <c r="ALP393" s="5"/>
      <c r="ALQ393" s="5"/>
      <c r="ALR393" s="5"/>
      <c r="ALS393" s="5"/>
      <c r="ALT393" s="5"/>
      <c r="ALU393" s="5"/>
      <c r="ALV393" s="5"/>
      <c r="ALW393" s="5"/>
      <c r="ALX393" s="5"/>
      <c r="ALY393" s="5"/>
      <c r="ALZ393" s="5"/>
      <c r="AMA393" s="5"/>
      <c r="AMB393" s="5"/>
      <c r="AMC393" s="5"/>
      <c r="AMD393" s="5"/>
      <c r="AME393" s="5"/>
      <c r="AMF393" s="5"/>
      <c r="AMG393" s="5"/>
      <c r="AMH393" s="5"/>
      <c r="AMI393" s="5"/>
      <c r="AMJ393" s="5"/>
      <c r="AMK393" s="5"/>
    </row>
    <row r="394" spans="1:1025" s="6" customFormat="1" ht="30" x14ac:dyDescent="0.25">
      <c r="A394" s="127">
        <v>390</v>
      </c>
      <c r="B394" s="31" t="s">
        <v>1360</v>
      </c>
      <c r="C394" s="86" t="s">
        <v>1414</v>
      </c>
      <c r="D394" s="64">
        <v>45351</v>
      </c>
      <c r="E394" s="65">
        <v>0.49305555555555558</v>
      </c>
      <c r="F394" s="34" t="s">
        <v>14</v>
      </c>
      <c r="G394" s="34" t="s">
        <v>16</v>
      </c>
      <c r="H394" s="34" t="s">
        <v>14</v>
      </c>
      <c r="I394" s="34" t="s">
        <v>14</v>
      </c>
      <c r="J394" s="34" t="s">
        <v>14</v>
      </c>
      <c r="K394" s="34" t="s">
        <v>16</v>
      </c>
      <c r="L394" s="48">
        <v>511.75</v>
      </c>
      <c r="M394" s="38">
        <v>4299</v>
      </c>
      <c r="N394" s="39">
        <v>100000.96000000001</v>
      </c>
      <c r="O394" s="39">
        <v>30000</v>
      </c>
      <c r="P394" s="120">
        <f t="shared" si="24"/>
        <v>29.999712002764774</v>
      </c>
      <c r="Q394" s="29">
        <f t="shared" si="25"/>
        <v>70000.960000000006</v>
      </c>
      <c r="R394" s="34" t="s">
        <v>16</v>
      </c>
      <c r="S394" s="34" t="s">
        <v>16</v>
      </c>
      <c r="T394" s="40">
        <v>2</v>
      </c>
      <c r="U394" s="78">
        <v>10</v>
      </c>
      <c r="V394" s="24">
        <f>ROUND((P394/INDICI!$B$2*10),2)</f>
        <v>3.27</v>
      </c>
      <c r="W394" s="24">
        <f>ROUND((L394/INDICI!$B$1*25),2)</f>
        <v>2.02</v>
      </c>
      <c r="X394" s="25">
        <f t="shared" si="26"/>
        <v>0</v>
      </c>
      <c r="Y394" s="26">
        <f t="shared" si="27"/>
        <v>15.29</v>
      </c>
      <c r="Z394" s="102">
        <f>SUM($Q$5:Q394)</f>
        <v>29387287.984999992</v>
      </c>
      <c r="AA394" s="113" t="s">
        <v>1769</v>
      </c>
      <c r="AB394" s="5"/>
      <c r="AC394" s="5"/>
      <c r="AD394" s="5"/>
      <c r="AE394" s="5"/>
      <c r="AF394" s="5"/>
      <c r="AG394" s="5"/>
      <c r="AH394" s="5"/>
      <c r="AI394" s="5"/>
      <c r="AJ394" s="5"/>
      <c r="AK394" s="5"/>
      <c r="AL394" s="5"/>
      <c r="AM394" s="5"/>
      <c r="AN394" s="5"/>
      <c r="AO394" s="5"/>
      <c r="AP394" s="5"/>
      <c r="AQ394" s="5"/>
      <c r="AR394" s="5"/>
      <c r="AS394" s="5"/>
      <c r="AT394" s="5"/>
      <c r="AU394" s="5"/>
      <c r="AV394" s="5"/>
      <c r="AW394" s="5"/>
      <c r="AX394" s="5"/>
      <c r="AY394" s="5"/>
      <c r="AZ394" s="5"/>
      <c r="BA394" s="5"/>
      <c r="BB394" s="5"/>
      <c r="BC394" s="5"/>
      <c r="BD394" s="5"/>
      <c r="BE394" s="5"/>
      <c r="BF394" s="5"/>
      <c r="BG394" s="5"/>
      <c r="BH394" s="5"/>
      <c r="BI394" s="5"/>
      <c r="BJ394" s="5"/>
      <c r="BK394" s="5"/>
      <c r="BL394" s="5"/>
      <c r="BM394" s="5"/>
      <c r="BN394" s="5"/>
      <c r="BO394" s="5"/>
      <c r="BP394" s="5"/>
      <c r="BQ394" s="5"/>
      <c r="BR394" s="5"/>
      <c r="BS394" s="5"/>
      <c r="BT394" s="5"/>
      <c r="BU394" s="5"/>
      <c r="BV394" s="5"/>
      <c r="BW394" s="5"/>
      <c r="BX394" s="5"/>
      <c r="BY394" s="5"/>
      <c r="BZ394" s="5"/>
      <c r="CA394" s="5"/>
      <c r="CB394" s="5"/>
      <c r="CC394" s="5"/>
      <c r="CD394" s="5"/>
      <c r="CE394" s="5"/>
      <c r="CF394" s="5"/>
      <c r="CG394" s="5"/>
      <c r="CH394" s="5"/>
      <c r="CI394" s="5"/>
      <c r="CJ394" s="5"/>
      <c r="CK394" s="5"/>
      <c r="CL394" s="5"/>
      <c r="CM394" s="5"/>
      <c r="CN394" s="5"/>
      <c r="CO394" s="5"/>
      <c r="CP394" s="5"/>
      <c r="CQ394" s="5"/>
      <c r="CR394" s="5"/>
      <c r="CS394" s="5"/>
      <c r="CT394" s="5"/>
      <c r="CU394" s="5"/>
      <c r="CV394" s="5"/>
      <c r="CW394" s="5"/>
      <c r="CX394" s="5"/>
      <c r="CY394" s="5"/>
      <c r="CZ394" s="5"/>
      <c r="DA394" s="5"/>
      <c r="DB394" s="5"/>
      <c r="DC394" s="5"/>
      <c r="DD394" s="5"/>
      <c r="DE394" s="5"/>
      <c r="DF394" s="5"/>
      <c r="DG394" s="5"/>
      <c r="DH394" s="5"/>
      <c r="DI394" s="5"/>
      <c r="DJ394" s="5"/>
      <c r="DK394" s="5"/>
      <c r="DL394" s="5"/>
      <c r="DM394" s="5"/>
      <c r="DN394" s="5"/>
      <c r="DO394" s="5"/>
      <c r="DP394" s="5"/>
      <c r="DQ394" s="5"/>
      <c r="DR394" s="5"/>
      <c r="DS394" s="5"/>
      <c r="DT394" s="5"/>
      <c r="DU394" s="5"/>
      <c r="DV394" s="5"/>
      <c r="DW394" s="5"/>
      <c r="DX394" s="5"/>
      <c r="DY394" s="5"/>
      <c r="DZ394" s="5"/>
      <c r="EA394" s="5"/>
      <c r="EB394" s="5"/>
      <c r="EC394" s="5"/>
      <c r="ED394" s="5"/>
      <c r="EE394" s="5"/>
      <c r="EF394" s="5"/>
      <c r="EG394" s="5"/>
      <c r="EH394" s="5"/>
      <c r="EI394" s="5"/>
      <c r="EJ394" s="5"/>
      <c r="EK394" s="5"/>
      <c r="EL394" s="5"/>
      <c r="EM394" s="5"/>
      <c r="EN394" s="5"/>
      <c r="EO394" s="5"/>
      <c r="EP394" s="5"/>
      <c r="EQ394" s="5"/>
      <c r="ER394" s="5"/>
      <c r="ES394" s="5"/>
      <c r="ET394" s="5"/>
      <c r="EU394" s="5"/>
      <c r="EV394" s="5"/>
      <c r="EW394" s="5"/>
      <c r="EX394" s="5"/>
      <c r="EY394" s="5"/>
      <c r="EZ394" s="5"/>
      <c r="FA394" s="5"/>
      <c r="FB394" s="5"/>
      <c r="FC394" s="5"/>
      <c r="FD394" s="5"/>
      <c r="FE394" s="5"/>
      <c r="FF394" s="5"/>
      <c r="FG394" s="5"/>
      <c r="FH394" s="5"/>
      <c r="FI394" s="5"/>
      <c r="FJ394" s="5"/>
      <c r="FK394" s="5"/>
      <c r="FL394" s="5"/>
      <c r="FM394" s="5"/>
      <c r="FN394" s="5"/>
      <c r="FO394" s="5"/>
      <c r="FP394" s="5"/>
      <c r="FQ394" s="5"/>
      <c r="FR394" s="5"/>
      <c r="FS394" s="5"/>
      <c r="FT394" s="5"/>
      <c r="FU394" s="5"/>
      <c r="FV394" s="5"/>
      <c r="FW394" s="5"/>
      <c r="FX394" s="5"/>
      <c r="FY394" s="5"/>
      <c r="FZ394" s="5"/>
      <c r="GA394" s="5"/>
      <c r="GB394" s="5"/>
      <c r="GC394" s="5"/>
      <c r="GD394" s="5"/>
      <c r="GE394" s="5"/>
      <c r="GF394" s="5"/>
      <c r="GG394" s="5"/>
      <c r="GH394" s="5"/>
      <c r="GI394" s="5"/>
      <c r="GJ394" s="5"/>
      <c r="GK394" s="5"/>
      <c r="GL394" s="5"/>
      <c r="GM394" s="5"/>
      <c r="GN394" s="5"/>
      <c r="GO394" s="5"/>
      <c r="GP394" s="5"/>
      <c r="GQ394" s="5"/>
      <c r="GR394" s="5"/>
      <c r="GS394" s="5"/>
      <c r="GT394" s="5"/>
      <c r="GU394" s="5"/>
      <c r="GV394" s="5"/>
      <c r="GW394" s="5"/>
      <c r="GX394" s="5"/>
      <c r="GY394" s="5"/>
      <c r="GZ394" s="5"/>
      <c r="HA394" s="5"/>
      <c r="HB394" s="5"/>
      <c r="HC394" s="5"/>
      <c r="HD394" s="5"/>
      <c r="HE394" s="5"/>
      <c r="HF394" s="5"/>
      <c r="HG394" s="5"/>
      <c r="HH394" s="5"/>
      <c r="HI394" s="5"/>
      <c r="HJ394" s="5"/>
      <c r="HK394" s="5"/>
      <c r="HL394" s="5"/>
      <c r="HM394" s="5"/>
      <c r="HN394" s="5"/>
      <c r="HO394" s="5"/>
      <c r="HP394" s="5"/>
      <c r="HQ394" s="5"/>
      <c r="HR394" s="5"/>
      <c r="HS394" s="5"/>
      <c r="HT394" s="5"/>
      <c r="HU394" s="5"/>
      <c r="HV394" s="5"/>
      <c r="HW394" s="5"/>
      <c r="HX394" s="5"/>
      <c r="HY394" s="5"/>
      <c r="HZ394" s="5"/>
      <c r="IA394" s="5"/>
      <c r="IB394" s="5"/>
      <c r="IC394" s="5"/>
      <c r="ID394" s="5"/>
      <c r="IE394" s="5"/>
      <c r="IF394" s="5"/>
      <c r="IG394" s="5"/>
      <c r="IH394" s="5"/>
      <c r="II394" s="5"/>
      <c r="IJ394" s="5"/>
      <c r="IK394" s="5"/>
      <c r="IL394" s="5"/>
      <c r="IM394" s="5"/>
      <c r="IN394" s="5"/>
      <c r="IO394" s="5"/>
      <c r="IP394" s="5"/>
      <c r="IQ394" s="5"/>
      <c r="IR394" s="5"/>
      <c r="IS394" s="5"/>
      <c r="IT394" s="5"/>
      <c r="IU394" s="5"/>
      <c r="IV394" s="5"/>
      <c r="IW394" s="5"/>
      <c r="IX394" s="5"/>
      <c r="IY394" s="5"/>
      <c r="IZ394" s="5"/>
      <c r="JA394" s="5"/>
      <c r="JB394" s="5"/>
      <c r="JC394" s="5"/>
      <c r="JD394" s="5"/>
      <c r="JE394" s="5"/>
      <c r="JF394" s="5"/>
      <c r="JG394" s="5"/>
      <c r="JH394" s="5"/>
      <c r="JI394" s="5"/>
      <c r="JJ394" s="5"/>
      <c r="JK394" s="5"/>
      <c r="JL394" s="5"/>
      <c r="JM394" s="5"/>
      <c r="JN394" s="5"/>
      <c r="JO394" s="5"/>
      <c r="JP394" s="5"/>
      <c r="JQ394" s="5"/>
      <c r="JR394" s="5"/>
      <c r="JS394" s="5"/>
      <c r="JT394" s="5"/>
      <c r="JU394" s="5"/>
      <c r="JV394" s="5"/>
      <c r="JW394" s="5"/>
      <c r="JX394" s="5"/>
      <c r="JY394" s="5"/>
      <c r="JZ394" s="5"/>
      <c r="KA394" s="5"/>
      <c r="KB394" s="5"/>
      <c r="KC394" s="5"/>
      <c r="KD394" s="5"/>
      <c r="KE394" s="5"/>
      <c r="KF394" s="5"/>
      <c r="KG394" s="5"/>
      <c r="KH394" s="5"/>
      <c r="KI394" s="5"/>
      <c r="KJ394" s="5"/>
      <c r="KK394" s="5"/>
      <c r="KL394" s="5"/>
      <c r="KM394" s="5"/>
      <c r="KN394" s="5"/>
      <c r="KO394" s="5"/>
      <c r="KP394" s="5"/>
      <c r="KQ394" s="5"/>
      <c r="KR394" s="5"/>
      <c r="KS394" s="5"/>
      <c r="KT394" s="5"/>
      <c r="KU394" s="5"/>
      <c r="KV394" s="5"/>
      <c r="KW394" s="5"/>
      <c r="KX394" s="5"/>
      <c r="KY394" s="5"/>
      <c r="KZ394" s="5"/>
      <c r="LA394" s="5"/>
      <c r="LB394" s="5"/>
      <c r="LC394" s="5"/>
      <c r="LD394" s="5"/>
      <c r="LE394" s="5"/>
      <c r="LF394" s="5"/>
      <c r="LG394" s="5"/>
      <c r="LH394" s="5"/>
      <c r="LI394" s="5"/>
      <c r="LJ394" s="5"/>
      <c r="LK394" s="5"/>
      <c r="LL394" s="5"/>
      <c r="LM394" s="5"/>
      <c r="LN394" s="5"/>
      <c r="LO394" s="5"/>
      <c r="LP394" s="5"/>
      <c r="LQ394" s="5"/>
      <c r="LR394" s="5"/>
      <c r="LS394" s="5"/>
      <c r="LT394" s="5"/>
      <c r="LU394" s="5"/>
      <c r="LV394" s="5"/>
      <c r="LW394" s="5"/>
      <c r="LX394" s="5"/>
      <c r="LY394" s="5"/>
      <c r="LZ394" s="5"/>
      <c r="MA394" s="5"/>
      <c r="MB394" s="5"/>
      <c r="MC394" s="5"/>
      <c r="MD394" s="5"/>
      <c r="ME394" s="5"/>
      <c r="MF394" s="5"/>
      <c r="MG394" s="5"/>
      <c r="MH394" s="5"/>
      <c r="MI394" s="5"/>
      <c r="MJ394" s="5"/>
      <c r="MK394" s="5"/>
      <c r="ML394" s="5"/>
      <c r="MM394" s="5"/>
      <c r="MN394" s="5"/>
      <c r="MO394" s="5"/>
      <c r="MP394" s="5"/>
      <c r="MQ394" s="5"/>
      <c r="MR394" s="5"/>
      <c r="MS394" s="5"/>
      <c r="MT394" s="5"/>
      <c r="MU394" s="5"/>
      <c r="MV394" s="5"/>
      <c r="MW394" s="5"/>
      <c r="MX394" s="5"/>
      <c r="MY394" s="5"/>
      <c r="MZ394" s="5"/>
      <c r="NA394" s="5"/>
      <c r="NB394" s="5"/>
      <c r="NC394" s="5"/>
      <c r="ND394" s="5"/>
      <c r="NE394" s="5"/>
      <c r="NF394" s="5"/>
      <c r="NG394" s="5"/>
      <c r="NH394" s="5"/>
      <c r="NI394" s="5"/>
      <c r="NJ394" s="5"/>
      <c r="NK394" s="5"/>
      <c r="NL394" s="5"/>
      <c r="NM394" s="5"/>
      <c r="NN394" s="5"/>
      <c r="NO394" s="5"/>
      <c r="NP394" s="5"/>
      <c r="NQ394" s="5"/>
      <c r="NR394" s="5"/>
      <c r="NS394" s="5"/>
      <c r="NT394" s="5"/>
      <c r="NU394" s="5"/>
      <c r="NV394" s="5"/>
      <c r="NW394" s="5"/>
      <c r="NX394" s="5"/>
      <c r="NY394" s="5"/>
      <c r="NZ394" s="5"/>
      <c r="OA394" s="5"/>
      <c r="OB394" s="5"/>
      <c r="OC394" s="5"/>
      <c r="OD394" s="5"/>
      <c r="OE394" s="5"/>
      <c r="OF394" s="5"/>
      <c r="OG394" s="5"/>
      <c r="OH394" s="5"/>
      <c r="OI394" s="5"/>
      <c r="OJ394" s="5"/>
      <c r="OK394" s="5"/>
      <c r="OL394" s="5"/>
      <c r="OM394" s="5"/>
      <c r="ON394" s="5"/>
      <c r="OO394" s="5"/>
      <c r="OP394" s="5"/>
      <c r="OQ394" s="5"/>
      <c r="OR394" s="5"/>
      <c r="OS394" s="5"/>
      <c r="OT394" s="5"/>
      <c r="OU394" s="5"/>
      <c r="OV394" s="5"/>
      <c r="OW394" s="5"/>
      <c r="OX394" s="5"/>
      <c r="OY394" s="5"/>
      <c r="OZ394" s="5"/>
      <c r="PA394" s="5"/>
      <c r="PB394" s="5"/>
      <c r="PC394" s="5"/>
      <c r="PD394" s="5"/>
      <c r="PE394" s="5"/>
      <c r="PF394" s="5"/>
      <c r="PG394" s="5"/>
      <c r="PH394" s="5"/>
      <c r="PI394" s="5"/>
      <c r="PJ394" s="5"/>
      <c r="PK394" s="5"/>
      <c r="PL394" s="5"/>
      <c r="PM394" s="5"/>
      <c r="PN394" s="5"/>
      <c r="PO394" s="5"/>
      <c r="PP394" s="5"/>
      <c r="PQ394" s="5"/>
      <c r="PR394" s="5"/>
      <c r="PS394" s="5"/>
      <c r="PT394" s="5"/>
      <c r="PU394" s="5"/>
      <c r="PV394" s="5"/>
      <c r="PW394" s="5"/>
      <c r="PX394" s="5"/>
      <c r="PY394" s="5"/>
      <c r="PZ394" s="5"/>
      <c r="QA394" s="5"/>
      <c r="QB394" s="5"/>
      <c r="QC394" s="5"/>
      <c r="QD394" s="5"/>
      <c r="QE394" s="5"/>
      <c r="QF394" s="5"/>
      <c r="QG394" s="5"/>
      <c r="QH394" s="5"/>
      <c r="QI394" s="5"/>
      <c r="QJ394" s="5"/>
      <c r="QK394" s="5"/>
      <c r="QL394" s="5"/>
      <c r="QM394" s="5"/>
      <c r="QN394" s="5"/>
      <c r="QO394" s="5"/>
      <c r="QP394" s="5"/>
      <c r="QQ394" s="5"/>
      <c r="QR394" s="5"/>
      <c r="QS394" s="5"/>
      <c r="QT394" s="5"/>
      <c r="QU394" s="5"/>
      <c r="QV394" s="5"/>
      <c r="QW394" s="5"/>
      <c r="QX394" s="5"/>
      <c r="QY394" s="5"/>
      <c r="QZ394" s="5"/>
      <c r="RA394" s="5"/>
      <c r="RB394" s="5"/>
      <c r="RC394" s="5"/>
      <c r="RD394" s="5"/>
      <c r="RE394" s="5"/>
      <c r="RF394" s="5"/>
      <c r="RG394" s="5"/>
      <c r="RH394" s="5"/>
      <c r="RI394" s="5"/>
      <c r="RJ394" s="5"/>
      <c r="RK394" s="5"/>
      <c r="RL394" s="5"/>
      <c r="RM394" s="5"/>
      <c r="RN394" s="5"/>
      <c r="RO394" s="5"/>
      <c r="RP394" s="5"/>
      <c r="RQ394" s="5"/>
      <c r="RR394" s="5"/>
      <c r="RS394" s="5"/>
      <c r="RT394" s="5"/>
      <c r="RU394" s="5"/>
      <c r="RV394" s="5"/>
      <c r="RW394" s="5"/>
      <c r="RX394" s="5"/>
      <c r="RY394" s="5"/>
      <c r="RZ394" s="5"/>
      <c r="SA394" s="5"/>
      <c r="SB394" s="5"/>
      <c r="SC394" s="5"/>
      <c r="SD394" s="5"/>
      <c r="SE394" s="5"/>
      <c r="SF394" s="5"/>
      <c r="SG394" s="5"/>
      <c r="SH394" s="5"/>
      <c r="SI394" s="5"/>
      <c r="SJ394" s="5"/>
      <c r="SK394" s="5"/>
      <c r="SL394" s="5"/>
      <c r="SM394" s="5"/>
      <c r="SN394" s="5"/>
      <c r="SO394" s="5"/>
      <c r="SP394" s="5"/>
      <c r="SQ394" s="5"/>
      <c r="SR394" s="5"/>
      <c r="SS394" s="5"/>
      <c r="ST394" s="5"/>
      <c r="SU394" s="5"/>
      <c r="SV394" s="5"/>
      <c r="SW394" s="5"/>
      <c r="SX394" s="5"/>
      <c r="SY394" s="5"/>
      <c r="SZ394" s="5"/>
      <c r="TA394" s="5"/>
      <c r="TB394" s="5"/>
      <c r="TC394" s="5"/>
      <c r="TD394" s="5"/>
      <c r="TE394" s="5"/>
      <c r="TF394" s="5"/>
      <c r="TG394" s="5"/>
      <c r="TH394" s="5"/>
      <c r="TI394" s="5"/>
      <c r="TJ394" s="5"/>
      <c r="TK394" s="5"/>
      <c r="TL394" s="5"/>
      <c r="TM394" s="5"/>
      <c r="TN394" s="5"/>
      <c r="TO394" s="5"/>
      <c r="TP394" s="5"/>
      <c r="TQ394" s="5"/>
      <c r="TR394" s="5"/>
      <c r="TS394" s="5"/>
      <c r="TT394" s="5"/>
      <c r="TU394" s="5"/>
      <c r="TV394" s="5"/>
      <c r="TW394" s="5"/>
      <c r="TX394" s="5"/>
      <c r="TY394" s="5"/>
      <c r="TZ394" s="5"/>
      <c r="UA394" s="5"/>
      <c r="UB394" s="5"/>
      <c r="UC394" s="5"/>
      <c r="UD394" s="5"/>
      <c r="UE394" s="5"/>
      <c r="UF394" s="5"/>
      <c r="UG394" s="5"/>
      <c r="UH394" s="5"/>
      <c r="UI394" s="5"/>
      <c r="UJ394" s="5"/>
      <c r="UK394" s="5"/>
      <c r="UL394" s="5"/>
      <c r="UM394" s="5"/>
      <c r="UN394" s="5"/>
      <c r="UO394" s="5"/>
      <c r="UP394" s="5"/>
      <c r="UQ394" s="5"/>
      <c r="UR394" s="5"/>
      <c r="US394" s="5"/>
      <c r="UT394" s="5"/>
      <c r="UU394" s="5"/>
      <c r="UV394" s="5"/>
      <c r="UW394" s="5"/>
      <c r="UX394" s="5"/>
      <c r="UY394" s="5"/>
      <c r="UZ394" s="5"/>
      <c r="VA394" s="5"/>
      <c r="VB394" s="5"/>
      <c r="VC394" s="5"/>
      <c r="VD394" s="5"/>
      <c r="VE394" s="5"/>
      <c r="VF394" s="5"/>
      <c r="VG394" s="5"/>
      <c r="VH394" s="5"/>
      <c r="VI394" s="5"/>
      <c r="VJ394" s="5"/>
      <c r="VK394" s="5"/>
      <c r="VL394" s="5"/>
      <c r="VM394" s="5"/>
      <c r="VN394" s="5"/>
      <c r="VO394" s="5"/>
      <c r="VP394" s="5"/>
      <c r="VQ394" s="5"/>
      <c r="VR394" s="5"/>
      <c r="VS394" s="5"/>
      <c r="VT394" s="5"/>
      <c r="VU394" s="5"/>
      <c r="VV394" s="5"/>
      <c r="VW394" s="5"/>
      <c r="VX394" s="5"/>
      <c r="VY394" s="5"/>
      <c r="VZ394" s="5"/>
      <c r="WA394" s="5"/>
      <c r="WB394" s="5"/>
      <c r="WC394" s="5"/>
      <c r="WD394" s="5"/>
      <c r="WE394" s="5"/>
      <c r="WF394" s="5"/>
      <c r="WG394" s="5"/>
      <c r="WH394" s="5"/>
      <c r="WI394" s="5"/>
      <c r="WJ394" s="5"/>
      <c r="WK394" s="5"/>
      <c r="WL394" s="5"/>
      <c r="WM394" s="5"/>
      <c r="WN394" s="5"/>
      <c r="WO394" s="5"/>
      <c r="WP394" s="5"/>
      <c r="WQ394" s="5"/>
      <c r="WR394" s="5"/>
      <c r="WS394" s="5"/>
      <c r="WT394" s="5"/>
      <c r="WU394" s="5"/>
      <c r="WV394" s="5"/>
      <c r="WW394" s="5"/>
      <c r="WX394" s="5"/>
      <c r="WY394" s="5"/>
      <c r="WZ394" s="5"/>
      <c r="XA394" s="5"/>
      <c r="XB394" s="5"/>
      <c r="XC394" s="5"/>
      <c r="XD394" s="5"/>
      <c r="XE394" s="5"/>
      <c r="XF394" s="5"/>
      <c r="XG394" s="5"/>
      <c r="XH394" s="5"/>
      <c r="XI394" s="5"/>
      <c r="XJ394" s="5"/>
      <c r="XK394" s="5"/>
      <c r="XL394" s="5"/>
      <c r="XM394" s="5"/>
      <c r="XN394" s="5"/>
      <c r="XO394" s="5"/>
      <c r="XP394" s="5"/>
      <c r="XQ394" s="5"/>
      <c r="XR394" s="5"/>
      <c r="XS394" s="5"/>
      <c r="XT394" s="5"/>
      <c r="XU394" s="5"/>
      <c r="XV394" s="5"/>
      <c r="XW394" s="5"/>
      <c r="XX394" s="5"/>
      <c r="XY394" s="5"/>
      <c r="XZ394" s="5"/>
      <c r="YA394" s="5"/>
      <c r="YB394" s="5"/>
      <c r="YC394" s="5"/>
      <c r="YD394" s="5"/>
      <c r="YE394" s="5"/>
      <c r="YF394" s="5"/>
      <c r="YG394" s="5"/>
      <c r="YH394" s="5"/>
      <c r="YI394" s="5"/>
      <c r="YJ394" s="5"/>
      <c r="YK394" s="5"/>
      <c r="YL394" s="5"/>
      <c r="YM394" s="5"/>
      <c r="YN394" s="5"/>
      <c r="YO394" s="5"/>
      <c r="YP394" s="5"/>
      <c r="YQ394" s="5"/>
      <c r="YR394" s="5"/>
      <c r="YS394" s="5"/>
      <c r="YT394" s="5"/>
      <c r="YU394" s="5"/>
      <c r="YV394" s="5"/>
      <c r="YW394" s="5"/>
      <c r="YX394" s="5"/>
      <c r="YY394" s="5"/>
      <c r="YZ394" s="5"/>
      <c r="ZA394" s="5"/>
      <c r="ZB394" s="5"/>
      <c r="ZC394" s="5"/>
      <c r="ZD394" s="5"/>
      <c r="ZE394" s="5"/>
      <c r="ZF394" s="5"/>
      <c r="ZG394" s="5"/>
      <c r="ZH394" s="5"/>
      <c r="ZI394" s="5"/>
      <c r="ZJ394" s="5"/>
      <c r="ZK394" s="5"/>
      <c r="ZL394" s="5"/>
      <c r="ZM394" s="5"/>
      <c r="ZN394" s="5"/>
      <c r="ZO394" s="5"/>
      <c r="ZP394" s="5"/>
      <c r="ZQ394" s="5"/>
      <c r="ZR394" s="5"/>
      <c r="ZS394" s="5"/>
      <c r="ZT394" s="5"/>
      <c r="ZU394" s="5"/>
      <c r="ZV394" s="5"/>
      <c r="ZW394" s="5"/>
      <c r="ZX394" s="5"/>
      <c r="ZY394" s="5"/>
      <c r="ZZ394" s="5"/>
      <c r="AAA394" s="5"/>
      <c r="AAB394" s="5"/>
      <c r="AAC394" s="5"/>
      <c r="AAD394" s="5"/>
      <c r="AAE394" s="5"/>
      <c r="AAF394" s="5"/>
      <c r="AAG394" s="5"/>
      <c r="AAH394" s="5"/>
      <c r="AAI394" s="5"/>
      <c r="AAJ394" s="5"/>
      <c r="AAK394" s="5"/>
      <c r="AAL394" s="5"/>
      <c r="AAM394" s="5"/>
      <c r="AAN394" s="5"/>
      <c r="AAO394" s="5"/>
      <c r="AAP394" s="5"/>
      <c r="AAQ394" s="5"/>
      <c r="AAR394" s="5"/>
      <c r="AAS394" s="5"/>
      <c r="AAT394" s="5"/>
      <c r="AAU394" s="5"/>
      <c r="AAV394" s="5"/>
      <c r="AAW394" s="5"/>
      <c r="AAX394" s="5"/>
      <c r="AAY394" s="5"/>
      <c r="AAZ394" s="5"/>
      <c r="ABA394" s="5"/>
      <c r="ABB394" s="5"/>
      <c r="ABC394" s="5"/>
      <c r="ABD394" s="5"/>
      <c r="ABE394" s="5"/>
      <c r="ABF394" s="5"/>
      <c r="ABG394" s="5"/>
      <c r="ABH394" s="5"/>
      <c r="ABI394" s="5"/>
      <c r="ABJ394" s="5"/>
      <c r="ABK394" s="5"/>
      <c r="ABL394" s="5"/>
      <c r="ABM394" s="5"/>
      <c r="ABN394" s="5"/>
      <c r="ABO394" s="5"/>
      <c r="ABP394" s="5"/>
      <c r="ABQ394" s="5"/>
      <c r="ABR394" s="5"/>
      <c r="ABS394" s="5"/>
      <c r="ABT394" s="5"/>
      <c r="ABU394" s="5"/>
      <c r="ABV394" s="5"/>
      <c r="ABW394" s="5"/>
      <c r="ABX394" s="5"/>
      <c r="ABY394" s="5"/>
      <c r="ABZ394" s="5"/>
      <c r="ACA394" s="5"/>
      <c r="ACB394" s="5"/>
      <c r="ACC394" s="5"/>
      <c r="ACD394" s="5"/>
      <c r="ACE394" s="5"/>
      <c r="ACF394" s="5"/>
      <c r="ACG394" s="5"/>
      <c r="ACH394" s="5"/>
      <c r="ACI394" s="5"/>
      <c r="ACJ394" s="5"/>
      <c r="ACK394" s="5"/>
      <c r="ACL394" s="5"/>
      <c r="ACM394" s="5"/>
      <c r="ACN394" s="5"/>
      <c r="ACO394" s="5"/>
      <c r="ACP394" s="5"/>
      <c r="ACQ394" s="5"/>
      <c r="ACR394" s="5"/>
      <c r="ACS394" s="5"/>
      <c r="ACT394" s="5"/>
      <c r="ACU394" s="5"/>
      <c r="ACV394" s="5"/>
      <c r="ACW394" s="5"/>
      <c r="ACX394" s="5"/>
      <c r="ACY394" s="5"/>
      <c r="ACZ394" s="5"/>
      <c r="ADA394" s="5"/>
      <c r="ADB394" s="5"/>
      <c r="ADC394" s="5"/>
      <c r="ADD394" s="5"/>
      <c r="ADE394" s="5"/>
      <c r="ADF394" s="5"/>
      <c r="ADG394" s="5"/>
      <c r="ADH394" s="5"/>
      <c r="ADI394" s="5"/>
      <c r="ADJ394" s="5"/>
      <c r="ADK394" s="5"/>
      <c r="ADL394" s="5"/>
      <c r="ADM394" s="5"/>
      <c r="ADN394" s="5"/>
      <c r="ADO394" s="5"/>
      <c r="ADP394" s="5"/>
      <c r="ADQ394" s="5"/>
      <c r="ADR394" s="5"/>
      <c r="ADS394" s="5"/>
      <c r="ADT394" s="5"/>
      <c r="ADU394" s="5"/>
      <c r="ADV394" s="5"/>
      <c r="ADW394" s="5"/>
      <c r="ADX394" s="5"/>
      <c r="ADY394" s="5"/>
      <c r="ADZ394" s="5"/>
      <c r="AEA394" s="5"/>
      <c r="AEB394" s="5"/>
      <c r="AEC394" s="5"/>
      <c r="AED394" s="5"/>
      <c r="AEE394" s="5"/>
      <c r="AEF394" s="5"/>
      <c r="AEG394" s="5"/>
      <c r="AEH394" s="5"/>
      <c r="AEI394" s="5"/>
      <c r="AEJ394" s="5"/>
      <c r="AEK394" s="5"/>
      <c r="AEL394" s="5"/>
      <c r="AEM394" s="5"/>
      <c r="AEN394" s="5"/>
      <c r="AEO394" s="5"/>
      <c r="AEP394" s="5"/>
      <c r="AEQ394" s="5"/>
      <c r="AER394" s="5"/>
      <c r="AES394" s="5"/>
      <c r="AET394" s="5"/>
      <c r="AEU394" s="5"/>
      <c r="AEV394" s="5"/>
      <c r="AEW394" s="5"/>
      <c r="AEX394" s="5"/>
      <c r="AEY394" s="5"/>
      <c r="AEZ394" s="5"/>
      <c r="AFA394" s="5"/>
      <c r="AFB394" s="5"/>
      <c r="AFC394" s="5"/>
      <c r="AFD394" s="5"/>
      <c r="AFE394" s="5"/>
      <c r="AFF394" s="5"/>
      <c r="AFG394" s="5"/>
      <c r="AFH394" s="5"/>
      <c r="AFI394" s="5"/>
      <c r="AFJ394" s="5"/>
      <c r="AFK394" s="5"/>
      <c r="AFL394" s="5"/>
      <c r="AFM394" s="5"/>
      <c r="AFN394" s="5"/>
      <c r="AFO394" s="5"/>
      <c r="AFP394" s="5"/>
      <c r="AFQ394" s="5"/>
      <c r="AFR394" s="5"/>
      <c r="AFS394" s="5"/>
      <c r="AFT394" s="5"/>
      <c r="AFU394" s="5"/>
      <c r="AFV394" s="5"/>
      <c r="AFW394" s="5"/>
      <c r="AFX394" s="5"/>
      <c r="AFY394" s="5"/>
      <c r="AFZ394" s="5"/>
      <c r="AGA394" s="5"/>
      <c r="AGB394" s="5"/>
      <c r="AGC394" s="5"/>
      <c r="AGD394" s="5"/>
      <c r="AGE394" s="5"/>
      <c r="AGF394" s="5"/>
      <c r="AGG394" s="5"/>
      <c r="AGH394" s="5"/>
      <c r="AGI394" s="5"/>
      <c r="AGJ394" s="5"/>
      <c r="AGK394" s="5"/>
      <c r="AGL394" s="5"/>
      <c r="AGM394" s="5"/>
      <c r="AGN394" s="5"/>
      <c r="AGO394" s="5"/>
      <c r="AGP394" s="5"/>
      <c r="AGQ394" s="5"/>
      <c r="AGR394" s="5"/>
      <c r="AGS394" s="5"/>
      <c r="AGT394" s="5"/>
      <c r="AGU394" s="5"/>
      <c r="AGV394" s="5"/>
      <c r="AGW394" s="5"/>
      <c r="AGX394" s="5"/>
      <c r="AGY394" s="5"/>
      <c r="AGZ394" s="5"/>
      <c r="AHA394" s="5"/>
      <c r="AHB394" s="5"/>
      <c r="AHC394" s="5"/>
      <c r="AHD394" s="5"/>
      <c r="AHE394" s="5"/>
      <c r="AHF394" s="5"/>
      <c r="AHG394" s="5"/>
      <c r="AHH394" s="5"/>
      <c r="AHI394" s="5"/>
      <c r="AHJ394" s="5"/>
      <c r="AHK394" s="5"/>
      <c r="AHL394" s="5"/>
      <c r="AHM394" s="5"/>
      <c r="AHN394" s="5"/>
      <c r="AHO394" s="5"/>
      <c r="AHP394" s="5"/>
      <c r="AHQ394" s="5"/>
      <c r="AHR394" s="5"/>
      <c r="AHS394" s="5"/>
      <c r="AHT394" s="5"/>
      <c r="AHU394" s="5"/>
      <c r="AHV394" s="5"/>
      <c r="AHW394" s="5"/>
      <c r="AHX394" s="5"/>
      <c r="AHY394" s="5"/>
      <c r="AHZ394" s="5"/>
      <c r="AIA394" s="5"/>
      <c r="AIB394" s="5"/>
      <c r="AIC394" s="5"/>
      <c r="AID394" s="5"/>
      <c r="AIE394" s="5"/>
      <c r="AIF394" s="5"/>
      <c r="AIG394" s="5"/>
      <c r="AIH394" s="5"/>
      <c r="AII394" s="5"/>
      <c r="AIJ394" s="5"/>
      <c r="AIK394" s="5"/>
      <c r="AIL394" s="5"/>
      <c r="AIM394" s="5"/>
      <c r="AIN394" s="5"/>
      <c r="AIO394" s="5"/>
      <c r="AIP394" s="5"/>
      <c r="AIQ394" s="5"/>
      <c r="AIR394" s="5"/>
      <c r="AIS394" s="5"/>
      <c r="AIT394" s="5"/>
      <c r="AIU394" s="5"/>
      <c r="AIV394" s="5"/>
      <c r="AIW394" s="5"/>
      <c r="AIX394" s="5"/>
      <c r="AIY394" s="5"/>
      <c r="AIZ394" s="5"/>
      <c r="AJA394" s="5"/>
      <c r="AJB394" s="5"/>
      <c r="AJC394" s="5"/>
      <c r="AJD394" s="5"/>
      <c r="AJE394" s="5"/>
      <c r="AJF394" s="5"/>
      <c r="AJG394" s="5"/>
      <c r="AJH394" s="5"/>
      <c r="AJI394" s="5"/>
      <c r="AJJ394" s="5"/>
      <c r="AJK394" s="5"/>
      <c r="AJL394" s="5"/>
      <c r="AJM394" s="5"/>
      <c r="AJN394" s="5"/>
      <c r="AJO394" s="5"/>
      <c r="AJP394" s="5"/>
      <c r="AJQ394" s="5"/>
      <c r="AJR394" s="5"/>
      <c r="AJS394" s="5"/>
      <c r="AJT394" s="5"/>
      <c r="AJU394" s="5"/>
      <c r="AJV394" s="5"/>
      <c r="AJW394" s="5"/>
      <c r="AJX394" s="5"/>
      <c r="AJY394" s="5"/>
      <c r="AJZ394" s="5"/>
      <c r="AKA394" s="5"/>
      <c r="AKB394" s="5"/>
      <c r="AKC394" s="5"/>
      <c r="AKD394" s="5"/>
      <c r="AKE394" s="5"/>
      <c r="AKF394" s="5"/>
      <c r="AKG394" s="5"/>
      <c r="AKH394" s="5"/>
      <c r="AKI394" s="5"/>
      <c r="AKJ394" s="5"/>
      <c r="AKK394" s="5"/>
      <c r="AKL394" s="5"/>
      <c r="AKM394" s="5"/>
      <c r="AKN394" s="5"/>
      <c r="AKO394" s="5"/>
      <c r="AKP394" s="5"/>
      <c r="AKQ394" s="5"/>
      <c r="AKR394" s="5"/>
      <c r="AKS394" s="5"/>
      <c r="AKT394" s="5"/>
      <c r="AKU394" s="5"/>
      <c r="AKV394" s="5"/>
      <c r="AKW394" s="5"/>
      <c r="AKX394" s="5"/>
      <c r="AKY394" s="5"/>
      <c r="AKZ394" s="5"/>
      <c r="ALA394" s="5"/>
      <c r="ALB394" s="5"/>
      <c r="ALC394" s="5"/>
      <c r="ALD394" s="5"/>
      <c r="ALE394" s="5"/>
      <c r="ALF394" s="5"/>
      <c r="ALG394" s="5"/>
      <c r="ALH394" s="5"/>
      <c r="ALI394" s="5"/>
      <c r="ALJ394" s="5"/>
      <c r="ALK394" s="5"/>
      <c r="ALL394" s="5"/>
      <c r="ALM394" s="5"/>
      <c r="ALN394" s="5"/>
      <c r="ALO394" s="5"/>
      <c r="ALP394" s="5"/>
      <c r="ALQ394" s="5"/>
      <c r="ALR394" s="5"/>
      <c r="ALS394" s="5"/>
      <c r="ALT394" s="5"/>
      <c r="ALU394" s="5"/>
      <c r="ALV394" s="5"/>
      <c r="ALW394" s="5"/>
      <c r="ALX394" s="5"/>
      <c r="ALY394" s="5"/>
      <c r="ALZ394" s="5"/>
      <c r="AMA394" s="5"/>
      <c r="AMB394" s="5"/>
      <c r="AMC394" s="5"/>
      <c r="AMD394" s="5"/>
      <c r="AME394" s="5"/>
      <c r="AMF394" s="5"/>
      <c r="AMG394" s="5"/>
      <c r="AMH394" s="5"/>
      <c r="AMI394" s="5"/>
      <c r="AMJ394" s="5"/>
      <c r="AMK394" s="5"/>
    </row>
    <row r="395" spans="1:1025" s="6" customFormat="1" x14ac:dyDescent="0.25">
      <c r="A395" s="127">
        <v>391</v>
      </c>
      <c r="B395" s="31" t="s">
        <v>496</v>
      </c>
      <c r="C395" s="34" t="s">
        <v>504</v>
      </c>
      <c r="D395" s="35">
        <v>45362</v>
      </c>
      <c r="E395" s="36">
        <v>0.46875</v>
      </c>
      <c r="F395" s="34" t="s">
        <v>14</v>
      </c>
      <c r="G395" s="34" t="s">
        <v>16</v>
      </c>
      <c r="H395" s="34" t="s">
        <v>14</v>
      </c>
      <c r="I395" s="34" t="s">
        <v>14</v>
      </c>
      <c r="J395" s="34" t="s">
        <v>14</v>
      </c>
      <c r="K395" s="34" t="s">
        <v>16</v>
      </c>
      <c r="L395" s="37">
        <v>1571.29</v>
      </c>
      <c r="M395" s="38">
        <v>4264</v>
      </c>
      <c r="N395" s="39">
        <v>54660.37</v>
      </c>
      <c r="O395" s="39">
        <v>5466.04</v>
      </c>
      <c r="P395" s="120">
        <f t="shared" si="24"/>
        <v>10.000005488437051</v>
      </c>
      <c r="Q395" s="29">
        <f t="shared" si="25"/>
        <v>49194.33</v>
      </c>
      <c r="R395" s="34" t="s">
        <v>16</v>
      </c>
      <c r="S395" s="34" t="s">
        <v>16</v>
      </c>
      <c r="T395" s="40">
        <v>2</v>
      </c>
      <c r="U395" s="77">
        <v>0</v>
      </c>
      <c r="V395" s="24">
        <f>ROUND((P395/INDICI!$B$2*10),2)</f>
        <v>1.0900000000000001</v>
      </c>
      <c r="W395" s="24">
        <f>ROUND((L395/INDICI!$B$1*25),2)</f>
        <v>6.2</v>
      </c>
      <c r="X395" s="25">
        <f t="shared" si="26"/>
        <v>8</v>
      </c>
      <c r="Y395" s="26">
        <f t="shared" si="27"/>
        <v>15.29</v>
      </c>
      <c r="Z395" s="102">
        <f>SUM($Q$5:Q395)</f>
        <v>29436482.31499999</v>
      </c>
      <c r="AA395" s="113" t="s">
        <v>1769</v>
      </c>
      <c r="AB395" s="5"/>
      <c r="AC395" s="5"/>
      <c r="AD395" s="5"/>
      <c r="AE395" s="5"/>
      <c r="AF395" s="5"/>
      <c r="AG395" s="5"/>
      <c r="AH395" s="5"/>
      <c r="AI395" s="5"/>
      <c r="AJ395" s="5"/>
      <c r="AK395" s="5"/>
      <c r="AL395" s="5"/>
      <c r="AM395" s="5"/>
      <c r="AN395" s="5"/>
      <c r="AO395" s="5"/>
      <c r="AP395" s="5"/>
      <c r="AQ395" s="5"/>
      <c r="AR395" s="5"/>
      <c r="AS395" s="5"/>
      <c r="AT395" s="5"/>
      <c r="AU395" s="5"/>
      <c r="AV395" s="5"/>
      <c r="AW395" s="5"/>
      <c r="AX395" s="5"/>
      <c r="AY395" s="5"/>
      <c r="AZ395" s="5"/>
      <c r="BA395" s="5"/>
      <c r="BB395" s="5"/>
      <c r="BC395" s="5"/>
      <c r="BD395" s="5"/>
      <c r="BE395" s="5"/>
      <c r="BF395" s="5"/>
      <c r="BG395" s="5"/>
      <c r="BH395" s="5"/>
      <c r="BI395" s="5"/>
      <c r="BJ395" s="5"/>
      <c r="BK395" s="5"/>
      <c r="BL395" s="5"/>
      <c r="BM395" s="5"/>
      <c r="BN395" s="5"/>
      <c r="BO395" s="5"/>
      <c r="BP395" s="5"/>
      <c r="BQ395" s="5"/>
      <c r="BR395" s="5"/>
      <c r="BS395" s="5"/>
      <c r="BT395" s="5"/>
      <c r="BU395" s="5"/>
      <c r="BV395" s="5"/>
      <c r="BW395" s="5"/>
      <c r="BX395" s="5"/>
      <c r="BY395" s="5"/>
      <c r="BZ395" s="5"/>
      <c r="CA395" s="5"/>
      <c r="CB395" s="5"/>
      <c r="CC395" s="5"/>
      <c r="CD395" s="5"/>
      <c r="CE395" s="5"/>
      <c r="CF395" s="5"/>
      <c r="CG395" s="5"/>
      <c r="CH395" s="5"/>
      <c r="CI395" s="5"/>
      <c r="CJ395" s="5"/>
      <c r="CK395" s="5"/>
      <c r="CL395" s="5"/>
      <c r="CM395" s="5"/>
      <c r="CN395" s="5"/>
      <c r="CO395" s="5"/>
      <c r="CP395" s="5"/>
      <c r="CQ395" s="5"/>
      <c r="CR395" s="5"/>
      <c r="CS395" s="5"/>
      <c r="CT395" s="5"/>
      <c r="CU395" s="5"/>
      <c r="CV395" s="5"/>
      <c r="CW395" s="5"/>
      <c r="CX395" s="5"/>
      <c r="CY395" s="5"/>
      <c r="CZ395" s="5"/>
      <c r="DA395" s="5"/>
      <c r="DB395" s="5"/>
      <c r="DC395" s="5"/>
      <c r="DD395" s="5"/>
      <c r="DE395" s="5"/>
      <c r="DF395" s="5"/>
      <c r="DG395" s="5"/>
      <c r="DH395" s="5"/>
      <c r="DI395" s="5"/>
      <c r="DJ395" s="5"/>
      <c r="DK395" s="5"/>
      <c r="DL395" s="5"/>
      <c r="DM395" s="5"/>
      <c r="DN395" s="5"/>
      <c r="DO395" s="5"/>
      <c r="DP395" s="5"/>
      <c r="DQ395" s="5"/>
      <c r="DR395" s="5"/>
      <c r="DS395" s="5"/>
      <c r="DT395" s="5"/>
      <c r="DU395" s="5"/>
      <c r="DV395" s="5"/>
      <c r="DW395" s="5"/>
      <c r="DX395" s="5"/>
      <c r="DY395" s="5"/>
      <c r="DZ395" s="5"/>
      <c r="EA395" s="5"/>
      <c r="EB395" s="5"/>
      <c r="EC395" s="5"/>
      <c r="ED395" s="5"/>
      <c r="EE395" s="5"/>
      <c r="EF395" s="5"/>
      <c r="EG395" s="5"/>
      <c r="EH395" s="5"/>
      <c r="EI395" s="5"/>
      <c r="EJ395" s="5"/>
      <c r="EK395" s="5"/>
      <c r="EL395" s="5"/>
      <c r="EM395" s="5"/>
      <c r="EN395" s="5"/>
      <c r="EO395" s="5"/>
      <c r="EP395" s="5"/>
      <c r="EQ395" s="5"/>
      <c r="ER395" s="5"/>
      <c r="ES395" s="5"/>
      <c r="ET395" s="5"/>
      <c r="EU395" s="5"/>
      <c r="EV395" s="5"/>
      <c r="EW395" s="5"/>
      <c r="EX395" s="5"/>
      <c r="EY395" s="5"/>
      <c r="EZ395" s="5"/>
      <c r="FA395" s="5"/>
      <c r="FB395" s="5"/>
      <c r="FC395" s="5"/>
      <c r="FD395" s="5"/>
      <c r="FE395" s="5"/>
      <c r="FF395" s="5"/>
      <c r="FG395" s="5"/>
      <c r="FH395" s="5"/>
      <c r="FI395" s="5"/>
      <c r="FJ395" s="5"/>
      <c r="FK395" s="5"/>
      <c r="FL395" s="5"/>
      <c r="FM395" s="5"/>
      <c r="FN395" s="5"/>
      <c r="FO395" s="5"/>
      <c r="FP395" s="5"/>
      <c r="FQ395" s="5"/>
      <c r="FR395" s="5"/>
      <c r="FS395" s="5"/>
      <c r="FT395" s="5"/>
      <c r="FU395" s="5"/>
      <c r="FV395" s="5"/>
      <c r="FW395" s="5"/>
      <c r="FX395" s="5"/>
      <c r="FY395" s="5"/>
      <c r="FZ395" s="5"/>
      <c r="GA395" s="5"/>
      <c r="GB395" s="5"/>
      <c r="GC395" s="5"/>
      <c r="GD395" s="5"/>
      <c r="GE395" s="5"/>
      <c r="GF395" s="5"/>
      <c r="GG395" s="5"/>
      <c r="GH395" s="5"/>
      <c r="GI395" s="5"/>
      <c r="GJ395" s="5"/>
      <c r="GK395" s="5"/>
      <c r="GL395" s="5"/>
      <c r="GM395" s="5"/>
      <c r="GN395" s="5"/>
      <c r="GO395" s="5"/>
      <c r="GP395" s="5"/>
      <c r="GQ395" s="5"/>
      <c r="GR395" s="5"/>
      <c r="GS395" s="5"/>
      <c r="GT395" s="5"/>
      <c r="GU395" s="5"/>
      <c r="GV395" s="5"/>
      <c r="GW395" s="5"/>
      <c r="GX395" s="5"/>
      <c r="GY395" s="5"/>
      <c r="GZ395" s="5"/>
      <c r="HA395" s="5"/>
      <c r="HB395" s="5"/>
      <c r="HC395" s="5"/>
      <c r="HD395" s="5"/>
      <c r="HE395" s="5"/>
      <c r="HF395" s="5"/>
      <c r="HG395" s="5"/>
      <c r="HH395" s="5"/>
      <c r="HI395" s="5"/>
      <c r="HJ395" s="5"/>
      <c r="HK395" s="5"/>
      <c r="HL395" s="5"/>
      <c r="HM395" s="5"/>
      <c r="HN395" s="5"/>
      <c r="HO395" s="5"/>
      <c r="HP395" s="5"/>
      <c r="HQ395" s="5"/>
      <c r="HR395" s="5"/>
      <c r="HS395" s="5"/>
      <c r="HT395" s="5"/>
      <c r="HU395" s="5"/>
      <c r="HV395" s="5"/>
      <c r="HW395" s="5"/>
      <c r="HX395" s="5"/>
      <c r="HY395" s="5"/>
      <c r="HZ395" s="5"/>
      <c r="IA395" s="5"/>
      <c r="IB395" s="5"/>
      <c r="IC395" s="5"/>
      <c r="ID395" s="5"/>
      <c r="IE395" s="5"/>
      <c r="IF395" s="5"/>
      <c r="IG395" s="5"/>
      <c r="IH395" s="5"/>
      <c r="II395" s="5"/>
      <c r="IJ395" s="5"/>
      <c r="IK395" s="5"/>
      <c r="IL395" s="5"/>
      <c r="IM395" s="5"/>
      <c r="IN395" s="5"/>
      <c r="IO395" s="5"/>
      <c r="IP395" s="5"/>
      <c r="IQ395" s="5"/>
      <c r="IR395" s="5"/>
      <c r="IS395" s="5"/>
      <c r="IT395" s="5"/>
      <c r="IU395" s="5"/>
      <c r="IV395" s="5"/>
      <c r="IW395" s="5"/>
      <c r="IX395" s="5"/>
      <c r="IY395" s="5"/>
      <c r="IZ395" s="5"/>
      <c r="JA395" s="5"/>
      <c r="JB395" s="5"/>
      <c r="JC395" s="5"/>
      <c r="JD395" s="5"/>
      <c r="JE395" s="5"/>
      <c r="JF395" s="5"/>
      <c r="JG395" s="5"/>
      <c r="JH395" s="5"/>
      <c r="JI395" s="5"/>
      <c r="JJ395" s="5"/>
      <c r="JK395" s="5"/>
      <c r="JL395" s="5"/>
      <c r="JM395" s="5"/>
      <c r="JN395" s="5"/>
      <c r="JO395" s="5"/>
      <c r="JP395" s="5"/>
      <c r="JQ395" s="5"/>
      <c r="JR395" s="5"/>
      <c r="JS395" s="5"/>
      <c r="JT395" s="5"/>
      <c r="JU395" s="5"/>
      <c r="JV395" s="5"/>
      <c r="JW395" s="5"/>
      <c r="JX395" s="5"/>
      <c r="JY395" s="5"/>
      <c r="JZ395" s="5"/>
      <c r="KA395" s="5"/>
      <c r="KB395" s="5"/>
      <c r="KC395" s="5"/>
      <c r="KD395" s="5"/>
      <c r="KE395" s="5"/>
      <c r="KF395" s="5"/>
      <c r="KG395" s="5"/>
      <c r="KH395" s="5"/>
      <c r="KI395" s="5"/>
      <c r="KJ395" s="5"/>
      <c r="KK395" s="5"/>
      <c r="KL395" s="5"/>
      <c r="KM395" s="5"/>
      <c r="KN395" s="5"/>
      <c r="KO395" s="5"/>
      <c r="KP395" s="5"/>
      <c r="KQ395" s="5"/>
      <c r="KR395" s="5"/>
      <c r="KS395" s="5"/>
      <c r="KT395" s="5"/>
      <c r="KU395" s="5"/>
      <c r="KV395" s="5"/>
      <c r="KW395" s="5"/>
      <c r="KX395" s="5"/>
      <c r="KY395" s="5"/>
      <c r="KZ395" s="5"/>
      <c r="LA395" s="5"/>
      <c r="LB395" s="5"/>
      <c r="LC395" s="5"/>
      <c r="LD395" s="5"/>
      <c r="LE395" s="5"/>
      <c r="LF395" s="5"/>
      <c r="LG395" s="5"/>
      <c r="LH395" s="5"/>
      <c r="LI395" s="5"/>
      <c r="LJ395" s="5"/>
      <c r="LK395" s="5"/>
      <c r="LL395" s="5"/>
      <c r="LM395" s="5"/>
      <c r="LN395" s="5"/>
      <c r="LO395" s="5"/>
      <c r="LP395" s="5"/>
      <c r="LQ395" s="5"/>
      <c r="LR395" s="5"/>
      <c r="LS395" s="5"/>
      <c r="LT395" s="5"/>
      <c r="LU395" s="5"/>
      <c r="LV395" s="5"/>
      <c r="LW395" s="5"/>
      <c r="LX395" s="5"/>
      <c r="LY395" s="5"/>
      <c r="LZ395" s="5"/>
      <c r="MA395" s="5"/>
      <c r="MB395" s="5"/>
      <c r="MC395" s="5"/>
      <c r="MD395" s="5"/>
      <c r="ME395" s="5"/>
      <c r="MF395" s="5"/>
      <c r="MG395" s="5"/>
      <c r="MH395" s="5"/>
      <c r="MI395" s="5"/>
      <c r="MJ395" s="5"/>
      <c r="MK395" s="5"/>
      <c r="ML395" s="5"/>
      <c r="MM395" s="5"/>
      <c r="MN395" s="5"/>
      <c r="MO395" s="5"/>
      <c r="MP395" s="5"/>
      <c r="MQ395" s="5"/>
      <c r="MR395" s="5"/>
      <c r="MS395" s="5"/>
      <c r="MT395" s="5"/>
      <c r="MU395" s="5"/>
      <c r="MV395" s="5"/>
      <c r="MW395" s="5"/>
      <c r="MX395" s="5"/>
      <c r="MY395" s="5"/>
      <c r="MZ395" s="5"/>
      <c r="NA395" s="5"/>
      <c r="NB395" s="5"/>
      <c r="NC395" s="5"/>
      <c r="ND395" s="5"/>
      <c r="NE395" s="5"/>
      <c r="NF395" s="5"/>
      <c r="NG395" s="5"/>
      <c r="NH395" s="5"/>
      <c r="NI395" s="5"/>
      <c r="NJ395" s="5"/>
      <c r="NK395" s="5"/>
      <c r="NL395" s="5"/>
      <c r="NM395" s="5"/>
      <c r="NN395" s="5"/>
      <c r="NO395" s="5"/>
      <c r="NP395" s="5"/>
      <c r="NQ395" s="5"/>
      <c r="NR395" s="5"/>
      <c r="NS395" s="5"/>
      <c r="NT395" s="5"/>
      <c r="NU395" s="5"/>
      <c r="NV395" s="5"/>
      <c r="NW395" s="5"/>
      <c r="NX395" s="5"/>
      <c r="NY395" s="5"/>
      <c r="NZ395" s="5"/>
      <c r="OA395" s="5"/>
      <c r="OB395" s="5"/>
      <c r="OC395" s="5"/>
      <c r="OD395" s="5"/>
      <c r="OE395" s="5"/>
      <c r="OF395" s="5"/>
      <c r="OG395" s="5"/>
      <c r="OH395" s="5"/>
      <c r="OI395" s="5"/>
      <c r="OJ395" s="5"/>
      <c r="OK395" s="5"/>
      <c r="OL395" s="5"/>
      <c r="OM395" s="5"/>
      <c r="ON395" s="5"/>
      <c r="OO395" s="5"/>
      <c r="OP395" s="5"/>
      <c r="OQ395" s="5"/>
      <c r="OR395" s="5"/>
      <c r="OS395" s="5"/>
      <c r="OT395" s="5"/>
      <c r="OU395" s="5"/>
      <c r="OV395" s="5"/>
      <c r="OW395" s="5"/>
      <c r="OX395" s="5"/>
      <c r="OY395" s="5"/>
      <c r="OZ395" s="5"/>
      <c r="PA395" s="5"/>
      <c r="PB395" s="5"/>
      <c r="PC395" s="5"/>
      <c r="PD395" s="5"/>
      <c r="PE395" s="5"/>
      <c r="PF395" s="5"/>
      <c r="PG395" s="5"/>
      <c r="PH395" s="5"/>
      <c r="PI395" s="5"/>
      <c r="PJ395" s="5"/>
      <c r="PK395" s="5"/>
      <c r="PL395" s="5"/>
      <c r="PM395" s="5"/>
      <c r="PN395" s="5"/>
      <c r="PO395" s="5"/>
      <c r="PP395" s="5"/>
      <c r="PQ395" s="5"/>
      <c r="PR395" s="5"/>
      <c r="PS395" s="5"/>
      <c r="PT395" s="5"/>
      <c r="PU395" s="5"/>
      <c r="PV395" s="5"/>
      <c r="PW395" s="5"/>
      <c r="PX395" s="5"/>
      <c r="PY395" s="5"/>
      <c r="PZ395" s="5"/>
      <c r="QA395" s="5"/>
      <c r="QB395" s="5"/>
      <c r="QC395" s="5"/>
      <c r="QD395" s="5"/>
      <c r="QE395" s="5"/>
      <c r="QF395" s="5"/>
      <c r="QG395" s="5"/>
      <c r="QH395" s="5"/>
      <c r="QI395" s="5"/>
      <c r="QJ395" s="5"/>
      <c r="QK395" s="5"/>
      <c r="QL395" s="5"/>
      <c r="QM395" s="5"/>
      <c r="QN395" s="5"/>
      <c r="QO395" s="5"/>
      <c r="QP395" s="5"/>
      <c r="QQ395" s="5"/>
      <c r="QR395" s="5"/>
      <c r="QS395" s="5"/>
      <c r="QT395" s="5"/>
      <c r="QU395" s="5"/>
      <c r="QV395" s="5"/>
      <c r="QW395" s="5"/>
      <c r="QX395" s="5"/>
      <c r="QY395" s="5"/>
      <c r="QZ395" s="5"/>
      <c r="RA395" s="5"/>
      <c r="RB395" s="5"/>
      <c r="RC395" s="5"/>
      <c r="RD395" s="5"/>
      <c r="RE395" s="5"/>
      <c r="RF395" s="5"/>
      <c r="RG395" s="5"/>
      <c r="RH395" s="5"/>
      <c r="RI395" s="5"/>
      <c r="RJ395" s="5"/>
      <c r="RK395" s="5"/>
      <c r="RL395" s="5"/>
      <c r="RM395" s="5"/>
      <c r="RN395" s="5"/>
      <c r="RO395" s="5"/>
      <c r="RP395" s="5"/>
      <c r="RQ395" s="5"/>
      <c r="RR395" s="5"/>
      <c r="RS395" s="5"/>
      <c r="RT395" s="5"/>
      <c r="RU395" s="5"/>
      <c r="RV395" s="5"/>
      <c r="RW395" s="5"/>
      <c r="RX395" s="5"/>
      <c r="RY395" s="5"/>
      <c r="RZ395" s="5"/>
      <c r="SA395" s="5"/>
      <c r="SB395" s="5"/>
      <c r="SC395" s="5"/>
      <c r="SD395" s="5"/>
      <c r="SE395" s="5"/>
      <c r="SF395" s="5"/>
      <c r="SG395" s="5"/>
      <c r="SH395" s="5"/>
      <c r="SI395" s="5"/>
      <c r="SJ395" s="5"/>
      <c r="SK395" s="5"/>
      <c r="SL395" s="5"/>
      <c r="SM395" s="5"/>
      <c r="SN395" s="5"/>
      <c r="SO395" s="5"/>
      <c r="SP395" s="5"/>
      <c r="SQ395" s="5"/>
      <c r="SR395" s="5"/>
      <c r="SS395" s="5"/>
      <c r="ST395" s="5"/>
      <c r="SU395" s="5"/>
      <c r="SV395" s="5"/>
      <c r="SW395" s="5"/>
      <c r="SX395" s="5"/>
      <c r="SY395" s="5"/>
      <c r="SZ395" s="5"/>
      <c r="TA395" s="5"/>
      <c r="TB395" s="5"/>
      <c r="TC395" s="5"/>
      <c r="TD395" s="5"/>
      <c r="TE395" s="5"/>
      <c r="TF395" s="5"/>
      <c r="TG395" s="5"/>
      <c r="TH395" s="5"/>
      <c r="TI395" s="5"/>
      <c r="TJ395" s="5"/>
      <c r="TK395" s="5"/>
      <c r="TL395" s="5"/>
      <c r="TM395" s="5"/>
      <c r="TN395" s="5"/>
      <c r="TO395" s="5"/>
      <c r="TP395" s="5"/>
      <c r="TQ395" s="5"/>
      <c r="TR395" s="5"/>
      <c r="TS395" s="5"/>
      <c r="TT395" s="5"/>
      <c r="TU395" s="5"/>
      <c r="TV395" s="5"/>
      <c r="TW395" s="5"/>
      <c r="TX395" s="5"/>
      <c r="TY395" s="5"/>
      <c r="TZ395" s="5"/>
      <c r="UA395" s="5"/>
      <c r="UB395" s="5"/>
      <c r="UC395" s="5"/>
      <c r="UD395" s="5"/>
      <c r="UE395" s="5"/>
      <c r="UF395" s="5"/>
      <c r="UG395" s="5"/>
      <c r="UH395" s="5"/>
      <c r="UI395" s="5"/>
      <c r="UJ395" s="5"/>
      <c r="UK395" s="5"/>
      <c r="UL395" s="5"/>
      <c r="UM395" s="5"/>
      <c r="UN395" s="5"/>
      <c r="UO395" s="5"/>
      <c r="UP395" s="5"/>
      <c r="UQ395" s="5"/>
      <c r="UR395" s="5"/>
      <c r="US395" s="5"/>
      <c r="UT395" s="5"/>
      <c r="UU395" s="5"/>
      <c r="UV395" s="5"/>
      <c r="UW395" s="5"/>
      <c r="UX395" s="5"/>
      <c r="UY395" s="5"/>
      <c r="UZ395" s="5"/>
      <c r="VA395" s="5"/>
      <c r="VB395" s="5"/>
      <c r="VC395" s="5"/>
      <c r="VD395" s="5"/>
      <c r="VE395" s="5"/>
      <c r="VF395" s="5"/>
      <c r="VG395" s="5"/>
      <c r="VH395" s="5"/>
      <c r="VI395" s="5"/>
      <c r="VJ395" s="5"/>
      <c r="VK395" s="5"/>
      <c r="VL395" s="5"/>
      <c r="VM395" s="5"/>
      <c r="VN395" s="5"/>
      <c r="VO395" s="5"/>
      <c r="VP395" s="5"/>
      <c r="VQ395" s="5"/>
      <c r="VR395" s="5"/>
      <c r="VS395" s="5"/>
      <c r="VT395" s="5"/>
      <c r="VU395" s="5"/>
      <c r="VV395" s="5"/>
      <c r="VW395" s="5"/>
      <c r="VX395" s="5"/>
      <c r="VY395" s="5"/>
      <c r="VZ395" s="5"/>
      <c r="WA395" s="5"/>
      <c r="WB395" s="5"/>
      <c r="WC395" s="5"/>
      <c r="WD395" s="5"/>
      <c r="WE395" s="5"/>
      <c r="WF395" s="5"/>
      <c r="WG395" s="5"/>
      <c r="WH395" s="5"/>
      <c r="WI395" s="5"/>
      <c r="WJ395" s="5"/>
      <c r="WK395" s="5"/>
      <c r="WL395" s="5"/>
      <c r="WM395" s="5"/>
      <c r="WN395" s="5"/>
      <c r="WO395" s="5"/>
      <c r="WP395" s="5"/>
      <c r="WQ395" s="5"/>
      <c r="WR395" s="5"/>
      <c r="WS395" s="5"/>
      <c r="WT395" s="5"/>
      <c r="WU395" s="5"/>
      <c r="WV395" s="5"/>
      <c r="WW395" s="5"/>
      <c r="WX395" s="5"/>
      <c r="WY395" s="5"/>
      <c r="WZ395" s="5"/>
      <c r="XA395" s="5"/>
      <c r="XB395" s="5"/>
      <c r="XC395" s="5"/>
      <c r="XD395" s="5"/>
      <c r="XE395" s="5"/>
      <c r="XF395" s="5"/>
      <c r="XG395" s="5"/>
      <c r="XH395" s="5"/>
      <c r="XI395" s="5"/>
      <c r="XJ395" s="5"/>
      <c r="XK395" s="5"/>
      <c r="XL395" s="5"/>
      <c r="XM395" s="5"/>
      <c r="XN395" s="5"/>
      <c r="XO395" s="5"/>
      <c r="XP395" s="5"/>
      <c r="XQ395" s="5"/>
      <c r="XR395" s="5"/>
      <c r="XS395" s="5"/>
      <c r="XT395" s="5"/>
      <c r="XU395" s="5"/>
      <c r="XV395" s="5"/>
      <c r="XW395" s="5"/>
      <c r="XX395" s="5"/>
      <c r="XY395" s="5"/>
      <c r="XZ395" s="5"/>
      <c r="YA395" s="5"/>
      <c r="YB395" s="5"/>
      <c r="YC395" s="5"/>
      <c r="YD395" s="5"/>
      <c r="YE395" s="5"/>
      <c r="YF395" s="5"/>
      <c r="YG395" s="5"/>
      <c r="YH395" s="5"/>
      <c r="YI395" s="5"/>
      <c r="YJ395" s="5"/>
      <c r="YK395" s="5"/>
      <c r="YL395" s="5"/>
      <c r="YM395" s="5"/>
      <c r="YN395" s="5"/>
      <c r="YO395" s="5"/>
      <c r="YP395" s="5"/>
      <c r="YQ395" s="5"/>
      <c r="YR395" s="5"/>
      <c r="YS395" s="5"/>
      <c r="YT395" s="5"/>
      <c r="YU395" s="5"/>
      <c r="YV395" s="5"/>
      <c r="YW395" s="5"/>
      <c r="YX395" s="5"/>
      <c r="YY395" s="5"/>
      <c r="YZ395" s="5"/>
      <c r="ZA395" s="5"/>
      <c r="ZB395" s="5"/>
      <c r="ZC395" s="5"/>
      <c r="ZD395" s="5"/>
      <c r="ZE395" s="5"/>
      <c r="ZF395" s="5"/>
      <c r="ZG395" s="5"/>
      <c r="ZH395" s="5"/>
      <c r="ZI395" s="5"/>
      <c r="ZJ395" s="5"/>
      <c r="ZK395" s="5"/>
      <c r="ZL395" s="5"/>
      <c r="ZM395" s="5"/>
      <c r="ZN395" s="5"/>
      <c r="ZO395" s="5"/>
      <c r="ZP395" s="5"/>
      <c r="ZQ395" s="5"/>
      <c r="ZR395" s="5"/>
      <c r="ZS395" s="5"/>
      <c r="ZT395" s="5"/>
      <c r="ZU395" s="5"/>
      <c r="ZV395" s="5"/>
      <c r="ZW395" s="5"/>
      <c r="ZX395" s="5"/>
      <c r="ZY395" s="5"/>
      <c r="ZZ395" s="5"/>
      <c r="AAA395" s="5"/>
      <c r="AAB395" s="5"/>
      <c r="AAC395" s="5"/>
      <c r="AAD395" s="5"/>
      <c r="AAE395" s="5"/>
      <c r="AAF395" s="5"/>
      <c r="AAG395" s="5"/>
      <c r="AAH395" s="5"/>
      <c r="AAI395" s="5"/>
      <c r="AAJ395" s="5"/>
      <c r="AAK395" s="5"/>
      <c r="AAL395" s="5"/>
      <c r="AAM395" s="5"/>
      <c r="AAN395" s="5"/>
      <c r="AAO395" s="5"/>
      <c r="AAP395" s="5"/>
      <c r="AAQ395" s="5"/>
      <c r="AAR395" s="5"/>
      <c r="AAS395" s="5"/>
      <c r="AAT395" s="5"/>
      <c r="AAU395" s="5"/>
      <c r="AAV395" s="5"/>
      <c r="AAW395" s="5"/>
      <c r="AAX395" s="5"/>
      <c r="AAY395" s="5"/>
      <c r="AAZ395" s="5"/>
      <c r="ABA395" s="5"/>
      <c r="ABB395" s="5"/>
      <c r="ABC395" s="5"/>
      <c r="ABD395" s="5"/>
      <c r="ABE395" s="5"/>
      <c r="ABF395" s="5"/>
      <c r="ABG395" s="5"/>
      <c r="ABH395" s="5"/>
      <c r="ABI395" s="5"/>
      <c r="ABJ395" s="5"/>
      <c r="ABK395" s="5"/>
      <c r="ABL395" s="5"/>
      <c r="ABM395" s="5"/>
      <c r="ABN395" s="5"/>
      <c r="ABO395" s="5"/>
      <c r="ABP395" s="5"/>
      <c r="ABQ395" s="5"/>
      <c r="ABR395" s="5"/>
      <c r="ABS395" s="5"/>
      <c r="ABT395" s="5"/>
      <c r="ABU395" s="5"/>
      <c r="ABV395" s="5"/>
      <c r="ABW395" s="5"/>
      <c r="ABX395" s="5"/>
      <c r="ABY395" s="5"/>
      <c r="ABZ395" s="5"/>
      <c r="ACA395" s="5"/>
      <c r="ACB395" s="5"/>
      <c r="ACC395" s="5"/>
      <c r="ACD395" s="5"/>
      <c r="ACE395" s="5"/>
      <c r="ACF395" s="5"/>
      <c r="ACG395" s="5"/>
      <c r="ACH395" s="5"/>
      <c r="ACI395" s="5"/>
      <c r="ACJ395" s="5"/>
      <c r="ACK395" s="5"/>
      <c r="ACL395" s="5"/>
      <c r="ACM395" s="5"/>
      <c r="ACN395" s="5"/>
      <c r="ACO395" s="5"/>
      <c r="ACP395" s="5"/>
      <c r="ACQ395" s="5"/>
      <c r="ACR395" s="5"/>
      <c r="ACS395" s="5"/>
      <c r="ACT395" s="5"/>
      <c r="ACU395" s="5"/>
      <c r="ACV395" s="5"/>
      <c r="ACW395" s="5"/>
      <c r="ACX395" s="5"/>
      <c r="ACY395" s="5"/>
      <c r="ACZ395" s="5"/>
      <c r="ADA395" s="5"/>
      <c r="ADB395" s="5"/>
      <c r="ADC395" s="5"/>
      <c r="ADD395" s="5"/>
      <c r="ADE395" s="5"/>
      <c r="ADF395" s="5"/>
      <c r="ADG395" s="5"/>
      <c r="ADH395" s="5"/>
      <c r="ADI395" s="5"/>
      <c r="ADJ395" s="5"/>
      <c r="ADK395" s="5"/>
      <c r="ADL395" s="5"/>
      <c r="ADM395" s="5"/>
      <c r="ADN395" s="5"/>
      <c r="ADO395" s="5"/>
      <c r="ADP395" s="5"/>
      <c r="ADQ395" s="5"/>
      <c r="ADR395" s="5"/>
      <c r="ADS395" s="5"/>
      <c r="ADT395" s="5"/>
      <c r="ADU395" s="5"/>
      <c r="ADV395" s="5"/>
      <c r="ADW395" s="5"/>
      <c r="ADX395" s="5"/>
      <c r="ADY395" s="5"/>
      <c r="ADZ395" s="5"/>
      <c r="AEA395" s="5"/>
      <c r="AEB395" s="5"/>
      <c r="AEC395" s="5"/>
      <c r="AED395" s="5"/>
      <c r="AEE395" s="5"/>
      <c r="AEF395" s="5"/>
      <c r="AEG395" s="5"/>
      <c r="AEH395" s="5"/>
      <c r="AEI395" s="5"/>
      <c r="AEJ395" s="5"/>
      <c r="AEK395" s="5"/>
      <c r="AEL395" s="5"/>
      <c r="AEM395" s="5"/>
      <c r="AEN395" s="5"/>
      <c r="AEO395" s="5"/>
      <c r="AEP395" s="5"/>
      <c r="AEQ395" s="5"/>
      <c r="AER395" s="5"/>
      <c r="AES395" s="5"/>
      <c r="AET395" s="5"/>
      <c r="AEU395" s="5"/>
      <c r="AEV395" s="5"/>
      <c r="AEW395" s="5"/>
      <c r="AEX395" s="5"/>
      <c r="AEY395" s="5"/>
      <c r="AEZ395" s="5"/>
      <c r="AFA395" s="5"/>
      <c r="AFB395" s="5"/>
      <c r="AFC395" s="5"/>
      <c r="AFD395" s="5"/>
      <c r="AFE395" s="5"/>
      <c r="AFF395" s="5"/>
      <c r="AFG395" s="5"/>
      <c r="AFH395" s="5"/>
      <c r="AFI395" s="5"/>
      <c r="AFJ395" s="5"/>
      <c r="AFK395" s="5"/>
      <c r="AFL395" s="5"/>
      <c r="AFM395" s="5"/>
      <c r="AFN395" s="5"/>
      <c r="AFO395" s="5"/>
      <c r="AFP395" s="5"/>
      <c r="AFQ395" s="5"/>
      <c r="AFR395" s="5"/>
      <c r="AFS395" s="5"/>
      <c r="AFT395" s="5"/>
      <c r="AFU395" s="5"/>
      <c r="AFV395" s="5"/>
      <c r="AFW395" s="5"/>
      <c r="AFX395" s="5"/>
      <c r="AFY395" s="5"/>
      <c r="AFZ395" s="5"/>
      <c r="AGA395" s="5"/>
      <c r="AGB395" s="5"/>
      <c r="AGC395" s="5"/>
      <c r="AGD395" s="5"/>
      <c r="AGE395" s="5"/>
      <c r="AGF395" s="5"/>
      <c r="AGG395" s="5"/>
      <c r="AGH395" s="5"/>
      <c r="AGI395" s="5"/>
      <c r="AGJ395" s="5"/>
      <c r="AGK395" s="5"/>
      <c r="AGL395" s="5"/>
      <c r="AGM395" s="5"/>
      <c r="AGN395" s="5"/>
      <c r="AGO395" s="5"/>
      <c r="AGP395" s="5"/>
      <c r="AGQ395" s="5"/>
      <c r="AGR395" s="5"/>
      <c r="AGS395" s="5"/>
      <c r="AGT395" s="5"/>
      <c r="AGU395" s="5"/>
      <c r="AGV395" s="5"/>
      <c r="AGW395" s="5"/>
      <c r="AGX395" s="5"/>
      <c r="AGY395" s="5"/>
      <c r="AGZ395" s="5"/>
      <c r="AHA395" s="5"/>
      <c r="AHB395" s="5"/>
      <c r="AHC395" s="5"/>
      <c r="AHD395" s="5"/>
      <c r="AHE395" s="5"/>
      <c r="AHF395" s="5"/>
      <c r="AHG395" s="5"/>
      <c r="AHH395" s="5"/>
      <c r="AHI395" s="5"/>
      <c r="AHJ395" s="5"/>
      <c r="AHK395" s="5"/>
      <c r="AHL395" s="5"/>
      <c r="AHM395" s="5"/>
      <c r="AHN395" s="5"/>
      <c r="AHO395" s="5"/>
      <c r="AHP395" s="5"/>
      <c r="AHQ395" s="5"/>
      <c r="AHR395" s="5"/>
      <c r="AHS395" s="5"/>
      <c r="AHT395" s="5"/>
      <c r="AHU395" s="5"/>
      <c r="AHV395" s="5"/>
      <c r="AHW395" s="5"/>
      <c r="AHX395" s="5"/>
      <c r="AHY395" s="5"/>
      <c r="AHZ395" s="5"/>
      <c r="AIA395" s="5"/>
      <c r="AIB395" s="5"/>
      <c r="AIC395" s="5"/>
      <c r="AID395" s="5"/>
      <c r="AIE395" s="5"/>
      <c r="AIF395" s="5"/>
      <c r="AIG395" s="5"/>
      <c r="AIH395" s="5"/>
      <c r="AII395" s="5"/>
      <c r="AIJ395" s="5"/>
      <c r="AIK395" s="5"/>
      <c r="AIL395" s="5"/>
      <c r="AIM395" s="5"/>
      <c r="AIN395" s="5"/>
      <c r="AIO395" s="5"/>
      <c r="AIP395" s="5"/>
      <c r="AIQ395" s="5"/>
      <c r="AIR395" s="5"/>
      <c r="AIS395" s="5"/>
      <c r="AIT395" s="5"/>
      <c r="AIU395" s="5"/>
      <c r="AIV395" s="5"/>
      <c r="AIW395" s="5"/>
      <c r="AIX395" s="5"/>
      <c r="AIY395" s="5"/>
      <c r="AIZ395" s="5"/>
      <c r="AJA395" s="5"/>
      <c r="AJB395" s="5"/>
      <c r="AJC395" s="5"/>
      <c r="AJD395" s="5"/>
      <c r="AJE395" s="5"/>
      <c r="AJF395" s="5"/>
      <c r="AJG395" s="5"/>
      <c r="AJH395" s="5"/>
      <c r="AJI395" s="5"/>
      <c r="AJJ395" s="5"/>
      <c r="AJK395" s="5"/>
      <c r="AJL395" s="5"/>
      <c r="AJM395" s="5"/>
      <c r="AJN395" s="5"/>
      <c r="AJO395" s="5"/>
      <c r="AJP395" s="5"/>
      <c r="AJQ395" s="5"/>
      <c r="AJR395" s="5"/>
      <c r="AJS395" s="5"/>
      <c r="AJT395" s="5"/>
      <c r="AJU395" s="5"/>
      <c r="AJV395" s="5"/>
      <c r="AJW395" s="5"/>
      <c r="AJX395" s="5"/>
      <c r="AJY395" s="5"/>
      <c r="AJZ395" s="5"/>
      <c r="AKA395" s="5"/>
      <c r="AKB395" s="5"/>
      <c r="AKC395" s="5"/>
      <c r="AKD395" s="5"/>
      <c r="AKE395" s="5"/>
      <c r="AKF395" s="5"/>
      <c r="AKG395" s="5"/>
      <c r="AKH395" s="5"/>
      <c r="AKI395" s="5"/>
      <c r="AKJ395" s="5"/>
      <c r="AKK395" s="5"/>
      <c r="AKL395" s="5"/>
      <c r="AKM395" s="5"/>
      <c r="AKN395" s="5"/>
      <c r="AKO395" s="5"/>
      <c r="AKP395" s="5"/>
      <c r="AKQ395" s="5"/>
      <c r="AKR395" s="5"/>
      <c r="AKS395" s="5"/>
      <c r="AKT395" s="5"/>
      <c r="AKU395" s="5"/>
      <c r="AKV395" s="5"/>
      <c r="AKW395" s="5"/>
      <c r="AKX395" s="5"/>
      <c r="AKY395" s="5"/>
      <c r="AKZ395" s="5"/>
      <c r="ALA395" s="5"/>
      <c r="ALB395" s="5"/>
      <c r="ALC395" s="5"/>
      <c r="ALD395" s="5"/>
      <c r="ALE395" s="5"/>
      <c r="ALF395" s="5"/>
      <c r="ALG395" s="5"/>
      <c r="ALH395" s="5"/>
      <c r="ALI395" s="5"/>
      <c r="ALJ395" s="5"/>
      <c r="ALK395" s="5"/>
      <c r="ALL395" s="5"/>
      <c r="ALM395" s="5"/>
      <c r="ALN395" s="5"/>
      <c r="ALO395" s="5"/>
      <c r="ALP395" s="5"/>
      <c r="ALQ395" s="5"/>
      <c r="ALR395" s="5"/>
      <c r="ALS395" s="5"/>
      <c r="ALT395" s="5"/>
      <c r="ALU395" s="5"/>
      <c r="ALV395" s="5"/>
      <c r="ALW395" s="5"/>
      <c r="ALX395" s="5"/>
      <c r="ALY395" s="5"/>
      <c r="ALZ395" s="5"/>
      <c r="AMA395" s="5"/>
      <c r="AMB395" s="5"/>
      <c r="AMC395" s="5"/>
      <c r="AMD395" s="5"/>
      <c r="AME395" s="5"/>
      <c r="AMF395" s="5"/>
      <c r="AMG395" s="5"/>
      <c r="AMH395" s="5"/>
      <c r="AMI395" s="5"/>
      <c r="AMJ395" s="5"/>
      <c r="AMK395" s="5"/>
    </row>
    <row r="396" spans="1:1025" s="6" customFormat="1" x14ac:dyDescent="0.25">
      <c r="A396" s="127">
        <v>392</v>
      </c>
      <c r="B396" s="34" t="s">
        <v>49</v>
      </c>
      <c r="C396" s="34" t="s">
        <v>52</v>
      </c>
      <c r="D396" s="35">
        <v>45369</v>
      </c>
      <c r="E396" s="36">
        <v>0.78194444444444444</v>
      </c>
      <c r="F396" s="34" t="s">
        <v>14</v>
      </c>
      <c r="G396" s="34" t="s">
        <v>16</v>
      </c>
      <c r="H396" s="34" t="s">
        <v>14</v>
      </c>
      <c r="I396" s="34" t="s">
        <v>14</v>
      </c>
      <c r="J396" s="34" t="s">
        <v>14</v>
      </c>
      <c r="K396" s="34" t="s">
        <v>16</v>
      </c>
      <c r="L396" s="52">
        <v>1569.81</v>
      </c>
      <c r="M396" s="53">
        <v>1083</v>
      </c>
      <c r="N396" s="54">
        <v>60332.66</v>
      </c>
      <c r="O396" s="54">
        <v>6033.27</v>
      </c>
      <c r="P396" s="121">
        <f t="shared" si="24"/>
        <v>10.000006629908246</v>
      </c>
      <c r="Q396" s="30">
        <f t="shared" si="25"/>
        <v>54299.39</v>
      </c>
      <c r="R396" s="34" t="s">
        <v>16</v>
      </c>
      <c r="S396" s="34" t="s">
        <v>16</v>
      </c>
      <c r="T396" s="40">
        <v>1</v>
      </c>
      <c r="U396" s="77">
        <v>0</v>
      </c>
      <c r="V396" s="24">
        <f>ROUND((P396/INDICI!$B$2*10),2)</f>
        <v>1.0900000000000001</v>
      </c>
      <c r="W396" s="24">
        <f>ROUND((L396/INDICI!$B$1*25),2)</f>
        <v>6.2</v>
      </c>
      <c r="X396" s="25">
        <f t="shared" si="26"/>
        <v>8</v>
      </c>
      <c r="Y396" s="26">
        <f t="shared" si="27"/>
        <v>15.29</v>
      </c>
      <c r="Z396" s="102">
        <f>SUM($Q$5:Q396)</f>
        <v>29490781.704999991</v>
      </c>
      <c r="AA396" s="113" t="s">
        <v>1769</v>
      </c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  <c r="JU396" s="1"/>
      <c r="JV396" s="1"/>
      <c r="JW396" s="1"/>
      <c r="JX396" s="1"/>
      <c r="JY396" s="1"/>
      <c r="JZ396" s="1"/>
      <c r="KA396" s="1"/>
      <c r="KB396" s="1"/>
      <c r="KC396" s="1"/>
      <c r="KD396" s="1"/>
      <c r="KE396" s="1"/>
      <c r="KF396" s="1"/>
      <c r="KG396" s="1"/>
      <c r="KH396" s="1"/>
      <c r="KI396" s="1"/>
      <c r="KJ396" s="1"/>
      <c r="KK396" s="1"/>
      <c r="KL396" s="1"/>
      <c r="KM396" s="1"/>
      <c r="KN396" s="1"/>
      <c r="KO396" s="1"/>
      <c r="KP396" s="1"/>
      <c r="KQ396" s="1"/>
      <c r="KR396" s="1"/>
      <c r="KS396" s="1"/>
      <c r="KT396" s="1"/>
      <c r="KU396" s="1"/>
      <c r="KV396" s="1"/>
      <c r="KW396" s="1"/>
      <c r="KX396" s="1"/>
      <c r="KY396" s="1"/>
      <c r="KZ396" s="1"/>
      <c r="LA396" s="1"/>
      <c r="LB396" s="1"/>
      <c r="LC396" s="1"/>
      <c r="LD396" s="1"/>
      <c r="LE396" s="1"/>
      <c r="LF396" s="1"/>
      <c r="LG396" s="1"/>
      <c r="LH396" s="1"/>
      <c r="LI396" s="1"/>
      <c r="LJ396" s="1"/>
      <c r="LK396" s="1"/>
      <c r="LL396" s="1"/>
      <c r="LM396" s="1"/>
      <c r="LN396" s="1"/>
      <c r="LO396" s="1"/>
      <c r="LP396" s="1"/>
      <c r="LQ396" s="1"/>
      <c r="LR396" s="1"/>
      <c r="LS396" s="1"/>
      <c r="LT396" s="1"/>
      <c r="LU396" s="1"/>
      <c r="LV396" s="1"/>
      <c r="LW396" s="1"/>
      <c r="LX396" s="1"/>
      <c r="LY396" s="1"/>
      <c r="LZ396" s="1"/>
      <c r="MA396" s="1"/>
      <c r="MB396" s="1"/>
      <c r="MC396" s="1"/>
      <c r="MD396" s="1"/>
      <c r="ME396" s="1"/>
      <c r="MF396" s="1"/>
      <c r="MG396" s="1"/>
      <c r="MH396" s="1"/>
      <c r="MI396" s="1"/>
      <c r="MJ396" s="1"/>
      <c r="MK396" s="1"/>
      <c r="ML396" s="1"/>
      <c r="MM396" s="1"/>
      <c r="MN396" s="1"/>
      <c r="MO396" s="1"/>
      <c r="MP396" s="1"/>
      <c r="MQ396" s="1"/>
      <c r="MR396" s="1"/>
      <c r="MS396" s="1"/>
      <c r="MT396" s="1"/>
      <c r="MU396" s="1"/>
      <c r="MV396" s="1"/>
      <c r="MW396" s="1"/>
      <c r="MX396" s="1"/>
      <c r="MY396" s="1"/>
      <c r="MZ396" s="1"/>
      <c r="NA396" s="1"/>
      <c r="NB396" s="1"/>
      <c r="NC396" s="1"/>
      <c r="ND396" s="1"/>
      <c r="NE396" s="1"/>
      <c r="NF396" s="1"/>
      <c r="NG396" s="1"/>
      <c r="NH396" s="1"/>
      <c r="NI396" s="1"/>
      <c r="NJ396" s="1"/>
      <c r="NK396" s="1"/>
      <c r="NL396" s="1"/>
      <c r="NM396" s="1"/>
      <c r="NN396" s="1"/>
      <c r="NO396" s="1"/>
      <c r="NP396" s="1"/>
      <c r="NQ396" s="1"/>
      <c r="NR396" s="1"/>
      <c r="NS396" s="1"/>
      <c r="NT396" s="1"/>
      <c r="NU396" s="1"/>
      <c r="NV396" s="1"/>
      <c r="NW396" s="1"/>
      <c r="NX396" s="1"/>
      <c r="NY396" s="1"/>
      <c r="NZ396" s="1"/>
      <c r="OA396" s="1"/>
      <c r="OB396" s="1"/>
      <c r="OC396" s="1"/>
      <c r="OD396" s="1"/>
      <c r="OE396" s="1"/>
      <c r="OF396" s="1"/>
      <c r="OG396" s="1"/>
      <c r="OH396" s="1"/>
      <c r="OI396" s="1"/>
      <c r="OJ396" s="1"/>
      <c r="OK396" s="1"/>
      <c r="OL396" s="1"/>
      <c r="OM396" s="1"/>
      <c r="ON396" s="1"/>
      <c r="OO396" s="1"/>
      <c r="OP396" s="1"/>
      <c r="OQ396" s="1"/>
      <c r="OR396" s="1"/>
      <c r="OS396" s="1"/>
      <c r="OT396" s="1"/>
      <c r="OU396" s="1"/>
      <c r="OV396" s="1"/>
      <c r="OW396" s="1"/>
      <c r="OX396" s="1"/>
      <c r="OY396" s="1"/>
      <c r="OZ396" s="1"/>
      <c r="PA396" s="1"/>
      <c r="PB396" s="1"/>
      <c r="PC396" s="1"/>
      <c r="PD396" s="1"/>
      <c r="PE396" s="1"/>
      <c r="PF396" s="1"/>
      <c r="PG396" s="1"/>
      <c r="PH396" s="1"/>
      <c r="PI396" s="1"/>
      <c r="PJ396" s="1"/>
      <c r="PK396" s="1"/>
      <c r="PL396" s="1"/>
      <c r="PM396" s="1"/>
      <c r="PN396" s="1"/>
      <c r="PO396" s="1"/>
      <c r="PP396" s="1"/>
      <c r="PQ396" s="1"/>
      <c r="PR396" s="1"/>
      <c r="PS396" s="1"/>
      <c r="PT396" s="1"/>
      <c r="PU396" s="1"/>
      <c r="PV396" s="1"/>
      <c r="PW396" s="1"/>
      <c r="PX396" s="1"/>
      <c r="PY396" s="1"/>
      <c r="PZ396" s="1"/>
      <c r="QA396" s="1"/>
      <c r="QB396" s="1"/>
      <c r="QC396" s="1"/>
      <c r="QD396" s="1"/>
      <c r="QE396" s="1"/>
      <c r="QF396" s="1"/>
      <c r="QG396" s="1"/>
      <c r="QH396" s="1"/>
      <c r="QI396" s="1"/>
      <c r="QJ396" s="1"/>
      <c r="QK396" s="1"/>
      <c r="QL396" s="1"/>
      <c r="QM396" s="1"/>
      <c r="QN396" s="1"/>
      <c r="QO396" s="1"/>
      <c r="QP396" s="1"/>
      <c r="QQ396" s="1"/>
      <c r="QR396" s="1"/>
      <c r="QS396" s="1"/>
      <c r="QT396" s="1"/>
      <c r="QU396" s="1"/>
      <c r="QV396" s="1"/>
      <c r="QW396" s="1"/>
      <c r="QX396" s="1"/>
      <c r="QY396" s="1"/>
      <c r="QZ396" s="1"/>
      <c r="RA396" s="1"/>
      <c r="RB396" s="1"/>
      <c r="RC396" s="1"/>
      <c r="RD396" s="1"/>
      <c r="RE396" s="1"/>
      <c r="RF396" s="1"/>
      <c r="RG396" s="1"/>
      <c r="RH396" s="1"/>
      <c r="RI396" s="1"/>
      <c r="RJ396" s="1"/>
      <c r="RK396" s="1"/>
      <c r="RL396" s="1"/>
      <c r="RM396" s="1"/>
      <c r="RN396" s="1"/>
      <c r="RO396" s="1"/>
      <c r="RP396" s="1"/>
      <c r="RQ396" s="1"/>
      <c r="RR396" s="1"/>
      <c r="RS396" s="1"/>
      <c r="RT396" s="1"/>
      <c r="RU396" s="1"/>
      <c r="RV396" s="1"/>
      <c r="RW396" s="1"/>
      <c r="RX396" s="1"/>
      <c r="RY396" s="1"/>
      <c r="RZ396" s="1"/>
      <c r="SA396" s="1"/>
      <c r="SB396" s="1"/>
      <c r="SC396" s="1"/>
      <c r="SD396" s="1"/>
      <c r="SE396" s="1"/>
      <c r="SF396" s="1"/>
      <c r="SG396" s="1"/>
      <c r="SH396" s="1"/>
      <c r="SI396" s="1"/>
      <c r="SJ396" s="1"/>
      <c r="SK396" s="1"/>
      <c r="SL396" s="1"/>
      <c r="SM396" s="1"/>
      <c r="SN396" s="1"/>
      <c r="SO396" s="1"/>
      <c r="SP396" s="1"/>
      <c r="SQ396" s="1"/>
      <c r="SR396" s="1"/>
      <c r="SS396" s="1"/>
      <c r="ST396" s="1"/>
      <c r="SU396" s="1"/>
      <c r="SV396" s="1"/>
      <c r="SW396" s="1"/>
      <c r="SX396" s="1"/>
      <c r="SY396" s="1"/>
      <c r="SZ396" s="1"/>
      <c r="TA396" s="1"/>
      <c r="TB396" s="1"/>
      <c r="TC396" s="1"/>
      <c r="TD396" s="1"/>
      <c r="TE396" s="1"/>
      <c r="TF396" s="1"/>
      <c r="TG396" s="1"/>
      <c r="TH396" s="1"/>
      <c r="TI396" s="1"/>
      <c r="TJ396" s="1"/>
      <c r="TK396" s="1"/>
      <c r="TL396" s="1"/>
      <c r="TM396" s="1"/>
      <c r="TN396" s="1"/>
      <c r="TO396" s="1"/>
      <c r="TP396" s="1"/>
      <c r="TQ396" s="1"/>
      <c r="TR396" s="1"/>
      <c r="TS396" s="1"/>
      <c r="TT396" s="1"/>
      <c r="TU396" s="1"/>
      <c r="TV396" s="1"/>
      <c r="TW396" s="1"/>
      <c r="TX396" s="1"/>
      <c r="TY396" s="1"/>
      <c r="TZ396" s="1"/>
      <c r="UA396" s="1"/>
      <c r="UB396" s="1"/>
      <c r="UC396" s="1"/>
      <c r="UD396" s="1"/>
      <c r="UE396" s="1"/>
      <c r="UF396" s="1"/>
      <c r="UG396" s="1"/>
      <c r="UH396" s="1"/>
      <c r="UI396" s="1"/>
      <c r="UJ396" s="1"/>
      <c r="UK396" s="1"/>
      <c r="UL396" s="1"/>
      <c r="UM396" s="1"/>
      <c r="UN396" s="1"/>
      <c r="UO396" s="1"/>
      <c r="UP396" s="1"/>
      <c r="UQ396" s="1"/>
      <c r="UR396" s="1"/>
      <c r="US396" s="1"/>
      <c r="UT396" s="1"/>
      <c r="UU396" s="1"/>
      <c r="UV396" s="1"/>
      <c r="UW396" s="1"/>
      <c r="UX396" s="1"/>
      <c r="UY396" s="1"/>
      <c r="UZ396" s="1"/>
      <c r="VA396" s="1"/>
      <c r="VB396" s="1"/>
      <c r="VC396" s="1"/>
      <c r="VD396" s="1"/>
      <c r="VE396" s="1"/>
      <c r="VF396" s="1"/>
      <c r="VG396" s="1"/>
      <c r="VH396" s="1"/>
      <c r="VI396" s="1"/>
      <c r="VJ396" s="1"/>
      <c r="VK396" s="1"/>
      <c r="VL396" s="1"/>
      <c r="VM396" s="1"/>
      <c r="VN396" s="1"/>
      <c r="VO396" s="1"/>
      <c r="VP396" s="1"/>
      <c r="VQ396" s="1"/>
      <c r="VR396" s="1"/>
      <c r="VS396" s="1"/>
      <c r="VT396" s="1"/>
      <c r="VU396" s="1"/>
      <c r="VV396" s="1"/>
      <c r="VW396" s="1"/>
      <c r="VX396" s="1"/>
      <c r="VY396" s="1"/>
      <c r="VZ396" s="1"/>
      <c r="WA396" s="1"/>
      <c r="WB396" s="1"/>
      <c r="WC396" s="1"/>
      <c r="WD396" s="1"/>
      <c r="WE396" s="1"/>
      <c r="WF396" s="1"/>
      <c r="WG396" s="1"/>
      <c r="WH396" s="1"/>
      <c r="WI396" s="1"/>
      <c r="WJ396" s="1"/>
      <c r="WK396" s="1"/>
      <c r="WL396" s="1"/>
      <c r="WM396" s="1"/>
      <c r="WN396" s="1"/>
      <c r="WO396" s="1"/>
      <c r="WP396" s="1"/>
      <c r="WQ396" s="1"/>
      <c r="WR396" s="1"/>
      <c r="WS396" s="1"/>
      <c r="WT396" s="1"/>
      <c r="WU396" s="1"/>
      <c r="WV396" s="1"/>
      <c r="WW396" s="1"/>
      <c r="WX396" s="1"/>
      <c r="WY396" s="1"/>
      <c r="WZ396" s="1"/>
      <c r="XA396" s="1"/>
      <c r="XB396" s="1"/>
      <c r="XC396" s="1"/>
      <c r="XD396" s="1"/>
      <c r="XE396" s="1"/>
      <c r="XF396" s="1"/>
      <c r="XG396" s="1"/>
      <c r="XH396" s="1"/>
      <c r="XI396" s="1"/>
      <c r="XJ396" s="1"/>
      <c r="XK396" s="1"/>
      <c r="XL396" s="1"/>
      <c r="XM396" s="1"/>
      <c r="XN396" s="1"/>
      <c r="XO396" s="1"/>
      <c r="XP396" s="1"/>
      <c r="XQ396" s="1"/>
      <c r="XR396" s="1"/>
      <c r="XS396" s="1"/>
      <c r="XT396" s="1"/>
      <c r="XU396" s="1"/>
      <c r="XV396" s="1"/>
      <c r="XW396" s="1"/>
      <c r="XX396" s="1"/>
      <c r="XY396" s="1"/>
      <c r="XZ396" s="1"/>
      <c r="YA396" s="1"/>
      <c r="YB396" s="1"/>
      <c r="YC396" s="1"/>
      <c r="YD396" s="1"/>
      <c r="YE396" s="1"/>
      <c r="YF396" s="1"/>
      <c r="YG396" s="1"/>
      <c r="YH396" s="1"/>
      <c r="YI396" s="1"/>
      <c r="YJ396" s="1"/>
      <c r="YK396" s="1"/>
      <c r="YL396" s="1"/>
      <c r="YM396" s="1"/>
      <c r="YN396" s="1"/>
      <c r="YO396" s="1"/>
      <c r="YP396" s="1"/>
      <c r="YQ396" s="1"/>
      <c r="YR396" s="1"/>
      <c r="YS396" s="1"/>
      <c r="YT396" s="1"/>
      <c r="YU396" s="1"/>
      <c r="YV396" s="1"/>
      <c r="YW396" s="1"/>
      <c r="YX396" s="1"/>
      <c r="YY396" s="1"/>
      <c r="YZ396" s="1"/>
      <c r="ZA396" s="1"/>
      <c r="ZB396" s="1"/>
      <c r="ZC396" s="1"/>
      <c r="ZD396" s="1"/>
      <c r="ZE396" s="1"/>
      <c r="ZF396" s="1"/>
      <c r="ZG396" s="1"/>
      <c r="ZH396" s="1"/>
      <c r="ZI396" s="1"/>
      <c r="ZJ396" s="1"/>
      <c r="ZK396" s="1"/>
      <c r="ZL396" s="1"/>
      <c r="ZM396" s="1"/>
      <c r="ZN396" s="1"/>
      <c r="ZO396" s="1"/>
      <c r="ZP396" s="1"/>
      <c r="ZQ396" s="1"/>
      <c r="ZR396" s="1"/>
      <c r="ZS396" s="1"/>
      <c r="ZT396" s="1"/>
      <c r="ZU396" s="1"/>
      <c r="ZV396" s="1"/>
      <c r="ZW396" s="1"/>
      <c r="ZX396" s="1"/>
      <c r="ZY396" s="1"/>
      <c r="ZZ396" s="1"/>
      <c r="AAA396" s="1"/>
      <c r="AAB396" s="1"/>
      <c r="AAC396" s="1"/>
      <c r="AAD396" s="1"/>
      <c r="AAE396" s="1"/>
      <c r="AAF396" s="1"/>
      <c r="AAG396" s="1"/>
      <c r="AAH396" s="1"/>
      <c r="AAI396" s="1"/>
      <c r="AAJ396" s="1"/>
      <c r="AAK396" s="1"/>
      <c r="AAL396" s="1"/>
      <c r="AAM396" s="1"/>
      <c r="AAN396" s="1"/>
      <c r="AAO396" s="1"/>
      <c r="AAP396" s="1"/>
      <c r="AAQ396" s="1"/>
      <c r="AAR396" s="1"/>
      <c r="AAS396" s="1"/>
      <c r="AAT396" s="1"/>
      <c r="AAU396" s="1"/>
      <c r="AAV396" s="1"/>
      <c r="AAW396" s="1"/>
      <c r="AAX396" s="1"/>
      <c r="AAY396" s="1"/>
      <c r="AAZ396" s="1"/>
      <c r="ABA396" s="1"/>
      <c r="ABB396" s="1"/>
      <c r="ABC396" s="1"/>
      <c r="ABD396" s="1"/>
      <c r="ABE396" s="1"/>
      <c r="ABF396" s="1"/>
      <c r="ABG396" s="1"/>
      <c r="ABH396" s="1"/>
      <c r="ABI396" s="1"/>
      <c r="ABJ396" s="1"/>
      <c r="ABK396" s="1"/>
      <c r="ABL396" s="1"/>
      <c r="ABM396" s="1"/>
      <c r="ABN396" s="1"/>
      <c r="ABO396" s="1"/>
      <c r="ABP396" s="1"/>
      <c r="ABQ396" s="1"/>
      <c r="ABR396" s="1"/>
      <c r="ABS396" s="1"/>
      <c r="ABT396" s="1"/>
      <c r="ABU396" s="1"/>
      <c r="ABV396" s="1"/>
      <c r="ABW396" s="1"/>
      <c r="ABX396" s="1"/>
      <c r="ABY396" s="1"/>
      <c r="ABZ396" s="1"/>
      <c r="ACA396" s="1"/>
      <c r="ACB396" s="1"/>
      <c r="ACC396" s="1"/>
      <c r="ACD396" s="1"/>
      <c r="ACE396" s="1"/>
      <c r="ACF396" s="1"/>
      <c r="ACG396" s="1"/>
      <c r="ACH396" s="1"/>
      <c r="ACI396" s="1"/>
      <c r="ACJ396" s="1"/>
      <c r="ACK396" s="1"/>
      <c r="ACL396" s="1"/>
      <c r="ACM396" s="1"/>
      <c r="ACN396" s="1"/>
      <c r="ACO396" s="1"/>
      <c r="ACP396" s="1"/>
      <c r="ACQ396" s="1"/>
      <c r="ACR396" s="1"/>
      <c r="ACS396" s="1"/>
      <c r="ACT396" s="1"/>
      <c r="ACU396" s="1"/>
      <c r="ACV396" s="1"/>
      <c r="ACW396" s="1"/>
      <c r="ACX396" s="1"/>
      <c r="ACY396" s="1"/>
      <c r="ACZ396" s="1"/>
      <c r="ADA396" s="1"/>
      <c r="ADB396" s="1"/>
      <c r="ADC396" s="1"/>
      <c r="ADD396" s="1"/>
      <c r="ADE396" s="1"/>
      <c r="ADF396" s="1"/>
      <c r="ADG396" s="1"/>
      <c r="ADH396" s="1"/>
      <c r="ADI396" s="1"/>
      <c r="ADJ396" s="1"/>
      <c r="ADK396" s="1"/>
      <c r="ADL396" s="1"/>
      <c r="ADM396" s="1"/>
      <c r="ADN396" s="1"/>
      <c r="ADO396" s="1"/>
      <c r="ADP396" s="1"/>
      <c r="ADQ396" s="1"/>
      <c r="ADR396" s="1"/>
      <c r="ADS396" s="1"/>
      <c r="ADT396" s="1"/>
      <c r="ADU396" s="1"/>
      <c r="ADV396" s="1"/>
      <c r="ADW396" s="1"/>
      <c r="ADX396" s="1"/>
      <c r="ADY396" s="1"/>
      <c r="ADZ396" s="1"/>
      <c r="AEA396" s="1"/>
      <c r="AEB396" s="1"/>
      <c r="AEC396" s="1"/>
      <c r="AED396" s="1"/>
      <c r="AEE396" s="1"/>
      <c r="AEF396" s="1"/>
      <c r="AEG396" s="1"/>
      <c r="AEH396" s="1"/>
      <c r="AEI396" s="1"/>
      <c r="AEJ396" s="1"/>
      <c r="AEK396" s="1"/>
      <c r="AEL396" s="1"/>
      <c r="AEM396" s="1"/>
      <c r="AEN396" s="1"/>
      <c r="AEO396" s="1"/>
      <c r="AEP396" s="1"/>
      <c r="AEQ396" s="1"/>
      <c r="AER396" s="1"/>
      <c r="AES396" s="1"/>
      <c r="AET396" s="1"/>
      <c r="AEU396" s="1"/>
      <c r="AEV396" s="1"/>
      <c r="AEW396" s="1"/>
      <c r="AEX396" s="1"/>
      <c r="AEY396" s="1"/>
      <c r="AEZ396" s="1"/>
      <c r="AFA396" s="1"/>
      <c r="AFB396" s="1"/>
      <c r="AFC396" s="1"/>
      <c r="AFD396" s="1"/>
      <c r="AFE396" s="1"/>
      <c r="AFF396" s="1"/>
      <c r="AFG396" s="1"/>
      <c r="AFH396" s="1"/>
      <c r="AFI396" s="1"/>
      <c r="AFJ396" s="1"/>
      <c r="AFK396" s="1"/>
      <c r="AFL396" s="1"/>
      <c r="AFM396" s="1"/>
      <c r="AFN396" s="1"/>
      <c r="AFO396" s="1"/>
      <c r="AFP396" s="1"/>
      <c r="AFQ396" s="1"/>
      <c r="AFR396" s="1"/>
      <c r="AFS396" s="1"/>
      <c r="AFT396" s="1"/>
      <c r="AFU396" s="1"/>
      <c r="AFV396" s="1"/>
      <c r="AFW396" s="1"/>
      <c r="AFX396" s="1"/>
      <c r="AFY396" s="1"/>
      <c r="AFZ396" s="1"/>
      <c r="AGA396" s="1"/>
      <c r="AGB396" s="1"/>
      <c r="AGC396" s="1"/>
      <c r="AGD396" s="1"/>
      <c r="AGE396" s="1"/>
      <c r="AGF396" s="1"/>
      <c r="AGG396" s="1"/>
      <c r="AGH396" s="1"/>
      <c r="AGI396" s="1"/>
      <c r="AGJ396" s="1"/>
      <c r="AGK396" s="1"/>
      <c r="AGL396" s="1"/>
      <c r="AGM396" s="1"/>
      <c r="AGN396" s="1"/>
      <c r="AGO396" s="1"/>
      <c r="AGP396" s="1"/>
      <c r="AGQ396" s="1"/>
      <c r="AGR396" s="1"/>
      <c r="AGS396" s="1"/>
      <c r="AGT396" s="1"/>
      <c r="AGU396" s="1"/>
      <c r="AGV396" s="1"/>
      <c r="AGW396" s="1"/>
      <c r="AGX396" s="1"/>
      <c r="AGY396" s="1"/>
      <c r="AGZ396" s="1"/>
      <c r="AHA396" s="1"/>
      <c r="AHB396" s="1"/>
      <c r="AHC396" s="1"/>
      <c r="AHD396" s="1"/>
      <c r="AHE396" s="1"/>
      <c r="AHF396" s="1"/>
      <c r="AHG396" s="1"/>
      <c r="AHH396" s="1"/>
      <c r="AHI396" s="1"/>
      <c r="AHJ396" s="1"/>
      <c r="AHK396" s="1"/>
      <c r="AHL396" s="1"/>
      <c r="AHM396" s="1"/>
      <c r="AHN396" s="1"/>
      <c r="AHO396" s="1"/>
      <c r="AHP396" s="1"/>
      <c r="AHQ396" s="1"/>
      <c r="AHR396" s="1"/>
      <c r="AHS396" s="1"/>
      <c r="AHT396" s="1"/>
      <c r="AHU396" s="1"/>
      <c r="AHV396" s="1"/>
      <c r="AHW396" s="1"/>
      <c r="AHX396" s="1"/>
      <c r="AHY396" s="1"/>
      <c r="AHZ396" s="1"/>
      <c r="AIA396" s="1"/>
      <c r="AIB396" s="1"/>
      <c r="AIC396" s="1"/>
      <c r="AID396" s="1"/>
      <c r="AIE396" s="1"/>
      <c r="AIF396" s="1"/>
      <c r="AIG396" s="1"/>
      <c r="AIH396" s="1"/>
      <c r="AII396" s="1"/>
      <c r="AIJ396" s="1"/>
      <c r="AIK396" s="1"/>
      <c r="AIL396" s="1"/>
      <c r="AIM396" s="1"/>
      <c r="AIN396" s="1"/>
      <c r="AIO396" s="1"/>
      <c r="AIP396" s="1"/>
      <c r="AIQ396" s="1"/>
      <c r="AIR396" s="1"/>
      <c r="AIS396" s="1"/>
      <c r="AIT396" s="1"/>
      <c r="AIU396" s="1"/>
      <c r="AIV396" s="1"/>
      <c r="AIW396" s="1"/>
      <c r="AIX396" s="1"/>
      <c r="AIY396" s="1"/>
      <c r="AIZ396" s="1"/>
      <c r="AJA396" s="1"/>
      <c r="AJB396" s="1"/>
      <c r="AJC396" s="1"/>
      <c r="AJD396" s="1"/>
      <c r="AJE396" s="1"/>
      <c r="AJF396" s="1"/>
      <c r="AJG396" s="1"/>
      <c r="AJH396" s="1"/>
      <c r="AJI396" s="1"/>
      <c r="AJJ396" s="1"/>
      <c r="AJK396" s="1"/>
      <c r="AJL396" s="1"/>
      <c r="AJM396" s="1"/>
      <c r="AJN396" s="1"/>
      <c r="AJO396" s="1"/>
      <c r="AJP396" s="1"/>
      <c r="AJQ396" s="1"/>
      <c r="AJR396" s="1"/>
      <c r="AJS396" s="1"/>
      <c r="AJT396" s="1"/>
      <c r="AJU396" s="1"/>
      <c r="AJV396" s="1"/>
      <c r="AJW396" s="1"/>
      <c r="AJX396" s="1"/>
      <c r="AJY396" s="1"/>
      <c r="AJZ396" s="1"/>
      <c r="AKA396" s="1"/>
      <c r="AKB396" s="1"/>
      <c r="AKC396" s="1"/>
      <c r="AKD396" s="1"/>
      <c r="AKE396" s="1"/>
      <c r="AKF396" s="1"/>
      <c r="AKG396" s="1"/>
      <c r="AKH396" s="1"/>
      <c r="AKI396" s="1"/>
      <c r="AKJ396" s="1"/>
      <c r="AKK396" s="1"/>
      <c r="AKL396" s="1"/>
      <c r="AKM396" s="1"/>
      <c r="AKN396" s="1"/>
      <c r="AKO396" s="1"/>
      <c r="AKP396" s="1"/>
      <c r="AKQ396" s="1"/>
      <c r="AKR396" s="1"/>
      <c r="AKS396" s="1"/>
      <c r="AKT396" s="1"/>
      <c r="AKU396" s="1"/>
      <c r="AKV396" s="1"/>
      <c r="AKW396" s="1"/>
      <c r="AKX396" s="1"/>
      <c r="AKY396" s="1"/>
      <c r="AKZ396" s="1"/>
      <c r="ALA396" s="1"/>
      <c r="ALB396" s="1"/>
      <c r="ALC396" s="1"/>
      <c r="ALD396" s="1"/>
      <c r="ALE396" s="1"/>
      <c r="ALF396" s="1"/>
      <c r="ALG396" s="1"/>
      <c r="ALH396" s="1"/>
      <c r="ALI396" s="1"/>
      <c r="ALJ396" s="1"/>
      <c r="ALK396" s="1"/>
      <c r="ALL396" s="1"/>
      <c r="ALM396" s="1"/>
      <c r="ALN396" s="1"/>
      <c r="ALO396" s="1"/>
      <c r="ALP396" s="1"/>
      <c r="ALQ396" s="1"/>
      <c r="ALR396" s="1"/>
      <c r="ALS396" s="1"/>
      <c r="ALT396" s="1"/>
      <c r="ALU396" s="1"/>
      <c r="ALV396" s="1"/>
      <c r="ALW396" s="1"/>
      <c r="ALX396" s="1"/>
      <c r="ALY396" s="1"/>
      <c r="ALZ396" s="1"/>
      <c r="AMA396" s="1"/>
      <c r="AMB396" s="1"/>
      <c r="AMC396" s="1"/>
      <c r="AMD396" s="1"/>
      <c r="AME396" s="1"/>
      <c r="AMF396" s="1"/>
      <c r="AMG396" s="1"/>
      <c r="AMH396" s="1"/>
      <c r="AMI396" s="1"/>
      <c r="AMJ396" s="1"/>
      <c r="AMK396" s="1"/>
    </row>
    <row r="397" spans="1:1025" s="6" customFormat="1" x14ac:dyDescent="0.25">
      <c r="A397" s="128">
        <v>393</v>
      </c>
      <c r="B397" s="31" t="s">
        <v>907</v>
      </c>
      <c r="C397" s="31" t="s">
        <v>911</v>
      </c>
      <c r="D397" s="45">
        <v>45377</v>
      </c>
      <c r="E397" s="46">
        <v>0.44097222222222227</v>
      </c>
      <c r="F397" s="31" t="s">
        <v>14</v>
      </c>
      <c r="G397" s="31" t="s">
        <v>16</v>
      </c>
      <c r="H397" s="31" t="s">
        <v>14</v>
      </c>
      <c r="I397" s="31" t="s">
        <v>14</v>
      </c>
      <c r="J397" s="31" t="s">
        <v>14</v>
      </c>
      <c r="K397" s="31" t="s">
        <v>16</v>
      </c>
      <c r="L397" s="48">
        <v>1954.2</v>
      </c>
      <c r="M397" s="38">
        <v>5066</v>
      </c>
      <c r="N397" s="39">
        <v>189629.91</v>
      </c>
      <c r="O397" s="39">
        <v>27472.43</v>
      </c>
      <c r="P397" s="119">
        <f t="shared" si="24"/>
        <v>14.487392837975824</v>
      </c>
      <c r="Q397" s="27">
        <f t="shared" si="25"/>
        <v>162157.48000000001</v>
      </c>
      <c r="R397" s="31" t="s">
        <v>16</v>
      </c>
      <c r="S397" s="31" t="s">
        <v>16</v>
      </c>
      <c r="T397" s="47">
        <v>1</v>
      </c>
      <c r="U397" s="77">
        <v>0</v>
      </c>
      <c r="V397" s="24">
        <f>ROUND((P397/INDICI!$B$2*10),2)</f>
        <v>1.58</v>
      </c>
      <c r="W397" s="24">
        <f>ROUND((L397/INDICI!$B$1*25),2)</f>
        <v>7.71</v>
      </c>
      <c r="X397" s="25">
        <f t="shared" si="26"/>
        <v>6</v>
      </c>
      <c r="Y397" s="26">
        <f t="shared" si="27"/>
        <v>15.29</v>
      </c>
      <c r="Z397" s="102">
        <f>SUM($Q$5:Q397)</f>
        <v>29652939.184999991</v>
      </c>
      <c r="AA397" s="115" t="s">
        <v>1768</v>
      </c>
      <c r="AB397" s="5"/>
      <c r="AC397" s="5"/>
      <c r="AD397" s="5"/>
      <c r="AE397" s="5"/>
      <c r="AF397" s="5"/>
      <c r="AG397" s="5"/>
      <c r="AH397" s="5"/>
      <c r="AI397" s="5"/>
      <c r="AJ397" s="5"/>
      <c r="AK397" s="5"/>
      <c r="AL397" s="5"/>
      <c r="AM397" s="5"/>
      <c r="AN397" s="5"/>
      <c r="AO397" s="5"/>
      <c r="AP397" s="5"/>
      <c r="AQ397" s="5"/>
      <c r="AR397" s="5"/>
      <c r="AS397" s="5"/>
      <c r="AT397" s="5"/>
      <c r="AU397" s="5"/>
      <c r="AV397" s="5"/>
      <c r="AW397" s="5"/>
      <c r="AX397" s="5"/>
      <c r="AY397" s="5"/>
      <c r="AZ397" s="5"/>
      <c r="BA397" s="5"/>
      <c r="BB397" s="5"/>
      <c r="BC397" s="5"/>
      <c r="BD397" s="5"/>
      <c r="BE397" s="5"/>
      <c r="BF397" s="5"/>
      <c r="BG397" s="5"/>
      <c r="BH397" s="5"/>
      <c r="BI397" s="5"/>
      <c r="BJ397" s="5"/>
      <c r="BK397" s="5"/>
      <c r="BL397" s="5"/>
      <c r="BM397" s="5"/>
      <c r="BN397" s="5"/>
      <c r="BO397" s="5"/>
      <c r="BP397" s="5"/>
      <c r="BQ397" s="5"/>
      <c r="BR397" s="5"/>
      <c r="BS397" s="5"/>
      <c r="BT397" s="5"/>
      <c r="BU397" s="5"/>
      <c r="BV397" s="5"/>
      <c r="BW397" s="5"/>
      <c r="BX397" s="5"/>
      <c r="BY397" s="5"/>
      <c r="BZ397" s="5"/>
      <c r="CA397" s="5"/>
      <c r="CB397" s="5"/>
      <c r="CC397" s="5"/>
      <c r="CD397" s="5"/>
      <c r="CE397" s="5"/>
      <c r="CF397" s="5"/>
      <c r="CG397" s="5"/>
      <c r="CH397" s="5"/>
      <c r="CI397" s="5"/>
      <c r="CJ397" s="5"/>
      <c r="CK397" s="5"/>
      <c r="CL397" s="5"/>
      <c r="CM397" s="5"/>
      <c r="CN397" s="5"/>
      <c r="CO397" s="5"/>
      <c r="CP397" s="5"/>
      <c r="CQ397" s="5"/>
      <c r="CR397" s="5"/>
      <c r="CS397" s="5"/>
      <c r="CT397" s="5"/>
      <c r="CU397" s="5"/>
      <c r="CV397" s="5"/>
      <c r="CW397" s="5"/>
      <c r="CX397" s="5"/>
      <c r="CY397" s="5"/>
      <c r="CZ397" s="5"/>
      <c r="DA397" s="5"/>
      <c r="DB397" s="5"/>
      <c r="DC397" s="5"/>
      <c r="DD397" s="5"/>
      <c r="DE397" s="5"/>
      <c r="DF397" s="5"/>
      <c r="DG397" s="5"/>
      <c r="DH397" s="5"/>
      <c r="DI397" s="5"/>
      <c r="DJ397" s="5"/>
      <c r="DK397" s="5"/>
      <c r="DL397" s="5"/>
      <c r="DM397" s="5"/>
      <c r="DN397" s="5"/>
      <c r="DO397" s="5"/>
      <c r="DP397" s="5"/>
      <c r="DQ397" s="5"/>
      <c r="DR397" s="5"/>
      <c r="DS397" s="5"/>
      <c r="DT397" s="5"/>
      <c r="DU397" s="5"/>
      <c r="DV397" s="5"/>
      <c r="DW397" s="5"/>
      <c r="DX397" s="5"/>
      <c r="DY397" s="5"/>
      <c r="DZ397" s="5"/>
      <c r="EA397" s="5"/>
      <c r="EB397" s="5"/>
      <c r="EC397" s="5"/>
      <c r="ED397" s="5"/>
      <c r="EE397" s="5"/>
      <c r="EF397" s="5"/>
      <c r="EG397" s="5"/>
      <c r="EH397" s="5"/>
      <c r="EI397" s="5"/>
      <c r="EJ397" s="5"/>
      <c r="EK397" s="5"/>
      <c r="EL397" s="5"/>
      <c r="EM397" s="5"/>
      <c r="EN397" s="5"/>
      <c r="EO397" s="5"/>
      <c r="EP397" s="5"/>
      <c r="EQ397" s="5"/>
      <c r="ER397" s="5"/>
      <c r="ES397" s="5"/>
      <c r="ET397" s="5"/>
      <c r="EU397" s="5"/>
      <c r="EV397" s="5"/>
      <c r="EW397" s="5"/>
      <c r="EX397" s="5"/>
      <c r="EY397" s="5"/>
      <c r="EZ397" s="5"/>
      <c r="FA397" s="5"/>
      <c r="FB397" s="5"/>
      <c r="FC397" s="5"/>
      <c r="FD397" s="5"/>
      <c r="FE397" s="5"/>
      <c r="FF397" s="5"/>
      <c r="FG397" s="5"/>
      <c r="FH397" s="5"/>
      <c r="FI397" s="5"/>
      <c r="FJ397" s="5"/>
      <c r="FK397" s="5"/>
      <c r="FL397" s="5"/>
      <c r="FM397" s="5"/>
      <c r="FN397" s="5"/>
      <c r="FO397" s="5"/>
      <c r="FP397" s="5"/>
      <c r="FQ397" s="5"/>
      <c r="FR397" s="5"/>
      <c r="FS397" s="5"/>
      <c r="FT397" s="5"/>
      <c r="FU397" s="5"/>
      <c r="FV397" s="5"/>
      <c r="FW397" s="5"/>
      <c r="FX397" s="5"/>
      <c r="FY397" s="5"/>
      <c r="FZ397" s="5"/>
      <c r="GA397" s="5"/>
      <c r="GB397" s="5"/>
      <c r="GC397" s="5"/>
      <c r="GD397" s="5"/>
      <c r="GE397" s="5"/>
      <c r="GF397" s="5"/>
      <c r="GG397" s="5"/>
      <c r="GH397" s="5"/>
      <c r="GI397" s="5"/>
      <c r="GJ397" s="5"/>
      <c r="GK397" s="5"/>
      <c r="GL397" s="5"/>
      <c r="GM397" s="5"/>
      <c r="GN397" s="5"/>
      <c r="GO397" s="5"/>
      <c r="GP397" s="5"/>
      <c r="GQ397" s="5"/>
      <c r="GR397" s="5"/>
      <c r="GS397" s="5"/>
      <c r="GT397" s="5"/>
      <c r="GU397" s="5"/>
      <c r="GV397" s="5"/>
      <c r="GW397" s="5"/>
      <c r="GX397" s="5"/>
      <c r="GY397" s="5"/>
      <c r="GZ397" s="5"/>
      <c r="HA397" s="5"/>
      <c r="HB397" s="5"/>
      <c r="HC397" s="5"/>
      <c r="HD397" s="5"/>
      <c r="HE397" s="5"/>
      <c r="HF397" s="5"/>
      <c r="HG397" s="5"/>
      <c r="HH397" s="5"/>
      <c r="HI397" s="5"/>
      <c r="HJ397" s="5"/>
      <c r="HK397" s="5"/>
      <c r="HL397" s="5"/>
      <c r="HM397" s="5"/>
      <c r="HN397" s="5"/>
      <c r="HO397" s="5"/>
      <c r="HP397" s="5"/>
      <c r="HQ397" s="5"/>
      <c r="HR397" s="5"/>
      <c r="HS397" s="5"/>
      <c r="HT397" s="5"/>
      <c r="HU397" s="5"/>
      <c r="HV397" s="5"/>
      <c r="HW397" s="5"/>
      <c r="HX397" s="5"/>
      <c r="HY397" s="5"/>
      <c r="HZ397" s="5"/>
      <c r="IA397" s="5"/>
      <c r="IB397" s="5"/>
      <c r="IC397" s="5"/>
      <c r="ID397" s="5"/>
      <c r="IE397" s="5"/>
      <c r="IF397" s="5"/>
      <c r="IG397" s="5"/>
      <c r="IH397" s="5"/>
      <c r="II397" s="5"/>
      <c r="IJ397" s="5"/>
      <c r="IK397" s="5"/>
      <c r="IL397" s="5"/>
      <c r="IM397" s="5"/>
      <c r="IN397" s="5"/>
      <c r="IO397" s="5"/>
      <c r="IP397" s="5"/>
      <c r="IQ397" s="5"/>
      <c r="IR397" s="5"/>
      <c r="IS397" s="5"/>
      <c r="IT397" s="5"/>
      <c r="IU397" s="5"/>
      <c r="IV397" s="5"/>
      <c r="IW397" s="5"/>
      <c r="IX397" s="5"/>
      <c r="IY397" s="5"/>
      <c r="IZ397" s="5"/>
      <c r="JA397" s="5"/>
      <c r="JB397" s="5"/>
      <c r="JC397" s="5"/>
      <c r="JD397" s="5"/>
      <c r="JE397" s="5"/>
      <c r="JF397" s="5"/>
      <c r="JG397" s="5"/>
      <c r="JH397" s="5"/>
      <c r="JI397" s="5"/>
      <c r="JJ397" s="5"/>
      <c r="JK397" s="5"/>
      <c r="JL397" s="5"/>
      <c r="JM397" s="5"/>
      <c r="JN397" s="5"/>
      <c r="JO397" s="5"/>
      <c r="JP397" s="5"/>
      <c r="JQ397" s="5"/>
      <c r="JR397" s="5"/>
      <c r="JS397" s="5"/>
      <c r="JT397" s="5"/>
      <c r="JU397" s="5"/>
      <c r="JV397" s="5"/>
      <c r="JW397" s="5"/>
      <c r="JX397" s="5"/>
      <c r="JY397" s="5"/>
      <c r="JZ397" s="5"/>
      <c r="KA397" s="5"/>
      <c r="KB397" s="5"/>
      <c r="KC397" s="5"/>
      <c r="KD397" s="5"/>
      <c r="KE397" s="5"/>
      <c r="KF397" s="5"/>
      <c r="KG397" s="5"/>
      <c r="KH397" s="5"/>
      <c r="KI397" s="5"/>
      <c r="KJ397" s="5"/>
      <c r="KK397" s="5"/>
      <c r="KL397" s="5"/>
      <c r="KM397" s="5"/>
      <c r="KN397" s="5"/>
      <c r="KO397" s="5"/>
      <c r="KP397" s="5"/>
      <c r="KQ397" s="5"/>
      <c r="KR397" s="5"/>
      <c r="KS397" s="5"/>
      <c r="KT397" s="5"/>
      <c r="KU397" s="5"/>
      <c r="KV397" s="5"/>
      <c r="KW397" s="5"/>
      <c r="KX397" s="5"/>
      <c r="KY397" s="5"/>
      <c r="KZ397" s="5"/>
      <c r="LA397" s="5"/>
      <c r="LB397" s="5"/>
      <c r="LC397" s="5"/>
      <c r="LD397" s="5"/>
      <c r="LE397" s="5"/>
      <c r="LF397" s="5"/>
      <c r="LG397" s="5"/>
      <c r="LH397" s="5"/>
      <c r="LI397" s="5"/>
      <c r="LJ397" s="5"/>
      <c r="LK397" s="5"/>
      <c r="LL397" s="5"/>
      <c r="LM397" s="5"/>
      <c r="LN397" s="5"/>
      <c r="LO397" s="5"/>
      <c r="LP397" s="5"/>
      <c r="LQ397" s="5"/>
      <c r="LR397" s="5"/>
      <c r="LS397" s="5"/>
      <c r="LT397" s="5"/>
      <c r="LU397" s="5"/>
      <c r="LV397" s="5"/>
      <c r="LW397" s="5"/>
      <c r="LX397" s="5"/>
      <c r="LY397" s="5"/>
      <c r="LZ397" s="5"/>
      <c r="MA397" s="5"/>
      <c r="MB397" s="5"/>
      <c r="MC397" s="5"/>
      <c r="MD397" s="5"/>
      <c r="ME397" s="5"/>
      <c r="MF397" s="5"/>
      <c r="MG397" s="5"/>
      <c r="MH397" s="5"/>
      <c r="MI397" s="5"/>
      <c r="MJ397" s="5"/>
      <c r="MK397" s="5"/>
      <c r="ML397" s="5"/>
      <c r="MM397" s="5"/>
      <c r="MN397" s="5"/>
      <c r="MO397" s="5"/>
      <c r="MP397" s="5"/>
      <c r="MQ397" s="5"/>
      <c r="MR397" s="5"/>
      <c r="MS397" s="5"/>
      <c r="MT397" s="5"/>
      <c r="MU397" s="5"/>
      <c r="MV397" s="5"/>
      <c r="MW397" s="5"/>
      <c r="MX397" s="5"/>
      <c r="MY397" s="5"/>
      <c r="MZ397" s="5"/>
      <c r="NA397" s="5"/>
      <c r="NB397" s="5"/>
      <c r="NC397" s="5"/>
      <c r="ND397" s="5"/>
      <c r="NE397" s="5"/>
      <c r="NF397" s="5"/>
      <c r="NG397" s="5"/>
      <c r="NH397" s="5"/>
      <c r="NI397" s="5"/>
      <c r="NJ397" s="5"/>
      <c r="NK397" s="5"/>
      <c r="NL397" s="5"/>
      <c r="NM397" s="5"/>
      <c r="NN397" s="5"/>
      <c r="NO397" s="5"/>
      <c r="NP397" s="5"/>
      <c r="NQ397" s="5"/>
      <c r="NR397" s="5"/>
      <c r="NS397" s="5"/>
      <c r="NT397" s="5"/>
      <c r="NU397" s="5"/>
      <c r="NV397" s="5"/>
      <c r="NW397" s="5"/>
      <c r="NX397" s="5"/>
      <c r="NY397" s="5"/>
      <c r="NZ397" s="5"/>
      <c r="OA397" s="5"/>
      <c r="OB397" s="5"/>
      <c r="OC397" s="5"/>
      <c r="OD397" s="5"/>
      <c r="OE397" s="5"/>
      <c r="OF397" s="5"/>
      <c r="OG397" s="5"/>
      <c r="OH397" s="5"/>
      <c r="OI397" s="5"/>
      <c r="OJ397" s="5"/>
      <c r="OK397" s="5"/>
      <c r="OL397" s="5"/>
      <c r="OM397" s="5"/>
      <c r="ON397" s="5"/>
      <c r="OO397" s="5"/>
      <c r="OP397" s="5"/>
      <c r="OQ397" s="5"/>
      <c r="OR397" s="5"/>
      <c r="OS397" s="5"/>
      <c r="OT397" s="5"/>
      <c r="OU397" s="5"/>
      <c r="OV397" s="5"/>
      <c r="OW397" s="5"/>
      <c r="OX397" s="5"/>
      <c r="OY397" s="5"/>
      <c r="OZ397" s="5"/>
      <c r="PA397" s="5"/>
      <c r="PB397" s="5"/>
      <c r="PC397" s="5"/>
      <c r="PD397" s="5"/>
      <c r="PE397" s="5"/>
      <c r="PF397" s="5"/>
      <c r="PG397" s="5"/>
      <c r="PH397" s="5"/>
      <c r="PI397" s="5"/>
      <c r="PJ397" s="5"/>
      <c r="PK397" s="5"/>
      <c r="PL397" s="5"/>
      <c r="PM397" s="5"/>
      <c r="PN397" s="5"/>
      <c r="PO397" s="5"/>
      <c r="PP397" s="5"/>
      <c r="PQ397" s="5"/>
      <c r="PR397" s="5"/>
      <c r="PS397" s="5"/>
      <c r="PT397" s="5"/>
      <c r="PU397" s="5"/>
      <c r="PV397" s="5"/>
      <c r="PW397" s="5"/>
      <c r="PX397" s="5"/>
      <c r="PY397" s="5"/>
      <c r="PZ397" s="5"/>
      <c r="QA397" s="5"/>
      <c r="QB397" s="5"/>
      <c r="QC397" s="5"/>
      <c r="QD397" s="5"/>
      <c r="QE397" s="5"/>
      <c r="QF397" s="5"/>
      <c r="QG397" s="5"/>
      <c r="QH397" s="5"/>
      <c r="QI397" s="5"/>
      <c r="QJ397" s="5"/>
      <c r="QK397" s="5"/>
      <c r="QL397" s="5"/>
      <c r="QM397" s="5"/>
      <c r="QN397" s="5"/>
      <c r="QO397" s="5"/>
      <c r="QP397" s="5"/>
      <c r="QQ397" s="5"/>
      <c r="QR397" s="5"/>
      <c r="QS397" s="5"/>
      <c r="QT397" s="5"/>
      <c r="QU397" s="5"/>
      <c r="QV397" s="5"/>
      <c r="QW397" s="5"/>
      <c r="QX397" s="5"/>
      <c r="QY397" s="5"/>
      <c r="QZ397" s="5"/>
      <c r="RA397" s="5"/>
      <c r="RB397" s="5"/>
      <c r="RC397" s="5"/>
      <c r="RD397" s="5"/>
      <c r="RE397" s="5"/>
      <c r="RF397" s="5"/>
      <c r="RG397" s="5"/>
      <c r="RH397" s="5"/>
      <c r="RI397" s="5"/>
      <c r="RJ397" s="5"/>
      <c r="RK397" s="5"/>
      <c r="RL397" s="5"/>
      <c r="RM397" s="5"/>
      <c r="RN397" s="5"/>
      <c r="RO397" s="5"/>
      <c r="RP397" s="5"/>
      <c r="RQ397" s="5"/>
      <c r="RR397" s="5"/>
      <c r="RS397" s="5"/>
      <c r="RT397" s="5"/>
      <c r="RU397" s="5"/>
      <c r="RV397" s="5"/>
      <c r="RW397" s="5"/>
      <c r="RX397" s="5"/>
      <c r="RY397" s="5"/>
      <c r="RZ397" s="5"/>
      <c r="SA397" s="5"/>
      <c r="SB397" s="5"/>
      <c r="SC397" s="5"/>
      <c r="SD397" s="5"/>
      <c r="SE397" s="5"/>
      <c r="SF397" s="5"/>
      <c r="SG397" s="5"/>
      <c r="SH397" s="5"/>
      <c r="SI397" s="5"/>
      <c r="SJ397" s="5"/>
      <c r="SK397" s="5"/>
      <c r="SL397" s="5"/>
      <c r="SM397" s="5"/>
      <c r="SN397" s="5"/>
      <c r="SO397" s="5"/>
      <c r="SP397" s="5"/>
      <c r="SQ397" s="5"/>
      <c r="SR397" s="5"/>
      <c r="SS397" s="5"/>
      <c r="ST397" s="5"/>
      <c r="SU397" s="5"/>
      <c r="SV397" s="5"/>
      <c r="SW397" s="5"/>
      <c r="SX397" s="5"/>
      <c r="SY397" s="5"/>
      <c r="SZ397" s="5"/>
      <c r="TA397" s="5"/>
      <c r="TB397" s="5"/>
      <c r="TC397" s="5"/>
      <c r="TD397" s="5"/>
      <c r="TE397" s="5"/>
      <c r="TF397" s="5"/>
      <c r="TG397" s="5"/>
      <c r="TH397" s="5"/>
      <c r="TI397" s="5"/>
      <c r="TJ397" s="5"/>
      <c r="TK397" s="5"/>
      <c r="TL397" s="5"/>
      <c r="TM397" s="5"/>
      <c r="TN397" s="5"/>
      <c r="TO397" s="5"/>
      <c r="TP397" s="5"/>
      <c r="TQ397" s="5"/>
      <c r="TR397" s="5"/>
      <c r="TS397" s="5"/>
      <c r="TT397" s="5"/>
      <c r="TU397" s="5"/>
      <c r="TV397" s="5"/>
      <c r="TW397" s="5"/>
      <c r="TX397" s="5"/>
      <c r="TY397" s="5"/>
      <c r="TZ397" s="5"/>
      <c r="UA397" s="5"/>
      <c r="UB397" s="5"/>
      <c r="UC397" s="5"/>
      <c r="UD397" s="5"/>
      <c r="UE397" s="5"/>
      <c r="UF397" s="5"/>
      <c r="UG397" s="5"/>
      <c r="UH397" s="5"/>
      <c r="UI397" s="5"/>
      <c r="UJ397" s="5"/>
      <c r="UK397" s="5"/>
      <c r="UL397" s="5"/>
      <c r="UM397" s="5"/>
      <c r="UN397" s="5"/>
      <c r="UO397" s="5"/>
      <c r="UP397" s="5"/>
      <c r="UQ397" s="5"/>
      <c r="UR397" s="5"/>
      <c r="US397" s="5"/>
      <c r="UT397" s="5"/>
      <c r="UU397" s="5"/>
      <c r="UV397" s="5"/>
      <c r="UW397" s="5"/>
      <c r="UX397" s="5"/>
      <c r="UY397" s="5"/>
      <c r="UZ397" s="5"/>
      <c r="VA397" s="5"/>
      <c r="VB397" s="5"/>
      <c r="VC397" s="5"/>
      <c r="VD397" s="5"/>
      <c r="VE397" s="5"/>
      <c r="VF397" s="5"/>
      <c r="VG397" s="5"/>
      <c r="VH397" s="5"/>
      <c r="VI397" s="5"/>
      <c r="VJ397" s="5"/>
      <c r="VK397" s="5"/>
      <c r="VL397" s="5"/>
      <c r="VM397" s="5"/>
      <c r="VN397" s="5"/>
      <c r="VO397" s="5"/>
      <c r="VP397" s="5"/>
      <c r="VQ397" s="5"/>
      <c r="VR397" s="5"/>
      <c r="VS397" s="5"/>
      <c r="VT397" s="5"/>
      <c r="VU397" s="5"/>
      <c r="VV397" s="5"/>
      <c r="VW397" s="5"/>
      <c r="VX397" s="5"/>
      <c r="VY397" s="5"/>
      <c r="VZ397" s="5"/>
      <c r="WA397" s="5"/>
      <c r="WB397" s="5"/>
      <c r="WC397" s="5"/>
      <c r="WD397" s="5"/>
      <c r="WE397" s="5"/>
      <c r="WF397" s="5"/>
      <c r="WG397" s="5"/>
      <c r="WH397" s="5"/>
      <c r="WI397" s="5"/>
      <c r="WJ397" s="5"/>
      <c r="WK397" s="5"/>
      <c r="WL397" s="5"/>
      <c r="WM397" s="5"/>
      <c r="WN397" s="5"/>
      <c r="WO397" s="5"/>
      <c r="WP397" s="5"/>
      <c r="WQ397" s="5"/>
      <c r="WR397" s="5"/>
      <c r="WS397" s="5"/>
      <c r="WT397" s="5"/>
      <c r="WU397" s="5"/>
      <c r="WV397" s="5"/>
      <c r="WW397" s="5"/>
      <c r="WX397" s="5"/>
      <c r="WY397" s="5"/>
      <c r="WZ397" s="5"/>
      <c r="XA397" s="5"/>
      <c r="XB397" s="5"/>
      <c r="XC397" s="5"/>
      <c r="XD397" s="5"/>
      <c r="XE397" s="5"/>
      <c r="XF397" s="5"/>
      <c r="XG397" s="5"/>
      <c r="XH397" s="5"/>
      <c r="XI397" s="5"/>
      <c r="XJ397" s="5"/>
      <c r="XK397" s="5"/>
      <c r="XL397" s="5"/>
      <c r="XM397" s="5"/>
      <c r="XN397" s="5"/>
      <c r="XO397" s="5"/>
      <c r="XP397" s="5"/>
      <c r="XQ397" s="5"/>
      <c r="XR397" s="5"/>
      <c r="XS397" s="5"/>
      <c r="XT397" s="5"/>
      <c r="XU397" s="5"/>
      <c r="XV397" s="5"/>
      <c r="XW397" s="5"/>
      <c r="XX397" s="5"/>
      <c r="XY397" s="5"/>
      <c r="XZ397" s="5"/>
      <c r="YA397" s="5"/>
      <c r="YB397" s="5"/>
      <c r="YC397" s="5"/>
      <c r="YD397" s="5"/>
      <c r="YE397" s="5"/>
      <c r="YF397" s="5"/>
      <c r="YG397" s="5"/>
      <c r="YH397" s="5"/>
      <c r="YI397" s="5"/>
      <c r="YJ397" s="5"/>
      <c r="YK397" s="5"/>
      <c r="YL397" s="5"/>
      <c r="YM397" s="5"/>
      <c r="YN397" s="5"/>
      <c r="YO397" s="5"/>
      <c r="YP397" s="5"/>
      <c r="YQ397" s="5"/>
      <c r="YR397" s="5"/>
      <c r="YS397" s="5"/>
      <c r="YT397" s="5"/>
      <c r="YU397" s="5"/>
      <c r="YV397" s="5"/>
      <c r="YW397" s="5"/>
      <c r="YX397" s="5"/>
      <c r="YY397" s="5"/>
      <c r="YZ397" s="5"/>
      <c r="ZA397" s="5"/>
      <c r="ZB397" s="5"/>
      <c r="ZC397" s="5"/>
      <c r="ZD397" s="5"/>
      <c r="ZE397" s="5"/>
      <c r="ZF397" s="5"/>
      <c r="ZG397" s="5"/>
      <c r="ZH397" s="5"/>
      <c r="ZI397" s="5"/>
      <c r="ZJ397" s="5"/>
      <c r="ZK397" s="5"/>
      <c r="ZL397" s="5"/>
      <c r="ZM397" s="5"/>
      <c r="ZN397" s="5"/>
      <c r="ZO397" s="5"/>
      <c r="ZP397" s="5"/>
      <c r="ZQ397" s="5"/>
      <c r="ZR397" s="5"/>
      <c r="ZS397" s="5"/>
      <c r="ZT397" s="5"/>
      <c r="ZU397" s="5"/>
      <c r="ZV397" s="5"/>
      <c r="ZW397" s="5"/>
      <c r="ZX397" s="5"/>
      <c r="ZY397" s="5"/>
      <c r="ZZ397" s="5"/>
      <c r="AAA397" s="5"/>
      <c r="AAB397" s="5"/>
      <c r="AAC397" s="5"/>
      <c r="AAD397" s="5"/>
      <c r="AAE397" s="5"/>
      <c r="AAF397" s="5"/>
      <c r="AAG397" s="5"/>
      <c r="AAH397" s="5"/>
      <c r="AAI397" s="5"/>
      <c r="AAJ397" s="5"/>
      <c r="AAK397" s="5"/>
      <c r="AAL397" s="5"/>
      <c r="AAM397" s="5"/>
      <c r="AAN397" s="5"/>
      <c r="AAO397" s="5"/>
      <c r="AAP397" s="5"/>
      <c r="AAQ397" s="5"/>
      <c r="AAR397" s="5"/>
      <c r="AAS397" s="5"/>
      <c r="AAT397" s="5"/>
      <c r="AAU397" s="5"/>
      <c r="AAV397" s="5"/>
      <c r="AAW397" s="5"/>
      <c r="AAX397" s="5"/>
      <c r="AAY397" s="5"/>
      <c r="AAZ397" s="5"/>
      <c r="ABA397" s="5"/>
      <c r="ABB397" s="5"/>
      <c r="ABC397" s="5"/>
      <c r="ABD397" s="5"/>
      <c r="ABE397" s="5"/>
      <c r="ABF397" s="5"/>
      <c r="ABG397" s="5"/>
      <c r="ABH397" s="5"/>
      <c r="ABI397" s="5"/>
      <c r="ABJ397" s="5"/>
      <c r="ABK397" s="5"/>
      <c r="ABL397" s="5"/>
      <c r="ABM397" s="5"/>
      <c r="ABN397" s="5"/>
      <c r="ABO397" s="5"/>
      <c r="ABP397" s="5"/>
      <c r="ABQ397" s="5"/>
      <c r="ABR397" s="5"/>
      <c r="ABS397" s="5"/>
      <c r="ABT397" s="5"/>
      <c r="ABU397" s="5"/>
      <c r="ABV397" s="5"/>
      <c r="ABW397" s="5"/>
      <c r="ABX397" s="5"/>
      <c r="ABY397" s="5"/>
      <c r="ABZ397" s="5"/>
      <c r="ACA397" s="5"/>
      <c r="ACB397" s="5"/>
      <c r="ACC397" s="5"/>
      <c r="ACD397" s="5"/>
      <c r="ACE397" s="5"/>
      <c r="ACF397" s="5"/>
      <c r="ACG397" s="5"/>
      <c r="ACH397" s="5"/>
      <c r="ACI397" s="5"/>
      <c r="ACJ397" s="5"/>
      <c r="ACK397" s="5"/>
      <c r="ACL397" s="5"/>
      <c r="ACM397" s="5"/>
      <c r="ACN397" s="5"/>
      <c r="ACO397" s="5"/>
      <c r="ACP397" s="5"/>
      <c r="ACQ397" s="5"/>
      <c r="ACR397" s="5"/>
      <c r="ACS397" s="5"/>
      <c r="ACT397" s="5"/>
      <c r="ACU397" s="5"/>
      <c r="ACV397" s="5"/>
      <c r="ACW397" s="5"/>
      <c r="ACX397" s="5"/>
      <c r="ACY397" s="5"/>
      <c r="ACZ397" s="5"/>
      <c r="ADA397" s="5"/>
      <c r="ADB397" s="5"/>
      <c r="ADC397" s="5"/>
      <c r="ADD397" s="5"/>
      <c r="ADE397" s="5"/>
      <c r="ADF397" s="5"/>
      <c r="ADG397" s="5"/>
      <c r="ADH397" s="5"/>
      <c r="ADI397" s="5"/>
      <c r="ADJ397" s="5"/>
      <c r="ADK397" s="5"/>
      <c r="ADL397" s="5"/>
      <c r="ADM397" s="5"/>
      <c r="ADN397" s="5"/>
      <c r="ADO397" s="5"/>
      <c r="ADP397" s="5"/>
      <c r="ADQ397" s="5"/>
      <c r="ADR397" s="5"/>
      <c r="ADS397" s="5"/>
      <c r="ADT397" s="5"/>
      <c r="ADU397" s="5"/>
      <c r="ADV397" s="5"/>
      <c r="ADW397" s="5"/>
      <c r="ADX397" s="5"/>
      <c r="ADY397" s="5"/>
      <c r="ADZ397" s="5"/>
      <c r="AEA397" s="5"/>
      <c r="AEB397" s="5"/>
      <c r="AEC397" s="5"/>
      <c r="AED397" s="5"/>
      <c r="AEE397" s="5"/>
      <c r="AEF397" s="5"/>
      <c r="AEG397" s="5"/>
      <c r="AEH397" s="5"/>
      <c r="AEI397" s="5"/>
      <c r="AEJ397" s="5"/>
      <c r="AEK397" s="5"/>
      <c r="AEL397" s="5"/>
      <c r="AEM397" s="5"/>
      <c r="AEN397" s="5"/>
      <c r="AEO397" s="5"/>
      <c r="AEP397" s="5"/>
      <c r="AEQ397" s="5"/>
      <c r="AER397" s="5"/>
      <c r="AES397" s="5"/>
      <c r="AET397" s="5"/>
      <c r="AEU397" s="5"/>
      <c r="AEV397" s="5"/>
      <c r="AEW397" s="5"/>
      <c r="AEX397" s="5"/>
      <c r="AEY397" s="5"/>
      <c r="AEZ397" s="5"/>
      <c r="AFA397" s="5"/>
      <c r="AFB397" s="5"/>
      <c r="AFC397" s="5"/>
      <c r="AFD397" s="5"/>
      <c r="AFE397" s="5"/>
      <c r="AFF397" s="5"/>
      <c r="AFG397" s="5"/>
      <c r="AFH397" s="5"/>
      <c r="AFI397" s="5"/>
      <c r="AFJ397" s="5"/>
      <c r="AFK397" s="5"/>
      <c r="AFL397" s="5"/>
      <c r="AFM397" s="5"/>
      <c r="AFN397" s="5"/>
      <c r="AFO397" s="5"/>
      <c r="AFP397" s="5"/>
      <c r="AFQ397" s="5"/>
      <c r="AFR397" s="5"/>
      <c r="AFS397" s="5"/>
      <c r="AFT397" s="5"/>
      <c r="AFU397" s="5"/>
      <c r="AFV397" s="5"/>
      <c r="AFW397" s="5"/>
      <c r="AFX397" s="5"/>
      <c r="AFY397" s="5"/>
      <c r="AFZ397" s="5"/>
      <c r="AGA397" s="5"/>
      <c r="AGB397" s="5"/>
      <c r="AGC397" s="5"/>
      <c r="AGD397" s="5"/>
      <c r="AGE397" s="5"/>
      <c r="AGF397" s="5"/>
      <c r="AGG397" s="5"/>
      <c r="AGH397" s="5"/>
      <c r="AGI397" s="5"/>
      <c r="AGJ397" s="5"/>
      <c r="AGK397" s="5"/>
      <c r="AGL397" s="5"/>
      <c r="AGM397" s="5"/>
      <c r="AGN397" s="5"/>
      <c r="AGO397" s="5"/>
      <c r="AGP397" s="5"/>
      <c r="AGQ397" s="5"/>
      <c r="AGR397" s="5"/>
      <c r="AGS397" s="5"/>
      <c r="AGT397" s="5"/>
      <c r="AGU397" s="5"/>
      <c r="AGV397" s="5"/>
      <c r="AGW397" s="5"/>
      <c r="AGX397" s="5"/>
      <c r="AGY397" s="5"/>
      <c r="AGZ397" s="5"/>
      <c r="AHA397" s="5"/>
      <c r="AHB397" s="5"/>
      <c r="AHC397" s="5"/>
      <c r="AHD397" s="5"/>
      <c r="AHE397" s="5"/>
      <c r="AHF397" s="5"/>
      <c r="AHG397" s="5"/>
      <c r="AHH397" s="5"/>
      <c r="AHI397" s="5"/>
      <c r="AHJ397" s="5"/>
      <c r="AHK397" s="5"/>
      <c r="AHL397" s="5"/>
      <c r="AHM397" s="5"/>
      <c r="AHN397" s="5"/>
      <c r="AHO397" s="5"/>
      <c r="AHP397" s="5"/>
      <c r="AHQ397" s="5"/>
      <c r="AHR397" s="5"/>
      <c r="AHS397" s="5"/>
      <c r="AHT397" s="5"/>
      <c r="AHU397" s="5"/>
      <c r="AHV397" s="5"/>
      <c r="AHW397" s="5"/>
      <c r="AHX397" s="5"/>
      <c r="AHY397" s="5"/>
      <c r="AHZ397" s="5"/>
      <c r="AIA397" s="5"/>
      <c r="AIB397" s="5"/>
      <c r="AIC397" s="5"/>
      <c r="AID397" s="5"/>
      <c r="AIE397" s="5"/>
      <c r="AIF397" s="5"/>
      <c r="AIG397" s="5"/>
      <c r="AIH397" s="5"/>
      <c r="AII397" s="5"/>
      <c r="AIJ397" s="5"/>
      <c r="AIK397" s="5"/>
      <c r="AIL397" s="5"/>
      <c r="AIM397" s="5"/>
      <c r="AIN397" s="5"/>
      <c r="AIO397" s="5"/>
      <c r="AIP397" s="5"/>
      <c r="AIQ397" s="5"/>
      <c r="AIR397" s="5"/>
      <c r="AIS397" s="5"/>
      <c r="AIT397" s="5"/>
      <c r="AIU397" s="5"/>
      <c r="AIV397" s="5"/>
      <c r="AIW397" s="5"/>
      <c r="AIX397" s="5"/>
      <c r="AIY397" s="5"/>
      <c r="AIZ397" s="5"/>
      <c r="AJA397" s="5"/>
      <c r="AJB397" s="5"/>
      <c r="AJC397" s="5"/>
      <c r="AJD397" s="5"/>
      <c r="AJE397" s="5"/>
      <c r="AJF397" s="5"/>
      <c r="AJG397" s="5"/>
      <c r="AJH397" s="5"/>
      <c r="AJI397" s="5"/>
      <c r="AJJ397" s="5"/>
      <c r="AJK397" s="5"/>
      <c r="AJL397" s="5"/>
      <c r="AJM397" s="5"/>
      <c r="AJN397" s="5"/>
      <c r="AJO397" s="5"/>
      <c r="AJP397" s="5"/>
      <c r="AJQ397" s="5"/>
      <c r="AJR397" s="5"/>
      <c r="AJS397" s="5"/>
      <c r="AJT397" s="5"/>
      <c r="AJU397" s="5"/>
      <c r="AJV397" s="5"/>
      <c r="AJW397" s="5"/>
      <c r="AJX397" s="5"/>
      <c r="AJY397" s="5"/>
      <c r="AJZ397" s="5"/>
      <c r="AKA397" s="5"/>
      <c r="AKB397" s="5"/>
      <c r="AKC397" s="5"/>
      <c r="AKD397" s="5"/>
      <c r="AKE397" s="5"/>
      <c r="AKF397" s="5"/>
      <c r="AKG397" s="5"/>
      <c r="AKH397" s="5"/>
      <c r="AKI397" s="5"/>
      <c r="AKJ397" s="5"/>
      <c r="AKK397" s="5"/>
      <c r="AKL397" s="5"/>
      <c r="AKM397" s="5"/>
      <c r="AKN397" s="5"/>
      <c r="AKO397" s="5"/>
      <c r="AKP397" s="5"/>
      <c r="AKQ397" s="5"/>
      <c r="AKR397" s="5"/>
      <c r="AKS397" s="5"/>
      <c r="AKT397" s="5"/>
      <c r="AKU397" s="5"/>
      <c r="AKV397" s="5"/>
      <c r="AKW397" s="5"/>
      <c r="AKX397" s="5"/>
      <c r="AKY397" s="5"/>
      <c r="AKZ397" s="5"/>
      <c r="ALA397" s="5"/>
      <c r="ALB397" s="5"/>
      <c r="ALC397" s="5"/>
      <c r="ALD397" s="5"/>
      <c r="ALE397" s="5"/>
      <c r="ALF397" s="5"/>
      <c r="ALG397" s="5"/>
      <c r="ALH397" s="5"/>
      <c r="ALI397" s="5"/>
      <c r="ALJ397" s="5"/>
      <c r="ALK397" s="5"/>
      <c r="ALL397" s="5"/>
      <c r="ALM397" s="5"/>
      <c r="ALN397" s="5"/>
      <c r="ALO397" s="5"/>
      <c r="ALP397" s="5"/>
      <c r="ALQ397" s="5"/>
      <c r="ALR397" s="5"/>
      <c r="ALS397" s="5"/>
      <c r="ALT397" s="5"/>
      <c r="ALU397" s="5"/>
      <c r="ALV397" s="5"/>
      <c r="ALW397" s="5"/>
      <c r="ALX397" s="5"/>
      <c r="ALY397" s="5"/>
      <c r="ALZ397" s="5"/>
      <c r="AMA397" s="5"/>
      <c r="AMB397" s="5"/>
      <c r="AMC397" s="5"/>
      <c r="AMD397" s="5"/>
      <c r="AME397" s="5"/>
      <c r="AMF397" s="5"/>
      <c r="AMG397" s="5"/>
      <c r="AMH397" s="5"/>
      <c r="AMI397" s="5"/>
      <c r="AMJ397" s="5"/>
      <c r="AMK397" s="5"/>
    </row>
    <row r="398" spans="1:1025" s="6" customFormat="1" x14ac:dyDescent="0.25">
      <c r="A398" s="127">
        <v>394</v>
      </c>
      <c r="B398" s="31" t="s">
        <v>1348</v>
      </c>
      <c r="C398" s="31" t="s">
        <v>1353</v>
      </c>
      <c r="D398" s="45">
        <v>45378</v>
      </c>
      <c r="E398" s="46">
        <v>0.77847222222222223</v>
      </c>
      <c r="F398" s="31" t="s">
        <v>14</v>
      </c>
      <c r="G398" s="31" t="s">
        <v>16</v>
      </c>
      <c r="H398" s="31" t="s">
        <v>14</v>
      </c>
      <c r="I398" s="31" t="s">
        <v>14</v>
      </c>
      <c r="J398" s="31" t="s">
        <v>14</v>
      </c>
      <c r="K398" s="31" t="s">
        <v>16</v>
      </c>
      <c r="L398" s="48">
        <v>380.52</v>
      </c>
      <c r="M398" s="38">
        <v>1314</v>
      </c>
      <c r="N398" s="39">
        <v>132000</v>
      </c>
      <c r="O398" s="39">
        <v>70000</v>
      </c>
      <c r="P398" s="119">
        <f t="shared" si="24"/>
        <v>53.030303030303031</v>
      </c>
      <c r="Q398" s="27">
        <f t="shared" si="25"/>
        <v>62000</v>
      </c>
      <c r="R398" s="31" t="s">
        <v>16</v>
      </c>
      <c r="S398" s="31" t="s">
        <v>16</v>
      </c>
      <c r="T398" s="47">
        <v>1</v>
      </c>
      <c r="U398" s="77">
        <v>0</v>
      </c>
      <c r="V398" s="24">
        <f>ROUND((P398/INDICI!$B$2*10),2)</f>
        <v>5.79</v>
      </c>
      <c r="W398" s="24">
        <f>ROUND((L398/INDICI!$B$1*25),2)</f>
        <v>1.5</v>
      </c>
      <c r="X398" s="25">
        <f t="shared" si="26"/>
        <v>8</v>
      </c>
      <c r="Y398" s="26">
        <f t="shared" si="27"/>
        <v>15.29</v>
      </c>
      <c r="Z398" s="102">
        <f>SUM($Q$5:Q398)</f>
        <v>29714939.184999991</v>
      </c>
      <c r="AA398" s="113" t="s">
        <v>1768</v>
      </c>
      <c r="AB398" s="5"/>
      <c r="AC398" s="5"/>
      <c r="AD398" s="5"/>
      <c r="AE398" s="5"/>
      <c r="AF398" s="5"/>
      <c r="AG398" s="5"/>
      <c r="AH398" s="5"/>
      <c r="AI398" s="5"/>
      <c r="AJ398" s="5"/>
      <c r="AK398" s="5"/>
      <c r="AL398" s="5"/>
      <c r="AM398" s="5"/>
      <c r="AN398" s="5"/>
      <c r="AO398" s="5"/>
      <c r="AP398" s="5"/>
      <c r="AQ398" s="5"/>
      <c r="AR398" s="5"/>
      <c r="AS398" s="5"/>
      <c r="AT398" s="5"/>
      <c r="AU398" s="5"/>
      <c r="AV398" s="5"/>
      <c r="AW398" s="5"/>
      <c r="AX398" s="5"/>
      <c r="AY398" s="5"/>
      <c r="AZ398" s="5"/>
      <c r="BA398" s="5"/>
      <c r="BB398" s="5"/>
      <c r="BC398" s="5"/>
      <c r="BD398" s="5"/>
      <c r="BE398" s="5"/>
      <c r="BF398" s="5"/>
      <c r="BG398" s="5"/>
      <c r="BH398" s="5"/>
      <c r="BI398" s="5"/>
      <c r="BJ398" s="5"/>
      <c r="BK398" s="5"/>
      <c r="BL398" s="5"/>
      <c r="BM398" s="5"/>
      <c r="BN398" s="5"/>
      <c r="BO398" s="5"/>
      <c r="BP398" s="5"/>
      <c r="BQ398" s="5"/>
      <c r="BR398" s="5"/>
      <c r="BS398" s="5"/>
      <c r="BT398" s="5"/>
      <c r="BU398" s="5"/>
      <c r="BV398" s="5"/>
      <c r="BW398" s="5"/>
      <c r="BX398" s="5"/>
      <c r="BY398" s="5"/>
      <c r="BZ398" s="5"/>
      <c r="CA398" s="5"/>
      <c r="CB398" s="5"/>
      <c r="CC398" s="5"/>
      <c r="CD398" s="5"/>
      <c r="CE398" s="5"/>
      <c r="CF398" s="5"/>
      <c r="CG398" s="5"/>
      <c r="CH398" s="5"/>
      <c r="CI398" s="5"/>
      <c r="CJ398" s="5"/>
      <c r="CK398" s="5"/>
      <c r="CL398" s="5"/>
      <c r="CM398" s="5"/>
      <c r="CN398" s="5"/>
      <c r="CO398" s="5"/>
      <c r="CP398" s="5"/>
      <c r="CQ398" s="5"/>
      <c r="CR398" s="5"/>
      <c r="CS398" s="5"/>
      <c r="CT398" s="5"/>
      <c r="CU398" s="5"/>
      <c r="CV398" s="5"/>
      <c r="CW398" s="5"/>
      <c r="CX398" s="5"/>
      <c r="CY398" s="5"/>
      <c r="CZ398" s="5"/>
      <c r="DA398" s="5"/>
      <c r="DB398" s="5"/>
      <c r="DC398" s="5"/>
      <c r="DD398" s="5"/>
      <c r="DE398" s="5"/>
      <c r="DF398" s="5"/>
      <c r="DG398" s="5"/>
      <c r="DH398" s="5"/>
      <c r="DI398" s="5"/>
      <c r="DJ398" s="5"/>
      <c r="DK398" s="5"/>
      <c r="DL398" s="5"/>
      <c r="DM398" s="5"/>
      <c r="DN398" s="5"/>
      <c r="DO398" s="5"/>
      <c r="DP398" s="5"/>
      <c r="DQ398" s="5"/>
      <c r="DR398" s="5"/>
      <c r="DS398" s="5"/>
      <c r="DT398" s="5"/>
      <c r="DU398" s="5"/>
      <c r="DV398" s="5"/>
      <c r="DW398" s="5"/>
      <c r="DX398" s="5"/>
      <c r="DY398" s="5"/>
      <c r="DZ398" s="5"/>
      <c r="EA398" s="5"/>
      <c r="EB398" s="5"/>
      <c r="EC398" s="5"/>
      <c r="ED398" s="5"/>
      <c r="EE398" s="5"/>
      <c r="EF398" s="5"/>
      <c r="EG398" s="5"/>
      <c r="EH398" s="5"/>
      <c r="EI398" s="5"/>
      <c r="EJ398" s="5"/>
      <c r="EK398" s="5"/>
      <c r="EL398" s="5"/>
      <c r="EM398" s="5"/>
      <c r="EN398" s="5"/>
      <c r="EO398" s="5"/>
      <c r="EP398" s="5"/>
      <c r="EQ398" s="5"/>
      <c r="ER398" s="5"/>
      <c r="ES398" s="5"/>
      <c r="ET398" s="5"/>
      <c r="EU398" s="5"/>
      <c r="EV398" s="5"/>
      <c r="EW398" s="5"/>
      <c r="EX398" s="5"/>
      <c r="EY398" s="5"/>
      <c r="EZ398" s="5"/>
      <c r="FA398" s="5"/>
      <c r="FB398" s="5"/>
      <c r="FC398" s="5"/>
      <c r="FD398" s="5"/>
      <c r="FE398" s="5"/>
      <c r="FF398" s="5"/>
      <c r="FG398" s="5"/>
      <c r="FH398" s="5"/>
      <c r="FI398" s="5"/>
      <c r="FJ398" s="5"/>
      <c r="FK398" s="5"/>
      <c r="FL398" s="5"/>
      <c r="FM398" s="5"/>
      <c r="FN398" s="5"/>
      <c r="FO398" s="5"/>
      <c r="FP398" s="5"/>
      <c r="FQ398" s="5"/>
      <c r="FR398" s="5"/>
      <c r="FS398" s="5"/>
      <c r="FT398" s="5"/>
      <c r="FU398" s="5"/>
      <c r="FV398" s="5"/>
      <c r="FW398" s="5"/>
      <c r="FX398" s="5"/>
      <c r="FY398" s="5"/>
      <c r="FZ398" s="5"/>
      <c r="GA398" s="5"/>
      <c r="GB398" s="5"/>
      <c r="GC398" s="5"/>
      <c r="GD398" s="5"/>
      <c r="GE398" s="5"/>
      <c r="GF398" s="5"/>
      <c r="GG398" s="5"/>
      <c r="GH398" s="5"/>
      <c r="GI398" s="5"/>
      <c r="GJ398" s="5"/>
      <c r="GK398" s="5"/>
      <c r="GL398" s="5"/>
      <c r="GM398" s="5"/>
      <c r="GN398" s="5"/>
      <c r="GO398" s="5"/>
      <c r="GP398" s="5"/>
      <c r="GQ398" s="5"/>
      <c r="GR398" s="5"/>
      <c r="GS398" s="5"/>
      <c r="GT398" s="5"/>
      <c r="GU398" s="5"/>
      <c r="GV398" s="5"/>
      <c r="GW398" s="5"/>
      <c r="GX398" s="5"/>
      <c r="GY398" s="5"/>
      <c r="GZ398" s="5"/>
      <c r="HA398" s="5"/>
      <c r="HB398" s="5"/>
      <c r="HC398" s="5"/>
      <c r="HD398" s="5"/>
      <c r="HE398" s="5"/>
      <c r="HF398" s="5"/>
      <c r="HG398" s="5"/>
      <c r="HH398" s="5"/>
      <c r="HI398" s="5"/>
      <c r="HJ398" s="5"/>
      <c r="HK398" s="5"/>
      <c r="HL398" s="5"/>
      <c r="HM398" s="5"/>
      <c r="HN398" s="5"/>
      <c r="HO398" s="5"/>
      <c r="HP398" s="5"/>
      <c r="HQ398" s="5"/>
      <c r="HR398" s="5"/>
      <c r="HS398" s="5"/>
      <c r="HT398" s="5"/>
      <c r="HU398" s="5"/>
      <c r="HV398" s="5"/>
      <c r="HW398" s="5"/>
      <c r="HX398" s="5"/>
      <c r="HY398" s="5"/>
      <c r="HZ398" s="5"/>
      <c r="IA398" s="5"/>
      <c r="IB398" s="5"/>
      <c r="IC398" s="5"/>
      <c r="ID398" s="5"/>
      <c r="IE398" s="5"/>
      <c r="IF398" s="5"/>
      <c r="IG398" s="5"/>
      <c r="IH398" s="5"/>
      <c r="II398" s="5"/>
      <c r="IJ398" s="5"/>
      <c r="IK398" s="5"/>
      <c r="IL398" s="5"/>
      <c r="IM398" s="5"/>
      <c r="IN398" s="5"/>
      <c r="IO398" s="5"/>
      <c r="IP398" s="5"/>
      <c r="IQ398" s="5"/>
      <c r="IR398" s="5"/>
      <c r="IS398" s="5"/>
      <c r="IT398" s="5"/>
      <c r="IU398" s="5"/>
      <c r="IV398" s="5"/>
      <c r="IW398" s="5"/>
      <c r="IX398" s="5"/>
      <c r="IY398" s="5"/>
      <c r="IZ398" s="5"/>
      <c r="JA398" s="5"/>
      <c r="JB398" s="5"/>
      <c r="JC398" s="5"/>
      <c r="JD398" s="5"/>
      <c r="JE398" s="5"/>
      <c r="JF398" s="5"/>
      <c r="JG398" s="5"/>
      <c r="JH398" s="5"/>
      <c r="JI398" s="5"/>
      <c r="JJ398" s="5"/>
      <c r="JK398" s="5"/>
      <c r="JL398" s="5"/>
      <c r="JM398" s="5"/>
      <c r="JN398" s="5"/>
      <c r="JO398" s="5"/>
      <c r="JP398" s="5"/>
      <c r="JQ398" s="5"/>
      <c r="JR398" s="5"/>
      <c r="JS398" s="5"/>
      <c r="JT398" s="5"/>
      <c r="JU398" s="5"/>
      <c r="JV398" s="5"/>
      <c r="JW398" s="5"/>
      <c r="JX398" s="5"/>
      <c r="JY398" s="5"/>
      <c r="JZ398" s="5"/>
      <c r="KA398" s="5"/>
      <c r="KB398" s="5"/>
      <c r="KC398" s="5"/>
      <c r="KD398" s="5"/>
      <c r="KE398" s="5"/>
      <c r="KF398" s="5"/>
      <c r="KG398" s="5"/>
      <c r="KH398" s="5"/>
      <c r="KI398" s="5"/>
      <c r="KJ398" s="5"/>
      <c r="KK398" s="5"/>
      <c r="KL398" s="5"/>
      <c r="KM398" s="5"/>
      <c r="KN398" s="5"/>
      <c r="KO398" s="5"/>
      <c r="KP398" s="5"/>
      <c r="KQ398" s="5"/>
      <c r="KR398" s="5"/>
      <c r="KS398" s="5"/>
      <c r="KT398" s="5"/>
      <c r="KU398" s="5"/>
      <c r="KV398" s="5"/>
      <c r="KW398" s="5"/>
      <c r="KX398" s="5"/>
      <c r="KY398" s="5"/>
      <c r="KZ398" s="5"/>
      <c r="LA398" s="5"/>
      <c r="LB398" s="5"/>
      <c r="LC398" s="5"/>
      <c r="LD398" s="5"/>
      <c r="LE398" s="5"/>
      <c r="LF398" s="5"/>
      <c r="LG398" s="5"/>
      <c r="LH398" s="5"/>
      <c r="LI398" s="5"/>
      <c r="LJ398" s="5"/>
      <c r="LK398" s="5"/>
      <c r="LL398" s="5"/>
      <c r="LM398" s="5"/>
      <c r="LN398" s="5"/>
      <c r="LO398" s="5"/>
      <c r="LP398" s="5"/>
      <c r="LQ398" s="5"/>
      <c r="LR398" s="5"/>
      <c r="LS398" s="5"/>
      <c r="LT398" s="5"/>
      <c r="LU398" s="5"/>
      <c r="LV398" s="5"/>
      <c r="LW398" s="5"/>
      <c r="LX398" s="5"/>
      <c r="LY398" s="5"/>
      <c r="LZ398" s="5"/>
      <c r="MA398" s="5"/>
      <c r="MB398" s="5"/>
      <c r="MC398" s="5"/>
      <c r="MD398" s="5"/>
      <c r="ME398" s="5"/>
      <c r="MF398" s="5"/>
      <c r="MG398" s="5"/>
      <c r="MH398" s="5"/>
      <c r="MI398" s="5"/>
      <c r="MJ398" s="5"/>
      <c r="MK398" s="5"/>
      <c r="ML398" s="5"/>
      <c r="MM398" s="5"/>
      <c r="MN398" s="5"/>
      <c r="MO398" s="5"/>
      <c r="MP398" s="5"/>
      <c r="MQ398" s="5"/>
      <c r="MR398" s="5"/>
      <c r="MS398" s="5"/>
      <c r="MT398" s="5"/>
      <c r="MU398" s="5"/>
      <c r="MV398" s="5"/>
      <c r="MW398" s="5"/>
      <c r="MX398" s="5"/>
      <c r="MY398" s="5"/>
      <c r="MZ398" s="5"/>
      <c r="NA398" s="5"/>
      <c r="NB398" s="5"/>
      <c r="NC398" s="5"/>
      <c r="ND398" s="5"/>
      <c r="NE398" s="5"/>
      <c r="NF398" s="5"/>
      <c r="NG398" s="5"/>
      <c r="NH398" s="5"/>
      <c r="NI398" s="5"/>
      <c r="NJ398" s="5"/>
      <c r="NK398" s="5"/>
      <c r="NL398" s="5"/>
      <c r="NM398" s="5"/>
      <c r="NN398" s="5"/>
      <c r="NO398" s="5"/>
      <c r="NP398" s="5"/>
      <c r="NQ398" s="5"/>
      <c r="NR398" s="5"/>
      <c r="NS398" s="5"/>
      <c r="NT398" s="5"/>
      <c r="NU398" s="5"/>
      <c r="NV398" s="5"/>
      <c r="NW398" s="5"/>
      <c r="NX398" s="5"/>
      <c r="NY398" s="5"/>
      <c r="NZ398" s="5"/>
      <c r="OA398" s="5"/>
      <c r="OB398" s="5"/>
      <c r="OC398" s="5"/>
      <c r="OD398" s="5"/>
      <c r="OE398" s="5"/>
      <c r="OF398" s="5"/>
      <c r="OG398" s="5"/>
      <c r="OH398" s="5"/>
      <c r="OI398" s="5"/>
      <c r="OJ398" s="5"/>
      <c r="OK398" s="5"/>
      <c r="OL398" s="5"/>
      <c r="OM398" s="5"/>
      <c r="ON398" s="5"/>
      <c r="OO398" s="5"/>
      <c r="OP398" s="5"/>
      <c r="OQ398" s="5"/>
      <c r="OR398" s="5"/>
      <c r="OS398" s="5"/>
      <c r="OT398" s="5"/>
      <c r="OU398" s="5"/>
      <c r="OV398" s="5"/>
      <c r="OW398" s="5"/>
      <c r="OX398" s="5"/>
      <c r="OY398" s="5"/>
      <c r="OZ398" s="5"/>
      <c r="PA398" s="5"/>
      <c r="PB398" s="5"/>
      <c r="PC398" s="5"/>
      <c r="PD398" s="5"/>
      <c r="PE398" s="5"/>
      <c r="PF398" s="5"/>
      <c r="PG398" s="5"/>
      <c r="PH398" s="5"/>
      <c r="PI398" s="5"/>
      <c r="PJ398" s="5"/>
      <c r="PK398" s="5"/>
      <c r="PL398" s="5"/>
      <c r="PM398" s="5"/>
      <c r="PN398" s="5"/>
      <c r="PO398" s="5"/>
      <c r="PP398" s="5"/>
      <c r="PQ398" s="5"/>
      <c r="PR398" s="5"/>
      <c r="PS398" s="5"/>
      <c r="PT398" s="5"/>
      <c r="PU398" s="5"/>
      <c r="PV398" s="5"/>
      <c r="PW398" s="5"/>
      <c r="PX398" s="5"/>
      <c r="PY398" s="5"/>
      <c r="PZ398" s="5"/>
      <c r="QA398" s="5"/>
      <c r="QB398" s="5"/>
      <c r="QC398" s="5"/>
      <c r="QD398" s="5"/>
      <c r="QE398" s="5"/>
      <c r="QF398" s="5"/>
      <c r="QG398" s="5"/>
      <c r="QH398" s="5"/>
      <c r="QI398" s="5"/>
      <c r="QJ398" s="5"/>
      <c r="QK398" s="5"/>
      <c r="QL398" s="5"/>
      <c r="QM398" s="5"/>
      <c r="QN398" s="5"/>
      <c r="QO398" s="5"/>
      <c r="QP398" s="5"/>
      <c r="QQ398" s="5"/>
      <c r="QR398" s="5"/>
      <c r="QS398" s="5"/>
      <c r="QT398" s="5"/>
      <c r="QU398" s="5"/>
      <c r="QV398" s="5"/>
      <c r="QW398" s="5"/>
      <c r="QX398" s="5"/>
      <c r="QY398" s="5"/>
      <c r="QZ398" s="5"/>
      <c r="RA398" s="5"/>
      <c r="RB398" s="5"/>
      <c r="RC398" s="5"/>
      <c r="RD398" s="5"/>
      <c r="RE398" s="5"/>
      <c r="RF398" s="5"/>
      <c r="RG398" s="5"/>
      <c r="RH398" s="5"/>
      <c r="RI398" s="5"/>
      <c r="RJ398" s="5"/>
      <c r="RK398" s="5"/>
      <c r="RL398" s="5"/>
      <c r="RM398" s="5"/>
      <c r="RN398" s="5"/>
      <c r="RO398" s="5"/>
      <c r="RP398" s="5"/>
      <c r="RQ398" s="5"/>
      <c r="RR398" s="5"/>
      <c r="RS398" s="5"/>
      <c r="RT398" s="5"/>
      <c r="RU398" s="5"/>
      <c r="RV398" s="5"/>
      <c r="RW398" s="5"/>
      <c r="RX398" s="5"/>
      <c r="RY398" s="5"/>
      <c r="RZ398" s="5"/>
      <c r="SA398" s="5"/>
      <c r="SB398" s="5"/>
      <c r="SC398" s="5"/>
      <c r="SD398" s="5"/>
      <c r="SE398" s="5"/>
      <c r="SF398" s="5"/>
      <c r="SG398" s="5"/>
      <c r="SH398" s="5"/>
      <c r="SI398" s="5"/>
      <c r="SJ398" s="5"/>
      <c r="SK398" s="5"/>
      <c r="SL398" s="5"/>
      <c r="SM398" s="5"/>
      <c r="SN398" s="5"/>
      <c r="SO398" s="5"/>
      <c r="SP398" s="5"/>
      <c r="SQ398" s="5"/>
      <c r="SR398" s="5"/>
      <c r="SS398" s="5"/>
      <c r="ST398" s="5"/>
      <c r="SU398" s="5"/>
      <c r="SV398" s="5"/>
      <c r="SW398" s="5"/>
      <c r="SX398" s="5"/>
      <c r="SY398" s="5"/>
      <c r="SZ398" s="5"/>
      <c r="TA398" s="5"/>
      <c r="TB398" s="5"/>
      <c r="TC398" s="5"/>
      <c r="TD398" s="5"/>
      <c r="TE398" s="5"/>
      <c r="TF398" s="5"/>
      <c r="TG398" s="5"/>
      <c r="TH398" s="5"/>
      <c r="TI398" s="5"/>
      <c r="TJ398" s="5"/>
      <c r="TK398" s="5"/>
      <c r="TL398" s="5"/>
      <c r="TM398" s="5"/>
      <c r="TN398" s="5"/>
      <c r="TO398" s="5"/>
      <c r="TP398" s="5"/>
      <c r="TQ398" s="5"/>
      <c r="TR398" s="5"/>
      <c r="TS398" s="5"/>
      <c r="TT398" s="5"/>
      <c r="TU398" s="5"/>
      <c r="TV398" s="5"/>
      <c r="TW398" s="5"/>
      <c r="TX398" s="5"/>
      <c r="TY398" s="5"/>
      <c r="TZ398" s="5"/>
      <c r="UA398" s="5"/>
      <c r="UB398" s="5"/>
      <c r="UC398" s="5"/>
      <c r="UD398" s="5"/>
      <c r="UE398" s="5"/>
      <c r="UF398" s="5"/>
      <c r="UG398" s="5"/>
      <c r="UH398" s="5"/>
      <c r="UI398" s="5"/>
      <c r="UJ398" s="5"/>
      <c r="UK398" s="5"/>
      <c r="UL398" s="5"/>
      <c r="UM398" s="5"/>
      <c r="UN398" s="5"/>
      <c r="UO398" s="5"/>
      <c r="UP398" s="5"/>
      <c r="UQ398" s="5"/>
      <c r="UR398" s="5"/>
      <c r="US398" s="5"/>
      <c r="UT398" s="5"/>
      <c r="UU398" s="5"/>
      <c r="UV398" s="5"/>
      <c r="UW398" s="5"/>
      <c r="UX398" s="5"/>
      <c r="UY398" s="5"/>
      <c r="UZ398" s="5"/>
      <c r="VA398" s="5"/>
      <c r="VB398" s="5"/>
      <c r="VC398" s="5"/>
      <c r="VD398" s="5"/>
      <c r="VE398" s="5"/>
      <c r="VF398" s="5"/>
      <c r="VG398" s="5"/>
      <c r="VH398" s="5"/>
      <c r="VI398" s="5"/>
      <c r="VJ398" s="5"/>
      <c r="VK398" s="5"/>
      <c r="VL398" s="5"/>
      <c r="VM398" s="5"/>
      <c r="VN398" s="5"/>
      <c r="VO398" s="5"/>
      <c r="VP398" s="5"/>
      <c r="VQ398" s="5"/>
      <c r="VR398" s="5"/>
      <c r="VS398" s="5"/>
      <c r="VT398" s="5"/>
      <c r="VU398" s="5"/>
      <c r="VV398" s="5"/>
      <c r="VW398" s="5"/>
      <c r="VX398" s="5"/>
      <c r="VY398" s="5"/>
      <c r="VZ398" s="5"/>
      <c r="WA398" s="5"/>
      <c r="WB398" s="5"/>
      <c r="WC398" s="5"/>
      <c r="WD398" s="5"/>
      <c r="WE398" s="5"/>
      <c r="WF398" s="5"/>
      <c r="WG398" s="5"/>
      <c r="WH398" s="5"/>
      <c r="WI398" s="5"/>
      <c r="WJ398" s="5"/>
      <c r="WK398" s="5"/>
      <c r="WL398" s="5"/>
      <c r="WM398" s="5"/>
      <c r="WN398" s="5"/>
      <c r="WO398" s="5"/>
      <c r="WP398" s="5"/>
      <c r="WQ398" s="5"/>
      <c r="WR398" s="5"/>
      <c r="WS398" s="5"/>
      <c r="WT398" s="5"/>
      <c r="WU398" s="5"/>
      <c r="WV398" s="5"/>
      <c r="WW398" s="5"/>
      <c r="WX398" s="5"/>
      <c r="WY398" s="5"/>
      <c r="WZ398" s="5"/>
      <c r="XA398" s="5"/>
      <c r="XB398" s="5"/>
      <c r="XC398" s="5"/>
      <c r="XD398" s="5"/>
      <c r="XE398" s="5"/>
      <c r="XF398" s="5"/>
      <c r="XG398" s="5"/>
      <c r="XH398" s="5"/>
      <c r="XI398" s="5"/>
      <c r="XJ398" s="5"/>
      <c r="XK398" s="5"/>
      <c r="XL398" s="5"/>
      <c r="XM398" s="5"/>
      <c r="XN398" s="5"/>
      <c r="XO398" s="5"/>
      <c r="XP398" s="5"/>
      <c r="XQ398" s="5"/>
      <c r="XR398" s="5"/>
      <c r="XS398" s="5"/>
      <c r="XT398" s="5"/>
      <c r="XU398" s="5"/>
      <c r="XV398" s="5"/>
      <c r="XW398" s="5"/>
      <c r="XX398" s="5"/>
      <c r="XY398" s="5"/>
      <c r="XZ398" s="5"/>
      <c r="YA398" s="5"/>
      <c r="YB398" s="5"/>
      <c r="YC398" s="5"/>
      <c r="YD398" s="5"/>
      <c r="YE398" s="5"/>
      <c r="YF398" s="5"/>
      <c r="YG398" s="5"/>
      <c r="YH398" s="5"/>
      <c r="YI398" s="5"/>
      <c r="YJ398" s="5"/>
      <c r="YK398" s="5"/>
      <c r="YL398" s="5"/>
      <c r="YM398" s="5"/>
      <c r="YN398" s="5"/>
      <c r="YO398" s="5"/>
      <c r="YP398" s="5"/>
      <c r="YQ398" s="5"/>
      <c r="YR398" s="5"/>
      <c r="YS398" s="5"/>
      <c r="YT398" s="5"/>
      <c r="YU398" s="5"/>
      <c r="YV398" s="5"/>
      <c r="YW398" s="5"/>
      <c r="YX398" s="5"/>
      <c r="YY398" s="5"/>
      <c r="YZ398" s="5"/>
      <c r="ZA398" s="5"/>
      <c r="ZB398" s="5"/>
      <c r="ZC398" s="5"/>
      <c r="ZD398" s="5"/>
      <c r="ZE398" s="5"/>
      <c r="ZF398" s="5"/>
      <c r="ZG398" s="5"/>
      <c r="ZH398" s="5"/>
      <c r="ZI398" s="5"/>
      <c r="ZJ398" s="5"/>
      <c r="ZK398" s="5"/>
      <c r="ZL398" s="5"/>
      <c r="ZM398" s="5"/>
      <c r="ZN398" s="5"/>
      <c r="ZO398" s="5"/>
      <c r="ZP398" s="5"/>
      <c r="ZQ398" s="5"/>
      <c r="ZR398" s="5"/>
      <c r="ZS398" s="5"/>
      <c r="ZT398" s="5"/>
      <c r="ZU398" s="5"/>
      <c r="ZV398" s="5"/>
      <c r="ZW398" s="5"/>
      <c r="ZX398" s="5"/>
      <c r="ZY398" s="5"/>
      <c r="ZZ398" s="5"/>
      <c r="AAA398" s="5"/>
      <c r="AAB398" s="5"/>
      <c r="AAC398" s="5"/>
      <c r="AAD398" s="5"/>
      <c r="AAE398" s="5"/>
      <c r="AAF398" s="5"/>
      <c r="AAG398" s="5"/>
      <c r="AAH398" s="5"/>
      <c r="AAI398" s="5"/>
      <c r="AAJ398" s="5"/>
      <c r="AAK398" s="5"/>
      <c r="AAL398" s="5"/>
      <c r="AAM398" s="5"/>
      <c r="AAN398" s="5"/>
      <c r="AAO398" s="5"/>
      <c r="AAP398" s="5"/>
      <c r="AAQ398" s="5"/>
      <c r="AAR398" s="5"/>
      <c r="AAS398" s="5"/>
      <c r="AAT398" s="5"/>
      <c r="AAU398" s="5"/>
      <c r="AAV398" s="5"/>
      <c r="AAW398" s="5"/>
      <c r="AAX398" s="5"/>
      <c r="AAY398" s="5"/>
      <c r="AAZ398" s="5"/>
      <c r="ABA398" s="5"/>
      <c r="ABB398" s="5"/>
      <c r="ABC398" s="5"/>
      <c r="ABD398" s="5"/>
      <c r="ABE398" s="5"/>
      <c r="ABF398" s="5"/>
      <c r="ABG398" s="5"/>
      <c r="ABH398" s="5"/>
      <c r="ABI398" s="5"/>
      <c r="ABJ398" s="5"/>
      <c r="ABK398" s="5"/>
      <c r="ABL398" s="5"/>
      <c r="ABM398" s="5"/>
      <c r="ABN398" s="5"/>
      <c r="ABO398" s="5"/>
      <c r="ABP398" s="5"/>
      <c r="ABQ398" s="5"/>
      <c r="ABR398" s="5"/>
      <c r="ABS398" s="5"/>
      <c r="ABT398" s="5"/>
      <c r="ABU398" s="5"/>
      <c r="ABV398" s="5"/>
      <c r="ABW398" s="5"/>
      <c r="ABX398" s="5"/>
      <c r="ABY398" s="5"/>
      <c r="ABZ398" s="5"/>
      <c r="ACA398" s="5"/>
      <c r="ACB398" s="5"/>
      <c r="ACC398" s="5"/>
      <c r="ACD398" s="5"/>
      <c r="ACE398" s="5"/>
      <c r="ACF398" s="5"/>
      <c r="ACG398" s="5"/>
      <c r="ACH398" s="5"/>
      <c r="ACI398" s="5"/>
      <c r="ACJ398" s="5"/>
      <c r="ACK398" s="5"/>
      <c r="ACL398" s="5"/>
      <c r="ACM398" s="5"/>
      <c r="ACN398" s="5"/>
      <c r="ACO398" s="5"/>
      <c r="ACP398" s="5"/>
      <c r="ACQ398" s="5"/>
      <c r="ACR398" s="5"/>
      <c r="ACS398" s="5"/>
      <c r="ACT398" s="5"/>
      <c r="ACU398" s="5"/>
      <c r="ACV398" s="5"/>
      <c r="ACW398" s="5"/>
      <c r="ACX398" s="5"/>
      <c r="ACY398" s="5"/>
      <c r="ACZ398" s="5"/>
      <c r="ADA398" s="5"/>
      <c r="ADB398" s="5"/>
      <c r="ADC398" s="5"/>
      <c r="ADD398" s="5"/>
      <c r="ADE398" s="5"/>
      <c r="ADF398" s="5"/>
      <c r="ADG398" s="5"/>
      <c r="ADH398" s="5"/>
      <c r="ADI398" s="5"/>
      <c r="ADJ398" s="5"/>
      <c r="ADK398" s="5"/>
      <c r="ADL398" s="5"/>
      <c r="ADM398" s="5"/>
      <c r="ADN398" s="5"/>
      <c r="ADO398" s="5"/>
      <c r="ADP398" s="5"/>
      <c r="ADQ398" s="5"/>
      <c r="ADR398" s="5"/>
      <c r="ADS398" s="5"/>
      <c r="ADT398" s="5"/>
      <c r="ADU398" s="5"/>
      <c r="ADV398" s="5"/>
      <c r="ADW398" s="5"/>
      <c r="ADX398" s="5"/>
      <c r="ADY398" s="5"/>
      <c r="ADZ398" s="5"/>
      <c r="AEA398" s="5"/>
      <c r="AEB398" s="5"/>
      <c r="AEC398" s="5"/>
      <c r="AED398" s="5"/>
      <c r="AEE398" s="5"/>
      <c r="AEF398" s="5"/>
      <c r="AEG398" s="5"/>
      <c r="AEH398" s="5"/>
      <c r="AEI398" s="5"/>
      <c r="AEJ398" s="5"/>
      <c r="AEK398" s="5"/>
      <c r="AEL398" s="5"/>
      <c r="AEM398" s="5"/>
      <c r="AEN398" s="5"/>
      <c r="AEO398" s="5"/>
      <c r="AEP398" s="5"/>
      <c r="AEQ398" s="5"/>
      <c r="AER398" s="5"/>
      <c r="AES398" s="5"/>
      <c r="AET398" s="5"/>
      <c r="AEU398" s="5"/>
      <c r="AEV398" s="5"/>
      <c r="AEW398" s="5"/>
      <c r="AEX398" s="5"/>
      <c r="AEY398" s="5"/>
      <c r="AEZ398" s="5"/>
      <c r="AFA398" s="5"/>
      <c r="AFB398" s="5"/>
      <c r="AFC398" s="5"/>
      <c r="AFD398" s="5"/>
      <c r="AFE398" s="5"/>
      <c r="AFF398" s="5"/>
      <c r="AFG398" s="5"/>
      <c r="AFH398" s="5"/>
      <c r="AFI398" s="5"/>
      <c r="AFJ398" s="5"/>
      <c r="AFK398" s="5"/>
      <c r="AFL398" s="5"/>
      <c r="AFM398" s="5"/>
      <c r="AFN398" s="5"/>
      <c r="AFO398" s="5"/>
      <c r="AFP398" s="5"/>
      <c r="AFQ398" s="5"/>
      <c r="AFR398" s="5"/>
      <c r="AFS398" s="5"/>
      <c r="AFT398" s="5"/>
      <c r="AFU398" s="5"/>
      <c r="AFV398" s="5"/>
      <c r="AFW398" s="5"/>
      <c r="AFX398" s="5"/>
      <c r="AFY398" s="5"/>
      <c r="AFZ398" s="5"/>
      <c r="AGA398" s="5"/>
      <c r="AGB398" s="5"/>
      <c r="AGC398" s="5"/>
      <c r="AGD398" s="5"/>
      <c r="AGE398" s="5"/>
      <c r="AGF398" s="5"/>
      <c r="AGG398" s="5"/>
      <c r="AGH398" s="5"/>
      <c r="AGI398" s="5"/>
      <c r="AGJ398" s="5"/>
      <c r="AGK398" s="5"/>
      <c r="AGL398" s="5"/>
      <c r="AGM398" s="5"/>
      <c r="AGN398" s="5"/>
      <c r="AGO398" s="5"/>
      <c r="AGP398" s="5"/>
      <c r="AGQ398" s="5"/>
      <c r="AGR398" s="5"/>
      <c r="AGS398" s="5"/>
      <c r="AGT398" s="5"/>
      <c r="AGU398" s="5"/>
      <c r="AGV398" s="5"/>
      <c r="AGW398" s="5"/>
      <c r="AGX398" s="5"/>
      <c r="AGY398" s="5"/>
      <c r="AGZ398" s="5"/>
      <c r="AHA398" s="5"/>
      <c r="AHB398" s="5"/>
      <c r="AHC398" s="5"/>
      <c r="AHD398" s="5"/>
      <c r="AHE398" s="5"/>
      <c r="AHF398" s="5"/>
      <c r="AHG398" s="5"/>
      <c r="AHH398" s="5"/>
      <c r="AHI398" s="5"/>
      <c r="AHJ398" s="5"/>
      <c r="AHK398" s="5"/>
      <c r="AHL398" s="5"/>
      <c r="AHM398" s="5"/>
      <c r="AHN398" s="5"/>
      <c r="AHO398" s="5"/>
      <c r="AHP398" s="5"/>
      <c r="AHQ398" s="5"/>
      <c r="AHR398" s="5"/>
      <c r="AHS398" s="5"/>
      <c r="AHT398" s="5"/>
      <c r="AHU398" s="5"/>
      <c r="AHV398" s="5"/>
      <c r="AHW398" s="5"/>
      <c r="AHX398" s="5"/>
      <c r="AHY398" s="5"/>
      <c r="AHZ398" s="5"/>
      <c r="AIA398" s="5"/>
      <c r="AIB398" s="5"/>
      <c r="AIC398" s="5"/>
      <c r="AID398" s="5"/>
      <c r="AIE398" s="5"/>
      <c r="AIF398" s="5"/>
      <c r="AIG398" s="5"/>
      <c r="AIH398" s="5"/>
      <c r="AII398" s="5"/>
      <c r="AIJ398" s="5"/>
      <c r="AIK398" s="5"/>
      <c r="AIL398" s="5"/>
      <c r="AIM398" s="5"/>
      <c r="AIN398" s="5"/>
      <c r="AIO398" s="5"/>
      <c r="AIP398" s="5"/>
      <c r="AIQ398" s="5"/>
      <c r="AIR398" s="5"/>
      <c r="AIS398" s="5"/>
      <c r="AIT398" s="5"/>
      <c r="AIU398" s="5"/>
      <c r="AIV398" s="5"/>
      <c r="AIW398" s="5"/>
      <c r="AIX398" s="5"/>
      <c r="AIY398" s="5"/>
      <c r="AIZ398" s="5"/>
      <c r="AJA398" s="5"/>
      <c r="AJB398" s="5"/>
      <c r="AJC398" s="5"/>
      <c r="AJD398" s="5"/>
      <c r="AJE398" s="5"/>
      <c r="AJF398" s="5"/>
      <c r="AJG398" s="5"/>
      <c r="AJH398" s="5"/>
      <c r="AJI398" s="5"/>
      <c r="AJJ398" s="5"/>
      <c r="AJK398" s="5"/>
      <c r="AJL398" s="5"/>
      <c r="AJM398" s="5"/>
      <c r="AJN398" s="5"/>
      <c r="AJO398" s="5"/>
      <c r="AJP398" s="5"/>
      <c r="AJQ398" s="5"/>
      <c r="AJR398" s="5"/>
      <c r="AJS398" s="5"/>
      <c r="AJT398" s="5"/>
      <c r="AJU398" s="5"/>
      <c r="AJV398" s="5"/>
      <c r="AJW398" s="5"/>
      <c r="AJX398" s="5"/>
      <c r="AJY398" s="5"/>
      <c r="AJZ398" s="5"/>
      <c r="AKA398" s="5"/>
      <c r="AKB398" s="5"/>
      <c r="AKC398" s="5"/>
      <c r="AKD398" s="5"/>
      <c r="AKE398" s="5"/>
      <c r="AKF398" s="5"/>
      <c r="AKG398" s="5"/>
      <c r="AKH398" s="5"/>
      <c r="AKI398" s="5"/>
      <c r="AKJ398" s="5"/>
      <c r="AKK398" s="5"/>
      <c r="AKL398" s="5"/>
      <c r="AKM398" s="5"/>
      <c r="AKN398" s="5"/>
      <c r="AKO398" s="5"/>
      <c r="AKP398" s="5"/>
      <c r="AKQ398" s="5"/>
      <c r="AKR398" s="5"/>
      <c r="AKS398" s="5"/>
      <c r="AKT398" s="5"/>
      <c r="AKU398" s="5"/>
      <c r="AKV398" s="5"/>
      <c r="AKW398" s="5"/>
      <c r="AKX398" s="5"/>
      <c r="AKY398" s="5"/>
      <c r="AKZ398" s="5"/>
      <c r="ALA398" s="5"/>
      <c r="ALB398" s="5"/>
      <c r="ALC398" s="5"/>
      <c r="ALD398" s="5"/>
      <c r="ALE398" s="5"/>
      <c r="ALF398" s="5"/>
      <c r="ALG398" s="5"/>
      <c r="ALH398" s="5"/>
      <c r="ALI398" s="5"/>
      <c r="ALJ398" s="5"/>
      <c r="ALK398" s="5"/>
      <c r="ALL398" s="5"/>
      <c r="ALM398" s="5"/>
      <c r="ALN398" s="5"/>
      <c r="ALO398" s="5"/>
      <c r="ALP398" s="5"/>
      <c r="ALQ398" s="5"/>
      <c r="ALR398" s="5"/>
      <c r="ALS398" s="5"/>
      <c r="ALT398" s="5"/>
      <c r="ALU398" s="5"/>
      <c r="ALV398" s="5"/>
      <c r="ALW398" s="5"/>
      <c r="ALX398" s="5"/>
      <c r="ALY398" s="5"/>
      <c r="ALZ398" s="5"/>
      <c r="AMA398" s="5"/>
      <c r="AMB398" s="5"/>
      <c r="AMC398" s="5"/>
      <c r="AMD398" s="5"/>
      <c r="AME398" s="5"/>
      <c r="AMF398" s="5"/>
      <c r="AMG398" s="5"/>
      <c r="AMH398" s="5"/>
      <c r="AMI398" s="5"/>
      <c r="AMJ398" s="5"/>
      <c r="AMK398" s="5"/>
    </row>
    <row r="399" spans="1:1025" s="6" customFormat="1" x14ac:dyDescent="0.25">
      <c r="A399" s="127">
        <v>395</v>
      </c>
      <c r="B399" s="31" t="s">
        <v>105</v>
      </c>
      <c r="C399" s="31" t="s">
        <v>112</v>
      </c>
      <c r="D399" s="45">
        <v>45378</v>
      </c>
      <c r="E399" s="46">
        <v>0.83750000000000002</v>
      </c>
      <c r="F399" s="31" t="s">
        <v>14</v>
      </c>
      <c r="G399" s="31" t="s">
        <v>16</v>
      </c>
      <c r="H399" s="31" t="s">
        <v>14</v>
      </c>
      <c r="I399" s="31" t="s">
        <v>14</v>
      </c>
      <c r="J399" s="31" t="s">
        <v>14</v>
      </c>
      <c r="K399" s="31" t="s">
        <v>16</v>
      </c>
      <c r="L399" s="48">
        <v>462.96</v>
      </c>
      <c r="M399" s="38">
        <v>432</v>
      </c>
      <c r="N399" s="39">
        <v>63000</v>
      </c>
      <c r="O399" s="39">
        <v>31500</v>
      </c>
      <c r="P399" s="119">
        <f t="shared" si="24"/>
        <v>50</v>
      </c>
      <c r="Q399" s="27">
        <f t="shared" si="25"/>
        <v>31500</v>
      </c>
      <c r="R399" s="31" t="s">
        <v>16</v>
      </c>
      <c r="S399" s="31" t="s">
        <v>16</v>
      </c>
      <c r="T399" s="47">
        <v>1</v>
      </c>
      <c r="U399" s="77">
        <v>0</v>
      </c>
      <c r="V399" s="24">
        <f>ROUND((P399/INDICI!$B$2*10),2)</f>
        <v>5.46</v>
      </c>
      <c r="W399" s="24">
        <f>ROUND((L399/INDICI!$B$1*25),2)</f>
        <v>1.83</v>
      </c>
      <c r="X399" s="25">
        <f t="shared" si="26"/>
        <v>8</v>
      </c>
      <c r="Y399" s="26">
        <f t="shared" si="27"/>
        <v>15.29</v>
      </c>
      <c r="Z399" s="102">
        <f>SUM($Q$5:Q399)</f>
        <v>29746439.184999991</v>
      </c>
      <c r="AA399" s="113" t="s">
        <v>1768</v>
      </c>
      <c r="AB399" s="5"/>
      <c r="AC399" s="5"/>
      <c r="AD399" s="5"/>
      <c r="AE399" s="5"/>
      <c r="AF399" s="5"/>
      <c r="AG399" s="5"/>
      <c r="AH399" s="5"/>
      <c r="AI399" s="5"/>
      <c r="AJ399" s="5"/>
      <c r="AK399" s="5"/>
      <c r="AL399" s="5"/>
      <c r="AM399" s="5"/>
      <c r="AN399" s="5"/>
      <c r="AO399" s="5"/>
      <c r="AP399" s="5"/>
      <c r="AQ399" s="5"/>
      <c r="AR399" s="5"/>
      <c r="AS399" s="5"/>
      <c r="AT399" s="5"/>
      <c r="AU399" s="5"/>
      <c r="AV399" s="5"/>
      <c r="AW399" s="5"/>
      <c r="AX399" s="5"/>
      <c r="AY399" s="5"/>
      <c r="AZ399" s="5"/>
      <c r="BA399" s="5"/>
      <c r="BB399" s="5"/>
      <c r="BC399" s="5"/>
      <c r="BD399" s="5"/>
      <c r="BE399" s="5"/>
      <c r="BF399" s="5"/>
      <c r="BG399" s="5"/>
      <c r="BH399" s="5"/>
      <c r="BI399" s="5"/>
      <c r="BJ399" s="5"/>
      <c r="BK399" s="5"/>
      <c r="BL399" s="5"/>
      <c r="BM399" s="5"/>
      <c r="BN399" s="5"/>
      <c r="BO399" s="5"/>
      <c r="BP399" s="5"/>
      <c r="BQ399" s="5"/>
      <c r="BR399" s="5"/>
      <c r="BS399" s="5"/>
      <c r="BT399" s="5"/>
      <c r="BU399" s="5"/>
      <c r="BV399" s="5"/>
      <c r="BW399" s="5"/>
      <c r="BX399" s="5"/>
      <c r="BY399" s="5"/>
      <c r="BZ399" s="5"/>
      <c r="CA399" s="5"/>
      <c r="CB399" s="5"/>
      <c r="CC399" s="5"/>
      <c r="CD399" s="5"/>
      <c r="CE399" s="5"/>
      <c r="CF399" s="5"/>
      <c r="CG399" s="5"/>
      <c r="CH399" s="5"/>
      <c r="CI399" s="5"/>
      <c r="CJ399" s="5"/>
      <c r="CK399" s="5"/>
      <c r="CL399" s="5"/>
      <c r="CM399" s="5"/>
      <c r="CN399" s="5"/>
      <c r="CO399" s="5"/>
      <c r="CP399" s="5"/>
      <c r="CQ399" s="5"/>
      <c r="CR399" s="5"/>
      <c r="CS399" s="5"/>
      <c r="CT399" s="5"/>
      <c r="CU399" s="5"/>
      <c r="CV399" s="5"/>
      <c r="CW399" s="5"/>
      <c r="CX399" s="5"/>
      <c r="CY399" s="5"/>
      <c r="CZ399" s="5"/>
      <c r="DA399" s="5"/>
      <c r="DB399" s="5"/>
      <c r="DC399" s="5"/>
      <c r="DD399" s="5"/>
      <c r="DE399" s="5"/>
      <c r="DF399" s="5"/>
      <c r="DG399" s="5"/>
      <c r="DH399" s="5"/>
      <c r="DI399" s="5"/>
      <c r="DJ399" s="5"/>
      <c r="DK399" s="5"/>
      <c r="DL399" s="5"/>
      <c r="DM399" s="5"/>
      <c r="DN399" s="5"/>
      <c r="DO399" s="5"/>
      <c r="DP399" s="5"/>
      <c r="DQ399" s="5"/>
      <c r="DR399" s="5"/>
      <c r="DS399" s="5"/>
      <c r="DT399" s="5"/>
      <c r="DU399" s="5"/>
      <c r="DV399" s="5"/>
      <c r="DW399" s="5"/>
      <c r="DX399" s="5"/>
      <c r="DY399" s="5"/>
      <c r="DZ399" s="5"/>
      <c r="EA399" s="5"/>
      <c r="EB399" s="5"/>
      <c r="EC399" s="5"/>
      <c r="ED399" s="5"/>
      <c r="EE399" s="5"/>
      <c r="EF399" s="5"/>
      <c r="EG399" s="5"/>
      <c r="EH399" s="5"/>
      <c r="EI399" s="5"/>
      <c r="EJ399" s="5"/>
      <c r="EK399" s="5"/>
      <c r="EL399" s="5"/>
      <c r="EM399" s="5"/>
      <c r="EN399" s="5"/>
      <c r="EO399" s="5"/>
      <c r="EP399" s="5"/>
      <c r="EQ399" s="5"/>
      <c r="ER399" s="5"/>
      <c r="ES399" s="5"/>
      <c r="ET399" s="5"/>
      <c r="EU399" s="5"/>
      <c r="EV399" s="5"/>
      <c r="EW399" s="5"/>
      <c r="EX399" s="5"/>
      <c r="EY399" s="5"/>
      <c r="EZ399" s="5"/>
      <c r="FA399" s="5"/>
      <c r="FB399" s="5"/>
      <c r="FC399" s="5"/>
      <c r="FD399" s="5"/>
      <c r="FE399" s="5"/>
      <c r="FF399" s="5"/>
      <c r="FG399" s="5"/>
      <c r="FH399" s="5"/>
      <c r="FI399" s="5"/>
      <c r="FJ399" s="5"/>
      <c r="FK399" s="5"/>
      <c r="FL399" s="5"/>
      <c r="FM399" s="5"/>
      <c r="FN399" s="5"/>
      <c r="FO399" s="5"/>
      <c r="FP399" s="5"/>
      <c r="FQ399" s="5"/>
      <c r="FR399" s="5"/>
      <c r="FS399" s="5"/>
      <c r="FT399" s="5"/>
      <c r="FU399" s="5"/>
      <c r="FV399" s="5"/>
      <c r="FW399" s="5"/>
      <c r="FX399" s="5"/>
      <c r="FY399" s="5"/>
      <c r="FZ399" s="5"/>
      <c r="GA399" s="5"/>
      <c r="GB399" s="5"/>
      <c r="GC399" s="5"/>
      <c r="GD399" s="5"/>
      <c r="GE399" s="5"/>
      <c r="GF399" s="5"/>
      <c r="GG399" s="5"/>
      <c r="GH399" s="5"/>
      <c r="GI399" s="5"/>
      <c r="GJ399" s="5"/>
      <c r="GK399" s="5"/>
      <c r="GL399" s="5"/>
      <c r="GM399" s="5"/>
      <c r="GN399" s="5"/>
      <c r="GO399" s="5"/>
      <c r="GP399" s="5"/>
      <c r="GQ399" s="5"/>
      <c r="GR399" s="5"/>
      <c r="GS399" s="5"/>
      <c r="GT399" s="5"/>
      <c r="GU399" s="5"/>
      <c r="GV399" s="5"/>
      <c r="GW399" s="5"/>
      <c r="GX399" s="5"/>
      <c r="GY399" s="5"/>
      <c r="GZ399" s="5"/>
      <c r="HA399" s="5"/>
      <c r="HB399" s="5"/>
      <c r="HC399" s="5"/>
      <c r="HD399" s="5"/>
      <c r="HE399" s="5"/>
      <c r="HF399" s="5"/>
      <c r="HG399" s="5"/>
      <c r="HH399" s="5"/>
      <c r="HI399" s="5"/>
      <c r="HJ399" s="5"/>
      <c r="HK399" s="5"/>
      <c r="HL399" s="5"/>
      <c r="HM399" s="5"/>
      <c r="HN399" s="5"/>
      <c r="HO399" s="5"/>
      <c r="HP399" s="5"/>
      <c r="HQ399" s="5"/>
      <c r="HR399" s="5"/>
      <c r="HS399" s="5"/>
      <c r="HT399" s="5"/>
      <c r="HU399" s="5"/>
      <c r="HV399" s="5"/>
      <c r="HW399" s="5"/>
      <c r="HX399" s="5"/>
      <c r="HY399" s="5"/>
      <c r="HZ399" s="5"/>
      <c r="IA399" s="5"/>
      <c r="IB399" s="5"/>
      <c r="IC399" s="5"/>
      <c r="ID399" s="5"/>
      <c r="IE399" s="5"/>
      <c r="IF399" s="5"/>
      <c r="IG399" s="5"/>
      <c r="IH399" s="5"/>
      <c r="II399" s="5"/>
      <c r="IJ399" s="5"/>
      <c r="IK399" s="5"/>
      <c r="IL399" s="5"/>
      <c r="IM399" s="5"/>
      <c r="IN399" s="5"/>
      <c r="IO399" s="5"/>
      <c r="IP399" s="5"/>
      <c r="IQ399" s="5"/>
      <c r="IR399" s="5"/>
      <c r="IS399" s="5"/>
      <c r="IT399" s="5"/>
      <c r="IU399" s="5"/>
      <c r="IV399" s="5"/>
      <c r="IW399" s="5"/>
      <c r="IX399" s="5"/>
      <c r="IY399" s="5"/>
      <c r="IZ399" s="5"/>
      <c r="JA399" s="5"/>
      <c r="JB399" s="5"/>
      <c r="JC399" s="5"/>
      <c r="JD399" s="5"/>
      <c r="JE399" s="5"/>
      <c r="JF399" s="5"/>
      <c r="JG399" s="5"/>
      <c r="JH399" s="5"/>
      <c r="JI399" s="5"/>
      <c r="JJ399" s="5"/>
      <c r="JK399" s="5"/>
      <c r="JL399" s="5"/>
      <c r="JM399" s="5"/>
      <c r="JN399" s="5"/>
      <c r="JO399" s="5"/>
      <c r="JP399" s="5"/>
      <c r="JQ399" s="5"/>
      <c r="JR399" s="5"/>
      <c r="JS399" s="5"/>
      <c r="JT399" s="5"/>
      <c r="JU399" s="5"/>
      <c r="JV399" s="5"/>
      <c r="JW399" s="5"/>
      <c r="JX399" s="5"/>
      <c r="JY399" s="5"/>
      <c r="JZ399" s="5"/>
      <c r="KA399" s="5"/>
      <c r="KB399" s="5"/>
      <c r="KC399" s="5"/>
      <c r="KD399" s="5"/>
      <c r="KE399" s="5"/>
      <c r="KF399" s="5"/>
      <c r="KG399" s="5"/>
      <c r="KH399" s="5"/>
      <c r="KI399" s="5"/>
      <c r="KJ399" s="5"/>
      <c r="KK399" s="5"/>
      <c r="KL399" s="5"/>
      <c r="KM399" s="5"/>
      <c r="KN399" s="5"/>
      <c r="KO399" s="5"/>
      <c r="KP399" s="5"/>
      <c r="KQ399" s="5"/>
      <c r="KR399" s="5"/>
      <c r="KS399" s="5"/>
      <c r="KT399" s="5"/>
      <c r="KU399" s="5"/>
      <c r="KV399" s="5"/>
      <c r="KW399" s="5"/>
      <c r="KX399" s="5"/>
      <c r="KY399" s="5"/>
      <c r="KZ399" s="5"/>
      <c r="LA399" s="5"/>
      <c r="LB399" s="5"/>
      <c r="LC399" s="5"/>
      <c r="LD399" s="5"/>
      <c r="LE399" s="5"/>
      <c r="LF399" s="5"/>
      <c r="LG399" s="5"/>
      <c r="LH399" s="5"/>
      <c r="LI399" s="5"/>
      <c r="LJ399" s="5"/>
      <c r="LK399" s="5"/>
      <c r="LL399" s="5"/>
      <c r="LM399" s="5"/>
      <c r="LN399" s="5"/>
      <c r="LO399" s="5"/>
      <c r="LP399" s="5"/>
      <c r="LQ399" s="5"/>
      <c r="LR399" s="5"/>
      <c r="LS399" s="5"/>
      <c r="LT399" s="5"/>
      <c r="LU399" s="5"/>
      <c r="LV399" s="5"/>
      <c r="LW399" s="5"/>
      <c r="LX399" s="5"/>
      <c r="LY399" s="5"/>
      <c r="LZ399" s="5"/>
      <c r="MA399" s="5"/>
      <c r="MB399" s="5"/>
      <c r="MC399" s="5"/>
      <c r="MD399" s="5"/>
      <c r="ME399" s="5"/>
      <c r="MF399" s="5"/>
      <c r="MG399" s="5"/>
      <c r="MH399" s="5"/>
      <c r="MI399" s="5"/>
      <c r="MJ399" s="5"/>
      <c r="MK399" s="5"/>
      <c r="ML399" s="5"/>
      <c r="MM399" s="5"/>
      <c r="MN399" s="5"/>
      <c r="MO399" s="5"/>
      <c r="MP399" s="5"/>
      <c r="MQ399" s="5"/>
      <c r="MR399" s="5"/>
      <c r="MS399" s="5"/>
      <c r="MT399" s="5"/>
      <c r="MU399" s="5"/>
      <c r="MV399" s="5"/>
      <c r="MW399" s="5"/>
      <c r="MX399" s="5"/>
      <c r="MY399" s="5"/>
      <c r="MZ399" s="5"/>
      <c r="NA399" s="5"/>
      <c r="NB399" s="5"/>
      <c r="NC399" s="5"/>
      <c r="ND399" s="5"/>
      <c r="NE399" s="5"/>
      <c r="NF399" s="5"/>
      <c r="NG399" s="5"/>
      <c r="NH399" s="5"/>
      <c r="NI399" s="5"/>
      <c r="NJ399" s="5"/>
      <c r="NK399" s="5"/>
      <c r="NL399" s="5"/>
      <c r="NM399" s="5"/>
      <c r="NN399" s="5"/>
      <c r="NO399" s="5"/>
      <c r="NP399" s="5"/>
      <c r="NQ399" s="5"/>
      <c r="NR399" s="5"/>
      <c r="NS399" s="5"/>
      <c r="NT399" s="5"/>
      <c r="NU399" s="5"/>
      <c r="NV399" s="5"/>
      <c r="NW399" s="5"/>
      <c r="NX399" s="5"/>
      <c r="NY399" s="5"/>
      <c r="NZ399" s="5"/>
      <c r="OA399" s="5"/>
      <c r="OB399" s="5"/>
      <c r="OC399" s="5"/>
      <c r="OD399" s="5"/>
      <c r="OE399" s="5"/>
      <c r="OF399" s="5"/>
      <c r="OG399" s="5"/>
      <c r="OH399" s="5"/>
      <c r="OI399" s="5"/>
      <c r="OJ399" s="5"/>
      <c r="OK399" s="5"/>
      <c r="OL399" s="5"/>
      <c r="OM399" s="5"/>
      <c r="ON399" s="5"/>
      <c r="OO399" s="5"/>
      <c r="OP399" s="5"/>
      <c r="OQ399" s="5"/>
      <c r="OR399" s="5"/>
      <c r="OS399" s="5"/>
      <c r="OT399" s="5"/>
      <c r="OU399" s="5"/>
      <c r="OV399" s="5"/>
      <c r="OW399" s="5"/>
      <c r="OX399" s="5"/>
      <c r="OY399" s="5"/>
      <c r="OZ399" s="5"/>
      <c r="PA399" s="5"/>
      <c r="PB399" s="5"/>
      <c r="PC399" s="5"/>
      <c r="PD399" s="5"/>
      <c r="PE399" s="5"/>
      <c r="PF399" s="5"/>
      <c r="PG399" s="5"/>
      <c r="PH399" s="5"/>
      <c r="PI399" s="5"/>
      <c r="PJ399" s="5"/>
      <c r="PK399" s="5"/>
      <c r="PL399" s="5"/>
      <c r="PM399" s="5"/>
      <c r="PN399" s="5"/>
      <c r="PO399" s="5"/>
      <c r="PP399" s="5"/>
      <c r="PQ399" s="5"/>
      <c r="PR399" s="5"/>
      <c r="PS399" s="5"/>
      <c r="PT399" s="5"/>
      <c r="PU399" s="5"/>
      <c r="PV399" s="5"/>
      <c r="PW399" s="5"/>
      <c r="PX399" s="5"/>
      <c r="PY399" s="5"/>
      <c r="PZ399" s="5"/>
      <c r="QA399" s="5"/>
      <c r="QB399" s="5"/>
      <c r="QC399" s="5"/>
      <c r="QD399" s="5"/>
      <c r="QE399" s="5"/>
      <c r="QF399" s="5"/>
      <c r="QG399" s="5"/>
      <c r="QH399" s="5"/>
      <c r="QI399" s="5"/>
      <c r="QJ399" s="5"/>
      <c r="QK399" s="5"/>
      <c r="QL399" s="5"/>
      <c r="QM399" s="5"/>
      <c r="QN399" s="5"/>
      <c r="QO399" s="5"/>
      <c r="QP399" s="5"/>
      <c r="QQ399" s="5"/>
      <c r="QR399" s="5"/>
      <c r="QS399" s="5"/>
      <c r="QT399" s="5"/>
      <c r="QU399" s="5"/>
      <c r="QV399" s="5"/>
      <c r="QW399" s="5"/>
      <c r="QX399" s="5"/>
      <c r="QY399" s="5"/>
      <c r="QZ399" s="5"/>
      <c r="RA399" s="5"/>
      <c r="RB399" s="5"/>
      <c r="RC399" s="5"/>
      <c r="RD399" s="5"/>
      <c r="RE399" s="5"/>
      <c r="RF399" s="5"/>
      <c r="RG399" s="5"/>
      <c r="RH399" s="5"/>
      <c r="RI399" s="5"/>
      <c r="RJ399" s="5"/>
      <c r="RK399" s="5"/>
      <c r="RL399" s="5"/>
      <c r="RM399" s="5"/>
      <c r="RN399" s="5"/>
      <c r="RO399" s="5"/>
      <c r="RP399" s="5"/>
      <c r="RQ399" s="5"/>
      <c r="RR399" s="5"/>
      <c r="RS399" s="5"/>
      <c r="RT399" s="5"/>
      <c r="RU399" s="5"/>
      <c r="RV399" s="5"/>
      <c r="RW399" s="5"/>
      <c r="RX399" s="5"/>
      <c r="RY399" s="5"/>
      <c r="RZ399" s="5"/>
      <c r="SA399" s="5"/>
      <c r="SB399" s="5"/>
      <c r="SC399" s="5"/>
      <c r="SD399" s="5"/>
      <c r="SE399" s="5"/>
      <c r="SF399" s="5"/>
      <c r="SG399" s="5"/>
      <c r="SH399" s="5"/>
      <c r="SI399" s="5"/>
      <c r="SJ399" s="5"/>
      <c r="SK399" s="5"/>
      <c r="SL399" s="5"/>
      <c r="SM399" s="5"/>
      <c r="SN399" s="5"/>
      <c r="SO399" s="5"/>
      <c r="SP399" s="5"/>
      <c r="SQ399" s="5"/>
      <c r="SR399" s="5"/>
      <c r="SS399" s="5"/>
      <c r="ST399" s="5"/>
      <c r="SU399" s="5"/>
      <c r="SV399" s="5"/>
      <c r="SW399" s="5"/>
      <c r="SX399" s="5"/>
      <c r="SY399" s="5"/>
      <c r="SZ399" s="5"/>
      <c r="TA399" s="5"/>
      <c r="TB399" s="5"/>
      <c r="TC399" s="5"/>
      <c r="TD399" s="5"/>
      <c r="TE399" s="5"/>
      <c r="TF399" s="5"/>
      <c r="TG399" s="5"/>
      <c r="TH399" s="5"/>
      <c r="TI399" s="5"/>
      <c r="TJ399" s="5"/>
      <c r="TK399" s="5"/>
      <c r="TL399" s="5"/>
      <c r="TM399" s="5"/>
      <c r="TN399" s="5"/>
      <c r="TO399" s="5"/>
      <c r="TP399" s="5"/>
      <c r="TQ399" s="5"/>
      <c r="TR399" s="5"/>
      <c r="TS399" s="5"/>
      <c r="TT399" s="5"/>
      <c r="TU399" s="5"/>
      <c r="TV399" s="5"/>
      <c r="TW399" s="5"/>
      <c r="TX399" s="5"/>
      <c r="TY399" s="5"/>
      <c r="TZ399" s="5"/>
      <c r="UA399" s="5"/>
      <c r="UB399" s="5"/>
      <c r="UC399" s="5"/>
      <c r="UD399" s="5"/>
      <c r="UE399" s="5"/>
      <c r="UF399" s="5"/>
      <c r="UG399" s="5"/>
      <c r="UH399" s="5"/>
      <c r="UI399" s="5"/>
      <c r="UJ399" s="5"/>
      <c r="UK399" s="5"/>
      <c r="UL399" s="5"/>
      <c r="UM399" s="5"/>
      <c r="UN399" s="5"/>
      <c r="UO399" s="5"/>
      <c r="UP399" s="5"/>
      <c r="UQ399" s="5"/>
      <c r="UR399" s="5"/>
      <c r="US399" s="5"/>
      <c r="UT399" s="5"/>
      <c r="UU399" s="5"/>
      <c r="UV399" s="5"/>
      <c r="UW399" s="5"/>
      <c r="UX399" s="5"/>
      <c r="UY399" s="5"/>
      <c r="UZ399" s="5"/>
      <c r="VA399" s="5"/>
      <c r="VB399" s="5"/>
      <c r="VC399" s="5"/>
      <c r="VD399" s="5"/>
      <c r="VE399" s="5"/>
      <c r="VF399" s="5"/>
      <c r="VG399" s="5"/>
      <c r="VH399" s="5"/>
      <c r="VI399" s="5"/>
      <c r="VJ399" s="5"/>
      <c r="VK399" s="5"/>
      <c r="VL399" s="5"/>
      <c r="VM399" s="5"/>
      <c r="VN399" s="5"/>
      <c r="VO399" s="5"/>
      <c r="VP399" s="5"/>
      <c r="VQ399" s="5"/>
      <c r="VR399" s="5"/>
      <c r="VS399" s="5"/>
      <c r="VT399" s="5"/>
      <c r="VU399" s="5"/>
      <c r="VV399" s="5"/>
      <c r="VW399" s="5"/>
      <c r="VX399" s="5"/>
      <c r="VY399" s="5"/>
      <c r="VZ399" s="5"/>
      <c r="WA399" s="5"/>
      <c r="WB399" s="5"/>
      <c r="WC399" s="5"/>
      <c r="WD399" s="5"/>
      <c r="WE399" s="5"/>
      <c r="WF399" s="5"/>
      <c r="WG399" s="5"/>
      <c r="WH399" s="5"/>
      <c r="WI399" s="5"/>
      <c r="WJ399" s="5"/>
      <c r="WK399" s="5"/>
      <c r="WL399" s="5"/>
      <c r="WM399" s="5"/>
      <c r="WN399" s="5"/>
      <c r="WO399" s="5"/>
      <c r="WP399" s="5"/>
      <c r="WQ399" s="5"/>
      <c r="WR399" s="5"/>
      <c r="WS399" s="5"/>
      <c r="WT399" s="5"/>
      <c r="WU399" s="5"/>
      <c r="WV399" s="5"/>
      <c r="WW399" s="5"/>
      <c r="WX399" s="5"/>
      <c r="WY399" s="5"/>
      <c r="WZ399" s="5"/>
      <c r="XA399" s="5"/>
      <c r="XB399" s="5"/>
      <c r="XC399" s="5"/>
      <c r="XD399" s="5"/>
      <c r="XE399" s="5"/>
      <c r="XF399" s="5"/>
      <c r="XG399" s="5"/>
      <c r="XH399" s="5"/>
      <c r="XI399" s="5"/>
      <c r="XJ399" s="5"/>
      <c r="XK399" s="5"/>
      <c r="XL399" s="5"/>
      <c r="XM399" s="5"/>
      <c r="XN399" s="5"/>
      <c r="XO399" s="5"/>
      <c r="XP399" s="5"/>
      <c r="XQ399" s="5"/>
      <c r="XR399" s="5"/>
      <c r="XS399" s="5"/>
      <c r="XT399" s="5"/>
      <c r="XU399" s="5"/>
      <c r="XV399" s="5"/>
      <c r="XW399" s="5"/>
      <c r="XX399" s="5"/>
      <c r="XY399" s="5"/>
      <c r="XZ399" s="5"/>
      <c r="YA399" s="5"/>
      <c r="YB399" s="5"/>
      <c r="YC399" s="5"/>
      <c r="YD399" s="5"/>
      <c r="YE399" s="5"/>
      <c r="YF399" s="5"/>
      <c r="YG399" s="5"/>
      <c r="YH399" s="5"/>
      <c r="YI399" s="5"/>
      <c r="YJ399" s="5"/>
      <c r="YK399" s="5"/>
      <c r="YL399" s="5"/>
      <c r="YM399" s="5"/>
      <c r="YN399" s="5"/>
      <c r="YO399" s="5"/>
      <c r="YP399" s="5"/>
      <c r="YQ399" s="5"/>
      <c r="YR399" s="5"/>
      <c r="YS399" s="5"/>
      <c r="YT399" s="5"/>
      <c r="YU399" s="5"/>
      <c r="YV399" s="5"/>
      <c r="YW399" s="5"/>
      <c r="YX399" s="5"/>
      <c r="YY399" s="5"/>
      <c r="YZ399" s="5"/>
      <c r="ZA399" s="5"/>
      <c r="ZB399" s="5"/>
      <c r="ZC399" s="5"/>
      <c r="ZD399" s="5"/>
      <c r="ZE399" s="5"/>
      <c r="ZF399" s="5"/>
      <c r="ZG399" s="5"/>
      <c r="ZH399" s="5"/>
      <c r="ZI399" s="5"/>
      <c r="ZJ399" s="5"/>
      <c r="ZK399" s="5"/>
      <c r="ZL399" s="5"/>
      <c r="ZM399" s="5"/>
      <c r="ZN399" s="5"/>
      <c r="ZO399" s="5"/>
      <c r="ZP399" s="5"/>
      <c r="ZQ399" s="5"/>
      <c r="ZR399" s="5"/>
      <c r="ZS399" s="5"/>
      <c r="ZT399" s="5"/>
      <c r="ZU399" s="5"/>
      <c r="ZV399" s="5"/>
      <c r="ZW399" s="5"/>
      <c r="ZX399" s="5"/>
      <c r="ZY399" s="5"/>
      <c r="ZZ399" s="5"/>
      <c r="AAA399" s="5"/>
      <c r="AAB399" s="5"/>
      <c r="AAC399" s="5"/>
      <c r="AAD399" s="5"/>
      <c r="AAE399" s="5"/>
      <c r="AAF399" s="5"/>
      <c r="AAG399" s="5"/>
      <c r="AAH399" s="5"/>
      <c r="AAI399" s="5"/>
      <c r="AAJ399" s="5"/>
      <c r="AAK399" s="5"/>
      <c r="AAL399" s="5"/>
      <c r="AAM399" s="5"/>
      <c r="AAN399" s="5"/>
      <c r="AAO399" s="5"/>
      <c r="AAP399" s="5"/>
      <c r="AAQ399" s="5"/>
      <c r="AAR399" s="5"/>
      <c r="AAS399" s="5"/>
      <c r="AAT399" s="5"/>
      <c r="AAU399" s="5"/>
      <c r="AAV399" s="5"/>
      <c r="AAW399" s="5"/>
      <c r="AAX399" s="5"/>
      <c r="AAY399" s="5"/>
      <c r="AAZ399" s="5"/>
      <c r="ABA399" s="5"/>
      <c r="ABB399" s="5"/>
      <c r="ABC399" s="5"/>
      <c r="ABD399" s="5"/>
      <c r="ABE399" s="5"/>
      <c r="ABF399" s="5"/>
      <c r="ABG399" s="5"/>
      <c r="ABH399" s="5"/>
      <c r="ABI399" s="5"/>
      <c r="ABJ399" s="5"/>
      <c r="ABK399" s="5"/>
      <c r="ABL399" s="5"/>
      <c r="ABM399" s="5"/>
      <c r="ABN399" s="5"/>
      <c r="ABO399" s="5"/>
      <c r="ABP399" s="5"/>
      <c r="ABQ399" s="5"/>
      <c r="ABR399" s="5"/>
      <c r="ABS399" s="5"/>
      <c r="ABT399" s="5"/>
      <c r="ABU399" s="5"/>
      <c r="ABV399" s="5"/>
      <c r="ABW399" s="5"/>
      <c r="ABX399" s="5"/>
      <c r="ABY399" s="5"/>
      <c r="ABZ399" s="5"/>
      <c r="ACA399" s="5"/>
      <c r="ACB399" s="5"/>
      <c r="ACC399" s="5"/>
      <c r="ACD399" s="5"/>
      <c r="ACE399" s="5"/>
      <c r="ACF399" s="5"/>
      <c r="ACG399" s="5"/>
      <c r="ACH399" s="5"/>
      <c r="ACI399" s="5"/>
      <c r="ACJ399" s="5"/>
      <c r="ACK399" s="5"/>
      <c r="ACL399" s="5"/>
      <c r="ACM399" s="5"/>
      <c r="ACN399" s="5"/>
      <c r="ACO399" s="5"/>
      <c r="ACP399" s="5"/>
      <c r="ACQ399" s="5"/>
      <c r="ACR399" s="5"/>
      <c r="ACS399" s="5"/>
      <c r="ACT399" s="5"/>
      <c r="ACU399" s="5"/>
      <c r="ACV399" s="5"/>
      <c r="ACW399" s="5"/>
      <c r="ACX399" s="5"/>
      <c r="ACY399" s="5"/>
      <c r="ACZ399" s="5"/>
      <c r="ADA399" s="5"/>
      <c r="ADB399" s="5"/>
      <c r="ADC399" s="5"/>
      <c r="ADD399" s="5"/>
      <c r="ADE399" s="5"/>
      <c r="ADF399" s="5"/>
      <c r="ADG399" s="5"/>
      <c r="ADH399" s="5"/>
      <c r="ADI399" s="5"/>
      <c r="ADJ399" s="5"/>
      <c r="ADK399" s="5"/>
      <c r="ADL399" s="5"/>
      <c r="ADM399" s="5"/>
      <c r="ADN399" s="5"/>
      <c r="ADO399" s="5"/>
      <c r="ADP399" s="5"/>
      <c r="ADQ399" s="5"/>
      <c r="ADR399" s="5"/>
      <c r="ADS399" s="5"/>
      <c r="ADT399" s="5"/>
      <c r="ADU399" s="5"/>
      <c r="ADV399" s="5"/>
      <c r="ADW399" s="5"/>
      <c r="ADX399" s="5"/>
      <c r="ADY399" s="5"/>
      <c r="ADZ399" s="5"/>
      <c r="AEA399" s="5"/>
      <c r="AEB399" s="5"/>
      <c r="AEC399" s="5"/>
      <c r="AED399" s="5"/>
      <c r="AEE399" s="5"/>
      <c r="AEF399" s="5"/>
      <c r="AEG399" s="5"/>
      <c r="AEH399" s="5"/>
      <c r="AEI399" s="5"/>
      <c r="AEJ399" s="5"/>
      <c r="AEK399" s="5"/>
      <c r="AEL399" s="5"/>
      <c r="AEM399" s="5"/>
      <c r="AEN399" s="5"/>
      <c r="AEO399" s="5"/>
      <c r="AEP399" s="5"/>
      <c r="AEQ399" s="5"/>
      <c r="AER399" s="5"/>
      <c r="AES399" s="5"/>
      <c r="AET399" s="5"/>
      <c r="AEU399" s="5"/>
      <c r="AEV399" s="5"/>
      <c r="AEW399" s="5"/>
      <c r="AEX399" s="5"/>
      <c r="AEY399" s="5"/>
      <c r="AEZ399" s="5"/>
      <c r="AFA399" s="5"/>
      <c r="AFB399" s="5"/>
      <c r="AFC399" s="5"/>
      <c r="AFD399" s="5"/>
      <c r="AFE399" s="5"/>
      <c r="AFF399" s="5"/>
      <c r="AFG399" s="5"/>
      <c r="AFH399" s="5"/>
      <c r="AFI399" s="5"/>
      <c r="AFJ399" s="5"/>
      <c r="AFK399" s="5"/>
      <c r="AFL399" s="5"/>
      <c r="AFM399" s="5"/>
      <c r="AFN399" s="5"/>
      <c r="AFO399" s="5"/>
      <c r="AFP399" s="5"/>
      <c r="AFQ399" s="5"/>
      <c r="AFR399" s="5"/>
      <c r="AFS399" s="5"/>
      <c r="AFT399" s="5"/>
      <c r="AFU399" s="5"/>
      <c r="AFV399" s="5"/>
      <c r="AFW399" s="5"/>
      <c r="AFX399" s="5"/>
      <c r="AFY399" s="5"/>
      <c r="AFZ399" s="5"/>
      <c r="AGA399" s="5"/>
      <c r="AGB399" s="5"/>
      <c r="AGC399" s="5"/>
      <c r="AGD399" s="5"/>
      <c r="AGE399" s="5"/>
      <c r="AGF399" s="5"/>
      <c r="AGG399" s="5"/>
      <c r="AGH399" s="5"/>
      <c r="AGI399" s="5"/>
      <c r="AGJ399" s="5"/>
      <c r="AGK399" s="5"/>
      <c r="AGL399" s="5"/>
      <c r="AGM399" s="5"/>
      <c r="AGN399" s="5"/>
      <c r="AGO399" s="5"/>
      <c r="AGP399" s="5"/>
      <c r="AGQ399" s="5"/>
      <c r="AGR399" s="5"/>
      <c r="AGS399" s="5"/>
      <c r="AGT399" s="5"/>
      <c r="AGU399" s="5"/>
      <c r="AGV399" s="5"/>
      <c r="AGW399" s="5"/>
      <c r="AGX399" s="5"/>
      <c r="AGY399" s="5"/>
      <c r="AGZ399" s="5"/>
      <c r="AHA399" s="5"/>
      <c r="AHB399" s="5"/>
      <c r="AHC399" s="5"/>
      <c r="AHD399" s="5"/>
      <c r="AHE399" s="5"/>
      <c r="AHF399" s="5"/>
      <c r="AHG399" s="5"/>
      <c r="AHH399" s="5"/>
      <c r="AHI399" s="5"/>
      <c r="AHJ399" s="5"/>
      <c r="AHK399" s="5"/>
      <c r="AHL399" s="5"/>
      <c r="AHM399" s="5"/>
      <c r="AHN399" s="5"/>
      <c r="AHO399" s="5"/>
      <c r="AHP399" s="5"/>
      <c r="AHQ399" s="5"/>
      <c r="AHR399" s="5"/>
      <c r="AHS399" s="5"/>
      <c r="AHT399" s="5"/>
      <c r="AHU399" s="5"/>
      <c r="AHV399" s="5"/>
      <c r="AHW399" s="5"/>
      <c r="AHX399" s="5"/>
      <c r="AHY399" s="5"/>
      <c r="AHZ399" s="5"/>
      <c r="AIA399" s="5"/>
      <c r="AIB399" s="5"/>
      <c r="AIC399" s="5"/>
      <c r="AID399" s="5"/>
      <c r="AIE399" s="5"/>
      <c r="AIF399" s="5"/>
      <c r="AIG399" s="5"/>
      <c r="AIH399" s="5"/>
      <c r="AII399" s="5"/>
      <c r="AIJ399" s="5"/>
      <c r="AIK399" s="5"/>
      <c r="AIL399" s="5"/>
      <c r="AIM399" s="5"/>
      <c r="AIN399" s="5"/>
      <c r="AIO399" s="5"/>
      <c r="AIP399" s="5"/>
      <c r="AIQ399" s="5"/>
      <c r="AIR399" s="5"/>
      <c r="AIS399" s="5"/>
      <c r="AIT399" s="5"/>
      <c r="AIU399" s="5"/>
      <c r="AIV399" s="5"/>
      <c r="AIW399" s="5"/>
      <c r="AIX399" s="5"/>
      <c r="AIY399" s="5"/>
      <c r="AIZ399" s="5"/>
      <c r="AJA399" s="5"/>
      <c r="AJB399" s="5"/>
      <c r="AJC399" s="5"/>
      <c r="AJD399" s="5"/>
      <c r="AJE399" s="5"/>
      <c r="AJF399" s="5"/>
      <c r="AJG399" s="5"/>
      <c r="AJH399" s="5"/>
      <c r="AJI399" s="5"/>
      <c r="AJJ399" s="5"/>
      <c r="AJK399" s="5"/>
      <c r="AJL399" s="5"/>
      <c r="AJM399" s="5"/>
      <c r="AJN399" s="5"/>
      <c r="AJO399" s="5"/>
      <c r="AJP399" s="5"/>
      <c r="AJQ399" s="5"/>
      <c r="AJR399" s="5"/>
      <c r="AJS399" s="5"/>
      <c r="AJT399" s="5"/>
      <c r="AJU399" s="5"/>
      <c r="AJV399" s="5"/>
      <c r="AJW399" s="5"/>
      <c r="AJX399" s="5"/>
      <c r="AJY399" s="5"/>
      <c r="AJZ399" s="5"/>
      <c r="AKA399" s="5"/>
      <c r="AKB399" s="5"/>
      <c r="AKC399" s="5"/>
      <c r="AKD399" s="5"/>
      <c r="AKE399" s="5"/>
      <c r="AKF399" s="5"/>
      <c r="AKG399" s="5"/>
      <c r="AKH399" s="5"/>
      <c r="AKI399" s="5"/>
      <c r="AKJ399" s="5"/>
      <c r="AKK399" s="5"/>
      <c r="AKL399" s="5"/>
      <c r="AKM399" s="5"/>
      <c r="AKN399" s="5"/>
      <c r="AKO399" s="5"/>
      <c r="AKP399" s="5"/>
      <c r="AKQ399" s="5"/>
      <c r="AKR399" s="5"/>
      <c r="AKS399" s="5"/>
      <c r="AKT399" s="5"/>
      <c r="AKU399" s="5"/>
      <c r="AKV399" s="5"/>
      <c r="AKW399" s="5"/>
      <c r="AKX399" s="5"/>
      <c r="AKY399" s="5"/>
      <c r="AKZ399" s="5"/>
      <c r="ALA399" s="5"/>
      <c r="ALB399" s="5"/>
      <c r="ALC399" s="5"/>
      <c r="ALD399" s="5"/>
      <c r="ALE399" s="5"/>
      <c r="ALF399" s="5"/>
      <c r="ALG399" s="5"/>
      <c r="ALH399" s="5"/>
      <c r="ALI399" s="5"/>
      <c r="ALJ399" s="5"/>
      <c r="ALK399" s="5"/>
      <c r="ALL399" s="5"/>
      <c r="ALM399" s="5"/>
      <c r="ALN399" s="5"/>
      <c r="ALO399" s="5"/>
      <c r="ALP399" s="5"/>
      <c r="ALQ399" s="5"/>
      <c r="ALR399" s="5"/>
      <c r="ALS399" s="5"/>
      <c r="ALT399" s="5"/>
      <c r="ALU399" s="5"/>
      <c r="ALV399" s="5"/>
      <c r="ALW399" s="5"/>
      <c r="ALX399" s="5"/>
      <c r="ALY399" s="5"/>
      <c r="ALZ399" s="5"/>
      <c r="AMA399" s="5"/>
      <c r="AMB399" s="5"/>
      <c r="AMC399" s="5"/>
      <c r="AMD399" s="5"/>
      <c r="AME399" s="5"/>
      <c r="AMF399" s="5"/>
      <c r="AMG399" s="5"/>
      <c r="AMH399" s="5"/>
      <c r="AMI399" s="5"/>
      <c r="AMJ399" s="5"/>
      <c r="AMK399" s="5"/>
    </row>
    <row r="400" spans="1:1025" s="6" customFormat="1" x14ac:dyDescent="0.25">
      <c r="A400" s="127">
        <v>396</v>
      </c>
      <c r="B400" s="31" t="s">
        <v>21</v>
      </c>
      <c r="C400" s="31" t="s">
        <v>46</v>
      </c>
      <c r="D400" s="45">
        <v>45378</v>
      </c>
      <c r="E400" s="46">
        <v>0.4993055555555555</v>
      </c>
      <c r="F400" s="31" t="s">
        <v>14</v>
      </c>
      <c r="G400" s="31" t="s">
        <v>16</v>
      </c>
      <c r="H400" s="31" t="s">
        <v>14</v>
      </c>
      <c r="I400" s="31" t="s">
        <v>14</v>
      </c>
      <c r="J400" s="31" t="s">
        <v>14</v>
      </c>
      <c r="K400" s="31" t="s">
        <v>16</v>
      </c>
      <c r="L400" s="48">
        <v>877.19</v>
      </c>
      <c r="M400" s="38">
        <v>912</v>
      </c>
      <c r="N400" s="39">
        <v>96085.37</v>
      </c>
      <c r="O400" s="39">
        <v>33629.879999999997</v>
      </c>
      <c r="P400" s="119">
        <f t="shared" si="24"/>
        <v>35.000000520370584</v>
      </c>
      <c r="Q400" s="27">
        <f t="shared" si="25"/>
        <v>62455.49</v>
      </c>
      <c r="R400" s="31" t="s">
        <v>16</v>
      </c>
      <c r="S400" s="31" t="s">
        <v>16</v>
      </c>
      <c r="T400" s="47">
        <v>1</v>
      </c>
      <c r="U400" s="77">
        <v>0</v>
      </c>
      <c r="V400" s="24">
        <f>ROUND((P400/INDICI!$B$2*10),2)</f>
        <v>3.82</v>
      </c>
      <c r="W400" s="24">
        <f>ROUND((L400/INDICI!$B$1*25),2)</f>
        <v>3.46</v>
      </c>
      <c r="X400" s="25">
        <f t="shared" si="26"/>
        <v>8</v>
      </c>
      <c r="Y400" s="26">
        <f t="shared" si="27"/>
        <v>15.28</v>
      </c>
      <c r="Z400" s="102">
        <f>SUM($Q$5:Q400)</f>
        <v>29808894.67499999</v>
      </c>
      <c r="AA400" s="113" t="s">
        <v>1768</v>
      </c>
      <c r="AB400" s="5"/>
      <c r="AC400" s="5"/>
      <c r="AD400" s="5"/>
      <c r="AE400" s="5"/>
      <c r="AF400" s="5"/>
      <c r="AG400" s="5"/>
      <c r="AH400" s="5"/>
      <c r="AI400" s="5"/>
      <c r="AJ400" s="5"/>
      <c r="AK400" s="5"/>
      <c r="AL400" s="5"/>
      <c r="AM400" s="5"/>
      <c r="AN400" s="5"/>
      <c r="AO400" s="5"/>
      <c r="AP400" s="5"/>
      <c r="AQ400" s="5"/>
      <c r="AR400" s="5"/>
      <c r="AS400" s="5"/>
      <c r="AT400" s="5"/>
      <c r="AU400" s="5"/>
      <c r="AV400" s="5"/>
      <c r="AW400" s="5"/>
      <c r="AX400" s="5"/>
      <c r="AY400" s="5"/>
      <c r="AZ400" s="5"/>
      <c r="BA400" s="5"/>
      <c r="BB400" s="5"/>
      <c r="BC400" s="5"/>
      <c r="BD400" s="5"/>
      <c r="BE400" s="5"/>
      <c r="BF400" s="5"/>
      <c r="BG400" s="5"/>
      <c r="BH400" s="5"/>
      <c r="BI400" s="5"/>
      <c r="BJ400" s="5"/>
      <c r="BK400" s="5"/>
      <c r="BL400" s="5"/>
      <c r="BM400" s="5"/>
      <c r="BN400" s="5"/>
      <c r="BO400" s="5"/>
      <c r="BP400" s="5"/>
      <c r="BQ400" s="5"/>
      <c r="BR400" s="5"/>
      <c r="BS400" s="5"/>
      <c r="BT400" s="5"/>
      <c r="BU400" s="5"/>
      <c r="BV400" s="5"/>
      <c r="BW400" s="5"/>
      <c r="BX400" s="5"/>
      <c r="BY400" s="5"/>
      <c r="BZ400" s="5"/>
      <c r="CA400" s="5"/>
      <c r="CB400" s="5"/>
      <c r="CC400" s="5"/>
      <c r="CD400" s="5"/>
      <c r="CE400" s="5"/>
      <c r="CF400" s="5"/>
      <c r="CG400" s="5"/>
      <c r="CH400" s="5"/>
      <c r="CI400" s="5"/>
      <c r="CJ400" s="5"/>
      <c r="CK400" s="5"/>
      <c r="CL400" s="5"/>
      <c r="CM400" s="5"/>
      <c r="CN400" s="5"/>
      <c r="CO400" s="5"/>
      <c r="CP400" s="5"/>
      <c r="CQ400" s="5"/>
      <c r="CR400" s="5"/>
      <c r="CS400" s="5"/>
      <c r="CT400" s="5"/>
      <c r="CU400" s="5"/>
      <c r="CV400" s="5"/>
      <c r="CW400" s="5"/>
      <c r="CX400" s="5"/>
      <c r="CY400" s="5"/>
      <c r="CZ400" s="5"/>
      <c r="DA400" s="5"/>
      <c r="DB400" s="5"/>
      <c r="DC400" s="5"/>
      <c r="DD400" s="5"/>
      <c r="DE400" s="5"/>
      <c r="DF400" s="5"/>
      <c r="DG400" s="5"/>
      <c r="DH400" s="5"/>
      <c r="DI400" s="5"/>
      <c r="DJ400" s="5"/>
      <c r="DK400" s="5"/>
      <c r="DL400" s="5"/>
      <c r="DM400" s="5"/>
      <c r="DN400" s="5"/>
      <c r="DO400" s="5"/>
      <c r="DP400" s="5"/>
      <c r="DQ400" s="5"/>
      <c r="DR400" s="5"/>
      <c r="DS400" s="5"/>
      <c r="DT400" s="5"/>
      <c r="DU400" s="5"/>
      <c r="DV400" s="5"/>
      <c r="DW400" s="5"/>
      <c r="DX400" s="5"/>
      <c r="DY400" s="5"/>
      <c r="DZ400" s="5"/>
      <c r="EA400" s="5"/>
      <c r="EB400" s="5"/>
      <c r="EC400" s="5"/>
      <c r="ED400" s="5"/>
      <c r="EE400" s="5"/>
      <c r="EF400" s="5"/>
      <c r="EG400" s="5"/>
      <c r="EH400" s="5"/>
      <c r="EI400" s="5"/>
      <c r="EJ400" s="5"/>
      <c r="EK400" s="5"/>
      <c r="EL400" s="5"/>
      <c r="EM400" s="5"/>
      <c r="EN400" s="5"/>
      <c r="EO400" s="5"/>
      <c r="EP400" s="5"/>
      <c r="EQ400" s="5"/>
      <c r="ER400" s="5"/>
      <c r="ES400" s="5"/>
      <c r="ET400" s="5"/>
      <c r="EU400" s="5"/>
      <c r="EV400" s="5"/>
      <c r="EW400" s="5"/>
      <c r="EX400" s="5"/>
      <c r="EY400" s="5"/>
      <c r="EZ400" s="5"/>
      <c r="FA400" s="5"/>
      <c r="FB400" s="5"/>
      <c r="FC400" s="5"/>
      <c r="FD400" s="5"/>
      <c r="FE400" s="5"/>
      <c r="FF400" s="5"/>
      <c r="FG400" s="5"/>
      <c r="FH400" s="5"/>
      <c r="FI400" s="5"/>
      <c r="FJ400" s="5"/>
      <c r="FK400" s="5"/>
      <c r="FL400" s="5"/>
      <c r="FM400" s="5"/>
      <c r="FN400" s="5"/>
      <c r="FO400" s="5"/>
      <c r="FP400" s="5"/>
      <c r="FQ400" s="5"/>
      <c r="FR400" s="5"/>
      <c r="FS400" s="5"/>
      <c r="FT400" s="5"/>
      <c r="FU400" s="5"/>
      <c r="FV400" s="5"/>
      <c r="FW400" s="5"/>
      <c r="FX400" s="5"/>
      <c r="FY400" s="5"/>
      <c r="FZ400" s="5"/>
      <c r="GA400" s="5"/>
      <c r="GB400" s="5"/>
      <c r="GC400" s="5"/>
      <c r="GD400" s="5"/>
      <c r="GE400" s="5"/>
      <c r="GF400" s="5"/>
      <c r="GG400" s="5"/>
      <c r="GH400" s="5"/>
      <c r="GI400" s="5"/>
      <c r="GJ400" s="5"/>
      <c r="GK400" s="5"/>
      <c r="GL400" s="5"/>
      <c r="GM400" s="5"/>
      <c r="GN400" s="5"/>
      <c r="GO400" s="5"/>
      <c r="GP400" s="5"/>
      <c r="GQ400" s="5"/>
      <c r="GR400" s="5"/>
      <c r="GS400" s="5"/>
      <c r="GT400" s="5"/>
      <c r="GU400" s="5"/>
      <c r="GV400" s="5"/>
      <c r="GW400" s="5"/>
      <c r="GX400" s="5"/>
      <c r="GY400" s="5"/>
      <c r="GZ400" s="5"/>
      <c r="HA400" s="5"/>
      <c r="HB400" s="5"/>
      <c r="HC400" s="5"/>
      <c r="HD400" s="5"/>
      <c r="HE400" s="5"/>
      <c r="HF400" s="5"/>
      <c r="HG400" s="5"/>
      <c r="HH400" s="5"/>
      <c r="HI400" s="5"/>
      <c r="HJ400" s="5"/>
      <c r="HK400" s="5"/>
      <c r="HL400" s="5"/>
      <c r="HM400" s="5"/>
      <c r="HN400" s="5"/>
      <c r="HO400" s="5"/>
      <c r="HP400" s="5"/>
      <c r="HQ400" s="5"/>
      <c r="HR400" s="5"/>
      <c r="HS400" s="5"/>
      <c r="HT400" s="5"/>
      <c r="HU400" s="5"/>
      <c r="HV400" s="5"/>
      <c r="HW400" s="5"/>
      <c r="HX400" s="5"/>
      <c r="HY400" s="5"/>
      <c r="HZ400" s="5"/>
      <c r="IA400" s="5"/>
      <c r="IB400" s="5"/>
      <c r="IC400" s="5"/>
      <c r="ID400" s="5"/>
      <c r="IE400" s="5"/>
      <c r="IF400" s="5"/>
      <c r="IG400" s="5"/>
      <c r="IH400" s="5"/>
      <c r="II400" s="5"/>
      <c r="IJ400" s="5"/>
      <c r="IK400" s="5"/>
      <c r="IL400" s="5"/>
      <c r="IM400" s="5"/>
      <c r="IN400" s="5"/>
      <c r="IO400" s="5"/>
      <c r="IP400" s="5"/>
      <c r="IQ400" s="5"/>
      <c r="IR400" s="5"/>
      <c r="IS400" s="5"/>
      <c r="IT400" s="5"/>
      <c r="IU400" s="5"/>
      <c r="IV400" s="5"/>
      <c r="IW400" s="5"/>
      <c r="IX400" s="5"/>
      <c r="IY400" s="5"/>
      <c r="IZ400" s="5"/>
      <c r="JA400" s="5"/>
      <c r="JB400" s="5"/>
      <c r="JC400" s="5"/>
      <c r="JD400" s="5"/>
      <c r="JE400" s="5"/>
      <c r="JF400" s="5"/>
      <c r="JG400" s="5"/>
      <c r="JH400" s="5"/>
      <c r="JI400" s="5"/>
      <c r="JJ400" s="5"/>
      <c r="JK400" s="5"/>
      <c r="JL400" s="5"/>
      <c r="JM400" s="5"/>
      <c r="JN400" s="5"/>
      <c r="JO400" s="5"/>
      <c r="JP400" s="5"/>
      <c r="JQ400" s="5"/>
      <c r="JR400" s="5"/>
      <c r="JS400" s="5"/>
      <c r="JT400" s="5"/>
      <c r="JU400" s="5"/>
      <c r="JV400" s="5"/>
      <c r="JW400" s="5"/>
      <c r="JX400" s="5"/>
      <c r="JY400" s="5"/>
      <c r="JZ400" s="5"/>
      <c r="KA400" s="5"/>
      <c r="KB400" s="5"/>
      <c r="KC400" s="5"/>
      <c r="KD400" s="5"/>
      <c r="KE400" s="5"/>
      <c r="KF400" s="5"/>
      <c r="KG400" s="5"/>
      <c r="KH400" s="5"/>
      <c r="KI400" s="5"/>
      <c r="KJ400" s="5"/>
      <c r="KK400" s="5"/>
      <c r="KL400" s="5"/>
      <c r="KM400" s="5"/>
      <c r="KN400" s="5"/>
      <c r="KO400" s="5"/>
      <c r="KP400" s="5"/>
      <c r="KQ400" s="5"/>
      <c r="KR400" s="5"/>
      <c r="KS400" s="5"/>
      <c r="KT400" s="5"/>
      <c r="KU400" s="5"/>
      <c r="KV400" s="5"/>
      <c r="KW400" s="5"/>
      <c r="KX400" s="5"/>
      <c r="KY400" s="5"/>
      <c r="KZ400" s="5"/>
      <c r="LA400" s="5"/>
      <c r="LB400" s="5"/>
      <c r="LC400" s="5"/>
      <c r="LD400" s="5"/>
      <c r="LE400" s="5"/>
      <c r="LF400" s="5"/>
      <c r="LG400" s="5"/>
      <c r="LH400" s="5"/>
      <c r="LI400" s="5"/>
      <c r="LJ400" s="5"/>
      <c r="LK400" s="5"/>
      <c r="LL400" s="5"/>
      <c r="LM400" s="5"/>
      <c r="LN400" s="5"/>
      <c r="LO400" s="5"/>
      <c r="LP400" s="5"/>
      <c r="LQ400" s="5"/>
      <c r="LR400" s="5"/>
      <c r="LS400" s="5"/>
      <c r="LT400" s="5"/>
      <c r="LU400" s="5"/>
      <c r="LV400" s="5"/>
      <c r="LW400" s="5"/>
      <c r="LX400" s="5"/>
      <c r="LY400" s="5"/>
      <c r="LZ400" s="5"/>
      <c r="MA400" s="5"/>
      <c r="MB400" s="5"/>
      <c r="MC400" s="5"/>
      <c r="MD400" s="5"/>
      <c r="ME400" s="5"/>
      <c r="MF400" s="5"/>
      <c r="MG400" s="5"/>
      <c r="MH400" s="5"/>
      <c r="MI400" s="5"/>
      <c r="MJ400" s="5"/>
      <c r="MK400" s="5"/>
      <c r="ML400" s="5"/>
      <c r="MM400" s="5"/>
      <c r="MN400" s="5"/>
      <c r="MO400" s="5"/>
      <c r="MP400" s="5"/>
      <c r="MQ400" s="5"/>
      <c r="MR400" s="5"/>
      <c r="MS400" s="5"/>
      <c r="MT400" s="5"/>
      <c r="MU400" s="5"/>
      <c r="MV400" s="5"/>
      <c r="MW400" s="5"/>
      <c r="MX400" s="5"/>
      <c r="MY400" s="5"/>
      <c r="MZ400" s="5"/>
      <c r="NA400" s="5"/>
      <c r="NB400" s="5"/>
      <c r="NC400" s="5"/>
      <c r="ND400" s="5"/>
      <c r="NE400" s="5"/>
      <c r="NF400" s="5"/>
      <c r="NG400" s="5"/>
      <c r="NH400" s="5"/>
      <c r="NI400" s="5"/>
      <c r="NJ400" s="5"/>
      <c r="NK400" s="5"/>
      <c r="NL400" s="5"/>
      <c r="NM400" s="5"/>
      <c r="NN400" s="5"/>
      <c r="NO400" s="5"/>
      <c r="NP400" s="5"/>
      <c r="NQ400" s="5"/>
      <c r="NR400" s="5"/>
      <c r="NS400" s="5"/>
      <c r="NT400" s="5"/>
      <c r="NU400" s="5"/>
      <c r="NV400" s="5"/>
      <c r="NW400" s="5"/>
      <c r="NX400" s="5"/>
      <c r="NY400" s="5"/>
      <c r="NZ400" s="5"/>
      <c r="OA400" s="5"/>
      <c r="OB400" s="5"/>
      <c r="OC400" s="5"/>
      <c r="OD400" s="5"/>
      <c r="OE400" s="5"/>
      <c r="OF400" s="5"/>
      <c r="OG400" s="5"/>
      <c r="OH400" s="5"/>
      <c r="OI400" s="5"/>
      <c r="OJ400" s="5"/>
      <c r="OK400" s="5"/>
      <c r="OL400" s="5"/>
      <c r="OM400" s="5"/>
      <c r="ON400" s="5"/>
      <c r="OO400" s="5"/>
      <c r="OP400" s="5"/>
      <c r="OQ400" s="5"/>
      <c r="OR400" s="5"/>
      <c r="OS400" s="5"/>
      <c r="OT400" s="5"/>
      <c r="OU400" s="5"/>
      <c r="OV400" s="5"/>
      <c r="OW400" s="5"/>
      <c r="OX400" s="5"/>
      <c r="OY400" s="5"/>
      <c r="OZ400" s="5"/>
      <c r="PA400" s="5"/>
      <c r="PB400" s="5"/>
      <c r="PC400" s="5"/>
      <c r="PD400" s="5"/>
      <c r="PE400" s="5"/>
      <c r="PF400" s="5"/>
      <c r="PG400" s="5"/>
      <c r="PH400" s="5"/>
      <c r="PI400" s="5"/>
      <c r="PJ400" s="5"/>
      <c r="PK400" s="5"/>
      <c r="PL400" s="5"/>
      <c r="PM400" s="5"/>
      <c r="PN400" s="5"/>
      <c r="PO400" s="5"/>
      <c r="PP400" s="5"/>
      <c r="PQ400" s="5"/>
      <c r="PR400" s="5"/>
      <c r="PS400" s="5"/>
      <c r="PT400" s="5"/>
      <c r="PU400" s="5"/>
      <c r="PV400" s="5"/>
      <c r="PW400" s="5"/>
      <c r="PX400" s="5"/>
      <c r="PY400" s="5"/>
      <c r="PZ400" s="5"/>
      <c r="QA400" s="5"/>
      <c r="QB400" s="5"/>
      <c r="QC400" s="5"/>
      <c r="QD400" s="5"/>
      <c r="QE400" s="5"/>
      <c r="QF400" s="5"/>
      <c r="QG400" s="5"/>
      <c r="QH400" s="5"/>
      <c r="QI400" s="5"/>
      <c r="QJ400" s="5"/>
      <c r="QK400" s="5"/>
      <c r="QL400" s="5"/>
      <c r="QM400" s="5"/>
      <c r="QN400" s="5"/>
      <c r="QO400" s="5"/>
      <c r="QP400" s="5"/>
      <c r="QQ400" s="5"/>
      <c r="QR400" s="5"/>
      <c r="QS400" s="5"/>
      <c r="QT400" s="5"/>
      <c r="QU400" s="5"/>
      <c r="QV400" s="5"/>
      <c r="QW400" s="5"/>
      <c r="QX400" s="5"/>
      <c r="QY400" s="5"/>
      <c r="QZ400" s="5"/>
      <c r="RA400" s="5"/>
      <c r="RB400" s="5"/>
      <c r="RC400" s="5"/>
      <c r="RD400" s="5"/>
      <c r="RE400" s="5"/>
      <c r="RF400" s="5"/>
      <c r="RG400" s="5"/>
      <c r="RH400" s="5"/>
      <c r="RI400" s="5"/>
      <c r="RJ400" s="5"/>
      <c r="RK400" s="5"/>
      <c r="RL400" s="5"/>
      <c r="RM400" s="5"/>
      <c r="RN400" s="5"/>
      <c r="RO400" s="5"/>
      <c r="RP400" s="5"/>
      <c r="RQ400" s="5"/>
      <c r="RR400" s="5"/>
      <c r="RS400" s="5"/>
      <c r="RT400" s="5"/>
      <c r="RU400" s="5"/>
      <c r="RV400" s="5"/>
      <c r="RW400" s="5"/>
      <c r="RX400" s="5"/>
      <c r="RY400" s="5"/>
      <c r="RZ400" s="5"/>
      <c r="SA400" s="5"/>
      <c r="SB400" s="5"/>
      <c r="SC400" s="5"/>
      <c r="SD400" s="5"/>
      <c r="SE400" s="5"/>
      <c r="SF400" s="5"/>
      <c r="SG400" s="5"/>
      <c r="SH400" s="5"/>
      <c r="SI400" s="5"/>
      <c r="SJ400" s="5"/>
      <c r="SK400" s="5"/>
      <c r="SL400" s="5"/>
      <c r="SM400" s="5"/>
      <c r="SN400" s="5"/>
      <c r="SO400" s="5"/>
      <c r="SP400" s="5"/>
      <c r="SQ400" s="5"/>
      <c r="SR400" s="5"/>
      <c r="SS400" s="5"/>
      <c r="ST400" s="5"/>
      <c r="SU400" s="5"/>
      <c r="SV400" s="5"/>
      <c r="SW400" s="5"/>
      <c r="SX400" s="5"/>
      <c r="SY400" s="5"/>
      <c r="SZ400" s="5"/>
      <c r="TA400" s="5"/>
      <c r="TB400" s="5"/>
      <c r="TC400" s="5"/>
      <c r="TD400" s="5"/>
      <c r="TE400" s="5"/>
      <c r="TF400" s="5"/>
      <c r="TG400" s="5"/>
      <c r="TH400" s="5"/>
      <c r="TI400" s="5"/>
      <c r="TJ400" s="5"/>
      <c r="TK400" s="5"/>
      <c r="TL400" s="5"/>
      <c r="TM400" s="5"/>
      <c r="TN400" s="5"/>
      <c r="TO400" s="5"/>
      <c r="TP400" s="5"/>
      <c r="TQ400" s="5"/>
      <c r="TR400" s="5"/>
      <c r="TS400" s="5"/>
      <c r="TT400" s="5"/>
      <c r="TU400" s="5"/>
      <c r="TV400" s="5"/>
      <c r="TW400" s="5"/>
      <c r="TX400" s="5"/>
      <c r="TY400" s="5"/>
      <c r="TZ400" s="5"/>
      <c r="UA400" s="5"/>
      <c r="UB400" s="5"/>
      <c r="UC400" s="5"/>
      <c r="UD400" s="5"/>
      <c r="UE400" s="5"/>
      <c r="UF400" s="5"/>
      <c r="UG400" s="5"/>
      <c r="UH400" s="5"/>
      <c r="UI400" s="5"/>
      <c r="UJ400" s="5"/>
      <c r="UK400" s="5"/>
      <c r="UL400" s="5"/>
      <c r="UM400" s="5"/>
      <c r="UN400" s="5"/>
      <c r="UO400" s="5"/>
      <c r="UP400" s="5"/>
      <c r="UQ400" s="5"/>
      <c r="UR400" s="5"/>
      <c r="US400" s="5"/>
      <c r="UT400" s="5"/>
      <c r="UU400" s="5"/>
      <c r="UV400" s="5"/>
      <c r="UW400" s="5"/>
      <c r="UX400" s="5"/>
      <c r="UY400" s="5"/>
      <c r="UZ400" s="5"/>
      <c r="VA400" s="5"/>
      <c r="VB400" s="5"/>
      <c r="VC400" s="5"/>
      <c r="VD400" s="5"/>
      <c r="VE400" s="5"/>
      <c r="VF400" s="5"/>
      <c r="VG400" s="5"/>
      <c r="VH400" s="5"/>
      <c r="VI400" s="5"/>
      <c r="VJ400" s="5"/>
      <c r="VK400" s="5"/>
      <c r="VL400" s="5"/>
      <c r="VM400" s="5"/>
      <c r="VN400" s="5"/>
      <c r="VO400" s="5"/>
      <c r="VP400" s="5"/>
      <c r="VQ400" s="5"/>
      <c r="VR400" s="5"/>
      <c r="VS400" s="5"/>
      <c r="VT400" s="5"/>
      <c r="VU400" s="5"/>
      <c r="VV400" s="5"/>
      <c r="VW400" s="5"/>
      <c r="VX400" s="5"/>
      <c r="VY400" s="5"/>
      <c r="VZ400" s="5"/>
      <c r="WA400" s="5"/>
      <c r="WB400" s="5"/>
      <c r="WC400" s="5"/>
      <c r="WD400" s="5"/>
      <c r="WE400" s="5"/>
      <c r="WF400" s="5"/>
      <c r="WG400" s="5"/>
      <c r="WH400" s="5"/>
      <c r="WI400" s="5"/>
      <c r="WJ400" s="5"/>
      <c r="WK400" s="5"/>
      <c r="WL400" s="5"/>
      <c r="WM400" s="5"/>
      <c r="WN400" s="5"/>
      <c r="WO400" s="5"/>
      <c r="WP400" s="5"/>
      <c r="WQ400" s="5"/>
      <c r="WR400" s="5"/>
      <c r="WS400" s="5"/>
      <c r="WT400" s="5"/>
      <c r="WU400" s="5"/>
      <c r="WV400" s="5"/>
      <c r="WW400" s="5"/>
      <c r="WX400" s="5"/>
      <c r="WY400" s="5"/>
      <c r="WZ400" s="5"/>
      <c r="XA400" s="5"/>
      <c r="XB400" s="5"/>
      <c r="XC400" s="5"/>
      <c r="XD400" s="5"/>
      <c r="XE400" s="5"/>
      <c r="XF400" s="5"/>
      <c r="XG400" s="5"/>
      <c r="XH400" s="5"/>
      <c r="XI400" s="5"/>
      <c r="XJ400" s="5"/>
      <c r="XK400" s="5"/>
      <c r="XL400" s="5"/>
      <c r="XM400" s="5"/>
      <c r="XN400" s="5"/>
      <c r="XO400" s="5"/>
      <c r="XP400" s="5"/>
      <c r="XQ400" s="5"/>
      <c r="XR400" s="5"/>
      <c r="XS400" s="5"/>
      <c r="XT400" s="5"/>
      <c r="XU400" s="5"/>
      <c r="XV400" s="5"/>
      <c r="XW400" s="5"/>
      <c r="XX400" s="5"/>
      <c r="XY400" s="5"/>
      <c r="XZ400" s="5"/>
      <c r="YA400" s="5"/>
      <c r="YB400" s="5"/>
      <c r="YC400" s="5"/>
      <c r="YD400" s="5"/>
      <c r="YE400" s="5"/>
      <c r="YF400" s="5"/>
      <c r="YG400" s="5"/>
      <c r="YH400" s="5"/>
      <c r="YI400" s="5"/>
      <c r="YJ400" s="5"/>
      <c r="YK400" s="5"/>
      <c r="YL400" s="5"/>
      <c r="YM400" s="5"/>
      <c r="YN400" s="5"/>
      <c r="YO400" s="5"/>
      <c r="YP400" s="5"/>
      <c r="YQ400" s="5"/>
      <c r="YR400" s="5"/>
      <c r="YS400" s="5"/>
      <c r="YT400" s="5"/>
      <c r="YU400" s="5"/>
      <c r="YV400" s="5"/>
      <c r="YW400" s="5"/>
      <c r="YX400" s="5"/>
      <c r="YY400" s="5"/>
      <c r="YZ400" s="5"/>
      <c r="ZA400" s="5"/>
      <c r="ZB400" s="5"/>
      <c r="ZC400" s="5"/>
      <c r="ZD400" s="5"/>
      <c r="ZE400" s="5"/>
      <c r="ZF400" s="5"/>
      <c r="ZG400" s="5"/>
      <c r="ZH400" s="5"/>
      <c r="ZI400" s="5"/>
      <c r="ZJ400" s="5"/>
      <c r="ZK400" s="5"/>
      <c r="ZL400" s="5"/>
      <c r="ZM400" s="5"/>
      <c r="ZN400" s="5"/>
      <c r="ZO400" s="5"/>
      <c r="ZP400" s="5"/>
      <c r="ZQ400" s="5"/>
      <c r="ZR400" s="5"/>
      <c r="ZS400" s="5"/>
      <c r="ZT400" s="5"/>
      <c r="ZU400" s="5"/>
      <c r="ZV400" s="5"/>
      <c r="ZW400" s="5"/>
      <c r="ZX400" s="5"/>
      <c r="ZY400" s="5"/>
      <c r="ZZ400" s="5"/>
      <c r="AAA400" s="5"/>
      <c r="AAB400" s="5"/>
      <c r="AAC400" s="5"/>
      <c r="AAD400" s="5"/>
      <c r="AAE400" s="5"/>
      <c r="AAF400" s="5"/>
      <c r="AAG400" s="5"/>
      <c r="AAH400" s="5"/>
      <c r="AAI400" s="5"/>
      <c r="AAJ400" s="5"/>
      <c r="AAK400" s="5"/>
      <c r="AAL400" s="5"/>
      <c r="AAM400" s="5"/>
      <c r="AAN400" s="5"/>
      <c r="AAO400" s="5"/>
      <c r="AAP400" s="5"/>
      <c r="AAQ400" s="5"/>
      <c r="AAR400" s="5"/>
      <c r="AAS400" s="5"/>
      <c r="AAT400" s="5"/>
      <c r="AAU400" s="5"/>
      <c r="AAV400" s="5"/>
      <c r="AAW400" s="5"/>
      <c r="AAX400" s="5"/>
      <c r="AAY400" s="5"/>
      <c r="AAZ400" s="5"/>
      <c r="ABA400" s="5"/>
      <c r="ABB400" s="5"/>
      <c r="ABC400" s="5"/>
      <c r="ABD400" s="5"/>
      <c r="ABE400" s="5"/>
      <c r="ABF400" s="5"/>
      <c r="ABG400" s="5"/>
      <c r="ABH400" s="5"/>
      <c r="ABI400" s="5"/>
      <c r="ABJ400" s="5"/>
      <c r="ABK400" s="5"/>
      <c r="ABL400" s="5"/>
      <c r="ABM400" s="5"/>
      <c r="ABN400" s="5"/>
      <c r="ABO400" s="5"/>
      <c r="ABP400" s="5"/>
      <c r="ABQ400" s="5"/>
      <c r="ABR400" s="5"/>
      <c r="ABS400" s="5"/>
      <c r="ABT400" s="5"/>
      <c r="ABU400" s="5"/>
      <c r="ABV400" s="5"/>
      <c r="ABW400" s="5"/>
      <c r="ABX400" s="5"/>
      <c r="ABY400" s="5"/>
      <c r="ABZ400" s="5"/>
      <c r="ACA400" s="5"/>
      <c r="ACB400" s="5"/>
      <c r="ACC400" s="5"/>
      <c r="ACD400" s="5"/>
      <c r="ACE400" s="5"/>
      <c r="ACF400" s="5"/>
      <c r="ACG400" s="5"/>
      <c r="ACH400" s="5"/>
      <c r="ACI400" s="5"/>
      <c r="ACJ400" s="5"/>
      <c r="ACK400" s="5"/>
      <c r="ACL400" s="5"/>
      <c r="ACM400" s="5"/>
      <c r="ACN400" s="5"/>
      <c r="ACO400" s="5"/>
      <c r="ACP400" s="5"/>
      <c r="ACQ400" s="5"/>
      <c r="ACR400" s="5"/>
      <c r="ACS400" s="5"/>
      <c r="ACT400" s="5"/>
      <c r="ACU400" s="5"/>
      <c r="ACV400" s="5"/>
      <c r="ACW400" s="5"/>
      <c r="ACX400" s="5"/>
      <c r="ACY400" s="5"/>
      <c r="ACZ400" s="5"/>
      <c r="ADA400" s="5"/>
      <c r="ADB400" s="5"/>
      <c r="ADC400" s="5"/>
      <c r="ADD400" s="5"/>
      <c r="ADE400" s="5"/>
      <c r="ADF400" s="5"/>
      <c r="ADG400" s="5"/>
      <c r="ADH400" s="5"/>
      <c r="ADI400" s="5"/>
      <c r="ADJ400" s="5"/>
      <c r="ADK400" s="5"/>
      <c r="ADL400" s="5"/>
      <c r="ADM400" s="5"/>
      <c r="ADN400" s="5"/>
      <c r="ADO400" s="5"/>
      <c r="ADP400" s="5"/>
      <c r="ADQ400" s="5"/>
      <c r="ADR400" s="5"/>
      <c r="ADS400" s="5"/>
      <c r="ADT400" s="5"/>
      <c r="ADU400" s="5"/>
      <c r="ADV400" s="5"/>
      <c r="ADW400" s="5"/>
      <c r="ADX400" s="5"/>
      <c r="ADY400" s="5"/>
      <c r="ADZ400" s="5"/>
      <c r="AEA400" s="5"/>
      <c r="AEB400" s="5"/>
      <c r="AEC400" s="5"/>
      <c r="AED400" s="5"/>
      <c r="AEE400" s="5"/>
      <c r="AEF400" s="5"/>
      <c r="AEG400" s="5"/>
      <c r="AEH400" s="5"/>
      <c r="AEI400" s="5"/>
      <c r="AEJ400" s="5"/>
      <c r="AEK400" s="5"/>
      <c r="AEL400" s="5"/>
      <c r="AEM400" s="5"/>
      <c r="AEN400" s="5"/>
      <c r="AEO400" s="5"/>
      <c r="AEP400" s="5"/>
      <c r="AEQ400" s="5"/>
      <c r="AER400" s="5"/>
      <c r="AES400" s="5"/>
      <c r="AET400" s="5"/>
      <c r="AEU400" s="5"/>
      <c r="AEV400" s="5"/>
      <c r="AEW400" s="5"/>
      <c r="AEX400" s="5"/>
      <c r="AEY400" s="5"/>
      <c r="AEZ400" s="5"/>
      <c r="AFA400" s="5"/>
      <c r="AFB400" s="5"/>
      <c r="AFC400" s="5"/>
      <c r="AFD400" s="5"/>
      <c r="AFE400" s="5"/>
      <c r="AFF400" s="5"/>
      <c r="AFG400" s="5"/>
      <c r="AFH400" s="5"/>
      <c r="AFI400" s="5"/>
      <c r="AFJ400" s="5"/>
      <c r="AFK400" s="5"/>
      <c r="AFL400" s="5"/>
      <c r="AFM400" s="5"/>
      <c r="AFN400" s="5"/>
      <c r="AFO400" s="5"/>
      <c r="AFP400" s="5"/>
      <c r="AFQ400" s="5"/>
      <c r="AFR400" s="5"/>
      <c r="AFS400" s="5"/>
      <c r="AFT400" s="5"/>
      <c r="AFU400" s="5"/>
      <c r="AFV400" s="5"/>
      <c r="AFW400" s="5"/>
      <c r="AFX400" s="5"/>
      <c r="AFY400" s="5"/>
      <c r="AFZ400" s="5"/>
      <c r="AGA400" s="5"/>
      <c r="AGB400" s="5"/>
      <c r="AGC400" s="5"/>
      <c r="AGD400" s="5"/>
      <c r="AGE400" s="5"/>
      <c r="AGF400" s="5"/>
      <c r="AGG400" s="5"/>
      <c r="AGH400" s="5"/>
      <c r="AGI400" s="5"/>
      <c r="AGJ400" s="5"/>
      <c r="AGK400" s="5"/>
      <c r="AGL400" s="5"/>
      <c r="AGM400" s="5"/>
      <c r="AGN400" s="5"/>
      <c r="AGO400" s="5"/>
      <c r="AGP400" s="5"/>
      <c r="AGQ400" s="5"/>
      <c r="AGR400" s="5"/>
      <c r="AGS400" s="5"/>
      <c r="AGT400" s="5"/>
      <c r="AGU400" s="5"/>
      <c r="AGV400" s="5"/>
      <c r="AGW400" s="5"/>
      <c r="AGX400" s="5"/>
      <c r="AGY400" s="5"/>
      <c r="AGZ400" s="5"/>
      <c r="AHA400" s="5"/>
      <c r="AHB400" s="5"/>
      <c r="AHC400" s="5"/>
      <c r="AHD400" s="5"/>
      <c r="AHE400" s="5"/>
      <c r="AHF400" s="5"/>
      <c r="AHG400" s="5"/>
      <c r="AHH400" s="5"/>
      <c r="AHI400" s="5"/>
      <c r="AHJ400" s="5"/>
      <c r="AHK400" s="5"/>
      <c r="AHL400" s="5"/>
      <c r="AHM400" s="5"/>
      <c r="AHN400" s="5"/>
      <c r="AHO400" s="5"/>
      <c r="AHP400" s="5"/>
      <c r="AHQ400" s="5"/>
      <c r="AHR400" s="5"/>
      <c r="AHS400" s="5"/>
      <c r="AHT400" s="5"/>
      <c r="AHU400" s="5"/>
      <c r="AHV400" s="5"/>
      <c r="AHW400" s="5"/>
      <c r="AHX400" s="5"/>
      <c r="AHY400" s="5"/>
      <c r="AHZ400" s="5"/>
      <c r="AIA400" s="5"/>
      <c r="AIB400" s="5"/>
      <c r="AIC400" s="5"/>
      <c r="AID400" s="5"/>
      <c r="AIE400" s="5"/>
      <c r="AIF400" s="5"/>
      <c r="AIG400" s="5"/>
      <c r="AIH400" s="5"/>
      <c r="AII400" s="5"/>
      <c r="AIJ400" s="5"/>
      <c r="AIK400" s="5"/>
      <c r="AIL400" s="5"/>
      <c r="AIM400" s="5"/>
      <c r="AIN400" s="5"/>
      <c r="AIO400" s="5"/>
      <c r="AIP400" s="5"/>
      <c r="AIQ400" s="5"/>
      <c r="AIR400" s="5"/>
      <c r="AIS400" s="5"/>
      <c r="AIT400" s="5"/>
      <c r="AIU400" s="5"/>
      <c r="AIV400" s="5"/>
      <c r="AIW400" s="5"/>
      <c r="AIX400" s="5"/>
      <c r="AIY400" s="5"/>
      <c r="AIZ400" s="5"/>
      <c r="AJA400" s="5"/>
      <c r="AJB400" s="5"/>
      <c r="AJC400" s="5"/>
      <c r="AJD400" s="5"/>
      <c r="AJE400" s="5"/>
      <c r="AJF400" s="5"/>
      <c r="AJG400" s="5"/>
      <c r="AJH400" s="5"/>
      <c r="AJI400" s="5"/>
      <c r="AJJ400" s="5"/>
      <c r="AJK400" s="5"/>
      <c r="AJL400" s="5"/>
      <c r="AJM400" s="5"/>
      <c r="AJN400" s="5"/>
      <c r="AJO400" s="5"/>
      <c r="AJP400" s="5"/>
      <c r="AJQ400" s="5"/>
      <c r="AJR400" s="5"/>
      <c r="AJS400" s="5"/>
      <c r="AJT400" s="5"/>
      <c r="AJU400" s="5"/>
      <c r="AJV400" s="5"/>
      <c r="AJW400" s="5"/>
      <c r="AJX400" s="5"/>
      <c r="AJY400" s="5"/>
      <c r="AJZ400" s="5"/>
      <c r="AKA400" s="5"/>
      <c r="AKB400" s="5"/>
      <c r="AKC400" s="5"/>
      <c r="AKD400" s="5"/>
      <c r="AKE400" s="5"/>
      <c r="AKF400" s="5"/>
      <c r="AKG400" s="5"/>
      <c r="AKH400" s="5"/>
      <c r="AKI400" s="5"/>
      <c r="AKJ400" s="5"/>
      <c r="AKK400" s="5"/>
      <c r="AKL400" s="5"/>
      <c r="AKM400" s="5"/>
      <c r="AKN400" s="5"/>
      <c r="AKO400" s="5"/>
      <c r="AKP400" s="5"/>
      <c r="AKQ400" s="5"/>
      <c r="AKR400" s="5"/>
      <c r="AKS400" s="5"/>
      <c r="AKT400" s="5"/>
      <c r="AKU400" s="5"/>
      <c r="AKV400" s="5"/>
      <c r="AKW400" s="5"/>
      <c r="AKX400" s="5"/>
      <c r="AKY400" s="5"/>
      <c r="AKZ400" s="5"/>
      <c r="ALA400" s="5"/>
      <c r="ALB400" s="5"/>
      <c r="ALC400" s="5"/>
      <c r="ALD400" s="5"/>
      <c r="ALE400" s="5"/>
      <c r="ALF400" s="5"/>
      <c r="ALG400" s="5"/>
      <c r="ALH400" s="5"/>
      <c r="ALI400" s="5"/>
      <c r="ALJ400" s="5"/>
      <c r="ALK400" s="5"/>
      <c r="ALL400" s="5"/>
      <c r="ALM400" s="5"/>
      <c r="ALN400" s="5"/>
      <c r="ALO400" s="5"/>
      <c r="ALP400" s="5"/>
      <c r="ALQ400" s="5"/>
      <c r="ALR400" s="5"/>
      <c r="ALS400" s="5"/>
      <c r="ALT400" s="5"/>
      <c r="ALU400" s="5"/>
      <c r="ALV400" s="5"/>
      <c r="ALW400" s="5"/>
      <c r="ALX400" s="5"/>
      <c r="ALY400" s="5"/>
      <c r="ALZ400" s="5"/>
      <c r="AMA400" s="5"/>
      <c r="AMB400" s="5"/>
      <c r="AMC400" s="5"/>
      <c r="AMD400" s="5"/>
      <c r="AME400" s="5"/>
      <c r="AMF400" s="5"/>
      <c r="AMG400" s="5"/>
      <c r="AMH400" s="5"/>
      <c r="AMI400" s="5"/>
      <c r="AMJ400" s="5"/>
      <c r="AMK400" s="5"/>
    </row>
    <row r="401" spans="1:1025" s="6" customFormat="1" x14ac:dyDescent="0.25">
      <c r="A401" s="127">
        <v>397</v>
      </c>
      <c r="B401" s="31" t="s">
        <v>181</v>
      </c>
      <c r="C401" s="31" t="s">
        <v>200</v>
      </c>
      <c r="D401" s="45">
        <v>45372</v>
      </c>
      <c r="E401" s="46" t="s">
        <v>201</v>
      </c>
      <c r="F401" s="31" t="s">
        <v>14</v>
      </c>
      <c r="G401" s="31" t="s">
        <v>16</v>
      </c>
      <c r="H401" s="31" t="s">
        <v>14</v>
      </c>
      <c r="I401" s="31" t="s">
        <v>14</v>
      </c>
      <c r="J401" s="31" t="s">
        <v>14</v>
      </c>
      <c r="K401" s="31" t="s">
        <v>16</v>
      </c>
      <c r="L401" s="48">
        <v>692.41</v>
      </c>
      <c r="M401" s="38">
        <v>6499</v>
      </c>
      <c r="N401" s="39">
        <v>317629.87</v>
      </c>
      <c r="O401" s="39">
        <v>190000</v>
      </c>
      <c r="P401" s="119">
        <f t="shared" si="24"/>
        <v>59.818051746833511</v>
      </c>
      <c r="Q401" s="27">
        <f t="shared" si="25"/>
        <v>127629.87</v>
      </c>
      <c r="R401" s="31" t="s">
        <v>16</v>
      </c>
      <c r="S401" s="31" t="s">
        <v>16</v>
      </c>
      <c r="T401" s="47">
        <v>1</v>
      </c>
      <c r="U401" s="77">
        <v>0</v>
      </c>
      <c r="V401" s="24">
        <f>ROUND((P401/INDICI!$B$2*10),2)</f>
        <v>6.53</v>
      </c>
      <c r="W401" s="24">
        <f>ROUND((L401/INDICI!$B$1*25),2)</f>
        <v>2.73</v>
      </c>
      <c r="X401" s="25">
        <f t="shared" si="26"/>
        <v>6</v>
      </c>
      <c r="Y401" s="26">
        <f t="shared" si="27"/>
        <v>15.26</v>
      </c>
      <c r="Z401" s="102">
        <f>SUM($Q$5:Q401)</f>
        <v>29936524.544999991</v>
      </c>
      <c r="AA401" s="113" t="s">
        <v>1769</v>
      </c>
      <c r="AB401" s="5"/>
      <c r="AC401" s="5"/>
      <c r="AD401" s="5"/>
      <c r="AE401" s="5"/>
      <c r="AF401" s="5"/>
      <c r="AG401" s="5"/>
      <c r="AH401" s="5"/>
      <c r="AI401" s="5"/>
      <c r="AJ401" s="5"/>
      <c r="AK401" s="5"/>
      <c r="AL401" s="5"/>
      <c r="AM401" s="5"/>
      <c r="AN401" s="5"/>
      <c r="AO401" s="5"/>
      <c r="AP401" s="5"/>
      <c r="AQ401" s="5"/>
      <c r="AR401" s="5"/>
      <c r="AS401" s="5"/>
      <c r="AT401" s="5"/>
      <c r="AU401" s="5"/>
      <c r="AV401" s="5"/>
      <c r="AW401" s="5"/>
      <c r="AX401" s="5"/>
      <c r="AY401" s="5"/>
      <c r="AZ401" s="5"/>
      <c r="BA401" s="5"/>
      <c r="BB401" s="5"/>
      <c r="BC401" s="5"/>
      <c r="BD401" s="5"/>
      <c r="BE401" s="5"/>
      <c r="BF401" s="5"/>
      <c r="BG401" s="5"/>
      <c r="BH401" s="5"/>
      <c r="BI401" s="5"/>
      <c r="BJ401" s="5"/>
      <c r="BK401" s="5"/>
      <c r="BL401" s="5"/>
      <c r="BM401" s="5"/>
      <c r="BN401" s="5"/>
      <c r="BO401" s="5"/>
      <c r="BP401" s="5"/>
      <c r="BQ401" s="5"/>
      <c r="BR401" s="5"/>
      <c r="BS401" s="5"/>
      <c r="BT401" s="5"/>
      <c r="BU401" s="5"/>
      <c r="BV401" s="5"/>
      <c r="BW401" s="5"/>
      <c r="BX401" s="5"/>
      <c r="BY401" s="5"/>
      <c r="BZ401" s="5"/>
      <c r="CA401" s="5"/>
      <c r="CB401" s="5"/>
      <c r="CC401" s="5"/>
      <c r="CD401" s="5"/>
      <c r="CE401" s="5"/>
      <c r="CF401" s="5"/>
      <c r="CG401" s="5"/>
      <c r="CH401" s="5"/>
      <c r="CI401" s="5"/>
      <c r="CJ401" s="5"/>
      <c r="CK401" s="5"/>
      <c r="CL401" s="5"/>
      <c r="CM401" s="5"/>
      <c r="CN401" s="5"/>
      <c r="CO401" s="5"/>
      <c r="CP401" s="5"/>
      <c r="CQ401" s="5"/>
      <c r="CR401" s="5"/>
      <c r="CS401" s="5"/>
      <c r="CT401" s="5"/>
      <c r="CU401" s="5"/>
      <c r="CV401" s="5"/>
      <c r="CW401" s="5"/>
      <c r="CX401" s="5"/>
      <c r="CY401" s="5"/>
      <c r="CZ401" s="5"/>
      <c r="DA401" s="5"/>
      <c r="DB401" s="5"/>
      <c r="DC401" s="5"/>
      <c r="DD401" s="5"/>
      <c r="DE401" s="5"/>
      <c r="DF401" s="5"/>
      <c r="DG401" s="5"/>
      <c r="DH401" s="5"/>
      <c r="DI401" s="5"/>
      <c r="DJ401" s="5"/>
      <c r="DK401" s="5"/>
      <c r="DL401" s="5"/>
      <c r="DM401" s="5"/>
      <c r="DN401" s="5"/>
      <c r="DO401" s="5"/>
      <c r="DP401" s="5"/>
      <c r="DQ401" s="5"/>
      <c r="DR401" s="5"/>
      <c r="DS401" s="5"/>
      <c r="DT401" s="5"/>
      <c r="DU401" s="5"/>
      <c r="DV401" s="5"/>
      <c r="DW401" s="5"/>
      <c r="DX401" s="5"/>
      <c r="DY401" s="5"/>
      <c r="DZ401" s="5"/>
      <c r="EA401" s="5"/>
      <c r="EB401" s="5"/>
      <c r="EC401" s="5"/>
      <c r="ED401" s="5"/>
      <c r="EE401" s="5"/>
      <c r="EF401" s="5"/>
      <c r="EG401" s="5"/>
      <c r="EH401" s="5"/>
      <c r="EI401" s="5"/>
      <c r="EJ401" s="5"/>
      <c r="EK401" s="5"/>
      <c r="EL401" s="5"/>
      <c r="EM401" s="5"/>
      <c r="EN401" s="5"/>
      <c r="EO401" s="5"/>
      <c r="EP401" s="5"/>
      <c r="EQ401" s="5"/>
      <c r="ER401" s="5"/>
      <c r="ES401" s="5"/>
      <c r="ET401" s="5"/>
      <c r="EU401" s="5"/>
      <c r="EV401" s="5"/>
      <c r="EW401" s="5"/>
      <c r="EX401" s="5"/>
      <c r="EY401" s="5"/>
      <c r="EZ401" s="5"/>
      <c r="FA401" s="5"/>
      <c r="FB401" s="5"/>
      <c r="FC401" s="5"/>
      <c r="FD401" s="5"/>
      <c r="FE401" s="5"/>
      <c r="FF401" s="5"/>
      <c r="FG401" s="5"/>
      <c r="FH401" s="5"/>
      <c r="FI401" s="5"/>
      <c r="FJ401" s="5"/>
      <c r="FK401" s="5"/>
      <c r="FL401" s="5"/>
      <c r="FM401" s="5"/>
      <c r="FN401" s="5"/>
      <c r="FO401" s="5"/>
      <c r="FP401" s="5"/>
      <c r="FQ401" s="5"/>
      <c r="FR401" s="5"/>
      <c r="FS401" s="5"/>
      <c r="FT401" s="5"/>
      <c r="FU401" s="5"/>
      <c r="FV401" s="5"/>
      <c r="FW401" s="5"/>
      <c r="FX401" s="5"/>
      <c r="FY401" s="5"/>
      <c r="FZ401" s="5"/>
      <c r="GA401" s="5"/>
      <c r="GB401" s="5"/>
      <c r="GC401" s="5"/>
      <c r="GD401" s="5"/>
      <c r="GE401" s="5"/>
      <c r="GF401" s="5"/>
      <c r="GG401" s="5"/>
      <c r="GH401" s="5"/>
      <c r="GI401" s="5"/>
      <c r="GJ401" s="5"/>
      <c r="GK401" s="5"/>
      <c r="GL401" s="5"/>
      <c r="GM401" s="5"/>
      <c r="GN401" s="5"/>
      <c r="GO401" s="5"/>
      <c r="GP401" s="5"/>
      <c r="GQ401" s="5"/>
      <c r="GR401" s="5"/>
      <c r="GS401" s="5"/>
      <c r="GT401" s="5"/>
      <c r="GU401" s="5"/>
      <c r="GV401" s="5"/>
      <c r="GW401" s="5"/>
      <c r="GX401" s="5"/>
      <c r="GY401" s="5"/>
      <c r="GZ401" s="5"/>
      <c r="HA401" s="5"/>
      <c r="HB401" s="5"/>
      <c r="HC401" s="5"/>
      <c r="HD401" s="5"/>
      <c r="HE401" s="5"/>
      <c r="HF401" s="5"/>
      <c r="HG401" s="5"/>
      <c r="HH401" s="5"/>
      <c r="HI401" s="5"/>
      <c r="HJ401" s="5"/>
      <c r="HK401" s="5"/>
      <c r="HL401" s="5"/>
      <c r="HM401" s="5"/>
      <c r="HN401" s="5"/>
      <c r="HO401" s="5"/>
      <c r="HP401" s="5"/>
      <c r="HQ401" s="5"/>
      <c r="HR401" s="5"/>
      <c r="HS401" s="5"/>
      <c r="HT401" s="5"/>
      <c r="HU401" s="5"/>
      <c r="HV401" s="5"/>
      <c r="HW401" s="5"/>
      <c r="HX401" s="5"/>
      <c r="HY401" s="5"/>
      <c r="HZ401" s="5"/>
      <c r="IA401" s="5"/>
      <c r="IB401" s="5"/>
      <c r="IC401" s="5"/>
      <c r="ID401" s="5"/>
      <c r="IE401" s="5"/>
      <c r="IF401" s="5"/>
      <c r="IG401" s="5"/>
      <c r="IH401" s="5"/>
      <c r="II401" s="5"/>
      <c r="IJ401" s="5"/>
      <c r="IK401" s="5"/>
      <c r="IL401" s="5"/>
      <c r="IM401" s="5"/>
      <c r="IN401" s="5"/>
      <c r="IO401" s="5"/>
      <c r="IP401" s="5"/>
      <c r="IQ401" s="5"/>
      <c r="IR401" s="5"/>
      <c r="IS401" s="5"/>
      <c r="IT401" s="5"/>
      <c r="IU401" s="5"/>
      <c r="IV401" s="5"/>
      <c r="IW401" s="5"/>
      <c r="IX401" s="5"/>
      <c r="IY401" s="5"/>
      <c r="IZ401" s="5"/>
      <c r="JA401" s="5"/>
      <c r="JB401" s="5"/>
      <c r="JC401" s="5"/>
      <c r="JD401" s="5"/>
      <c r="JE401" s="5"/>
      <c r="JF401" s="5"/>
      <c r="JG401" s="5"/>
      <c r="JH401" s="5"/>
      <c r="JI401" s="5"/>
      <c r="JJ401" s="5"/>
      <c r="JK401" s="5"/>
      <c r="JL401" s="5"/>
      <c r="JM401" s="5"/>
      <c r="JN401" s="5"/>
      <c r="JO401" s="5"/>
      <c r="JP401" s="5"/>
      <c r="JQ401" s="5"/>
      <c r="JR401" s="5"/>
      <c r="JS401" s="5"/>
      <c r="JT401" s="5"/>
      <c r="JU401" s="5"/>
      <c r="JV401" s="5"/>
      <c r="JW401" s="5"/>
      <c r="JX401" s="5"/>
      <c r="JY401" s="5"/>
      <c r="JZ401" s="5"/>
      <c r="KA401" s="5"/>
      <c r="KB401" s="5"/>
      <c r="KC401" s="5"/>
      <c r="KD401" s="5"/>
      <c r="KE401" s="5"/>
      <c r="KF401" s="5"/>
      <c r="KG401" s="5"/>
      <c r="KH401" s="5"/>
      <c r="KI401" s="5"/>
      <c r="KJ401" s="5"/>
      <c r="KK401" s="5"/>
      <c r="KL401" s="5"/>
      <c r="KM401" s="5"/>
      <c r="KN401" s="5"/>
      <c r="KO401" s="5"/>
      <c r="KP401" s="5"/>
      <c r="KQ401" s="5"/>
      <c r="KR401" s="5"/>
      <c r="KS401" s="5"/>
      <c r="KT401" s="5"/>
      <c r="KU401" s="5"/>
      <c r="KV401" s="5"/>
      <c r="KW401" s="5"/>
      <c r="KX401" s="5"/>
      <c r="KY401" s="5"/>
      <c r="KZ401" s="5"/>
      <c r="LA401" s="5"/>
      <c r="LB401" s="5"/>
      <c r="LC401" s="5"/>
      <c r="LD401" s="5"/>
      <c r="LE401" s="5"/>
      <c r="LF401" s="5"/>
      <c r="LG401" s="5"/>
      <c r="LH401" s="5"/>
      <c r="LI401" s="5"/>
      <c r="LJ401" s="5"/>
      <c r="LK401" s="5"/>
      <c r="LL401" s="5"/>
      <c r="LM401" s="5"/>
      <c r="LN401" s="5"/>
      <c r="LO401" s="5"/>
      <c r="LP401" s="5"/>
      <c r="LQ401" s="5"/>
      <c r="LR401" s="5"/>
      <c r="LS401" s="5"/>
      <c r="LT401" s="5"/>
      <c r="LU401" s="5"/>
      <c r="LV401" s="5"/>
      <c r="LW401" s="5"/>
      <c r="LX401" s="5"/>
      <c r="LY401" s="5"/>
      <c r="LZ401" s="5"/>
      <c r="MA401" s="5"/>
      <c r="MB401" s="5"/>
      <c r="MC401" s="5"/>
      <c r="MD401" s="5"/>
      <c r="ME401" s="5"/>
      <c r="MF401" s="5"/>
      <c r="MG401" s="5"/>
      <c r="MH401" s="5"/>
      <c r="MI401" s="5"/>
      <c r="MJ401" s="5"/>
      <c r="MK401" s="5"/>
      <c r="ML401" s="5"/>
      <c r="MM401" s="5"/>
      <c r="MN401" s="5"/>
      <c r="MO401" s="5"/>
      <c r="MP401" s="5"/>
      <c r="MQ401" s="5"/>
      <c r="MR401" s="5"/>
      <c r="MS401" s="5"/>
      <c r="MT401" s="5"/>
      <c r="MU401" s="5"/>
      <c r="MV401" s="5"/>
      <c r="MW401" s="5"/>
      <c r="MX401" s="5"/>
      <c r="MY401" s="5"/>
      <c r="MZ401" s="5"/>
      <c r="NA401" s="5"/>
      <c r="NB401" s="5"/>
      <c r="NC401" s="5"/>
      <c r="ND401" s="5"/>
      <c r="NE401" s="5"/>
      <c r="NF401" s="5"/>
      <c r="NG401" s="5"/>
      <c r="NH401" s="5"/>
      <c r="NI401" s="5"/>
      <c r="NJ401" s="5"/>
      <c r="NK401" s="5"/>
      <c r="NL401" s="5"/>
      <c r="NM401" s="5"/>
      <c r="NN401" s="5"/>
      <c r="NO401" s="5"/>
      <c r="NP401" s="5"/>
      <c r="NQ401" s="5"/>
      <c r="NR401" s="5"/>
      <c r="NS401" s="5"/>
      <c r="NT401" s="5"/>
      <c r="NU401" s="5"/>
      <c r="NV401" s="5"/>
      <c r="NW401" s="5"/>
      <c r="NX401" s="5"/>
      <c r="NY401" s="5"/>
      <c r="NZ401" s="5"/>
      <c r="OA401" s="5"/>
      <c r="OB401" s="5"/>
      <c r="OC401" s="5"/>
      <c r="OD401" s="5"/>
      <c r="OE401" s="5"/>
      <c r="OF401" s="5"/>
      <c r="OG401" s="5"/>
      <c r="OH401" s="5"/>
      <c r="OI401" s="5"/>
      <c r="OJ401" s="5"/>
      <c r="OK401" s="5"/>
      <c r="OL401" s="5"/>
      <c r="OM401" s="5"/>
      <c r="ON401" s="5"/>
      <c r="OO401" s="5"/>
      <c r="OP401" s="5"/>
      <c r="OQ401" s="5"/>
      <c r="OR401" s="5"/>
      <c r="OS401" s="5"/>
      <c r="OT401" s="5"/>
      <c r="OU401" s="5"/>
      <c r="OV401" s="5"/>
      <c r="OW401" s="5"/>
      <c r="OX401" s="5"/>
      <c r="OY401" s="5"/>
      <c r="OZ401" s="5"/>
      <c r="PA401" s="5"/>
      <c r="PB401" s="5"/>
      <c r="PC401" s="5"/>
      <c r="PD401" s="5"/>
      <c r="PE401" s="5"/>
      <c r="PF401" s="5"/>
      <c r="PG401" s="5"/>
      <c r="PH401" s="5"/>
      <c r="PI401" s="5"/>
      <c r="PJ401" s="5"/>
      <c r="PK401" s="5"/>
      <c r="PL401" s="5"/>
      <c r="PM401" s="5"/>
      <c r="PN401" s="5"/>
      <c r="PO401" s="5"/>
      <c r="PP401" s="5"/>
      <c r="PQ401" s="5"/>
      <c r="PR401" s="5"/>
      <c r="PS401" s="5"/>
      <c r="PT401" s="5"/>
      <c r="PU401" s="5"/>
      <c r="PV401" s="5"/>
      <c r="PW401" s="5"/>
      <c r="PX401" s="5"/>
      <c r="PY401" s="5"/>
      <c r="PZ401" s="5"/>
      <c r="QA401" s="5"/>
      <c r="QB401" s="5"/>
      <c r="QC401" s="5"/>
      <c r="QD401" s="5"/>
      <c r="QE401" s="5"/>
      <c r="QF401" s="5"/>
      <c r="QG401" s="5"/>
      <c r="QH401" s="5"/>
      <c r="QI401" s="5"/>
      <c r="QJ401" s="5"/>
      <c r="QK401" s="5"/>
      <c r="QL401" s="5"/>
      <c r="QM401" s="5"/>
      <c r="QN401" s="5"/>
      <c r="QO401" s="5"/>
      <c r="QP401" s="5"/>
      <c r="QQ401" s="5"/>
      <c r="QR401" s="5"/>
      <c r="QS401" s="5"/>
      <c r="QT401" s="5"/>
      <c r="QU401" s="5"/>
      <c r="QV401" s="5"/>
      <c r="QW401" s="5"/>
      <c r="QX401" s="5"/>
      <c r="QY401" s="5"/>
      <c r="QZ401" s="5"/>
      <c r="RA401" s="5"/>
      <c r="RB401" s="5"/>
      <c r="RC401" s="5"/>
      <c r="RD401" s="5"/>
      <c r="RE401" s="5"/>
      <c r="RF401" s="5"/>
      <c r="RG401" s="5"/>
      <c r="RH401" s="5"/>
      <c r="RI401" s="5"/>
      <c r="RJ401" s="5"/>
      <c r="RK401" s="5"/>
      <c r="RL401" s="5"/>
      <c r="RM401" s="5"/>
      <c r="RN401" s="5"/>
      <c r="RO401" s="5"/>
      <c r="RP401" s="5"/>
      <c r="RQ401" s="5"/>
      <c r="RR401" s="5"/>
      <c r="RS401" s="5"/>
      <c r="RT401" s="5"/>
      <c r="RU401" s="5"/>
      <c r="RV401" s="5"/>
      <c r="RW401" s="5"/>
      <c r="RX401" s="5"/>
      <c r="RY401" s="5"/>
      <c r="RZ401" s="5"/>
      <c r="SA401" s="5"/>
      <c r="SB401" s="5"/>
      <c r="SC401" s="5"/>
      <c r="SD401" s="5"/>
      <c r="SE401" s="5"/>
      <c r="SF401" s="5"/>
      <c r="SG401" s="5"/>
      <c r="SH401" s="5"/>
      <c r="SI401" s="5"/>
      <c r="SJ401" s="5"/>
      <c r="SK401" s="5"/>
      <c r="SL401" s="5"/>
      <c r="SM401" s="5"/>
      <c r="SN401" s="5"/>
      <c r="SO401" s="5"/>
      <c r="SP401" s="5"/>
      <c r="SQ401" s="5"/>
      <c r="SR401" s="5"/>
      <c r="SS401" s="5"/>
      <c r="ST401" s="5"/>
      <c r="SU401" s="5"/>
      <c r="SV401" s="5"/>
      <c r="SW401" s="5"/>
      <c r="SX401" s="5"/>
      <c r="SY401" s="5"/>
      <c r="SZ401" s="5"/>
      <c r="TA401" s="5"/>
      <c r="TB401" s="5"/>
      <c r="TC401" s="5"/>
      <c r="TD401" s="5"/>
      <c r="TE401" s="5"/>
      <c r="TF401" s="5"/>
      <c r="TG401" s="5"/>
      <c r="TH401" s="5"/>
      <c r="TI401" s="5"/>
      <c r="TJ401" s="5"/>
      <c r="TK401" s="5"/>
      <c r="TL401" s="5"/>
      <c r="TM401" s="5"/>
      <c r="TN401" s="5"/>
      <c r="TO401" s="5"/>
      <c r="TP401" s="5"/>
      <c r="TQ401" s="5"/>
      <c r="TR401" s="5"/>
      <c r="TS401" s="5"/>
      <c r="TT401" s="5"/>
      <c r="TU401" s="5"/>
      <c r="TV401" s="5"/>
      <c r="TW401" s="5"/>
      <c r="TX401" s="5"/>
      <c r="TY401" s="5"/>
      <c r="TZ401" s="5"/>
      <c r="UA401" s="5"/>
      <c r="UB401" s="5"/>
      <c r="UC401" s="5"/>
      <c r="UD401" s="5"/>
      <c r="UE401" s="5"/>
      <c r="UF401" s="5"/>
      <c r="UG401" s="5"/>
      <c r="UH401" s="5"/>
      <c r="UI401" s="5"/>
      <c r="UJ401" s="5"/>
      <c r="UK401" s="5"/>
      <c r="UL401" s="5"/>
      <c r="UM401" s="5"/>
      <c r="UN401" s="5"/>
      <c r="UO401" s="5"/>
      <c r="UP401" s="5"/>
      <c r="UQ401" s="5"/>
      <c r="UR401" s="5"/>
      <c r="US401" s="5"/>
      <c r="UT401" s="5"/>
      <c r="UU401" s="5"/>
      <c r="UV401" s="5"/>
      <c r="UW401" s="5"/>
      <c r="UX401" s="5"/>
      <c r="UY401" s="5"/>
      <c r="UZ401" s="5"/>
      <c r="VA401" s="5"/>
      <c r="VB401" s="5"/>
      <c r="VC401" s="5"/>
      <c r="VD401" s="5"/>
      <c r="VE401" s="5"/>
      <c r="VF401" s="5"/>
      <c r="VG401" s="5"/>
      <c r="VH401" s="5"/>
      <c r="VI401" s="5"/>
      <c r="VJ401" s="5"/>
      <c r="VK401" s="5"/>
      <c r="VL401" s="5"/>
      <c r="VM401" s="5"/>
      <c r="VN401" s="5"/>
      <c r="VO401" s="5"/>
      <c r="VP401" s="5"/>
      <c r="VQ401" s="5"/>
      <c r="VR401" s="5"/>
      <c r="VS401" s="5"/>
      <c r="VT401" s="5"/>
      <c r="VU401" s="5"/>
      <c r="VV401" s="5"/>
      <c r="VW401" s="5"/>
      <c r="VX401" s="5"/>
      <c r="VY401" s="5"/>
      <c r="VZ401" s="5"/>
      <c r="WA401" s="5"/>
      <c r="WB401" s="5"/>
      <c r="WC401" s="5"/>
      <c r="WD401" s="5"/>
      <c r="WE401" s="5"/>
      <c r="WF401" s="5"/>
      <c r="WG401" s="5"/>
      <c r="WH401" s="5"/>
      <c r="WI401" s="5"/>
      <c r="WJ401" s="5"/>
      <c r="WK401" s="5"/>
      <c r="WL401" s="5"/>
      <c r="WM401" s="5"/>
      <c r="WN401" s="5"/>
      <c r="WO401" s="5"/>
      <c r="WP401" s="5"/>
      <c r="WQ401" s="5"/>
      <c r="WR401" s="5"/>
      <c r="WS401" s="5"/>
      <c r="WT401" s="5"/>
      <c r="WU401" s="5"/>
      <c r="WV401" s="5"/>
      <c r="WW401" s="5"/>
      <c r="WX401" s="5"/>
      <c r="WY401" s="5"/>
      <c r="WZ401" s="5"/>
      <c r="XA401" s="5"/>
      <c r="XB401" s="5"/>
      <c r="XC401" s="5"/>
      <c r="XD401" s="5"/>
      <c r="XE401" s="5"/>
      <c r="XF401" s="5"/>
      <c r="XG401" s="5"/>
      <c r="XH401" s="5"/>
      <c r="XI401" s="5"/>
      <c r="XJ401" s="5"/>
      <c r="XK401" s="5"/>
      <c r="XL401" s="5"/>
      <c r="XM401" s="5"/>
      <c r="XN401" s="5"/>
      <c r="XO401" s="5"/>
      <c r="XP401" s="5"/>
      <c r="XQ401" s="5"/>
      <c r="XR401" s="5"/>
      <c r="XS401" s="5"/>
      <c r="XT401" s="5"/>
      <c r="XU401" s="5"/>
      <c r="XV401" s="5"/>
      <c r="XW401" s="5"/>
      <c r="XX401" s="5"/>
      <c r="XY401" s="5"/>
      <c r="XZ401" s="5"/>
      <c r="YA401" s="5"/>
      <c r="YB401" s="5"/>
      <c r="YC401" s="5"/>
      <c r="YD401" s="5"/>
      <c r="YE401" s="5"/>
      <c r="YF401" s="5"/>
      <c r="YG401" s="5"/>
      <c r="YH401" s="5"/>
      <c r="YI401" s="5"/>
      <c r="YJ401" s="5"/>
      <c r="YK401" s="5"/>
      <c r="YL401" s="5"/>
      <c r="YM401" s="5"/>
      <c r="YN401" s="5"/>
      <c r="YO401" s="5"/>
      <c r="YP401" s="5"/>
      <c r="YQ401" s="5"/>
      <c r="YR401" s="5"/>
      <c r="YS401" s="5"/>
      <c r="YT401" s="5"/>
      <c r="YU401" s="5"/>
      <c r="YV401" s="5"/>
      <c r="YW401" s="5"/>
      <c r="YX401" s="5"/>
      <c r="YY401" s="5"/>
      <c r="YZ401" s="5"/>
      <c r="ZA401" s="5"/>
      <c r="ZB401" s="5"/>
      <c r="ZC401" s="5"/>
      <c r="ZD401" s="5"/>
      <c r="ZE401" s="5"/>
      <c r="ZF401" s="5"/>
      <c r="ZG401" s="5"/>
      <c r="ZH401" s="5"/>
      <c r="ZI401" s="5"/>
      <c r="ZJ401" s="5"/>
      <c r="ZK401" s="5"/>
      <c r="ZL401" s="5"/>
      <c r="ZM401" s="5"/>
      <c r="ZN401" s="5"/>
      <c r="ZO401" s="5"/>
      <c r="ZP401" s="5"/>
      <c r="ZQ401" s="5"/>
      <c r="ZR401" s="5"/>
      <c r="ZS401" s="5"/>
      <c r="ZT401" s="5"/>
      <c r="ZU401" s="5"/>
      <c r="ZV401" s="5"/>
      <c r="ZW401" s="5"/>
      <c r="ZX401" s="5"/>
      <c r="ZY401" s="5"/>
      <c r="ZZ401" s="5"/>
      <c r="AAA401" s="5"/>
      <c r="AAB401" s="5"/>
      <c r="AAC401" s="5"/>
      <c r="AAD401" s="5"/>
      <c r="AAE401" s="5"/>
      <c r="AAF401" s="5"/>
      <c r="AAG401" s="5"/>
      <c r="AAH401" s="5"/>
      <c r="AAI401" s="5"/>
      <c r="AAJ401" s="5"/>
      <c r="AAK401" s="5"/>
      <c r="AAL401" s="5"/>
      <c r="AAM401" s="5"/>
      <c r="AAN401" s="5"/>
      <c r="AAO401" s="5"/>
      <c r="AAP401" s="5"/>
      <c r="AAQ401" s="5"/>
      <c r="AAR401" s="5"/>
      <c r="AAS401" s="5"/>
      <c r="AAT401" s="5"/>
      <c r="AAU401" s="5"/>
      <c r="AAV401" s="5"/>
      <c r="AAW401" s="5"/>
      <c r="AAX401" s="5"/>
      <c r="AAY401" s="5"/>
      <c r="AAZ401" s="5"/>
      <c r="ABA401" s="5"/>
      <c r="ABB401" s="5"/>
      <c r="ABC401" s="5"/>
      <c r="ABD401" s="5"/>
      <c r="ABE401" s="5"/>
      <c r="ABF401" s="5"/>
      <c r="ABG401" s="5"/>
      <c r="ABH401" s="5"/>
      <c r="ABI401" s="5"/>
      <c r="ABJ401" s="5"/>
      <c r="ABK401" s="5"/>
      <c r="ABL401" s="5"/>
      <c r="ABM401" s="5"/>
      <c r="ABN401" s="5"/>
      <c r="ABO401" s="5"/>
      <c r="ABP401" s="5"/>
      <c r="ABQ401" s="5"/>
      <c r="ABR401" s="5"/>
      <c r="ABS401" s="5"/>
      <c r="ABT401" s="5"/>
      <c r="ABU401" s="5"/>
      <c r="ABV401" s="5"/>
      <c r="ABW401" s="5"/>
      <c r="ABX401" s="5"/>
      <c r="ABY401" s="5"/>
      <c r="ABZ401" s="5"/>
      <c r="ACA401" s="5"/>
      <c r="ACB401" s="5"/>
      <c r="ACC401" s="5"/>
      <c r="ACD401" s="5"/>
      <c r="ACE401" s="5"/>
      <c r="ACF401" s="5"/>
      <c r="ACG401" s="5"/>
      <c r="ACH401" s="5"/>
      <c r="ACI401" s="5"/>
      <c r="ACJ401" s="5"/>
      <c r="ACK401" s="5"/>
      <c r="ACL401" s="5"/>
      <c r="ACM401" s="5"/>
      <c r="ACN401" s="5"/>
      <c r="ACO401" s="5"/>
      <c r="ACP401" s="5"/>
      <c r="ACQ401" s="5"/>
      <c r="ACR401" s="5"/>
      <c r="ACS401" s="5"/>
      <c r="ACT401" s="5"/>
      <c r="ACU401" s="5"/>
      <c r="ACV401" s="5"/>
      <c r="ACW401" s="5"/>
      <c r="ACX401" s="5"/>
      <c r="ACY401" s="5"/>
      <c r="ACZ401" s="5"/>
      <c r="ADA401" s="5"/>
      <c r="ADB401" s="5"/>
      <c r="ADC401" s="5"/>
      <c r="ADD401" s="5"/>
      <c r="ADE401" s="5"/>
      <c r="ADF401" s="5"/>
      <c r="ADG401" s="5"/>
      <c r="ADH401" s="5"/>
      <c r="ADI401" s="5"/>
      <c r="ADJ401" s="5"/>
      <c r="ADK401" s="5"/>
      <c r="ADL401" s="5"/>
      <c r="ADM401" s="5"/>
      <c r="ADN401" s="5"/>
      <c r="ADO401" s="5"/>
      <c r="ADP401" s="5"/>
      <c r="ADQ401" s="5"/>
      <c r="ADR401" s="5"/>
      <c r="ADS401" s="5"/>
      <c r="ADT401" s="5"/>
      <c r="ADU401" s="5"/>
      <c r="ADV401" s="5"/>
      <c r="ADW401" s="5"/>
      <c r="ADX401" s="5"/>
      <c r="ADY401" s="5"/>
      <c r="ADZ401" s="5"/>
      <c r="AEA401" s="5"/>
      <c r="AEB401" s="5"/>
      <c r="AEC401" s="5"/>
      <c r="AED401" s="5"/>
      <c r="AEE401" s="5"/>
      <c r="AEF401" s="5"/>
      <c r="AEG401" s="5"/>
      <c r="AEH401" s="5"/>
      <c r="AEI401" s="5"/>
      <c r="AEJ401" s="5"/>
      <c r="AEK401" s="5"/>
      <c r="AEL401" s="5"/>
      <c r="AEM401" s="5"/>
      <c r="AEN401" s="5"/>
      <c r="AEO401" s="5"/>
      <c r="AEP401" s="5"/>
      <c r="AEQ401" s="5"/>
      <c r="AER401" s="5"/>
      <c r="AES401" s="5"/>
      <c r="AET401" s="5"/>
      <c r="AEU401" s="5"/>
      <c r="AEV401" s="5"/>
      <c r="AEW401" s="5"/>
      <c r="AEX401" s="5"/>
      <c r="AEY401" s="5"/>
      <c r="AEZ401" s="5"/>
      <c r="AFA401" s="5"/>
      <c r="AFB401" s="5"/>
      <c r="AFC401" s="5"/>
      <c r="AFD401" s="5"/>
      <c r="AFE401" s="5"/>
      <c r="AFF401" s="5"/>
      <c r="AFG401" s="5"/>
      <c r="AFH401" s="5"/>
      <c r="AFI401" s="5"/>
      <c r="AFJ401" s="5"/>
      <c r="AFK401" s="5"/>
      <c r="AFL401" s="5"/>
      <c r="AFM401" s="5"/>
      <c r="AFN401" s="5"/>
      <c r="AFO401" s="5"/>
      <c r="AFP401" s="5"/>
      <c r="AFQ401" s="5"/>
      <c r="AFR401" s="5"/>
      <c r="AFS401" s="5"/>
      <c r="AFT401" s="5"/>
      <c r="AFU401" s="5"/>
      <c r="AFV401" s="5"/>
      <c r="AFW401" s="5"/>
      <c r="AFX401" s="5"/>
      <c r="AFY401" s="5"/>
      <c r="AFZ401" s="5"/>
      <c r="AGA401" s="5"/>
      <c r="AGB401" s="5"/>
      <c r="AGC401" s="5"/>
      <c r="AGD401" s="5"/>
      <c r="AGE401" s="5"/>
      <c r="AGF401" s="5"/>
      <c r="AGG401" s="5"/>
      <c r="AGH401" s="5"/>
      <c r="AGI401" s="5"/>
      <c r="AGJ401" s="5"/>
      <c r="AGK401" s="5"/>
      <c r="AGL401" s="5"/>
      <c r="AGM401" s="5"/>
      <c r="AGN401" s="5"/>
      <c r="AGO401" s="5"/>
      <c r="AGP401" s="5"/>
      <c r="AGQ401" s="5"/>
      <c r="AGR401" s="5"/>
      <c r="AGS401" s="5"/>
      <c r="AGT401" s="5"/>
      <c r="AGU401" s="5"/>
      <c r="AGV401" s="5"/>
      <c r="AGW401" s="5"/>
      <c r="AGX401" s="5"/>
      <c r="AGY401" s="5"/>
      <c r="AGZ401" s="5"/>
      <c r="AHA401" s="5"/>
      <c r="AHB401" s="5"/>
      <c r="AHC401" s="5"/>
      <c r="AHD401" s="5"/>
      <c r="AHE401" s="5"/>
      <c r="AHF401" s="5"/>
      <c r="AHG401" s="5"/>
      <c r="AHH401" s="5"/>
      <c r="AHI401" s="5"/>
      <c r="AHJ401" s="5"/>
      <c r="AHK401" s="5"/>
      <c r="AHL401" s="5"/>
      <c r="AHM401" s="5"/>
      <c r="AHN401" s="5"/>
      <c r="AHO401" s="5"/>
      <c r="AHP401" s="5"/>
      <c r="AHQ401" s="5"/>
      <c r="AHR401" s="5"/>
      <c r="AHS401" s="5"/>
      <c r="AHT401" s="5"/>
      <c r="AHU401" s="5"/>
      <c r="AHV401" s="5"/>
      <c r="AHW401" s="5"/>
      <c r="AHX401" s="5"/>
      <c r="AHY401" s="5"/>
      <c r="AHZ401" s="5"/>
      <c r="AIA401" s="5"/>
      <c r="AIB401" s="5"/>
      <c r="AIC401" s="5"/>
      <c r="AID401" s="5"/>
      <c r="AIE401" s="5"/>
      <c r="AIF401" s="5"/>
      <c r="AIG401" s="5"/>
      <c r="AIH401" s="5"/>
      <c r="AII401" s="5"/>
      <c r="AIJ401" s="5"/>
      <c r="AIK401" s="5"/>
      <c r="AIL401" s="5"/>
      <c r="AIM401" s="5"/>
      <c r="AIN401" s="5"/>
      <c r="AIO401" s="5"/>
      <c r="AIP401" s="5"/>
      <c r="AIQ401" s="5"/>
      <c r="AIR401" s="5"/>
      <c r="AIS401" s="5"/>
      <c r="AIT401" s="5"/>
      <c r="AIU401" s="5"/>
      <c r="AIV401" s="5"/>
      <c r="AIW401" s="5"/>
      <c r="AIX401" s="5"/>
      <c r="AIY401" s="5"/>
      <c r="AIZ401" s="5"/>
      <c r="AJA401" s="5"/>
      <c r="AJB401" s="5"/>
      <c r="AJC401" s="5"/>
      <c r="AJD401" s="5"/>
      <c r="AJE401" s="5"/>
      <c r="AJF401" s="5"/>
      <c r="AJG401" s="5"/>
      <c r="AJH401" s="5"/>
      <c r="AJI401" s="5"/>
      <c r="AJJ401" s="5"/>
      <c r="AJK401" s="5"/>
      <c r="AJL401" s="5"/>
      <c r="AJM401" s="5"/>
      <c r="AJN401" s="5"/>
      <c r="AJO401" s="5"/>
      <c r="AJP401" s="5"/>
      <c r="AJQ401" s="5"/>
      <c r="AJR401" s="5"/>
      <c r="AJS401" s="5"/>
      <c r="AJT401" s="5"/>
      <c r="AJU401" s="5"/>
      <c r="AJV401" s="5"/>
      <c r="AJW401" s="5"/>
      <c r="AJX401" s="5"/>
      <c r="AJY401" s="5"/>
      <c r="AJZ401" s="5"/>
      <c r="AKA401" s="5"/>
      <c r="AKB401" s="5"/>
      <c r="AKC401" s="5"/>
      <c r="AKD401" s="5"/>
      <c r="AKE401" s="5"/>
      <c r="AKF401" s="5"/>
      <c r="AKG401" s="5"/>
      <c r="AKH401" s="5"/>
      <c r="AKI401" s="5"/>
      <c r="AKJ401" s="5"/>
      <c r="AKK401" s="5"/>
      <c r="AKL401" s="5"/>
      <c r="AKM401" s="5"/>
      <c r="AKN401" s="5"/>
      <c r="AKO401" s="5"/>
      <c r="AKP401" s="5"/>
      <c r="AKQ401" s="5"/>
      <c r="AKR401" s="5"/>
      <c r="AKS401" s="5"/>
      <c r="AKT401" s="5"/>
      <c r="AKU401" s="5"/>
      <c r="AKV401" s="5"/>
      <c r="AKW401" s="5"/>
      <c r="AKX401" s="5"/>
      <c r="AKY401" s="5"/>
      <c r="AKZ401" s="5"/>
      <c r="ALA401" s="5"/>
      <c r="ALB401" s="5"/>
      <c r="ALC401" s="5"/>
      <c r="ALD401" s="5"/>
      <c r="ALE401" s="5"/>
      <c r="ALF401" s="5"/>
      <c r="ALG401" s="5"/>
      <c r="ALH401" s="5"/>
      <c r="ALI401" s="5"/>
      <c r="ALJ401" s="5"/>
      <c r="ALK401" s="5"/>
      <c r="ALL401" s="5"/>
      <c r="ALM401" s="5"/>
      <c r="ALN401" s="5"/>
      <c r="ALO401" s="5"/>
      <c r="ALP401" s="5"/>
      <c r="ALQ401" s="5"/>
      <c r="ALR401" s="5"/>
      <c r="ALS401" s="5"/>
      <c r="ALT401" s="5"/>
      <c r="ALU401" s="5"/>
      <c r="ALV401" s="5"/>
      <c r="ALW401" s="5"/>
      <c r="ALX401" s="5"/>
      <c r="ALY401" s="5"/>
      <c r="ALZ401" s="5"/>
      <c r="AMA401" s="5"/>
      <c r="AMB401" s="5"/>
      <c r="AMC401" s="5"/>
      <c r="AMD401" s="5"/>
      <c r="AME401" s="5"/>
      <c r="AMF401" s="5"/>
      <c r="AMG401" s="5"/>
      <c r="AMH401" s="5"/>
      <c r="AMI401" s="5"/>
      <c r="AMJ401" s="5"/>
      <c r="AMK401" s="5"/>
    </row>
    <row r="402" spans="1:1025" s="6" customFormat="1" x14ac:dyDescent="0.25">
      <c r="A402" s="128">
        <v>398</v>
      </c>
      <c r="B402" s="31" t="s">
        <v>1551</v>
      </c>
      <c r="C402" s="31" t="s">
        <v>1560</v>
      </c>
      <c r="D402" s="45">
        <v>45369</v>
      </c>
      <c r="E402" s="46">
        <v>0.4368055555555555</v>
      </c>
      <c r="F402" s="31" t="s">
        <v>14</v>
      </c>
      <c r="G402" s="31" t="s">
        <v>16</v>
      </c>
      <c r="H402" s="31" t="s">
        <v>14</v>
      </c>
      <c r="I402" s="31" t="s">
        <v>14</v>
      </c>
      <c r="J402" s="31" t="s">
        <v>14</v>
      </c>
      <c r="K402" s="31" t="s">
        <v>16</v>
      </c>
      <c r="L402" s="48">
        <v>957.26</v>
      </c>
      <c r="M402" s="38">
        <v>17759</v>
      </c>
      <c r="N402" s="39">
        <v>359999.99</v>
      </c>
      <c r="O402" s="39">
        <v>180000</v>
      </c>
      <c r="P402" s="119">
        <f t="shared" si="24"/>
        <v>50.000001388888926</v>
      </c>
      <c r="Q402" s="27">
        <f t="shared" si="25"/>
        <v>179999.99</v>
      </c>
      <c r="R402" s="31" t="s">
        <v>16</v>
      </c>
      <c r="S402" s="31" t="s">
        <v>16</v>
      </c>
      <c r="T402" s="47">
        <v>1</v>
      </c>
      <c r="U402" s="77">
        <v>0</v>
      </c>
      <c r="V402" s="24">
        <f>ROUND((P402/INDICI!$B$2*10),2)</f>
        <v>5.46</v>
      </c>
      <c r="W402" s="24">
        <f>ROUND((L402/INDICI!$B$1*25),2)</f>
        <v>3.78</v>
      </c>
      <c r="X402" s="25">
        <f t="shared" si="26"/>
        <v>6</v>
      </c>
      <c r="Y402" s="26">
        <f t="shared" si="27"/>
        <v>15.24</v>
      </c>
      <c r="Z402" s="102">
        <f>SUM($Q$5:Q402)</f>
        <v>30116524.534999989</v>
      </c>
      <c r="AA402" s="113" t="s">
        <v>1768</v>
      </c>
      <c r="AB402" s="5"/>
      <c r="AC402" s="5"/>
      <c r="AD402" s="5"/>
      <c r="AE402" s="5"/>
      <c r="AF402" s="5"/>
      <c r="AG402" s="5"/>
      <c r="AH402" s="5"/>
      <c r="AI402" s="5"/>
      <c r="AJ402" s="5"/>
      <c r="AK402" s="5"/>
      <c r="AL402" s="5"/>
      <c r="AM402" s="5"/>
      <c r="AN402" s="5"/>
      <c r="AO402" s="5"/>
      <c r="AP402" s="5"/>
      <c r="AQ402" s="5"/>
      <c r="AR402" s="5"/>
      <c r="AS402" s="5"/>
      <c r="AT402" s="5"/>
      <c r="AU402" s="5"/>
      <c r="AV402" s="5"/>
      <c r="AW402" s="5"/>
      <c r="AX402" s="5"/>
      <c r="AY402" s="5"/>
      <c r="AZ402" s="5"/>
      <c r="BA402" s="5"/>
      <c r="BB402" s="5"/>
      <c r="BC402" s="5"/>
      <c r="BD402" s="5"/>
      <c r="BE402" s="5"/>
      <c r="BF402" s="5"/>
      <c r="BG402" s="5"/>
      <c r="BH402" s="5"/>
      <c r="BI402" s="5"/>
      <c r="BJ402" s="5"/>
      <c r="BK402" s="5"/>
      <c r="BL402" s="5"/>
      <c r="BM402" s="5"/>
      <c r="BN402" s="5"/>
      <c r="BO402" s="5"/>
      <c r="BP402" s="5"/>
      <c r="BQ402" s="5"/>
      <c r="BR402" s="5"/>
      <c r="BS402" s="5"/>
      <c r="BT402" s="5"/>
      <c r="BU402" s="5"/>
      <c r="BV402" s="5"/>
      <c r="BW402" s="5"/>
      <c r="BX402" s="5"/>
      <c r="BY402" s="5"/>
      <c r="BZ402" s="5"/>
      <c r="CA402" s="5"/>
      <c r="CB402" s="5"/>
      <c r="CC402" s="5"/>
      <c r="CD402" s="5"/>
      <c r="CE402" s="5"/>
      <c r="CF402" s="5"/>
      <c r="CG402" s="5"/>
      <c r="CH402" s="5"/>
      <c r="CI402" s="5"/>
      <c r="CJ402" s="5"/>
      <c r="CK402" s="5"/>
      <c r="CL402" s="5"/>
      <c r="CM402" s="5"/>
      <c r="CN402" s="5"/>
      <c r="CO402" s="5"/>
      <c r="CP402" s="5"/>
      <c r="CQ402" s="5"/>
      <c r="CR402" s="5"/>
      <c r="CS402" s="5"/>
      <c r="CT402" s="5"/>
      <c r="CU402" s="5"/>
      <c r="CV402" s="5"/>
      <c r="CW402" s="5"/>
      <c r="CX402" s="5"/>
      <c r="CY402" s="5"/>
      <c r="CZ402" s="5"/>
      <c r="DA402" s="5"/>
      <c r="DB402" s="5"/>
      <c r="DC402" s="5"/>
      <c r="DD402" s="5"/>
      <c r="DE402" s="5"/>
      <c r="DF402" s="5"/>
      <c r="DG402" s="5"/>
      <c r="DH402" s="5"/>
      <c r="DI402" s="5"/>
      <c r="DJ402" s="5"/>
      <c r="DK402" s="5"/>
      <c r="DL402" s="5"/>
      <c r="DM402" s="5"/>
      <c r="DN402" s="5"/>
      <c r="DO402" s="5"/>
      <c r="DP402" s="5"/>
      <c r="DQ402" s="5"/>
      <c r="DR402" s="5"/>
      <c r="DS402" s="5"/>
      <c r="DT402" s="5"/>
      <c r="DU402" s="5"/>
      <c r="DV402" s="5"/>
      <c r="DW402" s="5"/>
      <c r="DX402" s="5"/>
      <c r="DY402" s="5"/>
      <c r="DZ402" s="5"/>
      <c r="EA402" s="5"/>
      <c r="EB402" s="5"/>
      <c r="EC402" s="5"/>
      <c r="ED402" s="5"/>
      <c r="EE402" s="5"/>
      <c r="EF402" s="5"/>
      <c r="EG402" s="5"/>
      <c r="EH402" s="5"/>
      <c r="EI402" s="5"/>
      <c r="EJ402" s="5"/>
      <c r="EK402" s="5"/>
      <c r="EL402" s="5"/>
      <c r="EM402" s="5"/>
      <c r="EN402" s="5"/>
      <c r="EO402" s="5"/>
      <c r="EP402" s="5"/>
      <c r="EQ402" s="5"/>
      <c r="ER402" s="5"/>
      <c r="ES402" s="5"/>
      <c r="ET402" s="5"/>
      <c r="EU402" s="5"/>
      <c r="EV402" s="5"/>
      <c r="EW402" s="5"/>
      <c r="EX402" s="5"/>
      <c r="EY402" s="5"/>
      <c r="EZ402" s="5"/>
      <c r="FA402" s="5"/>
      <c r="FB402" s="5"/>
      <c r="FC402" s="5"/>
      <c r="FD402" s="5"/>
      <c r="FE402" s="5"/>
      <c r="FF402" s="5"/>
      <c r="FG402" s="5"/>
      <c r="FH402" s="5"/>
      <c r="FI402" s="5"/>
      <c r="FJ402" s="5"/>
      <c r="FK402" s="5"/>
      <c r="FL402" s="5"/>
      <c r="FM402" s="5"/>
      <c r="FN402" s="5"/>
      <c r="FO402" s="5"/>
      <c r="FP402" s="5"/>
      <c r="FQ402" s="5"/>
      <c r="FR402" s="5"/>
      <c r="FS402" s="5"/>
      <c r="FT402" s="5"/>
      <c r="FU402" s="5"/>
      <c r="FV402" s="5"/>
      <c r="FW402" s="5"/>
      <c r="FX402" s="5"/>
      <c r="FY402" s="5"/>
      <c r="FZ402" s="5"/>
      <c r="GA402" s="5"/>
      <c r="GB402" s="5"/>
      <c r="GC402" s="5"/>
      <c r="GD402" s="5"/>
      <c r="GE402" s="5"/>
      <c r="GF402" s="5"/>
      <c r="GG402" s="5"/>
      <c r="GH402" s="5"/>
      <c r="GI402" s="5"/>
      <c r="GJ402" s="5"/>
      <c r="GK402" s="5"/>
      <c r="GL402" s="5"/>
      <c r="GM402" s="5"/>
      <c r="GN402" s="5"/>
      <c r="GO402" s="5"/>
      <c r="GP402" s="5"/>
      <c r="GQ402" s="5"/>
      <c r="GR402" s="5"/>
      <c r="GS402" s="5"/>
      <c r="GT402" s="5"/>
      <c r="GU402" s="5"/>
      <c r="GV402" s="5"/>
      <c r="GW402" s="5"/>
      <c r="GX402" s="5"/>
      <c r="GY402" s="5"/>
      <c r="GZ402" s="5"/>
      <c r="HA402" s="5"/>
      <c r="HB402" s="5"/>
      <c r="HC402" s="5"/>
      <c r="HD402" s="5"/>
      <c r="HE402" s="5"/>
      <c r="HF402" s="5"/>
      <c r="HG402" s="5"/>
      <c r="HH402" s="5"/>
      <c r="HI402" s="5"/>
      <c r="HJ402" s="5"/>
      <c r="HK402" s="5"/>
      <c r="HL402" s="5"/>
      <c r="HM402" s="5"/>
      <c r="HN402" s="5"/>
      <c r="HO402" s="5"/>
      <c r="HP402" s="5"/>
      <c r="HQ402" s="5"/>
      <c r="HR402" s="5"/>
      <c r="HS402" s="5"/>
      <c r="HT402" s="5"/>
      <c r="HU402" s="5"/>
      <c r="HV402" s="5"/>
      <c r="HW402" s="5"/>
      <c r="HX402" s="5"/>
      <c r="HY402" s="5"/>
      <c r="HZ402" s="5"/>
      <c r="IA402" s="5"/>
      <c r="IB402" s="5"/>
      <c r="IC402" s="5"/>
      <c r="ID402" s="5"/>
      <c r="IE402" s="5"/>
      <c r="IF402" s="5"/>
      <c r="IG402" s="5"/>
      <c r="IH402" s="5"/>
      <c r="II402" s="5"/>
      <c r="IJ402" s="5"/>
      <c r="IK402" s="5"/>
      <c r="IL402" s="5"/>
      <c r="IM402" s="5"/>
      <c r="IN402" s="5"/>
      <c r="IO402" s="5"/>
      <c r="IP402" s="5"/>
      <c r="IQ402" s="5"/>
      <c r="IR402" s="5"/>
      <c r="IS402" s="5"/>
      <c r="IT402" s="5"/>
      <c r="IU402" s="5"/>
      <c r="IV402" s="5"/>
      <c r="IW402" s="5"/>
      <c r="IX402" s="5"/>
      <c r="IY402" s="5"/>
      <c r="IZ402" s="5"/>
      <c r="JA402" s="5"/>
      <c r="JB402" s="5"/>
      <c r="JC402" s="5"/>
      <c r="JD402" s="5"/>
      <c r="JE402" s="5"/>
      <c r="JF402" s="5"/>
      <c r="JG402" s="5"/>
      <c r="JH402" s="5"/>
      <c r="JI402" s="5"/>
      <c r="JJ402" s="5"/>
      <c r="JK402" s="5"/>
      <c r="JL402" s="5"/>
      <c r="JM402" s="5"/>
      <c r="JN402" s="5"/>
      <c r="JO402" s="5"/>
      <c r="JP402" s="5"/>
      <c r="JQ402" s="5"/>
      <c r="JR402" s="5"/>
      <c r="JS402" s="5"/>
      <c r="JT402" s="5"/>
      <c r="JU402" s="5"/>
      <c r="JV402" s="5"/>
      <c r="JW402" s="5"/>
      <c r="JX402" s="5"/>
      <c r="JY402" s="5"/>
      <c r="JZ402" s="5"/>
      <c r="KA402" s="5"/>
      <c r="KB402" s="5"/>
      <c r="KC402" s="5"/>
      <c r="KD402" s="5"/>
      <c r="KE402" s="5"/>
      <c r="KF402" s="5"/>
      <c r="KG402" s="5"/>
      <c r="KH402" s="5"/>
      <c r="KI402" s="5"/>
      <c r="KJ402" s="5"/>
      <c r="KK402" s="5"/>
      <c r="KL402" s="5"/>
      <c r="KM402" s="5"/>
      <c r="KN402" s="5"/>
      <c r="KO402" s="5"/>
      <c r="KP402" s="5"/>
      <c r="KQ402" s="5"/>
      <c r="KR402" s="5"/>
      <c r="KS402" s="5"/>
      <c r="KT402" s="5"/>
      <c r="KU402" s="5"/>
      <c r="KV402" s="5"/>
      <c r="KW402" s="5"/>
      <c r="KX402" s="5"/>
      <c r="KY402" s="5"/>
      <c r="KZ402" s="5"/>
      <c r="LA402" s="5"/>
      <c r="LB402" s="5"/>
      <c r="LC402" s="5"/>
      <c r="LD402" s="5"/>
      <c r="LE402" s="5"/>
      <c r="LF402" s="5"/>
      <c r="LG402" s="5"/>
      <c r="LH402" s="5"/>
      <c r="LI402" s="5"/>
      <c r="LJ402" s="5"/>
      <c r="LK402" s="5"/>
      <c r="LL402" s="5"/>
      <c r="LM402" s="5"/>
      <c r="LN402" s="5"/>
      <c r="LO402" s="5"/>
      <c r="LP402" s="5"/>
      <c r="LQ402" s="5"/>
      <c r="LR402" s="5"/>
      <c r="LS402" s="5"/>
      <c r="LT402" s="5"/>
      <c r="LU402" s="5"/>
      <c r="LV402" s="5"/>
      <c r="LW402" s="5"/>
      <c r="LX402" s="5"/>
      <c r="LY402" s="5"/>
      <c r="LZ402" s="5"/>
      <c r="MA402" s="5"/>
      <c r="MB402" s="5"/>
      <c r="MC402" s="5"/>
      <c r="MD402" s="5"/>
      <c r="ME402" s="5"/>
      <c r="MF402" s="5"/>
      <c r="MG402" s="5"/>
      <c r="MH402" s="5"/>
      <c r="MI402" s="5"/>
      <c r="MJ402" s="5"/>
      <c r="MK402" s="5"/>
      <c r="ML402" s="5"/>
      <c r="MM402" s="5"/>
      <c r="MN402" s="5"/>
      <c r="MO402" s="5"/>
      <c r="MP402" s="5"/>
      <c r="MQ402" s="5"/>
      <c r="MR402" s="5"/>
      <c r="MS402" s="5"/>
      <c r="MT402" s="5"/>
      <c r="MU402" s="5"/>
      <c r="MV402" s="5"/>
      <c r="MW402" s="5"/>
      <c r="MX402" s="5"/>
      <c r="MY402" s="5"/>
      <c r="MZ402" s="5"/>
      <c r="NA402" s="5"/>
      <c r="NB402" s="5"/>
      <c r="NC402" s="5"/>
      <c r="ND402" s="5"/>
      <c r="NE402" s="5"/>
      <c r="NF402" s="5"/>
      <c r="NG402" s="5"/>
      <c r="NH402" s="5"/>
      <c r="NI402" s="5"/>
      <c r="NJ402" s="5"/>
      <c r="NK402" s="5"/>
      <c r="NL402" s="5"/>
      <c r="NM402" s="5"/>
      <c r="NN402" s="5"/>
      <c r="NO402" s="5"/>
      <c r="NP402" s="5"/>
      <c r="NQ402" s="5"/>
      <c r="NR402" s="5"/>
      <c r="NS402" s="5"/>
      <c r="NT402" s="5"/>
      <c r="NU402" s="5"/>
      <c r="NV402" s="5"/>
      <c r="NW402" s="5"/>
      <c r="NX402" s="5"/>
      <c r="NY402" s="5"/>
      <c r="NZ402" s="5"/>
      <c r="OA402" s="5"/>
      <c r="OB402" s="5"/>
      <c r="OC402" s="5"/>
      <c r="OD402" s="5"/>
      <c r="OE402" s="5"/>
      <c r="OF402" s="5"/>
      <c r="OG402" s="5"/>
      <c r="OH402" s="5"/>
      <c r="OI402" s="5"/>
      <c r="OJ402" s="5"/>
      <c r="OK402" s="5"/>
      <c r="OL402" s="5"/>
      <c r="OM402" s="5"/>
      <c r="ON402" s="5"/>
      <c r="OO402" s="5"/>
      <c r="OP402" s="5"/>
      <c r="OQ402" s="5"/>
      <c r="OR402" s="5"/>
      <c r="OS402" s="5"/>
      <c r="OT402" s="5"/>
      <c r="OU402" s="5"/>
      <c r="OV402" s="5"/>
      <c r="OW402" s="5"/>
      <c r="OX402" s="5"/>
      <c r="OY402" s="5"/>
      <c r="OZ402" s="5"/>
      <c r="PA402" s="5"/>
      <c r="PB402" s="5"/>
      <c r="PC402" s="5"/>
      <c r="PD402" s="5"/>
      <c r="PE402" s="5"/>
      <c r="PF402" s="5"/>
      <c r="PG402" s="5"/>
      <c r="PH402" s="5"/>
      <c r="PI402" s="5"/>
      <c r="PJ402" s="5"/>
      <c r="PK402" s="5"/>
      <c r="PL402" s="5"/>
      <c r="PM402" s="5"/>
      <c r="PN402" s="5"/>
      <c r="PO402" s="5"/>
      <c r="PP402" s="5"/>
      <c r="PQ402" s="5"/>
      <c r="PR402" s="5"/>
      <c r="PS402" s="5"/>
      <c r="PT402" s="5"/>
      <c r="PU402" s="5"/>
      <c r="PV402" s="5"/>
      <c r="PW402" s="5"/>
      <c r="PX402" s="5"/>
      <c r="PY402" s="5"/>
      <c r="PZ402" s="5"/>
      <c r="QA402" s="5"/>
      <c r="QB402" s="5"/>
      <c r="QC402" s="5"/>
      <c r="QD402" s="5"/>
      <c r="QE402" s="5"/>
      <c r="QF402" s="5"/>
      <c r="QG402" s="5"/>
      <c r="QH402" s="5"/>
      <c r="QI402" s="5"/>
      <c r="QJ402" s="5"/>
      <c r="QK402" s="5"/>
      <c r="QL402" s="5"/>
      <c r="QM402" s="5"/>
      <c r="QN402" s="5"/>
      <c r="QO402" s="5"/>
      <c r="QP402" s="5"/>
      <c r="QQ402" s="5"/>
      <c r="QR402" s="5"/>
      <c r="QS402" s="5"/>
      <c r="QT402" s="5"/>
      <c r="QU402" s="5"/>
      <c r="QV402" s="5"/>
      <c r="QW402" s="5"/>
      <c r="QX402" s="5"/>
      <c r="QY402" s="5"/>
      <c r="QZ402" s="5"/>
      <c r="RA402" s="5"/>
      <c r="RB402" s="5"/>
      <c r="RC402" s="5"/>
      <c r="RD402" s="5"/>
      <c r="RE402" s="5"/>
      <c r="RF402" s="5"/>
      <c r="RG402" s="5"/>
      <c r="RH402" s="5"/>
      <c r="RI402" s="5"/>
      <c r="RJ402" s="5"/>
      <c r="RK402" s="5"/>
      <c r="RL402" s="5"/>
      <c r="RM402" s="5"/>
      <c r="RN402" s="5"/>
      <c r="RO402" s="5"/>
      <c r="RP402" s="5"/>
      <c r="RQ402" s="5"/>
      <c r="RR402" s="5"/>
      <c r="RS402" s="5"/>
      <c r="RT402" s="5"/>
      <c r="RU402" s="5"/>
      <c r="RV402" s="5"/>
      <c r="RW402" s="5"/>
      <c r="RX402" s="5"/>
      <c r="RY402" s="5"/>
      <c r="RZ402" s="5"/>
      <c r="SA402" s="5"/>
      <c r="SB402" s="5"/>
      <c r="SC402" s="5"/>
      <c r="SD402" s="5"/>
      <c r="SE402" s="5"/>
      <c r="SF402" s="5"/>
      <c r="SG402" s="5"/>
      <c r="SH402" s="5"/>
      <c r="SI402" s="5"/>
      <c r="SJ402" s="5"/>
      <c r="SK402" s="5"/>
      <c r="SL402" s="5"/>
      <c r="SM402" s="5"/>
      <c r="SN402" s="5"/>
      <c r="SO402" s="5"/>
      <c r="SP402" s="5"/>
      <c r="SQ402" s="5"/>
      <c r="SR402" s="5"/>
      <c r="SS402" s="5"/>
      <c r="ST402" s="5"/>
      <c r="SU402" s="5"/>
      <c r="SV402" s="5"/>
      <c r="SW402" s="5"/>
      <c r="SX402" s="5"/>
      <c r="SY402" s="5"/>
      <c r="SZ402" s="5"/>
      <c r="TA402" s="5"/>
      <c r="TB402" s="5"/>
      <c r="TC402" s="5"/>
      <c r="TD402" s="5"/>
      <c r="TE402" s="5"/>
      <c r="TF402" s="5"/>
      <c r="TG402" s="5"/>
      <c r="TH402" s="5"/>
      <c r="TI402" s="5"/>
      <c r="TJ402" s="5"/>
      <c r="TK402" s="5"/>
      <c r="TL402" s="5"/>
      <c r="TM402" s="5"/>
      <c r="TN402" s="5"/>
      <c r="TO402" s="5"/>
      <c r="TP402" s="5"/>
      <c r="TQ402" s="5"/>
      <c r="TR402" s="5"/>
      <c r="TS402" s="5"/>
      <c r="TT402" s="5"/>
      <c r="TU402" s="5"/>
      <c r="TV402" s="5"/>
      <c r="TW402" s="5"/>
      <c r="TX402" s="5"/>
      <c r="TY402" s="5"/>
      <c r="TZ402" s="5"/>
      <c r="UA402" s="5"/>
      <c r="UB402" s="5"/>
      <c r="UC402" s="5"/>
      <c r="UD402" s="5"/>
      <c r="UE402" s="5"/>
      <c r="UF402" s="5"/>
      <c r="UG402" s="5"/>
      <c r="UH402" s="5"/>
      <c r="UI402" s="5"/>
      <c r="UJ402" s="5"/>
      <c r="UK402" s="5"/>
      <c r="UL402" s="5"/>
      <c r="UM402" s="5"/>
      <c r="UN402" s="5"/>
      <c r="UO402" s="5"/>
      <c r="UP402" s="5"/>
      <c r="UQ402" s="5"/>
      <c r="UR402" s="5"/>
      <c r="US402" s="5"/>
      <c r="UT402" s="5"/>
      <c r="UU402" s="5"/>
      <c r="UV402" s="5"/>
      <c r="UW402" s="5"/>
      <c r="UX402" s="5"/>
      <c r="UY402" s="5"/>
      <c r="UZ402" s="5"/>
      <c r="VA402" s="5"/>
      <c r="VB402" s="5"/>
      <c r="VC402" s="5"/>
      <c r="VD402" s="5"/>
      <c r="VE402" s="5"/>
      <c r="VF402" s="5"/>
      <c r="VG402" s="5"/>
      <c r="VH402" s="5"/>
      <c r="VI402" s="5"/>
      <c r="VJ402" s="5"/>
      <c r="VK402" s="5"/>
      <c r="VL402" s="5"/>
      <c r="VM402" s="5"/>
      <c r="VN402" s="5"/>
      <c r="VO402" s="5"/>
      <c r="VP402" s="5"/>
      <c r="VQ402" s="5"/>
      <c r="VR402" s="5"/>
      <c r="VS402" s="5"/>
      <c r="VT402" s="5"/>
      <c r="VU402" s="5"/>
      <c r="VV402" s="5"/>
      <c r="VW402" s="5"/>
      <c r="VX402" s="5"/>
      <c r="VY402" s="5"/>
      <c r="VZ402" s="5"/>
      <c r="WA402" s="5"/>
      <c r="WB402" s="5"/>
      <c r="WC402" s="5"/>
      <c r="WD402" s="5"/>
      <c r="WE402" s="5"/>
      <c r="WF402" s="5"/>
      <c r="WG402" s="5"/>
      <c r="WH402" s="5"/>
      <c r="WI402" s="5"/>
      <c r="WJ402" s="5"/>
      <c r="WK402" s="5"/>
      <c r="WL402" s="5"/>
      <c r="WM402" s="5"/>
      <c r="WN402" s="5"/>
      <c r="WO402" s="5"/>
      <c r="WP402" s="5"/>
      <c r="WQ402" s="5"/>
      <c r="WR402" s="5"/>
      <c r="WS402" s="5"/>
      <c r="WT402" s="5"/>
      <c r="WU402" s="5"/>
      <c r="WV402" s="5"/>
      <c r="WW402" s="5"/>
      <c r="WX402" s="5"/>
      <c r="WY402" s="5"/>
      <c r="WZ402" s="5"/>
      <c r="XA402" s="5"/>
      <c r="XB402" s="5"/>
      <c r="XC402" s="5"/>
      <c r="XD402" s="5"/>
      <c r="XE402" s="5"/>
      <c r="XF402" s="5"/>
      <c r="XG402" s="5"/>
      <c r="XH402" s="5"/>
      <c r="XI402" s="5"/>
      <c r="XJ402" s="5"/>
      <c r="XK402" s="5"/>
      <c r="XL402" s="5"/>
      <c r="XM402" s="5"/>
      <c r="XN402" s="5"/>
      <c r="XO402" s="5"/>
      <c r="XP402" s="5"/>
      <c r="XQ402" s="5"/>
      <c r="XR402" s="5"/>
      <c r="XS402" s="5"/>
      <c r="XT402" s="5"/>
      <c r="XU402" s="5"/>
      <c r="XV402" s="5"/>
      <c r="XW402" s="5"/>
      <c r="XX402" s="5"/>
      <c r="XY402" s="5"/>
      <c r="XZ402" s="5"/>
      <c r="YA402" s="5"/>
      <c r="YB402" s="5"/>
      <c r="YC402" s="5"/>
      <c r="YD402" s="5"/>
      <c r="YE402" s="5"/>
      <c r="YF402" s="5"/>
      <c r="YG402" s="5"/>
      <c r="YH402" s="5"/>
      <c r="YI402" s="5"/>
      <c r="YJ402" s="5"/>
      <c r="YK402" s="5"/>
      <c r="YL402" s="5"/>
      <c r="YM402" s="5"/>
      <c r="YN402" s="5"/>
      <c r="YO402" s="5"/>
      <c r="YP402" s="5"/>
      <c r="YQ402" s="5"/>
      <c r="YR402" s="5"/>
      <c r="YS402" s="5"/>
      <c r="YT402" s="5"/>
      <c r="YU402" s="5"/>
      <c r="YV402" s="5"/>
      <c r="YW402" s="5"/>
      <c r="YX402" s="5"/>
      <c r="YY402" s="5"/>
      <c r="YZ402" s="5"/>
      <c r="ZA402" s="5"/>
      <c r="ZB402" s="5"/>
      <c r="ZC402" s="5"/>
      <c r="ZD402" s="5"/>
      <c r="ZE402" s="5"/>
      <c r="ZF402" s="5"/>
      <c r="ZG402" s="5"/>
      <c r="ZH402" s="5"/>
      <c r="ZI402" s="5"/>
      <c r="ZJ402" s="5"/>
      <c r="ZK402" s="5"/>
      <c r="ZL402" s="5"/>
      <c r="ZM402" s="5"/>
      <c r="ZN402" s="5"/>
      <c r="ZO402" s="5"/>
      <c r="ZP402" s="5"/>
      <c r="ZQ402" s="5"/>
      <c r="ZR402" s="5"/>
      <c r="ZS402" s="5"/>
      <c r="ZT402" s="5"/>
      <c r="ZU402" s="5"/>
      <c r="ZV402" s="5"/>
      <c r="ZW402" s="5"/>
      <c r="ZX402" s="5"/>
      <c r="ZY402" s="5"/>
      <c r="ZZ402" s="5"/>
      <c r="AAA402" s="5"/>
      <c r="AAB402" s="5"/>
      <c r="AAC402" s="5"/>
      <c r="AAD402" s="5"/>
      <c r="AAE402" s="5"/>
      <c r="AAF402" s="5"/>
      <c r="AAG402" s="5"/>
      <c r="AAH402" s="5"/>
      <c r="AAI402" s="5"/>
      <c r="AAJ402" s="5"/>
      <c r="AAK402" s="5"/>
      <c r="AAL402" s="5"/>
      <c r="AAM402" s="5"/>
      <c r="AAN402" s="5"/>
      <c r="AAO402" s="5"/>
      <c r="AAP402" s="5"/>
      <c r="AAQ402" s="5"/>
      <c r="AAR402" s="5"/>
      <c r="AAS402" s="5"/>
      <c r="AAT402" s="5"/>
      <c r="AAU402" s="5"/>
      <c r="AAV402" s="5"/>
      <c r="AAW402" s="5"/>
      <c r="AAX402" s="5"/>
      <c r="AAY402" s="5"/>
      <c r="AAZ402" s="5"/>
      <c r="ABA402" s="5"/>
      <c r="ABB402" s="5"/>
      <c r="ABC402" s="5"/>
      <c r="ABD402" s="5"/>
      <c r="ABE402" s="5"/>
      <c r="ABF402" s="5"/>
      <c r="ABG402" s="5"/>
      <c r="ABH402" s="5"/>
      <c r="ABI402" s="5"/>
      <c r="ABJ402" s="5"/>
      <c r="ABK402" s="5"/>
      <c r="ABL402" s="5"/>
      <c r="ABM402" s="5"/>
      <c r="ABN402" s="5"/>
      <c r="ABO402" s="5"/>
      <c r="ABP402" s="5"/>
      <c r="ABQ402" s="5"/>
      <c r="ABR402" s="5"/>
      <c r="ABS402" s="5"/>
      <c r="ABT402" s="5"/>
      <c r="ABU402" s="5"/>
      <c r="ABV402" s="5"/>
      <c r="ABW402" s="5"/>
      <c r="ABX402" s="5"/>
      <c r="ABY402" s="5"/>
      <c r="ABZ402" s="5"/>
      <c r="ACA402" s="5"/>
      <c r="ACB402" s="5"/>
      <c r="ACC402" s="5"/>
      <c r="ACD402" s="5"/>
      <c r="ACE402" s="5"/>
      <c r="ACF402" s="5"/>
      <c r="ACG402" s="5"/>
      <c r="ACH402" s="5"/>
      <c r="ACI402" s="5"/>
      <c r="ACJ402" s="5"/>
      <c r="ACK402" s="5"/>
      <c r="ACL402" s="5"/>
      <c r="ACM402" s="5"/>
      <c r="ACN402" s="5"/>
      <c r="ACO402" s="5"/>
      <c r="ACP402" s="5"/>
      <c r="ACQ402" s="5"/>
      <c r="ACR402" s="5"/>
      <c r="ACS402" s="5"/>
      <c r="ACT402" s="5"/>
      <c r="ACU402" s="5"/>
      <c r="ACV402" s="5"/>
      <c r="ACW402" s="5"/>
      <c r="ACX402" s="5"/>
      <c r="ACY402" s="5"/>
      <c r="ACZ402" s="5"/>
      <c r="ADA402" s="5"/>
      <c r="ADB402" s="5"/>
      <c r="ADC402" s="5"/>
      <c r="ADD402" s="5"/>
      <c r="ADE402" s="5"/>
      <c r="ADF402" s="5"/>
      <c r="ADG402" s="5"/>
      <c r="ADH402" s="5"/>
      <c r="ADI402" s="5"/>
      <c r="ADJ402" s="5"/>
      <c r="ADK402" s="5"/>
      <c r="ADL402" s="5"/>
      <c r="ADM402" s="5"/>
      <c r="ADN402" s="5"/>
      <c r="ADO402" s="5"/>
      <c r="ADP402" s="5"/>
      <c r="ADQ402" s="5"/>
      <c r="ADR402" s="5"/>
      <c r="ADS402" s="5"/>
      <c r="ADT402" s="5"/>
      <c r="ADU402" s="5"/>
      <c r="ADV402" s="5"/>
      <c r="ADW402" s="5"/>
      <c r="ADX402" s="5"/>
      <c r="ADY402" s="5"/>
      <c r="ADZ402" s="5"/>
      <c r="AEA402" s="5"/>
      <c r="AEB402" s="5"/>
      <c r="AEC402" s="5"/>
      <c r="AED402" s="5"/>
      <c r="AEE402" s="5"/>
      <c r="AEF402" s="5"/>
      <c r="AEG402" s="5"/>
      <c r="AEH402" s="5"/>
      <c r="AEI402" s="5"/>
      <c r="AEJ402" s="5"/>
      <c r="AEK402" s="5"/>
      <c r="AEL402" s="5"/>
      <c r="AEM402" s="5"/>
      <c r="AEN402" s="5"/>
      <c r="AEO402" s="5"/>
      <c r="AEP402" s="5"/>
      <c r="AEQ402" s="5"/>
      <c r="AER402" s="5"/>
      <c r="AES402" s="5"/>
      <c r="AET402" s="5"/>
      <c r="AEU402" s="5"/>
      <c r="AEV402" s="5"/>
      <c r="AEW402" s="5"/>
      <c r="AEX402" s="5"/>
      <c r="AEY402" s="5"/>
      <c r="AEZ402" s="5"/>
      <c r="AFA402" s="5"/>
      <c r="AFB402" s="5"/>
      <c r="AFC402" s="5"/>
      <c r="AFD402" s="5"/>
      <c r="AFE402" s="5"/>
      <c r="AFF402" s="5"/>
      <c r="AFG402" s="5"/>
      <c r="AFH402" s="5"/>
      <c r="AFI402" s="5"/>
      <c r="AFJ402" s="5"/>
      <c r="AFK402" s="5"/>
      <c r="AFL402" s="5"/>
      <c r="AFM402" s="5"/>
      <c r="AFN402" s="5"/>
      <c r="AFO402" s="5"/>
      <c r="AFP402" s="5"/>
      <c r="AFQ402" s="5"/>
      <c r="AFR402" s="5"/>
      <c r="AFS402" s="5"/>
      <c r="AFT402" s="5"/>
      <c r="AFU402" s="5"/>
      <c r="AFV402" s="5"/>
      <c r="AFW402" s="5"/>
      <c r="AFX402" s="5"/>
      <c r="AFY402" s="5"/>
      <c r="AFZ402" s="5"/>
      <c r="AGA402" s="5"/>
      <c r="AGB402" s="5"/>
      <c r="AGC402" s="5"/>
      <c r="AGD402" s="5"/>
      <c r="AGE402" s="5"/>
      <c r="AGF402" s="5"/>
      <c r="AGG402" s="5"/>
      <c r="AGH402" s="5"/>
      <c r="AGI402" s="5"/>
      <c r="AGJ402" s="5"/>
      <c r="AGK402" s="5"/>
      <c r="AGL402" s="5"/>
      <c r="AGM402" s="5"/>
      <c r="AGN402" s="5"/>
      <c r="AGO402" s="5"/>
      <c r="AGP402" s="5"/>
      <c r="AGQ402" s="5"/>
      <c r="AGR402" s="5"/>
      <c r="AGS402" s="5"/>
      <c r="AGT402" s="5"/>
      <c r="AGU402" s="5"/>
      <c r="AGV402" s="5"/>
      <c r="AGW402" s="5"/>
      <c r="AGX402" s="5"/>
      <c r="AGY402" s="5"/>
      <c r="AGZ402" s="5"/>
      <c r="AHA402" s="5"/>
      <c r="AHB402" s="5"/>
      <c r="AHC402" s="5"/>
      <c r="AHD402" s="5"/>
      <c r="AHE402" s="5"/>
      <c r="AHF402" s="5"/>
      <c r="AHG402" s="5"/>
      <c r="AHH402" s="5"/>
      <c r="AHI402" s="5"/>
      <c r="AHJ402" s="5"/>
      <c r="AHK402" s="5"/>
      <c r="AHL402" s="5"/>
      <c r="AHM402" s="5"/>
      <c r="AHN402" s="5"/>
      <c r="AHO402" s="5"/>
      <c r="AHP402" s="5"/>
      <c r="AHQ402" s="5"/>
      <c r="AHR402" s="5"/>
      <c r="AHS402" s="5"/>
      <c r="AHT402" s="5"/>
      <c r="AHU402" s="5"/>
      <c r="AHV402" s="5"/>
      <c r="AHW402" s="5"/>
      <c r="AHX402" s="5"/>
      <c r="AHY402" s="5"/>
      <c r="AHZ402" s="5"/>
      <c r="AIA402" s="5"/>
      <c r="AIB402" s="5"/>
      <c r="AIC402" s="5"/>
      <c r="AID402" s="5"/>
      <c r="AIE402" s="5"/>
      <c r="AIF402" s="5"/>
      <c r="AIG402" s="5"/>
      <c r="AIH402" s="5"/>
      <c r="AII402" s="5"/>
      <c r="AIJ402" s="5"/>
      <c r="AIK402" s="5"/>
      <c r="AIL402" s="5"/>
      <c r="AIM402" s="5"/>
      <c r="AIN402" s="5"/>
      <c r="AIO402" s="5"/>
      <c r="AIP402" s="5"/>
      <c r="AIQ402" s="5"/>
      <c r="AIR402" s="5"/>
      <c r="AIS402" s="5"/>
      <c r="AIT402" s="5"/>
      <c r="AIU402" s="5"/>
      <c r="AIV402" s="5"/>
      <c r="AIW402" s="5"/>
      <c r="AIX402" s="5"/>
      <c r="AIY402" s="5"/>
      <c r="AIZ402" s="5"/>
      <c r="AJA402" s="5"/>
      <c r="AJB402" s="5"/>
      <c r="AJC402" s="5"/>
      <c r="AJD402" s="5"/>
      <c r="AJE402" s="5"/>
      <c r="AJF402" s="5"/>
      <c r="AJG402" s="5"/>
      <c r="AJH402" s="5"/>
      <c r="AJI402" s="5"/>
      <c r="AJJ402" s="5"/>
      <c r="AJK402" s="5"/>
      <c r="AJL402" s="5"/>
      <c r="AJM402" s="5"/>
      <c r="AJN402" s="5"/>
      <c r="AJO402" s="5"/>
      <c r="AJP402" s="5"/>
      <c r="AJQ402" s="5"/>
      <c r="AJR402" s="5"/>
      <c r="AJS402" s="5"/>
      <c r="AJT402" s="5"/>
      <c r="AJU402" s="5"/>
      <c r="AJV402" s="5"/>
      <c r="AJW402" s="5"/>
      <c r="AJX402" s="5"/>
      <c r="AJY402" s="5"/>
      <c r="AJZ402" s="5"/>
      <c r="AKA402" s="5"/>
      <c r="AKB402" s="5"/>
      <c r="AKC402" s="5"/>
      <c r="AKD402" s="5"/>
      <c r="AKE402" s="5"/>
      <c r="AKF402" s="5"/>
      <c r="AKG402" s="5"/>
      <c r="AKH402" s="5"/>
      <c r="AKI402" s="5"/>
      <c r="AKJ402" s="5"/>
      <c r="AKK402" s="5"/>
      <c r="AKL402" s="5"/>
      <c r="AKM402" s="5"/>
      <c r="AKN402" s="5"/>
      <c r="AKO402" s="5"/>
      <c r="AKP402" s="5"/>
      <c r="AKQ402" s="5"/>
      <c r="AKR402" s="5"/>
      <c r="AKS402" s="5"/>
      <c r="AKT402" s="5"/>
      <c r="AKU402" s="5"/>
      <c r="AKV402" s="5"/>
      <c r="AKW402" s="5"/>
      <c r="AKX402" s="5"/>
      <c r="AKY402" s="5"/>
      <c r="AKZ402" s="5"/>
      <c r="ALA402" s="5"/>
      <c r="ALB402" s="5"/>
      <c r="ALC402" s="5"/>
      <c r="ALD402" s="5"/>
      <c r="ALE402" s="5"/>
      <c r="ALF402" s="5"/>
      <c r="ALG402" s="5"/>
      <c r="ALH402" s="5"/>
      <c r="ALI402" s="5"/>
      <c r="ALJ402" s="5"/>
      <c r="ALK402" s="5"/>
      <c r="ALL402" s="5"/>
      <c r="ALM402" s="5"/>
      <c r="ALN402" s="5"/>
      <c r="ALO402" s="5"/>
      <c r="ALP402" s="5"/>
      <c r="ALQ402" s="5"/>
      <c r="ALR402" s="5"/>
      <c r="ALS402" s="5"/>
      <c r="ALT402" s="5"/>
      <c r="ALU402" s="5"/>
      <c r="ALV402" s="5"/>
      <c r="ALW402" s="5"/>
      <c r="ALX402" s="5"/>
      <c r="ALY402" s="5"/>
      <c r="ALZ402" s="5"/>
      <c r="AMA402" s="5"/>
      <c r="AMB402" s="5"/>
      <c r="AMC402" s="5"/>
      <c r="AMD402" s="5"/>
      <c r="AME402" s="5"/>
      <c r="AMF402" s="5"/>
      <c r="AMG402" s="5"/>
      <c r="AMH402" s="5"/>
      <c r="AMI402" s="5"/>
      <c r="AMJ402" s="5"/>
      <c r="AMK402" s="5"/>
    </row>
    <row r="403" spans="1:1025" s="6" customFormat="1" x14ac:dyDescent="0.25">
      <c r="A403" s="127">
        <v>399</v>
      </c>
      <c r="B403" s="31" t="s">
        <v>870</v>
      </c>
      <c r="C403" s="31" t="s">
        <v>875</v>
      </c>
      <c r="D403" s="45">
        <v>45370</v>
      </c>
      <c r="E403" s="46" t="s">
        <v>193</v>
      </c>
      <c r="F403" s="31" t="s">
        <v>14</v>
      </c>
      <c r="G403" s="31" t="s">
        <v>16</v>
      </c>
      <c r="H403" s="31" t="s">
        <v>14</v>
      </c>
      <c r="I403" s="31" t="s">
        <v>14</v>
      </c>
      <c r="J403" s="39" t="s">
        <v>14</v>
      </c>
      <c r="K403" s="31" t="s">
        <v>16</v>
      </c>
      <c r="L403" s="39">
        <v>1096.28</v>
      </c>
      <c r="M403" s="38">
        <v>6294</v>
      </c>
      <c r="N403" s="39">
        <v>375000</v>
      </c>
      <c r="O403" s="39">
        <v>168750</v>
      </c>
      <c r="P403" s="119">
        <f t="shared" si="24"/>
        <v>45</v>
      </c>
      <c r="Q403" s="27">
        <f t="shared" si="25"/>
        <v>206250</v>
      </c>
      <c r="R403" s="31" t="s">
        <v>16</v>
      </c>
      <c r="S403" s="31" t="s">
        <v>16</v>
      </c>
      <c r="T403" s="47">
        <v>1</v>
      </c>
      <c r="U403" s="77">
        <v>0</v>
      </c>
      <c r="V403" s="24">
        <f>ROUND((P403/INDICI!$B$2*10),2)</f>
        <v>4.91</v>
      </c>
      <c r="W403" s="24">
        <f>ROUND((L403/INDICI!$B$1*25),2)</f>
        <v>4.33</v>
      </c>
      <c r="X403" s="25">
        <f t="shared" si="26"/>
        <v>6</v>
      </c>
      <c r="Y403" s="26">
        <f t="shared" si="27"/>
        <v>15.24</v>
      </c>
      <c r="Z403" s="102">
        <f>SUM($Q$5:Q403)</f>
        <v>30322774.534999989</v>
      </c>
      <c r="AA403" s="115" t="s">
        <v>1768</v>
      </c>
      <c r="AB403" s="5"/>
      <c r="AC403" s="5"/>
      <c r="AD403" s="5"/>
      <c r="AE403" s="5"/>
      <c r="AF403" s="5"/>
      <c r="AG403" s="5"/>
      <c r="AH403" s="5"/>
      <c r="AI403" s="5"/>
      <c r="AJ403" s="5"/>
      <c r="AK403" s="5"/>
      <c r="AL403" s="5"/>
      <c r="AM403" s="5"/>
      <c r="AN403" s="5"/>
      <c r="AO403" s="5"/>
      <c r="AP403" s="5"/>
      <c r="AQ403" s="5"/>
      <c r="AR403" s="5"/>
      <c r="AS403" s="5"/>
      <c r="AT403" s="5"/>
      <c r="AU403" s="5"/>
      <c r="AV403" s="5"/>
      <c r="AW403" s="5"/>
      <c r="AX403" s="5"/>
      <c r="AY403" s="5"/>
      <c r="AZ403" s="5"/>
      <c r="BA403" s="5"/>
      <c r="BB403" s="5"/>
      <c r="BC403" s="5"/>
      <c r="BD403" s="5"/>
      <c r="BE403" s="5"/>
      <c r="BF403" s="5"/>
      <c r="BG403" s="5"/>
      <c r="BH403" s="5"/>
      <c r="BI403" s="5"/>
      <c r="BJ403" s="5"/>
      <c r="BK403" s="5"/>
      <c r="BL403" s="5"/>
      <c r="BM403" s="5"/>
      <c r="BN403" s="5"/>
      <c r="BO403" s="5"/>
      <c r="BP403" s="5"/>
      <c r="BQ403" s="5"/>
      <c r="BR403" s="5"/>
      <c r="BS403" s="5"/>
      <c r="BT403" s="5"/>
      <c r="BU403" s="5"/>
      <c r="BV403" s="5"/>
      <c r="BW403" s="5"/>
      <c r="BX403" s="5"/>
      <c r="BY403" s="5"/>
      <c r="BZ403" s="5"/>
      <c r="CA403" s="5"/>
      <c r="CB403" s="5"/>
      <c r="CC403" s="5"/>
      <c r="CD403" s="5"/>
      <c r="CE403" s="5"/>
      <c r="CF403" s="5"/>
      <c r="CG403" s="5"/>
      <c r="CH403" s="5"/>
      <c r="CI403" s="5"/>
      <c r="CJ403" s="5"/>
      <c r="CK403" s="5"/>
      <c r="CL403" s="5"/>
      <c r="CM403" s="5"/>
      <c r="CN403" s="5"/>
      <c r="CO403" s="5"/>
      <c r="CP403" s="5"/>
      <c r="CQ403" s="5"/>
      <c r="CR403" s="5"/>
      <c r="CS403" s="5"/>
      <c r="CT403" s="5"/>
      <c r="CU403" s="5"/>
      <c r="CV403" s="5"/>
      <c r="CW403" s="5"/>
      <c r="CX403" s="5"/>
      <c r="CY403" s="5"/>
      <c r="CZ403" s="5"/>
      <c r="DA403" s="5"/>
      <c r="DB403" s="5"/>
      <c r="DC403" s="5"/>
      <c r="DD403" s="5"/>
      <c r="DE403" s="5"/>
      <c r="DF403" s="5"/>
      <c r="DG403" s="5"/>
      <c r="DH403" s="5"/>
      <c r="DI403" s="5"/>
      <c r="DJ403" s="5"/>
      <c r="DK403" s="5"/>
      <c r="DL403" s="5"/>
      <c r="DM403" s="5"/>
      <c r="DN403" s="5"/>
      <c r="DO403" s="5"/>
      <c r="DP403" s="5"/>
      <c r="DQ403" s="5"/>
      <c r="DR403" s="5"/>
      <c r="DS403" s="5"/>
      <c r="DT403" s="5"/>
      <c r="DU403" s="5"/>
      <c r="DV403" s="5"/>
      <c r="DW403" s="5"/>
      <c r="DX403" s="5"/>
      <c r="DY403" s="5"/>
      <c r="DZ403" s="5"/>
      <c r="EA403" s="5"/>
      <c r="EB403" s="5"/>
      <c r="EC403" s="5"/>
      <c r="ED403" s="5"/>
      <c r="EE403" s="5"/>
      <c r="EF403" s="5"/>
      <c r="EG403" s="5"/>
      <c r="EH403" s="5"/>
      <c r="EI403" s="5"/>
      <c r="EJ403" s="5"/>
      <c r="EK403" s="5"/>
      <c r="EL403" s="5"/>
      <c r="EM403" s="5"/>
      <c r="EN403" s="5"/>
      <c r="EO403" s="5"/>
      <c r="EP403" s="5"/>
      <c r="EQ403" s="5"/>
      <c r="ER403" s="5"/>
      <c r="ES403" s="5"/>
      <c r="ET403" s="5"/>
      <c r="EU403" s="5"/>
      <c r="EV403" s="5"/>
      <c r="EW403" s="5"/>
      <c r="EX403" s="5"/>
      <c r="EY403" s="5"/>
      <c r="EZ403" s="5"/>
      <c r="FA403" s="5"/>
      <c r="FB403" s="5"/>
      <c r="FC403" s="5"/>
      <c r="FD403" s="5"/>
      <c r="FE403" s="5"/>
      <c r="FF403" s="5"/>
      <c r="FG403" s="5"/>
      <c r="FH403" s="5"/>
      <c r="FI403" s="5"/>
      <c r="FJ403" s="5"/>
      <c r="FK403" s="5"/>
      <c r="FL403" s="5"/>
      <c r="FM403" s="5"/>
      <c r="FN403" s="5"/>
      <c r="FO403" s="5"/>
      <c r="FP403" s="5"/>
      <c r="FQ403" s="5"/>
      <c r="FR403" s="5"/>
      <c r="FS403" s="5"/>
      <c r="FT403" s="5"/>
      <c r="FU403" s="5"/>
      <c r="FV403" s="5"/>
      <c r="FW403" s="5"/>
      <c r="FX403" s="5"/>
      <c r="FY403" s="5"/>
      <c r="FZ403" s="5"/>
      <c r="GA403" s="5"/>
      <c r="GB403" s="5"/>
      <c r="GC403" s="5"/>
      <c r="GD403" s="5"/>
      <c r="GE403" s="5"/>
      <c r="GF403" s="5"/>
      <c r="GG403" s="5"/>
      <c r="GH403" s="5"/>
      <c r="GI403" s="5"/>
      <c r="GJ403" s="5"/>
      <c r="GK403" s="5"/>
      <c r="GL403" s="5"/>
      <c r="GM403" s="5"/>
      <c r="GN403" s="5"/>
      <c r="GO403" s="5"/>
      <c r="GP403" s="5"/>
      <c r="GQ403" s="5"/>
      <c r="GR403" s="5"/>
      <c r="GS403" s="5"/>
      <c r="GT403" s="5"/>
      <c r="GU403" s="5"/>
      <c r="GV403" s="5"/>
      <c r="GW403" s="5"/>
      <c r="GX403" s="5"/>
      <c r="GY403" s="5"/>
      <c r="GZ403" s="5"/>
      <c r="HA403" s="5"/>
      <c r="HB403" s="5"/>
      <c r="HC403" s="5"/>
      <c r="HD403" s="5"/>
      <c r="HE403" s="5"/>
      <c r="HF403" s="5"/>
      <c r="HG403" s="5"/>
      <c r="HH403" s="5"/>
      <c r="HI403" s="5"/>
      <c r="HJ403" s="5"/>
      <c r="HK403" s="5"/>
      <c r="HL403" s="5"/>
      <c r="HM403" s="5"/>
      <c r="HN403" s="5"/>
      <c r="HO403" s="5"/>
      <c r="HP403" s="5"/>
      <c r="HQ403" s="5"/>
      <c r="HR403" s="5"/>
      <c r="HS403" s="5"/>
      <c r="HT403" s="5"/>
      <c r="HU403" s="5"/>
      <c r="HV403" s="5"/>
      <c r="HW403" s="5"/>
      <c r="HX403" s="5"/>
      <c r="HY403" s="5"/>
      <c r="HZ403" s="5"/>
      <c r="IA403" s="5"/>
      <c r="IB403" s="5"/>
      <c r="IC403" s="5"/>
      <c r="ID403" s="5"/>
      <c r="IE403" s="5"/>
      <c r="IF403" s="5"/>
      <c r="IG403" s="5"/>
      <c r="IH403" s="5"/>
      <c r="II403" s="5"/>
      <c r="IJ403" s="5"/>
      <c r="IK403" s="5"/>
      <c r="IL403" s="5"/>
      <c r="IM403" s="5"/>
      <c r="IN403" s="5"/>
      <c r="IO403" s="5"/>
      <c r="IP403" s="5"/>
      <c r="IQ403" s="5"/>
      <c r="IR403" s="5"/>
      <c r="IS403" s="5"/>
      <c r="IT403" s="5"/>
      <c r="IU403" s="5"/>
      <c r="IV403" s="5"/>
      <c r="IW403" s="5"/>
      <c r="IX403" s="5"/>
      <c r="IY403" s="5"/>
      <c r="IZ403" s="5"/>
      <c r="JA403" s="5"/>
      <c r="JB403" s="5"/>
      <c r="JC403" s="5"/>
      <c r="JD403" s="5"/>
      <c r="JE403" s="5"/>
      <c r="JF403" s="5"/>
      <c r="JG403" s="5"/>
      <c r="JH403" s="5"/>
      <c r="JI403" s="5"/>
      <c r="JJ403" s="5"/>
      <c r="JK403" s="5"/>
      <c r="JL403" s="5"/>
      <c r="JM403" s="5"/>
      <c r="JN403" s="5"/>
      <c r="JO403" s="5"/>
      <c r="JP403" s="5"/>
      <c r="JQ403" s="5"/>
      <c r="JR403" s="5"/>
      <c r="JS403" s="5"/>
      <c r="JT403" s="5"/>
      <c r="JU403" s="5"/>
      <c r="JV403" s="5"/>
      <c r="JW403" s="5"/>
      <c r="JX403" s="5"/>
      <c r="JY403" s="5"/>
      <c r="JZ403" s="5"/>
      <c r="KA403" s="5"/>
      <c r="KB403" s="5"/>
      <c r="KC403" s="5"/>
      <c r="KD403" s="5"/>
      <c r="KE403" s="5"/>
      <c r="KF403" s="5"/>
      <c r="KG403" s="5"/>
      <c r="KH403" s="5"/>
      <c r="KI403" s="5"/>
      <c r="KJ403" s="5"/>
      <c r="KK403" s="5"/>
      <c r="KL403" s="5"/>
      <c r="KM403" s="5"/>
      <c r="KN403" s="5"/>
      <c r="KO403" s="5"/>
      <c r="KP403" s="5"/>
      <c r="KQ403" s="5"/>
      <c r="KR403" s="5"/>
      <c r="KS403" s="5"/>
      <c r="KT403" s="5"/>
      <c r="KU403" s="5"/>
      <c r="KV403" s="5"/>
      <c r="KW403" s="5"/>
      <c r="KX403" s="5"/>
      <c r="KY403" s="5"/>
      <c r="KZ403" s="5"/>
      <c r="LA403" s="5"/>
      <c r="LB403" s="5"/>
      <c r="LC403" s="5"/>
      <c r="LD403" s="5"/>
      <c r="LE403" s="5"/>
      <c r="LF403" s="5"/>
      <c r="LG403" s="5"/>
      <c r="LH403" s="5"/>
      <c r="LI403" s="5"/>
      <c r="LJ403" s="5"/>
      <c r="LK403" s="5"/>
      <c r="LL403" s="5"/>
      <c r="LM403" s="5"/>
      <c r="LN403" s="5"/>
      <c r="LO403" s="5"/>
      <c r="LP403" s="5"/>
      <c r="LQ403" s="5"/>
      <c r="LR403" s="5"/>
      <c r="LS403" s="5"/>
      <c r="LT403" s="5"/>
      <c r="LU403" s="5"/>
      <c r="LV403" s="5"/>
      <c r="LW403" s="5"/>
      <c r="LX403" s="5"/>
      <c r="LY403" s="5"/>
      <c r="LZ403" s="5"/>
      <c r="MA403" s="5"/>
      <c r="MB403" s="5"/>
      <c r="MC403" s="5"/>
      <c r="MD403" s="5"/>
      <c r="ME403" s="5"/>
      <c r="MF403" s="5"/>
      <c r="MG403" s="5"/>
      <c r="MH403" s="5"/>
      <c r="MI403" s="5"/>
      <c r="MJ403" s="5"/>
      <c r="MK403" s="5"/>
      <c r="ML403" s="5"/>
      <c r="MM403" s="5"/>
      <c r="MN403" s="5"/>
      <c r="MO403" s="5"/>
      <c r="MP403" s="5"/>
      <c r="MQ403" s="5"/>
      <c r="MR403" s="5"/>
      <c r="MS403" s="5"/>
      <c r="MT403" s="5"/>
      <c r="MU403" s="5"/>
      <c r="MV403" s="5"/>
      <c r="MW403" s="5"/>
      <c r="MX403" s="5"/>
      <c r="MY403" s="5"/>
      <c r="MZ403" s="5"/>
      <c r="NA403" s="5"/>
      <c r="NB403" s="5"/>
      <c r="NC403" s="5"/>
      <c r="ND403" s="5"/>
      <c r="NE403" s="5"/>
      <c r="NF403" s="5"/>
      <c r="NG403" s="5"/>
      <c r="NH403" s="5"/>
      <c r="NI403" s="5"/>
      <c r="NJ403" s="5"/>
      <c r="NK403" s="5"/>
      <c r="NL403" s="5"/>
      <c r="NM403" s="5"/>
      <c r="NN403" s="5"/>
      <c r="NO403" s="5"/>
      <c r="NP403" s="5"/>
      <c r="NQ403" s="5"/>
      <c r="NR403" s="5"/>
      <c r="NS403" s="5"/>
      <c r="NT403" s="5"/>
      <c r="NU403" s="5"/>
      <c r="NV403" s="5"/>
      <c r="NW403" s="5"/>
      <c r="NX403" s="5"/>
      <c r="NY403" s="5"/>
      <c r="NZ403" s="5"/>
      <c r="OA403" s="5"/>
      <c r="OB403" s="5"/>
      <c r="OC403" s="5"/>
      <c r="OD403" s="5"/>
      <c r="OE403" s="5"/>
      <c r="OF403" s="5"/>
      <c r="OG403" s="5"/>
      <c r="OH403" s="5"/>
      <c r="OI403" s="5"/>
      <c r="OJ403" s="5"/>
      <c r="OK403" s="5"/>
      <c r="OL403" s="5"/>
      <c r="OM403" s="5"/>
      <c r="ON403" s="5"/>
      <c r="OO403" s="5"/>
      <c r="OP403" s="5"/>
      <c r="OQ403" s="5"/>
      <c r="OR403" s="5"/>
      <c r="OS403" s="5"/>
      <c r="OT403" s="5"/>
      <c r="OU403" s="5"/>
      <c r="OV403" s="5"/>
      <c r="OW403" s="5"/>
      <c r="OX403" s="5"/>
      <c r="OY403" s="5"/>
      <c r="OZ403" s="5"/>
      <c r="PA403" s="5"/>
      <c r="PB403" s="5"/>
      <c r="PC403" s="5"/>
      <c r="PD403" s="5"/>
      <c r="PE403" s="5"/>
      <c r="PF403" s="5"/>
      <c r="PG403" s="5"/>
      <c r="PH403" s="5"/>
      <c r="PI403" s="5"/>
      <c r="PJ403" s="5"/>
      <c r="PK403" s="5"/>
      <c r="PL403" s="5"/>
      <c r="PM403" s="5"/>
      <c r="PN403" s="5"/>
      <c r="PO403" s="5"/>
      <c r="PP403" s="5"/>
      <c r="PQ403" s="5"/>
      <c r="PR403" s="5"/>
      <c r="PS403" s="5"/>
      <c r="PT403" s="5"/>
      <c r="PU403" s="5"/>
      <c r="PV403" s="5"/>
      <c r="PW403" s="5"/>
      <c r="PX403" s="5"/>
      <c r="PY403" s="5"/>
      <c r="PZ403" s="5"/>
      <c r="QA403" s="5"/>
      <c r="QB403" s="5"/>
      <c r="QC403" s="5"/>
      <c r="QD403" s="5"/>
      <c r="QE403" s="5"/>
      <c r="QF403" s="5"/>
      <c r="QG403" s="5"/>
      <c r="QH403" s="5"/>
      <c r="QI403" s="5"/>
      <c r="QJ403" s="5"/>
      <c r="QK403" s="5"/>
      <c r="QL403" s="5"/>
      <c r="QM403" s="5"/>
      <c r="QN403" s="5"/>
      <c r="QO403" s="5"/>
      <c r="QP403" s="5"/>
      <c r="QQ403" s="5"/>
      <c r="QR403" s="5"/>
      <c r="QS403" s="5"/>
      <c r="QT403" s="5"/>
      <c r="QU403" s="5"/>
      <c r="QV403" s="5"/>
      <c r="QW403" s="5"/>
      <c r="QX403" s="5"/>
      <c r="QY403" s="5"/>
      <c r="QZ403" s="5"/>
      <c r="RA403" s="5"/>
      <c r="RB403" s="5"/>
      <c r="RC403" s="5"/>
      <c r="RD403" s="5"/>
      <c r="RE403" s="5"/>
      <c r="RF403" s="5"/>
      <c r="RG403" s="5"/>
      <c r="RH403" s="5"/>
      <c r="RI403" s="5"/>
      <c r="RJ403" s="5"/>
      <c r="RK403" s="5"/>
      <c r="RL403" s="5"/>
      <c r="RM403" s="5"/>
      <c r="RN403" s="5"/>
      <c r="RO403" s="5"/>
      <c r="RP403" s="5"/>
      <c r="RQ403" s="5"/>
      <c r="RR403" s="5"/>
      <c r="RS403" s="5"/>
      <c r="RT403" s="5"/>
      <c r="RU403" s="5"/>
      <c r="RV403" s="5"/>
      <c r="RW403" s="5"/>
      <c r="RX403" s="5"/>
      <c r="RY403" s="5"/>
      <c r="RZ403" s="5"/>
      <c r="SA403" s="5"/>
      <c r="SB403" s="5"/>
      <c r="SC403" s="5"/>
      <c r="SD403" s="5"/>
      <c r="SE403" s="5"/>
      <c r="SF403" s="5"/>
      <c r="SG403" s="5"/>
      <c r="SH403" s="5"/>
      <c r="SI403" s="5"/>
      <c r="SJ403" s="5"/>
      <c r="SK403" s="5"/>
      <c r="SL403" s="5"/>
      <c r="SM403" s="5"/>
      <c r="SN403" s="5"/>
      <c r="SO403" s="5"/>
      <c r="SP403" s="5"/>
      <c r="SQ403" s="5"/>
      <c r="SR403" s="5"/>
      <c r="SS403" s="5"/>
      <c r="ST403" s="5"/>
      <c r="SU403" s="5"/>
      <c r="SV403" s="5"/>
      <c r="SW403" s="5"/>
      <c r="SX403" s="5"/>
      <c r="SY403" s="5"/>
      <c r="SZ403" s="5"/>
      <c r="TA403" s="5"/>
      <c r="TB403" s="5"/>
      <c r="TC403" s="5"/>
      <c r="TD403" s="5"/>
      <c r="TE403" s="5"/>
      <c r="TF403" s="5"/>
      <c r="TG403" s="5"/>
      <c r="TH403" s="5"/>
      <c r="TI403" s="5"/>
      <c r="TJ403" s="5"/>
      <c r="TK403" s="5"/>
      <c r="TL403" s="5"/>
      <c r="TM403" s="5"/>
      <c r="TN403" s="5"/>
      <c r="TO403" s="5"/>
      <c r="TP403" s="5"/>
      <c r="TQ403" s="5"/>
      <c r="TR403" s="5"/>
      <c r="TS403" s="5"/>
      <c r="TT403" s="5"/>
      <c r="TU403" s="5"/>
      <c r="TV403" s="5"/>
      <c r="TW403" s="5"/>
      <c r="TX403" s="5"/>
      <c r="TY403" s="5"/>
      <c r="TZ403" s="5"/>
      <c r="UA403" s="5"/>
      <c r="UB403" s="5"/>
      <c r="UC403" s="5"/>
      <c r="UD403" s="5"/>
      <c r="UE403" s="5"/>
      <c r="UF403" s="5"/>
      <c r="UG403" s="5"/>
      <c r="UH403" s="5"/>
      <c r="UI403" s="5"/>
      <c r="UJ403" s="5"/>
      <c r="UK403" s="5"/>
      <c r="UL403" s="5"/>
      <c r="UM403" s="5"/>
      <c r="UN403" s="5"/>
      <c r="UO403" s="5"/>
      <c r="UP403" s="5"/>
      <c r="UQ403" s="5"/>
      <c r="UR403" s="5"/>
      <c r="US403" s="5"/>
      <c r="UT403" s="5"/>
      <c r="UU403" s="5"/>
      <c r="UV403" s="5"/>
      <c r="UW403" s="5"/>
      <c r="UX403" s="5"/>
      <c r="UY403" s="5"/>
      <c r="UZ403" s="5"/>
      <c r="VA403" s="5"/>
      <c r="VB403" s="5"/>
      <c r="VC403" s="5"/>
      <c r="VD403" s="5"/>
      <c r="VE403" s="5"/>
      <c r="VF403" s="5"/>
      <c r="VG403" s="5"/>
      <c r="VH403" s="5"/>
      <c r="VI403" s="5"/>
      <c r="VJ403" s="5"/>
      <c r="VK403" s="5"/>
      <c r="VL403" s="5"/>
      <c r="VM403" s="5"/>
      <c r="VN403" s="5"/>
      <c r="VO403" s="5"/>
      <c r="VP403" s="5"/>
      <c r="VQ403" s="5"/>
      <c r="VR403" s="5"/>
      <c r="VS403" s="5"/>
      <c r="VT403" s="5"/>
      <c r="VU403" s="5"/>
      <c r="VV403" s="5"/>
      <c r="VW403" s="5"/>
      <c r="VX403" s="5"/>
      <c r="VY403" s="5"/>
      <c r="VZ403" s="5"/>
      <c r="WA403" s="5"/>
      <c r="WB403" s="5"/>
      <c r="WC403" s="5"/>
      <c r="WD403" s="5"/>
      <c r="WE403" s="5"/>
      <c r="WF403" s="5"/>
      <c r="WG403" s="5"/>
      <c r="WH403" s="5"/>
      <c r="WI403" s="5"/>
      <c r="WJ403" s="5"/>
      <c r="WK403" s="5"/>
      <c r="WL403" s="5"/>
      <c r="WM403" s="5"/>
      <c r="WN403" s="5"/>
      <c r="WO403" s="5"/>
      <c r="WP403" s="5"/>
      <c r="WQ403" s="5"/>
      <c r="WR403" s="5"/>
      <c r="WS403" s="5"/>
      <c r="WT403" s="5"/>
      <c r="WU403" s="5"/>
      <c r="WV403" s="5"/>
      <c r="WW403" s="5"/>
      <c r="WX403" s="5"/>
      <c r="WY403" s="5"/>
      <c r="WZ403" s="5"/>
      <c r="XA403" s="5"/>
      <c r="XB403" s="5"/>
      <c r="XC403" s="5"/>
      <c r="XD403" s="5"/>
      <c r="XE403" s="5"/>
      <c r="XF403" s="5"/>
      <c r="XG403" s="5"/>
      <c r="XH403" s="5"/>
      <c r="XI403" s="5"/>
      <c r="XJ403" s="5"/>
      <c r="XK403" s="5"/>
      <c r="XL403" s="5"/>
      <c r="XM403" s="5"/>
      <c r="XN403" s="5"/>
      <c r="XO403" s="5"/>
      <c r="XP403" s="5"/>
      <c r="XQ403" s="5"/>
      <c r="XR403" s="5"/>
      <c r="XS403" s="5"/>
      <c r="XT403" s="5"/>
      <c r="XU403" s="5"/>
      <c r="XV403" s="5"/>
      <c r="XW403" s="5"/>
      <c r="XX403" s="5"/>
      <c r="XY403" s="5"/>
      <c r="XZ403" s="5"/>
      <c r="YA403" s="5"/>
      <c r="YB403" s="5"/>
      <c r="YC403" s="5"/>
      <c r="YD403" s="5"/>
      <c r="YE403" s="5"/>
      <c r="YF403" s="5"/>
      <c r="YG403" s="5"/>
      <c r="YH403" s="5"/>
      <c r="YI403" s="5"/>
      <c r="YJ403" s="5"/>
      <c r="YK403" s="5"/>
      <c r="YL403" s="5"/>
      <c r="YM403" s="5"/>
      <c r="YN403" s="5"/>
      <c r="YO403" s="5"/>
      <c r="YP403" s="5"/>
      <c r="YQ403" s="5"/>
      <c r="YR403" s="5"/>
      <c r="YS403" s="5"/>
      <c r="YT403" s="5"/>
      <c r="YU403" s="5"/>
      <c r="YV403" s="5"/>
      <c r="YW403" s="5"/>
      <c r="YX403" s="5"/>
      <c r="YY403" s="5"/>
      <c r="YZ403" s="5"/>
      <c r="ZA403" s="5"/>
      <c r="ZB403" s="5"/>
      <c r="ZC403" s="5"/>
      <c r="ZD403" s="5"/>
      <c r="ZE403" s="5"/>
      <c r="ZF403" s="5"/>
      <c r="ZG403" s="5"/>
      <c r="ZH403" s="5"/>
      <c r="ZI403" s="5"/>
      <c r="ZJ403" s="5"/>
      <c r="ZK403" s="5"/>
      <c r="ZL403" s="5"/>
      <c r="ZM403" s="5"/>
      <c r="ZN403" s="5"/>
      <c r="ZO403" s="5"/>
      <c r="ZP403" s="5"/>
      <c r="ZQ403" s="5"/>
      <c r="ZR403" s="5"/>
      <c r="ZS403" s="5"/>
      <c r="ZT403" s="5"/>
      <c r="ZU403" s="5"/>
      <c r="ZV403" s="5"/>
      <c r="ZW403" s="5"/>
      <c r="ZX403" s="5"/>
      <c r="ZY403" s="5"/>
      <c r="ZZ403" s="5"/>
      <c r="AAA403" s="5"/>
      <c r="AAB403" s="5"/>
      <c r="AAC403" s="5"/>
      <c r="AAD403" s="5"/>
      <c r="AAE403" s="5"/>
      <c r="AAF403" s="5"/>
      <c r="AAG403" s="5"/>
      <c r="AAH403" s="5"/>
      <c r="AAI403" s="5"/>
      <c r="AAJ403" s="5"/>
      <c r="AAK403" s="5"/>
      <c r="AAL403" s="5"/>
      <c r="AAM403" s="5"/>
      <c r="AAN403" s="5"/>
      <c r="AAO403" s="5"/>
      <c r="AAP403" s="5"/>
      <c r="AAQ403" s="5"/>
      <c r="AAR403" s="5"/>
      <c r="AAS403" s="5"/>
      <c r="AAT403" s="5"/>
      <c r="AAU403" s="5"/>
      <c r="AAV403" s="5"/>
      <c r="AAW403" s="5"/>
      <c r="AAX403" s="5"/>
      <c r="AAY403" s="5"/>
      <c r="AAZ403" s="5"/>
      <c r="ABA403" s="5"/>
      <c r="ABB403" s="5"/>
      <c r="ABC403" s="5"/>
      <c r="ABD403" s="5"/>
      <c r="ABE403" s="5"/>
      <c r="ABF403" s="5"/>
      <c r="ABG403" s="5"/>
      <c r="ABH403" s="5"/>
      <c r="ABI403" s="5"/>
      <c r="ABJ403" s="5"/>
      <c r="ABK403" s="5"/>
      <c r="ABL403" s="5"/>
      <c r="ABM403" s="5"/>
      <c r="ABN403" s="5"/>
      <c r="ABO403" s="5"/>
      <c r="ABP403" s="5"/>
      <c r="ABQ403" s="5"/>
      <c r="ABR403" s="5"/>
      <c r="ABS403" s="5"/>
      <c r="ABT403" s="5"/>
      <c r="ABU403" s="5"/>
      <c r="ABV403" s="5"/>
      <c r="ABW403" s="5"/>
      <c r="ABX403" s="5"/>
      <c r="ABY403" s="5"/>
      <c r="ABZ403" s="5"/>
      <c r="ACA403" s="5"/>
      <c r="ACB403" s="5"/>
      <c r="ACC403" s="5"/>
      <c r="ACD403" s="5"/>
      <c r="ACE403" s="5"/>
      <c r="ACF403" s="5"/>
      <c r="ACG403" s="5"/>
      <c r="ACH403" s="5"/>
      <c r="ACI403" s="5"/>
      <c r="ACJ403" s="5"/>
      <c r="ACK403" s="5"/>
      <c r="ACL403" s="5"/>
      <c r="ACM403" s="5"/>
      <c r="ACN403" s="5"/>
      <c r="ACO403" s="5"/>
      <c r="ACP403" s="5"/>
      <c r="ACQ403" s="5"/>
      <c r="ACR403" s="5"/>
      <c r="ACS403" s="5"/>
      <c r="ACT403" s="5"/>
      <c r="ACU403" s="5"/>
      <c r="ACV403" s="5"/>
      <c r="ACW403" s="5"/>
      <c r="ACX403" s="5"/>
      <c r="ACY403" s="5"/>
      <c r="ACZ403" s="5"/>
      <c r="ADA403" s="5"/>
      <c r="ADB403" s="5"/>
      <c r="ADC403" s="5"/>
      <c r="ADD403" s="5"/>
      <c r="ADE403" s="5"/>
      <c r="ADF403" s="5"/>
      <c r="ADG403" s="5"/>
      <c r="ADH403" s="5"/>
      <c r="ADI403" s="5"/>
      <c r="ADJ403" s="5"/>
      <c r="ADK403" s="5"/>
      <c r="ADL403" s="5"/>
      <c r="ADM403" s="5"/>
      <c r="ADN403" s="5"/>
      <c r="ADO403" s="5"/>
      <c r="ADP403" s="5"/>
      <c r="ADQ403" s="5"/>
      <c r="ADR403" s="5"/>
      <c r="ADS403" s="5"/>
      <c r="ADT403" s="5"/>
      <c r="ADU403" s="5"/>
      <c r="ADV403" s="5"/>
      <c r="ADW403" s="5"/>
      <c r="ADX403" s="5"/>
      <c r="ADY403" s="5"/>
      <c r="ADZ403" s="5"/>
      <c r="AEA403" s="5"/>
      <c r="AEB403" s="5"/>
      <c r="AEC403" s="5"/>
      <c r="AED403" s="5"/>
      <c r="AEE403" s="5"/>
      <c r="AEF403" s="5"/>
      <c r="AEG403" s="5"/>
      <c r="AEH403" s="5"/>
      <c r="AEI403" s="5"/>
      <c r="AEJ403" s="5"/>
      <c r="AEK403" s="5"/>
      <c r="AEL403" s="5"/>
      <c r="AEM403" s="5"/>
      <c r="AEN403" s="5"/>
      <c r="AEO403" s="5"/>
      <c r="AEP403" s="5"/>
      <c r="AEQ403" s="5"/>
      <c r="AER403" s="5"/>
      <c r="AES403" s="5"/>
      <c r="AET403" s="5"/>
      <c r="AEU403" s="5"/>
      <c r="AEV403" s="5"/>
      <c r="AEW403" s="5"/>
      <c r="AEX403" s="5"/>
      <c r="AEY403" s="5"/>
      <c r="AEZ403" s="5"/>
      <c r="AFA403" s="5"/>
      <c r="AFB403" s="5"/>
      <c r="AFC403" s="5"/>
      <c r="AFD403" s="5"/>
      <c r="AFE403" s="5"/>
      <c r="AFF403" s="5"/>
      <c r="AFG403" s="5"/>
      <c r="AFH403" s="5"/>
      <c r="AFI403" s="5"/>
      <c r="AFJ403" s="5"/>
      <c r="AFK403" s="5"/>
      <c r="AFL403" s="5"/>
      <c r="AFM403" s="5"/>
      <c r="AFN403" s="5"/>
      <c r="AFO403" s="5"/>
      <c r="AFP403" s="5"/>
      <c r="AFQ403" s="5"/>
      <c r="AFR403" s="5"/>
      <c r="AFS403" s="5"/>
      <c r="AFT403" s="5"/>
      <c r="AFU403" s="5"/>
      <c r="AFV403" s="5"/>
      <c r="AFW403" s="5"/>
      <c r="AFX403" s="5"/>
      <c r="AFY403" s="5"/>
      <c r="AFZ403" s="5"/>
      <c r="AGA403" s="5"/>
      <c r="AGB403" s="5"/>
      <c r="AGC403" s="5"/>
      <c r="AGD403" s="5"/>
      <c r="AGE403" s="5"/>
      <c r="AGF403" s="5"/>
      <c r="AGG403" s="5"/>
      <c r="AGH403" s="5"/>
      <c r="AGI403" s="5"/>
      <c r="AGJ403" s="5"/>
      <c r="AGK403" s="5"/>
      <c r="AGL403" s="5"/>
      <c r="AGM403" s="5"/>
      <c r="AGN403" s="5"/>
      <c r="AGO403" s="5"/>
      <c r="AGP403" s="5"/>
      <c r="AGQ403" s="5"/>
      <c r="AGR403" s="5"/>
      <c r="AGS403" s="5"/>
      <c r="AGT403" s="5"/>
      <c r="AGU403" s="5"/>
      <c r="AGV403" s="5"/>
      <c r="AGW403" s="5"/>
      <c r="AGX403" s="5"/>
      <c r="AGY403" s="5"/>
      <c r="AGZ403" s="5"/>
      <c r="AHA403" s="5"/>
      <c r="AHB403" s="5"/>
      <c r="AHC403" s="5"/>
      <c r="AHD403" s="5"/>
      <c r="AHE403" s="5"/>
      <c r="AHF403" s="5"/>
      <c r="AHG403" s="5"/>
      <c r="AHH403" s="5"/>
      <c r="AHI403" s="5"/>
      <c r="AHJ403" s="5"/>
      <c r="AHK403" s="5"/>
      <c r="AHL403" s="5"/>
      <c r="AHM403" s="5"/>
      <c r="AHN403" s="5"/>
      <c r="AHO403" s="5"/>
      <c r="AHP403" s="5"/>
      <c r="AHQ403" s="5"/>
      <c r="AHR403" s="5"/>
      <c r="AHS403" s="5"/>
      <c r="AHT403" s="5"/>
      <c r="AHU403" s="5"/>
      <c r="AHV403" s="5"/>
      <c r="AHW403" s="5"/>
      <c r="AHX403" s="5"/>
      <c r="AHY403" s="5"/>
      <c r="AHZ403" s="5"/>
      <c r="AIA403" s="5"/>
      <c r="AIB403" s="5"/>
      <c r="AIC403" s="5"/>
      <c r="AID403" s="5"/>
      <c r="AIE403" s="5"/>
      <c r="AIF403" s="5"/>
      <c r="AIG403" s="5"/>
      <c r="AIH403" s="5"/>
      <c r="AII403" s="5"/>
      <c r="AIJ403" s="5"/>
      <c r="AIK403" s="5"/>
      <c r="AIL403" s="5"/>
      <c r="AIM403" s="5"/>
      <c r="AIN403" s="5"/>
      <c r="AIO403" s="5"/>
      <c r="AIP403" s="5"/>
      <c r="AIQ403" s="5"/>
      <c r="AIR403" s="5"/>
      <c r="AIS403" s="5"/>
      <c r="AIT403" s="5"/>
      <c r="AIU403" s="5"/>
      <c r="AIV403" s="5"/>
      <c r="AIW403" s="5"/>
      <c r="AIX403" s="5"/>
      <c r="AIY403" s="5"/>
      <c r="AIZ403" s="5"/>
      <c r="AJA403" s="5"/>
      <c r="AJB403" s="5"/>
      <c r="AJC403" s="5"/>
      <c r="AJD403" s="5"/>
      <c r="AJE403" s="5"/>
      <c r="AJF403" s="5"/>
      <c r="AJG403" s="5"/>
      <c r="AJH403" s="5"/>
      <c r="AJI403" s="5"/>
      <c r="AJJ403" s="5"/>
      <c r="AJK403" s="5"/>
      <c r="AJL403" s="5"/>
      <c r="AJM403" s="5"/>
      <c r="AJN403" s="5"/>
      <c r="AJO403" s="5"/>
      <c r="AJP403" s="5"/>
      <c r="AJQ403" s="5"/>
      <c r="AJR403" s="5"/>
      <c r="AJS403" s="5"/>
      <c r="AJT403" s="5"/>
      <c r="AJU403" s="5"/>
      <c r="AJV403" s="5"/>
      <c r="AJW403" s="5"/>
      <c r="AJX403" s="5"/>
      <c r="AJY403" s="5"/>
      <c r="AJZ403" s="5"/>
      <c r="AKA403" s="5"/>
      <c r="AKB403" s="5"/>
      <c r="AKC403" s="5"/>
      <c r="AKD403" s="5"/>
      <c r="AKE403" s="5"/>
      <c r="AKF403" s="5"/>
      <c r="AKG403" s="5"/>
      <c r="AKH403" s="5"/>
      <c r="AKI403" s="5"/>
      <c r="AKJ403" s="5"/>
      <c r="AKK403" s="5"/>
      <c r="AKL403" s="5"/>
      <c r="AKM403" s="5"/>
      <c r="AKN403" s="5"/>
      <c r="AKO403" s="5"/>
      <c r="AKP403" s="5"/>
      <c r="AKQ403" s="5"/>
      <c r="AKR403" s="5"/>
      <c r="AKS403" s="5"/>
      <c r="AKT403" s="5"/>
      <c r="AKU403" s="5"/>
      <c r="AKV403" s="5"/>
      <c r="AKW403" s="5"/>
      <c r="AKX403" s="5"/>
      <c r="AKY403" s="5"/>
      <c r="AKZ403" s="5"/>
      <c r="ALA403" s="5"/>
      <c r="ALB403" s="5"/>
      <c r="ALC403" s="5"/>
      <c r="ALD403" s="5"/>
      <c r="ALE403" s="5"/>
      <c r="ALF403" s="5"/>
      <c r="ALG403" s="5"/>
      <c r="ALH403" s="5"/>
      <c r="ALI403" s="5"/>
      <c r="ALJ403" s="5"/>
      <c r="ALK403" s="5"/>
      <c r="ALL403" s="5"/>
      <c r="ALM403" s="5"/>
      <c r="ALN403" s="5"/>
      <c r="ALO403" s="5"/>
      <c r="ALP403" s="5"/>
      <c r="ALQ403" s="5"/>
      <c r="ALR403" s="5"/>
      <c r="ALS403" s="5"/>
      <c r="ALT403" s="5"/>
      <c r="ALU403" s="5"/>
      <c r="ALV403" s="5"/>
      <c r="ALW403" s="5"/>
      <c r="ALX403" s="5"/>
      <c r="ALY403" s="5"/>
      <c r="ALZ403" s="5"/>
      <c r="AMA403" s="5"/>
      <c r="AMB403" s="5"/>
      <c r="AMC403" s="5"/>
      <c r="AMD403" s="5"/>
      <c r="AME403" s="5"/>
      <c r="AMF403" s="5"/>
      <c r="AMG403" s="5"/>
      <c r="AMH403" s="5"/>
      <c r="AMI403" s="5"/>
      <c r="AMJ403" s="5"/>
      <c r="AMK403" s="5"/>
    </row>
    <row r="404" spans="1:1025" s="6" customFormat="1" x14ac:dyDescent="0.25">
      <c r="A404" s="127">
        <v>400</v>
      </c>
      <c r="B404" s="31" t="s">
        <v>496</v>
      </c>
      <c r="C404" s="34" t="s">
        <v>498</v>
      </c>
      <c r="D404" s="35">
        <v>45380</v>
      </c>
      <c r="E404" s="36">
        <v>0.79652777777777772</v>
      </c>
      <c r="F404" s="34" t="s">
        <v>14</v>
      </c>
      <c r="G404" s="34" t="s">
        <v>16</v>
      </c>
      <c r="H404" s="34" t="s">
        <v>14</v>
      </c>
      <c r="I404" s="34" t="s">
        <v>14</v>
      </c>
      <c r="J404" s="34" t="s">
        <v>14</v>
      </c>
      <c r="K404" s="34" t="s">
        <v>16</v>
      </c>
      <c r="L404" s="37">
        <v>1139.5999999999999</v>
      </c>
      <c r="M404" s="38">
        <v>1053</v>
      </c>
      <c r="N404" s="39">
        <v>40000</v>
      </c>
      <c r="O404" s="39">
        <v>10000</v>
      </c>
      <c r="P404" s="120">
        <f t="shared" si="24"/>
        <v>25</v>
      </c>
      <c r="Q404" s="29">
        <f t="shared" si="25"/>
        <v>30000</v>
      </c>
      <c r="R404" s="34" t="s">
        <v>16</v>
      </c>
      <c r="S404" s="34" t="s">
        <v>16</v>
      </c>
      <c r="T404" s="40">
        <v>2</v>
      </c>
      <c r="U404" s="77">
        <v>0</v>
      </c>
      <c r="V404" s="24">
        <f>ROUND((P404/INDICI!$B$2*10),2)</f>
        <v>2.73</v>
      </c>
      <c r="W404" s="24">
        <f>ROUND((L404/INDICI!$B$1*25),2)</f>
        <v>4.5</v>
      </c>
      <c r="X404" s="25">
        <f t="shared" si="26"/>
        <v>8</v>
      </c>
      <c r="Y404" s="26">
        <f t="shared" si="27"/>
        <v>15.23</v>
      </c>
      <c r="Z404" s="102">
        <f>SUM($Q$5:Q404)</f>
        <v>30352774.534999989</v>
      </c>
      <c r="AA404" s="113" t="s">
        <v>1769</v>
      </c>
      <c r="AB404" s="5"/>
      <c r="AC404" s="5"/>
      <c r="AD404" s="5"/>
      <c r="AE404" s="5"/>
      <c r="AF404" s="5"/>
      <c r="AG404" s="5"/>
      <c r="AH404" s="5"/>
      <c r="AI404" s="5"/>
      <c r="AJ404" s="5"/>
      <c r="AK404" s="5"/>
      <c r="AL404" s="5"/>
      <c r="AM404" s="5"/>
      <c r="AN404" s="5"/>
      <c r="AO404" s="5"/>
      <c r="AP404" s="5"/>
      <c r="AQ404" s="5"/>
      <c r="AR404" s="5"/>
      <c r="AS404" s="5"/>
      <c r="AT404" s="5"/>
      <c r="AU404" s="5"/>
      <c r="AV404" s="5"/>
      <c r="AW404" s="5"/>
      <c r="AX404" s="5"/>
      <c r="AY404" s="5"/>
      <c r="AZ404" s="5"/>
      <c r="BA404" s="5"/>
      <c r="BB404" s="5"/>
      <c r="BC404" s="5"/>
      <c r="BD404" s="5"/>
      <c r="BE404" s="5"/>
      <c r="BF404" s="5"/>
      <c r="BG404" s="5"/>
      <c r="BH404" s="5"/>
      <c r="BI404" s="5"/>
      <c r="BJ404" s="5"/>
      <c r="BK404" s="5"/>
      <c r="BL404" s="5"/>
      <c r="BM404" s="5"/>
      <c r="BN404" s="5"/>
      <c r="BO404" s="5"/>
      <c r="BP404" s="5"/>
      <c r="BQ404" s="5"/>
      <c r="BR404" s="5"/>
      <c r="BS404" s="5"/>
      <c r="BT404" s="5"/>
      <c r="BU404" s="5"/>
      <c r="BV404" s="5"/>
      <c r="BW404" s="5"/>
      <c r="BX404" s="5"/>
      <c r="BY404" s="5"/>
      <c r="BZ404" s="5"/>
      <c r="CA404" s="5"/>
      <c r="CB404" s="5"/>
      <c r="CC404" s="5"/>
      <c r="CD404" s="5"/>
      <c r="CE404" s="5"/>
      <c r="CF404" s="5"/>
      <c r="CG404" s="5"/>
      <c r="CH404" s="5"/>
      <c r="CI404" s="5"/>
      <c r="CJ404" s="5"/>
      <c r="CK404" s="5"/>
      <c r="CL404" s="5"/>
      <c r="CM404" s="5"/>
      <c r="CN404" s="5"/>
      <c r="CO404" s="5"/>
      <c r="CP404" s="5"/>
      <c r="CQ404" s="5"/>
      <c r="CR404" s="5"/>
      <c r="CS404" s="5"/>
      <c r="CT404" s="5"/>
      <c r="CU404" s="5"/>
      <c r="CV404" s="5"/>
      <c r="CW404" s="5"/>
      <c r="CX404" s="5"/>
      <c r="CY404" s="5"/>
      <c r="CZ404" s="5"/>
      <c r="DA404" s="5"/>
      <c r="DB404" s="5"/>
      <c r="DC404" s="5"/>
      <c r="DD404" s="5"/>
      <c r="DE404" s="5"/>
      <c r="DF404" s="5"/>
      <c r="DG404" s="5"/>
      <c r="DH404" s="5"/>
      <c r="DI404" s="5"/>
      <c r="DJ404" s="5"/>
      <c r="DK404" s="5"/>
      <c r="DL404" s="5"/>
      <c r="DM404" s="5"/>
      <c r="DN404" s="5"/>
      <c r="DO404" s="5"/>
      <c r="DP404" s="5"/>
      <c r="DQ404" s="5"/>
      <c r="DR404" s="5"/>
      <c r="DS404" s="5"/>
      <c r="DT404" s="5"/>
      <c r="DU404" s="5"/>
      <c r="DV404" s="5"/>
      <c r="DW404" s="5"/>
      <c r="DX404" s="5"/>
      <c r="DY404" s="5"/>
      <c r="DZ404" s="5"/>
      <c r="EA404" s="5"/>
      <c r="EB404" s="5"/>
      <c r="EC404" s="5"/>
      <c r="ED404" s="5"/>
      <c r="EE404" s="5"/>
      <c r="EF404" s="5"/>
      <c r="EG404" s="5"/>
      <c r="EH404" s="5"/>
      <c r="EI404" s="5"/>
      <c r="EJ404" s="5"/>
      <c r="EK404" s="5"/>
      <c r="EL404" s="5"/>
      <c r="EM404" s="5"/>
      <c r="EN404" s="5"/>
      <c r="EO404" s="5"/>
      <c r="EP404" s="5"/>
      <c r="EQ404" s="5"/>
      <c r="ER404" s="5"/>
      <c r="ES404" s="5"/>
      <c r="ET404" s="5"/>
      <c r="EU404" s="5"/>
      <c r="EV404" s="5"/>
      <c r="EW404" s="5"/>
      <c r="EX404" s="5"/>
      <c r="EY404" s="5"/>
      <c r="EZ404" s="5"/>
      <c r="FA404" s="5"/>
      <c r="FB404" s="5"/>
      <c r="FC404" s="5"/>
      <c r="FD404" s="5"/>
      <c r="FE404" s="5"/>
      <c r="FF404" s="5"/>
      <c r="FG404" s="5"/>
      <c r="FH404" s="5"/>
      <c r="FI404" s="5"/>
      <c r="FJ404" s="5"/>
      <c r="FK404" s="5"/>
      <c r="FL404" s="5"/>
      <c r="FM404" s="5"/>
      <c r="FN404" s="5"/>
      <c r="FO404" s="5"/>
      <c r="FP404" s="5"/>
      <c r="FQ404" s="5"/>
      <c r="FR404" s="5"/>
      <c r="FS404" s="5"/>
      <c r="FT404" s="5"/>
      <c r="FU404" s="5"/>
      <c r="FV404" s="5"/>
      <c r="FW404" s="5"/>
      <c r="FX404" s="5"/>
      <c r="FY404" s="5"/>
      <c r="FZ404" s="5"/>
      <c r="GA404" s="5"/>
      <c r="GB404" s="5"/>
      <c r="GC404" s="5"/>
      <c r="GD404" s="5"/>
      <c r="GE404" s="5"/>
      <c r="GF404" s="5"/>
      <c r="GG404" s="5"/>
      <c r="GH404" s="5"/>
      <c r="GI404" s="5"/>
      <c r="GJ404" s="5"/>
      <c r="GK404" s="5"/>
      <c r="GL404" s="5"/>
      <c r="GM404" s="5"/>
      <c r="GN404" s="5"/>
      <c r="GO404" s="5"/>
      <c r="GP404" s="5"/>
      <c r="GQ404" s="5"/>
      <c r="GR404" s="5"/>
      <c r="GS404" s="5"/>
      <c r="GT404" s="5"/>
      <c r="GU404" s="5"/>
      <c r="GV404" s="5"/>
      <c r="GW404" s="5"/>
      <c r="GX404" s="5"/>
      <c r="GY404" s="5"/>
      <c r="GZ404" s="5"/>
      <c r="HA404" s="5"/>
      <c r="HB404" s="5"/>
      <c r="HC404" s="5"/>
      <c r="HD404" s="5"/>
      <c r="HE404" s="5"/>
      <c r="HF404" s="5"/>
      <c r="HG404" s="5"/>
      <c r="HH404" s="5"/>
      <c r="HI404" s="5"/>
      <c r="HJ404" s="5"/>
      <c r="HK404" s="5"/>
      <c r="HL404" s="5"/>
      <c r="HM404" s="5"/>
      <c r="HN404" s="5"/>
      <c r="HO404" s="5"/>
      <c r="HP404" s="5"/>
      <c r="HQ404" s="5"/>
      <c r="HR404" s="5"/>
      <c r="HS404" s="5"/>
      <c r="HT404" s="5"/>
      <c r="HU404" s="5"/>
      <c r="HV404" s="5"/>
      <c r="HW404" s="5"/>
      <c r="HX404" s="5"/>
      <c r="HY404" s="5"/>
      <c r="HZ404" s="5"/>
      <c r="IA404" s="5"/>
      <c r="IB404" s="5"/>
      <c r="IC404" s="5"/>
      <c r="ID404" s="5"/>
      <c r="IE404" s="5"/>
      <c r="IF404" s="5"/>
      <c r="IG404" s="5"/>
      <c r="IH404" s="5"/>
      <c r="II404" s="5"/>
      <c r="IJ404" s="5"/>
      <c r="IK404" s="5"/>
      <c r="IL404" s="5"/>
      <c r="IM404" s="5"/>
      <c r="IN404" s="5"/>
      <c r="IO404" s="5"/>
      <c r="IP404" s="5"/>
      <c r="IQ404" s="5"/>
      <c r="IR404" s="5"/>
      <c r="IS404" s="5"/>
      <c r="IT404" s="5"/>
      <c r="IU404" s="5"/>
      <c r="IV404" s="5"/>
      <c r="IW404" s="5"/>
      <c r="IX404" s="5"/>
      <c r="IY404" s="5"/>
      <c r="IZ404" s="5"/>
      <c r="JA404" s="5"/>
      <c r="JB404" s="5"/>
      <c r="JC404" s="5"/>
      <c r="JD404" s="5"/>
      <c r="JE404" s="5"/>
      <c r="JF404" s="5"/>
      <c r="JG404" s="5"/>
      <c r="JH404" s="5"/>
      <c r="JI404" s="5"/>
      <c r="JJ404" s="5"/>
      <c r="JK404" s="5"/>
      <c r="JL404" s="5"/>
      <c r="JM404" s="5"/>
      <c r="JN404" s="5"/>
      <c r="JO404" s="5"/>
      <c r="JP404" s="5"/>
      <c r="JQ404" s="5"/>
      <c r="JR404" s="5"/>
      <c r="JS404" s="5"/>
      <c r="JT404" s="5"/>
      <c r="JU404" s="5"/>
      <c r="JV404" s="5"/>
      <c r="JW404" s="5"/>
      <c r="JX404" s="5"/>
      <c r="JY404" s="5"/>
      <c r="JZ404" s="5"/>
      <c r="KA404" s="5"/>
      <c r="KB404" s="5"/>
      <c r="KC404" s="5"/>
      <c r="KD404" s="5"/>
      <c r="KE404" s="5"/>
      <c r="KF404" s="5"/>
      <c r="KG404" s="5"/>
      <c r="KH404" s="5"/>
      <c r="KI404" s="5"/>
      <c r="KJ404" s="5"/>
      <c r="KK404" s="5"/>
      <c r="KL404" s="5"/>
      <c r="KM404" s="5"/>
      <c r="KN404" s="5"/>
      <c r="KO404" s="5"/>
      <c r="KP404" s="5"/>
      <c r="KQ404" s="5"/>
      <c r="KR404" s="5"/>
      <c r="KS404" s="5"/>
      <c r="KT404" s="5"/>
      <c r="KU404" s="5"/>
      <c r="KV404" s="5"/>
      <c r="KW404" s="5"/>
      <c r="KX404" s="5"/>
      <c r="KY404" s="5"/>
      <c r="KZ404" s="5"/>
      <c r="LA404" s="5"/>
      <c r="LB404" s="5"/>
      <c r="LC404" s="5"/>
      <c r="LD404" s="5"/>
      <c r="LE404" s="5"/>
      <c r="LF404" s="5"/>
      <c r="LG404" s="5"/>
      <c r="LH404" s="5"/>
      <c r="LI404" s="5"/>
      <c r="LJ404" s="5"/>
      <c r="LK404" s="5"/>
      <c r="LL404" s="5"/>
      <c r="LM404" s="5"/>
      <c r="LN404" s="5"/>
      <c r="LO404" s="5"/>
      <c r="LP404" s="5"/>
      <c r="LQ404" s="5"/>
      <c r="LR404" s="5"/>
      <c r="LS404" s="5"/>
      <c r="LT404" s="5"/>
      <c r="LU404" s="5"/>
      <c r="LV404" s="5"/>
      <c r="LW404" s="5"/>
      <c r="LX404" s="5"/>
      <c r="LY404" s="5"/>
      <c r="LZ404" s="5"/>
      <c r="MA404" s="5"/>
      <c r="MB404" s="5"/>
      <c r="MC404" s="5"/>
      <c r="MD404" s="5"/>
      <c r="ME404" s="5"/>
      <c r="MF404" s="5"/>
      <c r="MG404" s="5"/>
      <c r="MH404" s="5"/>
      <c r="MI404" s="5"/>
      <c r="MJ404" s="5"/>
      <c r="MK404" s="5"/>
      <c r="ML404" s="5"/>
      <c r="MM404" s="5"/>
      <c r="MN404" s="5"/>
      <c r="MO404" s="5"/>
      <c r="MP404" s="5"/>
      <c r="MQ404" s="5"/>
      <c r="MR404" s="5"/>
      <c r="MS404" s="5"/>
      <c r="MT404" s="5"/>
      <c r="MU404" s="5"/>
      <c r="MV404" s="5"/>
      <c r="MW404" s="5"/>
      <c r="MX404" s="5"/>
      <c r="MY404" s="5"/>
      <c r="MZ404" s="5"/>
      <c r="NA404" s="5"/>
      <c r="NB404" s="5"/>
      <c r="NC404" s="5"/>
      <c r="ND404" s="5"/>
      <c r="NE404" s="5"/>
      <c r="NF404" s="5"/>
      <c r="NG404" s="5"/>
      <c r="NH404" s="5"/>
      <c r="NI404" s="5"/>
      <c r="NJ404" s="5"/>
      <c r="NK404" s="5"/>
      <c r="NL404" s="5"/>
      <c r="NM404" s="5"/>
      <c r="NN404" s="5"/>
      <c r="NO404" s="5"/>
      <c r="NP404" s="5"/>
      <c r="NQ404" s="5"/>
      <c r="NR404" s="5"/>
      <c r="NS404" s="5"/>
      <c r="NT404" s="5"/>
      <c r="NU404" s="5"/>
      <c r="NV404" s="5"/>
      <c r="NW404" s="5"/>
      <c r="NX404" s="5"/>
      <c r="NY404" s="5"/>
      <c r="NZ404" s="5"/>
      <c r="OA404" s="5"/>
      <c r="OB404" s="5"/>
      <c r="OC404" s="5"/>
      <c r="OD404" s="5"/>
      <c r="OE404" s="5"/>
      <c r="OF404" s="5"/>
      <c r="OG404" s="5"/>
      <c r="OH404" s="5"/>
      <c r="OI404" s="5"/>
      <c r="OJ404" s="5"/>
      <c r="OK404" s="5"/>
      <c r="OL404" s="5"/>
      <c r="OM404" s="5"/>
      <c r="ON404" s="5"/>
      <c r="OO404" s="5"/>
      <c r="OP404" s="5"/>
      <c r="OQ404" s="5"/>
      <c r="OR404" s="5"/>
      <c r="OS404" s="5"/>
      <c r="OT404" s="5"/>
      <c r="OU404" s="5"/>
      <c r="OV404" s="5"/>
      <c r="OW404" s="5"/>
      <c r="OX404" s="5"/>
      <c r="OY404" s="5"/>
      <c r="OZ404" s="5"/>
      <c r="PA404" s="5"/>
      <c r="PB404" s="5"/>
      <c r="PC404" s="5"/>
      <c r="PD404" s="5"/>
      <c r="PE404" s="5"/>
      <c r="PF404" s="5"/>
      <c r="PG404" s="5"/>
      <c r="PH404" s="5"/>
      <c r="PI404" s="5"/>
      <c r="PJ404" s="5"/>
      <c r="PK404" s="5"/>
      <c r="PL404" s="5"/>
      <c r="PM404" s="5"/>
      <c r="PN404" s="5"/>
      <c r="PO404" s="5"/>
      <c r="PP404" s="5"/>
      <c r="PQ404" s="5"/>
      <c r="PR404" s="5"/>
      <c r="PS404" s="5"/>
      <c r="PT404" s="5"/>
      <c r="PU404" s="5"/>
      <c r="PV404" s="5"/>
      <c r="PW404" s="5"/>
      <c r="PX404" s="5"/>
      <c r="PY404" s="5"/>
      <c r="PZ404" s="5"/>
      <c r="QA404" s="5"/>
      <c r="QB404" s="5"/>
      <c r="QC404" s="5"/>
      <c r="QD404" s="5"/>
      <c r="QE404" s="5"/>
      <c r="QF404" s="5"/>
      <c r="QG404" s="5"/>
      <c r="QH404" s="5"/>
      <c r="QI404" s="5"/>
      <c r="QJ404" s="5"/>
      <c r="QK404" s="5"/>
      <c r="QL404" s="5"/>
      <c r="QM404" s="5"/>
      <c r="QN404" s="5"/>
      <c r="QO404" s="5"/>
      <c r="QP404" s="5"/>
      <c r="QQ404" s="5"/>
      <c r="QR404" s="5"/>
      <c r="QS404" s="5"/>
      <c r="QT404" s="5"/>
      <c r="QU404" s="5"/>
      <c r="QV404" s="5"/>
      <c r="QW404" s="5"/>
      <c r="QX404" s="5"/>
      <c r="QY404" s="5"/>
      <c r="QZ404" s="5"/>
      <c r="RA404" s="5"/>
      <c r="RB404" s="5"/>
      <c r="RC404" s="5"/>
      <c r="RD404" s="5"/>
      <c r="RE404" s="5"/>
      <c r="RF404" s="5"/>
      <c r="RG404" s="5"/>
      <c r="RH404" s="5"/>
      <c r="RI404" s="5"/>
      <c r="RJ404" s="5"/>
      <c r="RK404" s="5"/>
      <c r="RL404" s="5"/>
      <c r="RM404" s="5"/>
      <c r="RN404" s="5"/>
      <c r="RO404" s="5"/>
      <c r="RP404" s="5"/>
      <c r="RQ404" s="5"/>
      <c r="RR404" s="5"/>
      <c r="RS404" s="5"/>
      <c r="RT404" s="5"/>
      <c r="RU404" s="5"/>
      <c r="RV404" s="5"/>
      <c r="RW404" s="5"/>
      <c r="RX404" s="5"/>
      <c r="RY404" s="5"/>
      <c r="RZ404" s="5"/>
      <c r="SA404" s="5"/>
      <c r="SB404" s="5"/>
      <c r="SC404" s="5"/>
      <c r="SD404" s="5"/>
      <c r="SE404" s="5"/>
      <c r="SF404" s="5"/>
      <c r="SG404" s="5"/>
      <c r="SH404" s="5"/>
      <c r="SI404" s="5"/>
      <c r="SJ404" s="5"/>
      <c r="SK404" s="5"/>
      <c r="SL404" s="5"/>
      <c r="SM404" s="5"/>
      <c r="SN404" s="5"/>
      <c r="SO404" s="5"/>
      <c r="SP404" s="5"/>
      <c r="SQ404" s="5"/>
      <c r="SR404" s="5"/>
      <c r="SS404" s="5"/>
      <c r="ST404" s="5"/>
      <c r="SU404" s="5"/>
      <c r="SV404" s="5"/>
      <c r="SW404" s="5"/>
      <c r="SX404" s="5"/>
      <c r="SY404" s="5"/>
      <c r="SZ404" s="5"/>
      <c r="TA404" s="5"/>
      <c r="TB404" s="5"/>
      <c r="TC404" s="5"/>
      <c r="TD404" s="5"/>
      <c r="TE404" s="5"/>
      <c r="TF404" s="5"/>
      <c r="TG404" s="5"/>
      <c r="TH404" s="5"/>
      <c r="TI404" s="5"/>
      <c r="TJ404" s="5"/>
      <c r="TK404" s="5"/>
      <c r="TL404" s="5"/>
      <c r="TM404" s="5"/>
      <c r="TN404" s="5"/>
      <c r="TO404" s="5"/>
      <c r="TP404" s="5"/>
      <c r="TQ404" s="5"/>
      <c r="TR404" s="5"/>
      <c r="TS404" s="5"/>
      <c r="TT404" s="5"/>
      <c r="TU404" s="5"/>
      <c r="TV404" s="5"/>
      <c r="TW404" s="5"/>
      <c r="TX404" s="5"/>
      <c r="TY404" s="5"/>
      <c r="TZ404" s="5"/>
      <c r="UA404" s="5"/>
      <c r="UB404" s="5"/>
      <c r="UC404" s="5"/>
      <c r="UD404" s="5"/>
      <c r="UE404" s="5"/>
      <c r="UF404" s="5"/>
      <c r="UG404" s="5"/>
      <c r="UH404" s="5"/>
      <c r="UI404" s="5"/>
      <c r="UJ404" s="5"/>
      <c r="UK404" s="5"/>
      <c r="UL404" s="5"/>
      <c r="UM404" s="5"/>
      <c r="UN404" s="5"/>
      <c r="UO404" s="5"/>
      <c r="UP404" s="5"/>
      <c r="UQ404" s="5"/>
      <c r="UR404" s="5"/>
      <c r="US404" s="5"/>
      <c r="UT404" s="5"/>
      <c r="UU404" s="5"/>
      <c r="UV404" s="5"/>
      <c r="UW404" s="5"/>
      <c r="UX404" s="5"/>
      <c r="UY404" s="5"/>
      <c r="UZ404" s="5"/>
      <c r="VA404" s="5"/>
      <c r="VB404" s="5"/>
      <c r="VC404" s="5"/>
      <c r="VD404" s="5"/>
      <c r="VE404" s="5"/>
      <c r="VF404" s="5"/>
      <c r="VG404" s="5"/>
      <c r="VH404" s="5"/>
      <c r="VI404" s="5"/>
      <c r="VJ404" s="5"/>
      <c r="VK404" s="5"/>
      <c r="VL404" s="5"/>
      <c r="VM404" s="5"/>
      <c r="VN404" s="5"/>
      <c r="VO404" s="5"/>
      <c r="VP404" s="5"/>
      <c r="VQ404" s="5"/>
      <c r="VR404" s="5"/>
      <c r="VS404" s="5"/>
      <c r="VT404" s="5"/>
      <c r="VU404" s="5"/>
      <c r="VV404" s="5"/>
      <c r="VW404" s="5"/>
      <c r="VX404" s="5"/>
      <c r="VY404" s="5"/>
      <c r="VZ404" s="5"/>
      <c r="WA404" s="5"/>
      <c r="WB404" s="5"/>
      <c r="WC404" s="5"/>
      <c r="WD404" s="5"/>
      <c r="WE404" s="5"/>
      <c r="WF404" s="5"/>
      <c r="WG404" s="5"/>
      <c r="WH404" s="5"/>
      <c r="WI404" s="5"/>
      <c r="WJ404" s="5"/>
      <c r="WK404" s="5"/>
      <c r="WL404" s="5"/>
      <c r="WM404" s="5"/>
      <c r="WN404" s="5"/>
      <c r="WO404" s="5"/>
      <c r="WP404" s="5"/>
      <c r="WQ404" s="5"/>
      <c r="WR404" s="5"/>
      <c r="WS404" s="5"/>
      <c r="WT404" s="5"/>
      <c r="WU404" s="5"/>
      <c r="WV404" s="5"/>
      <c r="WW404" s="5"/>
      <c r="WX404" s="5"/>
      <c r="WY404" s="5"/>
      <c r="WZ404" s="5"/>
      <c r="XA404" s="5"/>
      <c r="XB404" s="5"/>
      <c r="XC404" s="5"/>
      <c r="XD404" s="5"/>
      <c r="XE404" s="5"/>
      <c r="XF404" s="5"/>
      <c r="XG404" s="5"/>
      <c r="XH404" s="5"/>
      <c r="XI404" s="5"/>
      <c r="XJ404" s="5"/>
      <c r="XK404" s="5"/>
      <c r="XL404" s="5"/>
      <c r="XM404" s="5"/>
      <c r="XN404" s="5"/>
      <c r="XO404" s="5"/>
      <c r="XP404" s="5"/>
      <c r="XQ404" s="5"/>
      <c r="XR404" s="5"/>
      <c r="XS404" s="5"/>
      <c r="XT404" s="5"/>
      <c r="XU404" s="5"/>
      <c r="XV404" s="5"/>
      <c r="XW404" s="5"/>
      <c r="XX404" s="5"/>
      <c r="XY404" s="5"/>
      <c r="XZ404" s="5"/>
      <c r="YA404" s="5"/>
      <c r="YB404" s="5"/>
      <c r="YC404" s="5"/>
      <c r="YD404" s="5"/>
      <c r="YE404" s="5"/>
      <c r="YF404" s="5"/>
      <c r="YG404" s="5"/>
      <c r="YH404" s="5"/>
      <c r="YI404" s="5"/>
      <c r="YJ404" s="5"/>
      <c r="YK404" s="5"/>
      <c r="YL404" s="5"/>
      <c r="YM404" s="5"/>
      <c r="YN404" s="5"/>
      <c r="YO404" s="5"/>
      <c r="YP404" s="5"/>
      <c r="YQ404" s="5"/>
      <c r="YR404" s="5"/>
      <c r="YS404" s="5"/>
      <c r="YT404" s="5"/>
      <c r="YU404" s="5"/>
      <c r="YV404" s="5"/>
      <c r="YW404" s="5"/>
      <c r="YX404" s="5"/>
      <c r="YY404" s="5"/>
      <c r="YZ404" s="5"/>
      <c r="ZA404" s="5"/>
      <c r="ZB404" s="5"/>
      <c r="ZC404" s="5"/>
      <c r="ZD404" s="5"/>
      <c r="ZE404" s="5"/>
      <c r="ZF404" s="5"/>
      <c r="ZG404" s="5"/>
      <c r="ZH404" s="5"/>
      <c r="ZI404" s="5"/>
      <c r="ZJ404" s="5"/>
      <c r="ZK404" s="5"/>
      <c r="ZL404" s="5"/>
      <c r="ZM404" s="5"/>
      <c r="ZN404" s="5"/>
      <c r="ZO404" s="5"/>
      <c r="ZP404" s="5"/>
      <c r="ZQ404" s="5"/>
      <c r="ZR404" s="5"/>
      <c r="ZS404" s="5"/>
      <c r="ZT404" s="5"/>
      <c r="ZU404" s="5"/>
      <c r="ZV404" s="5"/>
      <c r="ZW404" s="5"/>
      <c r="ZX404" s="5"/>
      <c r="ZY404" s="5"/>
      <c r="ZZ404" s="5"/>
      <c r="AAA404" s="5"/>
      <c r="AAB404" s="5"/>
      <c r="AAC404" s="5"/>
      <c r="AAD404" s="5"/>
      <c r="AAE404" s="5"/>
      <c r="AAF404" s="5"/>
      <c r="AAG404" s="5"/>
      <c r="AAH404" s="5"/>
      <c r="AAI404" s="5"/>
      <c r="AAJ404" s="5"/>
      <c r="AAK404" s="5"/>
      <c r="AAL404" s="5"/>
      <c r="AAM404" s="5"/>
      <c r="AAN404" s="5"/>
      <c r="AAO404" s="5"/>
      <c r="AAP404" s="5"/>
      <c r="AAQ404" s="5"/>
      <c r="AAR404" s="5"/>
      <c r="AAS404" s="5"/>
      <c r="AAT404" s="5"/>
      <c r="AAU404" s="5"/>
      <c r="AAV404" s="5"/>
      <c r="AAW404" s="5"/>
      <c r="AAX404" s="5"/>
      <c r="AAY404" s="5"/>
      <c r="AAZ404" s="5"/>
      <c r="ABA404" s="5"/>
      <c r="ABB404" s="5"/>
      <c r="ABC404" s="5"/>
      <c r="ABD404" s="5"/>
      <c r="ABE404" s="5"/>
      <c r="ABF404" s="5"/>
      <c r="ABG404" s="5"/>
      <c r="ABH404" s="5"/>
      <c r="ABI404" s="5"/>
      <c r="ABJ404" s="5"/>
      <c r="ABK404" s="5"/>
      <c r="ABL404" s="5"/>
      <c r="ABM404" s="5"/>
      <c r="ABN404" s="5"/>
      <c r="ABO404" s="5"/>
      <c r="ABP404" s="5"/>
      <c r="ABQ404" s="5"/>
      <c r="ABR404" s="5"/>
      <c r="ABS404" s="5"/>
      <c r="ABT404" s="5"/>
      <c r="ABU404" s="5"/>
      <c r="ABV404" s="5"/>
      <c r="ABW404" s="5"/>
      <c r="ABX404" s="5"/>
      <c r="ABY404" s="5"/>
      <c r="ABZ404" s="5"/>
      <c r="ACA404" s="5"/>
      <c r="ACB404" s="5"/>
      <c r="ACC404" s="5"/>
      <c r="ACD404" s="5"/>
      <c r="ACE404" s="5"/>
      <c r="ACF404" s="5"/>
      <c r="ACG404" s="5"/>
      <c r="ACH404" s="5"/>
      <c r="ACI404" s="5"/>
      <c r="ACJ404" s="5"/>
      <c r="ACK404" s="5"/>
      <c r="ACL404" s="5"/>
      <c r="ACM404" s="5"/>
      <c r="ACN404" s="5"/>
      <c r="ACO404" s="5"/>
      <c r="ACP404" s="5"/>
      <c r="ACQ404" s="5"/>
      <c r="ACR404" s="5"/>
      <c r="ACS404" s="5"/>
      <c r="ACT404" s="5"/>
      <c r="ACU404" s="5"/>
      <c r="ACV404" s="5"/>
      <c r="ACW404" s="5"/>
      <c r="ACX404" s="5"/>
      <c r="ACY404" s="5"/>
      <c r="ACZ404" s="5"/>
      <c r="ADA404" s="5"/>
      <c r="ADB404" s="5"/>
      <c r="ADC404" s="5"/>
      <c r="ADD404" s="5"/>
      <c r="ADE404" s="5"/>
      <c r="ADF404" s="5"/>
      <c r="ADG404" s="5"/>
      <c r="ADH404" s="5"/>
      <c r="ADI404" s="5"/>
      <c r="ADJ404" s="5"/>
      <c r="ADK404" s="5"/>
      <c r="ADL404" s="5"/>
      <c r="ADM404" s="5"/>
      <c r="ADN404" s="5"/>
      <c r="ADO404" s="5"/>
      <c r="ADP404" s="5"/>
      <c r="ADQ404" s="5"/>
      <c r="ADR404" s="5"/>
      <c r="ADS404" s="5"/>
      <c r="ADT404" s="5"/>
      <c r="ADU404" s="5"/>
      <c r="ADV404" s="5"/>
      <c r="ADW404" s="5"/>
      <c r="ADX404" s="5"/>
      <c r="ADY404" s="5"/>
      <c r="ADZ404" s="5"/>
      <c r="AEA404" s="5"/>
      <c r="AEB404" s="5"/>
      <c r="AEC404" s="5"/>
      <c r="AED404" s="5"/>
      <c r="AEE404" s="5"/>
      <c r="AEF404" s="5"/>
      <c r="AEG404" s="5"/>
      <c r="AEH404" s="5"/>
      <c r="AEI404" s="5"/>
      <c r="AEJ404" s="5"/>
      <c r="AEK404" s="5"/>
      <c r="AEL404" s="5"/>
      <c r="AEM404" s="5"/>
      <c r="AEN404" s="5"/>
      <c r="AEO404" s="5"/>
      <c r="AEP404" s="5"/>
      <c r="AEQ404" s="5"/>
      <c r="AER404" s="5"/>
      <c r="AES404" s="5"/>
      <c r="AET404" s="5"/>
      <c r="AEU404" s="5"/>
      <c r="AEV404" s="5"/>
      <c r="AEW404" s="5"/>
      <c r="AEX404" s="5"/>
      <c r="AEY404" s="5"/>
      <c r="AEZ404" s="5"/>
      <c r="AFA404" s="5"/>
      <c r="AFB404" s="5"/>
      <c r="AFC404" s="5"/>
      <c r="AFD404" s="5"/>
      <c r="AFE404" s="5"/>
      <c r="AFF404" s="5"/>
      <c r="AFG404" s="5"/>
      <c r="AFH404" s="5"/>
      <c r="AFI404" s="5"/>
      <c r="AFJ404" s="5"/>
      <c r="AFK404" s="5"/>
      <c r="AFL404" s="5"/>
      <c r="AFM404" s="5"/>
      <c r="AFN404" s="5"/>
      <c r="AFO404" s="5"/>
      <c r="AFP404" s="5"/>
      <c r="AFQ404" s="5"/>
      <c r="AFR404" s="5"/>
      <c r="AFS404" s="5"/>
      <c r="AFT404" s="5"/>
      <c r="AFU404" s="5"/>
      <c r="AFV404" s="5"/>
      <c r="AFW404" s="5"/>
      <c r="AFX404" s="5"/>
      <c r="AFY404" s="5"/>
      <c r="AFZ404" s="5"/>
      <c r="AGA404" s="5"/>
      <c r="AGB404" s="5"/>
      <c r="AGC404" s="5"/>
      <c r="AGD404" s="5"/>
      <c r="AGE404" s="5"/>
      <c r="AGF404" s="5"/>
      <c r="AGG404" s="5"/>
      <c r="AGH404" s="5"/>
      <c r="AGI404" s="5"/>
      <c r="AGJ404" s="5"/>
      <c r="AGK404" s="5"/>
      <c r="AGL404" s="5"/>
      <c r="AGM404" s="5"/>
      <c r="AGN404" s="5"/>
      <c r="AGO404" s="5"/>
      <c r="AGP404" s="5"/>
      <c r="AGQ404" s="5"/>
      <c r="AGR404" s="5"/>
      <c r="AGS404" s="5"/>
      <c r="AGT404" s="5"/>
      <c r="AGU404" s="5"/>
      <c r="AGV404" s="5"/>
      <c r="AGW404" s="5"/>
      <c r="AGX404" s="5"/>
      <c r="AGY404" s="5"/>
      <c r="AGZ404" s="5"/>
      <c r="AHA404" s="5"/>
      <c r="AHB404" s="5"/>
      <c r="AHC404" s="5"/>
      <c r="AHD404" s="5"/>
      <c r="AHE404" s="5"/>
      <c r="AHF404" s="5"/>
      <c r="AHG404" s="5"/>
      <c r="AHH404" s="5"/>
      <c r="AHI404" s="5"/>
      <c r="AHJ404" s="5"/>
      <c r="AHK404" s="5"/>
      <c r="AHL404" s="5"/>
      <c r="AHM404" s="5"/>
      <c r="AHN404" s="5"/>
      <c r="AHO404" s="5"/>
      <c r="AHP404" s="5"/>
      <c r="AHQ404" s="5"/>
      <c r="AHR404" s="5"/>
      <c r="AHS404" s="5"/>
      <c r="AHT404" s="5"/>
      <c r="AHU404" s="5"/>
      <c r="AHV404" s="5"/>
      <c r="AHW404" s="5"/>
      <c r="AHX404" s="5"/>
      <c r="AHY404" s="5"/>
      <c r="AHZ404" s="5"/>
      <c r="AIA404" s="5"/>
      <c r="AIB404" s="5"/>
      <c r="AIC404" s="5"/>
      <c r="AID404" s="5"/>
      <c r="AIE404" s="5"/>
      <c r="AIF404" s="5"/>
      <c r="AIG404" s="5"/>
      <c r="AIH404" s="5"/>
      <c r="AII404" s="5"/>
      <c r="AIJ404" s="5"/>
      <c r="AIK404" s="5"/>
      <c r="AIL404" s="5"/>
      <c r="AIM404" s="5"/>
      <c r="AIN404" s="5"/>
      <c r="AIO404" s="5"/>
      <c r="AIP404" s="5"/>
      <c r="AIQ404" s="5"/>
      <c r="AIR404" s="5"/>
      <c r="AIS404" s="5"/>
      <c r="AIT404" s="5"/>
      <c r="AIU404" s="5"/>
      <c r="AIV404" s="5"/>
      <c r="AIW404" s="5"/>
      <c r="AIX404" s="5"/>
      <c r="AIY404" s="5"/>
      <c r="AIZ404" s="5"/>
      <c r="AJA404" s="5"/>
      <c r="AJB404" s="5"/>
      <c r="AJC404" s="5"/>
      <c r="AJD404" s="5"/>
      <c r="AJE404" s="5"/>
      <c r="AJF404" s="5"/>
      <c r="AJG404" s="5"/>
      <c r="AJH404" s="5"/>
      <c r="AJI404" s="5"/>
      <c r="AJJ404" s="5"/>
      <c r="AJK404" s="5"/>
      <c r="AJL404" s="5"/>
      <c r="AJM404" s="5"/>
      <c r="AJN404" s="5"/>
      <c r="AJO404" s="5"/>
      <c r="AJP404" s="5"/>
      <c r="AJQ404" s="5"/>
      <c r="AJR404" s="5"/>
      <c r="AJS404" s="5"/>
      <c r="AJT404" s="5"/>
      <c r="AJU404" s="5"/>
      <c r="AJV404" s="5"/>
      <c r="AJW404" s="5"/>
      <c r="AJX404" s="5"/>
      <c r="AJY404" s="5"/>
      <c r="AJZ404" s="5"/>
      <c r="AKA404" s="5"/>
      <c r="AKB404" s="5"/>
      <c r="AKC404" s="5"/>
      <c r="AKD404" s="5"/>
      <c r="AKE404" s="5"/>
      <c r="AKF404" s="5"/>
      <c r="AKG404" s="5"/>
      <c r="AKH404" s="5"/>
      <c r="AKI404" s="5"/>
      <c r="AKJ404" s="5"/>
      <c r="AKK404" s="5"/>
      <c r="AKL404" s="5"/>
      <c r="AKM404" s="5"/>
      <c r="AKN404" s="5"/>
      <c r="AKO404" s="5"/>
      <c r="AKP404" s="5"/>
      <c r="AKQ404" s="5"/>
      <c r="AKR404" s="5"/>
      <c r="AKS404" s="5"/>
      <c r="AKT404" s="5"/>
      <c r="AKU404" s="5"/>
      <c r="AKV404" s="5"/>
      <c r="AKW404" s="5"/>
      <c r="AKX404" s="5"/>
      <c r="AKY404" s="5"/>
      <c r="AKZ404" s="5"/>
      <c r="ALA404" s="5"/>
      <c r="ALB404" s="5"/>
      <c r="ALC404" s="5"/>
      <c r="ALD404" s="5"/>
      <c r="ALE404" s="5"/>
      <c r="ALF404" s="5"/>
      <c r="ALG404" s="5"/>
      <c r="ALH404" s="5"/>
      <c r="ALI404" s="5"/>
      <c r="ALJ404" s="5"/>
      <c r="ALK404" s="5"/>
      <c r="ALL404" s="5"/>
      <c r="ALM404" s="5"/>
      <c r="ALN404" s="5"/>
      <c r="ALO404" s="5"/>
      <c r="ALP404" s="5"/>
      <c r="ALQ404" s="5"/>
      <c r="ALR404" s="5"/>
      <c r="ALS404" s="5"/>
      <c r="ALT404" s="5"/>
      <c r="ALU404" s="5"/>
      <c r="ALV404" s="5"/>
      <c r="ALW404" s="5"/>
      <c r="ALX404" s="5"/>
      <c r="ALY404" s="5"/>
      <c r="ALZ404" s="5"/>
      <c r="AMA404" s="5"/>
      <c r="AMB404" s="5"/>
      <c r="AMC404" s="5"/>
      <c r="AMD404" s="5"/>
      <c r="AME404" s="5"/>
      <c r="AMF404" s="5"/>
      <c r="AMG404" s="5"/>
      <c r="AMH404" s="5"/>
      <c r="AMI404" s="5"/>
      <c r="AMJ404" s="5"/>
      <c r="AMK404" s="5"/>
    </row>
    <row r="405" spans="1:1025" s="6" customFormat="1" x14ac:dyDescent="0.25">
      <c r="A405" s="127">
        <v>401</v>
      </c>
      <c r="B405" s="31" t="s">
        <v>767</v>
      </c>
      <c r="C405" s="31" t="s">
        <v>770</v>
      </c>
      <c r="D405" s="45">
        <v>45369</v>
      </c>
      <c r="E405" s="46">
        <v>0.44861111111111113</v>
      </c>
      <c r="F405" s="31" t="s">
        <v>14</v>
      </c>
      <c r="G405" s="31" t="s">
        <v>16</v>
      </c>
      <c r="H405" s="31" t="s">
        <v>14</v>
      </c>
      <c r="I405" s="31" t="s">
        <v>14</v>
      </c>
      <c r="J405" s="31" t="s">
        <v>14</v>
      </c>
      <c r="K405" s="31" t="s">
        <v>16</v>
      </c>
      <c r="L405" s="37">
        <v>1176.26</v>
      </c>
      <c r="M405" s="38">
        <v>5611</v>
      </c>
      <c r="N405" s="39">
        <v>332417.76</v>
      </c>
      <c r="O405" s="39">
        <v>140000</v>
      </c>
      <c r="P405" s="119">
        <f t="shared" si="24"/>
        <v>42.115679980516077</v>
      </c>
      <c r="Q405" s="27">
        <f t="shared" si="25"/>
        <v>192417.76</v>
      </c>
      <c r="R405" s="31" t="s">
        <v>16</v>
      </c>
      <c r="S405" s="31" t="s">
        <v>16</v>
      </c>
      <c r="T405" s="47">
        <v>1</v>
      </c>
      <c r="U405" s="77">
        <v>0</v>
      </c>
      <c r="V405" s="24">
        <f>ROUND((P405/INDICI!$B$2*10),2)</f>
        <v>4.59</v>
      </c>
      <c r="W405" s="24">
        <f>ROUND((L405/INDICI!$B$1*25),2)</f>
        <v>4.6399999999999997</v>
      </c>
      <c r="X405" s="25">
        <f t="shared" si="26"/>
        <v>6</v>
      </c>
      <c r="Y405" s="26">
        <f t="shared" si="27"/>
        <v>15.23</v>
      </c>
      <c r="Z405" s="102">
        <f>SUM($Q$5:Q405)</f>
        <v>30545192.294999991</v>
      </c>
      <c r="AA405" s="113" t="s">
        <v>1768</v>
      </c>
      <c r="AB405" s="5"/>
      <c r="AC405" s="5"/>
      <c r="AD405" s="5"/>
      <c r="AE405" s="5"/>
      <c r="AF405" s="5"/>
      <c r="AG405" s="5"/>
      <c r="AH405" s="5"/>
      <c r="AI405" s="5"/>
      <c r="AJ405" s="5"/>
      <c r="AK405" s="5"/>
      <c r="AL405" s="5"/>
      <c r="AM405" s="5"/>
      <c r="AN405" s="5"/>
      <c r="AO405" s="5"/>
      <c r="AP405" s="5"/>
      <c r="AQ405" s="5"/>
      <c r="AR405" s="5"/>
      <c r="AS405" s="5"/>
      <c r="AT405" s="5"/>
      <c r="AU405" s="5"/>
      <c r="AV405" s="5"/>
      <c r="AW405" s="5"/>
      <c r="AX405" s="5"/>
      <c r="AY405" s="5"/>
      <c r="AZ405" s="5"/>
      <c r="BA405" s="5"/>
      <c r="BB405" s="5"/>
      <c r="BC405" s="5"/>
      <c r="BD405" s="5"/>
      <c r="BE405" s="5"/>
      <c r="BF405" s="5"/>
      <c r="BG405" s="5"/>
      <c r="BH405" s="5"/>
      <c r="BI405" s="5"/>
      <c r="BJ405" s="5"/>
      <c r="BK405" s="5"/>
      <c r="BL405" s="5"/>
      <c r="BM405" s="5"/>
      <c r="BN405" s="5"/>
      <c r="BO405" s="5"/>
      <c r="BP405" s="5"/>
      <c r="BQ405" s="5"/>
      <c r="BR405" s="5"/>
      <c r="BS405" s="5"/>
      <c r="BT405" s="5"/>
      <c r="BU405" s="5"/>
      <c r="BV405" s="5"/>
      <c r="BW405" s="5"/>
      <c r="BX405" s="5"/>
      <c r="BY405" s="5"/>
      <c r="BZ405" s="5"/>
      <c r="CA405" s="5"/>
      <c r="CB405" s="5"/>
      <c r="CC405" s="5"/>
      <c r="CD405" s="5"/>
      <c r="CE405" s="5"/>
      <c r="CF405" s="5"/>
      <c r="CG405" s="5"/>
      <c r="CH405" s="5"/>
      <c r="CI405" s="5"/>
      <c r="CJ405" s="5"/>
      <c r="CK405" s="5"/>
      <c r="CL405" s="5"/>
      <c r="CM405" s="5"/>
      <c r="CN405" s="5"/>
      <c r="CO405" s="5"/>
      <c r="CP405" s="5"/>
      <c r="CQ405" s="5"/>
      <c r="CR405" s="5"/>
      <c r="CS405" s="5"/>
      <c r="CT405" s="5"/>
      <c r="CU405" s="5"/>
      <c r="CV405" s="5"/>
      <c r="CW405" s="5"/>
      <c r="CX405" s="5"/>
      <c r="CY405" s="5"/>
      <c r="CZ405" s="5"/>
      <c r="DA405" s="5"/>
      <c r="DB405" s="5"/>
      <c r="DC405" s="5"/>
      <c r="DD405" s="5"/>
      <c r="DE405" s="5"/>
      <c r="DF405" s="5"/>
      <c r="DG405" s="5"/>
      <c r="DH405" s="5"/>
      <c r="DI405" s="5"/>
      <c r="DJ405" s="5"/>
      <c r="DK405" s="5"/>
      <c r="DL405" s="5"/>
      <c r="DM405" s="5"/>
      <c r="DN405" s="5"/>
      <c r="DO405" s="5"/>
      <c r="DP405" s="5"/>
      <c r="DQ405" s="5"/>
      <c r="DR405" s="5"/>
      <c r="DS405" s="5"/>
      <c r="DT405" s="5"/>
      <c r="DU405" s="5"/>
      <c r="DV405" s="5"/>
      <c r="DW405" s="5"/>
      <c r="DX405" s="5"/>
      <c r="DY405" s="5"/>
      <c r="DZ405" s="5"/>
      <c r="EA405" s="5"/>
      <c r="EB405" s="5"/>
      <c r="EC405" s="5"/>
      <c r="ED405" s="5"/>
      <c r="EE405" s="5"/>
      <c r="EF405" s="5"/>
      <c r="EG405" s="5"/>
      <c r="EH405" s="5"/>
      <c r="EI405" s="5"/>
      <c r="EJ405" s="5"/>
      <c r="EK405" s="5"/>
      <c r="EL405" s="5"/>
      <c r="EM405" s="5"/>
      <c r="EN405" s="5"/>
      <c r="EO405" s="5"/>
      <c r="EP405" s="5"/>
      <c r="EQ405" s="5"/>
      <c r="ER405" s="5"/>
      <c r="ES405" s="5"/>
      <c r="ET405" s="5"/>
      <c r="EU405" s="5"/>
      <c r="EV405" s="5"/>
      <c r="EW405" s="5"/>
      <c r="EX405" s="5"/>
      <c r="EY405" s="5"/>
      <c r="EZ405" s="5"/>
      <c r="FA405" s="5"/>
      <c r="FB405" s="5"/>
      <c r="FC405" s="5"/>
      <c r="FD405" s="5"/>
      <c r="FE405" s="5"/>
      <c r="FF405" s="5"/>
      <c r="FG405" s="5"/>
      <c r="FH405" s="5"/>
      <c r="FI405" s="5"/>
      <c r="FJ405" s="5"/>
      <c r="FK405" s="5"/>
      <c r="FL405" s="5"/>
      <c r="FM405" s="5"/>
      <c r="FN405" s="5"/>
      <c r="FO405" s="5"/>
      <c r="FP405" s="5"/>
      <c r="FQ405" s="5"/>
      <c r="FR405" s="5"/>
      <c r="FS405" s="5"/>
      <c r="FT405" s="5"/>
      <c r="FU405" s="5"/>
      <c r="FV405" s="5"/>
      <c r="FW405" s="5"/>
      <c r="FX405" s="5"/>
      <c r="FY405" s="5"/>
      <c r="FZ405" s="5"/>
      <c r="GA405" s="5"/>
      <c r="GB405" s="5"/>
      <c r="GC405" s="5"/>
      <c r="GD405" s="5"/>
      <c r="GE405" s="5"/>
      <c r="GF405" s="5"/>
      <c r="GG405" s="5"/>
      <c r="GH405" s="5"/>
      <c r="GI405" s="5"/>
      <c r="GJ405" s="5"/>
      <c r="GK405" s="5"/>
      <c r="GL405" s="5"/>
      <c r="GM405" s="5"/>
      <c r="GN405" s="5"/>
      <c r="GO405" s="5"/>
      <c r="GP405" s="5"/>
      <c r="GQ405" s="5"/>
      <c r="GR405" s="5"/>
      <c r="GS405" s="5"/>
      <c r="GT405" s="5"/>
      <c r="GU405" s="5"/>
      <c r="GV405" s="5"/>
      <c r="GW405" s="5"/>
      <c r="GX405" s="5"/>
      <c r="GY405" s="5"/>
      <c r="GZ405" s="5"/>
      <c r="HA405" s="5"/>
      <c r="HB405" s="5"/>
      <c r="HC405" s="5"/>
      <c r="HD405" s="5"/>
      <c r="HE405" s="5"/>
      <c r="HF405" s="5"/>
      <c r="HG405" s="5"/>
      <c r="HH405" s="5"/>
      <c r="HI405" s="5"/>
      <c r="HJ405" s="5"/>
      <c r="HK405" s="5"/>
      <c r="HL405" s="5"/>
      <c r="HM405" s="5"/>
      <c r="HN405" s="5"/>
      <c r="HO405" s="5"/>
      <c r="HP405" s="5"/>
      <c r="HQ405" s="5"/>
      <c r="HR405" s="5"/>
      <c r="HS405" s="5"/>
      <c r="HT405" s="5"/>
      <c r="HU405" s="5"/>
      <c r="HV405" s="5"/>
      <c r="HW405" s="5"/>
      <c r="HX405" s="5"/>
      <c r="HY405" s="5"/>
      <c r="HZ405" s="5"/>
      <c r="IA405" s="5"/>
      <c r="IB405" s="5"/>
      <c r="IC405" s="5"/>
      <c r="ID405" s="5"/>
      <c r="IE405" s="5"/>
      <c r="IF405" s="5"/>
      <c r="IG405" s="5"/>
      <c r="IH405" s="5"/>
      <c r="II405" s="5"/>
      <c r="IJ405" s="5"/>
      <c r="IK405" s="5"/>
      <c r="IL405" s="5"/>
      <c r="IM405" s="5"/>
      <c r="IN405" s="5"/>
      <c r="IO405" s="5"/>
      <c r="IP405" s="5"/>
      <c r="IQ405" s="5"/>
      <c r="IR405" s="5"/>
      <c r="IS405" s="5"/>
      <c r="IT405" s="5"/>
      <c r="IU405" s="5"/>
      <c r="IV405" s="5"/>
      <c r="IW405" s="5"/>
      <c r="IX405" s="5"/>
      <c r="IY405" s="5"/>
      <c r="IZ405" s="5"/>
      <c r="JA405" s="5"/>
      <c r="JB405" s="5"/>
      <c r="JC405" s="5"/>
      <c r="JD405" s="5"/>
      <c r="JE405" s="5"/>
      <c r="JF405" s="5"/>
      <c r="JG405" s="5"/>
      <c r="JH405" s="5"/>
      <c r="JI405" s="5"/>
      <c r="JJ405" s="5"/>
      <c r="JK405" s="5"/>
      <c r="JL405" s="5"/>
      <c r="JM405" s="5"/>
      <c r="JN405" s="5"/>
      <c r="JO405" s="5"/>
      <c r="JP405" s="5"/>
      <c r="JQ405" s="5"/>
      <c r="JR405" s="5"/>
      <c r="JS405" s="5"/>
      <c r="JT405" s="5"/>
      <c r="JU405" s="5"/>
      <c r="JV405" s="5"/>
      <c r="JW405" s="5"/>
      <c r="JX405" s="5"/>
      <c r="JY405" s="5"/>
      <c r="JZ405" s="5"/>
      <c r="KA405" s="5"/>
      <c r="KB405" s="5"/>
      <c r="KC405" s="5"/>
      <c r="KD405" s="5"/>
      <c r="KE405" s="5"/>
      <c r="KF405" s="5"/>
      <c r="KG405" s="5"/>
      <c r="KH405" s="5"/>
      <c r="KI405" s="5"/>
      <c r="KJ405" s="5"/>
      <c r="KK405" s="5"/>
      <c r="KL405" s="5"/>
      <c r="KM405" s="5"/>
      <c r="KN405" s="5"/>
      <c r="KO405" s="5"/>
      <c r="KP405" s="5"/>
      <c r="KQ405" s="5"/>
      <c r="KR405" s="5"/>
      <c r="KS405" s="5"/>
      <c r="KT405" s="5"/>
      <c r="KU405" s="5"/>
      <c r="KV405" s="5"/>
      <c r="KW405" s="5"/>
      <c r="KX405" s="5"/>
      <c r="KY405" s="5"/>
      <c r="KZ405" s="5"/>
      <c r="LA405" s="5"/>
      <c r="LB405" s="5"/>
      <c r="LC405" s="5"/>
      <c r="LD405" s="5"/>
      <c r="LE405" s="5"/>
      <c r="LF405" s="5"/>
      <c r="LG405" s="5"/>
      <c r="LH405" s="5"/>
      <c r="LI405" s="5"/>
      <c r="LJ405" s="5"/>
      <c r="LK405" s="5"/>
      <c r="LL405" s="5"/>
      <c r="LM405" s="5"/>
      <c r="LN405" s="5"/>
      <c r="LO405" s="5"/>
      <c r="LP405" s="5"/>
      <c r="LQ405" s="5"/>
      <c r="LR405" s="5"/>
      <c r="LS405" s="5"/>
      <c r="LT405" s="5"/>
      <c r="LU405" s="5"/>
      <c r="LV405" s="5"/>
      <c r="LW405" s="5"/>
      <c r="LX405" s="5"/>
      <c r="LY405" s="5"/>
      <c r="LZ405" s="5"/>
      <c r="MA405" s="5"/>
      <c r="MB405" s="5"/>
      <c r="MC405" s="5"/>
      <c r="MD405" s="5"/>
      <c r="ME405" s="5"/>
      <c r="MF405" s="5"/>
      <c r="MG405" s="5"/>
      <c r="MH405" s="5"/>
      <c r="MI405" s="5"/>
      <c r="MJ405" s="5"/>
      <c r="MK405" s="5"/>
      <c r="ML405" s="5"/>
      <c r="MM405" s="5"/>
      <c r="MN405" s="5"/>
      <c r="MO405" s="5"/>
      <c r="MP405" s="5"/>
      <c r="MQ405" s="5"/>
      <c r="MR405" s="5"/>
      <c r="MS405" s="5"/>
      <c r="MT405" s="5"/>
      <c r="MU405" s="5"/>
      <c r="MV405" s="5"/>
      <c r="MW405" s="5"/>
      <c r="MX405" s="5"/>
      <c r="MY405" s="5"/>
      <c r="MZ405" s="5"/>
      <c r="NA405" s="5"/>
      <c r="NB405" s="5"/>
      <c r="NC405" s="5"/>
      <c r="ND405" s="5"/>
      <c r="NE405" s="5"/>
      <c r="NF405" s="5"/>
      <c r="NG405" s="5"/>
      <c r="NH405" s="5"/>
      <c r="NI405" s="5"/>
      <c r="NJ405" s="5"/>
      <c r="NK405" s="5"/>
      <c r="NL405" s="5"/>
      <c r="NM405" s="5"/>
      <c r="NN405" s="5"/>
      <c r="NO405" s="5"/>
      <c r="NP405" s="5"/>
      <c r="NQ405" s="5"/>
      <c r="NR405" s="5"/>
      <c r="NS405" s="5"/>
      <c r="NT405" s="5"/>
      <c r="NU405" s="5"/>
      <c r="NV405" s="5"/>
      <c r="NW405" s="5"/>
      <c r="NX405" s="5"/>
      <c r="NY405" s="5"/>
      <c r="NZ405" s="5"/>
      <c r="OA405" s="5"/>
      <c r="OB405" s="5"/>
      <c r="OC405" s="5"/>
      <c r="OD405" s="5"/>
      <c r="OE405" s="5"/>
      <c r="OF405" s="5"/>
      <c r="OG405" s="5"/>
      <c r="OH405" s="5"/>
      <c r="OI405" s="5"/>
      <c r="OJ405" s="5"/>
      <c r="OK405" s="5"/>
      <c r="OL405" s="5"/>
      <c r="OM405" s="5"/>
      <c r="ON405" s="5"/>
      <c r="OO405" s="5"/>
      <c r="OP405" s="5"/>
      <c r="OQ405" s="5"/>
      <c r="OR405" s="5"/>
      <c r="OS405" s="5"/>
      <c r="OT405" s="5"/>
      <c r="OU405" s="5"/>
      <c r="OV405" s="5"/>
      <c r="OW405" s="5"/>
      <c r="OX405" s="5"/>
      <c r="OY405" s="5"/>
      <c r="OZ405" s="5"/>
      <c r="PA405" s="5"/>
      <c r="PB405" s="5"/>
      <c r="PC405" s="5"/>
      <c r="PD405" s="5"/>
      <c r="PE405" s="5"/>
      <c r="PF405" s="5"/>
      <c r="PG405" s="5"/>
      <c r="PH405" s="5"/>
      <c r="PI405" s="5"/>
      <c r="PJ405" s="5"/>
      <c r="PK405" s="5"/>
      <c r="PL405" s="5"/>
      <c r="PM405" s="5"/>
      <c r="PN405" s="5"/>
      <c r="PO405" s="5"/>
      <c r="PP405" s="5"/>
      <c r="PQ405" s="5"/>
      <c r="PR405" s="5"/>
      <c r="PS405" s="5"/>
      <c r="PT405" s="5"/>
      <c r="PU405" s="5"/>
      <c r="PV405" s="5"/>
      <c r="PW405" s="5"/>
      <c r="PX405" s="5"/>
      <c r="PY405" s="5"/>
      <c r="PZ405" s="5"/>
      <c r="QA405" s="5"/>
      <c r="QB405" s="5"/>
      <c r="QC405" s="5"/>
      <c r="QD405" s="5"/>
      <c r="QE405" s="5"/>
      <c r="QF405" s="5"/>
      <c r="QG405" s="5"/>
      <c r="QH405" s="5"/>
      <c r="QI405" s="5"/>
      <c r="QJ405" s="5"/>
      <c r="QK405" s="5"/>
      <c r="QL405" s="5"/>
      <c r="QM405" s="5"/>
      <c r="QN405" s="5"/>
      <c r="QO405" s="5"/>
      <c r="QP405" s="5"/>
      <c r="QQ405" s="5"/>
      <c r="QR405" s="5"/>
      <c r="QS405" s="5"/>
      <c r="QT405" s="5"/>
      <c r="QU405" s="5"/>
      <c r="QV405" s="5"/>
      <c r="QW405" s="5"/>
      <c r="QX405" s="5"/>
      <c r="QY405" s="5"/>
      <c r="QZ405" s="5"/>
      <c r="RA405" s="5"/>
      <c r="RB405" s="5"/>
      <c r="RC405" s="5"/>
      <c r="RD405" s="5"/>
      <c r="RE405" s="5"/>
      <c r="RF405" s="5"/>
      <c r="RG405" s="5"/>
      <c r="RH405" s="5"/>
      <c r="RI405" s="5"/>
      <c r="RJ405" s="5"/>
      <c r="RK405" s="5"/>
      <c r="RL405" s="5"/>
      <c r="RM405" s="5"/>
      <c r="RN405" s="5"/>
      <c r="RO405" s="5"/>
      <c r="RP405" s="5"/>
      <c r="RQ405" s="5"/>
      <c r="RR405" s="5"/>
      <c r="RS405" s="5"/>
      <c r="RT405" s="5"/>
      <c r="RU405" s="5"/>
      <c r="RV405" s="5"/>
      <c r="RW405" s="5"/>
      <c r="RX405" s="5"/>
      <c r="RY405" s="5"/>
      <c r="RZ405" s="5"/>
      <c r="SA405" s="5"/>
      <c r="SB405" s="5"/>
      <c r="SC405" s="5"/>
      <c r="SD405" s="5"/>
      <c r="SE405" s="5"/>
      <c r="SF405" s="5"/>
      <c r="SG405" s="5"/>
      <c r="SH405" s="5"/>
      <c r="SI405" s="5"/>
      <c r="SJ405" s="5"/>
      <c r="SK405" s="5"/>
      <c r="SL405" s="5"/>
      <c r="SM405" s="5"/>
      <c r="SN405" s="5"/>
      <c r="SO405" s="5"/>
      <c r="SP405" s="5"/>
      <c r="SQ405" s="5"/>
      <c r="SR405" s="5"/>
      <c r="SS405" s="5"/>
      <c r="ST405" s="5"/>
      <c r="SU405" s="5"/>
      <c r="SV405" s="5"/>
      <c r="SW405" s="5"/>
      <c r="SX405" s="5"/>
      <c r="SY405" s="5"/>
      <c r="SZ405" s="5"/>
      <c r="TA405" s="5"/>
      <c r="TB405" s="5"/>
      <c r="TC405" s="5"/>
      <c r="TD405" s="5"/>
      <c r="TE405" s="5"/>
      <c r="TF405" s="5"/>
      <c r="TG405" s="5"/>
      <c r="TH405" s="5"/>
      <c r="TI405" s="5"/>
      <c r="TJ405" s="5"/>
      <c r="TK405" s="5"/>
      <c r="TL405" s="5"/>
      <c r="TM405" s="5"/>
      <c r="TN405" s="5"/>
      <c r="TO405" s="5"/>
      <c r="TP405" s="5"/>
      <c r="TQ405" s="5"/>
      <c r="TR405" s="5"/>
      <c r="TS405" s="5"/>
      <c r="TT405" s="5"/>
      <c r="TU405" s="5"/>
      <c r="TV405" s="5"/>
      <c r="TW405" s="5"/>
      <c r="TX405" s="5"/>
      <c r="TY405" s="5"/>
      <c r="TZ405" s="5"/>
      <c r="UA405" s="5"/>
      <c r="UB405" s="5"/>
      <c r="UC405" s="5"/>
      <c r="UD405" s="5"/>
      <c r="UE405" s="5"/>
      <c r="UF405" s="5"/>
      <c r="UG405" s="5"/>
      <c r="UH405" s="5"/>
      <c r="UI405" s="5"/>
      <c r="UJ405" s="5"/>
      <c r="UK405" s="5"/>
      <c r="UL405" s="5"/>
      <c r="UM405" s="5"/>
      <c r="UN405" s="5"/>
      <c r="UO405" s="5"/>
      <c r="UP405" s="5"/>
      <c r="UQ405" s="5"/>
      <c r="UR405" s="5"/>
      <c r="US405" s="5"/>
      <c r="UT405" s="5"/>
      <c r="UU405" s="5"/>
      <c r="UV405" s="5"/>
      <c r="UW405" s="5"/>
      <c r="UX405" s="5"/>
      <c r="UY405" s="5"/>
      <c r="UZ405" s="5"/>
      <c r="VA405" s="5"/>
      <c r="VB405" s="5"/>
      <c r="VC405" s="5"/>
      <c r="VD405" s="5"/>
      <c r="VE405" s="5"/>
      <c r="VF405" s="5"/>
      <c r="VG405" s="5"/>
      <c r="VH405" s="5"/>
      <c r="VI405" s="5"/>
      <c r="VJ405" s="5"/>
      <c r="VK405" s="5"/>
      <c r="VL405" s="5"/>
      <c r="VM405" s="5"/>
      <c r="VN405" s="5"/>
      <c r="VO405" s="5"/>
      <c r="VP405" s="5"/>
      <c r="VQ405" s="5"/>
      <c r="VR405" s="5"/>
      <c r="VS405" s="5"/>
      <c r="VT405" s="5"/>
      <c r="VU405" s="5"/>
      <c r="VV405" s="5"/>
      <c r="VW405" s="5"/>
      <c r="VX405" s="5"/>
      <c r="VY405" s="5"/>
      <c r="VZ405" s="5"/>
      <c r="WA405" s="5"/>
      <c r="WB405" s="5"/>
      <c r="WC405" s="5"/>
      <c r="WD405" s="5"/>
      <c r="WE405" s="5"/>
      <c r="WF405" s="5"/>
      <c r="WG405" s="5"/>
      <c r="WH405" s="5"/>
      <c r="WI405" s="5"/>
      <c r="WJ405" s="5"/>
      <c r="WK405" s="5"/>
      <c r="WL405" s="5"/>
      <c r="WM405" s="5"/>
      <c r="WN405" s="5"/>
      <c r="WO405" s="5"/>
      <c r="WP405" s="5"/>
      <c r="WQ405" s="5"/>
      <c r="WR405" s="5"/>
      <c r="WS405" s="5"/>
      <c r="WT405" s="5"/>
      <c r="WU405" s="5"/>
      <c r="WV405" s="5"/>
      <c r="WW405" s="5"/>
      <c r="WX405" s="5"/>
      <c r="WY405" s="5"/>
      <c r="WZ405" s="5"/>
      <c r="XA405" s="5"/>
      <c r="XB405" s="5"/>
      <c r="XC405" s="5"/>
      <c r="XD405" s="5"/>
      <c r="XE405" s="5"/>
      <c r="XF405" s="5"/>
      <c r="XG405" s="5"/>
      <c r="XH405" s="5"/>
      <c r="XI405" s="5"/>
      <c r="XJ405" s="5"/>
      <c r="XK405" s="5"/>
      <c r="XL405" s="5"/>
      <c r="XM405" s="5"/>
      <c r="XN405" s="5"/>
      <c r="XO405" s="5"/>
      <c r="XP405" s="5"/>
      <c r="XQ405" s="5"/>
      <c r="XR405" s="5"/>
      <c r="XS405" s="5"/>
      <c r="XT405" s="5"/>
      <c r="XU405" s="5"/>
      <c r="XV405" s="5"/>
      <c r="XW405" s="5"/>
      <c r="XX405" s="5"/>
      <c r="XY405" s="5"/>
      <c r="XZ405" s="5"/>
      <c r="YA405" s="5"/>
      <c r="YB405" s="5"/>
      <c r="YC405" s="5"/>
      <c r="YD405" s="5"/>
      <c r="YE405" s="5"/>
      <c r="YF405" s="5"/>
      <c r="YG405" s="5"/>
      <c r="YH405" s="5"/>
      <c r="YI405" s="5"/>
      <c r="YJ405" s="5"/>
      <c r="YK405" s="5"/>
      <c r="YL405" s="5"/>
      <c r="YM405" s="5"/>
      <c r="YN405" s="5"/>
      <c r="YO405" s="5"/>
      <c r="YP405" s="5"/>
      <c r="YQ405" s="5"/>
      <c r="YR405" s="5"/>
      <c r="YS405" s="5"/>
      <c r="YT405" s="5"/>
      <c r="YU405" s="5"/>
      <c r="YV405" s="5"/>
      <c r="YW405" s="5"/>
      <c r="YX405" s="5"/>
      <c r="YY405" s="5"/>
      <c r="YZ405" s="5"/>
      <c r="ZA405" s="5"/>
      <c r="ZB405" s="5"/>
      <c r="ZC405" s="5"/>
      <c r="ZD405" s="5"/>
      <c r="ZE405" s="5"/>
      <c r="ZF405" s="5"/>
      <c r="ZG405" s="5"/>
      <c r="ZH405" s="5"/>
      <c r="ZI405" s="5"/>
      <c r="ZJ405" s="5"/>
      <c r="ZK405" s="5"/>
      <c r="ZL405" s="5"/>
      <c r="ZM405" s="5"/>
      <c r="ZN405" s="5"/>
      <c r="ZO405" s="5"/>
      <c r="ZP405" s="5"/>
      <c r="ZQ405" s="5"/>
      <c r="ZR405" s="5"/>
      <c r="ZS405" s="5"/>
      <c r="ZT405" s="5"/>
      <c r="ZU405" s="5"/>
      <c r="ZV405" s="5"/>
      <c r="ZW405" s="5"/>
      <c r="ZX405" s="5"/>
      <c r="ZY405" s="5"/>
      <c r="ZZ405" s="5"/>
      <c r="AAA405" s="5"/>
      <c r="AAB405" s="5"/>
      <c r="AAC405" s="5"/>
      <c r="AAD405" s="5"/>
      <c r="AAE405" s="5"/>
      <c r="AAF405" s="5"/>
      <c r="AAG405" s="5"/>
      <c r="AAH405" s="5"/>
      <c r="AAI405" s="5"/>
      <c r="AAJ405" s="5"/>
      <c r="AAK405" s="5"/>
      <c r="AAL405" s="5"/>
      <c r="AAM405" s="5"/>
      <c r="AAN405" s="5"/>
      <c r="AAO405" s="5"/>
      <c r="AAP405" s="5"/>
      <c r="AAQ405" s="5"/>
      <c r="AAR405" s="5"/>
      <c r="AAS405" s="5"/>
      <c r="AAT405" s="5"/>
      <c r="AAU405" s="5"/>
      <c r="AAV405" s="5"/>
      <c r="AAW405" s="5"/>
      <c r="AAX405" s="5"/>
      <c r="AAY405" s="5"/>
      <c r="AAZ405" s="5"/>
      <c r="ABA405" s="5"/>
      <c r="ABB405" s="5"/>
      <c r="ABC405" s="5"/>
      <c r="ABD405" s="5"/>
      <c r="ABE405" s="5"/>
      <c r="ABF405" s="5"/>
      <c r="ABG405" s="5"/>
      <c r="ABH405" s="5"/>
      <c r="ABI405" s="5"/>
      <c r="ABJ405" s="5"/>
      <c r="ABK405" s="5"/>
      <c r="ABL405" s="5"/>
      <c r="ABM405" s="5"/>
      <c r="ABN405" s="5"/>
      <c r="ABO405" s="5"/>
      <c r="ABP405" s="5"/>
      <c r="ABQ405" s="5"/>
      <c r="ABR405" s="5"/>
      <c r="ABS405" s="5"/>
      <c r="ABT405" s="5"/>
      <c r="ABU405" s="5"/>
      <c r="ABV405" s="5"/>
      <c r="ABW405" s="5"/>
      <c r="ABX405" s="5"/>
      <c r="ABY405" s="5"/>
      <c r="ABZ405" s="5"/>
      <c r="ACA405" s="5"/>
      <c r="ACB405" s="5"/>
      <c r="ACC405" s="5"/>
      <c r="ACD405" s="5"/>
      <c r="ACE405" s="5"/>
      <c r="ACF405" s="5"/>
      <c r="ACG405" s="5"/>
      <c r="ACH405" s="5"/>
      <c r="ACI405" s="5"/>
      <c r="ACJ405" s="5"/>
      <c r="ACK405" s="5"/>
      <c r="ACL405" s="5"/>
      <c r="ACM405" s="5"/>
      <c r="ACN405" s="5"/>
      <c r="ACO405" s="5"/>
      <c r="ACP405" s="5"/>
      <c r="ACQ405" s="5"/>
      <c r="ACR405" s="5"/>
      <c r="ACS405" s="5"/>
      <c r="ACT405" s="5"/>
      <c r="ACU405" s="5"/>
      <c r="ACV405" s="5"/>
      <c r="ACW405" s="5"/>
      <c r="ACX405" s="5"/>
      <c r="ACY405" s="5"/>
      <c r="ACZ405" s="5"/>
      <c r="ADA405" s="5"/>
      <c r="ADB405" s="5"/>
      <c r="ADC405" s="5"/>
      <c r="ADD405" s="5"/>
      <c r="ADE405" s="5"/>
      <c r="ADF405" s="5"/>
      <c r="ADG405" s="5"/>
      <c r="ADH405" s="5"/>
      <c r="ADI405" s="5"/>
      <c r="ADJ405" s="5"/>
      <c r="ADK405" s="5"/>
      <c r="ADL405" s="5"/>
      <c r="ADM405" s="5"/>
      <c r="ADN405" s="5"/>
      <c r="ADO405" s="5"/>
      <c r="ADP405" s="5"/>
      <c r="ADQ405" s="5"/>
      <c r="ADR405" s="5"/>
      <c r="ADS405" s="5"/>
      <c r="ADT405" s="5"/>
      <c r="ADU405" s="5"/>
      <c r="ADV405" s="5"/>
      <c r="ADW405" s="5"/>
      <c r="ADX405" s="5"/>
      <c r="ADY405" s="5"/>
      <c r="ADZ405" s="5"/>
      <c r="AEA405" s="5"/>
      <c r="AEB405" s="5"/>
      <c r="AEC405" s="5"/>
      <c r="AED405" s="5"/>
      <c r="AEE405" s="5"/>
      <c r="AEF405" s="5"/>
      <c r="AEG405" s="5"/>
      <c r="AEH405" s="5"/>
      <c r="AEI405" s="5"/>
      <c r="AEJ405" s="5"/>
      <c r="AEK405" s="5"/>
      <c r="AEL405" s="5"/>
      <c r="AEM405" s="5"/>
      <c r="AEN405" s="5"/>
      <c r="AEO405" s="5"/>
      <c r="AEP405" s="5"/>
      <c r="AEQ405" s="5"/>
      <c r="AER405" s="5"/>
      <c r="AES405" s="5"/>
      <c r="AET405" s="5"/>
      <c r="AEU405" s="5"/>
      <c r="AEV405" s="5"/>
      <c r="AEW405" s="5"/>
      <c r="AEX405" s="5"/>
      <c r="AEY405" s="5"/>
      <c r="AEZ405" s="5"/>
      <c r="AFA405" s="5"/>
      <c r="AFB405" s="5"/>
      <c r="AFC405" s="5"/>
      <c r="AFD405" s="5"/>
      <c r="AFE405" s="5"/>
      <c r="AFF405" s="5"/>
      <c r="AFG405" s="5"/>
      <c r="AFH405" s="5"/>
      <c r="AFI405" s="5"/>
      <c r="AFJ405" s="5"/>
      <c r="AFK405" s="5"/>
      <c r="AFL405" s="5"/>
      <c r="AFM405" s="5"/>
      <c r="AFN405" s="5"/>
      <c r="AFO405" s="5"/>
      <c r="AFP405" s="5"/>
      <c r="AFQ405" s="5"/>
      <c r="AFR405" s="5"/>
      <c r="AFS405" s="5"/>
      <c r="AFT405" s="5"/>
      <c r="AFU405" s="5"/>
      <c r="AFV405" s="5"/>
      <c r="AFW405" s="5"/>
      <c r="AFX405" s="5"/>
      <c r="AFY405" s="5"/>
      <c r="AFZ405" s="5"/>
      <c r="AGA405" s="5"/>
      <c r="AGB405" s="5"/>
      <c r="AGC405" s="5"/>
      <c r="AGD405" s="5"/>
      <c r="AGE405" s="5"/>
      <c r="AGF405" s="5"/>
      <c r="AGG405" s="5"/>
      <c r="AGH405" s="5"/>
      <c r="AGI405" s="5"/>
      <c r="AGJ405" s="5"/>
      <c r="AGK405" s="5"/>
      <c r="AGL405" s="5"/>
      <c r="AGM405" s="5"/>
      <c r="AGN405" s="5"/>
      <c r="AGO405" s="5"/>
      <c r="AGP405" s="5"/>
      <c r="AGQ405" s="5"/>
      <c r="AGR405" s="5"/>
      <c r="AGS405" s="5"/>
      <c r="AGT405" s="5"/>
      <c r="AGU405" s="5"/>
      <c r="AGV405" s="5"/>
      <c r="AGW405" s="5"/>
      <c r="AGX405" s="5"/>
      <c r="AGY405" s="5"/>
      <c r="AGZ405" s="5"/>
      <c r="AHA405" s="5"/>
      <c r="AHB405" s="5"/>
      <c r="AHC405" s="5"/>
      <c r="AHD405" s="5"/>
      <c r="AHE405" s="5"/>
      <c r="AHF405" s="5"/>
      <c r="AHG405" s="5"/>
      <c r="AHH405" s="5"/>
      <c r="AHI405" s="5"/>
      <c r="AHJ405" s="5"/>
      <c r="AHK405" s="5"/>
      <c r="AHL405" s="5"/>
      <c r="AHM405" s="5"/>
      <c r="AHN405" s="5"/>
      <c r="AHO405" s="5"/>
      <c r="AHP405" s="5"/>
      <c r="AHQ405" s="5"/>
      <c r="AHR405" s="5"/>
      <c r="AHS405" s="5"/>
      <c r="AHT405" s="5"/>
      <c r="AHU405" s="5"/>
      <c r="AHV405" s="5"/>
      <c r="AHW405" s="5"/>
      <c r="AHX405" s="5"/>
      <c r="AHY405" s="5"/>
      <c r="AHZ405" s="5"/>
      <c r="AIA405" s="5"/>
      <c r="AIB405" s="5"/>
      <c r="AIC405" s="5"/>
      <c r="AID405" s="5"/>
      <c r="AIE405" s="5"/>
      <c r="AIF405" s="5"/>
      <c r="AIG405" s="5"/>
      <c r="AIH405" s="5"/>
      <c r="AII405" s="5"/>
      <c r="AIJ405" s="5"/>
      <c r="AIK405" s="5"/>
      <c r="AIL405" s="5"/>
      <c r="AIM405" s="5"/>
      <c r="AIN405" s="5"/>
      <c r="AIO405" s="5"/>
      <c r="AIP405" s="5"/>
      <c r="AIQ405" s="5"/>
      <c r="AIR405" s="5"/>
      <c r="AIS405" s="5"/>
      <c r="AIT405" s="5"/>
      <c r="AIU405" s="5"/>
      <c r="AIV405" s="5"/>
      <c r="AIW405" s="5"/>
      <c r="AIX405" s="5"/>
      <c r="AIY405" s="5"/>
      <c r="AIZ405" s="5"/>
      <c r="AJA405" s="5"/>
      <c r="AJB405" s="5"/>
      <c r="AJC405" s="5"/>
      <c r="AJD405" s="5"/>
      <c r="AJE405" s="5"/>
      <c r="AJF405" s="5"/>
      <c r="AJG405" s="5"/>
      <c r="AJH405" s="5"/>
      <c r="AJI405" s="5"/>
      <c r="AJJ405" s="5"/>
      <c r="AJK405" s="5"/>
      <c r="AJL405" s="5"/>
      <c r="AJM405" s="5"/>
      <c r="AJN405" s="5"/>
      <c r="AJO405" s="5"/>
      <c r="AJP405" s="5"/>
      <c r="AJQ405" s="5"/>
      <c r="AJR405" s="5"/>
      <c r="AJS405" s="5"/>
      <c r="AJT405" s="5"/>
      <c r="AJU405" s="5"/>
      <c r="AJV405" s="5"/>
      <c r="AJW405" s="5"/>
      <c r="AJX405" s="5"/>
      <c r="AJY405" s="5"/>
      <c r="AJZ405" s="5"/>
      <c r="AKA405" s="5"/>
      <c r="AKB405" s="5"/>
      <c r="AKC405" s="5"/>
      <c r="AKD405" s="5"/>
      <c r="AKE405" s="5"/>
      <c r="AKF405" s="5"/>
      <c r="AKG405" s="5"/>
      <c r="AKH405" s="5"/>
      <c r="AKI405" s="5"/>
      <c r="AKJ405" s="5"/>
      <c r="AKK405" s="5"/>
      <c r="AKL405" s="5"/>
      <c r="AKM405" s="5"/>
      <c r="AKN405" s="5"/>
      <c r="AKO405" s="5"/>
      <c r="AKP405" s="5"/>
      <c r="AKQ405" s="5"/>
      <c r="AKR405" s="5"/>
      <c r="AKS405" s="5"/>
      <c r="AKT405" s="5"/>
      <c r="AKU405" s="5"/>
      <c r="AKV405" s="5"/>
      <c r="AKW405" s="5"/>
      <c r="AKX405" s="5"/>
      <c r="AKY405" s="5"/>
      <c r="AKZ405" s="5"/>
      <c r="ALA405" s="5"/>
      <c r="ALB405" s="5"/>
      <c r="ALC405" s="5"/>
      <c r="ALD405" s="5"/>
      <c r="ALE405" s="5"/>
      <c r="ALF405" s="5"/>
      <c r="ALG405" s="5"/>
      <c r="ALH405" s="5"/>
      <c r="ALI405" s="5"/>
      <c r="ALJ405" s="5"/>
      <c r="ALK405" s="5"/>
      <c r="ALL405" s="5"/>
      <c r="ALM405" s="5"/>
      <c r="ALN405" s="5"/>
      <c r="ALO405" s="5"/>
      <c r="ALP405" s="5"/>
      <c r="ALQ405" s="5"/>
      <c r="ALR405" s="5"/>
      <c r="ALS405" s="5"/>
      <c r="ALT405" s="5"/>
      <c r="ALU405" s="5"/>
      <c r="ALV405" s="5"/>
      <c r="ALW405" s="5"/>
      <c r="ALX405" s="5"/>
      <c r="ALY405" s="5"/>
      <c r="ALZ405" s="5"/>
      <c r="AMA405" s="5"/>
      <c r="AMB405" s="5"/>
      <c r="AMC405" s="5"/>
      <c r="AMD405" s="5"/>
      <c r="AME405" s="5"/>
      <c r="AMF405" s="5"/>
      <c r="AMG405" s="5"/>
      <c r="AMH405" s="5"/>
      <c r="AMI405" s="5"/>
      <c r="AMJ405" s="5"/>
      <c r="AMK405" s="5"/>
    </row>
    <row r="406" spans="1:1025" s="6" customFormat="1" x14ac:dyDescent="0.25">
      <c r="A406" s="127">
        <v>402</v>
      </c>
      <c r="B406" s="31" t="s">
        <v>625</v>
      </c>
      <c r="C406" s="31" t="s">
        <v>642</v>
      </c>
      <c r="D406" s="45">
        <v>45380</v>
      </c>
      <c r="E406" s="46">
        <v>0.5625</v>
      </c>
      <c r="F406" s="31" t="s">
        <v>14</v>
      </c>
      <c r="G406" s="31" t="s">
        <v>16</v>
      </c>
      <c r="H406" s="31" t="s">
        <v>14</v>
      </c>
      <c r="I406" s="31" t="s">
        <v>14</v>
      </c>
      <c r="J406" s="31" t="s">
        <v>14</v>
      </c>
      <c r="K406" s="31" t="s">
        <v>16</v>
      </c>
      <c r="L406" s="48">
        <v>952.68</v>
      </c>
      <c r="M406" s="38">
        <v>9447</v>
      </c>
      <c r="N406" s="39">
        <v>113600</v>
      </c>
      <c r="O406" s="39">
        <v>56800</v>
      </c>
      <c r="P406" s="119">
        <f t="shared" si="24"/>
        <v>50</v>
      </c>
      <c r="Q406" s="27">
        <f t="shared" si="25"/>
        <v>56800</v>
      </c>
      <c r="R406" s="31" t="s">
        <v>16</v>
      </c>
      <c r="S406" s="31" t="s">
        <v>16</v>
      </c>
      <c r="T406" s="47">
        <v>1</v>
      </c>
      <c r="U406" s="77">
        <v>0</v>
      </c>
      <c r="V406" s="24">
        <f>ROUND((P406/INDICI!$B$2*10),2)</f>
        <v>5.46</v>
      </c>
      <c r="W406" s="24">
        <f>ROUND((L406/INDICI!$B$1*25),2)</f>
        <v>3.76</v>
      </c>
      <c r="X406" s="25">
        <f t="shared" si="26"/>
        <v>6</v>
      </c>
      <c r="Y406" s="26">
        <f t="shared" si="27"/>
        <v>15.219999999999999</v>
      </c>
      <c r="Z406" s="102">
        <f>SUM($Q$5:Q406)</f>
        <v>30601992.294999991</v>
      </c>
      <c r="AA406" s="113" t="s">
        <v>1768</v>
      </c>
      <c r="AB406" s="5"/>
      <c r="AC406" s="5"/>
      <c r="AD406" s="5"/>
      <c r="AE406" s="5"/>
      <c r="AF406" s="5"/>
      <c r="AG406" s="5"/>
      <c r="AH406" s="5"/>
      <c r="AI406" s="5"/>
      <c r="AJ406" s="5"/>
      <c r="AK406" s="5"/>
      <c r="AL406" s="5"/>
      <c r="AM406" s="5"/>
      <c r="AN406" s="5"/>
      <c r="AO406" s="5"/>
      <c r="AP406" s="5"/>
      <c r="AQ406" s="5"/>
      <c r="AR406" s="5"/>
      <c r="AS406" s="5"/>
      <c r="AT406" s="5"/>
      <c r="AU406" s="5"/>
      <c r="AV406" s="5"/>
      <c r="AW406" s="5"/>
      <c r="AX406" s="5"/>
      <c r="AY406" s="5"/>
      <c r="AZ406" s="5"/>
      <c r="BA406" s="5"/>
      <c r="BB406" s="5"/>
      <c r="BC406" s="5"/>
      <c r="BD406" s="5"/>
      <c r="BE406" s="5"/>
      <c r="BF406" s="5"/>
      <c r="BG406" s="5"/>
      <c r="BH406" s="5"/>
      <c r="BI406" s="5"/>
      <c r="BJ406" s="5"/>
      <c r="BK406" s="5"/>
      <c r="BL406" s="5"/>
      <c r="BM406" s="5"/>
      <c r="BN406" s="5"/>
      <c r="BO406" s="5"/>
      <c r="BP406" s="5"/>
      <c r="BQ406" s="5"/>
      <c r="BR406" s="5"/>
      <c r="BS406" s="5"/>
      <c r="BT406" s="5"/>
      <c r="BU406" s="5"/>
      <c r="BV406" s="5"/>
      <c r="BW406" s="5"/>
      <c r="BX406" s="5"/>
      <c r="BY406" s="5"/>
      <c r="BZ406" s="5"/>
      <c r="CA406" s="5"/>
      <c r="CB406" s="5"/>
      <c r="CC406" s="5"/>
      <c r="CD406" s="5"/>
      <c r="CE406" s="5"/>
      <c r="CF406" s="5"/>
      <c r="CG406" s="5"/>
      <c r="CH406" s="5"/>
      <c r="CI406" s="5"/>
      <c r="CJ406" s="5"/>
      <c r="CK406" s="5"/>
      <c r="CL406" s="5"/>
      <c r="CM406" s="5"/>
      <c r="CN406" s="5"/>
      <c r="CO406" s="5"/>
      <c r="CP406" s="5"/>
      <c r="CQ406" s="5"/>
      <c r="CR406" s="5"/>
      <c r="CS406" s="5"/>
      <c r="CT406" s="5"/>
      <c r="CU406" s="5"/>
      <c r="CV406" s="5"/>
      <c r="CW406" s="5"/>
      <c r="CX406" s="5"/>
      <c r="CY406" s="5"/>
      <c r="CZ406" s="5"/>
      <c r="DA406" s="5"/>
      <c r="DB406" s="5"/>
      <c r="DC406" s="5"/>
      <c r="DD406" s="5"/>
      <c r="DE406" s="5"/>
      <c r="DF406" s="5"/>
      <c r="DG406" s="5"/>
      <c r="DH406" s="5"/>
      <c r="DI406" s="5"/>
      <c r="DJ406" s="5"/>
      <c r="DK406" s="5"/>
      <c r="DL406" s="5"/>
      <c r="DM406" s="5"/>
      <c r="DN406" s="5"/>
      <c r="DO406" s="5"/>
      <c r="DP406" s="5"/>
      <c r="DQ406" s="5"/>
      <c r="DR406" s="5"/>
      <c r="DS406" s="5"/>
      <c r="DT406" s="5"/>
      <c r="DU406" s="5"/>
      <c r="DV406" s="5"/>
      <c r="DW406" s="5"/>
      <c r="DX406" s="5"/>
      <c r="DY406" s="5"/>
      <c r="DZ406" s="5"/>
      <c r="EA406" s="5"/>
      <c r="EB406" s="5"/>
      <c r="EC406" s="5"/>
      <c r="ED406" s="5"/>
      <c r="EE406" s="5"/>
      <c r="EF406" s="5"/>
      <c r="EG406" s="5"/>
      <c r="EH406" s="5"/>
      <c r="EI406" s="5"/>
      <c r="EJ406" s="5"/>
      <c r="EK406" s="5"/>
      <c r="EL406" s="5"/>
      <c r="EM406" s="5"/>
      <c r="EN406" s="5"/>
      <c r="EO406" s="5"/>
      <c r="EP406" s="5"/>
      <c r="EQ406" s="5"/>
      <c r="ER406" s="5"/>
      <c r="ES406" s="5"/>
      <c r="ET406" s="5"/>
      <c r="EU406" s="5"/>
      <c r="EV406" s="5"/>
      <c r="EW406" s="5"/>
      <c r="EX406" s="5"/>
      <c r="EY406" s="5"/>
      <c r="EZ406" s="5"/>
      <c r="FA406" s="5"/>
      <c r="FB406" s="5"/>
      <c r="FC406" s="5"/>
      <c r="FD406" s="5"/>
      <c r="FE406" s="5"/>
      <c r="FF406" s="5"/>
      <c r="FG406" s="5"/>
      <c r="FH406" s="5"/>
      <c r="FI406" s="5"/>
      <c r="FJ406" s="5"/>
      <c r="FK406" s="5"/>
      <c r="FL406" s="5"/>
      <c r="FM406" s="5"/>
      <c r="FN406" s="5"/>
      <c r="FO406" s="5"/>
      <c r="FP406" s="5"/>
      <c r="FQ406" s="5"/>
      <c r="FR406" s="5"/>
      <c r="FS406" s="5"/>
      <c r="FT406" s="5"/>
      <c r="FU406" s="5"/>
      <c r="FV406" s="5"/>
      <c r="FW406" s="5"/>
      <c r="FX406" s="5"/>
      <c r="FY406" s="5"/>
      <c r="FZ406" s="5"/>
      <c r="GA406" s="5"/>
      <c r="GB406" s="5"/>
      <c r="GC406" s="5"/>
      <c r="GD406" s="5"/>
      <c r="GE406" s="5"/>
      <c r="GF406" s="5"/>
      <c r="GG406" s="5"/>
      <c r="GH406" s="5"/>
      <c r="GI406" s="5"/>
      <c r="GJ406" s="5"/>
      <c r="GK406" s="5"/>
      <c r="GL406" s="5"/>
      <c r="GM406" s="5"/>
      <c r="GN406" s="5"/>
      <c r="GO406" s="5"/>
      <c r="GP406" s="5"/>
      <c r="GQ406" s="5"/>
      <c r="GR406" s="5"/>
      <c r="GS406" s="5"/>
      <c r="GT406" s="5"/>
      <c r="GU406" s="5"/>
      <c r="GV406" s="5"/>
      <c r="GW406" s="5"/>
      <c r="GX406" s="5"/>
      <c r="GY406" s="5"/>
      <c r="GZ406" s="5"/>
      <c r="HA406" s="5"/>
      <c r="HB406" s="5"/>
      <c r="HC406" s="5"/>
      <c r="HD406" s="5"/>
      <c r="HE406" s="5"/>
      <c r="HF406" s="5"/>
      <c r="HG406" s="5"/>
      <c r="HH406" s="5"/>
      <c r="HI406" s="5"/>
      <c r="HJ406" s="5"/>
      <c r="HK406" s="5"/>
      <c r="HL406" s="5"/>
      <c r="HM406" s="5"/>
      <c r="HN406" s="5"/>
      <c r="HO406" s="5"/>
      <c r="HP406" s="5"/>
      <c r="HQ406" s="5"/>
      <c r="HR406" s="5"/>
      <c r="HS406" s="5"/>
      <c r="HT406" s="5"/>
      <c r="HU406" s="5"/>
      <c r="HV406" s="5"/>
      <c r="HW406" s="5"/>
      <c r="HX406" s="5"/>
      <c r="HY406" s="5"/>
      <c r="HZ406" s="5"/>
      <c r="IA406" s="5"/>
      <c r="IB406" s="5"/>
      <c r="IC406" s="5"/>
      <c r="ID406" s="5"/>
      <c r="IE406" s="5"/>
      <c r="IF406" s="5"/>
      <c r="IG406" s="5"/>
      <c r="IH406" s="5"/>
      <c r="II406" s="5"/>
      <c r="IJ406" s="5"/>
      <c r="IK406" s="5"/>
      <c r="IL406" s="5"/>
      <c r="IM406" s="5"/>
      <c r="IN406" s="5"/>
      <c r="IO406" s="5"/>
      <c r="IP406" s="5"/>
      <c r="IQ406" s="5"/>
      <c r="IR406" s="5"/>
      <c r="IS406" s="5"/>
      <c r="IT406" s="5"/>
      <c r="IU406" s="5"/>
      <c r="IV406" s="5"/>
      <c r="IW406" s="5"/>
      <c r="IX406" s="5"/>
      <c r="IY406" s="5"/>
      <c r="IZ406" s="5"/>
      <c r="JA406" s="5"/>
      <c r="JB406" s="5"/>
      <c r="JC406" s="5"/>
      <c r="JD406" s="5"/>
      <c r="JE406" s="5"/>
      <c r="JF406" s="5"/>
      <c r="JG406" s="5"/>
      <c r="JH406" s="5"/>
      <c r="JI406" s="5"/>
      <c r="JJ406" s="5"/>
      <c r="JK406" s="5"/>
      <c r="JL406" s="5"/>
      <c r="JM406" s="5"/>
      <c r="JN406" s="5"/>
      <c r="JO406" s="5"/>
      <c r="JP406" s="5"/>
      <c r="JQ406" s="5"/>
      <c r="JR406" s="5"/>
      <c r="JS406" s="5"/>
      <c r="JT406" s="5"/>
      <c r="JU406" s="5"/>
      <c r="JV406" s="5"/>
      <c r="JW406" s="5"/>
      <c r="JX406" s="5"/>
      <c r="JY406" s="5"/>
      <c r="JZ406" s="5"/>
      <c r="KA406" s="5"/>
      <c r="KB406" s="5"/>
      <c r="KC406" s="5"/>
      <c r="KD406" s="5"/>
      <c r="KE406" s="5"/>
      <c r="KF406" s="5"/>
      <c r="KG406" s="5"/>
      <c r="KH406" s="5"/>
      <c r="KI406" s="5"/>
      <c r="KJ406" s="5"/>
      <c r="KK406" s="5"/>
      <c r="KL406" s="5"/>
      <c r="KM406" s="5"/>
      <c r="KN406" s="5"/>
      <c r="KO406" s="5"/>
      <c r="KP406" s="5"/>
      <c r="KQ406" s="5"/>
      <c r="KR406" s="5"/>
      <c r="KS406" s="5"/>
      <c r="KT406" s="5"/>
      <c r="KU406" s="5"/>
      <c r="KV406" s="5"/>
      <c r="KW406" s="5"/>
      <c r="KX406" s="5"/>
      <c r="KY406" s="5"/>
      <c r="KZ406" s="5"/>
      <c r="LA406" s="5"/>
      <c r="LB406" s="5"/>
      <c r="LC406" s="5"/>
      <c r="LD406" s="5"/>
      <c r="LE406" s="5"/>
      <c r="LF406" s="5"/>
      <c r="LG406" s="5"/>
      <c r="LH406" s="5"/>
      <c r="LI406" s="5"/>
      <c r="LJ406" s="5"/>
      <c r="LK406" s="5"/>
      <c r="LL406" s="5"/>
      <c r="LM406" s="5"/>
      <c r="LN406" s="5"/>
      <c r="LO406" s="5"/>
      <c r="LP406" s="5"/>
      <c r="LQ406" s="5"/>
      <c r="LR406" s="5"/>
      <c r="LS406" s="5"/>
      <c r="LT406" s="5"/>
      <c r="LU406" s="5"/>
      <c r="LV406" s="5"/>
      <c r="LW406" s="5"/>
      <c r="LX406" s="5"/>
      <c r="LY406" s="5"/>
      <c r="LZ406" s="5"/>
      <c r="MA406" s="5"/>
      <c r="MB406" s="5"/>
      <c r="MC406" s="5"/>
      <c r="MD406" s="5"/>
      <c r="ME406" s="5"/>
      <c r="MF406" s="5"/>
      <c r="MG406" s="5"/>
      <c r="MH406" s="5"/>
      <c r="MI406" s="5"/>
      <c r="MJ406" s="5"/>
      <c r="MK406" s="5"/>
      <c r="ML406" s="5"/>
      <c r="MM406" s="5"/>
      <c r="MN406" s="5"/>
      <c r="MO406" s="5"/>
      <c r="MP406" s="5"/>
      <c r="MQ406" s="5"/>
      <c r="MR406" s="5"/>
      <c r="MS406" s="5"/>
      <c r="MT406" s="5"/>
      <c r="MU406" s="5"/>
      <c r="MV406" s="5"/>
      <c r="MW406" s="5"/>
      <c r="MX406" s="5"/>
      <c r="MY406" s="5"/>
      <c r="MZ406" s="5"/>
      <c r="NA406" s="5"/>
      <c r="NB406" s="5"/>
      <c r="NC406" s="5"/>
      <c r="ND406" s="5"/>
      <c r="NE406" s="5"/>
      <c r="NF406" s="5"/>
      <c r="NG406" s="5"/>
      <c r="NH406" s="5"/>
      <c r="NI406" s="5"/>
      <c r="NJ406" s="5"/>
      <c r="NK406" s="5"/>
      <c r="NL406" s="5"/>
      <c r="NM406" s="5"/>
      <c r="NN406" s="5"/>
      <c r="NO406" s="5"/>
      <c r="NP406" s="5"/>
      <c r="NQ406" s="5"/>
      <c r="NR406" s="5"/>
      <c r="NS406" s="5"/>
      <c r="NT406" s="5"/>
      <c r="NU406" s="5"/>
      <c r="NV406" s="5"/>
      <c r="NW406" s="5"/>
      <c r="NX406" s="5"/>
      <c r="NY406" s="5"/>
      <c r="NZ406" s="5"/>
      <c r="OA406" s="5"/>
      <c r="OB406" s="5"/>
      <c r="OC406" s="5"/>
      <c r="OD406" s="5"/>
      <c r="OE406" s="5"/>
      <c r="OF406" s="5"/>
      <c r="OG406" s="5"/>
      <c r="OH406" s="5"/>
      <c r="OI406" s="5"/>
      <c r="OJ406" s="5"/>
      <c r="OK406" s="5"/>
      <c r="OL406" s="5"/>
      <c r="OM406" s="5"/>
      <c r="ON406" s="5"/>
      <c r="OO406" s="5"/>
      <c r="OP406" s="5"/>
      <c r="OQ406" s="5"/>
      <c r="OR406" s="5"/>
      <c r="OS406" s="5"/>
      <c r="OT406" s="5"/>
      <c r="OU406" s="5"/>
      <c r="OV406" s="5"/>
      <c r="OW406" s="5"/>
      <c r="OX406" s="5"/>
      <c r="OY406" s="5"/>
      <c r="OZ406" s="5"/>
      <c r="PA406" s="5"/>
      <c r="PB406" s="5"/>
      <c r="PC406" s="5"/>
      <c r="PD406" s="5"/>
      <c r="PE406" s="5"/>
      <c r="PF406" s="5"/>
      <c r="PG406" s="5"/>
      <c r="PH406" s="5"/>
      <c r="PI406" s="5"/>
      <c r="PJ406" s="5"/>
      <c r="PK406" s="5"/>
      <c r="PL406" s="5"/>
      <c r="PM406" s="5"/>
      <c r="PN406" s="5"/>
      <c r="PO406" s="5"/>
      <c r="PP406" s="5"/>
      <c r="PQ406" s="5"/>
      <c r="PR406" s="5"/>
      <c r="PS406" s="5"/>
      <c r="PT406" s="5"/>
      <c r="PU406" s="5"/>
      <c r="PV406" s="5"/>
      <c r="PW406" s="5"/>
      <c r="PX406" s="5"/>
      <c r="PY406" s="5"/>
      <c r="PZ406" s="5"/>
      <c r="QA406" s="5"/>
      <c r="QB406" s="5"/>
      <c r="QC406" s="5"/>
      <c r="QD406" s="5"/>
      <c r="QE406" s="5"/>
      <c r="QF406" s="5"/>
      <c r="QG406" s="5"/>
      <c r="QH406" s="5"/>
      <c r="QI406" s="5"/>
      <c r="QJ406" s="5"/>
      <c r="QK406" s="5"/>
      <c r="QL406" s="5"/>
      <c r="QM406" s="5"/>
      <c r="QN406" s="5"/>
      <c r="QO406" s="5"/>
      <c r="QP406" s="5"/>
      <c r="QQ406" s="5"/>
      <c r="QR406" s="5"/>
      <c r="QS406" s="5"/>
      <c r="QT406" s="5"/>
      <c r="QU406" s="5"/>
      <c r="QV406" s="5"/>
      <c r="QW406" s="5"/>
      <c r="QX406" s="5"/>
      <c r="QY406" s="5"/>
      <c r="QZ406" s="5"/>
      <c r="RA406" s="5"/>
      <c r="RB406" s="5"/>
      <c r="RC406" s="5"/>
      <c r="RD406" s="5"/>
      <c r="RE406" s="5"/>
      <c r="RF406" s="5"/>
      <c r="RG406" s="5"/>
      <c r="RH406" s="5"/>
      <c r="RI406" s="5"/>
      <c r="RJ406" s="5"/>
      <c r="RK406" s="5"/>
      <c r="RL406" s="5"/>
      <c r="RM406" s="5"/>
      <c r="RN406" s="5"/>
      <c r="RO406" s="5"/>
      <c r="RP406" s="5"/>
      <c r="RQ406" s="5"/>
      <c r="RR406" s="5"/>
      <c r="RS406" s="5"/>
      <c r="RT406" s="5"/>
      <c r="RU406" s="5"/>
      <c r="RV406" s="5"/>
      <c r="RW406" s="5"/>
      <c r="RX406" s="5"/>
      <c r="RY406" s="5"/>
      <c r="RZ406" s="5"/>
      <c r="SA406" s="5"/>
      <c r="SB406" s="5"/>
      <c r="SC406" s="5"/>
      <c r="SD406" s="5"/>
      <c r="SE406" s="5"/>
      <c r="SF406" s="5"/>
      <c r="SG406" s="5"/>
      <c r="SH406" s="5"/>
      <c r="SI406" s="5"/>
      <c r="SJ406" s="5"/>
      <c r="SK406" s="5"/>
      <c r="SL406" s="5"/>
      <c r="SM406" s="5"/>
      <c r="SN406" s="5"/>
      <c r="SO406" s="5"/>
      <c r="SP406" s="5"/>
      <c r="SQ406" s="5"/>
      <c r="SR406" s="5"/>
      <c r="SS406" s="5"/>
      <c r="ST406" s="5"/>
      <c r="SU406" s="5"/>
      <c r="SV406" s="5"/>
      <c r="SW406" s="5"/>
      <c r="SX406" s="5"/>
      <c r="SY406" s="5"/>
      <c r="SZ406" s="5"/>
      <c r="TA406" s="5"/>
      <c r="TB406" s="5"/>
      <c r="TC406" s="5"/>
      <c r="TD406" s="5"/>
      <c r="TE406" s="5"/>
      <c r="TF406" s="5"/>
      <c r="TG406" s="5"/>
      <c r="TH406" s="5"/>
      <c r="TI406" s="5"/>
      <c r="TJ406" s="5"/>
      <c r="TK406" s="5"/>
      <c r="TL406" s="5"/>
      <c r="TM406" s="5"/>
      <c r="TN406" s="5"/>
      <c r="TO406" s="5"/>
      <c r="TP406" s="5"/>
      <c r="TQ406" s="5"/>
      <c r="TR406" s="5"/>
      <c r="TS406" s="5"/>
      <c r="TT406" s="5"/>
      <c r="TU406" s="5"/>
      <c r="TV406" s="5"/>
      <c r="TW406" s="5"/>
      <c r="TX406" s="5"/>
      <c r="TY406" s="5"/>
      <c r="TZ406" s="5"/>
      <c r="UA406" s="5"/>
      <c r="UB406" s="5"/>
      <c r="UC406" s="5"/>
      <c r="UD406" s="5"/>
      <c r="UE406" s="5"/>
      <c r="UF406" s="5"/>
      <c r="UG406" s="5"/>
      <c r="UH406" s="5"/>
      <c r="UI406" s="5"/>
      <c r="UJ406" s="5"/>
      <c r="UK406" s="5"/>
      <c r="UL406" s="5"/>
      <c r="UM406" s="5"/>
      <c r="UN406" s="5"/>
      <c r="UO406" s="5"/>
      <c r="UP406" s="5"/>
      <c r="UQ406" s="5"/>
      <c r="UR406" s="5"/>
      <c r="US406" s="5"/>
      <c r="UT406" s="5"/>
      <c r="UU406" s="5"/>
      <c r="UV406" s="5"/>
      <c r="UW406" s="5"/>
      <c r="UX406" s="5"/>
      <c r="UY406" s="5"/>
      <c r="UZ406" s="5"/>
      <c r="VA406" s="5"/>
      <c r="VB406" s="5"/>
      <c r="VC406" s="5"/>
      <c r="VD406" s="5"/>
      <c r="VE406" s="5"/>
      <c r="VF406" s="5"/>
      <c r="VG406" s="5"/>
      <c r="VH406" s="5"/>
      <c r="VI406" s="5"/>
      <c r="VJ406" s="5"/>
      <c r="VK406" s="5"/>
      <c r="VL406" s="5"/>
      <c r="VM406" s="5"/>
      <c r="VN406" s="5"/>
      <c r="VO406" s="5"/>
      <c r="VP406" s="5"/>
      <c r="VQ406" s="5"/>
      <c r="VR406" s="5"/>
      <c r="VS406" s="5"/>
      <c r="VT406" s="5"/>
      <c r="VU406" s="5"/>
      <c r="VV406" s="5"/>
      <c r="VW406" s="5"/>
      <c r="VX406" s="5"/>
      <c r="VY406" s="5"/>
      <c r="VZ406" s="5"/>
      <c r="WA406" s="5"/>
      <c r="WB406" s="5"/>
      <c r="WC406" s="5"/>
      <c r="WD406" s="5"/>
      <c r="WE406" s="5"/>
      <c r="WF406" s="5"/>
      <c r="WG406" s="5"/>
      <c r="WH406" s="5"/>
      <c r="WI406" s="5"/>
      <c r="WJ406" s="5"/>
      <c r="WK406" s="5"/>
      <c r="WL406" s="5"/>
      <c r="WM406" s="5"/>
      <c r="WN406" s="5"/>
      <c r="WO406" s="5"/>
      <c r="WP406" s="5"/>
      <c r="WQ406" s="5"/>
      <c r="WR406" s="5"/>
      <c r="WS406" s="5"/>
      <c r="WT406" s="5"/>
      <c r="WU406" s="5"/>
      <c r="WV406" s="5"/>
      <c r="WW406" s="5"/>
      <c r="WX406" s="5"/>
      <c r="WY406" s="5"/>
      <c r="WZ406" s="5"/>
      <c r="XA406" s="5"/>
      <c r="XB406" s="5"/>
      <c r="XC406" s="5"/>
      <c r="XD406" s="5"/>
      <c r="XE406" s="5"/>
      <c r="XF406" s="5"/>
      <c r="XG406" s="5"/>
      <c r="XH406" s="5"/>
      <c r="XI406" s="5"/>
      <c r="XJ406" s="5"/>
      <c r="XK406" s="5"/>
      <c r="XL406" s="5"/>
      <c r="XM406" s="5"/>
      <c r="XN406" s="5"/>
      <c r="XO406" s="5"/>
      <c r="XP406" s="5"/>
      <c r="XQ406" s="5"/>
      <c r="XR406" s="5"/>
      <c r="XS406" s="5"/>
      <c r="XT406" s="5"/>
      <c r="XU406" s="5"/>
      <c r="XV406" s="5"/>
      <c r="XW406" s="5"/>
      <c r="XX406" s="5"/>
      <c r="XY406" s="5"/>
      <c r="XZ406" s="5"/>
      <c r="YA406" s="5"/>
      <c r="YB406" s="5"/>
      <c r="YC406" s="5"/>
      <c r="YD406" s="5"/>
      <c r="YE406" s="5"/>
      <c r="YF406" s="5"/>
      <c r="YG406" s="5"/>
      <c r="YH406" s="5"/>
      <c r="YI406" s="5"/>
      <c r="YJ406" s="5"/>
      <c r="YK406" s="5"/>
      <c r="YL406" s="5"/>
      <c r="YM406" s="5"/>
      <c r="YN406" s="5"/>
      <c r="YO406" s="5"/>
      <c r="YP406" s="5"/>
      <c r="YQ406" s="5"/>
      <c r="YR406" s="5"/>
      <c r="YS406" s="5"/>
      <c r="YT406" s="5"/>
      <c r="YU406" s="5"/>
      <c r="YV406" s="5"/>
      <c r="YW406" s="5"/>
      <c r="YX406" s="5"/>
      <c r="YY406" s="5"/>
      <c r="YZ406" s="5"/>
      <c r="ZA406" s="5"/>
      <c r="ZB406" s="5"/>
      <c r="ZC406" s="5"/>
      <c r="ZD406" s="5"/>
      <c r="ZE406" s="5"/>
      <c r="ZF406" s="5"/>
      <c r="ZG406" s="5"/>
      <c r="ZH406" s="5"/>
      <c r="ZI406" s="5"/>
      <c r="ZJ406" s="5"/>
      <c r="ZK406" s="5"/>
      <c r="ZL406" s="5"/>
      <c r="ZM406" s="5"/>
      <c r="ZN406" s="5"/>
      <c r="ZO406" s="5"/>
      <c r="ZP406" s="5"/>
      <c r="ZQ406" s="5"/>
      <c r="ZR406" s="5"/>
      <c r="ZS406" s="5"/>
      <c r="ZT406" s="5"/>
      <c r="ZU406" s="5"/>
      <c r="ZV406" s="5"/>
      <c r="ZW406" s="5"/>
      <c r="ZX406" s="5"/>
      <c r="ZY406" s="5"/>
      <c r="ZZ406" s="5"/>
      <c r="AAA406" s="5"/>
      <c r="AAB406" s="5"/>
      <c r="AAC406" s="5"/>
      <c r="AAD406" s="5"/>
      <c r="AAE406" s="5"/>
      <c r="AAF406" s="5"/>
      <c r="AAG406" s="5"/>
      <c r="AAH406" s="5"/>
      <c r="AAI406" s="5"/>
      <c r="AAJ406" s="5"/>
      <c r="AAK406" s="5"/>
      <c r="AAL406" s="5"/>
      <c r="AAM406" s="5"/>
      <c r="AAN406" s="5"/>
      <c r="AAO406" s="5"/>
      <c r="AAP406" s="5"/>
      <c r="AAQ406" s="5"/>
      <c r="AAR406" s="5"/>
      <c r="AAS406" s="5"/>
      <c r="AAT406" s="5"/>
      <c r="AAU406" s="5"/>
      <c r="AAV406" s="5"/>
      <c r="AAW406" s="5"/>
      <c r="AAX406" s="5"/>
      <c r="AAY406" s="5"/>
      <c r="AAZ406" s="5"/>
      <c r="ABA406" s="5"/>
      <c r="ABB406" s="5"/>
      <c r="ABC406" s="5"/>
      <c r="ABD406" s="5"/>
      <c r="ABE406" s="5"/>
      <c r="ABF406" s="5"/>
      <c r="ABG406" s="5"/>
      <c r="ABH406" s="5"/>
      <c r="ABI406" s="5"/>
      <c r="ABJ406" s="5"/>
      <c r="ABK406" s="5"/>
      <c r="ABL406" s="5"/>
      <c r="ABM406" s="5"/>
      <c r="ABN406" s="5"/>
      <c r="ABO406" s="5"/>
      <c r="ABP406" s="5"/>
      <c r="ABQ406" s="5"/>
      <c r="ABR406" s="5"/>
      <c r="ABS406" s="5"/>
      <c r="ABT406" s="5"/>
      <c r="ABU406" s="5"/>
      <c r="ABV406" s="5"/>
      <c r="ABW406" s="5"/>
      <c r="ABX406" s="5"/>
      <c r="ABY406" s="5"/>
      <c r="ABZ406" s="5"/>
      <c r="ACA406" s="5"/>
      <c r="ACB406" s="5"/>
      <c r="ACC406" s="5"/>
      <c r="ACD406" s="5"/>
      <c r="ACE406" s="5"/>
      <c r="ACF406" s="5"/>
      <c r="ACG406" s="5"/>
      <c r="ACH406" s="5"/>
      <c r="ACI406" s="5"/>
      <c r="ACJ406" s="5"/>
      <c r="ACK406" s="5"/>
      <c r="ACL406" s="5"/>
      <c r="ACM406" s="5"/>
      <c r="ACN406" s="5"/>
      <c r="ACO406" s="5"/>
      <c r="ACP406" s="5"/>
      <c r="ACQ406" s="5"/>
      <c r="ACR406" s="5"/>
      <c r="ACS406" s="5"/>
      <c r="ACT406" s="5"/>
      <c r="ACU406" s="5"/>
      <c r="ACV406" s="5"/>
      <c r="ACW406" s="5"/>
      <c r="ACX406" s="5"/>
      <c r="ACY406" s="5"/>
      <c r="ACZ406" s="5"/>
      <c r="ADA406" s="5"/>
      <c r="ADB406" s="5"/>
      <c r="ADC406" s="5"/>
      <c r="ADD406" s="5"/>
      <c r="ADE406" s="5"/>
      <c r="ADF406" s="5"/>
      <c r="ADG406" s="5"/>
      <c r="ADH406" s="5"/>
      <c r="ADI406" s="5"/>
      <c r="ADJ406" s="5"/>
      <c r="ADK406" s="5"/>
      <c r="ADL406" s="5"/>
      <c r="ADM406" s="5"/>
      <c r="ADN406" s="5"/>
      <c r="ADO406" s="5"/>
      <c r="ADP406" s="5"/>
      <c r="ADQ406" s="5"/>
      <c r="ADR406" s="5"/>
      <c r="ADS406" s="5"/>
      <c r="ADT406" s="5"/>
      <c r="ADU406" s="5"/>
      <c r="ADV406" s="5"/>
      <c r="ADW406" s="5"/>
      <c r="ADX406" s="5"/>
      <c r="ADY406" s="5"/>
      <c r="ADZ406" s="5"/>
      <c r="AEA406" s="5"/>
      <c r="AEB406" s="5"/>
      <c r="AEC406" s="5"/>
      <c r="AED406" s="5"/>
      <c r="AEE406" s="5"/>
      <c r="AEF406" s="5"/>
      <c r="AEG406" s="5"/>
      <c r="AEH406" s="5"/>
      <c r="AEI406" s="5"/>
      <c r="AEJ406" s="5"/>
      <c r="AEK406" s="5"/>
      <c r="AEL406" s="5"/>
      <c r="AEM406" s="5"/>
      <c r="AEN406" s="5"/>
      <c r="AEO406" s="5"/>
      <c r="AEP406" s="5"/>
      <c r="AEQ406" s="5"/>
      <c r="AER406" s="5"/>
      <c r="AES406" s="5"/>
      <c r="AET406" s="5"/>
      <c r="AEU406" s="5"/>
      <c r="AEV406" s="5"/>
      <c r="AEW406" s="5"/>
      <c r="AEX406" s="5"/>
      <c r="AEY406" s="5"/>
      <c r="AEZ406" s="5"/>
      <c r="AFA406" s="5"/>
      <c r="AFB406" s="5"/>
      <c r="AFC406" s="5"/>
      <c r="AFD406" s="5"/>
      <c r="AFE406" s="5"/>
      <c r="AFF406" s="5"/>
      <c r="AFG406" s="5"/>
      <c r="AFH406" s="5"/>
      <c r="AFI406" s="5"/>
      <c r="AFJ406" s="5"/>
      <c r="AFK406" s="5"/>
      <c r="AFL406" s="5"/>
      <c r="AFM406" s="5"/>
      <c r="AFN406" s="5"/>
      <c r="AFO406" s="5"/>
      <c r="AFP406" s="5"/>
      <c r="AFQ406" s="5"/>
      <c r="AFR406" s="5"/>
      <c r="AFS406" s="5"/>
      <c r="AFT406" s="5"/>
      <c r="AFU406" s="5"/>
      <c r="AFV406" s="5"/>
      <c r="AFW406" s="5"/>
      <c r="AFX406" s="5"/>
      <c r="AFY406" s="5"/>
      <c r="AFZ406" s="5"/>
      <c r="AGA406" s="5"/>
      <c r="AGB406" s="5"/>
      <c r="AGC406" s="5"/>
      <c r="AGD406" s="5"/>
      <c r="AGE406" s="5"/>
      <c r="AGF406" s="5"/>
      <c r="AGG406" s="5"/>
      <c r="AGH406" s="5"/>
      <c r="AGI406" s="5"/>
      <c r="AGJ406" s="5"/>
      <c r="AGK406" s="5"/>
      <c r="AGL406" s="5"/>
      <c r="AGM406" s="5"/>
      <c r="AGN406" s="5"/>
      <c r="AGO406" s="5"/>
      <c r="AGP406" s="5"/>
      <c r="AGQ406" s="5"/>
      <c r="AGR406" s="5"/>
      <c r="AGS406" s="5"/>
      <c r="AGT406" s="5"/>
      <c r="AGU406" s="5"/>
      <c r="AGV406" s="5"/>
      <c r="AGW406" s="5"/>
      <c r="AGX406" s="5"/>
      <c r="AGY406" s="5"/>
      <c r="AGZ406" s="5"/>
      <c r="AHA406" s="5"/>
      <c r="AHB406" s="5"/>
      <c r="AHC406" s="5"/>
      <c r="AHD406" s="5"/>
      <c r="AHE406" s="5"/>
      <c r="AHF406" s="5"/>
      <c r="AHG406" s="5"/>
      <c r="AHH406" s="5"/>
      <c r="AHI406" s="5"/>
      <c r="AHJ406" s="5"/>
      <c r="AHK406" s="5"/>
      <c r="AHL406" s="5"/>
      <c r="AHM406" s="5"/>
      <c r="AHN406" s="5"/>
      <c r="AHO406" s="5"/>
      <c r="AHP406" s="5"/>
      <c r="AHQ406" s="5"/>
      <c r="AHR406" s="5"/>
      <c r="AHS406" s="5"/>
      <c r="AHT406" s="5"/>
      <c r="AHU406" s="5"/>
      <c r="AHV406" s="5"/>
      <c r="AHW406" s="5"/>
      <c r="AHX406" s="5"/>
      <c r="AHY406" s="5"/>
      <c r="AHZ406" s="5"/>
      <c r="AIA406" s="5"/>
      <c r="AIB406" s="5"/>
      <c r="AIC406" s="5"/>
      <c r="AID406" s="5"/>
      <c r="AIE406" s="5"/>
      <c r="AIF406" s="5"/>
      <c r="AIG406" s="5"/>
      <c r="AIH406" s="5"/>
      <c r="AII406" s="5"/>
      <c r="AIJ406" s="5"/>
      <c r="AIK406" s="5"/>
      <c r="AIL406" s="5"/>
      <c r="AIM406" s="5"/>
      <c r="AIN406" s="5"/>
      <c r="AIO406" s="5"/>
      <c r="AIP406" s="5"/>
      <c r="AIQ406" s="5"/>
      <c r="AIR406" s="5"/>
      <c r="AIS406" s="5"/>
      <c r="AIT406" s="5"/>
      <c r="AIU406" s="5"/>
      <c r="AIV406" s="5"/>
      <c r="AIW406" s="5"/>
      <c r="AIX406" s="5"/>
      <c r="AIY406" s="5"/>
      <c r="AIZ406" s="5"/>
      <c r="AJA406" s="5"/>
      <c r="AJB406" s="5"/>
      <c r="AJC406" s="5"/>
      <c r="AJD406" s="5"/>
      <c r="AJE406" s="5"/>
      <c r="AJF406" s="5"/>
      <c r="AJG406" s="5"/>
      <c r="AJH406" s="5"/>
      <c r="AJI406" s="5"/>
      <c r="AJJ406" s="5"/>
      <c r="AJK406" s="5"/>
      <c r="AJL406" s="5"/>
      <c r="AJM406" s="5"/>
      <c r="AJN406" s="5"/>
      <c r="AJO406" s="5"/>
      <c r="AJP406" s="5"/>
      <c r="AJQ406" s="5"/>
      <c r="AJR406" s="5"/>
      <c r="AJS406" s="5"/>
      <c r="AJT406" s="5"/>
      <c r="AJU406" s="5"/>
      <c r="AJV406" s="5"/>
      <c r="AJW406" s="5"/>
      <c r="AJX406" s="5"/>
      <c r="AJY406" s="5"/>
      <c r="AJZ406" s="5"/>
      <c r="AKA406" s="5"/>
      <c r="AKB406" s="5"/>
      <c r="AKC406" s="5"/>
      <c r="AKD406" s="5"/>
      <c r="AKE406" s="5"/>
      <c r="AKF406" s="5"/>
      <c r="AKG406" s="5"/>
      <c r="AKH406" s="5"/>
      <c r="AKI406" s="5"/>
      <c r="AKJ406" s="5"/>
      <c r="AKK406" s="5"/>
      <c r="AKL406" s="5"/>
      <c r="AKM406" s="5"/>
      <c r="AKN406" s="5"/>
      <c r="AKO406" s="5"/>
      <c r="AKP406" s="5"/>
      <c r="AKQ406" s="5"/>
      <c r="AKR406" s="5"/>
      <c r="AKS406" s="5"/>
      <c r="AKT406" s="5"/>
      <c r="AKU406" s="5"/>
      <c r="AKV406" s="5"/>
      <c r="AKW406" s="5"/>
      <c r="AKX406" s="5"/>
      <c r="AKY406" s="5"/>
      <c r="AKZ406" s="5"/>
      <c r="ALA406" s="5"/>
      <c r="ALB406" s="5"/>
      <c r="ALC406" s="5"/>
      <c r="ALD406" s="5"/>
      <c r="ALE406" s="5"/>
      <c r="ALF406" s="5"/>
      <c r="ALG406" s="5"/>
      <c r="ALH406" s="5"/>
      <c r="ALI406" s="5"/>
      <c r="ALJ406" s="5"/>
      <c r="ALK406" s="5"/>
      <c r="ALL406" s="5"/>
      <c r="ALM406" s="5"/>
      <c r="ALN406" s="5"/>
      <c r="ALO406" s="5"/>
      <c r="ALP406" s="5"/>
      <c r="ALQ406" s="5"/>
      <c r="ALR406" s="5"/>
      <c r="ALS406" s="5"/>
      <c r="ALT406" s="5"/>
      <c r="ALU406" s="5"/>
      <c r="ALV406" s="5"/>
      <c r="ALW406" s="5"/>
      <c r="ALX406" s="5"/>
      <c r="ALY406" s="5"/>
      <c r="ALZ406" s="5"/>
      <c r="AMA406" s="5"/>
      <c r="AMB406" s="5"/>
      <c r="AMC406" s="5"/>
      <c r="AMD406" s="5"/>
      <c r="AME406" s="5"/>
      <c r="AMF406" s="5"/>
      <c r="AMG406" s="5"/>
      <c r="AMH406" s="5"/>
      <c r="AMI406" s="5"/>
      <c r="AMJ406" s="5"/>
      <c r="AMK406" s="5"/>
    </row>
    <row r="407" spans="1:1025" s="6" customFormat="1" x14ac:dyDescent="0.25">
      <c r="A407" s="128">
        <v>403</v>
      </c>
      <c r="B407" s="34" t="s">
        <v>270</v>
      </c>
      <c r="C407" s="34" t="s">
        <v>276</v>
      </c>
      <c r="D407" s="35">
        <v>45371</v>
      </c>
      <c r="E407" s="36">
        <v>0.57500000000000007</v>
      </c>
      <c r="F407" s="34" t="s">
        <v>14</v>
      </c>
      <c r="G407" s="34" t="s">
        <v>16</v>
      </c>
      <c r="H407" s="34" t="s">
        <v>14</v>
      </c>
      <c r="I407" s="34" t="s">
        <v>14</v>
      </c>
      <c r="J407" s="34" t="s">
        <v>14</v>
      </c>
      <c r="K407" s="34" t="s">
        <v>16</v>
      </c>
      <c r="L407" s="34">
        <v>444.2</v>
      </c>
      <c r="M407" s="53">
        <v>3602</v>
      </c>
      <c r="N407" s="54">
        <v>67540</v>
      </c>
      <c r="O407" s="54">
        <v>33770</v>
      </c>
      <c r="P407" s="121">
        <f t="shared" si="24"/>
        <v>50</v>
      </c>
      <c r="Q407" s="30">
        <f t="shared" si="25"/>
        <v>33770</v>
      </c>
      <c r="R407" s="34" t="s">
        <v>16</v>
      </c>
      <c r="S407" s="34" t="s">
        <v>16</v>
      </c>
      <c r="T407" s="40">
        <v>1</v>
      </c>
      <c r="U407" s="77">
        <v>0</v>
      </c>
      <c r="V407" s="24">
        <f>ROUND((P407/INDICI!$B$2*10),2)</f>
        <v>5.46</v>
      </c>
      <c r="W407" s="24">
        <f>ROUND((L407/INDICI!$B$1*25),2)</f>
        <v>1.75</v>
      </c>
      <c r="X407" s="25">
        <f t="shared" si="26"/>
        <v>8</v>
      </c>
      <c r="Y407" s="26">
        <f t="shared" si="27"/>
        <v>15.21</v>
      </c>
      <c r="Z407" s="102">
        <f>SUM($Q$5:Q407)</f>
        <v>30635762.294999991</v>
      </c>
      <c r="AA407" s="113" t="s">
        <v>1768</v>
      </c>
      <c r="AB407" s="5"/>
      <c r="AC407" s="5"/>
      <c r="AD407" s="5"/>
      <c r="AE407" s="5"/>
      <c r="AF407" s="5"/>
      <c r="AG407" s="5"/>
      <c r="AH407" s="5"/>
      <c r="AI407" s="5"/>
      <c r="AJ407" s="5"/>
      <c r="AK407" s="5"/>
      <c r="AL407" s="5"/>
      <c r="AM407" s="5"/>
      <c r="AN407" s="5"/>
      <c r="AO407" s="5"/>
      <c r="AP407" s="5"/>
      <c r="AQ407" s="5"/>
      <c r="AR407" s="5"/>
      <c r="AS407" s="5"/>
      <c r="AT407" s="5"/>
      <c r="AU407" s="5"/>
      <c r="AV407" s="5"/>
      <c r="AW407" s="5"/>
      <c r="AX407" s="5"/>
      <c r="AY407" s="5"/>
      <c r="AZ407" s="5"/>
      <c r="BA407" s="5"/>
      <c r="BB407" s="5"/>
      <c r="BC407" s="5"/>
      <c r="BD407" s="5"/>
      <c r="BE407" s="5"/>
      <c r="BF407" s="5"/>
      <c r="BG407" s="5"/>
      <c r="BH407" s="5"/>
      <c r="BI407" s="5"/>
      <c r="BJ407" s="5"/>
      <c r="BK407" s="5"/>
      <c r="BL407" s="5"/>
      <c r="BM407" s="5"/>
      <c r="BN407" s="5"/>
      <c r="BO407" s="5"/>
      <c r="BP407" s="5"/>
      <c r="BQ407" s="5"/>
      <c r="BR407" s="5"/>
      <c r="BS407" s="5"/>
      <c r="BT407" s="5"/>
      <c r="BU407" s="5"/>
      <c r="BV407" s="5"/>
      <c r="BW407" s="5"/>
      <c r="BX407" s="5"/>
      <c r="BY407" s="5"/>
      <c r="BZ407" s="5"/>
      <c r="CA407" s="5"/>
      <c r="CB407" s="5"/>
      <c r="CC407" s="5"/>
      <c r="CD407" s="5"/>
      <c r="CE407" s="5"/>
      <c r="CF407" s="5"/>
      <c r="CG407" s="5"/>
      <c r="CH407" s="5"/>
      <c r="CI407" s="5"/>
      <c r="CJ407" s="5"/>
      <c r="CK407" s="5"/>
      <c r="CL407" s="5"/>
      <c r="CM407" s="5"/>
      <c r="CN407" s="5"/>
      <c r="CO407" s="5"/>
      <c r="CP407" s="5"/>
      <c r="CQ407" s="5"/>
      <c r="CR407" s="5"/>
      <c r="CS407" s="5"/>
      <c r="CT407" s="5"/>
      <c r="CU407" s="5"/>
      <c r="CV407" s="5"/>
      <c r="CW407" s="5"/>
      <c r="CX407" s="5"/>
      <c r="CY407" s="5"/>
      <c r="CZ407" s="5"/>
      <c r="DA407" s="5"/>
      <c r="DB407" s="5"/>
      <c r="DC407" s="5"/>
      <c r="DD407" s="5"/>
      <c r="DE407" s="5"/>
      <c r="DF407" s="5"/>
      <c r="DG407" s="5"/>
      <c r="DH407" s="5"/>
      <c r="DI407" s="5"/>
      <c r="DJ407" s="5"/>
      <c r="DK407" s="5"/>
      <c r="DL407" s="5"/>
      <c r="DM407" s="5"/>
      <c r="DN407" s="5"/>
      <c r="DO407" s="5"/>
      <c r="DP407" s="5"/>
      <c r="DQ407" s="5"/>
      <c r="DR407" s="5"/>
      <c r="DS407" s="5"/>
      <c r="DT407" s="5"/>
      <c r="DU407" s="5"/>
      <c r="DV407" s="5"/>
      <c r="DW407" s="5"/>
      <c r="DX407" s="5"/>
      <c r="DY407" s="5"/>
      <c r="DZ407" s="5"/>
      <c r="EA407" s="5"/>
      <c r="EB407" s="5"/>
      <c r="EC407" s="5"/>
      <c r="ED407" s="5"/>
      <c r="EE407" s="5"/>
      <c r="EF407" s="5"/>
      <c r="EG407" s="5"/>
      <c r="EH407" s="5"/>
      <c r="EI407" s="5"/>
      <c r="EJ407" s="5"/>
      <c r="EK407" s="5"/>
      <c r="EL407" s="5"/>
      <c r="EM407" s="5"/>
      <c r="EN407" s="5"/>
      <c r="EO407" s="5"/>
      <c r="EP407" s="5"/>
      <c r="EQ407" s="5"/>
      <c r="ER407" s="5"/>
      <c r="ES407" s="5"/>
      <c r="ET407" s="5"/>
      <c r="EU407" s="5"/>
      <c r="EV407" s="5"/>
      <c r="EW407" s="5"/>
      <c r="EX407" s="5"/>
      <c r="EY407" s="5"/>
      <c r="EZ407" s="5"/>
      <c r="FA407" s="5"/>
      <c r="FB407" s="5"/>
      <c r="FC407" s="5"/>
      <c r="FD407" s="5"/>
      <c r="FE407" s="5"/>
      <c r="FF407" s="5"/>
      <c r="FG407" s="5"/>
      <c r="FH407" s="5"/>
      <c r="FI407" s="5"/>
      <c r="FJ407" s="5"/>
      <c r="FK407" s="5"/>
      <c r="FL407" s="5"/>
      <c r="FM407" s="5"/>
      <c r="FN407" s="5"/>
      <c r="FO407" s="5"/>
      <c r="FP407" s="5"/>
      <c r="FQ407" s="5"/>
      <c r="FR407" s="5"/>
      <c r="FS407" s="5"/>
      <c r="FT407" s="5"/>
      <c r="FU407" s="5"/>
      <c r="FV407" s="5"/>
      <c r="FW407" s="5"/>
      <c r="FX407" s="5"/>
      <c r="FY407" s="5"/>
      <c r="FZ407" s="5"/>
      <c r="GA407" s="5"/>
      <c r="GB407" s="5"/>
      <c r="GC407" s="5"/>
      <c r="GD407" s="5"/>
      <c r="GE407" s="5"/>
      <c r="GF407" s="5"/>
      <c r="GG407" s="5"/>
      <c r="GH407" s="5"/>
      <c r="GI407" s="5"/>
      <c r="GJ407" s="5"/>
      <c r="GK407" s="5"/>
      <c r="GL407" s="5"/>
      <c r="GM407" s="5"/>
      <c r="GN407" s="5"/>
      <c r="GO407" s="5"/>
      <c r="GP407" s="5"/>
      <c r="GQ407" s="5"/>
      <c r="GR407" s="5"/>
      <c r="GS407" s="5"/>
      <c r="GT407" s="5"/>
      <c r="GU407" s="5"/>
      <c r="GV407" s="5"/>
      <c r="GW407" s="5"/>
      <c r="GX407" s="5"/>
      <c r="GY407" s="5"/>
      <c r="GZ407" s="5"/>
      <c r="HA407" s="5"/>
      <c r="HB407" s="5"/>
      <c r="HC407" s="5"/>
      <c r="HD407" s="5"/>
      <c r="HE407" s="5"/>
      <c r="HF407" s="5"/>
      <c r="HG407" s="5"/>
      <c r="HH407" s="5"/>
      <c r="HI407" s="5"/>
      <c r="HJ407" s="5"/>
      <c r="HK407" s="5"/>
      <c r="HL407" s="5"/>
      <c r="HM407" s="5"/>
      <c r="HN407" s="5"/>
      <c r="HO407" s="5"/>
      <c r="HP407" s="5"/>
      <c r="HQ407" s="5"/>
      <c r="HR407" s="5"/>
      <c r="HS407" s="5"/>
      <c r="HT407" s="5"/>
      <c r="HU407" s="5"/>
      <c r="HV407" s="5"/>
      <c r="HW407" s="5"/>
      <c r="HX407" s="5"/>
      <c r="HY407" s="5"/>
      <c r="HZ407" s="5"/>
      <c r="IA407" s="5"/>
      <c r="IB407" s="5"/>
      <c r="IC407" s="5"/>
      <c r="ID407" s="5"/>
      <c r="IE407" s="5"/>
      <c r="IF407" s="5"/>
      <c r="IG407" s="5"/>
      <c r="IH407" s="5"/>
      <c r="II407" s="5"/>
      <c r="IJ407" s="5"/>
      <c r="IK407" s="5"/>
      <c r="IL407" s="5"/>
      <c r="IM407" s="5"/>
      <c r="IN407" s="5"/>
      <c r="IO407" s="5"/>
      <c r="IP407" s="5"/>
      <c r="IQ407" s="5"/>
      <c r="IR407" s="5"/>
      <c r="IS407" s="5"/>
      <c r="IT407" s="5"/>
      <c r="IU407" s="5"/>
      <c r="IV407" s="5"/>
      <c r="IW407" s="5"/>
      <c r="IX407" s="5"/>
      <c r="IY407" s="5"/>
      <c r="IZ407" s="5"/>
      <c r="JA407" s="5"/>
      <c r="JB407" s="5"/>
      <c r="JC407" s="5"/>
      <c r="JD407" s="5"/>
      <c r="JE407" s="5"/>
      <c r="JF407" s="5"/>
      <c r="JG407" s="5"/>
      <c r="JH407" s="5"/>
      <c r="JI407" s="5"/>
      <c r="JJ407" s="5"/>
      <c r="JK407" s="5"/>
      <c r="JL407" s="5"/>
      <c r="JM407" s="5"/>
      <c r="JN407" s="5"/>
      <c r="JO407" s="5"/>
      <c r="JP407" s="5"/>
      <c r="JQ407" s="5"/>
      <c r="JR407" s="5"/>
      <c r="JS407" s="5"/>
      <c r="JT407" s="5"/>
      <c r="JU407" s="5"/>
      <c r="JV407" s="5"/>
      <c r="JW407" s="5"/>
      <c r="JX407" s="5"/>
      <c r="JY407" s="5"/>
      <c r="JZ407" s="5"/>
      <c r="KA407" s="5"/>
      <c r="KB407" s="5"/>
      <c r="KC407" s="5"/>
      <c r="KD407" s="5"/>
      <c r="KE407" s="5"/>
      <c r="KF407" s="5"/>
      <c r="KG407" s="5"/>
      <c r="KH407" s="5"/>
      <c r="KI407" s="5"/>
      <c r="KJ407" s="5"/>
      <c r="KK407" s="5"/>
      <c r="KL407" s="5"/>
      <c r="KM407" s="5"/>
      <c r="KN407" s="5"/>
      <c r="KO407" s="5"/>
      <c r="KP407" s="5"/>
      <c r="KQ407" s="5"/>
      <c r="KR407" s="5"/>
      <c r="KS407" s="5"/>
      <c r="KT407" s="5"/>
      <c r="KU407" s="5"/>
      <c r="KV407" s="5"/>
      <c r="KW407" s="5"/>
      <c r="KX407" s="5"/>
      <c r="KY407" s="5"/>
      <c r="KZ407" s="5"/>
      <c r="LA407" s="5"/>
      <c r="LB407" s="5"/>
      <c r="LC407" s="5"/>
      <c r="LD407" s="5"/>
      <c r="LE407" s="5"/>
      <c r="LF407" s="5"/>
      <c r="LG407" s="5"/>
      <c r="LH407" s="5"/>
      <c r="LI407" s="5"/>
      <c r="LJ407" s="5"/>
      <c r="LK407" s="5"/>
      <c r="LL407" s="5"/>
      <c r="LM407" s="5"/>
      <c r="LN407" s="5"/>
      <c r="LO407" s="5"/>
      <c r="LP407" s="5"/>
      <c r="LQ407" s="5"/>
      <c r="LR407" s="5"/>
      <c r="LS407" s="5"/>
      <c r="LT407" s="5"/>
      <c r="LU407" s="5"/>
      <c r="LV407" s="5"/>
      <c r="LW407" s="5"/>
      <c r="LX407" s="5"/>
      <c r="LY407" s="5"/>
      <c r="LZ407" s="5"/>
      <c r="MA407" s="5"/>
      <c r="MB407" s="5"/>
      <c r="MC407" s="5"/>
      <c r="MD407" s="5"/>
      <c r="ME407" s="5"/>
      <c r="MF407" s="5"/>
      <c r="MG407" s="5"/>
      <c r="MH407" s="5"/>
      <c r="MI407" s="5"/>
      <c r="MJ407" s="5"/>
      <c r="MK407" s="5"/>
      <c r="ML407" s="5"/>
      <c r="MM407" s="5"/>
      <c r="MN407" s="5"/>
      <c r="MO407" s="5"/>
      <c r="MP407" s="5"/>
      <c r="MQ407" s="5"/>
      <c r="MR407" s="5"/>
      <c r="MS407" s="5"/>
      <c r="MT407" s="5"/>
      <c r="MU407" s="5"/>
      <c r="MV407" s="5"/>
      <c r="MW407" s="5"/>
      <c r="MX407" s="5"/>
      <c r="MY407" s="5"/>
      <c r="MZ407" s="5"/>
      <c r="NA407" s="5"/>
      <c r="NB407" s="5"/>
      <c r="NC407" s="5"/>
      <c r="ND407" s="5"/>
      <c r="NE407" s="5"/>
      <c r="NF407" s="5"/>
      <c r="NG407" s="5"/>
      <c r="NH407" s="5"/>
      <c r="NI407" s="5"/>
      <c r="NJ407" s="5"/>
      <c r="NK407" s="5"/>
      <c r="NL407" s="5"/>
      <c r="NM407" s="5"/>
      <c r="NN407" s="5"/>
      <c r="NO407" s="5"/>
      <c r="NP407" s="5"/>
      <c r="NQ407" s="5"/>
      <c r="NR407" s="5"/>
      <c r="NS407" s="5"/>
      <c r="NT407" s="5"/>
      <c r="NU407" s="5"/>
      <c r="NV407" s="5"/>
      <c r="NW407" s="5"/>
      <c r="NX407" s="5"/>
      <c r="NY407" s="5"/>
      <c r="NZ407" s="5"/>
      <c r="OA407" s="5"/>
      <c r="OB407" s="5"/>
      <c r="OC407" s="5"/>
      <c r="OD407" s="5"/>
      <c r="OE407" s="5"/>
      <c r="OF407" s="5"/>
      <c r="OG407" s="5"/>
      <c r="OH407" s="5"/>
      <c r="OI407" s="5"/>
      <c r="OJ407" s="5"/>
      <c r="OK407" s="5"/>
      <c r="OL407" s="5"/>
      <c r="OM407" s="5"/>
      <c r="ON407" s="5"/>
      <c r="OO407" s="5"/>
      <c r="OP407" s="5"/>
      <c r="OQ407" s="5"/>
      <c r="OR407" s="5"/>
      <c r="OS407" s="5"/>
      <c r="OT407" s="5"/>
      <c r="OU407" s="5"/>
      <c r="OV407" s="5"/>
      <c r="OW407" s="5"/>
      <c r="OX407" s="5"/>
      <c r="OY407" s="5"/>
      <c r="OZ407" s="5"/>
      <c r="PA407" s="5"/>
      <c r="PB407" s="5"/>
      <c r="PC407" s="5"/>
      <c r="PD407" s="5"/>
      <c r="PE407" s="5"/>
      <c r="PF407" s="5"/>
      <c r="PG407" s="5"/>
      <c r="PH407" s="5"/>
      <c r="PI407" s="5"/>
      <c r="PJ407" s="5"/>
      <c r="PK407" s="5"/>
      <c r="PL407" s="5"/>
      <c r="PM407" s="5"/>
      <c r="PN407" s="5"/>
      <c r="PO407" s="5"/>
      <c r="PP407" s="5"/>
      <c r="PQ407" s="5"/>
      <c r="PR407" s="5"/>
      <c r="PS407" s="5"/>
      <c r="PT407" s="5"/>
      <c r="PU407" s="5"/>
      <c r="PV407" s="5"/>
      <c r="PW407" s="5"/>
      <c r="PX407" s="5"/>
      <c r="PY407" s="5"/>
      <c r="PZ407" s="5"/>
      <c r="QA407" s="5"/>
      <c r="QB407" s="5"/>
      <c r="QC407" s="5"/>
      <c r="QD407" s="5"/>
      <c r="QE407" s="5"/>
      <c r="QF407" s="5"/>
      <c r="QG407" s="5"/>
      <c r="QH407" s="5"/>
      <c r="QI407" s="5"/>
      <c r="QJ407" s="5"/>
      <c r="QK407" s="5"/>
      <c r="QL407" s="5"/>
      <c r="QM407" s="5"/>
      <c r="QN407" s="5"/>
      <c r="QO407" s="5"/>
      <c r="QP407" s="5"/>
      <c r="QQ407" s="5"/>
      <c r="QR407" s="5"/>
      <c r="QS407" s="5"/>
      <c r="QT407" s="5"/>
      <c r="QU407" s="5"/>
      <c r="QV407" s="5"/>
      <c r="QW407" s="5"/>
      <c r="QX407" s="5"/>
      <c r="QY407" s="5"/>
      <c r="QZ407" s="5"/>
      <c r="RA407" s="5"/>
      <c r="RB407" s="5"/>
      <c r="RC407" s="5"/>
      <c r="RD407" s="5"/>
      <c r="RE407" s="5"/>
      <c r="RF407" s="5"/>
      <c r="RG407" s="5"/>
      <c r="RH407" s="5"/>
      <c r="RI407" s="5"/>
      <c r="RJ407" s="5"/>
      <c r="RK407" s="5"/>
      <c r="RL407" s="5"/>
      <c r="RM407" s="5"/>
      <c r="RN407" s="5"/>
      <c r="RO407" s="5"/>
      <c r="RP407" s="5"/>
      <c r="RQ407" s="5"/>
      <c r="RR407" s="5"/>
      <c r="RS407" s="5"/>
      <c r="RT407" s="5"/>
      <c r="RU407" s="5"/>
      <c r="RV407" s="5"/>
      <c r="RW407" s="5"/>
      <c r="RX407" s="5"/>
      <c r="RY407" s="5"/>
      <c r="RZ407" s="5"/>
      <c r="SA407" s="5"/>
      <c r="SB407" s="5"/>
      <c r="SC407" s="5"/>
      <c r="SD407" s="5"/>
      <c r="SE407" s="5"/>
      <c r="SF407" s="5"/>
      <c r="SG407" s="5"/>
      <c r="SH407" s="5"/>
      <c r="SI407" s="5"/>
      <c r="SJ407" s="5"/>
      <c r="SK407" s="5"/>
      <c r="SL407" s="5"/>
      <c r="SM407" s="5"/>
      <c r="SN407" s="5"/>
      <c r="SO407" s="5"/>
      <c r="SP407" s="5"/>
      <c r="SQ407" s="5"/>
      <c r="SR407" s="5"/>
      <c r="SS407" s="5"/>
      <c r="ST407" s="5"/>
      <c r="SU407" s="5"/>
      <c r="SV407" s="5"/>
      <c r="SW407" s="5"/>
      <c r="SX407" s="5"/>
      <c r="SY407" s="5"/>
      <c r="SZ407" s="5"/>
      <c r="TA407" s="5"/>
      <c r="TB407" s="5"/>
      <c r="TC407" s="5"/>
      <c r="TD407" s="5"/>
      <c r="TE407" s="5"/>
      <c r="TF407" s="5"/>
      <c r="TG407" s="5"/>
      <c r="TH407" s="5"/>
      <c r="TI407" s="5"/>
      <c r="TJ407" s="5"/>
      <c r="TK407" s="5"/>
      <c r="TL407" s="5"/>
      <c r="TM407" s="5"/>
      <c r="TN407" s="5"/>
      <c r="TO407" s="5"/>
      <c r="TP407" s="5"/>
      <c r="TQ407" s="5"/>
      <c r="TR407" s="5"/>
      <c r="TS407" s="5"/>
      <c r="TT407" s="5"/>
      <c r="TU407" s="5"/>
      <c r="TV407" s="5"/>
      <c r="TW407" s="5"/>
      <c r="TX407" s="5"/>
      <c r="TY407" s="5"/>
      <c r="TZ407" s="5"/>
      <c r="UA407" s="5"/>
      <c r="UB407" s="5"/>
      <c r="UC407" s="5"/>
      <c r="UD407" s="5"/>
      <c r="UE407" s="5"/>
      <c r="UF407" s="5"/>
      <c r="UG407" s="5"/>
      <c r="UH407" s="5"/>
      <c r="UI407" s="5"/>
      <c r="UJ407" s="5"/>
      <c r="UK407" s="5"/>
      <c r="UL407" s="5"/>
      <c r="UM407" s="5"/>
      <c r="UN407" s="5"/>
      <c r="UO407" s="5"/>
      <c r="UP407" s="5"/>
      <c r="UQ407" s="5"/>
      <c r="UR407" s="5"/>
      <c r="US407" s="5"/>
      <c r="UT407" s="5"/>
      <c r="UU407" s="5"/>
      <c r="UV407" s="5"/>
      <c r="UW407" s="5"/>
      <c r="UX407" s="5"/>
      <c r="UY407" s="5"/>
      <c r="UZ407" s="5"/>
      <c r="VA407" s="5"/>
      <c r="VB407" s="5"/>
      <c r="VC407" s="5"/>
      <c r="VD407" s="5"/>
      <c r="VE407" s="5"/>
      <c r="VF407" s="5"/>
      <c r="VG407" s="5"/>
      <c r="VH407" s="5"/>
      <c r="VI407" s="5"/>
      <c r="VJ407" s="5"/>
      <c r="VK407" s="5"/>
      <c r="VL407" s="5"/>
      <c r="VM407" s="5"/>
      <c r="VN407" s="5"/>
      <c r="VO407" s="5"/>
      <c r="VP407" s="5"/>
      <c r="VQ407" s="5"/>
      <c r="VR407" s="5"/>
      <c r="VS407" s="5"/>
      <c r="VT407" s="5"/>
      <c r="VU407" s="5"/>
      <c r="VV407" s="5"/>
      <c r="VW407" s="5"/>
      <c r="VX407" s="5"/>
      <c r="VY407" s="5"/>
      <c r="VZ407" s="5"/>
      <c r="WA407" s="5"/>
      <c r="WB407" s="5"/>
      <c r="WC407" s="5"/>
      <c r="WD407" s="5"/>
      <c r="WE407" s="5"/>
      <c r="WF407" s="5"/>
      <c r="WG407" s="5"/>
      <c r="WH407" s="5"/>
      <c r="WI407" s="5"/>
      <c r="WJ407" s="5"/>
      <c r="WK407" s="5"/>
      <c r="WL407" s="5"/>
      <c r="WM407" s="5"/>
      <c r="WN407" s="5"/>
      <c r="WO407" s="5"/>
      <c r="WP407" s="5"/>
      <c r="WQ407" s="5"/>
      <c r="WR407" s="5"/>
      <c r="WS407" s="5"/>
      <c r="WT407" s="5"/>
      <c r="WU407" s="5"/>
      <c r="WV407" s="5"/>
      <c r="WW407" s="5"/>
      <c r="WX407" s="5"/>
      <c r="WY407" s="5"/>
      <c r="WZ407" s="5"/>
      <c r="XA407" s="5"/>
      <c r="XB407" s="5"/>
      <c r="XC407" s="5"/>
      <c r="XD407" s="5"/>
      <c r="XE407" s="5"/>
      <c r="XF407" s="5"/>
      <c r="XG407" s="5"/>
      <c r="XH407" s="5"/>
      <c r="XI407" s="5"/>
      <c r="XJ407" s="5"/>
      <c r="XK407" s="5"/>
      <c r="XL407" s="5"/>
      <c r="XM407" s="5"/>
      <c r="XN407" s="5"/>
      <c r="XO407" s="5"/>
      <c r="XP407" s="5"/>
      <c r="XQ407" s="5"/>
      <c r="XR407" s="5"/>
      <c r="XS407" s="5"/>
      <c r="XT407" s="5"/>
      <c r="XU407" s="5"/>
      <c r="XV407" s="5"/>
      <c r="XW407" s="5"/>
      <c r="XX407" s="5"/>
      <c r="XY407" s="5"/>
      <c r="XZ407" s="5"/>
      <c r="YA407" s="5"/>
      <c r="YB407" s="5"/>
      <c r="YC407" s="5"/>
      <c r="YD407" s="5"/>
      <c r="YE407" s="5"/>
      <c r="YF407" s="5"/>
      <c r="YG407" s="5"/>
      <c r="YH407" s="5"/>
      <c r="YI407" s="5"/>
      <c r="YJ407" s="5"/>
      <c r="YK407" s="5"/>
      <c r="YL407" s="5"/>
      <c r="YM407" s="5"/>
      <c r="YN407" s="5"/>
      <c r="YO407" s="5"/>
      <c r="YP407" s="5"/>
      <c r="YQ407" s="5"/>
      <c r="YR407" s="5"/>
      <c r="YS407" s="5"/>
      <c r="YT407" s="5"/>
      <c r="YU407" s="5"/>
      <c r="YV407" s="5"/>
      <c r="YW407" s="5"/>
      <c r="YX407" s="5"/>
      <c r="YY407" s="5"/>
      <c r="YZ407" s="5"/>
      <c r="ZA407" s="5"/>
      <c r="ZB407" s="5"/>
      <c r="ZC407" s="5"/>
      <c r="ZD407" s="5"/>
      <c r="ZE407" s="5"/>
      <c r="ZF407" s="5"/>
      <c r="ZG407" s="5"/>
      <c r="ZH407" s="5"/>
      <c r="ZI407" s="5"/>
      <c r="ZJ407" s="5"/>
      <c r="ZK407" s="5"/>
      <c r="ZL407" s="5"/>
      <c r="ZM407" s="5"/>
      <c r="ZN407" s="5"/>
      <c r="ZO407" s="5"/>
      <c r="ZP407" s="5"/>
      <c r="ZQ407" s="5"/>
      <c r="ZR407" s="5"/>
      <c r="ZS407" s="5"/>
      <c r="ZT407" s="5"/>
      <c r="ZU407" s="5"/>
      <c r="ZV407" s="5"/>
      <c r="ZW407" s="5"/>
      <c r="ZX407" s="5"/>
      <c r="ZY407" s="5"/>
      <c r="ZZ407" s="5"/>
      <c r="AAA407" s="5"/>
      <c r="AAB407" s="5"/>
      <c r="AAC407" s="5"/>
      <c r="AAD407" s="5"/>
      <c r="AAE407" s="5"/>
      <c r="AAF407" s="5"/>
      <c r="AAG407" s="5"/>
      <c r="AAH407" s="5"/>
      <c r="AAI407" s="5"/>
      <c r="AAJ407" s="5"/>
      <c r="AAK407" s="5"/>
      <c r="AAL407" s="5"/>
      <c r="AAM407" s="5"/>
      <c r="AAN407" s="5"/>
      <c r="AAO407" s="5"/>
      <c r="AAP407" s="5"/>
      <c r="AAQ407" s="5"/>
      <c r="AAR407" s="5"/>
      <c r="AAS407" s="5"/>
      <c r="AAT407" s="5"/>
      <c r="AAU407" s="5"/>
      <c r="AAV407" s="5"/>
      <c r="AAW407" s="5"/>
      <c r="AAX407" s="5"/>
      <c r="AAY407" s="5"/>
      <c r="AAZ407" s="5"/>
      <c r="ABA407" s="5"/>
      <c r="ABB407" s="5"/>
      <c r="ABC407" s="5"/>
      <c r="ABD407" s="5"/>
      <c r="ABE407" s="5"/>
      <c r="ABF407" s="5"/>
      <c r="ABG407" s="5"/>
      <c r="ABH407" s="5"/>
      <c r="ABI407" s="5"/>
      <c r="ABJ407" s="5"/>
      <c r="ABK407" s="5"/>
      <c r="ABL407" s="5"/>
      <c r="ABM407" s="5"/>
      <c r="ABN407" s="5"/>
      <c r="ABO407" s="5"/>
      <c r="ABP407" s="5"/>
      <c r="ABQ407" s="5"/>
      <c r="ABR407" s="5"/>
      <c r="ABS407" s="5"/>
      <c r="ABT407" s="5"/>
      <c r="ABU407" s="5"/>
      <c r="ABV407" s="5"/>
      <c r="ABW407" s="5"/>
      <c r="ABX407" s="5"/>
      <c r="ABY407" s="5"/>
      <c r="ABZ407" s="5"/>
      <c r="ACA407" s="5"/>
      <c r="ACB407" s="5"/>
      <c r="ACC407" s="5"/>
      <c r="ACD407" s="5"/>
      <c r="ACE407" s="5"/>
      <c r="ACF407" s="5"/>
      <c r="ACG407" s="5"/>
      <c r="ACH407" s="5"/>
      <c r="ACI407" s="5"/>
      <c r="ACJ407" s="5"/>
      <c r="ACK407" s="5"/>
      <c r="ACL407" s="5"/>
      <c r="ACM407" s="5"/>
      <c r="ACN407" s="5"/>
      <c r="ACO407" s="5"/>
      <c r="ACP407" s="5"/>
      <c r="ACQ407" s="5"/>
      <c r="ACR407" s="5"/>
      <c r="ACS407" s="5"/>
      <c r="ACT407" s="5"/>
      <c r="ACU407" s="5"/>
      <c r="ACV407" s="5"/>
      <c r="ACW407" s="5"/>
      <c r="ACX407" s="5"/>
      <c r="ACY407" s="5"/>
      <c r="ACZ407" s="5"/>
      <c r="ADA407" s="5"/>
      <c r="ADB407" s="5"/>
      <c r="ADC407" s="5"/>
      <c r="ADD407" s="5"/>
      <c r="ADE407" s="5"/>
      <c r="ADF407" s="5"/>
      <c r="ADG407" s="5"/>
      <c r="ADH407" s="5"/>
      <c r="ADI407" s="5"/>
      <c r="ADJ407" s="5"/>
      <c r="ADK407" s="5"/>
      <c r="ADL407" s="5"/>
      <c r="ADM407" s="5"/>
      <c r="ADN407" s="5"/>
      <c r="ADO407" s="5"/>
      <c r="ADP407" s="5"/>
      <c r="ADQ407" s="5"/>
      <c r="ADR407" s="5"/>
      <c r="ADS407" s="5"/>
      <c r="ADT407" s="5"/>
      <c r="ADU407" s="5"/>
      <c r="ADV407" s="5"/>
      <c r="ADW407" s="5"/>
      <c r="ADX407" s="5"/>
      <c r="ADY407" s="5"/>
      <c r="ADZ407" s="5"/>
      <c r="AEA407" s="5"/>
      <c r="AEB407" s="5"/>
      <c r="AEC407" s="5"/>
      <c r="AED407" s="5"/>
      <c r="AEE407" s="5"/>
      <c r="AEF407" s="5"/>
      <c r="AEG407" s="5"/>
      <c r="AEH407" s="5"/>
      <c r="AEI407" s="5"/>
      <c r="AEJ407" s="5"/>
      <c r="AEK407" s="5"/>
      <c r="AEL407" s="5"/>
      <c r="AEM407" s="5"/>
      <c r="AEN407" s="5"/>
      <c r="AEO407" s="5"/>
      <c r="AEP407" s="5"/>
      <c r="AEQ407" s="5"/>
      <c r="AER407" s="5"/>
      <c r="AES407" s="5"/>
      <c r="AET407" s="5"/>
      <c r="AEU407" s="5"/>
      <c r="AEV407" s="5"/>
      <c r="AEW407" s="5"/>
      <c r="AEX407" s="5"/>
      <c r="AEY407" s="5"/>
      <c r="AEZ407" s="5"/>
      <c r="AFA407" s="5"/>
      <c r="AFB407" s="5"/>
      <c r="AFC407" s="5"/>
      <c r="AFD407" s="5"/>
      <c r="AFE407" s="5"/>
      <c r="AFF407" s="5"/>
      <c r="AFG407" s="5"/>
      <c r="AFH407" s="5"/>
      <c r="AFI407" s="5"/>
      <c r="AFJ407" s="5"/>
      <c r="AFK407" s="5"/>
      <c r="AFL407" s="5"/>
      <c r="AFM407" s="5"/>
      <c r="AFN407" s="5"/>
      <c r="AFO407" s="5"/>
      <c r="AFP407" s="5"/>
      <c r="AFQ407" s="5"/>
      <c r="AFR407" s="5"/>
      <c r="AFS407" s="5"/>
      <c r="AFT407" s="5"/>
      <c r="AFU407" s="5"/>
      <c r="AFV407" s="5"/>
      <c r="AFW407" s="5"/>
      <c r="AFX407" s="5"/>
      <c r="AFY407" s="5"/>
      <c r="AFZ407" s="5"/>
      <c r="AGA407" s="5"/>
      <c r="AGB407" s="5"/>
      <c r="AGC407" s="5"/>
      <c r="AGD407" s="5"/>
      <c r="AGE407" s="5"/>
      <c r="AGF407" s="5"/>
      <c r="AGG407" s="5"/>
      <c r="AGH407" s="5"/>
      <c r="AGI407" s="5"/>
      <c r="AGJ407" s="5"/>
      <c r="AGK407" s="5"/>
      <c r="AGL407" s="5"/>
      <c r="AGM407" s="5"/>
      <c r="AGN407" s="5"/>
      <c r="AGO407" s="5"/>
      <c r="AGP407" s="5"/>
      <c r="AGQ407" s="5"/>
      <c r="AGR407" s="5"/>
      <c r="AGS407" s="5"/>
      <c r="AGT407" s="5"/>
      <c r="AGU407" s="5"/>
      <c r="AGV407" s="5"/>
      <c r="AGW407" s="5"/>
      <c r="AGX407" s="5"/>
      <c r="AGY407" s="5"/>
      <c r="AGZ407" s="5"/>
      <c r="AHA407" s="5"/>
      <c r="AHB407" s="5"/>
      <c r="AHC407" s="5"/>
      <c r="AHD407" s="5"/>
      <c r="AHE407" s="5"/>
      <c r="AHF407" s="5"/>
      <c r="AHG407" s="5"/>
      <c r="AHH407" s="5"/>
      <c r="AHI407" s="5"/>
      <c r="AHJ407" s="5"/>
      <c r="AHK407" s="5"/>
      <c r="AHL407" s="5"/>
      <c r="AHM407" s="5"/>
      <c r="AHN407" s="5"/>
      <c r="AHO407" s="5"/>
      <c r="AHP407" s="5"/>
      <c r="AHQ407" s="5"/>
      <c r="AHR407" s="5"/>
      <c r="AHS407" s="5"/>
      <c r="AHT407" s="5"/>
      <c r="AHU407" s="5"/>
      <c r="AHV407" s="5"/>
      <c r="AHW407" s="5"/>
      <c r="AHX407" s="5"/>
      <c r="AHY407" s="5"/>
      <c r="AHZ407" s="5"/>
      <c r="AIA407" s="5"/>
      <c r="AIB407" s="5"/>
      <c r="AIC407" s="5"/>
      <c r="AID407" s="5"/>
      <c r="AIE407" s="5"/>
      <c r="AIF407" s="5"/>
      <c r="AIG407" s="5"/>
      <c r="AIH407" s="5"/>
      <c r="AII407" s="5"/>
      <c r="AIJ407" s="5"/>
      <c r="AIK407" s="5"/>
      <c r="AIL407" s="5"/>
      <c r="AIM407" s="5"/>
      <c r="AIN407" s="5"/>
      <c r="AIO407" s="5"/>
      <c r="AIP407" s="5"/>
      <c r="AIQ407" s="5"/>
      <c r="AIR407" s="5"/>
      <c r="AIS407" s="5"/>
      <c r="AIT407" s="5"/>
      <c r="AIU407" s="5"/>
      <c r="AIV407" s="5"/>
      <c r="AIW407" s="5"/>
      <c r="AIX407" s="5"/>
      <c r="AIY407" s="5"/>
      <c r="AIZ407" s="5"/>
      <c r="AJA407" s="5"/>
      <c r="AJB407" s="5"/>
      <c r="AJC407" s="5"/>
      <c r="AJD407" s="5"/>
      <c r="AJE407" s="5"/>
      <c r="AJF407" s="5"/>
      <c r="AJG407" s="5"/>
      <c r="AJH407" s="5"/>
      <c r="AJI407" s="5"/>
      <c r="AJJ407" s="5"/>
      <c r="AJK407" s="5"/>
      <c r="AJL407" s="5"/>
      <c r="AJM407" s="5"/>
      <c r="AJN407" s="5"/>
      <c r="AJO407" s="5"/>
      <c r="AJP407" s="5"/>
      <c r="AJQ407" s="5"/>
      <c r="AJR407" s="5"/>
      <c r="AJS407" s="5"/>
      <c r="AJT407" s="5"/>
      <c r="AJU407" s="5"/>
      <c r="AJV407" s="5"/>
      <c r="AJW407" s="5"/>
      <c r="AJX407" s="5"/>
      <c r="AJY407" s="5"/>
      <c r="AJZ407" s="5"/>
      <c r="AKA407" s="5"/>
      <c r="AKB407" s="5"/>
      <c r="AKC407" s="5"/>
      <c r="AKD407" s="5"/>
      <c r="AKE407" s="5"/>
      <c r="AKF407" s="5"/>
      <c r="AKG407" s="5"/>
      <c r="AKH407" s="5"/>
      <c r="AKI407" s="5"/>
      <c r="AKJ407" s="5"/>
      <c r="AKK407" s="5"/>
      <c r="AKL407" s="5"/>
      <c r="AKM407" s="5"/>
      <c r="AKN407" s="5"/>
      <c r="AKO407" s="5"/>
      <c r="AKP407" s="5"/>
      <c r="AKQ407" s="5"/>
      <c r="AKR407" s="5"/>
      <c r="AKS407" s="5"/>
      <c r="AKT407" s="5"/>
      <c r="AKU407" s="5"/>
      <c r="AKV407" s="5"/>
      <c r="AKW407" s="5"/>
      <c r="AKX407" s="5"/>
      <c r="AKY407" s="5"/>
      <c r="AKZ407" s="5"/>
      <c r="ALA407" s="5"/>
      <c r="ALB407" s="5"/>
      <c r="ALC407" s="5"/>
      <c r="ALD407" s="5"/>
      <c r="ALE407" s="5"/>
      <c r="ALF407" s="5"/>
      <c r="ALG407" s="5"/>
      <c r="ALH407" s="5"/>
      <c r="ALI407" s="5"/>
      <c r="ALJ407" s="5"/>
      <c r="ALK407" s="5"/>
      <c r="ALL407" s="5"/>
      <c r="ALM407" s="5"/>
      <c r="ALN407" s="5"/>
      <c r="ALO407" s="5"/>
      <c r="ALP407" s="5"/>
      <c r="ALQ407" s="5"/>
      <c r="ALR407" s="5"/>
      <c r="ALS407" s="5"/>
      <c r="ALT407" s="5"/>
      <c r="ALU407" s="5"/>
      <c r="ALV407" s="5"/>
      <c r="ALW407" s="5"/>
      <c r="ALX407" s="5"/>
      <c r="ALY407" s="5"/>
      <c r="ALZ407" s="5"/>
      <c r="AMA407" s="5"/>
      <c r="AMB407" s="5"/>
      <c r="AMC407" s="5"/>
      <c r="AMD407" s="5"/>
      <c r="AME407" s="5"/>
      <c r="AMF407" s="5"/>
      <c r="AMG407" s="5"/>
      <c r="AMH407" s="5"/>
      <c r="AMI407" s="5"/>
      <c r="AMJ407" s="5"/>
      <c r="AMK407" s="5"/>
    </row>
    <row r="408" spans="1:1025" s="6" customFormat="1" x14ac:dyDescent="0.25">
      <c r="A408" s="127">
        <v>404</v>
      </c>
      <c r="B408" s="34" t="s">
        <v>270</v>
      </c>
      <c r="C408" s="34" t="s">
        <v>273</v>
      </c>
      <c r="D408" s="35">
        <v>45380</v>
      </c>
      <c r="E408" s="36">
        <v>0.51458333333333328</v>
      </c>
      <c r="F408" s="34" t="s">
        <v>14</v>
      </c>
      <c r="G408" s="34" t="s">
        <v>16</v>
      </c>
      <c r="H408" s="34" t="s">
        <v>14</v>
      </c>
      <c r="I408" s="34" t="s">
        <v>14</v>
      </c>
      <c r="J408" s="34" t="s">
        <v>14</v>
      </c>
      <c r="K408" s="34" t="s">
        <v>16</v>
      </c>
      <c r="L408" s="34">
        <v>994.6</v>
      </c>
      <c r="M408" s="53">
        <v>3519</v>
      </c>
      <c r="N408" s="54">
        <v>83000</v>
      </c>
      <c r="O408" s="54">
        <v>24900</v>
      </c>
      <c r="P408" s="121">
        <f t="shared" si="24"/>
        <v>30</v>
      </c>
      <c r="Q408" s="30">
        <f t="shared" si="25"/>
        <v>58100</v>
      </c>
      <c r="R408" s="34" t="s">
        <v>16</v>
      </c>
      <c r="S408" s="34" t="s">
        <v>16</v>
      </c>
      <c r="T408" s="40">
        <v>1</v>
      </c>
      <c r="U408" s="77">
        <v>0</v>
      </c>
      <c r="V408" s="24">
        <f>ROUND((P408/INDICI!$B$2*10),2)</f>
        <v>3.27</v>
      </c>
      <c r="W408" s="24">
        <f>ROUND((L408/INDICI!$B$1*25),2)</f>
        <v>3.93</v>
      </c>
      <c r="X408" s="25">
        <f t="shared" si="26"/>
        <v>8</v>
      </c>
      <c r="Y408" s="26">
        <f t="shared" si="27"/>
        <v>15.2</v>
      </c>
      <c r="Z408" s="102">
        <f>SUM($Q$5:Q408)</f>
        <v>30693862.294999991</v>
      </c>
      <c r="AA408" s="113" t="s">
        <v>1768</v>
      </c>
      <c r="AB408" s="5"/>
      <c r="AC408" s="5"/>
      <c r="AD408" s="5"/>
      <c r="AE408" s="5"/>
      <c r="AF408" s="5"/>
      <c r="AG408" s="5"/>
      <c r="AH408" s="5"/>
      <c r="AI408" s="5"/>
      <c r="AJ408" s="5"/>
      <c r="AK408" s="5"/>
      <c r="AL408" s="5"/>
      <c r="AM408" s="5"/>
      <c r="AN408" s="5"/>
      <c r="AO408" s="5"/>
      <c r="AP408" s="5"/>
      <c r="AQ408" s="5"/>
      <c r="AR408" s="5"/>
      <c r="AS408" s="5"/>
      <c r="AT408" s="5"/>
      <c r="AU408" s="5"/>
      <c r="AV408" s="5"/>
      <c r="AW408" s="5"/>
      <c r="AX408" s="5"/>
      <c r="AY408" s="5"/>
      <c r="AZ408" s="5"/>
      <c r="BA408" s="5"/>
      <c r="BB408" s="5"/>
      <c r="BC408" s="5"/>
      <c r="BD408" s="5"/>
      <c r="BE408" s="5"/>
      <c r="BF408" s="5"/>
      <c r="BG408" s="5"/>
      <c r="BH408" s="5"/>
      <c r="BI408" s="5"/>
      <c r="BJ408" s="5"/>
      <c r="BK408" s="5"/>
      <c r="BL408" s="5"/>
      <c r="BM408" s="5"/>
      <c r="BN408" s="5"/>
      <c r="BO408" s="5"/>
      <c r="BP408" s="5"/>
      <c r="BQ408" s="5"/>
      <c r="BR408" s="5"/>
      <c r="BS408" s="5"/>
      <c r="BT408" s="5"/>
      <c r="BU408" s="5"/>
      <c r="BV408" s="5"/>
      <c r="BW408" s="5"/>
      <c r="BX408" s="5"/>
      <c r="BY408" s="5"/>
      <c r="BZ408" s="5"/>
      <c r="CA408" s="5"/>
      <c r="CB408" s="5"/>
      <c r="CC408" s="5"/>
      <c r="CD408" s="5"/>
      <c r="CE408" s="5"/>
      <c r="CF408" s="5"/>
      <c r="CG408" s="5"/>
      <c r="CH408" s="5"/>
      <c r="CI408" s="5"/>
      <c r="CJ408" s="5"/>
      <c r="CK408" s="5"/>
      <c r="CL408" s="5"/>
      <c r="CM408" s="5"/>
      <c r="CN408" s="5"/>
      <c r="CO408" s="5"/>
      <c r="CP408" s="5"/>
      <c r="CQ408" s="5"/>
      <c r="CR408" s="5"/>
      <c r="CS408" s="5"/>
      <c r="CT408" s="5"/>
      <c r="CU408" s="5"/>
      <c r="CV408" s="5"/>
      <c r="CW408" s="5"/>
      <c r="CX408" s="5"/>
      <c r="CY408" s="5"/>
      <c r="CZ408" s="5"/>
      <c r="DA408" s="5"/>
      <c r="DB408" s="5"/>
      <c r="DC408" s="5"/>
      <c r="DD408" s="5"/>
      <c r="DE408" s="5"/>
      <c r="DF408" s="5"/>
      <c r="DG408" s="5"/>
      <c r="DH408" s="5"/>
      <c r="DI408" s="5"/>
      <c r="DJ408" s="5"/>
      <c r="DK408" s="5"/>
      <c r="DL408" s="5"/>
      <c r="DM408" s="5"/>
      <c r="DN408" s="5"/>
      <c r="DO408" s="5"/>
      <c r="DP408" s="5"/>
      <c r="DQ408" s="5"/>
      <c r="DR408" s="5"/>
      <c r="DS408" s="5"/>
      <c r="DT408" s="5"/>
      <c r="DU408" s="5"/>
      <c r="DV408" s="5"/>
      <c r="DW408" s="5"/>
      <c r="DX408" s="5"/>
      <c r="DY408" s="5"/>
      <c r="DZ408" s="5"/>
      <c r="EA408" s="5"/>
      <c r="EB408" s="5"/>
      <c r="EC408" s="5"/>
      <c r="ED408" s="5"/>
      <c r="EE408" s="5"/>
      <c r="EF408" s="5"/>
      <c r="EG408" s="5"/>
      <c r="EH408" s="5"/>
      <c r="EI408" s="5"/>
      <c r="EJ408" s="5"/>
      <c r="EK408" s="5"/>
      <c r="EL408" s="5"/>
      <c r="EM408" s="5"/>
      <c r="EN408" s="5"/>
      <c r="EO408" s="5"/>
      <c r="EP408" s="5"/>
      <c r="EQ408" s="5"/>
      <c r="ER408" s="5"/>
      <c r="ES408" s="5"/>
      <c r="ET408" s="5"/>
      <c r="EU408" s="5"/>
      <c r="EV408" s="5"/>
      <c r="EW408" s="5"/>
      <c r="EX408" s="5"/>
      <c r="EY408" s="5"/>
      <c r="EZ408" s="5"/>
      <c r="FA408" s="5"/>
      <c r="FB408" s="5"/>
      <c r="FC408" s="5"/>
      <c r="FD408" s="5"/>
      <c r="FE408" s="5"/>
      <c r="FF408" s="5"/>
      <c r="FG408" s="5"/>
      <c r="FH408" s="5"/>
      <c r="FI408" s="5"/>
      <c r="FJ408" s="5"/>
      <c r="FK408" s="5"/>
      <c r="FL408" s="5"/>
      <c r="FM408" s="5"/>
      <c r="FN408" s="5"/>
      <c r="FO408" s="5"/>
      <c r="FP408" s="5"/>
      <c r="FQ408" s="5"/>
      <c r="FR408" s="5"/>
      <c r="FS408" s="5"/>
      <c r="FT408" s="5"/>
      <c r="FU408" s="5"/>
      <c r="FV408" s="5"/>
      <c r="FW408" s="5"/>
      <c r="FX408" s="5"/>
      <c r="FY408" s="5"/>
      <c r="FZ408" s="5"/>
      <c r="GA408" s="5"/>
      <c r="GB408" s="5"/>
      <c r="GC408" s="5"/>
      <c r="GD408" s="5"/>
      <c r="GE408" s="5"/>
      <c r="GF408" s="5"/>
      <c r="GG408" s="5"/>
      <c r="GH408" s="5"/>
      <c r="GI408" s="5"/>
      <c r="GJ408" s="5"/>
      <c r="GK408" s="5"/>
      <c r="GL408" s="5"/>
      <c r="GM408" s="5"/>
      <c r="GN408" s="5"/>
      <c r="GO408" s="5"/>
      <c r="GP408" s="5"/>
      <c r="GQ408" s="5"/>
      <c r="GR408" s="5"/>
      <c r="GS408" s="5"/>
      <c r="GT408" s="5"/>
      <c r="GU408" s="5"/>
      <c r="GV408" s="5"/>
      <c r="GW408" s="5"/>
      <c r="GX408" s="5"/>
      <c r="GY408" s="5"/>
      <c r="GZ408" s="5"/>
      <c r="HA408" s="5"/>
      <c r="HB408" s="5"/>
      <c r="HC408" s="5"/>
      <c r="HD408" s="5"/>
      <c r="HE408" s="5"/>
      <c r="HF408" s="5"/>
      <c r="HG408" s="5"/>
      <c r="HH408" s="5"/>
      <c r="HI408" s="5"/>
      <c r="HJ408" s="5"/>
      <c r="HK408" s="5"/>
      <c r="HL408" s="5"/>
      <c r="HM408" s="5"/>
      <c r="HN408" s="5"/>
      <c r="HO408" s="5"/>
      <c r="HP408" s="5"/>
      <c r="HQ408" s="5"/>
      <c r="HR408" s="5"/>
      <c r="HS408" s="5"/>
      <c r="HT408" s="5"/>
      <c r="HU408" s="5"/>
      <c r="HV408" s="5"/>
      <c r="HW408" s="5"/>
      <c r="HX408" s="5"/>
      <c r="HY408" s="5"/>
      <c r="HZ408" s="5"/>
      <c r="IA408" s="5"/>
      <c r="IB408" s="5"/>
      <c r="IC408" s="5"/>
      <c r="ID408" s="5"/>
      <c r="IE408" s="5"/>
      <c r="IF408" s="5"/>
      <c r="IG408" s="5"/>
      <c r="IH408" s="5"/>
      <c r="II408" s="5"/>
      <c r="IJ408" s="5"/>
      <c r="IK408" s="5"/>
      <c r="IL408" s="5"/>
      <c r="IM408" s="5"/>
      <c r="IN408" s="5"/>
      <c r="IO408" s="5"/>
      <c r="IP408" s="5"/>
      <c r="IQ408" s="5"/>
      <c r="IR408" s="5"/>
      <c r="IS408" s="5"/>
      <c r="IT408" s="5"/>
      <c r="IU408" s="5"/>
      <c r="IV408" s="5"/>
      <c r="IW408" s="5"/>
      <c r="IX408" s="5"/>
      <c r="IY408" s="5"/>
      <c r="IZ408" s="5"/>
      <c r="JA408" s="5"/>
      <c r="JB408" s="5"/>
      <c r="JC408" s="5"/>
      <c r="JD408" s="5"/>
      <c r="JE408" s="5"/>
      <c r="JF408" s="5"/>
      <c r="JG408" s="5"/>
      <c r="JH408" s="5"/>
      <c r="JI408" s="5"/>
      <c r="JJ408" s="5"/>
      <c r="JK408" s="5"/>
      <c r="JL408" s="5"/>
      <c r="JM408" s="5"/>
      <c r="JN408" s="5"/>
      <c r="JO408" s="5"/>
      <c r="JP408" s="5"/>
      <c r="JQ408" s="5"/>
      <c r="JR408" s="5"/>
      <c r="JS408" s="5"/>
      <c r="JT408" s="5"/>
      <c r="JU408" s="5"/>
      <c r="JV408" s="5"/>
      <c r="JW408" s="5"/>
      <c r="JX408" s="5"/>
      <c r="JY408" s="5"/>
      <c r="JZ408" s="5"/>
      <c r="KA408" s="5"/>
      <c r="KB408" s="5"/>
      <c r="KC408" s="5"/>
      <c r="KD408" s="5"/>
      <c r="KE408" s="5"/>
      <c r="KF408" s="5"/>
      <c r="KG408" s="5"/>
      <c r="KH408" s="5"/>
      <c r="KI408" s="5"/>
      <c r="KJ408" s="5"/>
      <c r="KK408" s="5"/>
      <c r="KL408" s="5"/>
      <c r="KM408" s="5"/>
      <c r="KN408" s="5"/>
      <c r="KO408" s="5"/>
      <c r="KP408" s="5"/>
      <c r="KQ408" s="5"/>
      <c r="KR408" s="5"/>
      <c r="KS408" s="5"/>
      <c r="KT408" s="5"/>
      <c r="KU408" s="5"/>
      <c r="KV408" s="5"/>
      <c r="KW408" s="5"/>
      <c r="KX408" s="5"/>
      <c r="KY408" s="5"/>
      <c r="KZ408" s="5"/>
      <c r="LA408" s="5"/>
      <c r="LB408" s="5"/>
      <c r="LC408" s="5"/>
      <c r="LD408" s="5"/>
      <c r="LE408" s="5"/>
      <c r="LF408" s="5"/>
      <c r="LG408" s="5"/>
      <c r="LH408" s="5"/>
      <c r="LI408" s="5"/>
      <c r="LJ408" s="5"/>
      <c r="LK408" s="5"/>
      <c r="LL408" s="5"/>
      <c r="LM408" s="5"/>
      <c r="LN408" s="5"/>
      <c r="LO408" s="5"/>
      <c r="LP408" s="5"/>
      <c r="LQ408" s="5"/>
      <c r="LR408" s="5"/>
      <c r="LS408" s="5"/>
      <c r="LT408" s="5"/>
      <c r="LU408" s="5"/>
      <c r="LV408" s="5"/>
      <c r="LW408" s="5"/>
      <c r="LX408" s="5"/>
      <c r="LY408" s="5"/>
      <c r="LZ408" s="5"/>
      <c r="MA408" s="5"/>
      <c r="MB408" s="5"/>
      <c r="MC408" s="5"/>
      <c r="MD408" s="5"/>
      <c r="ME408" s="5"/>
      <c r="MF408" s="5"/>
      <c r="MG408" s="5"/>
      <c r="MH408" s="5"/>
      <c r="MI408" s="5"/>
      <c r="MJ408" s="5"/>
      <c r="MK408" s="5"/>
      <c r="ML408" s="5"/>
      <c r="MM408" s="5"/>
      <c r="MN408" s="5"/>
      <c r="MO408" s="5"/>
      <c r="MP408" s="5"/>
      <c r="MQ408" s="5"/>
      <c r="MR408" s="5"/>
      <c r="MS408" s="5"/>
      <c r="MT408" s="5"/>
      <c r="MU408" s="5"/>
      <c r="MV408" s="5"/>
      <c r="MW408" s="5"/>
      <c r="MX408" s="5"/>
      <c r="MY408" s="5"/>
      <c r="MZ408" s="5"/>
      <c r="NA408" s="5"/>
      <c r="NB408" s="5"/>
      <c r="NC408" s="5"/>
      <c r="ND408" s="5"/>
      <c r="NE408" s="5"/>
      <c r="NF408" s="5"/>
      <c r="NG408" s="5"/>
      <c r="NH408" s="5"/>
      <c r="NI408" s="5"/>
      <c r="NJ408" s="5"/>
      <c r="NK408" s="5"/>
      <c r="NL408" s="5"/>
      <c r="NM408" s="5"/>
      <c r="NN408" s="5"/>
      <c r="NO408" s="5"/>
      <c r="NP408" s="5"/>
      <c r="NQ408" s="5"/>
      <c r="NR408" s="5"/>
      <c r="NS408" s="5"/>
      <c r="NT408" s="5"/>
      <c r="NU408" s="5"/>
      <c r="NV408" s="5"/>
      <c r="NW408" s="5"/>
      <c r="NX408" s="5"/>
      <c r="NY408" s="5"/>
      <c r="NZ408" s="5"/>
      <c r="OA408" s="5"/>
      <c r="OB408" s="5"/>
      <c r="OC408" s="5"/>
      <c r="OD408" s="5"/>
      <c r="OE408" s="5"/>
      <c r="OF408" s="5"/>
      <c r="OG408" s="5"/>
      <c r="OH408" s="5"/>
      <c r="OI408" s="5"/>
      <c r="OJ408" s="5"/>
      <c r="OK408" s="5"/>
      <c r="OL408" s="5"/>
      <c r="OM408" s="5"/>
      <c r="ON408" s="5"/>
      <c r="OO408" s="5"/>
      <c r="OP408" s="5"/>
      <c r="OQ408" s="5"/>
      <c r="OR408" s="5"/>
      <c r="OS408" s="5"/>
      <c r="OT408" s="5"/>
      <c r="OU408" s="5"/>
      <c r="OV408" s="5"/>
      <c r="OW408" s="5"/>
      <c r="OX408" s="5"/>
      <c r="OY408" s="5"/>
      <c r="OZ408" s="5"/>
      <c r="PA408" s="5"/>
      <c r="PB408" s="5"/>
      <c r="PC408" s="5"/>
      <c r="PD408" s="5"/>
      <c r="PE408" s="5"/>
      <c r="PF408" s="5"/>
      <c r="PG408" s="5"/>
      <c r="PH408" s="5"/>
      <c r="PI408" s="5"/>
      <c r="PJ408" s="5"/>
      <c r="PK408" s="5"/>
      <c r="PL408" s="5"/>
      <c r="PM408" s="5"/>
      <c r="PN408" s="5"/>
      <c r="PO408" s="5"/>
      <c r="PP408" s="5"/>
      <c r="PQ408" s="5"/>
      <c r="PR408" s="5"/>
      <c r="PS408" s="5"/>
      <c r="PT408" s="5"/>
      <c r="PU408" s="5"/>
      <c r="PV408" s="5"/>
      <c r="PW408" s="5"/>
      <c r="PX408" s="5"/>
      <c r="PY408" s="5"/>
      <c r="PZ408" s="5"/>
      <c r="QA408" s="5"/>
      <c r="QB408" s="5"/>
      <c r="QC408" s="5"/>
      <c r="QD408" s="5"/>
      <c r="QE408" s="5"/>
      <c r="QF408" s="5"/>
      <c r="QG408" s="5"/>
      <c r="QH408" s="5"/>
      <c r="QI408" s="5"/>
      <c r="QJ408" s="5"/>
      <c r="QK408" s="5"/>
      <c r="QL408" s="5"/>
      <c r="QM408" s="5"/>
      <c r="QN408" s="5"/>
      <c r="QO408" s="5"/>
      <c r="QP408" s="5"/>
      <c r="QQ408" s="5"/>
      <c r="QR408" s="5"/>
      <c r="QS408" s="5"/>
      <c r="QT408" s="5"/>
      <c r="QU408" s="5"/>
      <c r="QV408" s="5"/>
      <c r="QW408" s="5"/>
      <c r="QX408" s="5"/>
      <c r="QY408" s="5"/>
      <c r="QZ408" s="5"/>
      <c r="RA408" s="5"/>
      <c r="RB408" s="5"/>
      <c r="RC408" s="5"/>
      <c r="RD408" s="5"/>
      <c r="RE408" s="5"/>
      <c r="RF408" s="5"/>
      <c r="RG408" s="5"/>
      <c r="RH408" s="5"/>
      <c r="RI408" s="5"/>
      <c r="RJ408" s="5"/>
      <c r="RK408" s="5"/>
      <c r="RL408" s="5"/>
      <c r="RM408" s="5"/>
      <c r="RN408" s="5"/>
      <c r="RO408" s="5"/>
      <c r="RP408" s="5"/>
      <c r="RQ408" s="5"/>
      <c r="RR408" s="5"/>
      <c r="RS408" s="5"/>
      <c r="RT408" s="5"/>
      <c r="RU408" s="5"/>
      <c r="RV408" s="5"/>
      <c r="RW408" s="5"/>
      <c r="RX408" s="5"/>
      <c r="RY408" s="5"/>
      <c r="RZ408" s="5"/>
      <c r="SA408" s="5"/>
      <c r="SB408" s="5"/>
      <c r="SC408" s="5"/>
      <c r="SD408" s="5"/>
      <c r="SE408" s="5"/>
      <c r="SF408" s="5"/>
      <c r="SG408" s="5"/>
      <c r="SH408" s="5"/>
      <c r="SI408" s="5"/>
      <c r="SJ408" s="5"/>
      <c r="SK408" s="5"/>
      <c r="SL408" s="5"/>
      <c r="SM408" s="5"/>
      <c r="SN408" s="5"/>
      <c r="SO408" s="5"/>
      <c r="SP408" s="5"/>
      <c r="SQ408" s="5"/>
      <c r="SR408" s="5"/>
      <c r="SS408" s="5"/>
      <c r="ST408" s="5"/>
      <c r="SU408" s="5"/>
      <c r="SV408" s="5"/>
      <c r="SW408" s="5"/>
      <c r="SX408" s="5"/>
      <c r="SY408" s="5"/>
      <c r="SZ408" s="5"/>
      <c r="TA408" s="5"/>
      <c r="TB408" s="5"/>
      <c r="TC408" s="5"/>
      <c r="TD408" s="5"/>
      <c r="TE408" s="5"/>
      <c r="TF408" s="5"/>
      <c r="TG408" s="5"/>
      <c r="TH408" s="5"/>
      <c r="TI408" s="5"/>
      <c r="TJ408" s="5"/>
      <c r="TK408" s="5"/>
      <c r="TL408" s="5"/>
      <c r="TM408" s="5"/>
      <c r="TN408" s="5"/>
      <c r="TO408" s="5"/>
      <c r="TP408" s="5"/>
      <c r="TQ408" s="5"/>
      <c r="TR408" s="5"/>
      <c r="TS408" s="5"/>
      <c r="TT408" s="5"/>
      <c r="TU408" s="5"/>
      <c r="TV408" s="5"/>
      <c r="TW408" s="5"/>
      <c r="TX408" s="5"/>
      <c r="TY408" s="5"/>
      <c r="TZ408" s="5"/>
      <c r="UA408" s="5"/>
      <c r="UB408" s="5"/>
      <c r="UC408" s="5"/>
      <c r="UD408" s="5"/>
      <c r="UE408" s="5"/>
      <c r="UF408" s="5"/>
      <c r="UG408" s="5"/>
      <c r="UH408" s="5"/>
      <c r="UI408" s="5"/>
      <c r="UJ408" s="5"/>
      <c r="UK408" s="5"/>
      <c r="UL408" s="5"/>
      <c r="UM408" s="5"/>
      <c r="UN408" s="5"/>
      <c r="UO408" s="5"/>
      <c r="UP408" s="5"/>
      <c r="UQ408" s="5"/>
      <c r="UR408" s="5"/>
      <c r="US408" s="5"/>
      <c r="UT408" s="5"/>
      <c r="UU408" s="5"/>
      <c r="UV408" s="5"/>
      <c r="UW408" s="5"/>
      <c r="UX408" s="5"/>
      <c r="UY408" s="5"/>
      <c r="UZ408" s="5"/>
      <c r="VA408" s="5"/>
      <c r="VB408" s="5"/>
      <c r="VC408" s="5"/>
      <c r="VD408" s="5"/>
      <c r="VE408" s="5"/>
      <c r="VF408" s="5"/>
      <c r="VG408" s="5"/>
      <c r="VH408" s="5"/>
      <c r="VI408" s="5"/>
      <c r="VJ408" s="5"/>
      <c r="VK408" s="5"/>
      <c r="VL408" s="5"/>
      <c r="VM408" s="5"/>
      <c r="VN408" s="5"/>
      <c r="VO408" s="5"/>
      <c r="VP408" s="5"/>
      <c r="VQ408" s="5"/>
      <c r="VR408" s="5"/>
      <c r="VS408" s="5"/>
      <c r="VT408" s="5"/>
      <c r="VU408" s="5"/>
      <c r="VV408" s="5"/>
      <c r="VW408" s="5"/>
      <c r="VX408" s="5"/>
      <c r="VY408" s="5"/>
      <c r="VZ408" s="5"/>
      <c r="WA408" s="5"/>
      <c r="WB408" s="5"/>
      <c r="WC408" s="5"/>
      <c r="WD408" s="5"/>
      <c r="WE408" s="5"/>
      <c r="WF408" s="5"/>
      <c r="WG408" s="5"/>
      <c r="WH408" s="5"/>
      <c r="WI408" s="5"/>
      <c r="WJ408" s="5"/>
      <c r="WK408" s="5"/>
      <c r="WL408" s="5"/>
      <c r="WM408" s="5"/>
      <c r="WN408" s="5"/>
      <c r="WO408" s="5"/>
      <c r="WP408" s="5"/>
      <c r="WQ408" s="5"/>
      <c r="WR408" s="5"/>
      <c r="WS408" s="5"/>
      <c r="WT408" s="5"/>
      <c r="WU408" s="5"/>
      <c r="WV408" s="5"/>
      <c r="WW408" s="5"/>
      <c r="WX408" s="5"/>
      <c r="WY408" s="5"/>
      <c r="WZ408" s="5"/>
      <c r="XA408" s="5"/>
      <c r="XB408" s="5"/>
      <c r="XC408" s="5"/>
      <c r="XD408" s="5"/>
      <c r="XE408" s="5"/>
      <c r="XF408" s="5"/>
      <c r="XG408" s="5"/>
      <c r="XH408" s="5"/>
      <c r="XI408" s="5"/>
      <c r="XJ408" s="5"/>
      <c r="XK408" s="5"/>
      <c r="XL408" s="5"/>
      <c r="XM408" s="5"/>
      <c r="XN408" s="5"/>
      <c r="XO408" s="5"/>
      <c r="XP408" s="5"/>
      <c r="XQ408" s="5"/>
      <c r="XR408" s="5"/>
      <c r="XS408" s="5"/>
      <c r="XT408" s="5"/>
      <c r="XU408" s="5"/>
      <c r="XV408" s="5"/>
      <c r="XW408" s="5"/>
      <c r="XX408" s="5"/>
      <c r="XY408" s="5"/>
      <c r="XZ408" s="5"/>
      <c r="YA408" s="5"/>
      <c r="YB408" s="5"/>
      <c r="YC408" s="5"/>
      <c r="YD408" s="5"/>
      <c r="YE408" s="5"/>
      <c r="YF408" s="5"/>
      <c r="YG408" s="5"/>
      <c r="YH408" s="5"/>
      <c r="YI408" s="5"/>
      <c r="YJ408" s="5"/>
      <c r="YK408" s="5"/>
      <c r="YL408" s="5"/>
      <c r="YM408" s="5"/>
      <c r="YN408" s="5"/>
      <c r="YO408" s="5"/>
      <c r="YP408" s="5"/>
      <c r="YQ408" s="5"/>
      <c r="YR408" s="5"/>
      <c r="YS408" s="5"/>
      <c r="YT408" s="5"/>
      <c r="YU408" s="5"/>
      <c r="YV408" s="5"/>
      <c r="YW408" s="5"/>
      <c r="YX408" s="5"/>
      <c r="YY408" s="5"/>
      <c r="YZ408" s="5"/>
      <c r="ZA408" s="5"/>
      <c r="ZB408" s="5"/>
      <c r="ZC408" s="5"/>
      <c r="ZD408" s="5"/>
      <c r="ZE408" s="5"/>
      <c r="ZF408" s="5"/>
      <c r="ZG408" s="5"/>
      <c r="ZH408" s="5"/>
      <c r="ZI408" s="5"/>
      <c r="ZJ408" s="5"/>
      <c r="ZK408" s="5"/>
      <c r="ZL408" s="5"/>
      <c r="ZM408" s="5"/>
      <c r="ZN408" s="5"/>
      <c r="ZO408" s="5"/>
      <c r="ZP408" s="5"/>
      <c r="ZQ408" s="5"/>
      <c r="ZR408" s="5"/>
      <c r="ZS408" s="5"/>
      <c r="ZT408" s="5"/>
      <c r="ZU408" s="5"/>
      <c r="ZV408" s="5"/>
      <c r="ZW408" s="5"/>
      <c r="ZX408" s="5"/>
      <c r="ZY408" s="5"/>
      <c r="ZZ408" s="5"/>
      <c r="AAA408" s="5"/>
      <c r="AAB408" s="5"/>
      <c r="AAC408" s="5"/>
      <c r="AAD408" s="5"/>
      <c r="AAE408" s="5"/>
      <c r="AAF408" s="5"/>
      <c r="AAG408" s="5"/>
      <c r="AAH408" s="5"/>
      <c r="AAI408" s="5"/>
      <c r="AAJ408" s="5"/>
      <c r="AAK408" s="5"/>
      <c r="AAL408" s="5"/>
      <c r="AAM408" s="5"/>
      <c r="AAN408" s="5"/>
      <c r="AAO408" s="5"/>
      <c r="AAP408" s="5"/>
      <c r="AAQ408" s="5"/>
      <c r="AAR408" s="5"/>
      <c r="AAS408" s="5"/>
      <c r="AAT408" s="5"/>
      <c r="AAU408" s="5"/>
      <c r="AAV408" s="5"/>
      <c r="AAW408" s="5"/>
      <c r="AAX408" s="5"/>
      <c r="AAY408" s="5"/>
      <c r="AAZ408" s="5"/>
      <c r="ABA408" s="5"/>
      <c r="ABB408" s="5"/>
      <c r="ABC408" s="5"/>
      <c r="ABD408" s="5"/>
      <c r="ABE408" s="5"/>
      <c r="ABF408" s="5"/>
      <c r="ABG408" s="5"/>
      <c r="ABH408" s="5"/>
      <c r="ABI408" s="5"/>
      <c r="ABJ408" s="5"/>
      <c r="ABK408" s="5"/>
      <c r="ABL408" s="5"/>
      <c r="ABM408" s="5"/>
      <c r="ABN408" s="5"/>
      <c r="ABO408" s="5"/>
      <c r="ABP408" s="5"/>
      <c r="ABQ408" s="5"/>
      <c r="ABR408" s="5"/>
      <c r="ABS408" s="5"/>
      <c r="ABT408" s="5"/>
      <c r="ABU408" s="5"/>
      <c r="ABV408" s="5"/>
      <c r="ABW408" s="5"/>
      <c r="ABX408" s="5"/>
      <c r="ABY408" s="5"/>
      <c r="ABZ408" s="5"/>
      <c r="ACA408" s="5"/>
      <c r="ACB408" s="5"/>
      <c r="ACC408" s="5"/>
      <c r="ACD408" s="5"/>
      <c r="ACE408" s="5"/>
      <c r="ACF408" s="5"/>
      <c r="ACG408" s="5"/>
      <c r="ACH408" s="5"/>
      <c r="ACI408" s="5"/>
      <c r="ACJ408" s="5"/>
      <c r="ACK408" s="5"/>
      <c r="ACL408" s="5"/>
      <c r="ACM408" s="5"/>
      <c r="ACN408" s="5"/>
      <c r="ACO408" s="5"/>
      <c r="ACP408" s="5"/>
      <c r="ACQ408" s="5"/>
      <c r="ACR408" s="5"/>
      <c r="ACS408" s="5"/>
      <c r="ACT408" s="5"/>
      <c r="ACU408" s="5"/>
      <c r="ACV408" s="5"/>
      <c r="ACW408" s="5"/>
      <c r="ACX408" s="5"/>
      <c r="ACY408" s="5"/>
      <c r="ACZ408" s="5"/>
      <c r="ADA408" s="5"/>
      <c r="ADB408" s="5"/>
      <c r="ADC408" s="5"/>
      <c r="ADD408" s="5"/>
      <c r="ADE408" s="5"/>
      <c r="ADF408" s="5"/>
      <c r="ADG408" s="5"/>
      <c r="ADH408" s="5"/>
      <c r="ADI408" s="5"/>
      <c r="ADJ408" s="5"/>
      <c r="ADK408" s="5"/>
      <c r="ADL408" s="5"/>
      <c r="ADM408" s="5"/>
      <c r="ADN408" s="5"/>
      <c r="ADO408" s="5"/>
      <c r="ADP408" s="5"/>
      <c r="ADQ408" s="5"/>
      <c r="ADR408" s="5"/>
      <c r="ADS408" s="5"/>
      <c r="ADT408" s="5"/>
      <c r="ADU408" s="5"/>
      <c r="ADV408" s="5"/>
      <c r="ADW408" s="5"/>
      <c r="ADX408" s="5"/>
      <c r="ADY408" s="5"/>
      <c r="ADZ408" s="5"/>
      <c r="AEA408" s="5"/>
      <c r="AEB408" s="5"/>
      <c r="AEC408" s="5"/>
      <c r="AED408" s="5"/>
      <c r="AEE408" s="5"/>
      <c r="AEF408" s="5"/>
      <c r="AEG408" s="5"/>
      <c r="AEH408" s="5"/>
      <c r="AEI408" s="5"/>
      <c r="AEJ408" s="5"/>
      <c r="AEK408" s="5"/>
      <c r="AEL408" s="5"/>
      <c r="AEM408" s="5"/>
      <c r="AEN408" s="5"/>
      <c r="AEO408" s="5"/>
      <c r="AEP408" s="5"/>
      <c r="AEQ408" s="5"/>
      <c r="AER408" s="5"/>
      <c r="AES408" s="5"/>
      <c r="AET408" s="5"/>
      <c r="AEU408" s="5"/>
      <c r="AEV408" s="5"/>
      <c r="AEW408" s="5"/>
      <c r="AEX408" s="5"/>
      <c r="AEY408" s="5"/>
      <c r="AEZ408" s="5"/>
      <c r="AFA408" s="5"/>
      <c r="AFB408" s="5"/>
      <c r="AFC408" s="5"/>
      <c r="AFD408" s="5"/>
      <c r="AFE408" s="5"/>
      <c r="AFF408" s="5"/>
      <c r="AFG408" s="5"/>
      <c r="AFH408" s="5"/>
      <c r="AFI408" s="5"/>
      <c r="AFJ408" s="5"/>
      <c r="AFK408" s="5"/>
      <c r="AFL408" s="5"/>
      <c r="AFM408" s="5"/>
      <c r="AFN408" s="5"/>
      <c r="AFO408" s="5"/>
      <c r="AFP408" s="5"/>
      <c r="AFQ408" s="5"/>
      <c r="AFR408" s="5"/>
      <c r="AFS408" s="5"/>
      <c r="AFT408" s="5"/>
      <c r="AFU408" s="5"/>
      <c r="AFV408" s="5"/>
      <c r="AFW408" s="5"/>
      <c r="AFX408" s="5"/>
      <c r="AFY408" s="5"/>
      <c r="AFZ408" s="5"/>
      <c r="AGA408" s="5"/>
      <c r="AGB408" s="5"/>
      <c r="AGC408" s="5"/>
      <c r="AGD408" s="5"/>
      <c r="AGE408" s="5"/>
      <c r="AGF408" s="5"/>
      <c r="AGG408" s="5"/>
      <c r="AGH408" s="5"/>
      <c r="AGI408" s="5"/>
      <c r="AGJ408" s="5"/>
      <c r="AGK408" s="5"/>
      <c r="AGL408" s="5"/>
      <c r="AGM408" s="5"/>
      <c r="AGN408" s="5"/>
      <c r="AGO408" s="5"/>
      <c r="AGP408" s="5"/>
      <c r="AGQ408" s="5"/>
      <c r="AGR408" s="5"/>
      <c r="AGS408" s="5"/>
      <c r="AGT408" s="5"/>
      <c r="AGU408" s="5"/>
      <c r="AGV408" s="5"/>
      <c r="AGW408" s="5"/>
      <c r="AGX408" s="5"/>
      <c r="AGY408" s="5"/>
      <c r="AGZ408" s="5"/>
      <c r="AHA408" s="5"/>
      <c r="AHB408" s="5"/>
      <c r="AHC408" s="5"/>
      <c r="AHD408" s="5"/>
      <c r="AHE408" s="5"/>
      <c r="AHF408" s="5"/>
      <c r="AHG408" s="5"/>
      <c r="AHH408" s="5"/>
      <c r="AHI408" s="5"/>
      <c r="AHJ408" s="5"/>
      <c r="AHK408" s="5"/>
      <c r="AHL408" s="5"/>
      <c r="AHM408" s="5"/>
      <c r="AHN408" s="5"/>
      <c r="AHO408" s="5"/>
      <c r="AHP408" s="5"/>
      <c r="AHQ408" s="5"/>
      <c r="AHR408" s="5"/>
      <c r="AHS408" s="5"/>
      <c r="AHT408" s="5"/>
      <c r="AHU408" s="5"/>
      <c r="AHV408" s="5"/>
      <c r="AHW408" s="5"/>
      <c r="AHX408" s="5"/>
      <c r="AHY408" s="5"/>
      <c r="AHZ408" s="5"/>
      <c r="AIA408" s="5"/>
      <c r="AIB408" s="5"/>
      <c r="AIC408" s="5"/>
      <c r="AID408" s="5"/>
      <c r="AIE408" s="5"/>
      <c r="AIF408" s="5"/>
      <c r="AIG408" s="5"/>
      <c r="AIH408" s="5"/>
      <c r="AII408" s="5"/>
      <c r="AIJ408" s="5"/>
      <c r="AIK408" s="5"/>
      <c r="AIL408" s="5"/>
      <c r="AIM408" s="5"/>
      <c r="AIN408" s="5"/>
      <c r="AIO408" s="5"/>
      <c r="AIP408" s="5"/>
      <c r="AIQ408" s="5"/>
      <c r="AIR408" s="5"/>
      <c r="AIS408" s="5"/>
      <c r="AIT408" s="5"/>
      <c r="AIU408" s="5"/>
      <c r="AIV408" s="5"/>
      <c r="AIW408" s="5"/>
      <c r="AIX408" s="5"/>
      <c r="AIY408" s="5"/>
      <c r="AIZ408" s="5"/>
      <c r="AJA408" s="5"/>
      <c r="AJB408" s="5"/>
      <c r="AJC408" s="5"/>
      <c r="AJD408" s="5"/>
      <c r="AJE408" s="5"/>
      <c r="AJF408" s="5"/>
      <c r="AJG408" s="5"/>
      <c r="AJH408" s="5"/>
      <c r="AJI408" s="5"/>
      <c r="AJJ408" s="5"/>
      <c r="AJK408" s="5"/>
      <c r="AJL408" s="5"/>
      <c r="AJM408" s="5"/>
      <c r="AJN408" s="5"/>
      <c r="AJO408" s="5"/>
      <c r="AJP408" s="5"/>
      <c r="AJQ408" s="5"/>
      <c r="AJR408" s="5"/>
      <c r="AJS408" s="5"/>
      <c r="AJT408" s="5"/>
      <c r="AJU408" s="5"/>
      <c r="AJV408" s="5"/>
      <c r="AJW408" s="5"/>
      <c r="AJX408" s="5"/>
      <c r="AJY408" s="5"/>
      <c r="AJZ408" s="5"/>
      <c r="AKA408" s="5"/>
      <c r="AKB408" s="5"/>
      <c r="AKC408" s="5"/>
      <c r="AKD408" s="5"/>
      <c r="AKE408" s="5"/>
      <c r="AKF408" s="5"/>
      <c r="AKG408" s="5"/>
      <c r="AKH408" s="5"/>
      <c r="AKI408" s="5"/>
      <c r="AKJ408" s="5"/>
      <c r="AKK408" s="5"/>
      <c r="AKL408" s="5"/>
      <c r="AKM408" s="5"/>
      <c r="AKN408" s="5"/>
      <c r="AKO408" s="5"/>
      <c r="AKP408" s="5"/>
      <c r="AKQ408" s="5"/>
      <c r="AKR408" s="5"/>
      <c r="AKS408" s="5"/>
      <c r="AKT408" s="5"/>
      <c r="AKU408" s="5"/>
      <c r="AKV408" s="5"/>
      <c r="AKW408" s="5"/>
      <c r="AKX408" s="5"/>
      <c r="AKY408" s="5"/>
      <c r="AKZ408" s="5"/>
      <c r="ALA408" s="5"/>
      <c r="ALB408" s="5"/>
      <c r="ALC408" s="5"/>
      <c r="ALD408" s="5"/>
      <c r="ALE408" s="5"/>
      <c r="ALF408" s="5"/>
      <c r="ALG408" s="5"/>
      <c r="ALH408" s="5"/>
      <c r="ALI408" s="5"/>
      <c r="ALJ408" s="5"/>
      <c r="ALK408" s="5"/>
      <c r="ALL408" s="5"/>
      <c r="ALM408" s="5"/>
      <c r="ALN408" s="5"/>
      <c r="ALO408" s="5"/>
      <c r="ALP408" s="5"/>
      <c r="ALQ408" s="5"/>
      <c r="ALR408" s="5"/>
      <c r="ALS408" s="5"/>
      <c r="ALT408" s="5"/>
      <c r="ALU408" s="5"/>
      <c r="ALV408" s="5"/>
      <c r="ALW408" s="5"/>
      <c r="ALX408" s="5"/>
      <c r="ALY408" s="5"/>
      <c r="ALZ408" s="5"/>
      <c r="AMA408" s="5"/>
      <c r="AMB408" s="5"/>
      <c r="AMC408" s="5"/>
      <c r="AMD408" s="5"/>
      <c r="AME408" s="5"/>
      <c r="AMF408" s="5"/>
      <c r="AMG408" s="5"/>
      <c r="AMH408" s="5"/>
      <c r="AMI408" s="5"/>
      <c r="AMJ408" s="5"/>
      <c r="AMK408" s="5"/>
    </row>
    <row r="409" spans="1:1025" s="6" customFormat="1" x14ac:dyDescent="0.25">
      <c r="A409" s="127">
        <v>405</v>
      </c>
      <c r="B409" s="34" t="s">
        <v>1483</v>
      </c>
      <c r="C409" s="34" t="s">
        <v>1524</v>
      </c>
      <c r="D409" s="35">
        <v>45376</v>
      </c>
      <c r="E409" s="36">
        <v>0.50416666666666665</v>
      </c>
      <c r="F409" s="34" t="s">
        <v>14</v>
      </c>
      <c r="G409" s="34" t="s">
        <v>16</v>
      </c>
      <c r="H409" s="34" t="s">
        <v>14</v>
      </c>
      <c r="I409" s="34" t="s">
        <v>14</v>
      </c>
      <c r="J409" s="34" t="s">
        <v>14</v>
      </c>
      <c r="K409" s="34" t="s">
        <v>16</v>
      </c>
      <c r="L409" s="48">
        <v>1816.98</v>
      </c>
      <c r="M409" s="38">
        <v>3027</v>
      </c>
      <c r="N409" s="54">
        <v>85900</v>
      </c>
      <c r="O409" s="39">
        <v>0</v>
      </c>
      <c r="P409" s="120">
        <f t="shared" si="24"/>
        <v>0</v>
      </c>
      <c r="Q409" s="28">
        <f t="shared" si="25"/>
        <v>85900</v>
      </c>
      <c r="R409" s="34" t="s">
        <v>16</v>
      </c>
      <c r="S409" s="34" t="s">
        <v>16</v>
      </c>
      <c r="T409" s="40" t="s">
        <v>206</v>
      </c>
      <c r="U409" s="77">
        <v>0</v>
      </c>
      <c r="V409" s="24">
        <f>ROUND((P409/INDICI!$B$2*10),2)</f>
        <v>0</v>
      </c>
      <c r="W409" s="24">
        <f>ROUND((L409/INDICI!$B$1*25),2)</f>
        <v>7.17</v>
      </c>
      <c r="X409" s="25">
        <f t="shared" si="26"/>
        <v>8</v>
      </c>
      <c r="Y409" s="26">
        <f t="shared" si="27"/>
        <v>15.17</v>
      </c>
      <c r="Z409" s="102">
        <f>SUM($Q$5:Q409)</f>
        <v>30779762.294999991</v>
      </c>
      <c r="AA409" s="114" t="s">
        <v>1768</v>
      </c>
      <c r="AB409" s="5"/>
      <c r="AC409" s="5"/>
      <c r="AD409" s="5"/>
      <c r="AE409" s="5"/>
      <c r="AF409" s="5"/>
      <c r="AG409" s="5"/>
      <c r="AH409" s="5"/>
      <c r="AI409" s="5"/>
      <c r="AJ409" s="5"/>
      <c r="AK409" s="5"/>
      <c r="AL409" s="5"/>
      <c r="AM409" s="5"/>
      <c r="AN409" s="5"/>
      <c r="AO409" s="5"/>
      <c r="AP409" s="5"/>
      <c r="AQ409" s="5"/>
      <c r="AR409" s="5"/>
      <c r="AS409" s="5"/>
      <c r="AT409" s="5"/>
      <c r="AU409" s="5"/>
      <c r="AV409" s="5"/>
      <c r="AW409" s="5"/>
      <c r="AX409" s="5"/>
      <c r="AY409" s="5"/>
      <c r="AZ409" s="5"/>
      <c r="BA409" s="5"/>
      <c r="BB409" s="5"/>
      <c r="BC409" s="5"/>
      <c r="BD409" s="5"/>
      <c r="BE409" s="5"/>
      <c r="BF409" s="5"/>
      <c r="BG409" s="5"/>
      <c r="BH409" s="5"/>
      <c r="BI409" s="5"/>
      <c r="BJ409" s="5"/>
      <c r="BK409" s="5"/>
      <c r="BL409" s="5"/>
      <c r="BM409" s="5"/>
      <c r="BN409" s="5"/>
      <c r="BO409" s="5"/>
      <c r="BP409" s="5"/>
      <c r="BQ409" s="5"/>
      <c r="BR409" s="5"/>
      <c r="BS409" s="5"/>
      <c r="BT409" s="5"/>
      <c r="BU409" s="5"/>
      <c r="BV409" s="5"/>
      <c r="BW409" s="5"/>
      <c r="BX409" s="5"/>
      <c r="BY409" s="5"/>
      <c r="BZ409" s="5"/>
      <c r="CA409" s="5"/>
      <c r="CB409" s="5"/>
      <c r="CC409" s="5"/>
      <c r="CD409" s="5"/>
      <c r="CE409" s="5"/>
      <c r="CF409" s="5"/>
      <c r="CG409" s="5"/>
      <c r="CH409" s="5"/>
      <c r="CI409" s="5"/>
      <c r="CJ409" s="5"/>
      <c r="CK409" s="5"/>
      <c r="CL409" s="5"/>
      <c r="CM409" s="5"/>
      <c r="CN409" s="5"/>
      <c r="CO409" s="5"/>
      <c r="CP409" s="5"/>
      <c r="CQ409" s="5"/>
      <c r="CR409" s="5"/>
      <c r="CS409" s="5"/>
      <c r="CT409" s="5"/>
      <c r="CU409" s="5"/>
      <c r="CV409" s="5"/>
      <c r="CW409" s="5"/>
      <c r="CX409" s="5"/>
      <c r="CY409" s="5"/>
      <c r="CZ409" s="5"/>
      <c r="DA409" s="5"/>
      <c r="DB409" s="5"/>
      <c r="DC409" s="5"/>
      <c r="DD409" s="5"/>
      <c r="DE409" s="5"/>
      <c r="DF409" s="5"/>
      <c r="DG409" s="5"/>
      <c r="DH409" s="5"/>
      <c r="DI409" s="5"/>
      <c r="DJ409" s="5"/>
      <c r="DK409" s="5"/>
      <c r="DL409" s="5"/>
      <c r="DM409" s="5"/>
      <c r="DN409" s="5"/>
      <c r="DO409" s="5"/>
      <c r="DP409" s="5"/>
      <c r="DQ409" s="5"/>
      <c r="DR409" s="5"/>
      <c r="DS409" s="5"/>
      <c r="DT409" s="5"/>
      <c r="DU409" s="5"/>
      <c r="DV409" s="5"/>
      <c r="DW409" s="5"/>
      <c r="DX409" s="5"/>
      <c r="DY409" s="5"/>
      <c r="DZ409" s="5"/>
      <c r="EA409" s="5"/>
      <c r="EB409" s="5"/>
      <c r="EC409" s="5"/>
      <c r="ED409" s="5"/>
      <c r="EE409" s="5"/>
      <c r="EF409" s="5"/>
      <c r="EG409" s="5"/>
      <c r="EH409" s="5"/>
      <c r="EI409" s="5"/>
      <c r="EJ409" s="5"/>
      <c r="EK409" s="5"/>
      <c r="EL409" s="5"/>
      <c r="EM409" s="5"/>
      <c r="EN409" s="5"/>
      <c r="EO409" s="5"/>
      <c r="EP409" s="5"/>
      <c r="EQ409" s="5"/>
      <c r="ER409" s="5"/>
      <c r="ES409" s="5"/>
      <c r="ET409" s="5"/>
      <c r="EU409" s="5"/>
      <c r="EV409" s="5"/>
      <c r="EW409" s="5"/>
      <c r="EX409" s="5"/>
      <c r="EY409" s="5"/>
      <c r="EZ409" s="5"/>
      <c r="FA409" s="5"/>
      <c r="FB409" s="5"/>
      <c r="FC409" s="5"/>
      <c r="FD409" s="5"/>
      <c r="FE409" s="5"/>
      <c r="FF409" s="5"/>
      <c r="FG409" s="5"/>
      <c r="FH409" s="5"/>
      <c r="FI409" s="5"/>
      <c r="FJ409" s="5"/>
      <c r="FK409" s="5"/>
      <c r="FL409" s="5"/>
      <c r="FM409" s="5"/>
      <c r="FN409" s="5"/>
      <c r="FO409" s="5"/>
      <c r="FP409" s="5"/>
      <c r="FQ409" s="5"/>
      <c r="FR409" s="5"/>
      <c r="FS409" s="5"/>
      <c r="FT409" s="5"/>
      <c r="FU409" s="5"/>
      <c r="FV409" s="5"/>
      <c r="FW409" s="5"/>
      <c r="FX409" s="5"/>
      <c r="FY409" s="5"/>
      <c r="FZ409" s="5"/>
      <c r="GA409" s="5"/>
      <c r="GB409" s="5"/>
      <c r="GC409" s="5"/>
      <c r="GD409" s="5"/>
      <c r="GE409" s="5"/>
      <c r="GF409" s="5"/>
      <c r="GG409" s="5"/>
      <c r="GH409" s="5"/>
      <c r="GI409" s="5"/>
      <c r="GJ409" s="5"/>
      <c r="GK409" s="5"/>
      <c r="GL409" s="5"/>
      <c r="GM409" s="5"/>
      <c r="GN409" s="5"/>
      <c r="GO409" s="5"/>
      <c r="GP409" s="5"/>
      <c r="GQ409" s="5"/>
      <c r="GR409" s="5"/>
      <c r="GS409" s="5"/>
      <c r="GT409" s="5"/>
      <c r="GU409" s="5"/>
      <c r="GV409" s="5"/>
      <c r="GW409" s="5"/>
      <c r="GX409" s="5"/>
      <c r="GY409" s="5"/>
      <c r="GZ409" s="5"/>
      <c r="HA409" s="5"/>
      <c r="HB409" s="5"/>
      <c r="HC409" s="5"/>
      <c r="HD409" s="5"/>
      <c r="HE409" s="5"/>
      <c r="HF409" s="5"/>
      <c r="HG409" s="5"/>
      <c r="HH409" s="5"/>
      <c r="HI409" s="5"/>
      <c r="HJ409" s="5"/>
      <c r="HK409" s="5"/>
      <c r="HL409" s="5"/>
      <c r="HM409" s="5"/>
      <c r="HN409" s="5"/>
      <c r="HO409" s="5"/>
      <c r="HP409" s="5"/>
      <c r="HQ409" s="5"/>
      <c r="HR409" s="5"/>
      <c r="HS409" s="5"/>
      <c r="HT409" s="5"/>
      <c r="HU409" s="5"/>
      <c r="HV409" s="5"/>
      <c r="HW409" s="5"/>
      <c r="HX409" s="5"/>
      <c r="HY409" s="5"/>
      <c r="HZ409" s="5"/>
      <c r="IA409" s="5"/>
      <c r="IB409" s="5"/>
      <c r="IC409" s="5"/>
      <c r="ID409" s="5"/>
      <c r="IE409" s="5"/>
      <c r="IF409" s="5"/>
      <c r="IG409" s="5"/>
      <c r="IH409" s="5"/>
      <c r="II409" s="5"/>
      <c r="IJ409" s="5"/>
      <c r="IK409" s="5"/>
      <c r="IL409" s="5"/>
      <c r="IM409" s="5"/>
      <c r="IN409" s="5"/>
      <c r="IO409" s="5"/>
      <c r="IP409" s="5"/>
      <c r="IQ409" s="5"/>
      <c r="IR409" s="5"/>
      <c r="IS409" s="5"/>
      <c r="IT409" s="5"/>
      <c r="IU409" s="5"/>
      <c r="IV409" s="5"/>
      <c r="IW409" s="5"/>
      <c r="IX409" s="5"/>
      <c r="IY409" s="5"/>
      <c r="IZ409" s="5"/>
      <c r="JA409" s="5"/>
      <c r="JB409" s="5"/>
      <c r="JC409" s="5"/>
      <c r="JD409" s="5"/>
      <c r="JE409" s="5"/>
      <c r="JF409" s="5"/>
      <c r="JG409" s="5"/>
      <c r="JH409" s="5"/>
      <c r="JI409" s="5"/>
      <c r="JJ409" s="5"/>
      <c r="JK409" s="5"/>
      <c r="JL409" s="5"/>
      <c r="JM409" s="5"/>
      <c r="JN409" s="5"/>
      <c r="JO409" s="5"/>
      <c r="JP409" s="5"/>
      <c r="JQ409" s="5"/>
      <c r="JR409" s="5"/>
      <c r="JS409" s="5"/>
      <c r="JT409" s="5"/>
      <c r="JU409" s="5"/>
      <c r="JV409" s="5"/>
      <c r="JW409" s="5"/>
      <c r="JX409" s="5"/>
      <c r="JY409" s="5"/>
      <c r="JZ409" s="5"/>
      <c r="KA409" s="5"/>
      <c r="KB409" s="5"/>
      <c r="KC409" s="5"/>
      <c r="KD409" s="5"/>
      <c r="KE409" s="5"/>
      <c r="KF409" s="5"/>
      <c r="KG409" s="5"/>
      <c r="KH409" s="5"/>
      <c r="KI409" s="5"/>
      <c r="KJ409" s="5"/>
      <c r="KK409" s="5"/>
      <c r="KL409" s="5"/>
      <c r="KM409" s="5"/>
      <c r="KN409" s="5"/>
      <c r="KO409" s="5"/>
      <c r="KP409" s="5"/>
      <c r="KQ409" s="5"/>
      <c r="KR409" s="5"/>
      <c r="KS409" s="5"/>
      <c r="KT409" s="5"/>
      <c r="KU409" s="5"/>
      <c r="KV409" s="5"/>
      <c r="KW409" s="5"/>
      <c r="KX409" s="5"/>
      <c r="KY409" s="5"/>
      <c r="KZ409" s="5"/>
      <c r="LA409" s="5"/>
      <c r="LB409" s="5"/>
      <c r="LC409" s="5"/>
      <c r="LD409" s="5"/>
      <c r="LE409" s="5"/>
      <c r="LF409" s="5"/>
      <c r="LG409" s="5"/>
      <c r="LH409" s="5"/>
      <c r="LI409" s="5"/>
      <c r="LJ409" s="5"/>
      <c r="LK409" s="5"/>
      <c r="LL409" s="5"/>
      <c r="LM409" s="5"/>
      <c r="LN409" s="5"/>
      <c r="LO409" s="5"/>
      <c r="LP409" s="5"/>
      <c r="LQ409" s="5"/>
      <c r="LR409" s="5"/>
      <c r="LS409" s="5"/>
      <c r="LT409" s="5"/>
      <c r="LU409" s="5"/>
      <c r="LV409" s="5"/>
      <c r="LW409" s="5"/>
      <c r="LX409" s="5"/>
      <c r="LY409" s="5"/>
      <c r="LZ409" s="5"/>
      <c r="MA409" s="5"/>
      <c r="MB409" s="5"/>
      <c r="MC409" s="5"/>
      <c r="MD409" s="5"/>
      <c r="ME409" s="5"/>
      <c r="MF409" s="5"/>
      <c r="MG409" s="5"/>
      <c r="MH409" s="5"/>
      <c r="MI409" s="5"/>
      <c r="MJ409" s="5"/>
      <c r="MK409" s="5"/>
      <c r="ML409" s="5"/>
      <c r="MM409" s="5"/>
      <c r="MN409" s="5"/>
      <c r="MO409" s="5"/>
      <c r="MP409" s="5"/>
      <c r="MQ409" s="5"/>
      <c r="MR409" s="5"/>
      <c r="MS409" s="5"/>
      <c r="MT409" s="5"/>
      <c r="MU409" s="5"/>
      <c r="MV409" s="5"/>
      <c r="MW409" s="5"/>
      <c r="MX409" s="5"/>
      <c r="MY409" s="5"/>
      <c r="MZ409" s="5"/>
      <c r="NA409" s="5"/>
      <c r="NB409" s="5"/>
      <c r="NC409" s="5"/>
      <c r="ND409" s="5"/>
      <c r="NE409" s="5"/>
      <c r="NF409" s="5"/>
      <c r="NG409" s="5"/>
      <c r="NH409" s="5"/>
      <c r="NI409" s="5"/>
      <c r="NJ409" s="5"/>
      <c r="NK409" s="5"/>
      <c r="NL409" s="5"/>
      <c r="NM409" s="5"/>
      <c r="NN409" s="5"/>
      <c r="NO409" s="5"/>
      <c r="NP409" s="5"/>
      <c r="NQ409" s="5"/>
      <c r="NR409" s="5"/>
      <c r="NS409" s="5"/>
      <c r="NT409" s="5"/>
      <c r="NU409" s="5"/>
      <c r="NV409" s="5"/>
      <c r="NW409" s="5"/>
      <c r="NX409" s="5"/>
      <c r="NY409" s="5"/>
      <c r="NZ409" s="5"/>
      <c r="OA409" s="5"/>
      <c r="OB409" s="5"/>
      <c r="OC409" s="5"/>
      <c r="OD409" s="5"/>
      <c r="OE409" s="5"/>
      <c r="OF409" s="5"/>
      <c r="OG409" s="5"/>
      <c r="OH409" s="5"/>
      <c r="OI409" s="5"/>
      <c r="OJ409" s="5"/>
      <c r="OK409" s="5"/>
      <c r="OL409" s="5"/>
      <c r="OM409" s="5"/>
      <c r="ON409" s="5"/>
      <c r="OO409" s="5"/>
      <c r="OP409" s="5"/>
      <c r="OQ409" s="5"/>
      <c r="OR409" s="5"/>
      <c r="OS409" s="5"/>
      <c r="OT409" s="5"/>
      <c r="OU409" s="5"/>
      <c r="OV409" s="5"/>
      <c r="OW409" s="5"/>
      <c r="OX409" s="5"/>
      <c r="OY409" s="5"/>
      <c r="OZ409" s="5"/>
      <c r="PA409" s="5"/>
      <c r="PB409" s="5"/>
      <c r="PC409" s="5"/>
      <c r="PD409" s="5"/>
      <c r="PE409" s="5"/>
      <c r="PF409" s="5"/>
      <c r="PG409" s="5"/>
      <c r="PH409" s="5"/>
      <c r="PI409" s="5"/>
      <c r="PJ409" s="5"/>
      <c r="PK409" s="5"/>
      <c r="PL409" s="5"/>
      <c r="PM409" s="5"/>
      <c r="PN409" s="5"/>
      <c r="PO409" s="5"/>
      <c r="PP409" s="5"/>
      <c r="PQ409" s="5"/>
      <c r="PR409" s="5"/>
      <c r="PS409" s="5"/>
      <c r="PT409" s="5"/>
      <c r="PU409" s="5"/>
      <c r="PV409" s="5"/>
      <c r="PW409" s="5"/>
      <c r="PX409" s="5"/>
      <c r="PY409" s="5"/>
      <c r="PZ409" s="5"/>
      <c r="QA409" s="5"/>
      <c r="QB409" s="5"/>
      <c r="QC409" s="5"/>
      <c r="QD409" s="5"/>
      <c r="QE409" s="5"/>
      <c r="QF409" s="5"/>
      <c r="QG409" s="5"/>
      <c r="QH409" s="5"/>
      <c r="QI409" s="5"/>
      <c r="QJ409" s="5"/>
      <c r="QK409" s="5"/>
      <c r="QL409" s="5"/>
      <c r="QM409" s="5"/>
      <c r="QN409" s="5"/>
      <c r="QO409" s="5"/>
      <c r="QP409" s="5"/>
      <c r="QQ409" s="5"/>
      <c r="QR409" s="5"/>
      <c r="QS409" s="5"/>
      <c r="QT409" s="5"/>
      <c r="QU409" s="5"/>
      <c r="QV409" s="5"/>
      <c r="QW409" s="5"/>
      <c r="QX409" s="5"/>
      <c r="QY409" s="5"/>
      <c r="QZ409" s="5"/>
      <c r="RA409" s="5"/>
      <c r="RB409" s="5"/>
      <c r="RC409" s="5"/>
      <c r="RD409" s="5"/>
      <c r="RE409" s="5"/>
      <c r="RF409" s="5"/>
      <c r="RG409" s="5"/>
      <c r="RH409" s="5"/>
      <c r="RI409" s="5"/>
      <c r="RJ409" s="5"/>
      <c r="RK409" s="5"/>
      <c r="RL409" s="5"/>
      <c r="RM409" s="5"/>
      <c r="RN409" s="5"/>
      <c r="RO409" s="5"/>
      <c r="RP409" s="5"/>
      <c r="RQ409" s="5"/>
      <c r="RR409" s="5"/>
      <c r="RS409" s="5"/>
      <c r="RT409" s="5"/>
      <c r="RU409" s="5"/>
      <c r="RV409" s="5"/>
      <c r="RW409" s="5"/>
      <c r="RX409" s="5"/>
      <c r="RY409" s="5"/>
      <c r="RZ409" s="5"/>
      <c r="SA409" s="5"/>
      <c r="SB409" s="5"/>
      <c r="SC409" s="5"/>
      <c r="SD409" s="5"/>
      <c r="SE409" s="5"/>
      <c r="SF409" s="5"/>
      <c r="SG409" s="5"/>
      <c r="SH409" s="5"/>
      <c r="SI409" s="5"/>
      <c r="SJ409" s="5"/>
      <c r="SK409" s="5"/>
      <c r="SL409" s="5"/>
      <c r="SM409" s="5"/>
      <c r="SN409" s="5"/>
      <c r="SO409" s="5"/>
      <c r="SP409" s="5"/>
      <c r="SQ409" s="5"/>
      <c r="SR409" s="5"/>
      <c r="SS409" s="5"/>
      <c r="ST409" s="5"/>
      <c r="SU409" s="5"/>
      <c r="SV409" s="5"/>
      <c r="SW409" s="5"/>
      <c r="SX409" s="5"/>
      <c r="SY409" s="5"/>
      <c r="SZ409" s="5"/>
      <c r="TA409" s="5"/>
      <c r="TB409" s="5"/>
      <c r="TC409" s="5"/>
      <c r="TD409" s="5"/>
      <c r="TE409" s="5"/>
      <c r="TF409" s="5"/>
      <c r="TG409" s="5"/>
      <c r="TH409" s="5"/>
      <c r="TI409" s="5"/>
      <c r="TJ409" s="5"/>
      <c r="TK409" s="5"/>
      <c r="TL409" s="5"/>
      <c r="TM409" s="5"/>
      <c r="TN409" s="5"/>
      <c r="TO409" s="5"/>
      <c r="TP409" s="5"/>
      <c r="TQ409" s="5"/>
      <c r="TR409" s="5"/>
      <c r="TS409" s="5"/>
      <c r="TT409" s="5"/>
      <c r="TU409" s="5"/>
      <c r="TV409" s="5"/>
      <c r="TW409" s="5"/>
      <c r="TX409" s="5"/>
      <c r="TY409" s="5"/>
      <c r="TZ409" s="5"/>
      <c r="UA409" s="5"/>
      <c r="UB409" s="5"/>
      <c r="UC409" s="5"/>
      <c r="UD409" s="5"/>
      <c r="UE409" s="5"/>
      <c r="UF409" s="5"/>
      <c r="UG409" s="5"/>
      <c r="UH409" s="5"/>
      <c r="UI409" s="5"/>
      <c r="UJ409" s="5"/>
      <c r="UK409" s="5"/>
      <c r="UL409" s="5"/>
      <c r="UM409" s="5"/>
      <c r="UN409" s="5"/>
      <c r="UO409" s="5"/>
      <c r="UP409" s="5"/>
      <c r="UQ409" s="5"/>
      <c r="UR409" s="5"/>
      <c r="US409" s="5"/>
      <c r="UT409" s="5"/>
      <c r="UU409" s="5"/>
      <c r="UV409" s="5"/>
      <c r="UW409" s="5"/>
      <c r="UX409" s="5"/>
      <c r="UY409" s="5"/>
      <c r="UZ409" s="5"/>
      <c r="VA409" s="5"/>
      <c r="VB409" s="5"/>
      <c r="VC409" s="5"/>
      <c r="VD409" s="5"/>
      <c r="VE409" s="5"/>
      <c r="VF409" s="5"/>
      <c r="VG409" s="5"/>
      <c r="VH409" s="5"/>
      <c r="VI409" s="5"/>
      <c r="VJ409" s="5"/>
      <c r="VK409" s="5"/>
      <c r="VL409" s="5"/>
      <c r="VM409" s="5"/>
      <c r="VN409" s="5"/>
      <c r="VO409" s="5"/>
      <c r="VP409" s="5"/>
      <c r="VQ409" s="5"/>
      <c r="VR409" s="5"/>
      <c r="VS409" s="5"/>
      <c r="VT409" s="5"/>
      <c r="VU409" s="5"/>
      <c r="VV409" s="5"/>
      <c r="VW409" s="5"/>
      <c r="VX409" s="5"/>
      <c r="VY409" s="5"/>
      <c r="VZ409" s="5"/>
      <c r="WA409" s="5"/>
      <c r="WB409" s="5"/>
      <c r="WC409" s="5"/>
      <c r="WD409" s="5"/>
      <c r="WE409" s="5"/>
      <c r="WF409" s="5"/>
      <c r="WG409" s="5"/>
      <c r="WH409" s="5"/>
      <c r="WI409" s="5"/>
      <c r="WJ409" s="5"/>
      <c r="WK409" s="5"/>
      <c r="WL409" s="5"/>
      <c r="WM409" s="5"/>
      <c r="WN409" s="5"/>
      <c r="WO409" s="5"/>
      <c r="WP409" s="5"/>
      <c r="WQ409" s="5"/>
      <c r="WR409" s="5"/>
      <c r="WS409" s="5"/>
      <c r="WT409" s="5"/>
      <c r="WU409" s="5"/>
      <c r="WV409" s="5"/>
      <c r="WW409" s="5"/>
      <c r="WX409" s="5"/>
      <c r="WY409" s="5"/>
      <c r="WZ409" s="5"/>
      <c r="XA409" s="5"/>
      <c r="XB409" s="5"/>
      <c r="XC409" s="5"/>
      <c r="XD409" s="5"/>
      <c r="XE409" s="5"/>
      <c r="XF409" s="5"/>
      <c r="XG409" s="5"/>
      <c r="XH409" s="5"/>
      <c r="XI409" s="5"/>
      <c r="XJ409" s="5"/>
      <c r="XK409" s="5"/>
      <c r="XL409" s="5"/>
      <c r="XM409" s="5"/>
      <c r="XN409" s="5"/>
      <c r="XO409" s="5"/>
      <c r="XP409" s="5"/>
      <c r="XQ409" s="5"/>
      <c r="XR409" s="5"/>
      <c r="XS409" s="5"/>
      <c r="XT409" s="5"/>
      <c r="XU409" s="5"/>
      <c r="XV409" s="5"/>
      <c r="XW409" s="5"/>
      <c r="XX409" s="5"/>
      <c r="XY409" s="5"/>
      <c r="XZ409" s="5"/>
      <c r="YA409" s="5"/>
      <c r="YB409" s="5"/>
      <c r="YC409" s="5"/>
      <c r="YD409" s="5"/>
      <c r="YE409" s="5"/>
      <c r="YF409" s="5"/>
      <c r="YG409" s="5"/>
      <c r="YH409" s="5"/>
      <c r="YI409" s="5"/>
      <c r="YJ409" s="5"/>
      <c r="YK409" s="5"/>
      <c r="YL409" s="5"/>
      <c r="YM409" s="5"/>
      <c r="YN409" s="5"/>
      <c r="YO409" s="5"/>
      <c r="YP409" s="5"/>
      <c r="YQ409" s="5"/>
      <c r="YR409" s="5"/>
      <c r="YS409" s="5"/>
      <c r="YT409" s="5"/>
      <c r="YU409" s="5"/>
      <c r="YV409" s="5"/>
      <c r="YW409" s="5"/>
      <c r="YX409" s="5"/>
      <c r="YY409" s="5"/>
      <c r="YZ409" s="5"/>
      <c r="ZA409" s="5"/>
      <c r="ZB409" s="5"/>
      <c r="ZC409" s="5"/>
      <c r="ZD409" s="5"/>
      <c r="ZE409" s="5"/>
      <c r="ZF409" s="5"/>
      <c r="ZG409" s="5"/>
      <c r="ZH409" s="5"/>
      <c r="ZI409" s="5"/>
      <c r="ZJ409" s="5"/>
      <c r="ZK409" s="5"/>
      <c r="ZL409" s="5"/>
      <c r="ZM409" s="5"/>
      <c r="ZN409" s="5"/>
      <c r="ZO409" s="5"/>
      <c r="ZP409" s="5"/>
      <c r="ZQ409" s="5"/>
      <c r="ZR409" s="5"/>
      <c r="ZS409" s="5"/>
      <c r="ZT409" s="5"/>
      <c r="ZU409" s="5"/>
      <c r="ZV409" s="5"/>
      <c r="ZW409" s="5"/>
      <c r="ZX409" s="5"/>
      <c r="ZY409" s="5"/>
      <c r="ZZ409" s="5"/>
      <c r="AAA409" s="5"/>
      <c r="AAB409" s="5"/>
      <c r="AAC409" s="5"/>
      <c r="AAD409" s="5"/>
      <c r="AAE409" s="5"/>
      <c r="AAF409" s="5"/>
      <c r="AAG409" s="5"/>
      <c r="AAH409" s="5"/>
      <c r="AAI409" s="5"/>
      <c r="AAJ409" s="5"/>
      <c r="AAK409" s="5"/>
      <c r="AAL409" s="5"/>
      <c r="AAM409" s="5"/>
      <c r="AAN409" s="5"/>
      <c r="AAO409" s="5"/>
      <c r="AAP409" s="5"/>
      <c r="AAQ409" s="5"/>
      <c r="AAR409" s="5"/>
      <c r="AAS409" s="5"/>
      <c r="AAT409" s="5"/>
      <c r="AAU409" s="5"/>
      <c r="AAV409" s="5"/>
      <c r="AAW409" s="5"/>
      <c r="AAX409" s="5"/>
      <c r="AAY409" s="5"/>
      <c r="AAZ409" s="5"/>
      <c r="ABA409" s="5"/>
      <c r="ABB409" s="5"/>
      <c r="ABC409" s="5"/>
      <c r="ABD409" s="5"/>
      <c r="ABE409" s="5"/>
      <c r="ABF409" s="5"/>
      <c r="ABG409" s="5"/>
      <c r="ABH409" s="5"/>
      <c r="ABI409" s="5"/>
      <c r="ABJ409" s="5"/>
      <c r="ABK409" s="5"/>
      <c r="ABL409" s="5"/>
      <c r="ABM409" s="5"/>
      <c r="ABN409" s="5"/>
      <c r="ABO409" s="5"/>
      <c r="ABP409" s="5"/>
      <c r="ABQ409" s="5"/>
      <c r="ABR409" s="5"/>
      <c r="ABS409" s="5"/>
      <c r="ABT409" s="5"/>
      <c r="ABU409" s="5"/>
      <c r="ABV409" s="5"/>
      <c r="ABW409" s="5"/>
      <c r="ABX409" s="5"/>
      <c r="ABY409" s="5"/>
      <c r="ABZ409" s="5"/>
      <c r="ACA409" s="5"/>
      <c r="ACB409" s="5"/>
      <c r="ACC409" s="5"/>
      <c r="ACD409" s="5"/>
      <c r="ACE409" s="5"/>
      <c r="ACF409" s="5"/>
      <c r="ACG409" s="5"/>
      <c r="ACH409" s="5"/>
      <c r="ACI409" s="5"/>
      <c r="ACJ409" s="5"/>
      <c r="ACK409" s="5"/>
      <c r="ACL409" s="5"/>
      <c r="ACM409" s="5"/>
      <c r="ACN409" s="5"/>
      <c r="ACO409" s="5"/>
      <c r="ACP409" s="5"/>
      <c r="ACQ409" s="5"/>
      <c r="ACR409" s="5"/>
      <c r="ACS409" s="5"/>
      <c r="ACT409" s="5"/>
      <c r="ACU409" s="5"/>
      <c r="ACV409" s="5"/>
      <c r="ACW409" s="5"/>
      <c r="ACX409" s="5"/>
      <c r="ACY409" s="5"/>
      <c r="ACZ409" s="5"/>
      <c r="ADA409" s="5"/>
      <c r="ADB409" s="5"/>
      <c r="ADC409" s="5"/>
      <c r="ADD409" s="5"/>
      <c r="ADE409" s="5"/>
      <c r="ADF409" s="5"/>
      <c r="ADG409" s="5"/>
      <c r="ADH409" s="5"/>
      <c r="ADI409" s="5"/>
      <c r="ADJ409" s="5"/>
      <c r="ADK409" s="5"/>
      <c r="ADL409" s="5"/>
      <c r="ADM409" s="5"/>
      <c r="ADN409" s="5"/>
      <c r="ADO409" s="5"/>
      <c r="ADP409" s="5"/>
      <c r="ADQ409" s="5"/>
      <c r="ADR409" s="5"/>
      <c r="ADS409" s="5"/>
      <c r="ADT409" s="5"/>
      <c r="ADU409" s="5"/>
      <c r="ADV409" s="5"/>
      <c r="ADW409" s="5"/>
      <c r="ADX409" s="5"/>
      <c r="ADY409" s="5"/>
      <c r="ADZ409" s="5"/>
      <c r="AEA409" s="5"/>
      <c r="AEB409" s="5"/>
      <c r="AEC409" s="5"/>
      <c r="AED409" s="5"/>
      <c r="AEE409" s="5"/>
      <c r="AEF409" s="5"/>
      <c r="AEG409" s="5"/>
      <c r="AEH409" s="5"/>
      <c r="AEI409" s="5"/>
      <c r="AEJ409" s="5"/>
      <c r="AEK409" s="5"/>
      <c r="AEL409" s="5"/>
      <c r="AEM409" s="5"/>
      <c r="AEN409" s="5"/>
      <c r="AEO409" s="5"/>
      <c r="AEP409" s="5"/>
      <c r="AEQ409" s="5"/>
      <c r="AER409" s="5"/>
      <c r="AES409" s="5"/>
      <c r="AET409" s="5"/>
      <c r="AEU409" s="5"/>
      <c r="AEV409" s="5"/>
      <c r="AEW409" s="5"/>
      <c r="AEX409" s="5"/>
      <c r="AEY409" s="5"/>
      <c r="AEZ409" s="5"/>
      <c r="AFA409" s="5"/>
      <c r="AFB409" s="5"/>
      <c r="AFC409" s="5"/>
      <c r="AFD409" s="5"/>
      <c r="AFE409" s="5"/>
      <c r="AFF409" s="5"/>
      <c r="AFG409" s="5"/>
      <c r="AFH409" s="5"/>
      <c r="AFI409" s="5"/>
      <c r="AFJ409" s="5"/>
      <c r="AFK409" s="5"/>
      <c r="AFL409" s="5"/>
      <c r="AFM409" s="5"/>
      <c r="AFN409" s="5"/>
      <c r="AFO409" s="5"/>
      <c r="AFP409" s="5"/>
      <c r="AFQ409" s="5"/>
      <c r="AFR409" s="5"/>
      <c r="AFS409" s="5"/>
      <c r="AFT409" s="5"/>
      <c r="AFU409" s="5"/>
      <c r="AFV409" s="5"/>
      <c r="AFW409" s="5"/>
      <c r="AFX409" s="5"/>
      <c r="AFY409" s="5"/>
      <c r="AFZ409" s="5"/>
      <c r="AGA409" s="5"/>
      <c r="AGB409" s="5"/>
      <c r="AGC409" s="5"/>
      <c r="AGD409" s="5"/>
      <c r="AGE409" s="5"/>
      <c r="AGF409" s="5"/>
      <c r="AGG409" s="5"/>
      <c r="AGH409" s="5"/>
      <c r="AGI409" s="5"/>
      <c r="AGJ409" s="5"/>
      <c r="AGK409" s="5"/>
      <c r="AGL409" s="5"/>
      <c r="AGM409" s="5"/>
      <c r="AGN409" s="5"/>
      <c r="AGO409" s="5"/>
      <c r="AGP409" s="5"/>
      <c r="AGQ409" s="5"/>
      <c r="AGR409" s="5"/>
      <c r="AGS409" s="5"/>
      <c r="AGT409" s="5"/>
      <c r="AGU409" s="5"/>
      <c r="AGV409" s="5"/>
      <c r="AGW409" s="5"/>
      <c r="AGX409" s="5"/>
      <c r="AGY409" s="5"/>
      <c r="AGZ409" s="5"/>
      <c r="AHA409" s="5"/>
      <c r="AHB409" s="5"/>
      <c r="AHC409" s="5"/>
      <c r="AHD409" s="5"/>
      <c r="AHE409" s="5"/>
      <c r="AHF409" s="5"/>
      <c r="AHG409" s="5"/>
      <c r="AHH409" s="5"/>
      <c r="AHI409" s="5"/>
      <c r="AHJ409" s="5"/>
      <c r="AHK409" s="5"/>
      <c r="AHL409" s="5"/>
      <c r="AHM409" s="5"/>
      <c r="AHN409" s="5"/>
      <c r="AHO409" s="5"/>
      <c r="AHP409" s="5"/>
      <c r="AHQ409" s="5"/>
      <c r="AHR409" s="5"/>
      <c r="AHS409" s="5"/>
      <c r="AHT409" s="5"/>
      <c r="AHU409" s="5"/>
      <c r="AHV409" s="5"/>
      <c r="AHW409" s="5"/>
      <c r="AHX409" s="5"/>
      <c r="AHY409" s="5"/>
      <c r="AHZ409" s="5"/>
      <c r="AIA409" s="5"/>
      <c r="AIB409" s="5"/>
      <c r="AIC409" s="5"/>
      <c r="AID409" s="5"/>
      <c r="AIE409" s="5"/>
      <c r="AIF409" s="5"/>
      <c r="AIG409" s="5"/>
      <c r="AIH409" s="5"/>
      <c r="AII409" s="5"/>
      <c r="AIJ409" s="5"/>
      <c r="AIK409" s="5"/>
      <c r="AIL409" s="5"/>
      <c r="AIM409" s="5"/>
      <c r="AIN409" s="5"/>
      <c r="AIO409" s="5"/>
      <c r="AIP409" s="5"/>
      <c r="AIQ409" s="5"/>
      <c r="AIR409" s="5"/>
      <c r="AIS409" s="5"/>
      <c r="AIT409" s="5"/>
      <c r="AIU409" s="5"/>
      <c r="AIV409" s="5"/>
      <c r="AIW409" s="5"/>
      <c r="AIX409" s="5"/>
      <c r="AIY409" s="5"/>
      <c r="AIZ409" s="5"/>
      <c r="AJA409" s="5"/>
      <c r="AJB409" s="5"/>
      <c r="AJC409" s="5"/>
      <c r="AJD409" s="5"/>
      <c r="AJE409" s="5"/>
      <c r="AJF409" s="5"/>
      <c r="AJG409" s="5"/>
      <c r="AJH409" s="5"/>
      <c r="AJI409" s="5"/>
      <c r="AJJ409" s="5"/>
      <c r="AJK409" s="5"/>
      <c r="AJL409" s="5"/>
      <c r="AJM409" s="5"/>
      <c r="AJN409" s="5"/>
      <c r="AJO409" s="5"/>
      <c r="AJP409" s="5"/>
      <c r="AJQ409" s="5"/>
      <c r="AJR409" s="5"/>
      <c r="AJS409" s="5"/>
      <c r="AJT409" s="5"/>
      <c r="AJU409" s="5"/>
      <c r="AJV409" s="5"/>
      <c r="AJW409" s="5"/>
      <c r="AJX409" s="5"/>
      <c r="AJY409" s="5"/>
      <c r="AJZ409" s="5"/>
      <c r="AKA409" s="5"/>
      <c r="AKB409" s="5"/>
      <c r="AKC409" s="5"/>
      <c r="AKD409" s="5"/>
      <c r="AKE409" s="5"/>
      <c r="AKF409" s="5"/>
      <c r="AKG409" s="5"/>
      <c r="AKH409" s="5"/>
      <c r="AKI409" s="5"/>
      <c r="AKJ409" s="5"/>
      <c r="AKK409" s="5"/>
      <c r="AKL409" s="5"/>
      <c r="AKM409" s="5"/>
      <c r="AKN409" s="5"/>
      <c r="AKO409" s="5"/>
      <c r="AKP409" s="5"/>
      <c r="AKQ409" s="5"/>
      <c r="AKR409" s="5"/>
      <c r="AKS409" s="5"/>
      <c r="AKT409" s="5"/>
      <c r="AKU409" s="5"/>
      <c r="AKV409" s="5"/>
      <c r="AKW409" s="5"/>
      <c r="AKX409" s="5"/>
      <c r="AKY409" s="5"/>
      <c r="AKZ409" s="5"/>
      <c r="ALA409" s="5"/>
      <c r="ALB409" s="5"/>
      <c r="ALC409" s="5"/>
      <c r="ALD409" s="5"/>
      <c r="ALE409" s="5"/>
      <c r="ALF409" s="5"/>
      <c r="ALG409" s="5"/>
      <c r="ALH409" s="5"/>
      <c r="ALI409" s="5"/>
      <c r="ALJ409" s="5"/>
      <c r="ALK409" s="5"/>
      <c r="ALL409" s="5"/>
      <c r="ALM409" s="5"/>
      <c r="ALN409" s="5"/>
      <c r="ALO409" s="5"/>
      <c r="ALP409" s="5"/>
      <c r="ALQ409" s="5"/>
      <c r="ALR409" s="5"/>
      <c r="ALS409" s="5"/>
      <c r="ALT409" s="5"/>
      <c r="ALU409" s="5"/>
      <c r="ALV409" s="5"/>
      <c r="ALW409" s="5"/>
      <c r="ALX409" s="5"/>
      <c r="ALY409" s="5"/>
      <c r="ALZ409" s="5"/>
      <c r="AMA409" s="5"/>
      <c r="AMB409" s="5"/>
      <c r="AMC409" s="5"/>
      <c r="AMD409" s="5"/>
      <c r="AME409" s="5"/>
      <c r="AMF409" s="5"/>
      <c r="AMG409" s="5"/>
      <c r="AMH409" s="5"/>
      <c r="AMI409" s="5"/>
      <c r="AMJ409" s="5"/>
      <c r="AMK409" s="5"/>
    </row>
    <row r="410" spans="1:1025" s="6" customFormat="1" x14ac:dyDescent="0.25">
      <c r="A410" s="127">
        <v>406</v>
      </c>
      <c r="B410" s="31" t="s">
        <v>130</v>
      </c>
      <c r="C410" s="31" t="s">
        <v>180</v>
      </c>
      <c r="D410" s="45">
        <v>45378</v>
      </c>
      <c r="E410" s="46">
        <v>0.55694444444444446</v>
      </c>
      <c r="F410" s="31" t="s">
        <v>14</v>
      </c>
      <c r="G410" s="31" t="s">
        <v>16</v>
      </c>
      <c r="H410" s="31" t="s">
        <v>14</v>
      </c>
      <c r="I410" s="31" t="s">
        <v>14</v>
      </c>
      <c r="J410" s="31" t="s">
        <v>14</v>
      </c>
      <c r="K410" s="31" t="s">
        <v>16</v>
      </c>
      <c r="L410" s="39">
        <v>214</v>
      </c>
      <c r="M410" s="38">
        <v>936</v>
      </c>
      <c r="N410" s="66">
        <v>51758</v>
      </c>
      <c r="O410" s="66">
        <v>30000</v>
      </c>
      <c r="P410" s="42">
        <f t="shared" si="24"/>
        <v>57.962054175199974</v>
      </c>
      <c r="Q410" s="23">
        <f t="shared" si="25"/>
        <v>21758</v>
      </c>
      <c r="R410" s="31" t="s">
        <v>16</v>
      </c>
      <c r="S410" s="31" t="s">
        <v>16</v>
      </c>
      <c r="T410" s="47">
        <v>1</v>
      </c>
      <c r="U410" s="77">
        <v>0</v>
      </c>
      <c r="V410" s="24">
        <f>ROUND((P410/INDICI!$B$2*10),2)</f>
        <v>6.32</v>
      </c>
      <c r="W410" s="24">
        <f>ROUND((L410/INDICI!$B$1*25),2)</f>
        <v>0.84</v>
      </c>
      <c r="X410" s="25">
        <f t="shared" si="26"/>
        <v>8</v>
      </c>
      <c r="Y410" s="26">
        <f t="shared" si="27"/>
        <v>15.16</v>
      </c>
      <c r="Z410" s="102">
        <f>SUM($Q$5:Q410)</f>
        <v>30801520.294999991</v>
      </c>
      <c r="AA410" s="113" t="s">
        <v>1769</v>
      </c>
      <c r="AB410" s="5"/>
      <c r="AC410" s="5"/>
      <c r="AD410" s="5"/>
      <c r="AE410" s="5"/>
      <c r="AF410" s="5"/>
      <c r="AG410" s="5"/>
      <c r="AH410" s="5"/>
      <c r="AI410" s="5"/>
      <c r="AJ410" s="5"/>
      <c r="AK410" s="5"/>
      <c r="AL410" s="5"/>
      <c r="AM410" s="5"/>
      <c r="AN410" s="5"/>
      <c r="AO410" s="5"/>
      <c r="AP410" s="5"/>
      <c r="AQ410" s="5"/>
      <c r="AR410" s="5"/>
      <c r="AS410" s="5"/>
      <c r="AT410" s="5"/>
      <c r="AU410" s="5"/>
      <c r="AV410" s="5"/>
      <c r="AW410" s="5"/>
      <c r="AX410" s="5"/>
      <c r="AY410" s="5"/>
      <c r="AZ410" s="5"/>
      <c r="BA410" s="5"/>
      <c r="BB410" s="5"/>
      <c r="BC410" s="5"/>
      <c r="BD410" s="5"/>
      <c r="BE410" s="5"/>
      <c r="BF410" s="5"/>
      <c r="BG410" s="5"/>
      <c r="BH410" s="5"/>
      <c r="BI410" s="5"/>
      <c r="BJ410" s="5"/>
      <c r="BK410" s="5"/>
      <c r="BL410" s="5"/>
      <c r="BM410" s="5"/>
      <c r="BN410" s="5"/>
      <c r="BO410" s="5"/>
      <c r="BP410" s="5"/>
      <c r="BQ410" s="5"/>
      <c r="BR410" s="5"/>
      <c r="BS410" s="5"/>
      <c r="BT410" s="5"/>
      <c r="BU410" s="5"/>
      <c r="BV410" s="5"/>
      <c r="BW410" s="5"/>
      <c r="BX410" s="5"/>
      <c r="BY410" s="5"/>
      <c r="BZ410" s="5"/>
      <c r="CA410" s="5"/>
      <c r="CB410" s="5"/>
      <c r="CC410" s="5"/>
      <c r="CD410" s="5"/>
      <c r="CE410" s="5"/>
      <c r="CF410" s="5"/>
      <c r="CG410" s="5"/>
      <c r="CH410" s="5"/>
      <c r="CI410" s="5"/>
      <c r="CJ410" s="5"/>
      <c r="CK410" s="5"/>
      <c r="CL410" s="5"/>
      <c r="CM410" s="5"/>
      <c r="CN410" s="5"/>
      <c r="CO410" s="5"/>
      <c r="CP410" s="5"/>
      <c r="CQ410" s="5"/>
      <c r="CR410" s="5"/>
      <c r="CS410" s="5"/>
      <c r="CT410" s="5"/>
      <c r="CU410" s="5"/>
      <c r="CV410" s="5"/>
      <c r="CW410" s="5"/>
      <c r="CX410" s="5"/>
      <c r="CY410" s="5"/>
      <c r="CZ410" s="5"/>
      <c r="DA410" s="5"/>
      <c r="DB410" s="5"/>
      <c r="DC410" s="5"/>
      <c r="DD410" s="5"/>
      <c r="DE410" s="5"/>
      <c r="DF410" s="5"/>
      <c r="DG410" s="5"/>
      <c r="DH410" s="5"/>
      <c r="DI410" s="5"/>
      <c r="DJ410" s="5"/>
      <c r="DK410" s="5"/>
      <c r="DL410" s="5"/>
      <c r="DM410" s="5"/>
      <c r="DN410" s="5"/>
      <c r="DO410" s="5"/>
      <c r="DP410" s="5"/>
      <c r="DQ410" s="5"/>
      <c r="DR410" s="5"/>
      <c r="DS410" s="5"/>
      <c r="DT410" s="5"/>
      <c r="DU410" s="5"/>
      <c r="DV410" s="5"/>
      <c r="DW410" s="5"/>
      <c r="DX410" s="5"/>
      <c r="DY410" s="5"/>
      <c r="DZ410" s="5"/>
      <c r="EA410" s="5"/>
      <c r="EB410" s="5"/>
      <c r="EC410" s="5"/>
      <c r="ED410" s="5"/>
      <c r="EE410" s="5"/>
      <c r="EF410" s="5"/>
      <c r="EG410" s="5"/>
      <c r="EH410" s="5"/>
      <c r="EI410" s="5"/>
      <c r="EJ410" s="5"/>
      <c r="EK410" s="5"/>
      <c r="EL410" s="5"/>
      <c r="EM410" s="5"/>
      <c r="EN410" s="5"/>
      <c r="EO410" s="5"/>
      <c r="EP410" s="5"/>
      <c r="EQ410" s="5"/>
      <c r="ER410" s="5"/>
      <c r="ES410" s="5"/>
      <c r="ET410" s="5"/>
      <c r="EU410" s="5"/>
      <c r="EV410" s="5"/>
      <c r="EW410" s="5"/>
      <c r="EX410" s="5"/>
      <c r="EY410" s="5"/>
      <c r="EZ410" s="5"/>
      <c r="FA410" s="5"/>
      <c r="FB410" s="5"/>
      <c r="FC410" s="5"/>
      <c r="FD410" s="5"/>
      <c r="FE410" s="5"/>
      <c r="FF410" s="5"/>
      <c r="FG410" s="5"/>
      <c r="FH410" s="5"/>
      <c r="FI410" s="5"/>
      <c r="FJ410" s="5"/>
      <c r="FK410" s="5"/>
      <c r="FL410" s="5"/>
      <c r="FM410" s="5"/>
      <c r="FN410" s="5"/>
      <c r="FO410" s="5"/>
      <c r="FP410" s="5"/>
      <c r="FQ410" s="5"/>
      <c r="FR410" s="5"/>
      <c r="FS410" s="5"/>
      <c r="FT410" s="5"/>
      <c r="FU410" s="5"/>
      <c r="FV410" s="5"/>
      <c r="FW410" s="5"/>
      <c r="FX410" s="5"/>
      <c r="FY410" s="5"/>
      <c r="FZ410" s="5"/>
      <c r="GA410" s="5"/>
      <c r="GB410" s="5"/>
      <c r="GC410" s="5"/>
      <c r="GD410" s="5"/>
      <c r="GE410" s="5"/>
      <c r="GF410" s="5"/>
      <c r="GG410" s="5"/>
      <c r="GH410" s="5"/>
      <c r="GI410" s="5"/>
      <c r="GJ410" s="5"/>
      <c r="GK410" s="5"/>
      <c r="GL410" s="5"/>
      <c r="GM410" s="5"/>
      <c r="GN410" s="5"/>
      <c r="GO410" s="5"/>
      <c r="GP410" s="5"/>
      <c r="GQ410" s="5"/>
      <c r="GR410" s="5"/>
      <c r="GS410" s="5"/>
      <c r="GT410" s="5"/>
      <c r="GU410" s="5"/>
      <c r="GV410" s="5"/>
      <c r="GW410" s="5"/>
      <c r="GX410" s="5"/>
      <c r="GY410" s="5"/>
      <c r="GZ410" s="5"/>
      <c r="HA410" s="5"/>
      <c r="HB410" s="5"/>
      <c r="HC410" s="5"/>
      <c r="HD410" s="5"/>
      <c r="HE410" s="5"/>
      <c r="HF410" s="5"/>
      <c r="HG410" s="5"/>
      <c r="HH410" s="5"/>
      <c r="HI410" s="5"/>
      <c r="HJ410" s="5"/>
      <c r="HK410" s="5"/>
      <c r="HL410" s="5"/>
      <c r="HM410" s="5"/>
      <c r="HN410" s="5"/>
      <c r="HO410" s="5"/>
      <c r="HP410" s="5"/>
      <c r="HQ410" s="5"/>
      <c r="HR410" s="5"/>
      <c r="HS410" s="5"/>
      <c r="HT410" s="5"/>
      <c r="HU410" s="5"/>
      <c r="HV410" s="5"/>
      <c r="HW410" s="5"/>
      <c r="HX410" s="5"/>
      <c r="HY410" s="5"/>
      <c r="HZ410" s="5"/>
      <c r="IA410" s="5"/>
      <c r="IB410" s="5"/>
      <c r="IC410" s="5"/>
      <c r="ID410" s="5"/>
      <c r="IE410" s="5"/>
      <c r="IF410" s="5"/>
      <c r="IG410" s="5"/>
      <c r="IH410" s="5"/>
      <c r="II410" s="5"/>
      <c r="IJ410" s="5"/>
      <c r="IK410" s="5"/>
      <c r="IL410" s="5"/>
      <c r="IM410" s="5"/>
      <c r="IN410" s="5"/>
      <c r="IO410" s="5"/>
      <c r="IP410" s="5"/>
      <c r="IQ410" s="5"/>
      <c r="IR410" s="5"/>
      <c r="IS410" s="5"/>
      <c r="IT410" s="5"/>
      <c r="IU410" s="5"/>
      <c r="IV410" s="5"/>
      <c r="IW410" s="5"/>
      <c r="IX410" s="5"/>
      <c r="IY410" s="5"/>
      <c r="IZ410" s="5"/>
      <c r="JA410" s="5"/>
      <c r="JB410" s="5"/>
      <c r="JC410" s="5"/>
      <c r="JD410" s="5"/>
      <c r="JE410" s="5"/>
      <c r="JF410" s="5"/>
      <c r="JG410" s="5"/>
      <c r="JH410" s="5"/>
      <c r="JI410" s="5"/>
      <c r="JJ410" s="5"/>
      <c r="JK410" s="5"/>
      <c r="JL410" s="5"/>
      <c r="JM410" s="5"/>
      <c r="JN410" s="5"/>
      <c r="JO410" s="5"/>
      <c r="JP410" s="5"/>
      <c r="JQ410" s="5"/>
      <c r="JR410" s="5"/>
      <c r="JS410" s="5"/>
      <c r="JT410" s="5"/>
      <c r="JU410" s="5"/>
      <c r="JV410" s="5"/>
      <c r="JW410" s="5"/>
      <c r="JX410" s="5"/>
      <c r="JY410" s="5"/>
      <c r="JZ410" s="5"/>
      <c r="KA410" s="5"/>
      <c r="KB410" s="5"/>
      <c r="KC410" s="5"/>
      <c r="KD410" s="5"/>
      <c r="KE410" s="5"/>
      <c r="KF410" s="5"/>
      <c r="KG410" s="5"/>
      <c r="KH410" s="5"/>
      <c r="KI410" s="5"/>
      <c r="KJ410" s="5"/>
      <c r="KK410" s="5"/>
      <c r="KL410" s="5"/>
      <c r="KM410" s="5"/>
      <c r="KN410" s="5"/>
      <c r="KO410" s="5"/>
      <c r="KP410" s="5"/>
      <c r="KQ410" s="5"/>
      <c r="KR410" s="5"/>
      <c r="KS410" s="5"/>
      <c r="KT410" s="5"/>
      <c r="KU410" s="5"/>
      <c r="KV410" s="5"/>
      <c r="KW410" s="5"/>
      <c r="KX410" s="5"/>
      <c r="KY410" s="5"/>
      <c r="KZ410" s="5"/>
      <c r="LA410" s="5"/>
      <c r="LB410" s="5"/>
      <c r="LC410" s="5"/>
      <c r="LD410" s="5"/>
      <c r="LE410" s="5"/>
      <c r="LF410" s="5"/>
      <c r="LG410" s="5"/>
      <c r="LH410" s="5"/>
      <c r="LI410" s="5"/>
      <c r="LJ410" s="5"/>
      <c r="LK410" s="5"/>
      <c r="LL410" s="5"/>
      <c r="LM410" s="5"/>
      <c r="LN410" s="5"/>
      <c r="LO410" s="5"/>
      <c r="LP410" s="5"/>
      <c r="LQ410" s="5"/>
      <c r="LR410" s="5"/>
      <c r="LS410" s="5"/>
      <c r="LT410" s="5"/>
      <c r="LU410" s="5"/>
      <c r="LV410" s="5"/>
      <c r="LW410" s="5"/>
      <c r="LX410" s="5"/>
      <c r="LY410" s="5"/>
      <c r="LZ410" s="5"/>
      <c r="MA410" s="5"/>
      <c r="MB410" s="5"/>
      <c r="MC410" s="5"/>
      <c r="MD410" s="5"/>
      <c r="ME410" s="5"/>
      <c r="MF410" s="5"/>
      <c r="MG410" s="5"/>
      <c r="MH410" s="5"/>
      <c r="MI410" s="5"/>
      <c r="MJ410" s="5"/>
      <c r="MK410" s="5"/>
      <c r="ML410" s="5"/>
      <c r="MM410" s="5"/>
      <c r="MN410" s="5"/>
      <c r="MO410" s="5"/>
      <c r="MP410" s="5"/>
      <c r="MQ410" s="5"/>
      <c r="MR410" s="5"/>
      <c r="MS410" s="5"/>
      <c r="MT410" s="5"/>
      <c r="MU410" s="5"/>
      <c r="MV410" s="5"/>
      <c r="MW410" s="5"/>
      <c r="MX410" s="5"/>
      <c r="MY410" s="5"/>
      <c r="MZ410" s="5"/>
      <c r="NA410" s="5"/>
      <c r="NB410" s="5"/>
      <c r="NC410" s="5"/>
      <c r="ND410" s="5"/>
      <c r="NE410" s="5"/>
      <c r="NF410" s="5"/>
      <c r="NG410" s="5"/>
      <c r="NH410" s="5"/>
      <c r="NI410" s="5"/>
      <c r="NJ410" s="5"/>
      <c r="NK410" s="5"/>
      <c r="NL410" s="5"/>
      <c r="NM410" s="5"/>
      <c r="NN410" s="5"/>
      <c r="NO410" s="5"/>
      <c r="NP410" s="5"/>
      <c r="NQ410" s="5"/>
      <c r="NR410" s="5"/>
      <c r="NS410" s="5"/>
      <c r="NT410" s="5"/>
      <c r="NU410" s="5"/>
      <c r="NV410" s="5"/>
      <c r="NW410" s="5"/>
      <c r="NX410" s="5"/>
      <c r="NY410" s="5"/>
      <c r="NZ410" s="5"/>
      <c r="OA410" s="5"/>
      <c r="OB410" s="5"/>
      <c r="OC410" s="5"/>
      <c r="OD410" s="5"/>
      <c r="OE410" s="5"/>
      <c r="OF410" s="5"/>
      <c r="OG410" s="5"/>
      <c r="OH410" s="5"/>
      <c r="OI410" s="5"/>
      <c r="OJ410" s="5"/>
      <c r="OK410" s="5"/>
      <c r="OL410" s="5"/>
      <c r="OM410" s="5"/>
      <c r="ON410" s="5"/>
      <c r="OO410" s="5"/>
      <c r="OP410" s="5"/>
      <c r="OQ410" s="5"/>
      <c r="OR410" s="5"/>
      <c r="OS410" s="5"/>
      <c r="OT410" s="5"/>
      <c r="OU410" s="5"/>
      <c r="OV410" s="5"/>
      <c r="OW410" s="5"/>
      <c r="OX410" s="5"/>
      <c r="OY410" s="5"/>
      <c r="OZ410" s="5"/>
      <c r="PA410" s="5"/>
      <c r="PB410" s="5"/>
      <c r="PC410" s="5"/>
      <c r="PD410" s="5"/>
      <c r="PE410" s="5"/>
      <c r="PF410" s="5"/>
      <c r="PG410" s="5"/>
      <c r="PH410" s="5"/>
      <c r="PI410" s="5"/>
      <c r="PJ410" s="5"/>
      <c r="PK410" s="5"/>
      <c r="PL410" s="5"/>
      <c r="PM410" s="5"/>
      <c r="PN410" s="5"/>
      <c r="PO410" s="5"/>
      <c r="PP410" s="5"/>
      <c r="PQ410" s="5"/>
      <c r="PR410" s="5"/>
      <c r="PS410" s="5"/>
      <c r="PT410" s="5"/>
      <c r="PU410" s="5"/>
      <c r="PV410" s="5"/>
      <c r="PW410" s="5"/>
      <c r="PX410" s="5"/>
      <c r="PY410" s="5"/>
      <c r="PZ410" s="5"/>
      <c r="QA410" s="5"/>
      <c r="QB410" s="5"/>
      <c r="QC410" s="5"/>
      <c r="QD410" s="5"/>
      <c r="QE410" s="5"/>
      <c r="QF410" s="5"/>
      <c r="QG410" s="5"/>
      <c r="QH410" s="5"/>
      <c r="QI410" s="5"/>
      <c r="QJ410" s="5"/>
      <c r="QK410" s="5"/>
      <c r="QL410" s="5"/>
      <c r="QM410" s="5"/>
      <c r="QN410" s="5"/>
      <c r="QO410" s="5"/>
      <c r="QP410" s="5"/>
      <c r="QQ410" s="5"/>
      <c r="QR410" s="5"/>
      <c r="QS410" s="5"/>
      <c r="QT410" s="5"/>
      <c r="QU410" s="5"/>
      <c r="QV410" s="5"/>
      <c r="QW410" s="5"/>
      <c r="QX410" s="5"/>
      <c r="QY410" s="5"/>
      <c r="QZ410" s="5"/>
      <c r="RA410" s="5"/>
      <c r="RB410" s="5"/>
      <c r="RC410" s="5"/>
      <c r="RD410" s="5"/>
      <c r="RE410" s="5"/>
      <c r="RF410" s="5"/>
      <c r="RG410" s="5"/>
      <c r="RH410" s="5"/>
      <c r="RI410" s="5"/>
      <c r="RJ410" s="5"/>
      <c r="RK410" s="5"/>
      <c r="RL410" s="5"/>
      <c r="RM410" s="5"/>
      <c r="RN410" s="5"/>
      <c r="RO410" s="5"/>
      <c r="RP410" s="5"/>
      <c r="RQ410" s="5"/>
      <c r="RR410" s="5"/>
      <c r="RS410" s="5"/>
      <c r="RT410" s="5"/>
      <c r="RU410" s="5"/>
      <c r="RV410" s="5"/>
      <c r="RW410" s="5"/>
      <c r="RX410" s="5"/>
      <c r="RY410" s="5"/>
      <c r="RZ410" s="5"/>
      <c r="SA410" s="5"/>
      <c r="SB410" s="5"/>
      <c r="SC410" s="5"/>
      <c r="SD410" s="5"/>
      <c r="SE410" s="5"/>
      <c r="SF410" s="5"/>
      <c r="SG410" s="5"/>
      <c r="SH410" s="5"/>
      <c r="SI410" s="5"/>
      <c r="SJ410" s="5"/>
      <c r="SK410" s="5"/>
      <c r="SL410" s="5"/>
      <c r="SM410" s="5"/>
      <c r="SN410" s="5"/>
      <c r="SO410" s="5"/>
      <c r="SP410" s="5"/>
      <c r="SQ410" s="5"/>
      <c r="SR410" s="5"/>
      <c r="SS410" s="5"/>
      <c r="ST410" s="5"/>
      <c r="SU410" s="5"/>
      <c r="SV410" s="5"/>
      <c r="SW410" s="5"/>
      <c r="SX410" s="5"/>
      <c r="SY410" s="5"/>
      <c r="SZ410" s="5"/>
      <c r="TA410" s="5"/>
      <c r="TB410" s="5"/>
      <c r="TC410" s="5"/>
      <c r="TD410" s="5"/>
      <c r="TE410" s="5"/>
      <c r="TF410" s="5"/>
      <c r="TG410" s="5"/>
      <c r="TH410" s="5"/>
      <c r="TI410" s="5"/>
      <c r="TJ410" s="5"/>
      <c r="TK410" s="5"/>
      <c r="TL410" s="5"/>
      <c r="TM410" s="5"/>
      <c r="TN410" s="5"/>
      <c r="TO410" s="5"/>
      <c r="TP410" s="5"/>
      <c r="TQ410" s="5"/>
      <c r="TR410" s="5"/>
      <c r="TS410" s="5"/>
      <c r="TT410" s="5"/>
      <c r="TU410" s="5"/>
      <c r="TV410" s="5"/>
      <c r="TW410" s="5"/>
      <c r="TX410" s="5"/>
      <c r="TY410" s="5"/>
      <c r="TZ410" s="5"/>
      <c r="UA410" s="5"/>
      <c r="UB410" s="5"/>
      <c r="UC410" s="5"/>
      <c r="UD410" s="5"/>
      <c r="UE410" s="5"/>
      <c r="UF410" s="5"/>
      <c r="UG410" s="5"/>
      <c r="UH410" s="5"/>
      <c r="UI410" s="5"/>
      <c r="UJ410" s="5"/>
      <c r="UK410" s="5"/>
      <c r="UL410" s="5"/>
      <c r="UM410" s="5"/>
      <c r="UN410" s="5"/>
      <c r="UO410" s="5"/>
      <c r="UP410" s="5"/>
      <c r="UQ410" s="5"/>
      <c r="UR410" s="5"/>
      <c r="US410" s="5"/>
      <c r="UT410" s="5"/>
      <c r="UU410" s="5"/>
      <c r="UV410" s="5"/>
      <c r="UW410" s="5"/>
      <c r="UX410" s="5"/>
      <c r="UY410" s="5"/>
      <c r="UZ410" s="5"/>
      <c r="VA410" s="5"/>
      <c r="VB410" s="5"/>
      <c r="VC410" s="5"/>
      <c r="VD410" s="5"/>
      <c r="VE410" s="5"/>
      <c r="VF410" s="5"/>
      <c r="VG410" s="5"/>
      <c r="VH410" s="5"/>
      <c r="VI410" s="5"/>
      <c r="VJ410" s="5"/>
      <c r="VK410" s="5"/>
      <c r="VL410" s="5"/>
      <c r="VM410" s="5"/>
      <c r="VN410" s="5"/>
      <c r="VO410" s="5"/>
      <c r="VP410" s="5"/>
      <c r="VQ410" s="5"/>
      <c r="VR410" s="5"/>
      <c r="VS410" s="5"/>
      <c r="VT410" s="5"/>
      <c r="VU410" s="5"/>
      <c r="VV410" s="5"/>
      <c r="VW410" s="5"/>
      <c r="VX410" s="5"/>
      <c r="VY410" s="5"/>
      <c r="VZ410" s="5"/>
      <c r="WA410" s="5"/>
      <c r="WB410" s="5"/>
      <c r="WC410" s="5"/>
      <c r="WD410" s="5"/>
      <c r="WE410" s="5"/>
      <c r="WF410" s="5"/>
      <c r="WG410" s="5"/>
      <c r="WH410" s="5"/>
      <c r="WI410" s="5"/>
      <c r="WJ410" s="5"/>
      <c r="WK410" s="5"/>
      <c r="WL410" s="5"/>
      <c r="WM410" s="5"/>
      <c r="WN410" s="5"/>
      <c r="WO410" s="5"/>
      <c r="WP410" s="5"/>
      <c r="WQ410" s="5"/>
      <c r="WR410" s="5"/>
      <c r="WS410" s="5"/>
      <c r="WT410" s="5"/>
      <c r="WU410" s="5"/>
      <c r="WV410" s="5"/>
      <c r="WW410" s="5"/>
      <c r="WX410" s="5"/>
      <c r="WY410" s="5"/>
      <c r="WZ410" s="5"/>
      <c r="XA410" s="5"/>
      <c r="XB410" s="5"/>
      <c r="XC410" s="5"/>
      <c r="XD410" s="5"/>
      <c r="XE410" s="5"/>
      <c r="XF410" s="5"/>
      <c r="XG410" s="5"/>
      <c r="XH410" s="5"/>
      <c r="XI410" s="5"/>
      <c r="XJ410" s="5"/>
      <c r="XK410" s="5"/>
      <c r="XL410" s="5"/>
      <c r="XM410" s="5"/>
      <c r="XN410" s="5"/>
      <c r="XO410" s="5"/>
      <c r="XP410" s="5"/>
      <c r="XQ410" s="5"/>
      <c r="XR410" s="5"/>
      <c r="XS410" s="5"/>
      <c r="XT410" s="5"/>
      <c r="XU410" s="5"/>
      <c r="XV410" s="5"/>
      <c r="XW410" s="5"/>
      <c r="XX410" s="5"/>
      <c r="XY410" s="5"/>
      <c r="XZ410" s="5"/>
      <c r="YA410" s="5"/>
      <c r="YB410" s="5"/>
      <c r="YC410" s="5"/>
      <c r="YD410" s="5"/>
      <c r="YE410" s="5"/>
      <c r="YF410" s="5"/>
      <c r="YG410" s="5"/>
      <c r="YH410" s="5"/>
      <c r="YI410" s="5"/>
      <c r="YJ410" s="5"/>
      <c r="YK410" s="5"/>
      <c r="YL410" s="5"/>
      <c r="YM410" s="5"/>
      <c r="YN410" s="5"/>
      <c r="YO410" s="5"/>
      <c r="YP410" s="5"/>
      <c r="YQ410" s="5"/>
      <c r="YR410" s="5"/>
      <c r="YS410" s="5"/>
      <c r="YT410" s="5"/>
      <c r="YU410" s="5"/>
      <c r="YV410" s="5"/>
      <c r="YW410" s="5"/>
      <c r="YX410" s="5"/>
      <c r="YY410" s="5"/>
      <c r="YZ410" s="5"/>
      <c r="ZA410" s="5"/>
      <c r="ZB410" s="5"/>
      <c r="ZC410" s="5"/>
      <c r="ZD410" s="5"/>
      <c r="ZE410" s="5"/>
      <c r="ZF410" s="5"/>
      <c r="ZG410" s="5"/>
      <c r="ZH410" s="5"/>
      <c r="ZI410" s="5"/>
      <c r="ZJ410" s="5"/>
      <c r="ZK410" s="5"/>
      <c r="ZL410" s="5"/>
      <c r="ZM410" s="5"/>
      <c r="ZN410" s="5"/>
      <c r="ZO410" s="5"/>
      <c r="ZP410" s="5"/>
      <c r="ZQ410" s="5"/>
      <c r="ZR410" s="5"/>
      <c r="ZS410" s="5"/>
      <c r="ZT410" s="5"/>
      <c r="ZU410" s="5"/>
      <c r="ZV410" s="5"/>
      <c r="ZW410" s="5"/>
      <c r="ZX410" s="5"/>
      <c r="ZY410" s="5"/>
      <c r="ZZ410" s="5"/>
      <c r="AAA410" s="5"/>
      <c r="AAB410" s="5"/>
      <c r="AAC410" s="5"/>
      <c r="AAD410" s="5"/>
      <c r="AAE410" s="5"/>
      <c r="AAF410" s="5"/>
      <c r="AAG410" s="5"/>
      <c r="AAH410" s="5"/>
      <c r="AAI410" s="5"/>
      <c r="AAJ410" s="5"/>
      <c r="AAK410" s="5"/>
      <c r="AAL410" s="5"/>
      <c r="AAM410" s="5"/>
      <c r="AAN410" s="5"/>
      <c r="AAO410" s="5"/>
      <c r="AAP410" s="5"/>
      <c r="AAQ410" s="5"/>
      <c r="AAR410" s="5"/>
      <c r="AAS410" s="5"/>
      <c r="AAT410" s="5"/>
      <c r="AAU410" s="5"/>
      <c r="AAV410" s="5"/>
      <c r="AAW410" s="5"/>
      <c r="AAX410" s="5"/>
      <c r="AAY410" s="5"/>
      <c r="AAZ410" s="5"/>
      <c r="ABA410" s="5"/>
      <c r="ABB410" s="5"/>
      <c r="ABC410" s="5"/>
      <c r="ABD410" s="5"/>
      <c r="ABE410" s="5"/>
      <c r="ABF410" s="5"/>
      <c r="ABG410" s="5"/>
      <c r="ABH410" s="5"/>
      <c r="ABI410" s="5"/>
      <c r="ABJ410" s="5"/>
      <c r="ABK410" s="5"/>
      <c r="ABL410" s="5"/>
      <c r="ABM410" s="5"/>
      <c r="ABN410" s="5"/>
      <c r="ABO410" s="5"/>
      <c r="ABP410" s="5"/>
      <c r="ABQ410" s="5"/>
      <c r="ABR410" s="5"/>
      <c r="ABS410" s="5"/>
      <c r="ABT410" s="5"/>
      <c r="ABU410" s="5"/>
      <c r="ABV410" s="5"/>
      <c r="ABW410" s="5"/>
      <c r="ABX410" s="5"/>
      <c r="ABY410" s="5"/>
      <c r="ABZ410" s="5"/>
      <c r="ACA410" s="5"/>
      <c r="ACB410" s="5"/>
      <c r="ACC410" s="5"/>
      <c r="ACD410" s="5"/>
      <c r="ACE410" s="5"/>
      <c r="ACF410" s="5"/>
      <c r="ACG410" s="5"/>
      <c r="ACH410" s="5"/>
      <c r="ACI410" s="5"/>
      <c r="ACJ410" s="5"/>
      <c r="ACK410" s="5"/>
      <c r="ACL410" s="5"/>
      <c r="ACM410" s="5"/>
      <c r="ACN410" s="5"/>
      <c r="ACO410" s="5"/>
      <c r="ACP410" s="5"/>
      <c r="ACQ410" s="5"/>
      <c r="ACR410" s="5"/>
      <c r="ACS410" s="5"/>
      <c r="ACT410" s="5"/>
      <c r="ACU410" s="5"/>
      <c r="ACV410" s="5"/>
      <c r="ACW410" s="5"/>
      <c r="ACX410" s="5"/>
      <c r="ACY410" s="5"/>
      <c r="ACZ410" s="5"/>
      <c r="ADA410" s="5"/>
      <c r="ADB410" s="5"/>
      <c r="ADC410" s="5"/>
      <c r="ADD410" s="5"/>
      <c r="ADE410" s="5"/>
      <c r="ADF410" s="5"/>
      <c r="ADG410" s="5"/>
      <c r="ADH410" s="5"/>
      <c r="ADI410" s="5"/>
      <c r="ADJ410" s="5"/>
      <c r="ADK410" s="5"/>
      <c r="ADL410" s="5"/>
      <c r="ADM410" s="5"/>
      <c r="ADN410" s="5"/>
      <c r="ADO410" s="5"/>
      <c r="ADP410" s="5"/>
      <c r="ADQ410" s="5"/>
      <c r="ADR410" s="5"/>
      <c r="ADS410" s="5"/>
      <c r="ADT410" s="5"/>
      <c r="ADU410" s="5"/>
      <c r="ADV410" s="5"/>
      <c r="ADW410" s="5"/>
      <c r="ADX410" s="5"/>
      <c r="ADY410" s="5"/>
      <c r="ADZ410" s="5"/>
      <c r="AEA410" s="5"/>
      <c r="AEB410" s="5"/>
      <c r="AEC410" s="5"/>
      <c r="AED410" s="5"/>
      <c r="AEE410" s="5"/>
      <c r="AEF410" s="5"/>
      <c r="AEG410" s="5"/>
      <c r="AEH410" s="5"/>
      <c r="AEI410" s="5"/>
      <c r="AEJ410" s="5"/>
      <c r="AEK410" s="5"/>
      <c r="AEL410" s="5"/>
      <c r="AEM410" s="5"/>
      <c r="AEN410" s="5"/>
      <c r="AEO410" s="5"/>
      <c r="AEP410" s="5"/>
      <c r="AEQ410" s="5"/>
      <c r="AER410" s="5"/>
      <c r="AES410" s="5"/>
      <c r="AET410" s="5"/>
      <c r="AEU410" s="5"/>
      <c r="AEV410" s="5"/>
      <c r="AEW410" s="5"/>
      <c r="AEX410" s="5"/>
      <c r="AEY410" s="5"/>
      <c r="AEZ410" s="5"/>
      <c r="AFA410" s="5"/>
      <c r="AFB410" s="5"/>
      <c r="AFC410" s="5"/>
      <c r="AFD410" s="5"/>
      <c r="AFE410" s="5"/>
      <c r="AFF410" s="5"/>
      <c r="AFG410" s="5"/>
      <c r="AFH410" s="5"/>
      <c r="AFI410" s="5"/>
      <c r="AFJ410" s="5"/>
      <c r="AFK410" s="5"/>
      <c r="AFL410" s="5"/>
      <c r="AFM410" s="5"/>
      <c r="AFN410" s="5"/>
      <c r="AFO410" s="5"/>
      <c r="AFP410" s="5"/>
      <c r="AFQ410" s="5"/>
      <c r="AFR410" s="5"/>
      <c r="AFS410" s="5"/>
      <c r="AFT410" s="5"/>
      <c r="AFU410" s="5"/>
      <c r="AFV410" s="5"/>
      <c r="AFW410" s="5"/>
      <c r="AFX410" s="5"/>
      <c r="AFY410" s="5"/>
      <c r="AFZ410" s="5"/>
      <c r="AGA410" s="5"/>
      <c r="AGB410" s="5"/>
      <c r="AGC410" s="5"/>
      <c r="AGD410" s="5"/>
      <c r="AGE410" s="5"/>
      <c r="AGF410" s="5"/>
      <c r="AGG410" s="5"/>
      <c r="AGH410" s="5"/>
      <c r="AGI410" s="5"/>
      <c r="AGJ410" s="5"/>
      <c r="AGK410" s="5"/>
      <c r="AGL410" s="5"/>
      <c r="AGM410" s="5"/>
      <c r="AGN410" s="5"/>
      <c r="AGO410" s="5"/>
      <c r="AGP410" s="5"/>
      <c r="AGQ410" s="5"/>
      <c r="AGR410" s="5"/>
      <c r="AGS410" s="5"/>
      <c r="AGT410" s="5"/>
      <c r="AGU410" s="5"/>
      <c r="AGV410" s="5"/>
      <c r="AGW410" s="5"/>
      <c r="AGX410" s="5"/>
      <c r="AGY410" s="5"/>
      <c r="AGZ410" s="5"/>
      <c r="AHA410" s="5"/>
      <c r="AHB410" s="5"/>
      <c r="AHC410" s="5"/>
      <c r="AHD410" s="5"/>
      <c r="AHE410" s="5"/>
      <c r="AHF410" s="5"/>
      <c r="AHG410" s="5"/>
      <c r="AHH410" s="5"/>
      <c r="AHI410" s="5"/>
      <c r="AHJ410" s="5"/>
      <c r="AHK410" s="5"/>
      <c r="AHL410" s="5"/>
      <c r="AHM410" s="5"/>
      <c r="AHN410" s="5"/>
      <c r="AHO410" s="5"/>
      <c r="AHP410" s="5"/>
      <c r="AHQ410" s="5"/>
      <c r="AHR410" s="5"/>
      <c r="AHS410" s="5"/>
      <c r="AHT410" s="5"/>
      <c r="AHU410" s="5"/>
      <c r="AHV410" s="5"/>
      <c r="AHW410" s="5"/>
      <c r="AHX410" s="5"/>
      <c r="AHY410" s="5"/>
      <c r="AHZ410" s="5"/>
      <c r="AIA410" s="5"/>
      <c r="AIB410" s="5"/>
      <c r="AIC410" s="5"/>
      <c r="AID410" s="5"/>
      <c r="AIE410" s="5"/>
      <c r="AIF410" s="5"/>
      <c r="AIG410" s="5"/>
      <c r="AIH410" s="5"/>
      <c r="AII410" s="5"/>
      <c r="AIJ410" s="5"/>
      <c r="AIK410" s="5"/>
      <c r="AIL410" s="5"/>
      <c r="AIM410" s="5"/>
      <c r="AIN410" s="5"/>
      <c r="AIO410" s="5"/>
      <c r="AIP410" s="5"/>
      <c r="AIQ410" s="5"/>
      <c r="AIR410" s="5"/>
      <c r="AIS410" s="5"/>
      <c r="AIT410" s="5"/>
      <c r="AIU410" s="5"/>
      <c r="AIV410" s="5"/>
      <c r="AIW410" s="5"/>
      <c r="AIX410" s="5"/>
      <c r="AIY410" s="5"/>
      <c r="AIZ410" s="5"/>
      <c r="AJA410" s="5"/>
      <c r="AJB410" s="5"/>
      <c r="AJC410" s="5"/>
      <c r="AJD410" s="5"/>
      <c r="AJE410" s="5"/>
      <c r="AJF410" s="5"/>
      <c r="AJG410" s="5"/>
      <c r="AJH410" s="5"/>
      <c r="AJI410" s="5"/>
      <c r="AJJ410" s="5"/>
      <c r="AJK410" s="5"/>
      <c r="AJL410" s="5"/>
      <c r="AJM410" s="5"/>
      <c r="AJN410" s="5"/>
      <c r="AJO410" s="5"/>
      <c r="AJP410" s="5"/>
      <c r="AJQ410" s="5"/>
      <c r="AJR410" s="5"/>
      <c r="AJS410" s="5"/>
      <c r="AJT410" s="5"/>
      <c r="AJU410" s="5"/>
      <c r="AJV410" s="5"/>
      <c r="AJW410" s="5"/>
      <c r="AJX410" s="5"/>
      <c r="AJY410" s="5"/>
      <c r="AJZ410" s="5"/>
      <c r="AKA410" s="5"/>
      <c r="AKB410" s="5"/>
      <c r="AKC410" s="5"/>
      <c r="AKD410" s="5"/>
      <c r="AKE410" s="5"/>
      <c r="AKF410" s="5"/>
      <c r="AKG410" s="5"/>
      <c r="AKH410" s="5"/>
      <c r="AKI410" s="5"/>
      <c r="AKJ410" s="5"/>
      <c r="AKK410" s="5"/>
      <c r="AKL410" s="5"/>
      <c r="AKM410" s="5"/>
      <c r="AKN410" s="5"/>
      <c r="AKO410" s="5"/>
      <c r="AKP410" s="5"/>
      <c r="AKQ410" s="5"/>
      <c r="AKR410" s="5"/>
      <c r="AKS410" s="5"/>
      <c r="AKT410" s="5"/>
      <c r="AKU410" s="5"/>
      <c r="AKV410" s="5"/>
      <c r="AKW410" s="5"/>
      <c r="AKX410" s="5"/>
      <c r="AKY410" s="5"/>
      <c r="AKZ410" s="5"/>
      <c r="ALA410" s="5"/>
      <c r="ALB410" s="5"/>
      <c r="ALC410" s="5"/>
      <c r="ALD410" s="5"/>
      <c r="ALE410" s="5"/>
      <c r="ALF410" s="5"/>
      <c r="ALG410" s="5"/>
      <c r="ALH410" s="5"/>
      <c r="ALI410" s="5"/>
      <c r="ALJ410" s="5"/>
      <c r="ALK410" s="5"/>
      <c r="ALL410" s="5"/>
      <c r="ALM410" s="5"/>
      <c r="ALN410" s="5"/>
      <c r="ALO410" s="5"/>
      <c r="ALP410" s="5"/>
      <c r="ALQ410" s="5"/>
      <c r="ALR410" s="5"/>
      <c r="ALS410" s="5"/>
      <c r="ALT410" s="5"/>
      <c r="ALU410" s="5"/>
      <c r="ALV410" s="5"/>
      <c r="ALW410" s="5"/>
      <c r="ALX410" s="5"/>
      <c r="ALY410" s="5"/>
      <c r="ALZ410" s="5"/>
      <c r="AMA410" s="5"/>
      <c r="AMB410" s="5"/>
      <c r="AMC410" s="5"/>
      <c r="AMD410" s="5"/>
      <c r="AME410" s="5"/>
      <c r="AMF410" s="5"/>
      <c r="AMG410" s="5"/>
      <c r="AMH410" s="5"/>
      <c r="AMI410" s="5"/>
      <c r="AMJ410" s="5"/>
      <c r="AMK410" s="5"/>
    </row>
    <row r="411" spans="1:1025" s="6" customFormat="1" x14ac:dyDescent="0.25">
      <c r="A411" s="127">
        <v>407</v>
      </c>
      <c r="B411" s="31" t="s">
        <v>1680</v>
      </c>
      <c r="C411" s="31" t="s">
        <v>1688</v>
      </c>
      <c r="D411" s="45">
        <v>45377</v>
      </c>
      <c r="E411" s="46">
        <v>0.51527777777777783</v>
      </c>
      <c r="F411" s="31" t="s">
        <v>14</v>
      </c>
      <c r="G411" s="31" t="s">
        <v>16</v>
      </c>
      <c r="H411" s="31" t="s">
        <v>14</v>
      </c>
      <c r="I411" s="31" t="s">
        <v>14</v>
      </c>
      <c r="J411" s="31" t="s">
        <v>14</v>
      </c>
      <c r="K411" s="31" t="s">
        <v>16</v>
      </c>
      <c r="L411" s="48">
        <v>403.55</v>
      </c>
      <c r="M411" s="38">
        <v>1239</v>
      </c>
      <c r="N411" s="39">
        <v>53000</v>
      </c>
      <c r="O411" s="39">
        <v>27030</v>
      </c>
      <c r="P411" s="119">
        <f t="shared" si="24"/>
        <v>51</v>
      </c>
      <c r="Q411" s="27">
        <f t="shared" si="25"/>
        <v>25970</v>
      </c>
      <c r="R411" s="31" t="s">
        <v>16</v>
      </c>
      <c r="S411" s="31" t="s">
        <v>16</v>
      </c>
      <c r="T411" s="47">
        <v>1</v>
      </c>
      <c r="U411" s="77">
        <v>0</v>
      </c>
      <c r="V411" s="24">
        <f>ROUND((P411/INDICI!$B$2*10),2)</f>
        <v>5.56</v>
      </c>
      <c r="W411" s="24">
        <f>ROUND((L411/INDICI!$B$1*25),2)</f>
        <v>1.59</v>
      </c>
      <c r="X411" s="25">
        <f t="shared" si="26"/>
        <v>8</v>
      </c>
      <c r="Y411" s="26">
        <f t="shared" si="27"/>
        <v>15.149999999999999</v>
      </c>
      <c r="Z411" s="102">
        <f>SUM($Q$5:Q411)</f>
        <v>30827490.294999991</v>
      </c>
      <c r="AA411" s="113" t="s">
        <v>1768</v>
      </c>
      <c r="AB411" s="5"/>
      <c r="AC411" s="5"/>
      <c r="AD411" s="5"/>
      <c r="AE411" s="5"/>
      <c r="AF411" s="5"/>
      <c r="AG411" s="5"/>
      <c r="AH411" s="5"/>
      <c r="AI411" s="5"/>
      <c r="AJ411" s="5"/>
      <c r="AK411" s="5"/>
      <c r="AL411" s="5"/>
      <c r="AM411" s="5"/>
      <c r="AN411" s="5"/>
      <c r="AO411" s="5"/>
      <c r="AP411" s="5"/>
      <c r="AQ411" s="5"/>
      <c r="AR411" s="5"/>
      <c r="AS411" s="5"/>
      <c r="AT411" s="5"/>
      <c r="AU411" s="5"/>
      <c r="AV411" s="5"/>
      <c r="AW411" s="5"/>
      <c r="AX411" s="5"/>
      <c r="AY411" s="5"/>
      <c r="AZ411" s="5"/>
      <c r="BA411" s="5"/>
      <c r="BB411" s="5"/>
      <c r="BC411" s="5"/>
      <c r="BD411" s="5"/>
      <c r="BE411" s="5"/>
      <c r="BF411" s="5"/>
      <c r="BG411" s="5"/>
      <c r="BH411" s="5"/>
      <c r="BI411" s="5"/>
      <c r="BJ411" s="5"/>
      <c r="BK411" s="5"/>
      <c r="BL411" s="5"/>
      <c r="BM411" s="5"/>
      <c r="BN411" s="5"/>
      <c r="BO411" s="5"/>
      <c r="BP411" s="5"/>
      <c r="BQ411" s="5"/>
      <c r="BR411" s="5"/>
      <c r="BS411" s="5"/>
      <c r="BT411" s="5"/>
      <c r="BU411" s="5"/>
      <c r="BV411" s="5"/>
      <c r="BW411" s="5"/>
      <c r="BX411" s="5"/>
      <c r="BY411" s="5"/>
      <c r="BZ411" s="5"/>
      <c r="CA411" s="5"/>
      <c r="CB411" s="5"/>
      <c r="CC411" s="5"/>
      <c r="CD411" s="5"/>
      <c r="CE411" s="5"/>
      <c r="CF411" s="5"/>
      <c r="CG411" s="5"/>
      <c r="CH411" s="5"/>
      <c r="CI411" s="5"/>
      <c r="CJ411" s="5"/>
      <c r="CK411" s="5"/>
      <c r="CL411" s="5"/>
      <c r="CM411" s="5"/>
      <c r="CN411" s="5"/>
      <c r="CO411" s="5"/>
      <c r="CP411" s="5"/>
      <c r="CQ411" s="5"/>
      <c r="CR411" s="5"/>
      <c r="CS411" s="5"/>
      <c r="CT411" s="5"/>
      <c r="CU411" s="5"/>
      <c r="CV411" s="5"/>
      <c r="CW411" s="5"/>
      <c r="CX411" s="5"/>
      <c r="CY411" s="5"/>
      <c r="CZ411" s="5"/>
      <c r="DA411" s="5"/>
      <c r="DB411" s="5"/>
      <c r="DC411" s="5"/>
      <c r="DD411" s="5"/>
      <c r="DE411" s="5"/>
      <c r="DF411" s="5"/>
      <c r="DG411" s="5"/>
      <c r="DH411" s="5"/>
      <c r="DI411" s="5"/>
      <c r="DJ411" s="5"/>
      <c r="DK411" s="5"/>
      <c r="DL411" s="5"/>
      <c r="DM411" s="5"/>
      <c r="DN411" s="5"/>
      <c r="DO411" s="5"/>
      <c r="DP411" s="5"/>
      <c r="DQ411" s="5"/>
      <c r="DR411" s="5"/>
      <c r="DS411" s="5"/>
      <c r="DT411" s="5"/>
      <c r="DU411" s="5"/>
      <c r="DV411" s="5"/>
      <c r="DW411" s="5"/>
      <c r="DX411" s="5"/>
      <c r="DY411" s="5"/>
      <c r="DZ411" s="5"/>
      <c r="EA411" s="5"/>
      <c r="EB411" s="5"/>
      <c r="EC411" s="5"/>
      <c r="ED411" s="5"/>
      <c r="EE411" s="5"/>
      <c r="EF411" s="5"/>
      <c r="EG411" s="5"/>
      <c r="EH411" s="5"/>
      <c r="EI411" s="5"/>
      <c r="EJ411" s="5"/>
      <c r="EK411" s="5"/>
      <c r="EL411" s="5"/>
      <c r="EM411" s="5"/>
      <c r="EN411" s="5"/>
      <c r="EO411" s="5"/>
      <c r="EP411" s="5"/>
      <c r="EQ411" s="5"/>
      <c r="ER411" s="5"/>
      <c r="ES411" s="5"/>
      <c r="ET411" s="5"/>
      <c r="EU411" s="5"/>
      <c r="EV411" s="5"/>
      <c r="EW411" s="5"/>
      <c r="EX411" s="5"/>
      <c r="EY411" s="5"/>
      <c r="EZ411" s="5"/>
      <c r="FA411" s="5"/>
      <c r="FB411" s="5"/>
      <c r="FC411" s="5"/>
      <c r="FD411" s="5"/>
      <c r="FE411" s="5"/>
      <c r="FF411" s="5"/>
      <c r="FG411" s="5"/>
      <c r="FH411" s="5"/>
      <c r="FI411" s="5"/>
      <c r="FJ411" s="5"/>
      <c r="FK411" s="5"/>
      <c r="FL411" s="5"/>
      <c r="FM411" s="5"/>
      <c r="FN411" s="5"/>
      <c r="FO411" s="5"/>
      <c r="FP411" s="5"/>
      <c r="FQ411" s="5"/>
      <c r="FR411" s="5"/>
      <c r="FS411" s="5"/>
      <c r="FT411" s="5"/>
      <c r="FU411" s="5"/>
      <c r="FV411" s="5"/>
      <c r="FW411" s="5"/>
      <c r="FX411" s="5"/>
      <c r="FY411" s="5"/>
      <c r="FZ411" s="5"/>
      <c r="GA411" s="5"/>
      <c r="GB411" s="5"/>
      <c r="GC411" s="5"/>
      <c r="GD411" s="5"/>
      <c r="GE411" s="5"/>
      <c r="GF411" s="5"/>
      <c r="GG411" s="5"/>
      <c r="GH411" s="5"/>
      <c r="GI411" s="5"/>
      <c r="GJ411" s="5"/>
      <c r="GK411" s="5"/>
      <c r="GL411" s="5"/>
      <c r="GM411" s="5"/>
      <c r="GN411" s="5"/>
      <c r="GO411" s="5"/>
      <c r="GP411" s="5"/>
      <c r="GQ411" s="5"/>
      <c r="GR411" s="5"/>
      <c r="GS411" s="5"/>
      <c r="GT411" s="5"/>
      <c r="GU411" s="5"/>
      <c r="GV411" s="5"/>
      <c r="GW411" s="5"/>
      <c r="GX411" s="5"/>
      <c r="GY411" s="5"/>
      <c r="GZ411" s="5"/>
      <c r="HA411" s="5"/>
      <c r="HB411" s="5"/>
      <c r="HC411" s="5"/>
      <c r="HD411" s="5"/>
      <c r="HE411" s="5"/>
      <c r="HF411" s="5"/>
      <c r="HG411" s="5"/>
      <c r="HH411" s="5"/>
      <c r="HI411" s="5"/>
      <c r="HJ411" s="5"/>
      <c r="HK411" s="5"/>
      <c r="HL411" s="5"/>
      <c r="HM411" s="5"/>
      <c r="HN411" s="5"/>
      <c r="HO411" s="5"/>
      <c r="HP411" s="5"/>
      <c r="HQ411" s="5"/>
      <c r="HR411" s="5"/>
      <c r="HS411" s="5"/>
      <c r="HT411" s="5"/>
      <c r="HU411" s="5"/>
      <c r="HV411" s="5"/>
      <c r="HW411" s="5"/>
      <c r="HX411" s="5"/>
      <c r="HY411" s="5"/>
      <c r="HZ411" s="5"/>
      <c r="IA411" s="5"/>
      <c r="IB411" s="5"/>
      <c r="IC411" s="5"/>
      <c r="ID411" s="5"/>
      <c r="IE411" s="5"/>
      <c r="IF411" s="5"/>
      <c r="IG411" s="5"/>
      <c r="IH411" s="5"/>
      <c r="II411" s="5"/>
      <c r="IJ411" s="5"/>
      <c r="IK411" s="5"/>
      <c r="IL411" s="5"/>
      <c r="IM411" s="5"/>
      <c r="IN411" s="5"/>
      <c r="IO411" s="5"/>
      <c r="IP411" s="5"/>
      <c r="IQ411" s="5"/>
      <c r="IR411" s="5"/>
      <c r="IS411" s="5"/>
      <c r="IT411" s="5"/>
      <c r="IU411" s="5"/>
      <c r="IV411" s="5"/>
      <c r="IW411" s="5"/>
      <c r="IX411" s="5"/>
      <c r="IY411" s="5"/>
      <c r="IZ411" s="5"/>
      <c r="JA411" s="5"/>
      <c r="JB411" s="5"/>
      <c r="JC411" s="5"/>
      <c r="JD411" s="5"/>
      <c r="JE411" s="5"/>
      <c r="JF411" s="5"/>
      <c r="JG411" s="5"/>
      <c r="JH411" s="5"/>
      <c r="JI411" s="5"/>
      <c r="JJ411" s="5"/>
      <c r="JK411" s="5"/>
      <c r="JL411" s="5"/>
      <c r="JM411" s="5"/>
      <c r="JN411" s="5"/>
      <c r="JO411" s="5"/>
      <c r="JP411" s="5"/>
      <c r="JQ411" s="5"/>
      <c r="JR411" s="5"/>
      <c r="JS411" s="5"/>
      <c r="JT411" s="5"/>
      <c r="JU411" s="5"/>
      <c r="JV411" s="5"/>
      <c r="JW411" s="5"/>
      <c r="JX411" s="5"/>
      <c r="JY411" s="5"/>
      <c r="JZ411" s="5"/>
      <c r="KA411" s="5"/>
      <c r="KB411" s="5"/>
      <c r="KC411" s="5"/>
      <c r="KD411" s="5"/>
      <c r="KE411" s="5"/>
      <c r="KF411" s="5"/>
      <c r="KG411" s="5"/>
      <c r="KH411" s="5"/>
      <c r="KI411" s="5"/>
      <c r="KJ411" s="5"/>
      <c r="KK411" s="5"/>
      <c r="KL411" s="5"/>
      <c r="KM411" s="5"/>
      <c r="KN411" s="5"/>
      <c r="KO411" s="5"/>
      <c r="KP411" s="5"/>
      <c r="KQ411" s="5"/>
      <c r="KR411" s="5"/>
      <c r="KS411" s="5"/>
      <c r="KT411" s="5"/>
      <c r="KU411" s="5"/>
      <c r="KV411" s="5"/>
      <c r="KW411" s="5"/>
      <c r="KX411" s="5"/>
      <c r="KY411" s="5"/>
      <c r="KZ411" s="5"/>
      <c r="LA411" s="5"/>
      <c r="LB411" s="5"/>
      <c r="LC411" s="5"/>
      <c r="LD411" s="5"/>
      <c r="LE411" s="5"/>
      <c r="LF411" s="5"/>
      <c r="LG411" s="5"/>
      <c r="LH411" s="5"/>
      <c r="LI411" s="5"/>
      <c r="LJ411" s="5"/>
      <c r="LK411" s="5"/>
      <c r="LL411" s="5"/>
      <c r="LM411" s="5"/>
      <c r="LN411" s="5"/>
      <c r="LO411" s="5"/>
      <c r="LP411" s="5"/>
      <c r="LQ411" s="5"/>
      <c r="LR411" s="5"/>
      <c r="LS411" s="5"/>
      <c r="LT411" s="5"/>
      <c r="LU411" s="5"/>
      <c r="LV411" s="5"/>
      <c r="LW411" s="5"/>
      <c r="LX411" s="5"/>
      <c r="LY411" s="5"/>
      <c r="LZ411" s="5"/>
      <c r="MA411" s="5"/>
      <c r="MB411" s="5"/>
      <c r="MC411" s="5"/>
      <c r="MD411" s="5"/>
      <c r="ME411" s="5"/>
      <c r="MF411" s="5"/>
      <c r="MG411" s="5"/>
      <c r="MH411" s="5"/>
      <c r="MI411" s="5"/>
      <c r="MJ411" s="5"/>
      <c r="MK411" s="5"/>
      <c r="ML411" s="5"/>
      <c r="MM411" s="5"/>
      <c r="MN411" s="5"/>
      <c r="MO411" s="5"/>
      <c r="MP411" s="5"/>
      <c r="MQ411" s="5"/>
      <c r="MR411" s="5"/>
      <c r="MS411" s="5"/>
      <c r="MT411" s="5"/>
      <c r="MU411" s="5"/>
      <c r="MV411" s="5"/>
      <c r="MW411" s="5"/>
      <c r="MX411" s="5"/>
      <c r="MY411" s="5"/>
      <c r="MZ411" s="5"/>
      <c r="NA411" s="5"/>
      <c r="NB411" s="5"/>
      <c r="NC411" s="5"/>
      <c r="ND411" s="5"/>
      <c r="NE411" s="5"/>
      <c r="NF411" s="5"/>
      <c r="NG411" s="5"/>
      <c r="NH411" s="5"/>
      <c r="NI411" s="5"/>
      <c r="NJ411" s="5"/>
      <c r="NK411" s="5"/>
      <c r="NL411" s="5"/>
      <c r="NM411" s="5"/>
      <c r="NN411" s="5"/>
      <c r="NO411" s="5"/>
      <c r="NP411" s="5"/>
      <c r="NQ411" s="5"/>
      <c r="NR411" s="5"/>
      <c r="NS411" s="5"/>
      <c r="NT411" s="5"/>
      <c r="NU411" s="5"/>
      <c r="NV411" s="5"/>
      <c r="NW411" s="5"/>
      <c r="NX411" s="5"/>
      <c r="NY411" s="5"/>
      <c r="NZ411" s="5"/>
      <c r="OA411" s="5"/>
      <c r="OB411" s="5"/>
      <c r="OC411" s="5"/>
      <c r="OD411" s="5"/>
      <c r="OE411" s="5"/>
      <c r="OF411" s="5"/>
      <c r="OG411" s="5"/>
      <c r="OH411" s="5"/>
      <c r="OI411" s="5"/>
      <c r="OJ411" s="5"/>
      <c r="OK411" s="5"/>
      <c r="OL411" s="5"/>
      <c r="OM411" s="5"/>
      <c r="ON411" s="5"/>
      <c r="OO411" s="5"/>
      <c r="OP411" s="5"/>
      <c r="OQ411" s="5"/>
      <c r="OR411" s="5"/>
      <c r="OS411" s="5"/>
      <c r="OT411" s="5"/>
      <c r="OU411" s="5"/>
      <c r="OV411" s="5"/>
      <c r="OW411" s="5"/>
      <c r="OX411" s="5"/>
      <c r="OY411" s="5"/>
      <c r="OZ411" s="5"/>
      <c r="PA411" s="5"/>
      <c r="PB411" s="5"/>
      <c r="PC411" s="5"/>
      <c r="PD411" s="5"/>
      <c r="PE411" s="5"/>
      <c r="PF411" s="5"/>
      <c r="PG411" s="5"/>
      <c r="PH411" s="5"/>
      <c r="PI411" s="5"/>
      <c r="PJ411" s="5"/>
      <c r="PK411" s="5"/>
      <c r="PL411" s="5"/>
      <c r="PM411" s="5"/>
      <c r="PN411" s="5"/>
      <c r="PO411" s="5"/>
      <c r="PP411" s="5"/>
      <c r="PQ411" s="5"/>
      <c r="PR411" s="5"/>
      <c r="PS411" s="5"/>
      <c r="PT411" s="5"/>
      <c r="PU411" s="5"/>
      <c r="PV411" s="5"/>
      <c r="PW411" s="5"/>
      <c r="PX411" s="5"/>
      <c r="PY411" s="5"/>
      <c r="PZ411" s="5"/>
      <c r="QA411" s="5"/>
      <c r="QB411" s="5"/>
      <c r="QC411" s="5"/>
      <c r="QD411" s="5"/>
      <c r="QE411" s="5"/>
      <c r="QF411" s="5"/>
      <c r="QG411" s="5"/>
      <c r="QH411" s="5"/>
      <c r="QI411" s="5"/>
      <c r="QJ411" s="5"/>
      <c r="QK411" s="5"/>
      <c r="QL411" s="5"/>
      <c r="QM411" s="5"/>
      <c r="QN411" s="5"/>
      <c r="QO411" s="5"/>
      <c r="QP411" s="5"/>
      <c r="QQ411" s="5"/>
      <c r="QR411" s="5"/>
      <c r="QS411" s="5"/>
      <c r="QT411" s="5"/>
      <c r="QU411" s="5"/>
      <c r="QV411" s="5"/>
      <c r="QW411" s="5"/>
      <c r="QX411" s="5"/>
      <c r="QY411" s="5"/>
      <c r="QZ411" s="5"/>
      <c r="RA411" s="5"/>
      <c r="RB411" s="5"/>
      <c r="RC411" s="5"/>
      <c r="RD411" s="5"/>
      <c r="RE411" s="5"/>
      <c r="RF411" s="5"/>
      <c r="RG411" s="5"/>
      <c r="RH411" s="5"/>
      <c r="RI411" s="5"/>
      <c r="RJ411" s="5"/>
      <c r="RK411" s="5"/>
      <c r="RL411" s="5"/>
      <c r="RM411" s="5"/>
      <c r="RN411" s="5"/>
      <c r="RO411" s="5"/>
      <c r="RP411" s="5"/>
      <c r="RQ411" s="5"/>
      <c r="RR411" s="5"/>
      <c r="RS411" s="5"/>
      <c r="RT411" s="5"/>
      <c r="RU411" s="5"/>
      <c r="RV411" s="5"/>
      <c r="RW411" s="5"/>
      <c r="RX411" s="5"/>
      <c r="RY411" s="5"/>
      <c r="RZ411" s="5"/>
      <c r="SA411" s="5"/>
      <c r="SB411" s="5"/>
      <c r="SC411" s="5"/>
      <c r="SD411" s="5"/>
      <c r="SE411" s="5"/>
      <c r="SF411" s="5"/>
      <c r="SG411" s="5"/>
      <c r="SH411" s="5"/>
      <c r="SI411" s="5"/>
      <c r="SJ411" s="5"/>
      <c r="SK411" s="5"/>
      <c r="SL411" s="5"/>
      <c r="SM411" s="5"/>
      <c r="SN411" s="5"/>
      <c r="SO411" s="5"/>
      <c r="SP411" s="5"/>
      <c r="SQ411" s="5"/>
      <c r="SR411" s="5"/>
      <c r="SS411" s="5"/>
      <c r="ST411" s="5"/>
      <c r="SU411" s="5"/>
      <c r="SV411" s="5"/>
      <c r="SW411" s="5"/>
      <c r="SX411" s="5"/>
      <c r="SY411" s="5"/>
      <c r="SZ411" s="5"/>
      <c r="TA411" s="5"/>
      <c r="TB411" s="5"/>
      <c r="TC411" s="5"/>
      <c r="TD411" s="5"/>
      <c r="TE411" s="5"/>
      <c r="TF411" s="5"/>
      <c r="TG411" s="5"/>
      <c r="TH411" s="5"/>
      <c r="TI411" s="5"/>
      <c r="TJ411" s="5"/>
      <c r="TK411" s="5"/>
      <c r="TL411" s="5"/>
      <c r="TM411" s="5"/>
      <c r="TN411" s="5"/>
      <c r="TO411" s="5"/>
      <c r="TP411" s="5"/>
      <c r="TQ411" s="5"/>
      <c r="TR411" s="5"/>
      <c r="TS411" s="5"/>
      <c r="TT411" s="5"/>
      <c r="TU411" s="5"/>
      <c r="TV411" s="5"/>
      <c r="TW411" s="5"/>
      <c r="TX411" s="5"/>
      <c r="TY411" s="5"/>
      <c r="TZ411" s="5"/>
      <c r="UA411" s="5"/>
      <c r="UB411" s="5"/>
      <c r="UC411" s="5"/>
      <c r="UD411" s="5"/>
      <c r="UE411" s="5"/>
      <c r="UF411" s="5"/>
      <c r="UG411" s="5"/>
      <c r="UH411" s="5"/>
      <c r="UI411" s="5"/>
      <c r="UJ411" s="5"/>
      <c r="UK411" s="5"/>
      <c r="UL411" s="5"/>
      <c r="UM411" s="5"/>
      <c r="UN411" s="5"/>
      <c r="UO411" s="5"/>
      <c r="UP411" s="5"/>
      <c r="UQ411" s="5"/>
      <c r="UR411" s="5"/>
      <c r="US411" s="5"/>
      <c r="UT411" s="5"/>
      <c r="UU411" s="5"/>
      <c r="UV411" s="5"/>
      <c r="UW411" s="5"/>
      <c r="UX411" s="5"/>
      <c r="UY411" s="5"/>
      <c r="UZ411" s="5"/>
      <c r="VA411" s="5"/>
      <c r="VB411" s="5"/>
      <c r="VC411" s="5"/>
      <c r="VD411" s="5"/>
      <c r="VE411" s="5"/>
      <c r="VF411" s="5"/>
      <c r="VG411" s="5"/>
      <c r="VH411" s="5"/>
      <c r="VI411" s="5"/>
      <c r="VJ411" s="5"/>
      <c r="VK411" s="5"/>
      <c r="VL411" s="5"/>
      <c r="VM411" s="5"/>
      <c r="VN411" s="5"/>
      <c r="VO411" s="5"/>
      <c r="VP411" s="5"/>
      <c r="VQ411" s="5"/>
      <c r="VR411" s="5"/>
      <c r="VS411" s="5"/>
      <c r="VT411" s="5"/>
      <c r="VU411" s="5"/>
      <c r="VV411" s="5"/>
      <c r="VW411" s="5"/>
      <c r="VX411" s="5"/>
      <c r="VY411" s="5"/>
      <c r="VZ411" s="5"/>
      <c r="WA411" s="5"/>
      <c r="WB411" s="5"/>
      <c r="WC411" s="5"/>
      <c r="WD411" s="5"/>
      <c r="WE411" s="5"/>
      <c r="WF411" s="5"/>
      <c r="WG411" s="5"/>
      <c r="WH411" s="5"/>
      <c r="WI411" s="5"/>
      <c r="WJ411" s="5"/>
      <c r="WK411" s="5"/>
      <c r="WL411" s="5"/>
      <c r="WM411" s="5"/>
      <c r="WN411" s="5"/>
      <c r="WO411" s="5"/>
      <c r="WP411" s="5"/>
      <c r="WQ411" s="5"/>
      <c r="WR411" s="5"/>
      <c r="WS411" s="5"/>
      <c r="WT411" s="5"/>
      <c r="WU411" s="5"/>
      <c r="WV411" s="5"/>
      <c r="WW411" s="5"/>
      <c r="WX411" s="5"/>
      <c r="WY411" s="5"/>
      <c r="WZ411" s="5"/>
      <c r="XA411" s="5"/>
      <c r="XB411" s="5"/>
      <c r="XC411" s="5"/>
      <c r="XD411" s="5"/>
      <c r="XE411" s="5"/>
      <c r="XF411" s="5"/>
      <c r="XG411" s="5"/>
      <c r="XH411" s="5"/>
      <c r="XI411" s="5"/>
      <c r="XJ411" s="5"/>
      <c r="XK411" s="5"/>
      <c r="XL411" s="5"/>
      <c r="XM411" s="5"/>
      <c r="XN411" s="5"/>
      <c r="XO411" s="5"/>
      <c r="XP411" s="5"/>
      <c r="XQ411" s="5"/>
      <c r="XR411" s="5"/>
      <c r="XS411" s="5"/>
      <c r="XT411" s="5"/>
      <c r="XU411" s="5"/>
      <c r="XV411" s="5"/>
      <c r="XW411" s="5"/>
      <c r="XX411" s="5"/>
      <c r="XY411" s="5"/>
      <c r="XZ411" s="5"/>
      <c r="YA411" s="5"/>
      <c r="YB411" s="5"/>
      <c r="YC411" s="5"/>
      <c r="YD411" s="5"/>
      <c r="YE411" s="5"/>
      <c r="YF411" s="5"/>
      <c r="YG411" s="5"/>
      <c r="YH411" s="5"/>
      <c r="YI411" s="5"/>
      <c r="YJ411" s="5"/>
      <c r="YK411" s="5"/>
      <c r="YL411" s="5"/>
      <c r="YM411" s="5"/>
      <c r="YN411" s="5"/>
      <c r="YO411" s="5"/>
      <c r="YP411" s="5"/>
      <c r="YQ411" s="5"/>
      <c r="YR411" s="5"/>
      <c r="YS411" s="5"/>
      <c r="YT411" s="5"/>
      <c r="YU411" s="5"/>
      <c r="YV411" s="5"/>
      <c r="YW411" s="5"/>
      <c r="YX411" s="5"/>
      <c r="YY411" s="5"/>
      <c r="YZ411" s="5"/>
      <c r="ZA411" s="5"/>
      <c r="ZB411" s="5"/>
      <c r="ZC411" s="5"/>
      <c r="ZD411" s="5"/>
      <c r="ZE411" s="5"/>
      <c r="ZF411" s="5"/>
      <c r="ZG411" s="5"/>
      <c r="ZH411" s="5"/>
      <c r="ZI411" s="5"/>
      <c r="ZJ411" s="5"/>
      <c r="ZK411" s="5"/>
      <c r="ZL411" s="5"/>
      <c r="ZM411" s="5"/>
      <c r="ZN411" s="5"/>
      <c r="ZO411" s="5"/>
      <c r="ZP411" s="5"/>
      <c r="ZQ411" s="5"/>
      <c r="ZR411" s="5"/>
      <c r="ZS411" s="5"/>
      <c r="ZT411" s="5"/>
      <c r="ZU411" s="5"/>
      <c r="ZV411" s="5"/>
      <c r="ZW411" s="5"/>
      <c r="ZX411" s="5"/>
      <c r="ZY411" s="5"/>
      <c r="ZZ411" s="5"/>
      <c r="AAA411" s="5"/>
      <c r="AAB411" s="5"/>
      <c r="AAC411" s="5"/>
      <c r="AAD411" s="5"/>
      <c r="AAE411" s="5"/>
      <c r="AAF411" s="5"/>
      <c r="AAG411" s="5"/>
      <c r="AAH411" s="5"/>
      <c r="AAI411" s="5"/>
      <c r="AAJ411" s="5"/>
      <c r="AAK411" s="5"/>
      <c r="AAL411" s="5"/>
      <c r="AAM411" s="5"/>
      <c r="AAN411" s="5"/>
      <c r="AAO411" s="5"/>
      <c r="AAP411" s="5"/>
      <c r="AAQ411" s="5"/>
      <c r="AAR411" s="5"/>
      <c r="AAS411" s="5"/>
      <c r="AAT411" s="5"/>
      <c r="AAU411" s="5"/>
      <c r="AAV411" s="5"/>
      <c r="AAW411" s="5"/>
      <c r="AAX411" s="5"/>
      <c r="AAY411" s="5"/>
      <c r="AAZ411" s="5"/>
      <c r="ABA411" s="5"/>
      <c r="ABB411" s="5"/>
      <c r="ABC411" s="5"/>
      <c r="ABD411" s="5"/>
      <c r="ABE411" s="5"/>
      <c r="ABF411" s="5"/>
      <c r="ABG411" s="5"/>
      <c r="ABH411" s="5"/>
      <c r="ABI411" s="5"/>
      <c r="ABJ411" s="5"/>
      <c r="ABK411" s="5"/>
      <c r="ABL411" s="5"/>
      <c r="ABM411" s="5"/>
      <c r="ABN411" s="5"/>
      <c r="ABO411" s="5"/>
      <c r="ABP411" s="5"/>
      <c r="ABQ411" s="5"/>
      <c r="ABR411" s="5"/>
      <c r="ABS411" s="5"/>
      <c r="ABT411" s="5"/>
      <c r="ABU411" s="5"/>
      <c r="ABV411" s="5"/>
      <c r="ABW411" s="5"/>
      <c r="ABX411" s="5"/>
      <c r="ABY411" s="5"/>
      <c r="ABZ411" s="5"/>
      <c r="ACA411" s="5"/>
      <c r="ACB411" s="5"/>
      <c r="ACC411" s="5"/>
      <c r="ACD411" s="5"/>
      <c r="ACE411" s="5"/>
      <c r="ACF411" s="5"/>
      <c r="ACG411" s="5"/>
      <c r="ACH411" s="5"/>
      <c r="ACI411" s="5"/>
      <c r="ACJ411" s="5"/>
      <c r="ACK411" s="5"/>
      <c r="ACL411" s="5"/>
      <c r="ACM411" s="5"/>
      <c r="ACN411" s="5"/>
      <c r="ACO411" s="5"/>
      <c r="ACP411" s="5"/>
      <c r="ACQ411" s="5"/>
      <c r="ACR411" s="5"/>
      <c r="ACS411" s="5"/>
      <c r="ACT411" s="5"/>
      <c r="ACU411" s="5"/>
      <c r="ACV411" s="5"/>
      <c r="ACW411" s="5"/>
      <c r="ACX411" s="5"/>
      <c r="ACY411" s="5"/>
      <c r="ACZ411" s="5"/>
      <c r="ADA411" s="5"/>
      <c r="ADB411" s="5"/>
      <c r="ADC411" s="5"/>
      <c r="ADD411" s="5"/>
      <c r="ADE411" s="5"/>
      <c r="ADF411" s="5"/>
      <c r="ADG411" s="5"/>
      <c r="ADH411" s="5"/>
      <c r="ADI411" s="5"/>
      <c r="ADJ411" s="5"/>
      <c r="ADK411" s="5"/>
      <c r="ADL411" s="5"/>
      <c r="ADM411" s="5"/>
      <c r="ADN411" s="5"/>
      <c r="ADO411" s="5"/>
      <c r="ADP411" s="5"/>
      <c r="ADQ411" s="5"/>
      <c r="ADR411" s="5"/>
      <c r="ADS411" s="5"/>
      <c r="ADT411" s="5"/>
      <c r="ADU411" s="5"/>
      <c r="ADV411" s="5"/>
      <c r="ADW411" s="5"/>
      <c r="ADX411" s="5"/>
      <c r="ADY411" s="5"/>
      <c r="ADZ411" s="5"/>
      <c r="AEA411" s="5"/>
      <c r="AEB411" s="5"/>
      <c r="AEC411" s="5"/>
      <c r="AED411" s="5"/>
      <c r="AEE411" s="5"/>
      <c r="AEF411" s="5"/>
      <c r="AEG411" s="5"/>
      <c r="AEH411" s="5"/>
      <c r="AEI411" s="5"/>
      <c r="AEJ411" s="5"/>
      <c r="AEK411" s="5"/>
      <c r="AEL411" s="5"/>
      <c r="AEM411" s="5"/>
      <c r="AEN411" s="5"/>
      <c r="AEO411" s="5"/>
      <c r="AEP411" s="5"/>
      <c r="AEQ411" s="5"/>
      <c r="AER411" s="5"/>
      <c r="AES411" s="5"/>
      <c r="AET411" s="5"/>
      <c r="AEU411" s="5"/>
      <c r="AEV411" s="5"/>
      <c r="AEW411" s="5"/>
      <c r="AEX411" s="5"/>
      <c r="AEY411" s="5"/>
      <c r="AEZ411" s="5"/>
      <c r="AFA411" s="5"/>
      <c r="AFB411" s="5"/>
      <c r="AFC411" s="5"/>
      <c r="AFD411" s="5"/>
      <c r="AFE411" s="5"/>
      <c r="AFF411" s="5"/>
      <c r="AFG411" s="5"/>
      <c r="AFH411" s="5"/>
      <c r="AFI411" s="5"/>
      <c r="AFJ411" s="5"/>
      <c r="AFK411" s="5"/>
      <c r="AFL411" s="5"/>
      <c r="AFM411" s="5"/>
      <c r="AFN411" s="5"/>
      <c r="AFO411" s="5"/>
      <c r="AFP411" s="5"/>
      <c r="AFQ411" s="5"/>
      <c r="AFR411" s="5"/>
      <c r="AFS411" s="5"/>
      <c r="AFT411" s="5"/>
      <c r="AFU411" s="5"/>
      <c r="AFV411" s="5"/>
      <c r="AFW411" s="5"/>
      <c r="AFX411" s="5"/>
      <c r="AFY411" s="5"/>
      <c r="AFZ411" s="5"/>
      <c r="AGA411" s="5"/>
      <c r="AGB411" s="5"/>
      <c r="AGC411" s="5"/>
      <c r="AGD411" s="5"/>
      <c r="AGE411" s="5"/>
      <c r="AGF411" s="5"/>
      <c r="AGG411" s="5"/>
      <c r="AGH411" s="5"/>
      <c r="AGI411" s="5"/>
      <c r="AGJ411" s="5"/>
      <c r="AGK411" s="5"/>
      <c r="AGL411" s="5"/>
      <c r="AGM411" s="5"/>
      <c r="AGN411" s="5"/>
      <c r="AGO411" s="5"/>
      <c r="AGP411" s="5"/>
      <c r="AGQ411" s="5"/>
      <c r="AGR411" s="5"/>
      <c r="AGS411" s="5"/>
      <c r="AGT411" s="5"/>
      <c r="AGU411" s="5"/>
      <c r="AGV411" s="5"/>
      <c r="AGW411" s="5"/>
      <c r="AGX411" s="5"/>
      <c r="AGY411" s="5"/>
      <c r="AGZ411" s="5"/>
      <c r="AHA411" s="5"/>
      <c r="AHB411" s="5"/>
      <c r="AHC411" s="5"/>
      <c r="AHD411" s="5"/>
      <c r="AHE411" s="5"/>
      <c r="AHF411" s="5"/>
      <c r="AHG411" s="5"/>
      <c r="AHH411" s="5"/>
      <c r="AHI411" s="5"/>
      <c r="AHJ411" s="5"/>
      <c r="AHK411" s="5"/>
      <c r="AHL411" s="5"/>
      <c r="AHM411" s="5"/>
      <c r="AHN411" s="5"/>
      <c r="AHO411" s="5"/>
      <c r="AHP411" s="5"/>
      <c r="AHQ411" s="5"/>
      <c r="AHR411" s="5"/>
      <c r="AHS411" s="5"/>
      <c r="AHT411" s="5"/>
      <c r="AHU411" s="5"/>
      <c r="AHV411" s="5"/>
      <c r="AHW411" s="5"/>
      <c r="AHX411" s="5"/>
      <c r="AHY411" s="5"/>
      <c r="AHZ411" s="5"/>
      <c r="AIA411" s="5"/>
      <c r="AIB411" s="5"/>
      <c r="AIC411" s="5"/>
      <c r="AID411" s="5"/>
      <c r="AIE411" s="5"/>
      <c r="AIF411" s="5"/>
      <c r="AIG411" s="5"/>
      <c r="AIH411" s="5"/>
      <c r="AII411" s="5"/>
      <c r="AIJ411" s="5"/>
      <c r="AIK411" s="5"/>
      <c r="AIL411" s="5"/>
      <c r="AIM411" s="5"/>
      <c r="AIN411" s="5"/>
      <c r="AIO411" s="5"/>
      <c r="AIP411" s="5"/>
      <c r="AIQ411" s="5"/>
      <c r="AIR411" s="5"/>
      <c r="AIS411" s="5"/>
      <c r="AIT411" s="5"/>
      <c r="AIU411" s="5"/>
      <c r="AIV411" s="5"/>
      <c r="AIW411" s="5"/>
      <c r="AIX411" s="5"/>
      <c r="AIY411" s="5"/>
      <c r="AIZ411" s="5"/>
      <c r="AJA411" s="5"/>
      <c r="AJB411" s="5"/>
      <c r="AJC411" s="5"/>
      <c r="AJD411" s="5"/>
      <c r="AJE411" s="5"/>
      <c r="AJF411" s="5"/>
      <c r="AJG411" s="5"/>
      <c r="AJH411" s="5"/>
      <c r="AJI411" s="5"/>
      <c r="AJJ411" s="5"/>
      <c r="AJK411" s="5"/>
      <c r="AJL411" s="5"/>
      <c r="AJM411" s="5"/>
      <c r="AJN411" s="5"/>
      <c r="AJO411" s="5"/>
      <c r="AJP411" s="5"/>
      <c r="AJQ411" s="5"/>
      <c r="AJR411" s="5"/>
      <c r="AJS411" s="5"/>
      <c r="AJT411" s="5"/>
      <c r="AJU411" s="5"/>
      <c r="AJV411" s="5"/>
      <c r="AJW411" s="5"/>
      <c r="AJX411" s="5"/>
      <c r="AJY411" s="5"/>
      <c r="AJZ411" s="5"/>
      <c r="AKA411" s="5"/>
      <c r="AKB411" s="5"/>
      <c r="AKC411" s="5"/>
      <c r="AKD411" s="5"/>
      <c r="AKE411" s="5"/>
      <c r="AKF411" s="5"/>
      <c r="AKG411" s="5"/>
      <c r="AKH411" s="5"/>
      <c r="AKI411" s="5"/>
      <c r="AKJ411" s="5"/>
      <c r="AKK411" s="5"/>
      <c r="AKL411" s="5"/>
      <c r="AKM411" s="5"/>
      <c r="AKN411" s="5"/>
      <c r="AKO411" s="5"/>
      <c r="AKP411" s="5"/>
      <c r="AKQ411" s="5"/>
      <c r="AKR411" s="5"/>
      <c r="AKS411" s="5"/>
      <c r="AKT411" s="5"/>
      <c r="AKU411" s="5"/>
      <c r="AKV411" s="5"/>
      <c r="AKW411" s="5"/>
      <c r="AKX411" s="5"/>
      <c r="AKY411" s="5"/>
      <c r="AKZ411" s="5"/>
      <c r="ALA411" s="5"/>
      <c r="ALB411" s="5"/>
      <c r="ALC411" s="5"/>
      <c r="ALD411" s="5"/>
      <c r="ALE411" s="5"/>
      <c r="ALF411" s="5"/>
      <c r="ALG411" s="5"/>
      <c r="ALH411" s="5"/>
      <c r="ALI411" s="5"/>
      <c r="ALJ411" s="5"/>
      <c r="ALK411" s="5"/>
      <c r="ALL411" s="5"/>
      <c r="ALM411" s="5"/>
      <c r="ALN411" s="5"/>
      <c r="ALO411" s="5"/>
      <c r="ALP411" s="5"/>
      <c r="ALQ411" s="5"/>
      <c r="ALR411" s="5"/>
      <c r="ALS411" s="5"/>
      <c r="ALT411" s="5"/>
      <c r="ALU411" s="5"/>
      <c r="ALV411" s="5"/>
      <c r="ALW411" s="5"/>
      <c r="ALX411" s="5"/>
      <c r="ALY411" s="5"/>
      <c r="ALZ411" s="5"/>
      <c r="AMA411" s="5"/>
      <c r="AMB411" s="5"/>
      <c r="AMC411" s="5"/>
      <c r="AMD411" s="5"/>
      <c r="AME411" s="5"/>
      <c r="AMF411" s="5"/>
      <c r="AMG411" s="5"/>
      <c r="AMH411" s="5"/>
      <c r="AMI411" s="5"/>
      <c r="AMJ411" s="5"/>
      <c r="AMK411" s="5"/>
    </row>
    <row r="412" spans="1:1025" s="6" customFormat="1" x14ac:dyDescent="0.25">
      <c r="A412" s="128">
        <v>408</v>
      </c>
      <c r="B412" s="31" t="s">
        <v>1139</v>
      </c>
      <c r="C412" s="31" t="s">
        <v>1161</v>
      </c>
      <c r="D412" s="45">
        <v>45380</v>
      </c>
      <c r="E412" s="46">
        <v>0.55902777777777779</v>
      </c>
      <c r="F412" s="31" t="s">
        <v>14</v>
      </c>
      <c r="G412" s="31" t="s">
        <v>16</v>
      </c>
      <c r="H412" s="31" t="s">
        <v>14</v>
      </c>
      <c r="I412" s="31" t="s">
        <v>14</v>
      </c>
      <c r="J412" s="31" t="s">
        <v>14</v>
      </c>
      <c r="K412" s="31" t="s">
        <v>16</v>
      </c>
      <c r="L412" s="48">
        <v>700.7</v>
      </c>
      <c r="M412" s="38">
        <v>999</v>
      </c>
      <c r="N412" s="39">
        <v>75000</v>
      </c>
      <c r="O412" s="39">
        <v>30000</v>
      </c>
      <c r="P412" s="119">
        <f t="shared" si="24"/>
        <v>40</v>
      </c>
      <c r="Q412" s="27">
        <f t="shared" si="25"/>
        <v>45000</v>
      </c>
      <c r="R412" s="31" t="s">
        <v>16</v>
      </c>
      <c r="S412" s="31" t="s">
        <v>16</v>
      </c>
      <c r="T412" s="47">
        <v>2</v>
      </c>
      <c r="U412" s="77">
        <v>0</v>
      </c>
      <c r="V412" s="24">
        <f>ROUND((P412/INDICI!$B$2*10),2)</f>
        <v>4.3600000000000003</v>
      </c>
      <c r="W412" s="24">
        <f>ROUND((L412/INDICI!$B$1*25),2)</f>
        <v>2.77</v>
      </c>
      <c r="X412" s="25">
        <f t="shared" si="26"/>
        <v>8</v>
      </c>
      <c r="Y412" s="26">
        <f t="shared" si="27"/>
        <v>15.13</v>
      </c>
      <c r="Z412" s="102">
        <f>SUM($Q$5:Q412)</f>
        <v>30872490.294999991</v>
      </c>
      <c r="AA412" s="113" t="s">
        <v>1768</v>
      </c>
      <c r="AB412" s="5"/>
      <c r="AC412" s="5"/>
      <c r="AD412" s="5"/>
      <c r="AE412" s="5"/>
      <c r="AF412" s="5"/>
      <c r="AG412" s="5"/>
      <c r="AH412" s="5"/>
      <c r="AI412" s="5"/>
      <c r="AJ412" s="5"/>
      <c r="AK412" s="5"/>
      <c r="AL412" s="5"/>
      <c r="AM412" s="5"/>
      <c r="AN412" s="5"/>
      <c r="AO412" s="5"/>
      <c r="AP412" s="5"/>
      <c r="AQ412" s="5"/>
      <c r="AR412" s="5"/>
      <c r="AS412" s="5"/>
      <c r="AT412" s="5"/>
      <c r="AU412" s="5"/>
      <c r="AV412" s="5"/>
      <c r="AW412" s="5"/>
      <c r="AX412" s="5"/>
      <c r="AY412" s="5"/>
      <c r="AZ412" s="5"/>
      <c r="BA412" s="5"/>
      <c r="BB412" s="5"/>
      <c r="BC412" s="5"/>
      <c r="BD412" s="5"/>
      <c r="BE412" s="5"/>
      <c r="BF412" s="5"/>
      <c r="BG412" s="5"/>
      <c r="BH412" s="5"/>
      <c r="BI412" s="5"/>
      <c r="BJ412" s="5"/>
      <c r="BK412" s="5"/>
      <c r="BL412" s="5"/>
      <c r="BM412" s="5"/>
      <c r="BN412" s="5"/>
      <c r="BO412" s="5"/>
      <c r="BP412" s="5"/>
      <c r="BQ412" s="5"/>
      <c r="BR412" s="5"/>
      <c r="BS412" s="5"/>
      <c r="BT412" s="5"/>
      <c r="BU412" s="5"/>
      <c r="BV412" s="5"/>
      <c r="BW412" s="5"/>
      <c r="BX412" s="5"/>
      <c r="BY412" s="5"/>
      <c r="BZ412" s="5"/>
      <c r="CA412" s="5"/>
      <c r="CB412" s="5"/>
      <c r="CC412" s="5"/>
      <c r="CD412" s="5"/>
      <c r="CE412" s="5"/>
      <c r="CF412" s="5"/>
      <c r="CG412" s="5"/>
      <c r="CH412" s="5"/>
      <c r="CI412" s="5"/>
      <c r="CJ412" s="5"/>
      <c r="CK412" s="5"/>
      <c r="CL412" s="5"/>
      <c r="CM412" s="5"/>
      <c r="CN412" s="5"/>
      <c r="CO412" s="5"/>
      <c r="CP412" s="5"/>
      <c r="CQ412" s="5"/>
      <c r="CR412" s="5"/>
      <c r="CS412" s="5"/>
      <c r="CT412" s="5"/>
      <c r="CU412" s="5"/>
      <c r="CV412" s="5"/>
      <c r="CW412" s="5"/>
      <c r="CX412" s="5"/>
      <c r="CY412" s="5"/>
      <c r="CZ412" s="5"/>
      <c r="DA412" s="5"/>
      <c r="DB412" s="5"/>
      <c r="DC412" s="5"/>
      <c r="DD412" s="5"/>
      <c r="DE412" s="5"/>
      <c r="DF412" s="5"/>
      <c r="DG412" s="5"/>
      <c r="DH412" s="5"/>
      <c r="DI412" s="5"/>
      <c r="DJ412" s="5"/>
      <c r="DK412" s="5"/>
      <c r="DL412" s="5"/>
      <c r="DM412" s="5"/>
      <c r="DN412" s="5"/>
      <c r="DO412" s="5"/>
      <c r="DP412" s="5"/>
      <c r="DQ412" s="5"/>
      <c r="DR412" s="5"/>
      <c r="DS412" s="5"/>
      <c r="DT412" s="5"/>
      <c r="DU412" s="5"/>
      <c r="DV412" s="5"/>
      <c r="DW412" s="5"/>
      <c r="DX412" s="5"/>
      <c r="DY412" s="5"/>
      <c r="DZ412" s="5"/>
      <c r="EA412" s="5"/>
      <c r="EB412" s="5"/>
      <c r="EC412" s="5"/>
      <c r="ED412" s="5"/>
      <c r="EE412" s="5"/>
      <c r="EF412" s="5"/>
      <c r="EG412" s="5"/>
      <c r="EH412" s="5"/>
      <c r="EI412" s="5"/>
      <c r="EJ412" s="5"/>
      <c r="EK412" s="5"/>
      <c r="EL412" s="5"/>
      <c r="EM412" s="5"/>
      <c r="EN412" s="5"/>
      <c r="EO412" s="5"/>
      <c r="EP412" s="5"/>
      <c r="EQ412" s="5"/>
      <c r="ER412" s="5"/>
      <c r="ES412" s="5"/>
      <c r="ET412" s="5"/>
      <c r="EU412" s="5"/>
      <c r="EV412" s="5"/>
      <c r="EW412" s="5"/>
      <c r="EX412" s="5"/>
      <c r="EY412" s="5"/>
      <c r="EZ412" s="5"/>
      <c r="FA412" s="5"/>
      <c r="FB412" s="5"/>
      <c r="FC412" s="5"/>
      <c r="FD412" s="5"/>
      <c r="FE412" s="5"/>
      <c r="FF412" s="5"/>
      <c r="FG412" s="5"/>
      <c r="FH412" s="5"/>
      <c r="FI412" s="5"/>
      <c r="FJ412" s="5"/>
      <c r="FK412" s="5"/>
      <c r="FL412" s="5"/>
      <c r="FM412" s="5"/>
      <c r="FN412" s="5"/>
      <c r="FO412" s="5"/>
      <c r="FP412" s="5"/>
      <c r="FQ412" s="5"/>
      <c r="FR412" s="5"/>
      <c r="FS412" s="5"/>
      <c r="FT412" s="5"/>
      <c r="FU412" s="5"/>
      <c r="FV412" s="5"/>
      <c r="FW412" s="5"/>
      <c r="FX412" s="5"/>
      <c r="FY412" s="5"/>
      <c r="FZ412" s="5"/>
      <c r="GA412" s="5"/>
      <c r="GB412" s="5"/>
      <c r="GC412" s="5"/>
      <c r="GD412" s="5"/>
      <c r="GE412" s="5"/>
      <c r="GF412" s="5"/>
      <c r="GG412" s="5"/>
      <c r="GH412" s="5"/>
      <c r="GI412" s="5"/>
      <c r="GJ412" s="5"/>
      <c r="GK412" s="5"/>
      <c r="GL412" s="5"/>
      <c r="GM412" s="5"/>
      <c r="GN412" s="5"/>
      <c r="GO412" s="5"/>
      <c r="GP412" s="5"/>
      <c r="GQ412" s="5"/>
      <c r="GR412" s="5"/>
      <c r="GS412" s="5"/>
      <c r="GT412" s="5"/>
      <c r="GU412" s="5"/>
      <c r="GV412" s="5"/>
      <c r="GW412" s="5"/>
      <c r="GX412" s="5"/>
      <c r="GY412" s="5"/>
      <c r="GZ412" s="5"/>
      <c r="HA412" s="5"/>
      <c r="HB412" s="5"/>
      <c r="HC412" s="5"/>
      <c r="HD412" s="5"/>
      <c r="HE412" s="5"/>
      <c r="HF412" s="5"/>
      <c r="HG412" s="5"/>
      <c r="HH412" s="5"/>
      <c r="HI412" s="5"/>
      <c r="HJ412" s="5"/>
      <c r="HK412" s="5"/>
      <c r="HL412" s="5"/>
      <c r="HM412" s="5"/>
      <c r="HN412" s="5"/>
      <c r="HO412" s="5"/>
      <c r="HP412" s="5"/>
      <c r="HQ412" s="5"/>
      <c r="HR412" s="5"/>
      <c r="HS412" s="5"/>
      <c r="HT412" s="5"/>
      <c r="HU412" s="5"/>
      <c r="HV412" s="5"/>
      <c r="HW412" s="5"/>
      <c r="HX412" s="5"/>
      <c r="HY412" s="5"/>
      <c r="HZ412" s="5"/>
      <c r="IA412" s="5"/>
      <c r="IB412" s="5"/>
      <c r="IC412" s="5"/>
      <c r="ID412" s="5"/>
      <c r="IE412" s="5"/>
      <c r="IF412" s="5"/>
      <c r="IG412" s="5"/>
      <c r="IH412" s="5"/>
      <c r="II412" s="5"/>
      <c r="IJ412" s="5"/>
      <c r="IK412" s="5"/>
      <c r="IL412" s="5"/>
      <c r="IM412" s="5"/>
      <c r="IN412" s="5"/>
      <c r="IO412" s="5"/>
      <c r="IP412" s="5"/>
      <c r="IQ412" s="5"/>
      <c r="IR412" s="5"/>
      <c r="IS412" s="5"/>
      <c r="IT412" s="5"/>
      <c r="IU412" s="5"/>
      <c r="IV412" s="5"/>
      <c r="IW412" s="5"/>
      <c r="IX412" s="5"/>
      <c r="IY412" s="5"/>
      <c r="IZ412" s="5"/>
      <c r="JA412" s="5"/>
      <c r="JB412" s="5"/>
      <c r="JC412" s="5"/>
      <c r="JD412" s="5"/>
      <c r="JE412" s="5"/>
      <c r="JF412" s="5"/>
      <c r="JG412" s="5"/>
      <c r="JH412" s="5"/>
      <c r="JI412" s="5"/>
      <c r="JJ412" s="5"/>
      <c r="JK412" s="5"/>
      <c r="JL412" s="5"/>
      <c r="JM412" s="5"/>
      <c r="JN412" s="5"/>
      <c r="JO412" s="5"/>
      <c r="JP412" s="5"/>
      <c r="JQ412" s="5"/>
      <c r="JR412" s="5"/>
      <c r="JS412" s="5"/>
      <c r="JT412" s="5"/>
      <c r="JU412" s="5"/>
      <c r="JV412" s="5"/>
      <c r="JW412" s="5"/>
      <c r="JX412" s="5"/>
      <c r="JY412" s="5"/>
      <c r="JZ412" s="5"/>
      <c r="KA412" s="5"/>
      <c r="KB412" s="5"/>
      <c r="KC412" s="5"/>
      <c r="KD412" s="5"/>
      <c r="KE412" s="5"/>
      <c r="KF412" s="5"/>
      <c r="KG412" s="5"/>
      <c r="KH412" s="5"/>
      <c r="KI412" s="5"/>
      <c r="KJ412" s="5"/>
      <c r="KK412" s="5"/>
      <c r="KL412" s="5"/>
      <c r="KM412" s="5"/>
      <c r="KN412" s="5"/>
      <c r="KO412" s="5"/>
      <c r="KP412" s="5"/>
      <c r="KQ412" s="5"/>
      <c r="KR412" s="5"/>
      <c r="KS412" s="5"/>
      <c r="KT412" s="5"/>
      <c r="KU412" s="5"/>
      <c r="KV412" s="5"/>
      <c r="KW412" s="5"/>
      <c r="KX412" s="5"/>
      <c r="KY412" s="5"/>
      <c r="KZ412" s="5"/>
      <c r="LA412" s="5"/>
      <c r="LB412" s="5"/>
      <c r="LC412" s="5"/>
      <c r="LD412" s="5"/>
      <c r="LE412" s="5"/>
      <c r="LF412" s="5"/>
      <c r="LG412" s="5"/>
      <c r="LH412" s="5"/>
      <c r="LI412" s="5"/>
      <c r="LJ412" s="5"/>
      <c r="LK412" s="5"/>
      <c r="LL412" s="5"/>
      <c r="LM412" s="5"/>
      <c r="LN412" s="5"/>
      <c r="LO412" s="5"/>
      <c r="LP412" s="5"/>
      <c r="LQ412" s="5"/>
      <c r="LR412" s="5"/>
      <c r="LS412" s="5"/>
      <c r="LT412" s="5"/>
      <c r="LU412" s="5"/>
      <c r="LV412" s="5"/>
      <c r="LW412" s="5"/>
      <c r="LX412" s="5"/>
      <c r="LY412" s="5"/>
      <c r="LZ412" s="5"/>
      <c r="MA412" s="5"/>
      <c r="MB412" s="5"/>
      <c r="MC412" s="5"/>
      <c r="MD412" s="5"/>
      <c r="ME412" s="5"/>
      <c r="MF412" s="5"/>
      <c r="MG412" s="5"/>
      <c r="MH412" s="5"/>
      <c r="MI412" s="5"/>
      <c r="MJ412" s="5"/>
      <c r="MK412" s="5"/>
      <c r="ML412" s="5"/>
      <c r="MM412" s="5"/>
      <c r="MN412" s="5"/>
      <c r="MO412" s="5"/>
      <c r="MP412" s="5"/>
      <c r="MQ412" s="5"/>
      <c r="MR412" s="5"/>
      <c r="MS412" s="5"/>
      <c r="MT412" s="5"/>
      <c r="MU412" s="5"/>
      <c r="MV412" s="5"/>
      <c r="MW412" s="5"/>
      <c r="MX412" s="5"/>
      <c r="MY412" s="5"/>
      <c r="MZ412" s="5"/>
      <c r="NA412" s="5"/>
      <c r="NB412" s="5"/>
      <c r="NC412" s="5"/>
      <c r="ND412" s="5"/>
      <c r="NE412" s="5"/>
      <c r="NF412" s="5"/>
      <c r="NG412" s="5"/>
      <c r="NH412" s="5"/>
      <c r="NI412" s="5"/>
      <c r="NJ412" s="5"/>
      <c r="NK412" s="5"/>
      <c r="NL412" s="5"/>
      <c r="NM412" s="5"/>
      <c r="NN412" s="5"/>
      <c r="NO412" s="5"/>
      <c r="NP412" s="5"/>
      <c r="NQ412" s="5"/>
      <c r="NR412" s="5"/>
      <c r="NS412" s="5"/>
      <c r="NT412" s="5"/>
      <c r="NU412" s="5"/>
      <c r="NV412" s="5"/>
      <c r="NW412" s="5"/>
      <c r="NX412" s="5"/>
      <c r="NY412" s="5"/>
      <c r="NZ412" s="5"/>
      <c r="OA412" s="5"/>
      <c r="OB412" s="5"/>
      <c r="OC412" s="5"/>
      <c r="OD412" s="5"/>
      <c r="OE412" s="5"/>
      <c r="OF412" s="5"/>
      <c r="OG412" s="5"/>
      <c r="OH412" s="5"/>
      <c r="OI412" s="5"/>
      <c r="OJ412" s="5"/>
      <c r="OK412" s="5"/>
      <c r="OL412" s="5"/>
      <c r="OM412" s="5"/>
      <c r="ON412" s="5"/>
      <c r="OO412" s="5"/>
      <c r="OP412" s="5"/>
      <c r="OQ412" s="5"/>
      <c r="OR412" s="5"/>
      <c r="OS412" s="5"/>
      <c r="OT412" s="5"/>
      <c r="OU412" s="5"/>
      <c r="OV412" s="5"/>
      <c r="OW412" s="5"/>
      <c r="OX412" s="5"/>
      <c r="OY412" s="5"/>
      <c r="OZ412" s="5"/>
      <c r="PA412" s="5"/>
      <c r="PB412" s="5"/>
      <c r="PC412" s="5"/>
      <c r="PD412" s="5"/>
      <c r="PE412" s="5"/>
      <c r="PF412" s="5"/>
      <c r="PG412" s="5"/>
      <c r="PH412" s="5"/>
      <c r="PI412" s="5"/>
      <c r="PJ412" s="5"/>
      <c r="PK412" s="5"/>
      <c r="PL412" s="5"/>
      <c r="PM412" s="5"/>
      <c r="PN412" s="5"/>
      <c r="PO412" s="5"/>
      <c r="PP412" s="5"/>
      <c r="PQ412" s="5"/>
      <c r="PR412" s="5"/>
      <c r="PS412" s="5"/>
      <c r="PT412" s="5"/>
      <c r="PU412" s="5"/>
      <c r="PV412" s="5"/>
      <c r="PW412" s="5"/>
      <c r="PX412" s="5"/>
      <c r="PY412" s="5"/>
      <c r="PZ412" s="5"/>
      <c r="QA412" s="5"/>
      <c r="QB412" s="5"/>
      <c r="QC412" s="5"/>
      <c r="QD412" s="5"/>
      <c r="QE412" s="5"/>
      <c r="QF412" s="5"/>
      <c r="QG412" s="5"/>
      <c r="QH412" s="5"/>
      <c r="QI412" s="5"/>
      <c r="QJ412" s="5"/>
      <c r="QK412" s="5"/>
      <c r="QL412" s="5"/>
      <c r="QM412" s="5"/>
      <c r="QN412" s="5"/>
      <c r="QO412" s="5"/>
      <c r="QP412" s="5"/>
      <c r="QQ412" s="5"/>
      <c r="QR412" s="5"/>
      <c r="QS412" s="5"/>
      <c r="QT412" s="5"/>
      <c r="QU412" s="5"/>
      <c r="QV412" s="5"/>
      <c r="QW412" s="5"/>
      <c r="QX412" s="5"/>
      <c r="QY412" s="5"/>
      <c r="QZ412" s="5"/>
      <c r="RA412" s="5"/>
      <c r="RB412" s="5"/>
      <c r="RC412" s="5"/>
      <c r="RD412" s="5"/>
      <c r="RE412" s="5"/>
      <c r="RF412" s="5"/>
      <c r="RG412" s="5"/>
      <c r="RH412" s="5"/>
      <c r="RI412" s="5"/>
      <c r="RJ412" s="5"/>
      <c r="RK412" s="5"/>
      <c r="RL412" s="5"/>
      <c r="RM412" s="5"/>
      <c r="RN412" s="5"/>
      <c r="RO412" s="5"/>
      <c r="RP412" s="5"/>
      <c r="RQ412" s="5"/>
      <c r="RR412" s="5"/>
      <c r="RS412" s="5"/>
      <c r="RT412" s="5"/>
      <c r="RU412" s="5"/>
      <c r="RV412" s="5"/>
      <c r="RW412" s="5"/>
      <c r="RX412" s="5"/>
      <c r="RY412" s="5"/>
      <c r="RZ412" s="5"/>
      <c r="SA412" s="5"/>
      <c r="SB412" s="5"/>
      <c r="SC412" s="5"/>
      <c r="SD412" s="5"/>
      <c r="SE412" s="5"/>
      <c r="SF412" s="5"/>
      <c r="SG412" s="5"/>
      <c r="SH412" s="5"/>
      <c r="SI412" s="5"/>
      <c r="SJ412" s="5"/>
      <c r="SK412" s="5"/>
      <c r="SL412" s="5"/>
      <c r="SM412" s="5"/>
      <c r="SN412" s="5"/>
      <c r="SO412" s="5"/>
      <c r="SP412" s="5"/>
      <c r="SQ412" s="5"/>
      <c r="SR412" s="5"/>
      <c r="SS412" s="5"/>
      <c r="ST412" s="5"/>
      <c r="SU412" s="5"/>
      <c r="SV412" s="5"/>
      <c r="SW412" s="5"/>
      <c r="SX412" s="5"/>
      <c r="SY412" s="5"/>
      <c r="SZ412" s="5"/>
      <c r="TA412" s="5"/>
      <c r="TB412" s="5"/>
      <c r="TC412" s="5"/>
      <c r="TD412" s="5"/>
      <c r="TE412" s="5"/>
      <c r="TF412" s="5"/>
      <c r="TG412" s="5"/>
      <c r="TH412" s="5"/>
      <c r="TI412" s="5"/>
      <c r="TJ412" s="5"/>
      <c r="TK412" s="5"/>
      <c r="TL412" s="5"/>
      <c r="TM412" s="5"/>
      <c r="TN412" s="5"/>
      <c r="TO412" s="5"/>
      <c r="TP412" s="5"/>
      <c r="TQ412" s="5"/>
      <c r="TR412" s="5"/>
      <c r="TS412" s="5"/>
      <c r="TT412" s="5"/>
      <c r="TU412" s="5"/>
      <c r="TV412" s="5"/>
      <c r="TW412" s="5"/>
      <c r="TX412" s="5"/>
      <c r="TY412" s="5"/>
      <c r="TZ412" s="5"/>
      <c r="UA412" s="5"/>
      <c r="UB412" s="5"/>
      <c r="UC412" s="5"/>
      <c r="UD412" s="5"/>
      <c r="UE412" s="5"/>
      <c r="UF412" s="5"/>
      <c r="UG412" s="5"/>
      <c r="UH412" s="5"/>
      <c r="UI412" s="5"/>
      <c r="UJ412" s="5"/>
      <c r="UK412" s="5"/>
      <c r="UL412" s="5"/>
      <c r="UM412" s="5"/>
      <c r="UN412" s="5"/>
      <c r="UO412" s="5"/>
      <c r="UP412" s="5"/>
      <c r="UQ412" s="5"/>
      <c r="UR412" s="5"/>
      <c r="US412" s="5"/>
      <c r="UT412" s="5"/>
      <c r="UU412" s="5"/>
      <c r="UV412" s="5"/>
      <c r="UW412" s="5"/>
      <c r="UX412" s="5"/>
      <c r="UY412" s="5"/>
      <c r="UZ412" s="5"/>
      <c r="VA412" s="5"/>
      <c r="VB412" s="5"/>
      <c r="VC412" s="5"/>
      <c r="VD412" s="5"/>
      <c r="VE412" s="5"/>
      <c r="VF412" s="5"/>
      <c r="VG412" s="5"/>
      <c r="VH412" s="5"/>
      <c r="VI412" s="5"/>
      <c r="VJ412" s="5"/>
      <c r="VK412" s="5"/>
      <c r="VL412" s="5"/>
      <c r="VM412" s="5"/>
      <c r="VN412" s="5"/>
      <c r="VO412" s="5"/>
      <c r="VP412" s="5"/>
      <c r="VQ412" s="5"/>
      <c r="VR412" s="5"/>
      <c r="VS412" s="5"/>
      <c r="VT412" s="5"/>
      <c r="VU412" s="5"/>
      <c r="VV412" s="5"/>
      <c r="VW412" s="5"/>
      <c r="VX412" s="5"/>
      <c r="VY412" s="5"/>
      <c r="VZ412" s="5"/>
      <c r="WA412" s="5"/>
      <c r="WB412" s="5"/>
      <c r="WC412" s="5"/>
      <c r="WD412" s="5"/>
      <c r="WE412" s="5"/>
      <c r="WF412" s="5"/>
      <c r="WG412" s="5"/>
      <c r="WH412" s="5"/>
      <c r="WI412" s="5"/>
      <c r="WJ412" s="5"/>
      <c r="WK412" s="5"/>
      <c r="WL412" s="5"/>
      <c r="WM412" s="5"/>
      <c r="WN412" s="5"/>
      <c r="WO412" s="5"/>
      <c r="WP412" s="5"/>
      <c r="WQ412" s="5"/>
      <c r="WR412" s="5"/>
      <c r="WS412" s="5"/>
      <c r="WT412" s="5"/>
      <c r="WU412" s="5"/>
      <c r="WV412" s="5"/>
      <c r="WW412" s="5"/>
      <c r="WX412" s="5"/>
      <c r="WY412" s="5"/>
      <c r="WZ412" s="5"/>
      <c r="XA412" s="5"/>
      <c r="XB412" s="5"/>
      <c r="XC412" s="5"/>
      <c r="XD412" s="5"/>
      <c r="XE412" s="5"/>
      <c r="XF412" s="5"/>
      <c r="XG412" s="5"/>
      <c r="XH412" s="5"/>
      <c r="XI412" s="5"/>
      <c r="XJ412" s="5"/>
      <c r="XK412" s="5"/>
      <c r="XL412" s="5"/>
      <c r="XM412" s="5"/>
      <c r="XN412" s="5"/>
      <c r="XO412" s="5"/>
      <c r="XP412" s="5"/>
      <c r="XQ412" s="5"/>
      <c r="XR412" s="5"/>
      <c r="XS412" s="5"/>
      <c r="XT412" s="5"/>
      <c r="XU412" s="5"/>
      <c r="XV412" s="5"/>
      <c r="XW412" s="5"/>
      <c r="XX412" s="5"/>
      <c r="XY412" s="5"/>
      <c r="XZ412" s="5"/>
      <c r="YA412" s="5"/>
      <c r="YB412" s="5"/>
      <c r="YC412" s="5"/>
      <c r="YD412" s="5"/>
      <c r="YE412" s="5"/>
      <c r="YF412" s="5"/>
      <c r="YG412" s="5"/>
      <c r="YH412" s="5"/>
      <c r="YI412" s="5"/>
      <c r="YJ412" s="5"/>
      <c r="YK412" s="5"/>
      <c r="YL412" s="5"/>
      <c r="YM412" s="5"/>
      <c r="YN412" s="5"/>
      <c r="YO412" s="5"/>
      <c r="YP412" s="5"/>
      <c r="YQ412" s="5"/>
      <c r="YR412" s="5"/>
      <c r="YS412" s="5"/>
      <c r="YT412" s="5"/>
      <c r="YU412" s="5"/>
      <c r="YV412" s="5"/>
      <c r="YW412" s="5"/>
      <c r="YX412" s="5"/>
      <c r="YY412" s="5"/>
      <c r="YZ412" s="5"/>
      <c r="ZA412" s="5"/>
      <c r="ZB412" s="5"/>
      <c r="ZC412" s="5"/>
      <c r="ZD412" s="5"/>
      <c r="ZE412" s="5"/>
      <c r="ZF412" s="5"/>
      <c r="ZG412" s="5"/>
      <c r="ZH412" s="5"/>
      <c r="ZI412" s="5"/>
      <c r="ZJ412" s="5"/>
      <c r="ZK412" s="5"/>
      <c r="ZL412" s="5"/>
      <c r="ZM412" s="5"/>
      <c r="ZN412" s="5"/>
      <c r="ZO412" s="5"/>
      <c r="ZP412" s="5"/>
      <c r="ZQ412" s="5"/>
      <c r="ZR412" s="5"/>
      <c r="ZS412" s="5"/>
      <c r="ZT412" s="5"/>
      <c r="ZU412" s="5"/>
      <c r="ZV412" s="5"/>
      <c r="ZW412" s="5"/>
      <c r="ZX412" s="5"/>
      <c r="ZY412" s="5"/>
      <c r="ZZ412" s="5"/>
      <c r="AAA412" s="5"/>
      <c r="AAB412" s="5"/>
      <c r="AAC412" s="5"/>
      <c r="AAD412" s="5"/>
      <c r="AAE412" s="5"/>
      <c r="AAF412" s="5"/>
      <c r="AAG412" s="5"/>
      <c r="AAH412" s="5"/>
      <c r="AAI412" s="5"/>
      <c r="AAJ412" s="5"/>
      <c r="AAK412" s="5"/>
      <c r="AAL412" s="5"/>
      <c r="AAM412" s="5"/>
      <c r="AAN412" s="5"/>
      <c r="AAO412" s="5"/>
      <c r="AAP412" s="5"/>
      <c r="AAQ412" s="5"/>
      <c r="AAR412" s="5"/>
      <c r="AAS412" s="5"/>
      <c r="AAT412" s="5"/>
      <c r="AAU412" s="5"/>
      <c r="AAV412" s="5"/>
      <c r="AAW412" s="5"/>
      <c r="AAX412" s="5"/>
      <c r="AAY412" s="5"/>
      <c r="AAZ412" s="5"/>
      <c r="ABA412" s="5"/>
      <c r="ABB412" s="5"/>
      <c r="ABC412" s="5"/>
      <c r="ABD412" s="5"/>
      <c r="ABE412" s="5"/>
      <c r="ABF412" s="5"/>
      <c r="ABG412" s="5"/>
      <c r="ABH412" s="5"/>
      <c r="ABI412" s="5"/>
      <c r="ABJ412" s="5"/>
      <c r="ABK412" s="5"/>
      <c r="ABL412" s="5"/>
      <c r="ABM412" s="5"/>
      <c r="ABN412" s="5"/>
      <c r="ABO412" s="5"/>
      <c r="ABP412" s="5"/>
      <c r="ABQ412" s="5"/>
      <c r="ABR412" s="5"/>
      <c r="ABS412" s="5"/>
      <c r="ABT412" s="5"/>
      <c r="ABU412" s="5"/>
      <c r="ABV412" s="5"/>
      <c r="ABW412" s="5"/>
      <c r="ABX412" s="5"/>
      <c r="ABY412" s="5"/>
      <c r="ABZ412" s="5"/>
      <c r="ACA412" s="5"/>
      <c r="ACB412" s="5"/>
      <c r="ACC412" s="5"/>
      <c r="ACD412" s="5"/>
      <c r="ACE412" s="5"/>
      <c r="ACF412" s="5"/>
      <c r="ACG412" s="5"/>
      <c r="ACH412" s="5"/>
      <c r="ACI412" s="5"/>
      <c r="ACJ412" s="5"/>
      <c r="ACK412" s="5"/>
      <c r="ACL412" s="5"/>
      <c r="ACM412" s="5"/>
      <c r="ACN412" s="5"/>
      <c r="ACO412" s="5"/>
      <c r="ACP412" s="5"/>
      <c r="ACQ412" s="5"/>
      <c r="ACR412" s="5"/>
      <c r="ACS412" s="5"/>
      <c r="ACT412" s="5"/>
      <c r="ACU412" s="5"/>
      <c r="ACV412" s="5"/>
      <c r="ACW412" s="5"/>
      <c r="ACX412" s="5"/>
      <c r="ACY412" s="5"/>
      <c r="ACZ412" s="5"/>
      <c r="ADA412" s="5"/>
      <c r="ADB412" s="5"/>
      <c r="ADC412" s="5"/>
      <c r="ADD412" s="5"/>
      <c r="ADE412" s="5"/>
      <c r="ADF412" s="5"/>
      <c r="ADG412" s="5"/>
      <c r="ADH412" s="5"/>
      <c r="ADI412" s="5"/>
      <c r="ADJ412" s="5"/>
      <c r="ADK412" s="5"/>
      <c r="ADL412" s="5"/>
      <c r="ADM412" s="5"/>
      <c r="ADN412" s="5"/>
      <c r="ADO412" s="5"/>
      <c r="ADP412" s="5"/>
      <c r="ADQ412" s="5"/>
      <c r="ADR412" s="5"/>
      <c r="ADS412" s="5"/>
      <c r="ADT412" s="5"/>
      <c r="ADU412" s="5"/>
      <c r="ADV412" s="5"/>
      <c r="ADW412" s="5"/>
      <c r="ADX412" s="5"/>
      <c r="ADY412" s="5"/>
      <c r="ADZ412" s="5"/>
      <c r="AEA412" s="5"/>
      <c r="AEB412" s="5"/>
      <c r="AEC412" s="5"/>
      <c r="AED412" s="5"/>
      <c r="AEE412" s="5"/>
      <c r="AEF412" s="5"/>
      <c r="AEG412" s="5"/>
      <c r="AEH412" s="5"/>
      <c r="AEI412" s="5"/>
      <c r="AEJ412" s="5"/>
      <c r="AEK412" s="5"/>
      <c r="AEL412" s="5"/>
      <c r="AEM412" s="5"/>
      <c r="AEN412" s="5"/>
      <c r="AEO412" s="5"/>
      <c r="AEP412" s="5"/>
      <c r="AEQ412" s="5"/>
      <c r="AER412" s="5"/>
      <c r="AES412" s="5"/>
      <c r="AET412" s="5"/>
      <c r="AEU412" s="5"/>
      <c r="AEV412" s="5"/>
      <c r="AEW412" s="5"/>
      <c r="AEX412" s="5"/>
      <c r="AEY412" s="5"/>
      <c r="AEZ412" s="5"/>
      <c r="AFA412" s="5"/>
      <c r="AFB412" s="5"/>
      <c r="AFC412" s="5"/>
      <c r="AFD412" s="5"/>
      <c r="AFE412" s="5"/>
      <c r="AFF412" s="5"/>
      <c r="AFG412" s="5"/>
      <c r="AFH412" s="5"/>
      <c r="AFI412" s="5"/>
      <c r="AFJ412" s="5"/>
      <c r="AFK412" s="5"/>
      <c r="AFL412" s="5"/>
      <c r="AFM412" s="5"/>
      <c r="AFN412" s="5"/>
      <c r="AFO412" s="5"/>
      <c r="AFP412" s="5"/>
      <c r="AFQ412" s="5"/>
      <c r="AFR412" s="5"/>
      <c r="AFS412" s="5"/>
      <c r="AFT412" s="5"/>
      <c r="AFU412" s="5"/>
      <c r="AFV412" s="5"/>
      <c r="AFW412" s="5"/>
      <c r="AFX412" s="5"/>
      <c r="AFY412" s="5"/>
      <c r="AFZ412" s="5"/>
      <c r="AGA412" s="5"/>
      <c r="AGB412" s="5"/>
      <c r="AGC412" s="5"/>
      <c r="AGD412" s="5"/>
      <c r="AGE412" s="5"/>
      <c r="AGF412" s="5"/>
      <c r="AGG412" s="5"/>
      <c r="AGH412" s="5"/>
      <c r="AGI412" s="5"/>
      <c r="AGJ412" s="5"/>
      <c r="AGK412" s="5"/>
      <c r="AGL412" s="5"/>
      <c r="AGM412" s="5"/>
      <c r="AGN412" s="5"/>
      <c r="AGO412" s="5"/>
      <c r="AGP412" s="5"/>
      <c r="AGQ412" s="5"/>
      <c r="AGR412" s="5"/>
      <c r="AGS412" s="5"/>
      <c r="AGT412" s="5"/>
      <c r="AGU412" s="5"/>
      <c r="AGV412" s="5"/>
      <c r="AGW412" s="5"/>
      <c r="AGX412" s="5"/>
      <c r="AGY412" s="5"/>
      <c r="AGZ412" s="5"/>
      <c r="AHA412" s="5"/>
      <c r="AHB412" s="5"/>
      <c r="AHC412" s="5"/>
      <c r="AHD412" s="5"/>
      <c r="AHE412" s="5"/>
      <c r="AHF412" s="5"/>
      <c r="AHG412" s="5"/>
      <c r="AHH412" s="5"/>
      <c r="AHI412" s="5"/>
      <c r="AHJ412" s="5"/>
      <c r="AHK412" s="5"/>
      <c r="AHL412" s="5"/>
      <c r="AHM412" s="5"/>
      <c r="AHN412" s="5"/>
      <c r="AHO412" s="5"/>
      <c r="AHP412" s="5"/>
      <c r="AHQ412" s="5"/>
      <c r="AHR412" s="5"/>
      <c r="AHS412" s="5"/>
      <c r="AHT412" s="5"/>
      <c r="AHU412" s="5"/>
      <c r="AHV412" s="5"/>
      <c r="AHW412" s="5"/>
      <c r="AHX412" s="5"/>
      <c r="AHY412" s="5"/>
      <c r="AHZ412" s="5"/>
      <c r="AIA412" s="5"/>
      <c r="AIB412" s="5"/>
      <c r="AIC412" s="5"/>
      <c r="AID412" s="5"/>
      <c r="AIE412" s="5"/>
      <c r="AIF412" s="5"/>
      <c r="AIG412" s="5"/>
      <c r="AIH412" s="5"/>
      <c r="AII412" s="5"/>
      <c r="AIJ412" s="5"/>
      <c r="AIK412" s="5"/>
      <c r="AIL412" s="5"/>
      <c r="AIM412" s="5"/>
      <c r="AIN412" s="5"/>
      <c r="AIO412" s="5"/>
      <c r="AIP412" s="5"/>
      <c r="AIQ412" s="5"/>
      <c r="AIR412" s="5"/>
      <c r="AIS412" s="5"/>
      <c r="AIT412" s="5"/>
      <c r="AIU412" s="5"/>
      <c r="AIV412" s="5"/>
      <c r="AIW412" s="5"/>
      <c r="AIX412" s="5"/>
      <c r="AIY412" s="5"/>
      <c r="AIZ412" s="5"/>
      <c r="AJA412" s="5"/>
      <c r="AJB412" s="5"/>
      <c r="AJC412" s="5"/>
      <c r="AJD412" s="5"/>
      <c r="AJE412" s="5"/>
      <c r="AJF412" s="5"/>
      <c r="AJG412" s="5"/>
      <c r="AJH412" s="5"/>
      <c r="AJI412" s="5"/>
      <c r="AJJ412" s="5"/>
      <c r="AJK412" s="5"/>
      <c r="AJL412" s="5"/>
      <c r="AJM412" s="5"/>
      <c r="AJN412" s="5"/>
      <c r="AJO412" s="5"/>
      <c r="AJP412" s="5"/>
      <c r="AJQ412" s="5"/>
      <c r="AJR412" s="5"/>
      <c r="AJS412" s="5"/>
      <c r="AJT412" s="5"/>
      <c r="AJU412" s="5"/>
      <c r="AJV412" s="5"/>
      <c r="AJW412" s="5"/>
      <c r="AJX412" s="5"/>
      <c r="AJY412" s="5"/>
      <c r="AJZ412" s="5"/>
      <c r="AKA412" s="5"/>
      <c r="AKB412" s="5"/>
      <c r="AKC412" s="5"/>
      <c r="AKD412" s="5"/>
      <c r="AKE412" s="5"/>
      <c r="AKF412" s="5"/>
      <c r="AKG412" s="5"/>
      <c r="AKH412" s="5"/>
      <c r="AKI412" s="5"/>
      <c r="AKJ412" s="5"/>
      <c r="AKK412" s="5"/>
      <c r="AKL412" s="5"/>
      <c r="AKM412" s="5"/>
      <c r="AKN412" s="5"/>
      <c r="AKO412" s="5"/>
      <c r="AKP412" s="5"/>
      <c r="AKQ412" s="5"/>
      <c r="AKR412" s="5"/>
      <c r="AKS412" s="5"/>
      <c r="AKT412" s="5"/>
      <c r="AKU412" s="5"/>
      <c r="AKV412" s="5"/>
      <c r="AKW412" s="5"/>
      <c r="AKX412" s="5"/>
      <c r="AKY412" s="5"/>
      <c r="AKZ412" s="5"/>
      <c r="ALA412" s="5"/>
      <c r="ALB412" s="5"/>
      <c r="ALC412" s="5"/>
      <c r="ALD412" s="5"/>
      <c r="ALE412" s="5"/>
      <c r="ALF412" s="5"/>
      <c r="ALG412" s="5"/>
      <c r="ALH412" s="5"/>
      <c r="ALI412" s="5"/>
      <c r="ALJ412" s="5"/>
      <c r="ALK412" s="5"/>
      <c r="ALL412" s="5"/>
      <c r="ALM412" s="5"/>
      <c r="ALN412" s="5"/>
      <c r="ALO412" s="5"/>
      <c r="ALP412" s="5"/>
      <c r="ALQ412" s="5"/>
      <c r="ALR412" s="5"/>
      <c r="ALS412" s="5"/>
      <c r="ALT412" s="5"/>
      <c r="ALU412" s="5"/>
      <c r="ALV412" s="5"/>
      <c r="ALW412" s="5"/>
      <c r="ALX412" s="5"/>
      <c r="ALY412" s="5"/>
      <c r="ALZ412" s="5"/>
      <c r="AMA412" s="5"/>
      <c r="AMB412" s="5"/>
      <c r="AMC412" s="5"/>
      <c r="AMD412" s="5"/>
      <c r="AME412" s="5"/>
      <c r="AMF412" s="5"/>
      <c r="AMG412" s="5"/>
      <c r="AMH412" s="5"/>
      <c r="AMI412" s="5"/>
      <c r="AMJ412" s="5"/>
      <c r="AMK412" s="5"/>
    </row>
    <row r="413" spans="1:1025" s="5" customFormat="1" x14ac:dyDescent="0.25">
      <c r="A413" s="127">
        <v>409</v>
      </c>
      <c r="B413" s="34" t="s">
        <v>1483</v>
      </c>
      <c r="C413" s="34" t="s">
        <v>1487</v>
      </c>
      <c r="D413" s="35">
        <v>45351</v>
      </c>
      <c r="E413" s="36">
        <v>0.63680555555555551</v>
      </c>
      <c r="F413" s="34" t="s">
        <v>14</v>
      </c>
      <c r="G413" s="34" t="s">
        <v>16</v>
      </c>
      <c r="H413" s="34" t="s">
        <v>14</v>
      </c>
      <c r="I413" s="34" t="s">
        <v>14</v>
      </c>
      <c r="J413" s="34" t="s">
        <v>14</v>
      </c>
      <c r="K413" s="34" t="s">
        <v>16</v>
      </c>
      <c r="L413" s="48">
        <v>1251.0999999999999</v>
      </c>
      <c r="M413" s="38">
        <v>4556</v>
      </c>
      <c r="N413" s="54">
        <v>93000</v>
      </c>
      <c r="O413" s="39">
        <v>18600</v>
      </c>
      <c r="P413" s="120">
        <f t="shared" si="24"/>
        <v>20</v>
      </c>
      <c r="Q413" s="28">
        <f t="shared" si="25"/>
        <v>74400</v>
      </c>
      <c r="R413" s="34" t="s">
        <v>16</v>
      </c>
      <c r="S413" s="34" t="s">
        <v>16</v>
      </c>
      <c r="T413" s="40">
        <v>1</v>
      </c>
      <c r="U413" s="77">
        <v>0</v>
      </c>
      <c r="V413" s="24">
        <f>ROUND((P413/INDICI!$B$2*10),2)</f>
        <v>2.1800000000000002</v>
      </c>
      <c r="W413" s="24">
        <f>ROUND((L413/INDICI!$B$1*25),2)</f>
        <v>4.9400000000000004</v>
      </c>
      <c r="X413" s="25">
        <f t="shared" si="26"/>
        <v>8</v>
      </c>
      <c r="Y413" s="26">
        <f t="shared" si="27"/>
        <v>15.120000000000001</v>
      </c>
      <c r="Z413" s="102">
        <f>SUM($Q$5:Q413)</f>
        <v>30946890.294999991</v>
      </c>
      <c r="AA413" s="114" t="s">
        <v>1768</v>
      </c>
    </row>
    <row r="414" spans="1:1025" s="5" customFormat="1" x14ac:dyDescent="0.25">
      <c r="A414" s="127">
        <v>410</v>
      </c>
      <c r="B414" s="31" t="s">
        <v>1348</v>
      </c>
      <c r="C414" s="31" t="s">
        <v>1355</v>
      </c>
      <c r="D414" s="45">
        <v>45358</v>
      </c>
      <c r="E414" s="46">
        <v>0.77430555555555547</v>
      </c>
      <c r="F414" s="31" t="s">
        <v>14</v>
      </c>
      <c r="G414" s="31" t="s">
        <v>16</v>
      </c>
      <c r="H414" s="31" t="s">
        <v>14</v>
      </c>
      <c r="I414" s="31" t="s">
        <v>14</v>
      </c>
      <c r="J414" s="31" t="s">
        <v>14</v>
      </c>
      <c r="K414" s="31" t="s">
        <v>16</v>
      </c>
      <c r="L414" s="37">
        <v>1343.8</v>
      </c>
      <c r="M414" s="38">
        <v>11460</v>
      </c>
      <c r="N414" s="39">
        <v>210000</v>
      </c>
      <c r="O414" s="39">
        <v>73500</v>
      </c>
      <c r="P414" s="119">
        <f t="shared" si="24"/>
        <v>35</v>
      </c>
      <c r="Q414" s="27">
        <f t="shared" si="25"/>
        <v>136500</v>
      </c>
      <c r="R414" s="31" t="s">
        <v>16</v>
      </c>
      <c r="S414" s="31" t="s">
        <v>16</v>
      </c>
      <c r="T414" s="47">
        <v>1</v>
      </c>
      <c r="U414" s="77">
        <v>0</v>
      </c>
      <c r="V414" s="24">
        <f>ROUND((P414/INDICI!$B$2*10),2)</f>
        <v>3.82</v>
      </c>
      <c r="W414" s="24">
        <f>ROUND((L414/INDICI!$B$1*25),2)</f>
        <v>5.3</v>
      </c>
      <c r="X414" s="25">
        <f t="shared" si="26"/>
        <v>6</v>
      </c>
      <c r="Y414" s="26">
        <f t="shared" si="27"/>
        <v>15.12</v>
      </c>
      <c r="Z414" s="102">
        <f>SUM($Q$5:Q414)</f>
        <v>31083390.294999991</v>
      </c>
      <c r="AA414" s="113" t="s">
        <v>1768</v>
      </c>
    </row>
    <row r="415" spans="1:1025" s="11" customFormat="1" x14ac:dyDescent="0.25">
      <c r="A415" s="127">
        <v>411</v>
      </c>
      <c r="B415" s="31" t="s">
        <v>1219</v>
      </c>
      <c r="C415" s="31" t="s">
        <v>1261</v>
      </c>
      <c r="D415" s="45">
        <v>45379</v>
      </c>
      <c r="E415" s="46">
        <v>0.67361111111111116</v>
      </c>
      <c r="F415" s="31" t="s">
        <v>14</v>
      </c>
      <c r="G415" s="31" t="s">
        <v>16</v>
      </c>
      <c r="H415" s="31" t="s">
        <v>14</v>
      </c>
      <c r="I415" s="31" t="s">
        <v>14</v>
      </c>
      <c r="J415" s="31" t="s">
        <v>14</v>
      </c>
      <c r="K415" s="31" t="s">
        <v>16</v>
      </c>
      <c r="L415" s="48">
        <v>923.46</v>
      </c>
      <c r="M415" s="38">
        <v>7147</v>
      </c>
      <c r="N415" s="39">
        <v>198555</v>
      </c>
      <c r="O415" s="39">
        <v>99277.5</v>
      </c>
      <c r="P415" s="119">
        <f t="shared" si="24"/>
        <v>50</v>
      </c>
      <c r="Q415" s="27">
        <f t="shared" si="25"/>
        <v>99277.5</v>
      </c>
      <c r="R415" s="31" t="s">
        <v>16</v>
      </c>
      <c r="S415" s="31" t="s">
        <v>16</v>
      </c>
      <c r="T415" s="47">
        <v>1</v>
      </c>
      <c r="U415" s="77">
        <v>0</v>
      </c>
      <c r="V415" s="24">
        <f>ROUND((P415/INDICI!$B$2*10),2)</f>
        <v>5.46</v>
      </c>
      <c r="W415" s="24">
        <f>ROUND((L415/INDICI!$B$1*25),2)</f>
        <v>3.64</v>
      </c>
      <c r="X415" s="25">
        <f t="shared" si="26"/>
        <v>6</v>
      </c>
      <c r="Y415" s="26">
        <f t="shared" si="27"/>
        <v>15.1</v>
      </c>
      <c r="Z415" s="102">
        <f>SUM($Q$5:Q415)</f>
        <v>31182667.794999991</v>
      </c>
      <c r="AA415" s="113" t="s">
        <v>1769</v>
      </c>
      <c r="AB415" s="5"/>
      <c r="AC415" s="5"/>
      <c r="AD415" s="5"/>
      <c r="AE415" s="5"/>
      <c r="AF415" s="5"/>
      <c r="AG415" s="5"/>
      <c r="AH415" s="5"/>
      <c r="AI415" s="5"/>
      <c r="AJ415" s="5"/>
      <c r="AK415" s="5"/>
      <c r="AL415" s="5"/>
      <c r="AM415" s="5"/>
      <c r="AN415" s="5"/>
      <c r="AO415" s="5"/>
      <c r="AP415" s="5"/>
      <c r="AQ415" s="5"/>
      <c r="AR415" s="5"/>
      <c r="AS415" s="5"/>
      <c r="AT415" s="5"/>
      <c r="AU415" s="5"/>
      <c r="AV415" s="5"/>
      <c r="AW415" s="5"/>
      <c r="AX415" s="5"/>
      <c r="AY415" s="5"/>
      <c r="AZ415" s="5"/>
      <c r="BA415" s="5"/>
      <c r="BB415" s="5"/>
      <c r="BC415" s="5"/>
      <c r="BD415" s="5"/>
      <c r="BE415" s="5"/>
      <c r="BF415" s="5"/>
      <c r="BG415" s="5"/>
      <c r="BH415" s="5"/>
      <c r="BI415" s="5"/>
      <c r="BJ415" s="5"/>
      <c r="BK415" s="5"/>
      <c r="BL415" s="5"/>
      <c r="BM415" s="5"/>
      <c r="BN415" s="5"/>
      <c r="BO415" s="5"/>
      <c r="BP415" s="5"/>
      <c r="BQ415" s="5"/>
      <c r="BR415" s="5"/>
      <c r="BS415" s="5"/>
      <c r="BT415" s="5"/>
      <c r="BU415" s="5"/>
      <c r="BV415" s="5"/>
      <c r="BW415" s="5"/>
      <c r="BX415" s="5"/>
      <c r="BY415" s="5"/>
      <c r="BZ415" s="5"/>
      <c r="CA415" s="5"/>
      <c r="CB415" s="5"/>
      <c r="CC415" s="5"/>
      <c r="CD415" s="5"/>
      <c r="CE415" s="5"/>
      <c r="CF415" s="5"/>
      <c r="CG415" s="5"/>
      <c r="CH415" s="5"/>
      <c r="CI415" s="5"/>
      <c r="CJ415" s="5"/>
      <c r="CK415" s="5"/>
      <c r="CL415" s="5"/>
      <c r="CM415" s="5"/>
      <c r="CN415" s="5"/>
      <c r="CO415" s="5"/>
      <c r="CP415" s="5"/>
      <c r="CQ415" s="5"/>
      <c r="CR415" s="5"/>
      <c r="CS415" s="5"/>
      <c r="CT415" s="5"/>
      <c r="CU415" s="5"/>
      <c r="CV415" s="5"/>
      <c r="CW415" s="5"/>
      <c r="CX415" s="5"/>
      <c r="CY415" s="5"/>
      <c r="CZ415" s="5"/>
      <c r="DA415" s="5"/>
      <c r="DB415" s="5"/>
      <c r="DC415" s="5"/>
      <c r="DD415" s="5"/>
      <c r="DE415" s="5"/>
      <c r="DF415" s="5"/>
      <c r="DG415" s="5"/>
      <c r="DH415" s="5"/>
      <c r="DI415" s="5"/>
      <c r="DJ415" s="5"/>
      <c r="DK415" s="5"/>
      <c r="DL415" s="5"/>
      <c r="DM415" s="5"/>
      <c r="DN415" s="5"/>
      <c r="DO415" s="5"/>
      <c r="DP415" s="5"/>
      <c r="DQ415" s="5"/>
      <c r="DR415" s="5"/>
      <c r="DS415" s="5"/>
      <c r="DT415" s="5"/>
      <c r="DU415" s="5"/>
      <c r="DV415" s="5"/>
      <c r="DW415" s="5"/>
      <c r="DX415" s="5"/>
      <c r="DY415" s="5"/>
      <c r="DZ415" s="5"/>
      <c r="EA415" s="5"/>
      <c r="EB415" s="5"/>
      <c r="EC415" s="5"/>
      <c r="ED415" s="5"/>
      <c r="EE415" s="5"/>
      <c r="EF415" s="5"/>
      <c r="EG415" s="5"/>
      <c r="EH415" s="5"/>
      <c r="EI415" s="5"/>
      <c r="EJ415" s="5"/>
      <c r="EK415" s="5"/>
      <c r="EL415" s="5"/>
      <c r="EM415" s="5"/>
      <c r="EN415" s="5"/>
      <c r="EO415" s="5"/>
      <c r="EP415" s="5"/>
      <c r="EQ415" s="5"/>
      <c r="ER415" s="5"/>
      <c r="ES415" s="5"/>
      <c r="ET415" s="5"/>
      <c r="EU415" s="5"/>
      <c r="EV415" s="5"/>
      <c r="EW415" s="5"/>
      <c r="EX415" s="5"/>
      <c r="EY415" s="5"/>
      <c r="EZ415" s="5"/>
      <c r="FA415" s="5"/>
      <c r="FB415" s="5"/>
      <c r="FC415" s="5"/>
      <c r="FD415" s="5"/>
      <c r="FE415" s="5"/>
      <c r="FF415" s="5"/>
      <c r="FG415" s="5"/>
      <c r="FH415" s="5"/>
      <c r="FI415" s="5"/>
      <c r="FJ415" s="5"/>
      <c r="FK415" s="5"/>
      <c r="FL415" s="5"/>
      <c r="FM415" s="5"/>
      <c r="FN415" s="5"/>
      <c r="FO415" s="5"/>
      <c r="FP415" s="5"/>
      <c r="FQ415" s="5"/>
      <c r="FR415" s="5"/>
      <c r="FS415" s="5"/>
      <c r="FT415" s="5"/>
      <c r="FU415" s="5"/>
      <c r="FV415" s="5"/>
      <c r="FW415" s="5"/>
      <c r="FX415" s="5"/>
      <c r="FY415" s="5"/>
      <c r="FZ415" s="5"/>
      <c r="GA415" s="5"/>
      <c r="GB415" s="5"/>
      <c r="GC415" s="5"/>
      <c r="GD415" s="5"/>
      <c r="GE415" s="5"/>
      <c r="GF415" s="5"/>
      <c r="GG415" s="5"/>
      <c r="GH415" s="5"/>
      <c r="GI415" s="5"/>
      <c r="GJ415" s="5"/>
      <c r="GK415" s="5"/>
      <c r="GL415" s="5"/>
      <c r="GM415" s="5"/>
      <c r="GN415" s="5"/>
      <c r="GO415" s="5"/>
      <c r="GP415" s="5"/>
      <c r="GQ415" s="5"/>
      <c r="GR415" s="5"/>
      <c r="GS415" s="5"/>
      <c r="GT415" s="5"/>
      <c r="GU415" s="5"/>
      <c r="GV415" s="5"/>
      <c r="GW415" s="5"/>
      <c r="GX415" s="5"/>
      <c r="GY415" s="5"/>
      <c r="GZ415" s="5"/>
      <c r="HA415" s="5"/>
      <c r="HB415" s="5"/>
      <c r="HC415" s="5"/>
      <c r="HD415" s="5"/>
      <c r="HE415" s="5"/>
      <c r="HF415" s="5"/>
      <c r="HG415" s="5"/>
      <c r="HH415" s="5"/>
      <c r="HI415" s="5"/>
      <c r="HJ415" s="5"/>
      <c r="HK415" s="5"/>
      <c r="HL415" s="5"/>
      <c r="HM415" s="5"/>
      <c r="HN415" s="5"/>
      <c r="HO415" s="5"/>
      <c r="HP415" s="5"/>
      <c r="HQ415" s="5"/>
      <c r="HR415" s="5"/>
      <c r="HS415" s="5"/>
      <c r="HT415" s="5"/>
      <c r="HU415" s="5"/>
      <c r="HV415" s="5"/>
      <c r="HW415" s="5"/>
      <c r="HX415" s="5"/>
      <c r="HY415" s="5"/>
      <c r="HZ415" s="5"/>
      <c r="IA415" s="5"/>
      <c r="IB415" s="5"/>
      <c r="IC415" s="5"/>
      <c r="ID415" s="5"/>
      <c r="IE415" s="5"/>
      <c r="IF415" s="5"/>
      <c r="IG415" s="5"/>
      <c r="IH415" s="5"/>
      <c r="II415" s="5"/>
      <c r="IJ415" s="5"/>
      <c r="IK415" s="5"/>
      <c r="IL415" s="5"/>
      <c r="IM415" s="5"/>
      <c r="IN415" s="5"/>
      <c r="IO415" s="5"/>
      <c r="IP415" s="5"/>
      <c r="IQ415" s="5"/>
      <c r="IR415" s="5"/>
      <c r="IS415" s="5"/>
      <c r="IT415" s="5"/>
      <c r="IU415" s="5"/>
      <c r="IV415" s="5"/>
      <c r="IW415" s="5"/>
      <c r="IX415" s="5"/>
      <c r="IY415" s="5"/>
      <c r="IZ415" s="5"/>
      <c r="JA415" s="5"/>
      <c r="JB415" s="5"/>
      <c r="JC415" s="5"/>
      <c r="JD415" s="5"/>
      <c r="JE415" s="5"/>
      <c r="JF415" s="5"/>
      <c r="JG415" s="5"/>
      <c r="JH415" s="5"/>
      <c r="JI415" s="5"/>
      <c r="JJ415" s="5"/>
      <c r="JK415" s="5"/>
      <c r="JL415" s="5"/>
      <c r="JM415" s="5"/>
      <c r="JN415" s="5"/>
      <c r="JO415" s="5"/>
      <c r="JP415" s="5"/>
      <c r="JQ415" s="5"/>
      <c r="JR415" s="5"/>
      <c r="JS415" s="5"/>
      <c r="JT415" s="5"/>
      <c r="JU415" s="5"/>
      <c r="JV415" s="5"/>
      <c r="JW415" s="5"/>
      <c r="JX415" s="5"/>
      <c r="JY415" s="5"/>
      <c r="JZ415" s="5"/>
      <c r="KA415" s="5"/>
      <c r="KB415" s="5"/>
      <c r="KC415" s="5"/>
      <c r="KD415" s="5"/>
      <c r="KE415" s="5"/>
      <c r="KF415" s="5"/>
      <c r="KG415" s="5"/>
      <c r="KH415" s="5"/>
      <c r="KI415" s="5"/>
      <c r="KJ415" s="5"/>
      <c r="KK415" s="5"/>
      <c r="KL415" s="5"/>
      <c r="KM415" s="5"/>
      <c r="KN415" s="5"/>
      <c r="KO415" s="5"/>
      <c r="KP415" s="5"/>
      <c r="KQ415" s="5"/>
      <c r="KR415" s="5"/>
      <c r="KS415" s="5"/>
      <c r="KT415" s="5"/>
      <c r="KU415" s="5"/>
      <c r="KV415" s="5"/>
      <c r="KW415" s="5"/>
      <c r="KX415" s="5"/>
      <c r="KY415" s="5"/>
      <c r="KZ415" s="5"/>
      <c r="LA415" s="5"/>
      <c r="LB415" s="5"/>
      <c r="LC415" s="5"/>
      <c r="LD415" s="5"/>
      <c r="LE415" s="5"/>
      <c r="LF415" s="5"/>
      <c r="LG415" s="5"/>
      <c r="LH415" s="5"/>
      <c r="LI415" s="5"/>
      <c r="LJ415" s="5"/>
      <c r="LK415" s="5"/>
      <c r="LL415" s="5"/>
      <c r="LM415" s="5"/>
      <c r="LN415" s="5"/>
      <c r="LO415" s="5"/>
      <c r="LP415" s="5"/>
      <c r="LQ415" s="5"/>
      <c r="LR415" s="5"/>
      <c r="LS415" s="5"/>
      <c r="LT415" s="5"/>
      <c r="LU415" s="5"/>
      <c r="LV415" s="5"/>
      <c r="LW415" s="5"/>
      <c r="LX415" s="5"/>
      <c r="LY415" s="5"/>
      <c r="LZ415" s="5"/>
      <c r="MA415" s="5"/>
      <c r="MB415" s="5"/>
      <c r="MC415" s="5"/>
      <c r="MD415" s="5"/>
      <c r="ME415" s="5"/>
      <c r="MF415" s="5"/>
      <c r="MG415" s="5"/>
      <c r="MH415" s="5"/>
      <c r="MI415" s="5"/>
      <c r="MJ415" s="5"/>
      <c r="MK415" s="5"/>
      <c r="ML415" s="5"/>
      <c r="MM415" s="5"/>
      <c r="MN415" s="5"/>
      <c r="MO415" s="5"/>
      <c r="MP415" s="5"/>
      <c r="MQ415" s="5"/>
      <c r="MR415" s="5"/>
      <c r="MS415" s="5"/>
      <c r="MT415" s="5"/>
      <c r="MU415" s="5"/>
      <c r="MV415" s="5"/>
      <c r="MW415" s="5"/>
      <c r="MX415" s="5"/>
      <c r="MY415" s="5"/>
      <c r="MZ415" s="5"/>
      <c r="NA415" s="5"/>
      <c r="NB415" s="5"/>
      <c r="NC415" s="5"/>
      <c r="ND415" s="5"/>
      <c r="NE415" s="5"/>
      <c r="NF415" s="5"/>
      <c r="NG415" s="5"/>
      <c r="NH415" s="5"/>
      <c r="NI415" s="5"/>
      <c r="NJ415" s="5"/>
      <c r="NK415" s="5"/>
      <c r="NL415" s="5"/>
      <c r="NM415" s="5"/>
      <c r="NN415" s="5"/>
      <c r="NO415" s="5"/>
      <c r="NP415" s="5"/>
      <c r="NQ415" s="5"/>
      <c r="NR415" s="5"/>
      <c r="NS415" s="5"/>
      <c r="NT415" s="5"/>
      <c r="NU415" s="5"/>
      <c r="NV415" s="5"/>
      <c r="NW415" s="5"/>
      <c r="NX415" s="5"/>
      <c r="NY415" s="5"/>
      <c r="NZ415" s="5"/>
      <c r="OA415" s="5"/>
      <c r="OB415" s="5"/>
      <c r="OC415" s="5"/>
      <c r="OD415" s="5"/>
      <c r="OE415" s="5"/>
      <c r="OF415" s="5"/>
      <c r="OG415" s="5"/>
      <c r="OH415" s="5"/>
      <c r="OI415" s="5"/>
      <c r="OJ415" s="5"/>
      <c r="OK415" s="5"/>
      <c r="OL415" s="5"/>
      <c r="OM415" s="5"/>
      <c r="ON415" s="5"/>
      <c r="OO415" s="5"/>
      <c r="OP415" s="5"/>
      <c r="OQ415" s="5"/>
      <c r="OR415" s="5"/>
      <c r="OS415" s="5"/>
      <c r="OT415" s="5"/>
      <c r="OU415" s="5"/>
      <c r="OV415" s="5"/>
      <c r="OW415" s="5"/>
      <c r="OX415" s="5"/>
      <c r="OY415" s="5"/>
      <c r="OZ415" s="5"/>
      <c r="PA415" s="5"/>
      <c r="PB415" s="5"/>
      <c r="PC415" s="5"/>
      <c r="PD415" s="5"/>
      <c r="PE415" s="5"/>
      <c r="PF415" s="5"/>
      <c r="PG415" s="5"/>
      <c r="PH415" s="5"/>
      <c r="PI415" s="5"/>
      <c r="PJ415" s="5"/>
      <c r="PK415" s="5"/>
      <c r="PL415" s="5"/>
      <c r="PM415" s="5"/>
      <c r="PN415" s="5"/>
      <c r="PO415" s="5"/>
      <c r="PP415" s="5"/>
      <c r="PQ415" s="5"/>
      <c r="PR415" s="5"/>
      <c r="PS415" s="5"/>
      <c r="PT415" s="5"/>
      <c r="PU415" s="5"/>
      <c r="PV415" s="5"/>
      <c r="PW415" s="5"/>
      <c r="PX415" s="5"/>
      <c r="PY415" s="5"/>
      <c r="PZ415" s="5"/>
      <c r="QA415" s="5"/>
      <c r="QB415" s="5"/>
      <c r="QC415" s="5"/>
      <c r="QD415" s="5"/>
      <c r="QE415" s="5"/>
      <c r="QF415" s="5"/>
      <c r="QG415" s="5"/>
      <c r="QH415" s="5"/>
      <c r="QI415" s="5"/>
      <c r="QJ415" s="5"/>
      <c r="QK415" s="5"/>
      <c r="QL415" s="5"/>
      <c r="QM415" s="5"/>
      <c r="QN415" s="5"/>
      <c r="QO415" s="5"/>
      <c r="QP415" s="5"/>
      <c r="QQ415" s="5"/>
      <c r="QR415" s="5"/>
      <c r="QS415" s="5"/>
      <c r="QT415" s="5"/>
      <c r="QU415" s="5"/>
      <c r="QV415" s="5"/>
      <c r="QW415" s="5"/>
      <c r="QX415" s="5"/>
      <c r="QY415" s="5"/>
      <c r="QZ415" s="5"/>
      <c r="RA415" s="5"/>
      <c r="RB415" s="5"/>
      <c r="RC415" s="5"/>
      <c r="RD415" s="5"/>
      <c r="RE415" s="5"/>
      <c r="RF415" s="5"/>
      <c r="RG415" s="5"/>
      <c r="RH415" s="5"/>
      <c r="RI415" s="5"/>
      <c r="RJ415" s="5"/>
      <c r="RK415" s="5"/>
      <c r="RL415" s="5"/>
      <c r="RM415" s="5"/>
      <c r="RN415" s="5"/>
      <c r="RO415" s="5"/>
      <c r="RP415" s="5"/>
      <c r="RQ415" s="5"/>
      <c r="RR415" s="5"/>
      <c r="RS415" s="5"/>
      <c r="RT415" s="5"/>
      <c r="RU415" s="5"/>
      <c r="RV415" s="5"/>
      <c r="RW415" s="5"/>
      <c r="RX415" s="5"/>
      <c r="RY415" s="5"/>
      <c r="RZ415" s="5"/>
      <c r="SA415" s="5"/>
      <c r="SB415" s="5"/>
      <c r="SC415" s="5"/>
      <c r="SD415" s="5"/>
      <c r="SE415" s="5"/>
      <c r="SF415" s="5"/>
      <c r="SG415" s="5"/>
      <c r="SH415" s="5"/>
      <c r="SI415" s="5"/>
      <c r="SJ415" s="5"/>
      <c r="SK415" s="5"/>
      <c r="SL415" s="5"/>
      <c r="SM415" s="5"/>
      <c r="SN415" s="5"/>
      <c r="SO415" s="5"/>
      <c r="SP415" s="5"/>
      <c r="SQ415" s="5"/>
      <c r="SR415" s="5"/>
      <c r="SS415" s="5"/>
      <c r="ST415" s="5"/>
      <c r="SU415" s="5"/>
      <c r="SV415" s="5"/>
      <c r="SW415" s="5"/>
      <c r="SX415" s="5"/>
      <c r="SY415" s="5"/>
      <c r="SZ415" s="5"/>
      <c r="TA415" s="5"/>
      <c r="TB415" s="5"/>
      <c r="TC415" s="5"/>
      <c r="TD415" s="5"/>
      <c r="TE415" s="5"/>
      <c r="TF415" s="5"/>
      <c r="TG415" s="5"/>
      <c r="TH415" s="5"/>
      <c r="TI415" s="5"/>
      <c r="TJ415" s="5"/>
      <c r="TK415" s="5"/>
      <c r="TL415" s="5"/>
      <c r="TM415" s="5"/>
      <c r="TN415" s="5"/>
      <c r="TO415" s="5"/>
      <c r="TP415" s="5"/>
      <c r="TQ415" s="5"/>
      <c r="TR415" s="5"/>
      <c r="TS415" s="5"/>
      <c r="TT415" s="5"/>
      <c r="TU415" s="5"/>
      <c r="TV415" s="5"/>
      <c r="TW415" s="5"/>
      <c r="TX415" s="5"/>
      <c r="TY415" s="5"/>
      <c r="TZ415" s="5"/>
      <c r="UA415" s="5"/>
      <c r="UB415" s="5"/>
      <c r="UC415" s="5"/>
      <c r="UD415" s="5"/>
      <c r="UE415" s="5"/>
      <c r="UF415" s="5"/>
      <c r="UG415" s="5"/>
      <c r="UH415" s="5"/>
      <c r="UI415" s="5"/>
      <c r="UJ415" s="5"/>
      <c r="UK415" s="5"/>
      <c r="UL415" s="5"/>
      <c r="UM415" s="5"/>
      <c r="UN415" s="5"/>
      <c r="UO415" s="5"/>
      <c r="UP415" s="5"/>
      <c r="UQ415" s="5"/>
      <c r="UR415" s="5"/>
      <c r="US415" s="5"/>
      <c r="UT415" s="5"/>
      <c r="UU415" s="5"/>
      <c r="UV415" s="5"/>
      <c r="UW415" s="5"/>
      <c r="UX415" s="5"/>
      <c r="UY415" s="5"/>
      <c r="UZ415" s="5"/>
      <c r="VA415" s="5"/>
      <c r="VB415" s="5"/>
      <c r="VC415" s="5"/>
      <c r="VD415" s="5"/>
      <c r="VE415" s="5"/>
      <c r="VF415" s="5"/>
      <c r="VG415" s="5"/>
      <c r="VH415" s="5"/>
      <c r="VI415" s="5"/>
      <c r="VJ415" s="5"/>
      <c r="VK415" s="5"/>
      <c r="VL415" s="5"/>
      <c r="VM415" s="5"/>
      <c r="VN415" s="5"/>
      <c r="VO415" s="5"/>
      <c r="VP415" s="5"/>
      <c r="VQ415" s="5"/>
      <c r="VR415" s="5"/>
      <c r="VS415" s="5"/>
      <c r="VT415" s="5"/>
      <c r="VU415" s="5"/>
      <c r="VV415" s="5"/>
      <c r="VW415" s="5"/>
      <c r="VX415" s="5"/>
      <c r="VY415" s="5"/>
      <c r="VZ415" s="5"/>
      <c r="WA415" s="5"/>
      <c r="WB415" s="5"/>
      <c r="WC415" s="5"/>
      <c r="WD415" s="5"/>
      <c r="WE415" s="5"/>
      <c r="WF415" s="5"/>
      <c r="WG415" s="5"/>
      <c r="WH415" s="5"/>
      <c r="WI415" s="5"/>
      <c r="WJ415" s="5"/>
      <c r="WK415" s="5"/>
      <c r="WL415" s="5"/>
      <c r="WM415" s="5"/>
      <c r="WN415" s="5"/>
      <c r="WO415" s="5"/>
      <c r="WP415" s="5"/>
      <c r="WQ415" s="5"/>
      <c r="WR415" s="5"/>
      <c r="WS415" s="5"/>
      <c r="WT415" s="5"/>
      <c r="WU415" s="5"/>
      <c r="WV415" s="5"/>
      <c r="WW415" s="5"/>
      <c r="WX415" s="5"/>
      <c r="WY415" s="5"/>
      <c r="WZ415" s="5"/>
      <c r="XA415" s="5"/>
      <c r="XB415" s="5"/>
      <c r="XC415" s="5"/>
      <c r="XD415" s="5"/>
      <c r="XE415" s="5"/>
      <c r="XF415" s="5"/>
      <c r="XG415" s="5"/>
      <c r="XH415" s="5"/>
      <c r="XI415" s="5"/>
      <c r="XJ415" s="5"/>
      <c r="XK415" s="5"/>
      <c r="XL415" s="5"/>
      <c r="XM415" s="5"/>
      <c r="XN415" s="5"/>
      <c r="XO415" s="5"/>
      <c r="XP415" s="5"/>
      <c r="XQ415" s="5"/>
      <c r="XR415" s="5"/>
      <c r="XS415" s="5"/>
      <c r="XT415" s="5"/>
      <c r="XU415" s="5"/>
      <c r="XV415" s="5"/>
      <c r="XW415" s="5"/>
      <c r="XX415" s="5"/>
      <c r="XY415" s="5"/>
      <c r="XZ415" s="5"/>
      <c r="YA415" s="5"/>
      <c r="YB415" s="5"/>
      <c r="YC415" s="5"/>
      <c r="YD415" s="5"/>
      <c r="YE415" s="5"/>
      <c r="YF415" s="5"/>
      <c r="YG415" s="5"/>
      <c r="YH415" s="5"/>
      <c r="YI415" s="5"/>
      <c r="YJ415" s="5"/>
      <c r="YK415" s="5"/>
      <c r="YL415" s="5"/>
      <c r="YM415" s="5"/>
      <c r="YN415" s="5"/>
      <c r="YO415" s="5"/>
      <c r="YP415" s="5"/>
      <c r="YQ415" s="5"/>
      <c r="YR415" s="5"/>
      <c r="YS415" s="5"/>
      <c r="YT415" s="5"/>
      <c r="YU415" s="5"/>
      <c r="YV415" s="5"/>
      <c r="YW415" s="5"/>
      <c r="YX415" s="5"/>
      <c r="YY415" s="5"/>
      <c r="YZ415" s="5"/>
      <c r="ZA415" s="5"/>
      <c r="ZB415" s="5"/>
      <c r="ZC415" s="5"/>
      <c r="ZD415" s="5"/>
      <c r="ZE415" s="5"/>
      <c r="ZF415" s="5"/>
      <c r="ZG415" s="5"/>
      <c r="ZH415" s="5"/>
      <c r="ZI415" s="5"/>
      <c r="ZJ415" s="5"/>
      <c r="ZK415" s="5"/>
      <c r="ZL415" s="5"/>
      <c r="ZM415" s="5"/>
      <c r="ZN415" s="5"/>
      <c r="ZO415" s="5"/>
      <c r="ZP415" s="5"/>
      <c r="ZQ415" s="5"/>
      <c r="ZR415" s="5"/>
      <c r="ZS415" s="5"/>
      <c r="ZT415" s="5"/>
      <c r="ZU415" s="5"/>
      <c r="ZV415" s="5"/>
      <c r="ZW415" s="5"/>
      <c r="ZX415" s="5"/>
      <c r="ZY415" s="5"/>
      <c r="ZZ415" s="5"/>
      <c r="AAA415" s="5"/>
      <c r="AAB415" s="5"/>
      <c r="AAC415" s="5"/>
      <c r="AAD415" s="5"/>
      <c r="AAE415" s="5"/>
      <c r="AAF415" s="5"/>
      <c r="AAG415" s="5"/>
      <c r="AAH415" s="5"/>
      <c r="AAI415" s="5"/>
      <c r="AAJ415" s="5"/>
      <c r="AAK415" s="5"/>
      <c r="AAL415" s="5"/>
      <c r="AAM415" s="5"/>
      <c r="AAN415" s="5"/>
      <c r="AAO415" s="5"/>
      <c r="AAP415" s="5"/>
      <c r="AAQ415" s="5"/>
      <c r="AAR415" s="5"/>
      <c r="AAS415" s="5"/>
      <c r="AAT415" s="5"/>
      <c r="AAU415" s="5"/>
      <c r="AAV415" s="5"/>
      <c r="AAW415" s="5"/>
      <c r="AAX415" s="5"/>
      <c r="AAY415" s="5"/>
      <c r="AAZ415" s="5"/>
      <c r="ABA415" s="5"/>
      <c r="ABB415" s="5"/>
      <c r="ABC415" s="5"/>
      <c r="ABD415" s="5"/>
      <c r="ABE415" s="5"/>
      <c r="ABF415" s="5"/>
      <c r="ABG415" s="5"/>
      <c r="ABH415" s="5"/>
      <c r="ABI415" s="5"/>
      <c r="ABJ415" s="5"/>
      <c r="ABK415" s="5"/>
      <c r="ABL415" s="5"/>
      <c r="ABM415" s="5"/>
      <c r="ABN415" s="5"/>
      <c r="ABO415" s="5"/>
      <c r="ABP415" s="5"/>
      <c r="ABQ415" s="5"/>
      <c r="ABR415" s="5"/>
      <c r="ABS415" s="5"/>
      <c r="ABT415" s="5"/>
      <c r="ABU415" s="5"/>
      <c r="ABV415" s="5"/>
      <c r="ABW415" s="5"/>
      <c r="ABX415" s="5"/>
      <c r="ABY415" s="5"/>
      <c r="ABZ415" s="5"/>
      <c r="ACA415" s="5"/>
      <c r="ACB415" s="5"/>
      <c r="ACC415" s="5"/>
      <c r="ACD415" s="5"/>
      <c r="ACE415" s="5"/>
      <c r="ACF415" s="5"/>
      <c r="ACG415" s="5"/>
      <c r="ACH415" s="5"/>
      <c r="ACI415" s="5"/>
      <c r="ACJ415" s="5"/>
      <c r="ACK415" s="5"/>
      <c r="ACL415" s="5"/>
      <c r="ACM415" s="5"/>
      <c r="ACN415" s="5"/>
      <c r="ACO415" s="5"/>
      <c r="ACP415" s="5"/>
      <c r="ACQ415" s="5"/>
      <c r="ACR415" s="5"/>
      <c r="ACS415" s="5"/>
      <c r="ACT415" s="5"/>
      <c r="ACU415" s="5"/>
      <c r="ACV415" s="5"/>
      <c r="ACW415" s="5"/>
      <c r="ACX415" s="5"/>
      <c r="ACY415" s="5"/>
      <c r="ACZ415" s="5"/>
      <c r="ADA415" s="5"/>
      <c r="ADB415" s="5"/>
      <c r="ADC415" s="5"/>
      <c r="ADD415" s="5"/>
      <c r="ADE415" s="5"/>
      <c r="ADF415" s="5"/>
      <c r="ADG415" s="5"/>
      <c r="ADH415" s="5"/>
      <c r="ADI415" s="5"/>
      <c r="ADJ415" s="5"/>
      <c r="ADK415" s="5"/>
      <c r="ADL415" s="5"/>
      <c r="ADM415" s="5"/>
      <c r="ADN415" s="5"/>
      <c r="ADO415" s="5"/>
      <c r="ADP415" s="5"/>
      <c r="ADQ415" s="5"/>
      <c r="ADR415" s="5"/>
      <c r="ADS415" s="5"/>
      <c r="ADT415" s="5"/>
      <c r="ADU415" s="5"/>
      <c r="ADV415" s="5"/>
      <c r="ADW415" s="5"/>
      <c r="ADX415" s="5"/>
      <c r="ADY415" s="5"/>
      <c r="ADZ415" s="5"/>
      <c r="AEA415" s="5"/>
      <c r="AEB415" s="5"/>
      <c r="AEC415" s="5"/>
      <c r="AED415" s="5"/>
      <c r="AEE415" s="5"/>
      <c r="AEF415" s="5"/>
      <c r="AEG415" s="5"/>
      <c r="AEH415" s="5"/>
      <c r="AEI415" s="5"/>
      <c r="AEJ415" s="5"/>
      <c r="AEK415" s="5"/>
      <c r="AEL415" s="5"/>
      <c r="AEM415" s="5"/>
      <c r="AEN415" s="5"/>
      <c r="AEO415" s="5"/>
      <c r="AEP415" s="5"/>
      <c r="AEQ415" s="5"/>
      <c r="AER415" s="5"/>
      <c r="AES415" s="5"/>
      <c r="AET415" s="5"/>
      <c r="AEU415" s="5"/>
      <c r="AEV415" s="5"/>
      <c r="AEW415" s="5"/>
      <c r="AEX415" s="5"/>
      <c r="AEY415" s="5"/>
      <c r="AEZ415" s="5"/>
      <c r="AFA415" s="5"/>
      <c r="AFB415" s="5"/>
      <c r="AFC415" s="5"/>
      <c r="AFD415" s="5"/>
      <c r="AFE415" s="5"/>
      <c r="AFF415" s="5"/>
      <c r="AFG415" s="5"/>
      <c r="AFH415" s="5"/>
      <c r="AFI415" s="5"/>
      <c r="AFJ415" s="5"/>
      <c r="AFK415" s="5"/>
      <c r="AFL415" s="5"/>
      <c r="AFM415" s="5"/>
      <c r="AFN415" s="5"/>
      <c r="AFO415" s="5"/>
      <c r="AFP415" s="5"/>
      <c r="AFQ415" s="5"/>
      <c r="AFR415" s="5"/>
      <c r="AFS415" s="5"/>
      <c r="AFT415" s="5"/>
      <c r="AFU415" s="5"/>
      <c r="AFV415" s="5"/>
      <c r="AFW415" s="5"/>
      <c r="AFX415" s="5"/>
      <c r="AFY415" s="5"/>
      <c r="AFZ415" s="5"/>
      <c r="AGA415" s="5"/>
      <c r="AGB415" s="5"/>
      <c r="AGC415" s="5"/>
      <c r="AGD415" s="5"/>
      <c r="AGE415" s="5"/>
      <c r="AGF415" s="5"/>
      <c r="AGG415" s="5"/>
      <c r="AGH415" s="5"/>
      <c r="AGI415" s="5"/>
      <c r="AGJ415" s="5"/>
      <c r="AGK415" s="5"/>
      <c r="AGL415" s="5"/>
      <c r="AGM415" s="5"/>
      <c r="AGN415" s="5"/>
      <c r="AGO415" s="5"/>
      <c r="AGP415" s="5"/>
      <c r="AGQ415" s="5"/>
      <c r="AGR415" s="5"/>
      <c r="AGS415" s="5"/>
      <c r="AGT415" s="5"/>
      <c r="AGU415" s="5"/>
      <c r="AGV415" s="5"/>
      <c r="AGW415" s="5"/>
      <c r="AGX415" s="5"/>
      <c r="AGY415" s="5"/>
      <c r="AGZ415" s="5"/>
      <c r="AHA415" s="5"/>
      <c r="AHB415" s="5"/>
      <c r="AHC415" s="5"/>
      <c r="AHD415" s="5"/>
      <c r="AHE415" s="5"/>
      <c r="AHF415" s="5"/>
      <c r="AHG415" s="5"/>
      <c r="AHH415" s="5"/>
      <c r="AHI415" s="5"/>
      <c r="AHJ415" s="5"/>
      <c r="AHK415" s="5"/>
      <c r="AHL415" s="5"/>
      <c r="AHM415" s="5"/>
      <c r="AHN415" s="5"/>
      <c r="AHO415" s="5"/>
      <c r="AHP415" s="5"/>
      <c r="AHQ415" s="5"/>
      <c r="AHR415" s="5"/>
      <c r="AHS415" s="5"/>
      <c r="AHT415" s="5"/>
      <c r="AHU415" s="5"/>
      <c r="AHV415" s="5"/>
      <c r="AHW415" s="5"/>
      <c r="AHX415" s="5"/>
      <c r="AHY415" s="5"/>
      <c r="AHZ415" s="5"/>
      <c r="AIA415" s="5"/>
      <c r="AIB415" s="5"/>
      <c r="AIC415" s="5"/>
      <c r="AID415" s="5"/>
      <c r="AIE415" s="5"/>
      <c r="AIF415" s="5"/>
      <c r="AIG415" s="5"/>
      <c r="AIH415" s="5"/>
      <c r="AII415" s="5"/>
      <c r="AIJ415" s="5"/>
      <c r="AIK415" s="5"/>
      <c r="AIL415" s="5"/>
      <c r="AIM415" s="5"/>
      <c r="AIN415" s="5"/>
      <c r="AIO415" s="5"/>
      <c r="AIP415" s="5"/>
      <c r="AIQ415" s="5"/>
      <c r="AIR415" s="5"/>
      <c r="AIS415" s="5"/>
      <c r="AIT415" s="5"/>
      <c r="AIU415" s="5"/>
      <c r="AIV415" s="5"/>
      <c r="AIW415" s="5"/>
      <c r="AIX415" s="5"/>
      <c r="AIY415" s="5"/>
      <c r="AIZ415" s="5"/>
      <c r="AJA415" s="5"/>
      <c r="AJB415" s="5"/>
      <c r="AJC415" s="5"/>
      <c r="AJD415" s="5"/>
      <c r="AJE415" s="5"/>
      <c r="AJF415" s="5"/>
      <c r="AJG415" s="5"/>
      <c r="AJH415" s="5"/>
      <c r="AJI415" s="5"/>
      <c r="AJJ415" s="5"/>
      <c r="AJK415" s="5"/>
      <c r="AJL415" s="5"/>
      <c r="AJM415" s="5"/>
      <c r="AJN415" s="5"/>
      <c r="AJO415" s="5"/>
      <c r="AJP415" s="5"/>
      <c r="AJQ415" s="5"/>
      <c r="AJR415" s="5"/>
      <c r="AJS415" s="5"/>
      <c r="AJT415" s="5"/>
      <c r="AJU415" s="5"/>
      <c r="AJV415" s="5"/>
      <c r="AJW415" s="5"/>
      <c r="AJX415" s="5"/>
      <c r="AJY415" s="5"/>
      <c r="AJZ415" s="5"/>
      <c r="AKA415" s="5"/>
      <c r="AKB415" s="5"/>
      <c r="AKC415" s="5"/>
      <c r="AKD415" s="5"/>
      <c r="AKE415" s="5"/>
      <c r="AKF415" s="5"/>
      <c r="AKG415" s="5"/>
      <c r="AKH415" s="5"/>
      <c r="AKI415" s="5"/>
      <c r="AKJ415" s="5"/>
      <c r="AKK415" s="5"/>
      <c r="AKL415" s="5"/>
      <c r="AKM415" s="5"/>
      <c r="AKN415" s="5"/>
      <c r="AKO415" s="5"/>
      <c r="AKP415" s="5"/>
      <c r="AKQ415" s="5"/>
      <c r="AKR415" s="5"/>
      <c r="AKS415" s="5"/>
      <c r="AKT415" s="5"/>
      <c r="AKU415" s="5"/>
      <c r="AKV415" s="5"/>
      <c r="AKW415" s="5"/>
      <c r="AKX415" s="5"/>
      <c r="AKY415" s="5"/>
      <c r="AKZ415" s="5"/>
      <c r="ALA415" s="5"/>
      <c r="ALB415" s="5"/>
      <c r="ALC415" s="5"/>
      <c r="ALD415" s="5"/>
      <c r="ALE415" s="5"/>
      <c r="ALF415" s="5"/>
      <c r="ALG415" s="5"/>
      <c r="ALH415" s="5"/>
      <c r="ALI415" s="5"/>
      <c r="ALJ415" s="5"/>
      <c r="ALK415" s="5"/>
      <c r="ALL415" s="5"/>
      <c r="ALM415" s="5"/>
      <c r="ALN415" s="5"/>
      <c r="ALO415" s="5"/>
      <c r="ALP415" s="5"/>
      <c r="ALQ415" s="5"/>
      <c r="ALR415" s="5"/>
      <c r="ALS415" s="5"/>
      <c r="ALT415" s="5"/>
      <c r="ALU415" s="5"/>
      <c r="ALV415" s="5"/>
      <c r="ALW415" s="5"/>
      <c r="ALX415" s="5"/>
      <c r="ALY415" s="5"/>
      <c r="ALZ415" s="5"/>
      <c r="AMA415" s="5"/>
      <c r="AMB415" s="5"/>
      <c r="AMC415" s="5"/>
      <c r="AMD415" s="5"/>
      <c r="AME415" s="5"/>
      <c r="AMF415" s="5"/>
      <c r="AMG415" s="5"/>
      <c r="AMH415" s="5"/>
      <c r="AMI415" s="5"/>
      <c r="AMJ415" s="5"/>
      <c r="AMK415" s="5"/>
    </row>
    <row r="416" spans="1:1025" s="5" customFormat="1" x14ac:dyDescent="0.25">
      <c r="A416" s="127">
        <v>412</v>
      </c>
      <c r="B416" s="31" t="s">
        <v>1196</v>
      </c>
      <c r="C416" s="31" t="s">
        <v>1198</v>
      </c>
      <c r="D416" s="45">
        <v>45341</v>
      </c>
      <c r="E416" s="46">
        <v>0.44305555555555554</v>
      </c>
      <c r="F416" s="31" t="s">
        <v>14</v>
      </c>
      <c r="G416" s="31" t="s">
        <v>16</v>
      </c>
      <c r="H416" s="31" t="s">
        <v>14</v>
      </c>
      <c r="I416" s="31" t="s">
        <v>14</v>
      </c>
      <c r="J416" s="31" t="s">
        <v>14</v>
      </c>
      <c r="K416" s="31" t="s">
        <v>16</v>
      </c>
      <c r="L416" s="48">
        <v>1796.41</v>
      </c>
      <c r="M416" s="38">
        <v>1002</v>
      </c>
      <c r="N416" s="39">
        <v>42000</v>
      </c>
      <c r="O416" s="39">
        <v>0</v>
      </c>
      <c r="P416" s="119">
        <f t="shared" si="24"/>
        <v>0</v>
      </c>
      <c r="Q416" s="27">
        <f t="shared" si="25"/>
        <v>42000</v>
      </c>
      <c r="R416" s="31" t="s">
        <v>14</v>
      </c>
      <c r="S416" s="31" t="s">
        <v>16</v>
      </c>
      <c r="T416" s="47">
        <v>1</v>
      </c>
      <c r="U416" s="77">
        <v>0</v>
      </c>
      <c r="V416" s="24">
        <f>ROUND((P416/INDICI!$B$2*10),2)</f>
        <v>0</v>
      </c>
      <c r="W416" s="24">
        <f>ROUND((L416/INDICI!$B$1*25),2)</f>
        <v>7.09</v>
      </c>
      <c r="X416" s="25">
        <f t="shared" si="26"/>
        <v>8</v>
      </c>
      <c r="Y416" s="26">
        <f t="shared" si="27"/>
        <v>15.09</v>
      </c>
      <c r="Z416" s="102">
        <f>SUM($Q$5:Q416)</f>
        <v>31224667.794999991</v>
      </c>
      <c r="AA416" s="113" t="s">
        <v>1769</v>
      </c>
    </row>
    <row r="417" spans="1:27 1025:1025" s="5" customFormat="1" x14ac:dyDescent="0.25">
      <c r="A417" s="128">
        <v>413</v>
      </c>
      <c r="B417" s="31" t="s">
        <v>760</v>
      </c>
      <c r="C417" s="31" t="s">
        <v>762</v>
      </c>
      <c r="D417" s="45">
        <v>45379</v>
      </c>
      <c r="E417" s="46">
        <v>0.67500000000000004</v>
      </c>
      <c r="F417" s="31" t="s">
        <v>14</v>
      </c>
      <c r="G417" s="31" t="s">
        <v>16</v>
      </c>
      <c r="H417" s="31" t="s">
        <v>14</v>
      </c>
      <c r="I417" s="31" t="s">
        <v>14</v>
      </c>
      <c r="J417" s="31" t="s">
        <v>14</v>
      </c>
      <c r="K417" s="31" t="s">
        <v>16</v>
      </c>
      <c r="L417" s="39">
        <v>1029.51</v>
      </c>
      <c r="M417" s="38">
        <v>2914</v>
      </c>
      <c r="N417" s="39">
        <v>35993</v>
      </c>
      <c r="O417" s="39">
        <v>10000</v>
      </c>
      <c r="P417" s="122">
        <f t="shared" si="24"/>
        <v>27.783180062789985</v>
      </c>
      <c r="Q417" s="33">
        <f t="shared" si="25"/>
        <v>25993</v>
      </c>
      <c r="R417" s="31" t="s">
        <v>16</v>
      </c>
      <c r="S417" s="31" t="s">
        <v>16</v>
      </c>
      <c r="T417" s="31">
        <v>2</v>
      </c>
      <c r="U417" s="77">
        <v>0</v>
      </c>
      <c r="V417" s="24">
        <f>ROUND((P417/INDICI!$B$2*10),2)</f>
        <v>3.03</v>
      </c>
      <c r="W417" s="24">
        <f>ROUND((L417/INDICI!$B$1*25),2)</f>
        <v>4.0599999999999996</v>
      </c>
      <c r="X417" s="25">
        <f t="shared" si="26"/>
        <v>8</v>
      </c>
      <c r="Y417" s="26">
        <f t="shared" si="27"/>
        <v>15.09</v>
      </c>
      <c r="Z417" s="102">
        <f>SUM($Q$5:Q417)</f>
        <v>31250660.794999991</v>
      </c>
      <c r="AA417" s="113" t="s">
        <v>1768</v>
      </c>
      <c r="AMK417" s="10"/>
    </row>
    <row r="418" spans="1:27 1025:1025" s="5" customFormat="1" x14ac:dyDescent="0.25">
      <c r="A418" s="127">
        <v>414</v>
      </c>
      <c r="B418" s="31" t="s">
        <v>283</v>
      </c>
      <c r="C418" s="31" t="s">
        <v>286</v>
      </c>
      <c r="D418" s="45">
        <v>45370</v>
      </c>
      <c r="E418" s="46">
        <v>0.63888888888888895</v>
      </c>
      <c r="F418" s="31" t="s">
        <v>14</v>
      </c>
      <c r="G418" s="31" t="s">
        <v>16</v>
      </c>
      <c r="H418" s="31" t="s">
        <v>14</v>
      </c>
      <c r="I418" s="31" t="s">
        <v>14</v>
      </c>
      <c r="J418" s="31" t="s">
        <v>14</v>
      </c>
      <c r="K418" s="31" t="s">
        <v>16</v>
      </c>
      <c r="L418" s="48">
        <v>1521.51</v>
      </c>
      <c r="M418" s="38">
        <v>1906</v>
      </c>
      <c r="N418" s="39">
        <v>86408.87</v>
      </c>
      <c r="O418" s="39">
        <v>8640.8700000000008</v>
      </c>
      <c r="P418" s="119">
        <f t="shared" si="24"/>
        <v>9.9999803260938389</v>
      </c>
      <c r="Q418" s="27">
        <f t="shared" si="25"/>
        <v>77768</v>
      </c>
      <c r="R418" s="31" t="s">
        <v>16</v>
      </c>
      <c r="S418" s="31" t="s">
        <v>16</v>
      </c>
      <c r="T418" s="47">
        <v>1</v>
      </c>
      <c r="U418" s="77">
        <v>0</v>
      </c>
      <c r="V418" s="24">
        <f>ROUND((P418/INDICI!$B$2*10),2)</f>
        <v>1.0900000000000001</v>
      </c>
      <c r="W418" s="24">
        <f>ROUND((L418/INDICI!$B$1*25),2)</f>
        <v>6</v>
      </c>
      <c r="X418" s="25">
        <f t="shared" si="26"/>
        <v>8</v>
      </c>
      <c r="Y418" s="26">
        <f t="shared" si="27"/>
        <v>15.09</v>
      </c>
      <c r="Z418" s="102">
        <f>SUM($Q$5:Q418)</f>
        <v>31328428.794999991</v>
      </c>
      <c r="AA418" s="113" t="s">
        <v>1768</v>
      </c>
    </row>
    <row r="419" spans="1:27 1025:1025" s="5" customFormat="1" x14ac:dyDescent="0.25">
      <c r="A419" s="127">
        <v>415</v>
      </c>
      <c r="B419" s="31" t="s">
        <v>130</v>
      </c>
      <c r="C419" s="31" t="s">
        <v>137</v>
      </c>
      <c r="D419" s="45">
        <v>45379</v>
      </c>
      <c r="E419" s="46">
        <v>0.52222222222222225</v>
      </c>
      <c r="F419" s="31" t="s">
        <v>14</v>
      </c>
      <c r="G419" s="31" t="s">
        <v>16</v>
      </c>
      <c r="H419" s="31" t="s">
        <v>14</v>
      </c>
      <c r="I419" s="31" t="s">
        <v>14</v>
      </c>
      <c r="J419" s="31" t="s">
        <v>14</v>
      </c>
      <c r="K419" s="31" t="s">
        <v>16</v>
      </c>
      <c r="L419" s="48">
        <v>402</v>
      </c>
      <c r="M419" s="38">
        <v>3231</v>
      </c>
      <c r="N419" s="66">
        <v>79418.67</v>
      </c>
      <c r="O419" s="66">
        <v>40000</v>
      </c>
      <c r="P419" s="42">
        <f t="shared" si="24"/>
        <v>50.365990767662062</v>
      </c>
      <c r="Q419" s="23">
        <f t="shared" si="25"/>
        <v>39418.67</v>
      </c>
      <c r="R419" s="31" t="s">
        <v>16</v>
      </c>
      <c r="S419" s="31" t="s">
        <v>16</v>
      </c>
      <c r="T419" s="47">
        <v>1</v>
      </c>
      <c r="U419" s="77">
        <v>0</v>
      </c>
      <c r="V419" s="24">
        <f>ROUND((P419/INDICI!$B$2*10),2)</f>
        <v>5.5</v>
      </c>
      <c r="W419" s="24">
        <f>ROUND((L419/INDICI!$B$1*25),2)</f>
        <v>1.59</v>
      </c>
      <c r="X419" s="25">
        <f t="shared" si="26"/>
        <v>8</v>
      </c>
      <c r="Y419" s="26">
        <f t="shared" si="27"/>
        <v>15.09</v>
      </c>
      <c r="Z419" s="102">
        <f>SUM($Q$5:Q419)</f>
        <v>31367847.464999992</v>
      </c>
      <c r="AA419" s="113" t="s">
        <v>1769</v>
      </c>
    </row>
    <row r="420" spans="1:27 1025:1025" s="5" customFormat="1" x14ac:dyDescent="0.25">
      <c r="A420" s="127">
        <v>416</v>
      </c>
      <c r="B420" s="31" t="s">
        <v>1441</v>
      </c>
      <c r="C420" s="84" t="s">
        <v>1444</v>
      </c>
      <c r="D420" s="45">
        <v>45379</v>
      </c>
      <c r="E420" s="46">
        <v>0.56319444444444444</v>
      </c>
      <c r="F420" s="31" t="s">
        <v>14</v>
      </c>
      <c r="G420" s="31" t="s">
        <v>16</v>
      </c>
      <c r="H420" s="31" t="s">
        <v>14</v>
      </c>
      <c r="I420" s="31" t="s">
        <v>14</v>
      </c>
      <c r="J420" s="31" t="s">
        <v>14</v>
      </c>
      <c r="K420" s="31" t="s">
        <v>16</v>
      </c>
      <c r="L420" s="48">
        <v>737.21</v>
      </c>
      <c r="M420" s="38">
        <v>9224</v>
      </c>
      <c r="N420" s="39">
        <v>36600</v>
      </c>
      <c r="O420" s="39">
        <v>7320</v>
      </c>
      <c r="P420" s="119">
        <f t="shared" si="24"/>
        <v>20</v>
      </c>
      <c r="Q420" s="27">
        <f t="shared" si="25"/>
        <v>29280</v>
      </c>
      <c r="R420" s="31" t="s">
        <v>16</v>
      </c>
      <c r="S420" s="31" t="s">
        <v>16</v>
      </c>
      <c r="T420" s="47">
        <v>1</v>
      </c>
      <c r="U420" s="78">
        <v>10</v>
      </c>
      <c r="V420" s="24">
        <f>ROUND((P420/INDICI!$B$2*10),2)</f>
        <v>2.1800000000000002</v>
      </c>
      <c r="W420" s="24">
        <f>ROUND((L420/INDICI!$B$1*25),2)</f>
        <v>2.91</v>
      </c>
      <c r="X420" s="25">
        <f t="shared" si="26"/>
        <v>0</v>
      </c>
      <c r="Y420" s="26">
        <f t="shared" si="27"/>
        <v>15.09</v>
      </c>
      <c r="Z420" s="102">
        <f>SUM($Q$5:Q420)</f>
        <v>31397127.464999992</v>
      </c>
      <c r="AA420" s="113" t="s">
        <v>1768</v>
      </c>
    </row>
    <row r="421" spans="1:27 1025:1025" s="5" customFormat="1" x14ac:dyDescent="0.25">
      <c r="A421" s="127">
        <v>417</v>
      </c>
      <c r="B421" s="31" t="s">
        <v>1666</v>
      </c>
      <c r="C421" s="49" t="s">
        <v>1671</v>
      </c>
      <c r="D421" s="50">
        <v>45371</v>
      </c>
      <c r="E421" s="51">
        <v>0.53888888888888886</v>
      </c>
      <c r="F421" s="31" t="s">
        <v>14</v>
      </c>
      <c r="G421" s="31" t="s">
        <v>16</v>
      </c>
      <c r="H421" s="31" t="s">
        <v>14</v>
      </c>
      <c r="I421" s="31" t="s">
        <v>14</v>
      </c>
      <c r="J421" s="31" t="s">
        <v>14</v>
      </c>
      <c r="K421" s="31" t="s">
        <v>16</v>
      </c>
      <c r="L421" s="48">
        <v>1793.97</v>
      </c>
      <c r="M421" s="38">
        <v>3679</v>
      </c>
      <c r="N421" s="39">
        <v>32710.880000000001</v>
      </c>
      <c r="O421" s="39">
        <v>0</v>
      </c>
      <c r="P421" s="119">
        <f t="shared" si="24"/>
        <v>0</v>
      </c>
      <c r="Q421" s="27">
        <f t="shared" si="25"/>
        <v>32710.880000000001</v>
      </c>
      <c r="R421" s="31" t="s">
        <v>16</v>
      </c>
      <c r="S421" s="31" t="s">
        <v>16</v>
      </c>
      <c r="T421" s="47">
        <v>2</v>
      </c>
      <c r="U421" s="77">
        <v>0</v>
      </c>
      <c r="V421" s="24">
        <f>ROUND((P421/INDICI!$B$2*10),2)</f>
        <v>0</v>
      </c>
      <c r="W421" s="24">
        <f>ROUND((L421/INDICI!$B$1*25),2)</f>
        <v>7.08</v>
      </c>
      <c r="X421" s="25">
        <f t="shared" si="26"/>
        <v>8</v>
      </c>
      <c r="Y421" s="26">
        <f t="shared" si="27"/>
        <v>15.08</v>
      </c>
      <c r="Z421" s="102">
        <f>SUM($Q$5:Q421)</f>
        <v>31429838.344999991</v>
      </c>
      <c r="AA421" s="113" t="s">
        <v>1768</v>
      </c>
    </row>
    <row r="422" spans="1:27 1025:1025" s="5" customFormat="1" x14ac:dyDescent="0.25">
      <c r="A422" s="128">
        <v>418</v>
      </c>
      <c r="B422" s="31" t="s">
        <v>687</v>
      </c>
      <c r="C422" s="31" t="s">
        <v>696</v>
      </c>
      <c r="D422" s="45">
        <v>45334</v>
      </c>
      <c r="E422" s="46">
        <v>0.58472222222222225</v>
      </c>
      <c r="F422" s="31" t="s">
        <v>14</v>
      </c>
      <c r="G422" s="31" t="s">
        <v>16</v>
      </c>
      <c r="H422" s="31" t="s">
        <v>14</v>
      </c>
      <c r="I422" s="31" t="s">
        <v>14</v>
      </c>
      <c r="J422" s="31" t="s">
        <v>14</v>
      </c>
      <c r="K422" s="31" t="s">
        <v>16</v>
      </c>
      <c r="L422" s="48">
        <v>1515.15</v>
      </c>
      <c r="M422" s="38">
        <v>2508</v>
      </c>
      <c r="N422" s="39">
        <v>250000</v>
      </c>
      <c r="O422" s="39">
        <v>25000</v>
      </c>
      <c r="P422" s="119">
        <f t="shared" si="24"/>
        <v>10</v>
      </c>
      <c r="Q422" s="27">
        <f t="shared" si="25"/>
        <v>225000</v>
      </c>
      <c r="R422" s="31" t="s">
        <v>16</v>
      </c>
      <c r="S422" s="31" t="s">
        <v>16</v>
      </c>
      <c r="T422" s="47">
        <v>2</v>
      </c>
      <c r="U422" s="77">
        <v>0</v>
      </c>
      <c r="V422" s="24">
        <f>ROUND((P422/INDICI!$B$2*10),2)</f>
        <v>1.0900000000000001</v>
      </c>
      <c r="W422" s="24">
        <f>ROUND((L422/INDICI!$B$1*25),2)</f>
        <v>5.98</v>
      </c>
      <c r="X422" s="25">
        <f t="shared" si="26"/>
        <v>8</v>
      </c>
      <c r="Y422" s="26">
        <f t="shared" si="27"/>
        <v>15.07</v>
      </c>
      <c r="Z422" s="102">
        <f>SUM($Q$5:Q422)</f>
        <v>31654838.344999991</v>
      </c>
      <c r="AA422" s="113" t="s">
        <v>1769</v>
      </c>
    </row>
    <row r="423" spans="1:27 1025:1025" s="5" customFormat="1" x14ac:dyDescent="0.25">
      <c r="A423" s="127">
        <v>419</v>
      </c>
      <c r="B423" s="31" t="s">
        <v>441</v>
      </c>
      <c r="C423" s="31" t="s">
        <v>451</v>
      </c>
      <c r="D423" s="45">
        <v>45380</v>
      </c>
      <c r="E423" s="46">
        <v>0.69861111111111107</v>
      </c>
      <c r="F423" s="31" t="s">
        <v>14</v>
      </c>
      <c r="G423" s="31" t="s">
        <v>16</v>
      </c>
      <c r="H423" s="31" t="s">
        <v>14</v>
      </c>
      <c r="I423" s="31" t="s">
        <v>14</v>
      </c>
      <c r="J423" s="31" t="s">
        <v>14</v>
      </c>
      <c r="K423" s="31" t="s">
        <v>16</v>
      </c>
      <c r="L423" s="48">
        <v>1790.94</v>
      </c>
      <c r="M423" s="38">
        <v>2736</v>
      </c>
      <c r="N423" s="39">
        <v>129000</v>
      </c>
      <c r="O423" s="39">
        <v>0</v>
      </c>
      <c r="P423" s="119">
        <f t="shared" si="24"/>
        <v>0</v>
      </c>
      <c r="Q423" s="27">
        <f t="shared" si="25"/>
        <v>129000</v>
      </c>
      <c r="R423" s="31" t="s">
        <v>16</v>
      </c>
      <c r="S423" s="31" t="s">
        <v>16</v>
      </c>
      <c r="T423" s="47">
        <v>1</v>
      </c>
      <c r="U423" s="77">
        <v>0</v>
      </c>
      <c r="V423" s="24">
        <f>ROUND((P423/INDICI!$B$2*10),2)</f>
        <v>0</v>
      </c>
      <c r="W423" s="24">
        <f>ROUND((L423/INDICI!$B$1*25),2)</f>
        <v>7.07</v>
      </c>
      <c r="X423" s="25">
        <f t="shared" si="26"/>
        <v>8</v>
      </c>
      <c r="Y423" s="26">
        <f t="shared" si="27"/>
        <v>15.07</v>
      </c>
      <c r="Z423" s="102">
        <f>SUM($Q$5:Q423)</f>
        <v>31783838.344999991</v>
      </c>
      <c r="AA423" s="113" t="s">
        <v>1769</v>
      </c>
    </row>
    <row r="424" spans="1:27 1025:1025" s="5" customFormat="1" x14ac:dyDescent="0.25">
      <c r="A424" s="127">
        <v>420</v>
      </c>
      <c r="B424" s="31" t="s">
        <v>1360</v>
      </c>
      <c r="C424" s="63" t="s">
        <v>1374</v>
      </c>
      <c r="D424" s="64">
        <v>45369</v>
      </c>
      <c r="E424" s="65">
        <v>0.38194444444444442</v>
      </c>
      <c r="F424" s="34" t="s">
        <v>14</v>
      </c>
      <c r="G424" s="34" t="s">
        <v>16</v>
      </c>
      <c r="H424" s="34" t="s">
        <v>14</v>
      </c>
      <c r="I424" s="34" t="s">
        <v>14</v>
      </c>
      <c r="J424" s="34" t="s">
        <v>14</v>
      </c>
      <c r="K424" s="34" t="s">
        <v>16</v>
      </c>
      <c r="L424" s="48">
        <v>1463.1</v>
      </c>
      <c r="M424" s="38">
        <v>13738</v>
      </c>
      <c r="N424" s="39">
        <v>132636.70000000001</v>
      </c>
      <c r="O424" s="39">
        <v>40000</v>
      </c>
      <c r="P424" s="120">
        <f t="shared" si="24"/>
        <v>30.157565741608465</v>
      </c>
      <c r="Q424" s="29">
        <f t="shared" si="25"/>
        <v>92636.700000000012</v>
      </c>
      <c r="R424" s="34" t="s">
        <v>16</v>
      </c>
      <c r="S424" s="34" t="s">
        <v>16</v>
      </c>
      <c r="T424" s="40">
        <v>1</v>
      </c>
      <c r="U424" s="77">
        <v>0</v>
      </c>
      <c r="V424" s="24">
        <f>ROUND((P424/INDICI!$B$2*10),2)</f>
        <v>3.29</v>
      </c>
      <c r="W424" s="24">
        <f>ROUND((L424/INDICI!$B$1*25),2)</f>
        <v>5.77</v>
      </c>
      <c r="X424" s="25">
        <f t="shared" si="26"/>
        <v>6</v>
      </c>
      <c r="Y424" s="26">
        <f t="shared" si="27"/>
        <v>15.059999999999999</v>
      </c>
      <c r="Z424" s="102">
        <f>SUM($Q$5:Q424)</f>
        <v>31876475.044999991</v>
      </c>
      <c r="AA424" s="113" t="s">
        <v>1769</v>
      </c>
    </row>
    <row r="425" spans="1:27 1025:1025" s="5" customFormat="1" x14ac:dyDescent="0.25">
      <c r="A425" s="127">
        <v>421</v>
      </c>
      <c r="B425" s="34" t="s">
        <v>916</v>
      </c>
      <c r="C425" s="34" t="s">
        <v>919</v>
      </c>
      <c r="D425" s="35">
        <v>45377</v>
      </c>
      <c r="E425" s="36">
        <v>0.43582175925925926</v>
      </c>
      <c r="F425" s="34" t="s">
        <v>14</v>
      </c>
      <c r="G425" s="34" t="s">
        <v>16</v>
      </c>
      <c r="H425" s="34" t="s">
        <v>14</v>
      </c>
      <c r="I425" s="34" t="s">
        <v>14</v>
      </c>
      <c r="J425" s="34" t="s">
        <v>14</v>
      </c>
      <c r="K425" s="34" t="s">
        <v>16</v>
      </c>
      <c r="L425" s="34">
        <v>265.25</v>
      </c>
      <c r="M425" s="53">
        <v>4901</v>
      </c>
      <c r="N425" s="34">
        <v>48800</v>
      </c>
      <c r="O425" s="34">
        <v>26840</v>
      </c>
      <c r="P425" s="121">
        <f t="shared" si="24"/>
        <v>55.000000000000007</v>
      </c>
      <c r="Q425" s="30">
        <f t="shared" si="25"/>
        <v>21960</v>
      </c>
      <c r="R425" s="34" t="s">
        <v>16</v>
      </c>
      <c r="S425" s="34" t="s">
        <v>16</v>
      </c>
      <c r="T425" s="40">
        <v>2</v>
      </c>
      <c r="U425" s="77">
        <v>0</v>
      </c>
      <c r="V425" s="24">
        <f>ROUND((P425/INDICI!$B$2*10),2)</f>
        <v>6</v>
      </c>
      <c r="W425" s="24">
        <f>ROUND((L425/INDICI!$B$1*25),2)</f>
        <v>1.05</v>
      </c>
      <c r="X425" s="25">
        <f t="shared" si="26"/>
        <v>8</v>
      </c>
      <c r="Y425" s="26">
        <f t="shared" si="27"/>
        <v>15.05</v>
      </c>
      <c r="Z425" s="102">
        <f>SUM($Q$5:Q425)</f>
        <v>31898435.044999991</v>
      </c>
      <c r="AA425" s="115" t="s">
        <v>1768</v>
      </c>
    </row>
    <row r="426" spans="1:27 1025:1025" s="5" customFormat="1" x14ac:dyDescent="0.25">
      <c r="A426" s="127">
        <v>422</v>
      </c>
      <c r="B426" s="31" t="s">
        <v>625</v>
      </c>
      <c r="C426" s="31" t="s">
        <v>627</v>
      </c>
      <c r="D426" s="45">
        <v>45335</v>
      </c>
      <c r="E426" s="46">
        <v>0.8256944444444444</v>
      </c>
      <c r="F426" s="31" t="s">
        <v>14</v>
      </c>
      <c r="G426" s="31" t="s">
        <v>16</v>
      </c>
      <c r="H426" s="31" t="s">
        <v>14</v>
      </c>
      <c r="I426" s="31" t="s">
        <v>14</v>
      </c>
      <c r="J426" s="31" t="s">
        <v>14</v>
      </c>
      <c r="K426" s="31" t="s">
        <v>16</v>
      </c>
      <c r="L426" s="48">
        <v>543.48</v>
      </c>
      <c r="M426" s="38">
        <v>1104</v>
      </c>
      <c r="N426" s="39">
        <v>70000</v>
      </c>
      <c r="O426" s="39">
        <v>31500</v>
      </c>
      <c r="P426" s="119">
        <f t="shared" si="24"/>
        <v>45</v>
      </c>
      <c r="Q426" s="27">
        <f t="shared" si="25"/>
        <v>38500</v>
      </c>
      <c r="R426" s="31" t="s">
        <v>16</v>
      </c>
      <c r="S426" s="31" t="s">
        <v>16</v>
      </c>
      <c r="T426" s="47">
        <v>1</v>
      </c>
      <c r="U426" s="77">
        <v>0</v>
      </c>
      <c r="V426" s="24">
        <f>ROUND((P426/INDICI!$B$2*10),2)</f>
        <v>4.91</v>
      </c>
      <c r="W426" s="24">
        <f>ROUND((L426/INDICI!$B$1*25),2)</f>
        <v>2.14</v>
      </c>
      <c r="X426" s="25">
        <f t="shared" si="26"/>
        <v>8</v>
      </c>
      <c r="Y426" s="26">
        <f t="shared" si="27"/>
        <v>15.05</v>
      </c>
      <c r="Z426" s="102">
        <f>SUM($Q$5:Q426)</f>
        <v>31936935.044999991</v>
      </c>
      <c r="AA426" s="113" t="s">
        <v>1768</v>
      </c>
    </row>
    <row r="427" spans="1:27 1025:1025" s="5" customFormat="1" x14ac:dyDescent="0.25">
      <c r="A427" s="128">
        <v>423</v>
      </c>
      <c r="B427" s="31" t="s">
        <v>130</v>
      </c>
      <c r="C427" s="31" t="s">
        <v>164</v>
      </c>
      <c r="D427" s="45">
        <v>45380</v>
      </c>
      <c r="E427" s="46">
        <v>0.4694444444444445</v>
      </c>
      <c r="F427" s="31" t="s">
        <v>14</v>
      </c>
      <c r="G427" s="31" t="s">
        <v>16</v>
      </c>
      <c r="H427" s="31" t="s">
        <v>14</v>
      </c>
      <c r="I427" s="31" t="s">
        <v>14</v>
      </c>
      <c r="J427" s="31" t="s">
        <v>14</v>
      </c>
      <c r="K427" s="31" t="s">
        <v>16</v>
      </c>
      <c r="L427" s="48">
        <v>879</v>
      </c>
      <c r="M427" s="38">
        <v>3413</v>
      </c>
      <c r="N427" s="66">
        <v>29703.67</v>
      </c>
      <c r="O427" s="66">
        <v>9750</v>
      </c>
      <c r="P427" s="42">
        <f t="shared" si="24"/>
        <v>32.824226770631377</v>
      </c>
      <c r="Q427" s="23">
        <f t="shared" si="25"/>
        <v>19953.669999999998</v>
      </c>
      <c r="R427" s="31" t="s">
        <v>16</v>
      </c>
      <c r="S427" s="31" t="s">
        <v>16</v>
      </c>
      <c r="T427" s="47">
        <v>1</v>
      </c>
      <c r="U427" s="77">
        <v>0</v>
      </c>
      <c r="V427" s="24">
        <f>ROUND((P427/INDICI!$B$2*10),2)</f>
        <v>3.58</v>
      </c>
      <c r="W427" s="24">
        <f>ROUND((L427/INDICI!$B$1*25),2)</f>
        <v>3.47</v>
      </c>
      <c r="X427" s="25">
        <f t="shared" si="26"/>
        <v>8</v>
      </c>
      <c r="Y427" s="26">
        <f t="shared" si="27"/>
        <v>15.05</v>
      </c>
      <c r="Z427" s="102">
        <f>SUM($Q$5:Q427)</f>
        <v>31956888.714999992</v>
      </c>
      <c r="AA427" s="113" t="s">
        <v>1769</v>
      </c>
    </row>
    <row r="428" spans="1:27 1025:1025" s="5" customFormat="1" x14ac:dyDescent="0.25">
      <c r="A428" s="127">
        <v>424</v>
      </c>
      <c r="B428" s="31" t="s">
        <v>100</v>
      </c>
      <c r="C428" s="31" t="s">
        <v>103</v>
      </c>
      <c r="D428" s="45">
        <v>45369</v>
      </c>
      <c r="E428" s="46">
        <v>0.56736111111111109</v>
      </c>
      <c r="F428" s="31" t="s">
        <v>14</v>
      </c>
      <c r="G428" s="31" t="s">
        <v>16</v>
      </c>
      <c r="H428" s="31" t="s">
        <v>14</v>
      </c>
      <c r="I428" s="31" t="s">
        <v>14</v>
      </c>
      <c r="J428" s="31" t="s">
        <v>14</v>
      </c>
      <c r="K428" s="31" t="s">
        <v>16</v>
      </c>
      <c r="L428" s="48">
        <v>375.23</v>
      </c>
      <c r="M428" s="38">
        <v>533</v>
      </c>
      <c r="N428" s="39">
        <v>39300.980000000003</v>
      </c>
      <c r="O428" s="39">
        <v>20043.5</v>
      </c>
      <c r="P428" s="119">
        <f t="shared" si="24"/>
        <v>51.000000508893159</v>
      </c>
      <c r="Q428" s="27">
        <f t="shared" si="25"/>
        <v>19257.480000000003</v>
      </c>
      <c r="R428" s="31" t="s">
        <v>16</v>
      </c>
      <c r="S428" s="31" t="s">
        <v>16</v>
      </c>
      <c r="T428" s="47">
        <v>1</v>
      </c>
      <c r="U428" s="77">
        <v>0</v>
      </c>
      <c r="V428" s="24">
        <f>ROUND((P428/INDICI!$B$2*10),2)</f>
        <v>5.56</v>
      </c>
      <c r="W428" s="24">
        <f>ROUND((L428/INDICI!$B$1*25),2)</f>
        <v>1.48</v>
      </c>
      <c r="X428" s="25">
        <f t="shared" si="26"/>
        <v>8</v>
      </c>
      <c r="Y428" s="26">
        <f t="shared" si="27"/>
        <v>15.04</v>
      </c>
      <c r="Z428" s="102">
        <f>SUM($Q$5:Q428)</f>
        <v>31976146.194999993</v>
      </c>
      <c r="AA428" s="113" t="s">
        <v>1768</v>
      </c>
    </row>
    <row r="429" spans="1:27 1025:1025" s="5" customFormat="1" x14ac:dyDescent="0.25">
      <c r="A429" s="127">
        <v>425</v>
      </c>
      <c r="B429" s="31" t="s">
        <v>130</v>
      </c>
      <c r="C429" s="31" t="s">
        <v>153</v>
      </c>
      <c r="D429" s="45">
        <v>45380</v>
      </c>
      <c r="E429" s="46">
        <v>0.7402777777777777</v>
      </c>
      <c r="F429" s="31" t="s">
        <v>14</v>
      </c>
      <c r="G429" s="31" t="s">
        <v>16</v>
      </c>
      <c r="H429" s="31" t="s">
        <v>14</v>
      </c>
      <c r="I429" s="31" t="s">
        <v>14</v>
      </c>
      <c r="J429" s="31" t="s">
        <v>14</v>
      </c>
      <c r="K429" s="31" t="s">
        <v>16</v>
      </c>
      <c r="L429" s="48">
        <v>901</v>
      </c>
      <c r="M429" s="38">
        <v>11438</v>
      </c>
      <c r="N429" s="66">
        <v>119630</v>
      </c>
      <c r="O429" s="66">
        <v>60000</v>
      </c>
      <c r="P429" s="42">
        <f t="shared" si="24"/>
        <v>50.154643484075898</v>
      </c>
      <c r="Q429" s="23">
        <f t="shared" si="25"/>
        <v>59630</v>
      </c>
      <c r="R429" s="31" t="s">
        <v>16</v>
      </c>
      <c r="S429" s="31" t="s">
        <v>14</v>
      </c>
      <c r="T429" s="47">
        <v>1</v>
      </c>
      <c r="U429" s="77">
        <v>0</v>
      </c>
      <c r="V429" s="24">
        <f>ROUND((P429/INDICI!$B$2*10),2)</f>
        <v>5.47</v>
      </c>
      <c r="W429" s="24">
        <f>ROUND((L429/INDICI!$B$1*25),2)</f>
        <v>3.56</v>
      </c>
      <c r="X429" s="25">
        <f t="shared" si="26"/>
        <v>6</v>
      </c>
      <c r="Y429" s="26">
        <f t="shared" si="27"/>
        <v>15.03</v>
      </c>
      <c r="Z429" s="102">
        <f>SUM($Q$5:Q429)</f>
        <v>32035776.194999993</v>
      </c>
      <c r="AA429" s="113" t="s">
        <v>1769</v>
      </c>
    </row>
    <row r="430" spans="1:27 1025:1025" s="5" customFormat="1" ht="30" x14ac:dyDescent="0.25">
      <c r="A430" s="127">
        <v>426</v>
      </c>
      <c r="B430" s="31" t="s">
        <v>252</v>
      </c>
      <c r="C430" s="84" t="s">
        <v>267</v>
      </c>
      <c r="D430" s="45">
        <v>45380</v>
      </c>
      <c r="E430" s="46">
        <v>0.56805555555555554</v>
      </c>
      <c r="F430" s="31" t="s">
        <v>14</v>
      </c>
      <c r="G430" s="31" t="s">
        <v>16</v>
      </c>
      <c r="H430" s="31" t="s">
        <v>14</v>
      </c>
      <c r="I430" s="31" t="s">
        <v>14</v>
      </c>
      <c r="J430" s="31" t="s">
        <v>14</v>
      </c>
      <c r="K430" s="31" t="s">
        <v>16</v>
      </c>
      <c r="L430" s="48">
        <v>638.08000000000004</v>
      </c>
      <c r="M430" s="38">
        <v>6739</v>
      </c>
      <c r="N430" s="39">
        <v>131150</v>
      </c>
      <c r="O430" s="39">
        <v>30164.5</v>
      </c>
      <c r="P430" s="119">
        <f t="shared" si="24"/>
        <v>23</v>
      </c>
      <c r="Q430" s="27">
        <f t="shared" si="25"/>
        <v>100985.5</v>
      </c>
      <c r="R430" s="31" t="s">
        <v>16</v>
      </c>
      <c r="S430" s="31" t="s">
        <v>16</v>
      </c>
      <c r="T430" s="47">
        <v>1</v>
      </c>
      <c r="U430" s="78">
        <v>10</v>
      </c>
      <c r="V430" s="24">
        <f>ROUND((P430/INDICI!$B$2*10),2)</f>
        <v>2.5099999999999998</v>
      </c>
      <c r="W430" s="24">
        <f>ROUND((L430/INDICI!$B$1*25),2)</f>
        <v>2.52</v>
      </c>
      <c r="X430" s="25">
        <f t="shared" si="26"/>
        <v>0</v>
      </c>
      <c r="Y430" s="26">
        <f t="shared" si="27"/>
        <v>15.03</v>
      </c>
      <c r="Z430" s="102">
        <f>SUM($Q$5:Q430)</f>
        <v>32136761.694999993</v>
      </c>
      <c r="AA430" s="113" t="s">
        <v>1768</v>
      </c>
    </row>
    <row r="431" spans="1:27 1025:1025" s="5" customFormat="1" x14ac:dyDescent="0.25">
      <c r="A431" s="127">
        <v>427</v>
      </c>
      <c r="B431" s="34" t="s">
        <v>1102</v>
      </c>
      <c r="C431" s="34" t="s">
        <v>1119</v>
      </c>
      <c r="D431" s="35">
        <v>45377</v>
      </c>
      <c r="E431" s="36">
        <v>0.5083333333333333</v>
      </c>
      <c r="F431" s="34" t="s">
        <v>14</v>
      </c>
      <c r="G431" s="34" t="s">
        <v>16</v>
      </c>
      <c r="H431" s="34" t="s">
        <v>14</v>
      </c>
      <c r="I431" s="34" t="s">
        <v>14</v>
      </c>
      <c r="J431" s="34" t="s">
        <v>14</v>
      </c>
      <c r="K431" s="34" t="s">
        <v>16</v>
      </c>
      <c r="L431" s="52">
        <v>1303</v>
      </c>
      <c r="M431" s="53">
        <v>6124</v>
      </c>
      <c r="N431" s="54">
        <v>196726.04</v>
      </c>
      <c r="O431" s="54">
        <v>70000</v>
      </c>
      <c r="P431" s="121">
        <f t="shared" si="24"/>
        <v>35.582478049169289</v>
      </c>
      <c r="Q431" s="30">
        <f t="shared" si="25"/>
        <v>126726.04000000001</v>
      </c>
      <c r="R431" s="34" t="s">
        <v>14</v>
      </c>
      <c r="S431" s="34" t="s">
        <v>16</v>
      </c>
      <c r="T431" s="40">
        <v>1</v>
      </c>
      <c r="U431" s="77">
        <v>0</v>
      </c>
      <c r="V431" s="24">
        <f>ROUND((P431/INDICI!$B$2*10),2)</f>
        <v>3.88</v>
      </c>
      <c r="W431" s="24">
        <f>ROUND((L431/INDICI!$B$1*25),2)</f>
        <v>5.14</v>
      </c>
      <c r="X431" s="25">
        <f t="shared" si="26"/>
        <v>6</v>
      </c>
      <c r="Y431" s="26">
        <f t="shared" si="27"/>
        <v>15.02</v>
      </c>
      <c r="Z431" s="102">
        <f>SUM($Q$5:Q431)</f>
        <v>32263487.734999992</v>
      </c>
      <c r="AA431" s="113" t="s">
        <v>1769</v>
      </c>
    </row>
    <row r="432" spans="1:27 1025:1025" s="5" customFormat="1" x14ac:dyDescent="0.25">
      <c r="A432" s="128">
        <v>428</v>
      </c>
      <c r="B432" s="31" t="s">
        <v>1087</v>
      </c>
      <c r="C432" s="84" t="s">
        <v>1101</v>
      </c>
      <c r="D432" s="45">
        <v>45378</v>
      </c>
      <c r="E432" s="46">
        <v>0.81388888888888899</v>
      </c>
      <c r="F432" s="31" t="s">
        <v>14</v>
      </c>
      <c r="G432" s="31" t="s">
        <v>16</v>
      </c>
      <c r="H432" s="31" t="s">
        <v>14</v>
      </c>
      <c r="I432" s="31" t="s">
        <v>14</v>
      </c>
      <c r="J432" s="31" t="s">
        <v>14</v>
      </c>
      <c r="K432" s="31" t="s">
        <v>16</v>
      </c>
      <c r="L432" s="48">
        <v>346.42032332563502</v>
      </c>
      <c r="M432" s="38">
        <v>6928</v>
      </c>
      <c r="N432" s="39">
        <v>240000</v>
      </c>
      <c r="O432" s="39">
        <v>80000</v>
      </c>
      <c r="P432" s="124">
        <f t="shared" si="24"/>
        <v>33.333333333333329</v>
      </c>
      <c r="Q432" s="43">
        <f t="shared" si="25"/>
        <v>160000</v>
      </c>
      <c r="R432" s="31" t="s">
        <v>16</v>
      </c>
      <c r="S432" s="31" t="s">
        <v>16</v>
      </c>
      <c r="T432" s="31">
        <v>1</v>
      </c>
      <c r="U432" s="78">
        <v>10</v>
      </c>
      <c r="V432" s="24">
        <f>ROUND((P432/INDICI!$B$2*10),2)</f>
        <v>3.64</v>
      </c>
      <c r="W432" s="24">
        <f>ROUND((L432/INDICI!$B$1*25),2)</f>
        <v>1.37</v>
      </c>
      <c r="X432" s="25">
        <f t="shared" si="26"/>
        <v>0</v>
      </c>
      <c r="Y432" s="26">
        <f t="shared" si="27"/>
        <v>15.010000000000002</v>
      </c>
      <c r="Z432" s="102">
        <f>SUM($Q$5:Q432)</f>
        <v>32423487.734999992</v>
      </c>
      <c r="AA432" s="113" t="s">
        <v>1769</v>
      </c>
      <c r="AMK432" s="10"/>
    </row>
    <row r="433" spans="1:1025" s="5" customFormat="1" x14ac:dyDescent="0.25">
      <c r="A433" s="127">
        <v>429</v>
      </c>
      <c r="B433" s="31" t="s">
        <v>625</v>
      </c>
      <c r="C433" s="31" t="s">
        <v>639</v>
      </c>
      <c r="D433" s="45">
        <v>45372</v>
      </c>
      <c r="E433" s="46">
        <v>0.55069444444444449</v>
      </c>
      <c r="F433" s="31" t="s">
        <v>14</v>
      </c>
      <c r="G433" s="31" t="s">
        <v>16</v>
      </c>
      <c r="H433" s="31" t="s">
        <v>14</v>
      </c>
      <c r="I433" s="31" t="s">
        <v>14</v>
      </c>
      <c r="J433" s="31" t="s">
        <v>14</v>
      </c>
      <c r="K433" s="31" t="s">
        <v>16</v>
      </c>
      <c r="L433" s="48">
        <v>392.36</v>
      </c>
      <c r="M433" s="38">
        <v>3823</v>
      </c>
      <c r="N433" s="39">
        <v>138952.34</v>
      </c>
      <c r="O433" s="39">
        <v>69476.17</v>
      </c>
      <c r="P433" s="119">
        <f t="shared" si="24"/>
        <v>50</v>
      </c>
      <c r="Q433" s="27">
        <f t="shared" si="25"/>
        <v>69476.17</v>
      </c>
      <c r="R433" s="31" t="s">
        <v>16</v>
      </c>
      <c r="S433" s="31" t="s">
        <v>16</v>
      </c>
      <c r="T433" s="47">
        <v>1</v>
      </c>
      <c r="U433" s="77">
        <v>0</v>
      </c>
      <c r="V433" s="24">
        <f>ROUND((P433/INDICI!$B$2*10),2)</f>
        <v>5.46</v>
      </c>
      <c r="W433" s="24">
        <f>ROUND((L433/INDICI!$B$1*25),2)</f>
        <v>1.55</v>
      </c>
      <c r="X433" s="25">
        <f t="shared" si="26"/>
        <v>8</v>
      </c>
      <c r="Y433" s="26">
        <f t="shared" si="27"/>
        <v>15.01</v>
      </c>
      <c r="Z433" s="102">
        <f>SUM($Q$5:Q433)</f>
        <v>32492963.904999994</v>
      </c>
      <c r="AA433" s="113" t="s">
        <v>1768</v>
      </c>
    </row>
    <row r="434" spans="1:1025" s="5" customFormat="1" x14ac:dyDescent="0.25">
      <c r="A434" s="127">
        <v>430</v>
      </c>
      <c r="B434" s="34" t="s">
        <v>916</v>
      </c>
      <c r="C434" s="34" t="s">
        <v>925</v>
      </c>
      <c r="D434" s="35">
        <v>45379</v>
      </c>
      <c r="E434" s="36">
        <v>0.6821180555555556</v>
      </c>
      <c r="F434" s="34" t="s">
        <v>14</v>
      </c>
      <c r="G434" s="34" t="s">
        <v>16</v>
      </c>
      <c r="H434" s="34" t="s">
        <v>14</v>
      </c>
      <c r="I434" s="34" t="s">
        <v>14</v>
      </c>
      <c r="J434" s="34" t="s">
        <v>14</v>
      </c>
      <c r="K434" s="34" t="s">
        <v>16</v>
      </c>
      <c r="L434" s="34">
        <v>390.37</v>
      </c>
      <c r="M434" s="53">
        <v>1537</v>
      </c>
      <c r="N434" s="34">
        <v>32000</v>
      </c>
      <c r="O434" s="34">
        <v>16000</v>
      </c>
      <c r="P434" s="121">
        <f t="shared" si="24"/>
        <v>50</v>
      </c>
      <c r="Q434" s="30">
        <f t="shared" si="25"/>
        <v>16000</v>
      </c>
      <c r="R434" s="34" t="s">
        <v>16</v>
      </c>
      <c r="S434" s="34" t="s">
        <v>16</v>
      </c>
      <c r="T434" s="40">
        <v>2</v>
      </c>
      <c r="U434" s="77">
        <v>0</v>
      </c>
      <c r="V434" s="24">
        <f>ROUND((P434/INDICI!$B$2*10),2)</f>
        <v>5.46</v>
      </c>
      <c r="W434" s="24">
        <f>ROUND((L434/INDICI!$B$1*25),2)</f>
        <v>1.54</v>
      </c>
      <c r="X434" s="25">
        <f t="shared" si="26"/>
        <v>8</v>
      </c>
      <c r="Y434" s="26">
        <f t="shared" si="27"/>
        <v>15</v>
      </c>
      <c r="Z434" s="102">
        <f>SUM($Q$5:Q434)</f>
        <v>32508963.904999994</v>
      </c>
      <c r="AA434" s="115" t="s">
        <v>1768</v>
      </c>
    </row>
    <row r="435" spans="1:1025" s="5" customFormat="1" x14ac:dyDescent="0.25">
      <c r="A435" s="127">
        <v>431</v>
      </c>
      <c r="B435" s="31" t="s">
        <v>363</v>
      </c>
      <c r="C435" s="34" t="s">
        <v>390</v>
      </c>
      <c r="D435" s="35">
        <v>45373</v>
      </c>
      <c r="E435" s="36" t="s">
        <v>391</v>
      </c>
      <c r="F435" s="34" t="s">
        <v>14</v>
      </c>
      <c r="G435" s="34" t="s">
        <v>16</v>
      </c>
      <c r="H435" s="34" t="s">
        <v>14</v>
      </c>
      <c r="I435" s="34" t="s">
        <v>14</v>
      </c>
      <c r="J435" s="34" t="s">
        <v>14</v>
      </c>
      <c r="K435" s="34" t="s">
        <v>16</v>
      </c>
      <c r="L435" s="48">
        <v>389.8635477582846</v>
      </c>
      <c r="M435" s="38">
        <v>1539</v>
      </c>
      <c r="N435" s="39">
        <v>40532.1</v>
      </c>
      <c r="O435" s="39">
        <v>20266.05</v>
      </c>
      <c r="P435" s="120">
        <f t="shared" si="24"/>
        <v>50</v>
      </c>
      <c r="Q435" s="29">
        <f t="shared" si="25"/>
        <v>20266.05</v>
      </c>
      <c r="R435" s="34" t="s">
        <v>16</v>
      </c>
      <c r="S435" s="34" t="s">
        <v>16</v>
      </c>
      <c r="T435" s="40">
        <v>1</v>
      </c>
      <c r="U435" s="77">
        <v>0</v>
      </c>
      <c r="V435" s="24">
        <f>ROUND((P435/INDICI!$B$2*10),2)</f>
        <v>5.46</v>
      </c>
      <c r="W435" s="24">
        <f>ROUND((L435/INDICI!$B$1*25),2)</f>
        <v>1.54</v>
      </c>
      <c r="X435" s="25">
        <f t="shared" si="26"/>
        <v>8</v>
      </c>
      <c r="Y435" s="26">
        <f t="shared" si="27"/>
        <v>15</v>
      </c>
      <c r="Z435" s="102">
        <f>SUM($Q$5:Q435)</f>
        <v>32529229.954999994</v>
      </c>
      <c r="AA435" s="113" t="s">
        <v>1769</v>
      </c>
    </row>
    <row r="436" spans="1:1025" s="5" customFormat="1" x14ac:dyDescent="0.25">
      <c r="A436" s="127">
        <v>432</v>
      </c>
      <c r="B436" s="31" t="s">
        <v>130</v>
      </c>
      <c r="C436" s="31" t="s">
        <v>152</v>
      </c>
      <c r="D436" s="45">
        <v>45379</v>
      </c>
      <c r="E436" s="46">
        <v>0.65972222222222221</v>
      </c>
      <c r="F436" s="31" t="s">
        <v>14</v>
      </c>
      <c r="G436" s="31" t="s">
        <v>16</v>
      </c>
      <c r="H436" s="31" t="s">
        <v>14</v>
      </c>
      <c r="I436" s="31" t="s">
        <v>14</v>
      </c>
      <c r="J436" s="31" t="s">
        <v>14</v>
      </c>
      <c r="K436" s="31" t="s">
        <v>16</v>
      </c>
      <c r="L436" s="48">
        <v>1775</v>
      </c>
      <c r="M436" s="38">
        <v>338</v>
      </c>
      <c r="N436" s="66">
        <v>199252.14</v>
      </c>
      <c r="O436" s="66">
        <v>0</v>
      </c>
      <c r="P436" s="42">
        <f t="shared" si="24"/>
        <v>0</v>
      </c>
      <c r="Q436" s="23">
        <f t="shared" si="25"/>
        <v>199252.14</v>
      </c>
      <c r="R436" s="31" t="s">
        <v>16</v>
      </c>
      <c r="S436" s="31" t="s">
        <v>16</v>
      </c>
      <c r="T436" s="47">
        <v>1</v>
      </c>
      <c r="U436" s="77">
        <v>0</v>
      </c>
      <c r="V436" s="24">
        <f>ROUND((P436/INDICI!$B$2*10),2)</f>
        <v>0</v>
      </c>
      <c r="W436" s="24">
        <f>ROUND((L436/INDICI!$B$1*25),2)</f>
        <v>7</v>
      </c>
      <c r="X436" s="25">
        <f t="shared" si="26"/>
        <v>8</v>
      </c>
      <c r="Y436" s="26">
        <f t="shared" si="27"/>
        <v>15</v>
      </c>
      <c r="Z436" s="102">
        <f>SUM($Q$5:Q436)</f>
        <v>32728482.094999995</v>
      </c>
      <c r="AA436" s="113" t="s">
        <v>1769</v>
      </c>
    </row>
    <row r="437" spans="1:1025" s="5" customFormat="1" x14ac:dyDescent="0.25">
      <c r="A437" s="128">
        <v>433</v>
      </c>
      <c r="B437" s="31" t="s">
        <v>1640</v>
      </c>
      <c r="C437" s="31" t="s">
        <v>1644</v>
      </c>
      <c r="D437" s="45">
        <v>45376</v>
      </c>
      <c r="E437" s="46">
        <v>0.55694444444444446</v>
      </c>
      <c r="F437" s="31" t="s">
        <v>14</v>
      </c>
      <c r="G437" s="31" t="s">
        <v>16</v>
      </c>
      <c r="H437" s="31" t="s">
        <v>14</v>
      </c>
      <c r="I437" s="31" t="s">
        <v>14</v>
      </c>
      <c r="J437" s="31" t="s">
        <v>14</v>
      </c>
      <c r="K437" s="31" t="s">
        <v>16</v>
      </c>
      <c r="L437" s="48">
        <v>895.26</v>
      </c>
      <c r="M437" s="38">
        <v>10388</v>
      </c>
      <c r="N437" s="39">
        <v>200000</v>
      </c>
      <c r="O437" s="39">
        <v>100000</v>
      </c>
      <c r="P437" s="119">
        <f t="shared" si="24"/>
        <v>50</v>
      </c>
      <c r="Q437" s="27">
        <f t="shared" si="25"/>
        <v>100000</v>
      </c>
      <c r="R437" s="31" t="s">
        <v>16</v>
      </c>
      <c r="S437" s="31" t="s">
        <v>16</v>
      </c>
      <c r="T437" s="47">
        <v>1</v>
      </c>
      <c r="U437" s="77">
        <v>0</v>
      </c>
      <c r="V437" s="24">
        <f>ROUND((P437/INDICI!$B$2*10),2)</f>
        <v>5.46</v>
      </c>
      <c r="W437" s="24">
        <f>ROUND((L437/INDICI!$B$1*25),2)</f>
        <v>3.53</v>
      </c>
      <c r="X437" s="25">
        <f t="shared" si="26"/>
        <v>6</v>
      </c>
      <c r="Y437" s="26">
        <f t="shared" si="27"/>
        <v>14.99</v>
      </c>
      <c r="Z437" s="102">
        <f>SUM($Q$5:Q437)</f>
        <v>32828482.094999995</v>
      </c>
      <c r="AA437" s="113" t="s">
        <v>1768</v>
      </c>
    </row>
    <row r="438" spans="1:1025" s="5" customFormat="1" x14ac:dyDescent="0.25">
      <c r="A438" s="127">
        <v>434</v>
      </c>
      <c r="B438" s="31" t="s">
        <v>1017</v>
      </c>
      <c r="C438" s="31" t="s">
        <v>1048</v>
      </c>
      <c r="D438" s="45">
        <v>45380</v>
      </c>
      <c r="E438" s="46">
        <v>0.41180555555555554</v>
      </c>
      <c r="F438" s="31" t="s">
        <v>14</v>
      </c>
      <c r="G438" s="31" t="s">
        <v>16</v>
      </c>
      <c r="H438" s="31" t="s">
        <v>14</v>
      </c>
      <c r="I438" s="31" t="s">
        <v>14</v>
      </c>
      <c r="J438" s="31" t="s">
        <v>14</v>
      </c>
      <c r="K438" s="31" t="s">
        <v>16</v>
      </c>
      <c r="L438" s="48">
        <v>875.08</v>
      </c>
      <c r="M438" s="38">
        <v>19084</v>
      </c>
      <c r="N438" s="39">
        <v>150000</v>
      </c>
      <c r="O438" s="39">
        <v>76005</v>
      </c>
      <c r="P438" s="119">
        <f t="shared" si="24"/>
        <v>50.67</v>
      </c>
      <c r="Q438" s="27">
        <f t="shared" si="25"/>
        <v>73995</v>
      </c>
      <c r="R438" s="31" t="s">
        <v>16</v>
      </c>
      <c r="S438" s="31" t="s">
        <v>16</v>
      </c>
      <c r="T438" s="47">
        <v>2</v>
      </c>
      <c r="U438" s="77">
        <v>0</v>
      </c>
      <c r="V438" s="24">
        <f>ROUND((P438/INDICI!$B$2*10),2)</f>
        <v>5.53</v>
      </c>
      <c r="W438" s="24">
        <f>ROUND((L438/INDICI!$B$1*25),2)</f>
        <v>3.45</v>
      </c>
      <c r="X438" s="25">
        <f t="shared" si="26"/>
        <v>6</v>
      </c>
      <c r="Y438" s="26">
        <f t="shared" si="27"/>
        <v>14.98</v>
      </c>
      <c r="Z438" s="102">
        <f>SUM($Q$5:Q438)</f>
        <v>32902477.094999995</v>
      </c>
      <c r="AA438" s="113" t="s">
        <v>1769</v>
      </c>
    </row>
    <row r="439" spans="1:1025" s="5" customFormat="1" x14ac:dyDescent="0.25">
      <c r="A439" s="127">
        <v>435</v>
      </c>
      <c r="B439" s="31" t="s">
        <v>625</v>
      </c>
      <c r="C439" s="31" t="s">
        <v>633</v>
      </c>
      <c r="D439" s="45">
        <v>45378</v>
      </c>
      <c r="E439" s="46">
        <v>0.70347222222222217</v>
      </c>
      <c r="F439" s="31" t="s">
        <v>14</v>
      </c>
      <c r="G439" s="31" t="s">
        <v>16</v>
      </c>
      <c r="H439" s="31" t="s">
        <v>14</v>
      </c>
      <c r="I439" s="31" t="s">
        <v>14</v>
      </c>
      <c r="J439" s="31" t="s">
        <v>14</v>
      </c>
      <c r="K439" s="31" t="s">
        <v>16</v>
      </c>
      <c r="L439" s="48">
        <v>1492.54</v>
      </c>
      <c r="M439" s="38">
        <v>67</v>
      </c>
      <c r="N439" s="39">
        <v>55144</v>
      </c>
      <c r="O439" s="39">
        <v>5514.4</v>
      </c>
      <c r="P439" s="119">
        <f t="shared" si="24"/>
        <v>10</v>
      </c>
      <c r="Q439" s="27">
        <f t="shared" si="25"/>
        <v>49629.599999999999</v>
      </c>
      <c r="R439" s="31" t="s">
        <v>16</v>
      </c>
      <c r="S439" s="31" t="s">
        <v>16</v>
      </c>
      <c r="T439" s="47">
        <v>1</v>
      </c>
      <c r="U439" s="77">
        <v>0</v>
      </c>
      <c r="V439" s="24">
        <f>ROUND((P439/INDICI!$B$2*10),2)</f>
        <v>1.0900000000000001</v>
      </c>
      <c r="W439" s="24">
        <f>ROUND((L439/INDICI!$B$1*25),2)</f>
        <v>5.89</v>
      </c>
      <c r="X439" s="25">
        <f t="shared" si="26"/>
        <v>8</v>
      </c>
      <c r="Y439" s="26">
        <f t="shared" si="27"/>
        <v>14.98</v>
      </c>
      <c r="Z439" s="102">
        <f>SUM($Q$5:Q439)</f>
        <v>32952106.694999997</v>
      </c>
      <c r="AA439" s="113" t="s">
        <v>1768</v>
      </c>
    </row>
    <row r="440" spans="1:1025" s="5" customFormat="1" x14ac:dyDescent="0.25">
      <c r="A440" s="127">
        <v>436</v>
      </c>
      <c r="B440" s="31" t="s">
        <v>496</v>
      </c>
      <c r="C440" s="34" t="s">
        <v>519</v>
      </c>
      <c r="D440" s="35">
        <v>45377</v>
      </c>
      <c r="E440" s="36">
        <v>0.40902777777777777</v>
      </c>
      <c r="F440" s="34" t="s">
        <v>14</v>
      </c>
      <c r="G440" s="34" t="s">
        <v>16</v>
      </c>
      <c r="H440" s="34" t="s">
        <v>14</v>
      </c>
      <c r="I440" s="34" t="s">
        <v>14</v>
      </c>
      <c r="J440" s="34" t="s">
        <v>14</v>
      </c>
      <c r="K440" s="34" t="s">
        <v>16</v>
      </c>
      <c r="L440" s="37">
        <v>1117.05</v>
      </c>
      <c r="M440" s="38">
        <v>2059</v>
      </c>
      <c r="N440" s="39">
        <v>41350</v>
      </c>
      <c r="O440" s="39">
        <v>9690</v>
      </c>
      <c r="P440" s="120">
        <f t="shared" si="24"/>
        <v>23.434099153567107</v>
      </c>
      <c r="Q440" s="29">
        <f t="shared" si="25"/>
        <v>31660</v>
      </c>
      <c r="R440" s="34" t="s">
        <v>16</v>
      </c>
      <c r="S440" s="34" t="s">
        <v>16</v>
      </c>
      <c r="T440" s="40">
        <v>1</v>
      </c>
      <c r="U440" s="77">
        <v>0</v>
      </c>
      <c r="V440" s="24">
        <f>ROUND((P440/INDICI!$B$2*10),2)</f>
        <v>2.56</v>
      </c>
      <c r="W440" s="24">
        <f>ROUND((L440/INDICI!$B$1*25),2)</f>
        <v>4.41</v>
      </c>
      <c r="X440" s="25">
        <f t="shared" si="26"/>
        <v>8</v>
      </c>
      <c r="Y440" s="26">
        <f t="shared" si="27"/>
        <v>14.97</v>
      </c>
      <c r="Z440" s="102">
        <f>SUM($Q$5:Q440)</f>
        <v>32983766.694999997</v>
      </c>
      <c r="AA440" s="113" t="s">
        <v>1769</v>
      </c>
    </row>
    <row r="441" spans="1:1025" s="5" customFormat="1" x14ac:dyDescent="0.25">
      <c r="A441" s="127">
        <v>437</v>
      </c>
      <c r="B441" s="31" t="s">
        <v>1433</v>
      </c>
      <c r="C441" s="59" t="s">
        <v>1439</v>
      </c>
      <c r="D441" s="45">
        <v>45348</v>
      </c>
      <c r="E441" s="46">
        <v>0.40069444444444446</v>
      </c>
      <c r="F441" s="31" t="s">
        <v>14</v>
      </c>
      <c r="G441" s="31" t="s">
        <v>16</v>
      </c>
      <c r="H441" s="31" t="s">
        <v>14</v>
      </c>
      <c r="I441" s="31" t="s">
        <v>14</v>
      </c>
      <c r="J441" s="31" t="s">
        <v>14</v>
      </c>
      <c r="K441" s="31" t="s">
        <v>16</v>
      </c>
      <c r="L441" s="37">
        <v>1234.75</v>
      </c>
      <c r="M441" s="60">
        <v>6884</v>
      </c>
      <c r="N441" s="61">
        <v>86744.76</v>
      </c>
      <c r="O441" s="61">
        <v>32595.759999999998</v>
      </c>
      <c r="P441" s="119">
        <f t="shared" si="24"/>
        <v>37.576632870965348</v>
      </c>
      <c r="Q441" s="27">
        <f t="shared" si="25"/>
        <v>54149</v>
      </c>
      <c r="R441" s="31" t="s">
        <v>16</v>
      </c>
      <c r="S441" s="31" t="s">
        <v>16</v>
      </c>
      <c r="T441" s="47">
        <v>1</v>
      </c>
      <c r="U441" s="77">
        <v>0</v>
      </c>
      <c r="V441" s="24">
        <f>ROUND((P441/INDICI!$B$2*10),2)</f>
        <v>4.0999999999999996</v>
      </c>
      <c r="W441" s="24">
        <f>ROUND((L441/INDICI!$B$1*25),2)</f>
        <v>4.87</v>
      </c>
      <c r="X441" s="25">
        <f t="shared" si="26"/>
        <v>6</v>
      </c>
      <c r="Y441" s="26">
        <f t="shared" si="27"/>
        <v>14.969999999999999</v>
      </c>
      <c r="Z441" s="102">
        <f>SUM($Q$5:Q441)</f>
        <v>33037915.694999997</v>
      </c>
      <c r="AA441" s="113" t="s">
        <v>1768</v>
      </c>
    </row>
    <row r="442" spans="1:1025" s="5" customFormat="1" x14ac:dyDescent="0.25">
      <c r="A442" s="128">
        <v>438</v>
      </c>
      <c r="B442" s="31" t="s">
        <v>1165</v>
      </c>
      <c r="C442" s="31" t="s">
        <v>1173</v>
      </c>
      <c r="D442" s="45">
        <v>45379</v>
      </c>
      <c r="E442" s="46" t="s">
        <v>1174</v>
      </c>
      <c r="F442" s="31" t="s">
        <v>14</v>
      </c>
      <c r="G442" s="31" t="s">
        <v>16</v>
      </c>
      <c r="H442" s="31" t="s">
        <v>14</v>
      </c>
      <c r="I442" s="31" t="s">
        <v>14</v>
      </c>
      <c r="J442" s="31" t="s">
        <v>14</v>
      </c>
      <c r="K442" s="31" t="s">
        <v>16</v>
      </c>
      <c r="L442" s="48">
        <v>3.86</v>
      </c>
      <c r="M442" s="38">
        <v>3367</v>
      </c>
      <c r="N442" s="39">
        <v>55000</v>
      </c>
      <c r="O442" s="39">
        <v>35000</v>
      </c>
      <c r="P442" s="119">
        <f t="shared" si="24"/>
        <v>63.636363636363633</v>
      </c>
      <c r="Q442" s="27">
        <f t="shared" si="25"/>
        <v>20000</v>
      </c>
      <c r="R442" s="31" t="s">
        <v>16</v>
      </c>
      <c r="S442" s="31" t="s">
        <v>16</v>
      </c>
      <c r="T442" s="47" t="s">
        <v>206</v>
      </c>
      <c r="U442" s="77">
        <v>0</v>
      </c>
      <c r="V442" s="24">
        <f>ROUND((P442/INDICI!$B$2*10),2)</f>
        <v>6.94</v>
      </c>
      <c r="W442" s="24">
        <f>ROUND((L442/INDICI!$B$1*25),2)</f>
        <v>0.02</v>
      </c>
      <c r="X442" s="25">
        <f t="shared" si="26"/>
        <v>8</v>
      </c>
      <c r="Y442" s="26">
        <f t="shared" si="27"/>
        <v>14.96</v>
      </c>
      <c r="Z442" s="102">
        <f>SUM($Q$5:Q442)</f>
        <v>33057915.694999997</v>
      </c>
      <c r="AA442" s="113" t="s">
        <v>1768</v>
      </c>
    </row>
    <row r="443" spans="1:1025" s="5" customFormat="1" x14ac:dyDescent="0.25">
      <c r="A443" s="127">
        <v>439</v>
      </c>
      <c r="B443" s="31" t="s">
        <v>1680</v>
      </c>
      <c r="C443" s="31" t="s">
        <v>1693</v>
      </c>
      <c r="D443" s="45">
        <v>45356</v>
      </c>
      <c r="E443" s="46">
        <v>0.58472222222222225</v>
      </c>
      <c r="F443" s="31" t="s">
        <v>14</v>
      </c>
      <c r="G443" s="31" t="s">
        <v>16</v>
      </c>
      <c r="H443" s="31" t="s">
        <v>14</v>
      </c>
      <c r="I443" s="31" t="s">
        <v>14</v>
      </c>
      <c r="J443" s="31" t="s">
        <v>14</v>
      </c>
      <c r="K443" s="31" t="s">
        <v>16</v>
      </c>
      <c r="L443" s="48">
        <v>323.39</v>
      </c>
      <c r="M443" s="38">
        <v>2783</v>
      </c>
      <c r="N443" s="39">
        <v>14000</v>
      </c>
      <c r="O443" s="39">
        <v>7280</v>
      </c>
      <c r="P443" s="119">
        <f t="shared" si="24"/>
        <v>52</v>
      </c>
      <c r="Q443" s="27">
        <f t="shared" si="25"/>
        <v>6720</v>
      </c>
      <c r="R443" s="31" t="s">
        <v>16</v>
      </c>
      <c r="S443" s="31" t="s">
        <v>16</v>
      </c>
      <c r="T443" s="47">
        <v>1</v>
      </c>
      <c r="U443" s="77">
        <v>0</v>
      </c>
      <c r="V443" s="24">
        <f>ROUND((P443/INDICI!$B$2*10),2)</f>
        <v>5.67</v>
      </c>
      <c r="W443" s="24">
        <f>ROUND((L443/INDICI!$B$1*25),2)</f>
        <v>1.28</v>
      </c>
      <c r="X443" s="25">
        <f t="shared" si="26"/>
        <v>8</v>
      </c>
      <c r="Y443" s="26">
        <f t="shared" si="27"/>
        <v>14.95</v>
      </c>
      <c r="Z443" s="102">
        <f>SUM($Q$5:Q443)</f>
        <v>33064635.694999997</v>
      </c>
      <c r="AA443" s="113" t="s">
        <v>1768</v>
      </c>
      <c r="AB443" s="7"/>
      <c r="AC443" s="7"/>
      <c r="AD443" s="7"/>
      <c r="AE443" s="7"/>
      <c r="AF443" s="7"/>
      <c r="AG443" s="7"/>
      <c r="AH443" s="7"/>
      <c r="AI443" s="7"/>
      <c r="AJ443" s="7"/>
      <c r="AK443" s="7"/>
      <c r="AL443" s="7"/>
      <c r="AM443" s="7"/>
      <c r="AN443" s="7"/>
      <c r="AO443" s="7"/>
      <c r="AP443" s="7"/>
      <c r="AQ443" s="7"/>
      <c r="AR443" s="7"/>
      <c r="AS443" s="7"/>
      <c r="AT443" s="7"/>
      <c r="AU443" s="7"/>
      <c r="AV443" s="7"/>
      <c r="AW443" s="7"/>
      <c r="AX443" s="7"/>
      <c r="AY443" s="7"/>
      <c r="AZ443" s="7"/>
      <c r="BA443" s="7"/>
      <c r="BB443" s="7"/>
      <c r="BC443" s="7"/>
      <c r="BD443" s="7"/>
      <c r="BE443" s="7"/>
      <c r="BF443" s="7"/>
      <c r="BG443" s="7"/>
      <c r="BH443" s="7"/>
      <c r="BI443" s="7"/>
      <c r="BJ443" s="7"/>
      <c r="BK443" s="7"/>
      <c r="BL443" s="7"/>
      <c r="BM443" s="7"/>
      <c r="BN443" s="7"/>
      <c r="BO443" s="7"/>
      <c r="BP443" s="7"/>
      <c r="BQ443" s="7"/>
      <c r="BR443" s="7"/>
      <c r="BS443" s="7"/>
      <c r="BT443" s="7"/>
      <c r="BU443" s="7"/>
      <c r="BV443" s="7"/>
      <c r="BW443" s="7"/>
      <c r="BX443" s="7"/>
      <c r="BY443" s="7"/>
      <c r="BZ443" s="7"/>
      <c r="CA443" s="7"/>
      <c r="CB443" s="7"/>
      <c r="CC443" s="7"/>
      <c r="CD443" s="7"/>
      <c r="CE443" s="7"/>
      <c r="CF443" s="7"/>
      <c r="CG443" s="7"/>
      <c r="CH443" s="7"/>
      <c r="CI443" s="7"/>
      <c r="CJ443" s="7"/>
      <c r="CK443" s="7"/>
      <c r="CL443" s="7"/>
      <c r="CM443" s="7"/>
      <c r="CN443" s="7"/>
      <c r="CO443" s="7"/>
      <c r="CP443" s="7"/>
      <c r="CQ443" s="7"/>
      <c r="CR443" s="7"/>
      <c r="CS443" s="7"/>
      <c r="CT443" s="7"/>
      <c r="CU443" s="7"/>
      <c r="CV443" s="7"/>
      <c r="CW443" s="7"/>
      <c r="CX443" s="7"/>
      <c r="CY443" s="7"/>
      <c r="CZ443" s="7"/>
      <c r="DA443" s="7"/>
      <c r="DB443" s="7"/>
      <c r="DC443" s="7"/>
      <c r="DD443" s="7"/>
      <c r="DE443" s="7"/>
      <c r="DF443" s="7"/>
      <c r="DG443" s="7"/>
      <c r="DH443" s="7"/>
      <c r="DI443" s="7"/>
      <c r="DJ443" s="7"/>
      <c r="DK443" s="7"/>
      <c r="DL443" s="7"/>
      <c r="DM443" s="7"/>
      <c r="DN443" s="7"/>
      <c r="DO443" s="7"/>
      <c r="DP443" s="7"/>
      <c r="DQ443" s="7"/>
      <c r="DR443" s="7"/>
      <c r="DS443" s="7"/>
      <c r="DT443" s="7"/>
      <c r="DU443" s="7"/>
      <c r="DV443" s="7"/>
      <c r="DW443" s="7"/>
      <c r="DX443" s="7"/>
      <c r="DY443" s="7"/>
      <c r="DZ443" s="7"/>
      <c r="EA443" s="7"/>
      <c r="EB443" s="7"/>
      <c r="EC443" s="7"/>
      <c r="ED443" s="7"/>
      <c r="EE443" s="7"/>
      <c r="EF443" s="7"/>
      <c r="EG443" s="7"/>
      <c r="EH443" s="7"/>
      <c r="EI443" s="7"/>
      <c r="EJ443" s="7"/>
      <c r="EK443" s="7"/>
      <c r="EL443" s="7"/>
      <c r="EM443" s="7"/>
      <c r="EN443" s="7"/>
      <c r="EO443" s="7"/>
      <c r="EP443" s="7"/>
      <c r="EQ443" s="7"/>
      <c r="ER443" s="7"/>
      <c r="ES443" s="7"/>
      <c r="ET443" s="7"/>
      <c r="EU443" s="7"/>
      <c r="EV443" s="7"/>
      <c r="EW443" s="7"/>
      <c r="EX443" s="7"/>
      <c r="EY443" s="7"/>
      <c r="EZ443" s="7"/>
      <c r="FA443" s="7"/>
      <c r="FB443" s="7"/>
      <c r="FC443" s="7"/>
      <c r="FD443" s="7"/>
      <c r="FE443" s="7"/>
      <c r="FF443" s="7"/>
      <c r="FG443" s="7"/>
      <c r="FH443" s="7"/>
      <c r="FI443" s="7"/>
      <c r="FJ443" s="7"/>
      <c r="FK443" s="7"/>
      <c r="FL443" s="7"/>
      <c r="FM443" s="7"/>
      <c r="FN443" s="7"/>
      <c r="FO443" s="7"/>
      <c r="FP443" s="7"/>
      <c r="FQ443" s="7"/>
      <c r="FR443" s="7"/>
      <c r="FS443" s="7"/>
      <c r="FT443" s="7"/>
      <c r="FU443" s="7"/>
      <c r="FV443" s="7"/>
      <c r="FW443" s="7"/>
      <c r="FX443" s="7"/>
      <c r="FY443" s="7"/>
      <c r="FZ443" s="7"/>
      <c r="GA443" s="7"/>
      <c r="GB443" s="7"/>
      <c r="GC443" s="7"/>
      <c r="GD443" s="7"/>
      <c r="GE443" s="7"/>
      <c r="GF443" s="7"/>
      <c r="GG443" s="7"/>
      <c r="GH443" s="7"/>
      <c r="GI443" s="7"/>
      <c r="GJ443" s="7"/>
      <c r="GK443" s="7"/>
      <c r="GL443" s="7"/>
      <c r="GM443" s="7"/>
      <c r="GN443" s="7"/>
      <c r="GO443" s="7"/>
      <c r="GP443" s="7"/>
      <c r="GQ443" s="7"/>
      <c r="GR443" s="7"/>
      <c r="GS443" s="7"/>
      <c r="GT443" s="7"/>
      <c r="GU443" s="7"/>
      <c r="GV443" s="7"/>
      <c r="GW443" s="7"/>
      <c r="GX443" s="7"/>
      <c r="GY443" s="7"/>
      <c r="GZ443" s="7"/>
      <c r="HA443" s="7"/>
      <c r="HB443" s="7"/>
      <c r="HC443" s="7"/>
      <c r="HD443" s="7"/>
      <c r="HE443" s="7"/>
      <c r="HF443" s="7"/>
      <c r="HG443" s="7"/>
      <c r="HH443" s="7"/>
      <c r="HI443" s="7"/>
      <c r="HJ443" s="7"/>
      <c r="HK443" s="7"/>
      <c r="HL443" s="7"/>
      <c r="HM443" s="7"/>
      <c r="HN443" s="7"/>
      <c r="HO443" s="7"/>
      <c r="HP443" s="7"/>
      <c r="HQ443" s="7"/>
      <c r="HR443" s="7"/>
      <c r="HS443" s="7"/>
      <c r="HT443" s="7"/>
      <c r="HU443" s="7"/>
      <c r="HV443" s="7"/>
      <c r="HW443" s="7"/>
      <c r="HX443" s="7"/>
      <c r="HY443" s="7"/>
      <c r="HZ443" s="7"/>
      <c r="IA443" s="7"/>
      <c r="IB443" s="7"/>
      <c r="IC443" s="7"/>
      <c r="ID443" s="7"/>
      <c r="IE443" s="7"/>
      <c r="IF443" s="7"/>
      <c r="IG443" s="7"/>
      <c r="IH443" s="7"/>
      <c r="II443" s="7"/>
      <c r="IJ443" s="7"/>
      <c r="IK443" s="7"/>
      <c r="IL443" s="7"/>
      <c r="IM443" s="7"/>
      <c r="IN443" s="7"/>
      <c r="IO443" s="7"/>
      <c r="IP443" s="7"/>
      <c r="IQ443" s="7"/>
      <c r="IR443" s="7"/>
      <c r="IS443" s="7"/>
      <c r="IT443" s="7"/>
      <c r="IU443" s="7"/>
      <c r="IV443" s="7"/>
      <c r="IW443" s="7"/>
      <c r="IX443" s="7"/>
      <c r="IY443" s="7"/>
      <c r="IZ443" s="7"/>
      <c r="JA443" s="7"/>
      <c r="JB443" s="7"/>
      <c r="JC443" s="7"/>
      <c r="JD443" s="7"/>
      <c r="JE443" s="7"/>
      <c r="JF443" s="7"/>
      <c r="JG443" s="7"/>
      <c r="JH443" s="7"/>
      <c r="JI443" s="7"/>
      <c r="JJ443" s="7"/>
      <c r="JK443" s="7"/>
      <c r="JL443" s="7"/>
      <c r="JM443" s="7"/>
      <c r="JN443" s="7"/>
      <c r="JO443" s="7"/>
      <c r="JP443" s="7"/>
      <c r="JQ443" s="7"/>
      <c r="JR443" s="7"/>
      <c r="JS443" s="7"/>
      <c r="JT443" s="7"/>
      <c r="JU443" s="7"/>
      <c r="JV443" s="7"/>
      <c r="JW443" s="7"/>
      <c r="JX443" s="7"/>
      <c r="JY443" s="7"/>
      <c r="JZ443" s="7"/>
      <c r="KA443" s="7"/>
      <c r="KB443" s="7"/>
      <c r="KC443" s="7"/>
      <c r="KD443" s="7"/>
      <c r="KE443" s="7"/>
      <c r="KF443" s="7"/>
      <c r="KG443" s="7"/>
      <c r="KH443" s="7"/>
      <c r="KI443" s="7"/>
      <c r="KJ443" s="7"/>
      <c r="KK443" s="7"/>
      <c r="KL443" s="7"/>
      <c r="KM443" s="7"/>
      <c r="KN443" s="7"/>
      <c r="KO443" s="7"/>
      <c r="KP443" s="7"/>
      <c r="KQ443" s="7"/>
      <c r="KR443" s="7"/>
      <c r="KS443" s="7"/>
      <c r="KT443" s="7"/>
      <c r="KU443" s="7"/>
      <c r="KV443" s="7"/>
      <c r="KW443" s="7"/>
      <c r="KX443" s="7"/>
      <c r="KY443" s="7"/>
      <c r="KZ443" s="7"/>
      <c r="LA443" s="7"/>
      <c r="LB443" s="7"/>
      <c r="LC443" s="7"/>
      <c r="LD443" s="7"/>
      <c r="LE443" s="7"/>
      <c r="LF443" s="7"/>
      <c r="LG443" s="7"/>
      <c r="LH443" s="7"/>
      <c r="LI443" s="7"/>
      <c r="LJ443" s="7"/>
      <c r="LK443" s="7"/>
      <c r="LL443" s="7"/>
      <c r="LM443" s="7"/>
      <c r="LN443" s="7"/>
      <c r="LO443" s="7"/>
      <c r="LP443" s="7"/>
      <c r="LQ443" s="7"/>
      <c r="LR443" s="7"/>
      <c r="LS443" s="7"/>
      <c r="LT443" s="7"/>
      <c r="LU443" s="7"/>
      <c r="LV443" s="7"/>
      <c r="LW443" s="7"/>
      <c r="LX443" s="7"/>
      <c r="LY443" s="7"/>
      <c r="LZ443" s="7"/>
      <c r="MA443" s="7"/>
      <c r="MB443" s="7"/>
      <c r="MC443" s="7"/>
      <c r="MD443" s="7"/>
      <c r="ME443" s="7"/>
      <c r="MF443" s="7"/>
      <c r="MG443" s="7"/>
      <c r="MH443" s="7"/>
      <c r="MI443" s="7"/>
      <c r="MJ443" s="7"/>
      <c r="MK443" s="7"/>
      <c r="ML443" s="7"/>
      <c r="MM443" s="7"/>
      <c r="MN443" s="7"/>
      <c r="MO443" s="7"/>
      <c r="MP443" s="7"/>
      <c r="MQ443" s="7"/>
      <c r="MR443" s="7"/>
      <c r="MS443" s="7"/>
      <c r="MT443" s="7"/>
      <c r="MU443" s="7"/>
      <c r="MV443" s="7"/>
      <c r="MW443" s="7"/>
      <c r="MX443" s="7"/>
      <c r="MY443" s="7"/>
      <c r="MZ443" s="7"/>
      <c r="NA443" s="7"/>
      <c r="NB443" s="7"/>
      <c r="NC443" s="7"/>
      <c r="ND443" s="7"/>
      <c r="NE443" s="7"/>
      <c r="NF443" s="7"/>
      <c r="NG443" s="7"/>
      <c r="NH443" s="7"/>
      <c r="NI443" s="7"/>
      <c r="NJ443" s="7"/>
      <c r="NK443" s="7"/>
      <c r="NL443" s="7"/>
      <c r="NM443" s="7"/>
      <c r="NN443" s="7"/>
      <c r="NO443" s="7"/>
      <c r="NP443" s="7"/>
      <c r="NQ443" s="7"/>
      <c r="NR443" s="7"/>
      <c r="NS443" s="7"/>
      <c r="NT443" s="7"/>
      <c r="NU443" s="7"/>
      <c r="NV443" s="7"/>
      <c r="NW443" s="7"/>
      <c r="NX443" s="7"/>
      <c r="NY443" s="7"/>
      <c r="NZ443" s="7"/>
      <c r="OA443" s="7"/>
      <c r="OB443" s="7"/>
      <c r="OC443" s="7"/>
      <c r="OD443" s="7"/>
      <c r="OE443" s="7"/>
      <c r="OF443" s="7"/>
      <c r="OG443" s="7"/>
      <c r="OH443" s="7"/>
      <c r="OI443" s="7"/>
      <c r="OJ443" s="7"/>
      <c r="OK443" s="7"/>
      <c r="OL443" s="7"/>
      <c r="OM443" s="7"/>
      <c r="ON443" s="7"/>
      <c r="OO443" s="7"/>
      <c r="OP443" s="7"/>
      <c r="OQ443" s="7"/>
      <c r="OR443" s="7"/>
      <c r="OS443" s="7"/>
      <c r="OT443" s="7"/>
      <c r="OU443" s="7"/>
      <c r="OV443" s="7"/>
      <c r="OW443" s="7"/>
      <c r="OX443" s="7"/>
      <c r="OY443" s="7"/>
      <c r="OZ443" s="7"/>
      <c r="PA443" s="7"/>
      <c r="PB443" s="7"/>
      <c r="PC443" s="7"/>
      <c r="PD443" s="7"/>
      <c r="PE443" s="7"/>
      <c r="PF443" s="7"/>
      <c r="PG443" s="7"/>
      <c r="PH443" s="7"/>
      <c r="PI443" s="7"/>
      <c r="PJ443" s="7"/>
      <c r="PK443" s="7"/>
      <c r="PL443" s="7"/>
      <c r="PM443" s="7"/>
      <c r="PN443" s="7"/>
      <c r="PO443" s="7"/>
      <c r="PP443" s="7"/>
      <c r="PQ443" s="7"/>
      <c r="PR443" s="7"/>
      <c r="PS443" s="7"/>
      <c r="PT443" s="7"/>
      <c r="PU443" s="7"/>
      <c r="PV443" s="7"/>
      <c r="PW443" s="7"/>
      <c r="PX443" s="7"/>
      <c r="PY443" s="7"/>
      <c r="PZ443" s="7"/>
      <c r="QA443" s="7"/>
      <c r="QB443" s="7"/>
      <c r="QC443" s="7"/>
      <c r="QD443" s="7"/>
      <c r="QE443" s="7"/>
      <c r="QF443" s="7"/>
      <c r="QG443" s="7"/>
      <c r="QH443" s="7"/>
      <c r="QI443" s="7"/>
      <c r="QJ443" s="7"/>
      <c r="QK443" s="7"/>
      <c r="QL443" s="7"/>
      <c r="QM443" s="7"/>
      <c r="QN443" s="7"/>
      <c r="QO443" s="7"/>
      <c r="QP443" s="7"/>
      <c r="QQ443" s="7"/>
      <c r="QR443" s="7"/>
      <c r="QS443" s="7"/>
      <c r="QT443" s="7"/>
      <c r="QU443" s="7"/>
      <c r="QV443" s="7"/>
      <c r="QW443" s="7"/>
      <c r="QX443" s="7"/>
      <c r="QY443" s="7"/>
      <c r="QZ443" s="7"/>
      <c r="RA443" s="7"/>
      <c r="RB443" s="7"/>
      <c r="RC443" s="7"/>
      <c r="RD443" s="7"/>
      <c r="RE443" s="7"/>
      <c r="RF443" s="7"/>
      <c r="RG443" s="7"/>
      <c r="RH443" s="7"/>
      <c r="RI443" s="7"/>
      <c r="RJ443" s="7"/>
      <c r="RK443" s="7"/>
      <c r="RL443" s="7"/>
      <c r="RM443" s="7"/>
      <c r="RN443" s="7"/>
      <c r="RO443" s="7"/>
      <c r="RP443" s="7"/>
      <c r="RQ443" s="7"/>
      <c r="RR443" s="7"/>
      <c r="RS443" s="7"/>
      <c r="RT443" s="7"/>
      <c r="RU443" s="7"/>
      <c r="RV443" s="7"/>
      <c r="RW443" s="7"/>
      <c r="RX443" s="7"/>
      <c r="RY443" s="7"/>
      <c r="RZ443" s="7"/>
      <c r="SA443" s="7"/>
      <c r="SB443" s="7"/>
      <c r="SC443" s="7"/>
      <c r="SD443" s="7"/>
      <c r="SE443" s="7"/>
      <c r="SF443" s="7"/>
      <c r="SG443" s="7"/>
      <c r="SH443" s="7"/>
      <c r="SI443" s="7"/>
      <c r="SJ443" s="7"/>
      <c r="SK443" s="7"/>
      <c r="SL443" s="7"/>
      <c r="SM443" s="7"/>
      <c r="SN443" s="7"/>
      <c r="SO443" s="7"/>
      <c r="SP443" s="7"/>
      <c r="SQ443" s="7"/>
      <c r="SR443" s="7"/>
      <c r="SS443" s="7"/>
      <c r="ST443" s="7"/>
      <c r="SU443" s="7"/>
      <c r="SV443" s="7"/>
      <c r="SW443" s="7"/>
      <c r="SX443" s="7"/>
      <c r="SY443" s="7"/>
      <c r="SZ443" s="7"/>
      <c r="TA443" s="7"/>
      <c r="TB443" s="7"/>
      <c r="TC443" s="7"/>
      <c r="TD443" s="7"/>
      <c r="TE443" s="7"/>
      <c r="TF443" s="7"/>
      <c r="TG443" s="7"/>
      <c r="TH443" s="7"/>
      <c r="TI443" s="7"/>
      <c r="TJ443" s="7"/>
      <c r="TK443" s="7"/>
      <c r="TL443" s="7"/>
      <c r="TM443" s="7"/>
      <c r="TN443" s="7"/>
      <c r="TO443" s="7"/>
      <c r="TP443" s="7"/>
      <c r="TQ443" s="7"/>
      <c r="TR443" s="7"/>
      <c r="TS443" s="7"/>
      <c r="TT443" s="7"/>
      <c r="TU443" s="7"/>
      <c r="TV443" s="7"/>
      <c r="TW443" s="7"/>
      <c r="TX443" s="7"/>
      <c r="TY443" s="7"/>
      <c r="TZ443" s="7"/>
      <c r="UA443" s="7"/>
      <c r="UB443" s="7"/>
      <c r="UC443" s="7"/>
      <c r="UD443" s="7"/>
      <c r="UE443" s="7"/>
      <c r="UF443" s="7"/>
      <c r="UG443" s="7"/>
      <c r="UH443" s="7"/>
      <c r="UI443" s="7"/>
      <c r="UJ443" s="7"/>
      <c r="UK443" s="7"/>
      <c r="UL443" s="7"/>
      <c r="UM443" s="7"/>
      <c r="UN443" s="7"/>
      <c r="UO443" s="7"/>
      <c r="UP443" s="7"/>
      <c r="UQ443" s="7"/>
      <c r="UR443" s="7"/>
      <c r="US443" s="7"/>
      <c r="UT443" s="7"/>
      <c r="UU443" s="7"/>
      <c r="UV443" s="7"/>
      <c r="UW443" s="7"/>
      <c r="UX443" s="7"/>
      <c r="UY443" s="7"/>
      <c r="UZ443" s="7"/>
      <c r="VA443" s="7"/>
      <c r="VB443" s="7"/>
      <c r="VC443" s="7"/>
      <c r="VD443" s="7"/>
      <c r="VE443" s="7"/>
      <c r="VF443" s="7"/>
      <c r="VG443" s="7"/>
      <c r="VH443" s="7"/>
      <c r="VI443" s="7"/>
      <c r="VJ443" s="7"/>
      <c r="VK443" s="7"/>
      <c r="VL443" s="7"/>
      <c r="VM443" s="7"/>
      <c r="VN443" s="7"/>
      <c r="VO443" s="7"/>
      <c r="VP443" s="7"/>
      <c r="VQ443" s="7"/>
      <c r="VR443" s="7"/>
      <c r="VS443" s="7"/>
      <c r="VT443" s="7"/>
      <c r="VU443" s="7"/>
      <c r="VV443" s="7"/>
      <c r="VW443" s="7"/>
      <c r="VX443" s="7"/>
      <c r="VY443" s="7"/>
      <c r="VZ443" s="7"/>
      <c r="WA443" s="7"/>
      <c r="WB443" s="7"/>
      <c r="WC443" s="7"/>
      <c r="WD443" s="7"/>
      <c r="WE443" s="7"/>
      <c r="WF443" s="7"/>
      <c r="WG443" s="7"/>
      <c r="WH443" s="7"/>
      <c r="WI443" s="7"/>
      <c r="WJ443" s="7"/>
      <c r="WK443" s="7"/>
      <c r="WL443" s="7"/>
      <c r="WM443" s="7"/>
      <c r="WN443" s="7"/>
      <c r="WO443" s="7"/>
      <c r="WP443" s="7"/>
      <c r="WQ443" s="7"/>
      <c r="WR443" s="7"/>
      <c r="WS443" s="7"/>
      <c r="WT443" s="7"/>
      <c r="WU443" s="7"/>
      <c r="WV443" s="7"/>
      <c r="WW443" s="7"/>
      <c r="WX443" s="7"/>
      <c r="WY443" s="7"/>
      <c r="WZ443" s="7"/>
      <c r="XA443" s="7"/>
      <c r="XB443" s="7"/>
      <c r="XC443" s="7"/>
      <c r="XD443" s="7"/>
      <c r="XE443" s="7"/>
      <c r="XF443" s="7"/>
      <c r="XG443" s="7"/>
      <c r="XH443" s="7"/>
      <c r="XI443" s="7"/>
      <c r="XJ443" s="7"/>
      <c r="XK443" s="7"/>
      <c r="XL443" s="7"/>
      <c r="XM443" s="7"/>
      <c r="XN443" s="7"/>
      <c r="XO443" s="7"/>
      <c r="XP443" s="7"/>
      <c r="XQ443" s="7"/>
      <c r="XR443" s="7"/>
      <c r="XS443" s="7"/>
      <c r="XT443" s="7"/>
      <c r="XU443" s="7"/>
      <c r="XV443" s="7"/>
      <c r="XW443" s="7"/>
      <c r="XX443" s="7"/>
      <c r="XY443" s="7"/>
      <c r="XZ443" s="7"/>
      <c r="YA443" s="7"/>
      <c r="YB443" s="7"/>
      <c r="YC443" s="7"/>
      <c r="YD443" s="7"/>
      <c r="YE443" s="7"/>
      <c r="YF443" s="7"/>
      <c r="YG443" s="7"/>
      <c r="YH443" s="7"/>
      <c r="YI443" s="7"/>
      <c r="YJ443" s="7"/>
      <c r="YK443" s="7"/>
      <c r="YL443" s="7"/>
      <c r="YM443" s="7"/>
      <c r="YN443" s="7"/>
      <c r="YO443" s="7"/>
      <c r="YP443" s="7"/>
      <c r="YQ443" s="7"/>
      <c r="YR443" s="7"/>
      <c r="YS443" s="7"/>
      <c r="YT443" s="7"/>
      <c r="YU443" s="7"/>
      <c r="YV443" s="7"/>
      <c r="YW443" s="7"/>
      <c r="YX443" s="7"/>
      <c r="YY443" s="7"/>
      <c r="YZ443" s="7"/>
      <c r="ZA443" s="7"/>
      <c r="ZB443" s="7"/>
      <c r="ZC443" s="7"/>
      <c r="ZD443" s="7"/>
      <c r="ZE443" s="7"/>
      <c r="ZF443" s="7"/>
      <c r="ZG443" s="7"/>
      <c r="ZH443" s="7"/>
      <c r="ZI443" s="7"/>
      <c r="ZJ443" s="7"/>
      <c r="ZK443" s="7"/>
      <c r="ZL443" s="7"/>
      <c r="ZM443" s="7"/>
      <c r="ZN443" s="7"/>
      <c r="ZO443" s="7"/>
      <c r="ZP443" s="7"/>
      <c r="ZQ443" s="7"/>
      <c r="ZR443" s="7"/>
      <c r="ZS443" s="7"/>
      <c r="ZT443" s="7"/>
      <c r="ZU443" s="7"/>
      <c r="ZV443" s="7"/>
      <c r="ZW443" s="7"/>
      <c r="ZX443" s="7"/>
      <c r="ZY443" s="7"/>
      <c r="ZZ443" s="7"/>
      <c r="AAA443" s="7"/>
      <c r="AAB443" s="7"/>
      <c r="AAC443" s="7"/>
      <c r="AAD443" s="7"/>
      <c r="AAE443" s="7"/>
      <c r="AAF443" s="7"/>
      <c r="AAG443" s="7"/>
      <c r="AAH443" s="7"/>
      <c r="AAI443" s="7"/>
      <c r="AAJ443" s="7"/>
      <c r="AAK443" s="7"/>
      <c r="AAL443" s="7"/>
      <c r="AAM443" s="7"/>
      <c r="AAN443" s="7"/>
      <c r="AAO443" s="7"/>
      <c r="AAP443" s="7"/>
      <c r="AAQ443" s="7"/>
      <c r="AAR443" s="7"/>
      <c r="AAS443" s="7"/>
      <c r="AAT443" s="7"/>
      <c r="AAU443" s="7"/>
      <c r="AAV443" s="7"/>
      <c r="AAW443" s="7"/>
      <c r="AAX443" s="7"/>
      <c r="AAY443" s="7"/>
      <c r="AAZ443" s="7"/>
      <c r="ABA443" s="7"/>
      <c r="ABB443" s="7"/>
      <c r="ABC443" s="7"/>
      <c r="ABD443" s="7"/>
      <c r="ABE443" s="7"/>
      <c r="ABF443" s="7"/>
      <c r="ABG443" s="7"/>
      <c r="ABH443" s="7"/>
      <c r="ABI443" s="7"/>
      <c r="ABJ443" s="7"/>
      <c r="ABK443" s="7"/>
      <c r="ABL443" s="7"/>
      <c r="ABM443" s="7"/>
      <c r="ABN443" s="7"/>
      <c r="ABO443" s="7"/>
      <c r="ABP443" s="7"/>
      <c r="ABQ443" s="7"/>
      <c r="ABR443" s="7"/>
      <c r="ABS443" s="7"/>
      <c r="ABT443" s="7"/>
      <c r="ABU443" s="7"/>
      <c r="ABV443" s="7"/>
      <c r="ABW443" s="7"/>
      <c r="ABX443" s="7"/>
      <c r="ABY443" s="7"/>
      <c r="ABZ443" s="7"/>
      <c r="ACA443" s="7"/>
      <c r="ACB443" s="7"/>
      <c r="ACC443" s="7"/>
      <c r="ACD443" s="7"/>
      <c r="ACE443" s="7"/>
      <c r="ACF443" s="7"/>
      <c r="ACG443" s="7"/>
      <c r="ACH443" s="7"/>
      <c r="ACI443" s="7"/>
      <c r="ACJ443" s="7"/>
      <c r="ACK443" s="7"/>
      <c r="ACL443" s="7"/>
      <c r="ACM443" s="7"/>
      <c r="ACN443" s="7"/>
      <c r="ACO443" s="7"/>
      <c r="ACP443" s="7"/>
      <c r="ACQ443" s="7"/>
      <c r="ACR443" s="7"/>
      <c r="ACS443" s="7"/>
      <c r="ACT443" s="7"/>
      <c r="ACU443" s="7"/>
      <c r="ACV443" s="7"/>
      <c r="ACW443" s="7"/>
      <c r="ACX443" s="7"/>
      <c r="ACY443" s="7"/>
      <c r="ACZ443" s="7"/>
      <c r="ADA443" s="7"/>
      <c r="ADB443" s="7"/>
      <c r="ADC443" s="7"/>
      <c r="ADD443" s="7"/>
      <c r="ADE443" s="7"/>
      <c r="ADF443" s="7"/>
      <c r="ADG443" s="7"/>
      <c r="ADH443" s="7"/>
      <c r="ADI443" s="7"/>
      <c r="ADJ443" s="7"/>
      <c r="ADK443" s="7"/>
      <c r="ADL443" s="7"/>
      <c r="ADM443" s="7"/>
      <c r="ADN443" s="7"/>
      <c r="ADO443" s="7"/>
      <c r="ADP443" s="7"/>
      <c r="ADQ443" s="7"/>
      <c r="ADR443" s="7"/>
      <c r="ADS443" s="7"/>
      <c r="ADT443" s="7"/>
      <c r="ADU443" s="7"/>
      <c r="ADV443" s="7"/>
      <c r="ADW443" s="7"/>
      <c r="ADX443" s="7"/>
      <c r="ADY443" s="7"/>
      <c r="ADZ443" s="7"/>
      <c r="AEA443" s="7"/>
      <c r="AEB443" s="7"/>
      <c r="AEC443" s="7"/>
      <c r="AED443" s="7"/>
      <c r="AEE443" s="7"/>
      <c r="AEF443" s="7"/>
      <c r="AEG443" s="7"/>
      <c r="AEH443" s="7"/>
      <c r="AEI443" s="7"/>
      <c r="AEJ443" s="7"/>
      <c r="AEK443" s="7"/>
      <c r="AEL443" s="7"/>
      <c r="AEM443" s="7"/>
      <c r="AEN443" s="7"/>
      <c r="AEO443" s="7"/>
      <c r="AEP443" s="7"/>
      <c r="AEQ443" s="7"/>
      <c r="AER443" s="7"/>
      <c r="AES443" s="7"/>
      <c r="AET443" s="7"/>
      <c r="AEU443" s="7"/>
      <c r="AEV443" s="7"/>
      <c r="AEW443" s="7"/>
      <c r="AEX443" s="7"/>
      <c r="AEY443" s="7"/>
      <c r="AEZ443" s="7"/>
      <c r="AFA443" s="7"/>
      <c r="AFB443" s="7"/>
      <c r="AFC443" s="7"/>
      <c r="AFD443" s="7"/>
      <c r="AFE443" s="7"/>
      <c r="AFF443" s="7"/>
      <c r="AFG443" s="7"/>
      <c r="AFH443" s="7"/>
      <c r="AFI443" s="7"/>
      <c r="AFJ443" s="7"/>
      <c r="AFK443" s="7"/>
      <c r="AFL443" s="7"/>
      <c r="AFM443" s="7"/>
      <c r="AFN443" s="7"/>
      <c r="AFO443" s="7"/>
      <c r="AFP443" s="7"/>
      <c r="AFQ443" s="7"/>
      <c r="AFR443" s="7"/>
      <c r="AFS443" s="7"/>
      <c r="AFT443" s="7"/>
      <c r="AFU443" s="7"/>
      <c r="AFV443" s="7"/>
      <c r="AFW443" s="7"/>
      <c r="AFX443" s="7"/>
      <c r="AFY443" s="7"/>
      <c r="AFZ443" s="7"/>
      <c r="AGA443" s="7"/>
      <c r="AGB443" s="7"/>
      <c r="AGC443" s="7"/>
      <c r="AGD443" s="7"/>
      <c r="AGE443" s="7"/>
      <c r="AGF443" s="7"/>
      <c r="AGG443" s="7"/>
      <c r="AGH443" s="7"/>
      <c r="AGI443" s="7"/>
      <c r="AGJ443" s="7"/>
      <c r="AGK443" s="7"/>
      <c r="AGL443" s="7"/>
      <c r="AGM443" s="7"/>
      <c r="AGN443" s="7"/>
      <c r="AGO443" s="7"/>
      <c r="AGP443" s="7"/>
      <c r="AGQ443" s="7"/>
      <c r="AGR443" s="7"/>
      <c r="AGS443" s="7"/>
      <c r="AGT443" s="7"/>
      <c r="AGU443" s="7"/>
      <c r="AGV443" s="7"/>
      <c r="AGW443" s="7"/>
      <c r="AGX443" s="7"/>
      <c r="AGY443" s="7"/>
      <c r="AGZ443" s="7"/>
      <c r="AHA443" s="7"/>
      <c r="AHB443" s="7"/>
      <c r="AHC443" s="7"/>
      <c r="AHD443" s="7"/>
      <c r="AHE443" s="7"/>
      <c r="AHF443" s="7"/>
      <c r="AHG443" s="7"/>
      <c r="AHH443" s="7"/>
      <c r="AHI443" s="7"/>
      <c r="AHJ443" s="7"/>
      <c r="AHK443" s="7"/>
      <c r="AHL443" s="7"/>
      <c r="AHM443" s="7"/>
      <c r="AHN443" s="7"/>
      <c r="AHO443" s="7"/>
      <c r="AHP443" s="7"/>
      <c r="AHQ443" s="7"/>
      <c r="AHR443" s="7"/>
      <c r="AHS443" s="7"/>
      <c r="AHT443" s="7"/>
      <c r="AHU443" s="7"/>
      <c r="AHV443" s="7"/>
      <c r="AHW443" s="7"/>
      <c r="AHX443" s="7"/>
      <c r="AHY443" s="7"/>
      <c r="AHZ443" s="7"/>
      <c r="AIA443" s="7"/>
      <c r="AIB443" s="7"/>
      <c r="AIC443" s="7"/>
      <c r="AID443" s="7"/>
      <c r="AIE443" s="7"/>
      <c r="AIF443" s="7"/>
      <c r="AIG443" s="7"/>
      <c r="AIH443" s="7"/>
      <c r="AII443" s="7"/>
      <c r="AIJ443" s="7"/>
      <c r="AIK443" s="7"/>
      <c r="AIL443" s="7"/>
      <c r="AIM443" s="7"/>
      <c r="AIN443" s="7"/>
      <c r="AIO443" s="7"/>
      <c r="AIP443" s="7"/>
      <c r="AIQ443" s="7"/>
      <c r="AIR443" s="7"/>
      <c r="AIS443" s="7"/>
      <c r="AIT443" s="7"/>
      <c r="AIU443" s="7"/>
      <c r="AIV443" s="7"/>
      <c r="AIW443" s="7"/>
      <c r="AIX443" s="7"/>
      <c r="AIY443" s="7"/>
      <c r="AIZ443" s="7"/>
      <c r="AJA443" s="7"/>
      <c r="AJB443" s="7"/>
      <c r="AJC443" s="7"/>
      <c r="AJD443" s="7"/>
      <c r="AJE443" s="7"/>
      <c r="AJF443" s="7"/>
      <c r="AJG443" s="7"/>
      <c r="AJH443" s="7"/>
      <c r="AJI443" s="7"/>
      <c r="AJJ443" s="7"/>
      <c r="AJK443" s="7"/>
      <c r="AJL443" s="7"/>
      <c r="AJM443" s="7"/>
      <c r="AJN443" s="7"/>
      <c r="AJO443" s="7"/>
      <c r="AJP443" s="7"/>
      <c r="AJQ443" s="7"/>
      <c r="AJR443" s="7"/>
      <c r="AJS443" s="7"/>
      <c r="AJT443" s="7"/>
      <c r="AJU443" s="7"/>
      <c r="AJV443" s="7"/>
      <c r="AJW443" s="7"/>
      <c r="AJX443" s="7"/>
      <c r="AJY443" s="7"/>
      <c r="AJZ443" s="7"/>
      <c r="AKA443" s="7"/>
      <c r="AKB443" s="7"/>
      <c r="AKC443" s="7"/>
      <c r="AKD443" s="7"/>
      <c r="AKE443" s="7"/>
      <c r="AKF443" s="7"/>
      <c r="AKG443" s="7"/>
      <c r="AKH443" s="7"/>
      <c r="AKI443" s="7"/>
      <c r="AKJ443" s="7"/>
      <c r="AKK443" s="7"/>
      <c r="AKL443" s="7"/>
      <c r="AKM443" s="7"/>
      <c r="AKN443" s="7"/>
      <c r="AKO443" s="7"/>
      <c r="AKP443" s="7"/>
      <c r="AKQ443" s="7"/>
      <c r="AKR443" s="7"/>
      <c r="AKS443" s="7"/>
      <c r="AKT443" s="7"/>
      <c r="AKU443" s="7"/>
      <c r="AKV443" s="7"/>
      <c r="AKW443" s="7"/>
      <c r="AKX443" s="7"/>
      <c r="AKY443" s="7"/>
      <c r="AKZ443" s="7"/>
      <c r="ALA443" s="7"/>
      <c r="ALB443" s="7"/>
      <c r="ALC443" s="7"/>
      <c r="ALD443" s="7"/>
      <c r="ALE443" s="7"/>
      <c r="ALF443" s="7"/>
      <c r="ALG443" s="7"/>
      <c r="ALH443" s="7"/>
      <c r="ALI443" s="7"/>
      <c r="ALJ443" s="7"/>
      <c r="ALK443" s="7"/>
      <c r="ALL443" s="7"/>
      <c r="ALM443" s="7"/>
      <c r="ALN443" s="7"/>
      <c r="ALO443" s="7"/>
      <c r="ALP443" s="7"/>
      <c r="ALQ443" s="7"/>
      <c r="ALR443" s="7"/>
      <c r="ALS443" s="7"/>
      <c r="ALT443" s="7"/>
      <c r="ALU443" s="7"/>
      <c r="ALV443" s="7"/>
      <c r="ALW443" s="7"/>
      <c r="ALX443" s="7"/>
      <c r="ALY443" s="7"/>
      <c r="ALZ443" s="7"/>
      <c r="AMA443" s="7"/>
      <c r="AMB443" s="7"/>
      <c r="AMC443" s="7"/>
      <c r="AMD443" s="7"/>
      <c r="AME443" s="7"/>
      <c r="AMF443" s="7"/>
      <c r="AMG443" s="7"/>
      <c r="AMH443" s="7"/>
      <c r="AMI443" s="7"/>
      <c r="AMJ443" s="7"/>
      <c r="AMK443" s="7"/>
    </row>
    <row r="444" spans="1:1025" s="5" customFormat="1" x14ac:dyDescent="0.25">
      <c r="A444" s="127">
        <v>440</v>
      </c>
      <c r="B444" s="34" t="s">
        <v>955</v>
      </c>
      <c r="C444" s="34" t="s">
        <v>968</v>
      </c>
      <c r="D444" s="35">
        <v>45377</v>
      </c>
      <c r="E444" s="36">
        <v>0.55833333333333335</v>
      </c>
      <c r="F444" s="34" t="s">
        <v>14</v>
      </c>
      <c r="G444" s="34" t="s">
        <v>16</v>
      </c>
      <c r="H444" s="34" t="s">
        <v>14</v>
      </c>
      <c r="I444" s="34" t="s">
        <v>14</v>
      </c>
      <c r="J444" s="54">
        <v>73000</v>
      </c>
      <c r="K444" s="34" t="s">
        <v>16</v>
      </c>
      <c r="L444" s="34">
        <v>1163.2737847943499</v>
      </c>
      <c r="M444" s="53">
        <v>2407</v>
      </c>
      <c r="N444" s="54">
        <v>93000</v>
      </c>
      <c r="O444" s="54">
        <v>20000</v>
      </c>
      <c r="P444" s="121">
        <f t="shared" si="24"/>
        <v>21.50537634408602</v>
      </c>
      <c r="Q444" s="30">
        <f t="shared" si="25"/>
        <v>73000</v>
      </c>
      <c r="R444" s="34" t="s">
        <v>16</v>
      </c>
      <c r="S444" s="34" t="s">
        <v>16</v>
      </c>
      <c r="T444" s="40">
        <v>1</v>
      </c>
      <c r="U444" s="77">
        <v>0</v>
      </c>
      <c r="V444" s="24">
        <f>ROUND((P444/INDICI!$B$2*10),2)</f>
        <v>2.35</v>
      </c>
      <c r="W444" s="24">
        <f>ROUND((L444/INDICI!$B$1*25),2)</f>
        <v>4.59</v>
      </c>
      <c r="X444" s="25">
        <f t="shared" si="26"/>
        <v>8</v>
      </c>
      <c r="Y444" s="26">
        <f t="shared" si="27"/>
        <v>14.94</v>
      </c>
      <c r="Z444" s="102">
        <f>SUM($Q$5:Q444)</f>
        <v>33137635.694999997</v>
      </c>
      <c r="AA444" s="113" t="s">
        <v>1769</v>
      </c>
    </row>
    <row r="445" spans="1:1025" s="5" customFormat="1" x14ac:dyDescent="0.25">
      <c r="A445" s="127">
        <v>441</v>
      </c>
      <c r="B445" s="31" t="s">
        <v>1540</v>
      </c>
      <c r="C445" s="84" t="s">
        <v>1549</v>
      </c>
      <c r="D445" s="45">
        <v>45380</v>
      </c>
      <c r="E445" s="46">
        <v>0.46736111111111112</v>
      </c>
      <c r="F445" s="31" t="s">
        <v>14</v>
      </c>
      <c r="G445" s="31" t="s">
        <v>16</v>
      </c>
      <c r="H445" s="31" t="s">
        <v>14</v>
      </c>
      <c r="I445" s="31" t="s">
        <v>14</v>
      </c>
      <c r="J445" s="31" t="s">
        <v>14</v>
      </c>
      <c r="K445" s="31" t="s">
        <v>16</v>
      </c>
      <c r="L445" s="48">
        <v>621.12</v>
      </c>
      <c r="M445" s="38">
        <v>17388</v>
      </c>
      <c r="N445" s="39">
        <v>323200</v>
      </c>
      <c r="O445" s="39">
        <v>73200</v>
      </c>
      <c r="P445" s="119">
        <f t="shared" si="24"/>
        <v>22.64851485148515</v>
      </c>
      <c r="Q445" s="27">
        <f t="shared" si="25"/>
        <v>250000</v>
      </c>
      <c r="R445" s="31" t="s">
        <v>16</v>
      </c>
      <c r="S445" s="31" t="s">
        <v>16</v>
      </c>
      <c r="T445" s="47">
        <v>1</v>
      </c>
      <c r="U445" s="78">
        <v>10</v>
      </c>
      <c r="V445" s="24">
        <f>ROUND((P445/INDICI!$B$2*10),2)</f>
        <v>2.4700000000000002</v>
      </c>
      <c r="W445" s="24">
        <f>ROUND((L445/INDICI!$B$1*25),2)</f>
        <v>2.4500000000000002</v>
      </c>
      <c r="X445" s="25">
        <f t="shared" si="26"/>
        <v>0</v>
      </c>
      <c r="Y445" s="26">
        <f t="shared" si="27"/>
        <v>14.920000000000002</v>
      </c>
      <c r="Z445" s="102">
        <f>SUM($Q$5:Q445)</f>
        <v>33387635.694999997</v>
      </c>
      <c r="AA445" s="113" t="s">
        <v>1769</v>
      </c>
    </row>
    <row r="446" spans="1:1025" s="5" customFormat="1" x14ac:dyDescent="0.25">
      <c r="A446" s="127">
        <v>442</v>
      </c>
      <c r="B446" s="31" t="s">
        <v>677</v>
      </c>
      <c r="C446" s="31" t="s">
        <v>684</v>
      </c>
      <c r="D446" s="45">
        <v>45362</v>
      </c>
      <c r="E446" s="46">
        <v>0.5854166666666667</v>
      </c>
      <c r="F446" s="31" t="s">
        <v>14</v>
      </c>
      <c r="G446" s="31" t="s">
        <v>16</v>
      </c>
      <c r="H446" s="31" t="s">
        <v>14</v>
      </c>
      <c r="I446" s="31" t="s">
        <v>14</v>
      </c>
      <c r="J446" s="31" t="s">
        <v>14</v>
      </c>
      <c r="K446" s="31" t="s">
        <v>16</v>
      </c>
      <c r="L446" s="48">
        <v>1432.93</v>
      </c>
      <c r="M446" s="38">
        <v>18982</v>
      </c>
      <c r="N446" s="39">
        <v>194840.08</v>
      </c>
      <c r="O446" s="39">
        <v>58452.24</v>
      </c>
      <c r="P446" s="119">
        <f t="shared" si="24"/>
        <v>30.000110860147462</v>
      </c>
      <c r="Q446" s="27">
        <f t="shared" si="25"/>
        <v>136387.84</v>
      </c>
      <c r="R446" s="31" t="s">
        <v>685</v>
      </c>
      <c r="S446" s="31" t="s">
        <v>16</v>
      </c>
      <c r="T446" s="47">
        <v>2</v>
      </c>
      <c r="U446" s="77">
        <v>0</v>
      </c>
      <c r="V446" s="24">
        <f>ROUND((P446/INDICI!$B$2*10),2)</f>
        <v>3.27</v>
      </c>
      <c r="W446" s="24">
        <f>ROUND((L446/INDICI!$B$1*25),2)</f>
        <v>5.65</v>
      </c>
      <c r="X446" s="25">
        <f t="shared" si="26"/>
        <v>6</v>
      </c>
      <c r="Y446" s="26">
        <f t="shared" si="27"/>
        <v>14.92</v>
      </c>
      <c r="Z446" s="102">
        <f>SUM($Q$5:Q446)</f>
        <v>33524023.534999996</v>
      </c>
      <c r="AA446" s="113" t="s">
        <v>1768</v>
      </c>
    </row>
    <row r="447" spans="1:1025" s="5" customFormat="1" x14ac:dyDescent="0.25">
      <c r="A447" s="128">
        <v>443</v>
      </c>
      <c r="B447" s="31" t="s">
        <v>1445</v>
      </c>
      <c r="C447" s="31" t="s">
        <v>1447</v>
      </c>
      <c r="D447" s="45">
        <v>45379</v>
      </c>
      <c r="E447" s="46">
        <v>0.49305555555555558</v>
      </c>
      <c r="F447" s="31" t="s">
        <v>14</v>
      </c>
      <c r="G447" s="31" t="s">
        <v>16</v>
      </c>
      <c r="H447" s="31" t="s">
        <v>14</v>
      </c>
      <c r="I447" s="31" t="s">
        <v>14</v>
      </c>
      <c r="J447" s="31" t="s">
        <v>14</v>
      </c>
      <c r="K447" s="31" t="s">
        <v>16</v>
      </c>
      <c r="L447" s="48">
        <v>1430.48</v>
      </c>
      <c r="M447" s="38">
        <v>8249</v>
      </c>
      <c r="N447" s="39">
        <v>210000</v>
      </c>
      <c r="O447" s="39">
        <v>63000</v>
      </c>
      <c r="P447" s="119">
        <f t="shared" si="24"/>
        <v>30</v>
      </c>
      <c r="Q447" s="27">
        <f t="shared" si="25"/>
        <v>147000</v>
      </c>
      <c r="R447" s="31" t="s">
        <v>16</v>
      </c>
      <c r="S447" s="31" t="s">
        <v>16</v>
      </c>
      <c r="T447" s="47">
        <v>1</v>
      </c>
      <c r="U447" s="77">
        <v>0</v>
      </c>
      <c r="V447" s="24">
        <f>ROUND((P447/INDICI!$B$2*10),2)</f>
        <v>3.27</v>
      </c>
      <c r="W447" s="24">
        <f>ROUND((L447/INDICI!$B$1*25),2)</f>
        <v>5.65</v>
      </c>
      <c r="X447" s="25">
        <f t="shared" si="26"/>
        <v>6</v>
      </c>
      <c r="Y447" s="26">
        <f t="shared" si="27"/>
        <v>14.92</v>
      </c>
      <c r="Z447" s="102">
        <f>SUM($Q$5:Q447)</f>
        <v>33671023.534999996</v>
      </c>
      <c r="AA447" s="113" t="s">
        <v>1769</v>
      </c>
    </row>
    <row r="448" spans="1:1025" s="5" customFormat="1" x14ac:dyDescent="0.25">
      <c r="A448" s="127">
        <v>444</v>
      </c>
      <c r="B448" s="31" t="s">
        <v>1271</v>
      </c>
      <c r="C448" s="31" t="s">
        <v>1275</v>
      </c>
      <c r="D448" s="45">
        <v>45351</v>
      </c>
      <c r="E448" s="46">
        <v>0.82361111111111107</v>
      </c>
      <c r="F448" s="31" t="s">
        <v>14</v>
      </c>
      <c r="G448" s="31" t="s">
        <v>16</v>
      </c>
      <c r="H448" s="31" t="s">
        <v>14</v>
      </c>
      <c r="I448" s="31" t="s">
        <v>14</v>
      </c>
      <c r="J448" s="31" t="s">
        <v>14</v>
      </c>
      <c r="K448" s="31" t="s">
        <v>16</v>
      </c>
      <c r="L448" s="48">
        <v>1502.15</v>
      </c>
      <c r="M448" s="38">
        <v>932</v>
      </c>
      <c r="N448" s="39">
        <v>273927.65999999997</v>
      </c>
      <c r="O448" s="39">
        <v>24653.48</v>
      </c>
      <c r="P448" s="42">
        <f t="shared" si="24"/>
        <v>8.9999965684370835</v>
      </c>
      <c r="Q448" s="23">
        <f t="shared" si="25"/>
        <v>249274.17999999996</v>
      </c>
      <c r="R448" s="31" t="s">
        <v>16</v>
      </c>
      <c r="S448" s="31" t="s">
        <v>14</v>
      </c>
      <c r="T448" s="47">
        <v>1</v>
      </c>
      <c r="U448" s="77">
        <v>0</v>
      </c>
      <c r="V448" s="24">
        <f>ROUND((P448/INDICI!$B$2*10),2)</f>
        <v>0.98</v>
      </c>
      <c r="W448" s="24">
        <f>ROUND((L448/INDICI!$B$1*25),2)</f>
        <v>5.93</v>
      </c>
      <c r="X448" s="25">
        <f t="shared" si="26"/>
        <v>8</v>
      </c>
      <c r="Y448" s="26">
        <f t="shared" si="27"/>
        <v>14.91</v>
      </c>
      <c r="Z448" s="102">
        <f>SUM($Q$5:Q448)</f>
        <v>33920297.714999996</v>
      </c>
      <c r="AA448" s="113" t="s">
        <v>1769</v>
      </c>
    </row>
    <row r="449" spans="1:1025" s="5" customFormat="1" x14ac:dyDescent="0.25">
      <c r="A449" s="127">
        <v>445</v>
      </c>
      <c r="B449" s="31" t="s">
        <v>55</v>
      </c>
      <c r="C449" s="31" t="s">
        <v>69</v>
      </c>
      <c r="D449" s="45">
        <v>45377</v>
      </c>
      <c r="E449" s="46">
        <v>0.38611111111111113</v>
      </c>
      <c r="F449" s="31" t="s">
        <v>14</v>
      </c>
      <c r="G449" s="31" t="s">
        <v>16</v>
      </c>
      <c r="H449" s="31" t="s">
        <v>14</v>
      </c>
      <c r="I449" s="31" t="s">
        <v>14</v>
      </c>
      <c r="J449" s="31" t="s">
        <v>14</v>
      </c>
      <c r="K449" s="31" t="s">
        <v>16</v>
      </c>
      <c r="L449" s="48">
        <v>352.25</v>
      </c>
      <c r="M449" s="38">
        <v>2555</v>
      </c>
      <c r="N449" s="39">
        <v>46543</v>
      </c>
      <c r="O449" s="39">
        <v>23543</v>
      </c>
      <c r="P449" s="119">
        <f t="shared" si="24"/>
        <v>50.583331542874333</v>
      </c>
      <c r="Q449" s="27">
        <f t="shared" si="25"/>
        <v>23000</v>
      </c>
      <c r="R449" s="31" t="s">
        <v>16</v>
      </c>
      <c r="S449" s="31" t="s">
        <v>16</v>
      </c>
      <c r="T449" s="47">
        <v>2</v>
      </c>
      <c r="U449" s="77">
        <v>0</v>
      </c>
      <c r="V449" s="24">
        <f>ROUND((P449/INDICI!$B$2*10),2)</f>
        <v>5.52</v>
      </c>
      <c r="W449" s="24">
        <f>ROUND((L449/INDICI!$B$1*25),2)</f>
        <v>1.39</v>
      </c>
      <c r="X449" s="25">
        <f t="shared" si="26"/>
        <v>8</v>
      </c>
      <c r="Y449" s="26">
        <f t="shared" si="27"/>
        <v>14.91</v>
      </c>
      <c r="Z449" s="102">
        <f>SUM($Q$5:Q449)</f>
        <v>33943297.714999996</v>
      </c>
      <c r="AA449" s="113" t="s">
        <v>1768</v>
      </c>
    </row>
    <row r="450" spans="1:1025" s="5" customFormat="1" x14ac:dyDescent="0.25">
      <c r="A450" s="127">
        <v>446</v>
      </c>
      <c r="B450" s="31" t="s">
        <v>441</v>
      </c>
      <c r="C450" s="31" t="s">
        <v>459</v>
      </c>
      <c r="D450" s="45">
        <v>45379</v>
      </c>
      <c r="E450" s="46">
        <v>0.52152777777777781</v>
      </c>
      <c r="F450" s="31" t="s">
        <v>14</v>
      </c>
      <c r="G450" s="31" t="s">
        <v>16</v>
      </c>
      <c r="H450" s="31" t="s">
        <v>14</v>
      </c>
      <c r="I450" s="31" t="s">
        <v>14</v>
      </c>
      <c r="J450" s="31" t="s">
        <v>14</v>
      </c>
      <c r="K450" s="31" t="s">
        <v>16</v>
      </c>
      <c r="L450" s="37">
        <v>1152.82</v>
      </c>
      <c r="M450" s="38">
        <v>25763</v>
      </c>
      <c r="N450" s="39">
        <v>60000</v>
      </c>
      <c r="O450" s="39">
        <v>24000</v>
      </c>
      <c r="P450" s="119">
        <f t="shared" si="24"/>
        <v>40</v>
      </c>
      <c r="Q450" s="27">
        <f t="shared" si="25"/>
        <v>36000</v>
      </c>
      <c r="R450" s="31" t="s">
        <v>16</v>
      </c>
      <c r="S450" s="31" t="s">
        <v>16</v>
      </c>
      <c r="T450" s="47">
        <v>1</v>
      </c>
      <c r="U450" s="77">
        <v>0</v>
      </c>
      <c r="V450" s="24">
        <f>ROUND((P450/INDICI!$B$2*10),2)</f>
        <v>4.3600000000000003</v>
      </c>
      <c r="W450" s="24">
        <f>ROUND((L450/INDICI!$B$1*25),2)</f>
        <v>4.55</v>
      </c>
      <c r="X450" s="25">
        <f t="shared" si="26"/>
        <v>6</v>
      </c>
      <c r="Y450" s="26">
        <f t="shared" si="27"/>
        <v>14.91</v>
      </c>
      <c r="Z450" s="102">
        <f>SUM($Q$5:Q450)</f>
        <v>33979297.714999996</v>
      </c>
      <c r="AA450" s="113" t="s">
        <v>1769</v>
      </c>
    </row>
    <row r="451" spans="1:1025" s="5" customFormat="1" x14ac:dyDescent="0.25">
      <c r="A451" s="127">
        <v>447</v>
      </c>
      <c r="B451" s="34" t="s">
        <v>270</v>
      </c>
      <c r="C451" s="34" t="s">
        <v>281</v>
      </c>
      <c r="D451" s="35">
        <v>45365</v>
      </c>
      <c r="E451" s="36">
        <v>0.66319444444444442</v>
      </c>
      <c r="F451" s="34" t="s">
        <v>14</v>
      </c>
      <c r="G451" s="34" t="s">
        <v>16</v>
      </c>
      <c r="H451" s="34" t="s">
        <v>14</v>
      </c>
      <c r="I451" s="34" t="s">
        <v>14</v>
      </c>
      <c r="J451" s="34" t="s">
        <v>14</v>
      </c>
      <c r="K451" s="34" t="s">
        <v>16</v>
      </c>
      <c r="L451" s="34">
        <v>870.6</v>
      </c>
      <c r="M451" s="53">
        <v>7581</v>
      </c>
      <c r="N451" s="54">
        <v>240000</v>
      </c>
      <c r="O451" s="54">
        <v>120000</v>
      </c>
      <c r="P451" s="121">
        <f t="shared" si="24"/>
        <v>50</v>
      </c>
      <c r="Q451" s="30">
        <f t="shared" si="25"/>
        <v>120000</v>
      </c>
      <c r="R451" s="34" t="s">
        <v>16</v>
      </c>
      <c r="S451" s="34" t="s">
        <v>16</v>
      </c>
      <c r="T451" s="40">
        <v>1</v>
      </c>
      <c r="U451" s="77">
        <v>0</v>
      </c>
      <c r="V451" s="24">
        <f>ROUND((P451/INDICI!$B$2*10),2)</f>
        <v>5.46</v>
      </c>
      <c r="W451" s="24">
        <f>ROUND((L451/INDICI!$B$1*25),2)</f>
        <v>3.44</v>
      </c>
      <c r="X451" s="25">
        <f t="shared" si="26"/>
        <v>6</v>
      </c>
      <c r="Y451" s="26">
        <f t="shared" si="27"/>
        <v>14.9</v>
      </c>
      <c r="Z451" s="102">
        <f>SUM($Q$5:Q451)</f>
        <v>34099297.714999996</v>
      </c>
      <c r="AA451" s="113" t="s">
        <v>1768</v>
      </c>
    </row>
    <row r="452" spans="1:1025" s="5" customFormat="1" x14ac:dyDescent="0.25">
      <c r="A452" s="128">
        <v>448</v>
      </c>
      <c r="B452" s="31" t="s">
        <v>926</v>
      </c>
      <c r="C452" s="31" t="s">
        <v>931</v>
      </c>
      <c r="D452" s="45">
        <v>45380</v>
      </c>
      <c r="E452" s="46">
        <v>0.47430555555555554</v>
      </c>
      <c r="F452" s="31" t="s">
        <v>14</v>
      </c>
      <c r="G452" s="31" t="s">
        <v>16</v>
      </c>
      <c r="H452" s="31" t="s">
        <v>14</v>
      </c>
      <c r="I452" s="31" t="s">
        <v>14</v>
      </c>
      <c r="J452" s="31" t="s">
        <v>14</v>
      </c>
      <c r="K452" s="31" t="s">
        <v>16</v>
      </c>
      <c r="L452" s="48">
        <v>871.8</v>
      </c>
      <c r="M452" s="38">
        <v>5391</v>
      </c>
      <c r="N452" s="39">
        <v>220874.44</v>
      </c>
      <c r="O452" s="39">
        <v>110437.22</v>
      </c>
      <c r="P452" s="119">
        <f t="shared" si="24"/>
        <v>50</v>
      </c>
      <c r="Q452" s="27">
        <f t="shared" si="25"/>
        <v>110437.22</v>
      </c>
      <c r="R452" s="31" t="s">
        <v>16</v>
      </c>
      <c r="S452" s="31" t="s">
        <v>16</v>
      </c>
      <c r="T452" s="47">
        <v>1</v>
      </c>
      <c r="U452" s="77">
        <v>0</v>
      </c>
      <c r="V452" s="24">
        <f>ROUND((P452/INDICI!$B$2*10),2)</f>
        <v>5.46</v>
      </c>
      <c r="W452" s="24">
        <f>ROUND((L452/INDICI!$B$1*25),2)</f>
        <v>3.44</v>
      </c>
      <c r="X452" s="25">
        <f t="shared" si="26"/>
        <v>6</v>
      </c>
      <c r="Y452" s="26">
        <f t="shared" si="27"/>
        <v>14.9</v>
      </c>
      <c r="Z452" s="102">
        <f>SUM($Q$5:Q452)</f>
        <v>34209734.934999995</v>
      </c>
      <c r="AA452" s="115" t="s">
        <v>1768</v>
      </c>
    </row>
    <row r="453" spans="1:1025" s="5" customFormat="1" x14ac:dyDescent="0.25">
      <c r="A453" s="127">
        <v>449</v>
      </c>
      <c r="B453" s="31" t="s">
        <v>1574</v>
      </c>
      <c r="C453" s="31" t="s">
        <v>1576</v>
      </c>
      <c r="D453" s="45">
        <v>45372</v>
      </c>
      <c r="E453" s="46"/>
      <c r="F453" s="31" t="s">
        <v>14</v>
      </c>
      <c r="G453" s="31" t="s">
        <v>16</v>
      </c>
      <c r="H453" s="31" t="s">
        <v>14</v>
      </c>
      <c r="I453" s="31" t="s">
        <v>14</v>
      </c>
      <c r="J453" s="31" t="s">
        <v>14</v>
      </c>
      <c r="K453" s="31" t="s">
        <v>16</v>
      </c>
      <c r="L453" s="48">
        <v>306.91000000000003</v>
      </c>
      <c r="M453" s="38">
        <v>3623</v>
      </c>
      <c r="N453" s="39">
        <v>125000</v>
      </c>
      <c r="O453" s="39">
        <v>65000</v>
      </c>
      <c r="P453" s="124">
        <f t="shared" ref="P453:P516" si="28">IFERROR(O453/N453*100,0)</f>
        <v>52</v>
      </c>
      <c r="Q453" s="43">
        <f t="shared" ref="Q453:Q516" si="29">SUM(N453-O453)</f>
        <v>60000</v>
      </c>
      <c r="R453" s="31" t="s">
        <v>16</v>
      </c>
      <c r="S453" s="31" t="s">
        <v>16</v>
      </c>
      <c r="T453" s="31">
        <v>1</v>
      </c>
      <c r="U453" s="77">
        <v>0</v>
      </c>
      <c r="V453" s="24">
        <f>ROUND((P453/INDICI!$B$2*10),2)</f>
        <v>5.67</v>
      </c>
      <c r="W453" s="24">
        <f>ROUND((L453/INDICI!$B$1*25),2)</f>
        <v>1.21</v>
      </c>
      <c r="X453" s="25">
        <f t="shared" ref="X453:X516" si="30">IF(U453&gt;1, 0, IF(M453&lt;=5000, 8, IF(M453&lt;=50000, 6, IF(M453&lt;=100000, 4, 2))))</f>
        <v>8</v>
      </c>
      <c r="Y453" s="26">
        <f t="shared" ref="Y453:Y516" si="31">SUM(U453:X453)</f>
        <v>14.879999999999999</v>
      </c>
      <c r="Z453" s="102">
        <f>SUM($Q$5:Q453)</f>
        <v>34269734.934999995</v>
      </c>
      <c r="AA453" s="113" t="s">
        <v>1768</v>
      </c>
    </row>
    <row r="454" spans="1:1025" s="5" customFormat="1" x14ac:dyDescent="0.25">
      <c r="A454" s="127">
        <v>450</v>
      </c>
      <c r="B454" s="31" t="s">
        <v>1478</v>
      </c>
      <c r="C454" s="31" t="s">
        <v>1482</v>
      </c>
      <c r="D454" s="45">
        <v>45369</v>
      </c>
      <c r="E454" s="46">
        <v>13.53</v>
      </c>
      <c r="F454" s="31" t="s">
        <v>14</v>
      </c>
      <c r="G454" s="31" t="s">
        <v>16</v>
      </c>
      <c r="H454" s="31" t="s">
        <v>14</v>
      </c>
      <c r="I454" s="31" t="s">
        <v>14</v>
      </c>
      <c r="J454" s="31" t="s">
        <v>14</v>
      </c>
      <c r="K454" s="31" t="s">
        <v>16</v>
      </c>
      <c r="L454" s="48">
        <v>1295.9000000000001</v>
      </c>
      <c r="M454" s="38">
        <v>1852</v>
      </c>
      <c r="N454" s="39">
        <v>62000</v>
      </c>
      <c r="O454" s="39">
        <v>9920</v>
      </c>
      <c r="P454" s="122">
        <f t="shared" si="28"/>
        <v>16</v>
      </c>
      <c r="Q454" s="33">
        <f t="shared" si="29"/>
        <v>52080</v>
      </c>
      <c r="R454" s="31" t="s">
        <v>16</v>
      </c>
      <c r="S454" s="31" t="s">
        <v>16</v>
      </c>
      <c r="T454" s="31">
        <v>1</v>
      </c>
      <c r="U454" s="77">
        <v>0</v>
      </c>
      <c r="V454" s="24">
        <f>ROUND((P454/INDICI!$B$2*10),2)</f>
        <v>1.75</v>
      </c>
      <c r="W454" s="24">
        <f>ROUND((L454/INDICI!$B$1*25),2)</f>
        <v>5.1100000000000003</v>
      </c>
      <c r="X454" s="25">
        <f t="shared" si="30"/>
        <v>8</v>
      </c>
      <c r="Y454" s="26">
        <f t="shared" si="31"/>
        <v>14.86</v>
      </c>
      <c r="Z454" s="102">
        <f>SUM($Q$5:Q454)</f>
        <v>34321814.934999995</v>
      </c>
      <c r="AA454" s="114" t="s">
        <v>1768</v>
      </c>
      <c r="AMK454" s="10"/>
    </row>
    <row r="455" spans="1:1025" s="5" customFormat="1" x14ac:dyDescent="0.25">
      <c r="A455" s="127">
        <v>451</v>
      </c>
      <c r="B455" s="31" t="s">
        <v>687</v>
      </c>
      <c r="C455" s="31" t="s">
        <v>701</v>
      </c>
      <c r="D455" s="45">
        <v>45380</v>
      </c>
      <c r="E455" s="46">
        <v>0.41736111111111113</v>
      </c>
      <c r="F455" s="31" t="s">
        <v>14</v>
      </c>
      <c r="G455" s="31" t="s">
        <v>16</v>
      </c>
      <c r="H455" s="31" t="s">
        <v>14</v>
      </c>
      <c r="I455" s="31" t="s">
        <v>14</v>
      </c>
      <c r="J455" s="31" t="s">
        <v>14</v>
      </c>
      <c r="K455" s="31" t="s">
        <v>16</v>
      </c>
      <c r="L455" s="48">
        <v>2086.9899999999998</v>
      </c>
      <c r="M455" s="38">
        <v>16531</v>
      </c>
      <c r="N455" s="39">
        <v>265000</v>
      </c>
      <c r="O455" s="39">
        <v>15000</v>
      </c>
      <c r="P455" s="119">
        <f t="shared" si="28"/>
        <v>5.6603773584905666</v>
      </c>
      <c r="Q455" s="27">
        <f t="shared" si="29"/>
        <v>250000</v>
      </c>
      <c r="R455" s="31" t="s">
        <v>16</v>
      </c>
      <c r="S455" s="31" t="s">
        <v>16</v>
      </c>
      <c r="T455" s="47">
        <v>1</v>
      </c>
      <c r="U455" s="77">
        <v>0</v>
      </c>
      <c r="V455" s="24">
        <f>ROUND((P455/INDICI!$B$2*10),2)</f>
        <v>0.62</v>
      </c>
      <c r="W455" s="24">
        <f>ROUND((L455/INDICI!$B$1*25),2)</f>
        <v>8.24</v>
      </c>
      <c r="X455" s="25">
        <f t="shared" si="30"/>
        <v>6</v>
      </c>
      <c r="Y455" s="26">
        <f t="shared" si="31"/>
        <v>14.86</v>
      </c>
      <c r="Z455" s="102">
        <f>SUM($Q$5:Q455)</f>
        <v>34571814.934999995</v>
      </c>
      <c r="AA455" s="113" t="s">
        <v>1769</v>
      </c>
    </row>
    <row r="456" spans="1:1025" s="5" customFormat="1" x14ac:dyDescent="0.25">
      <c r="A456" s="127">
        <v>452</v>
      </c>
      <c r="B456" s="31" t="s">
        <v>1680</v>
      </c>
      <c r="C456" s="31" t="s">
        <v>1683</v>
      </c>
      <c r="D456" s="45">
        <v>45380</v>
      </c>
      <c r="E456" s="46">
        <v>0.49791666666666662</v>
      </c>
      <c r="F456" s="31" t="s">
        <v>14</v>
      </c>
      <c r="G456" s="31" t="s">
        <v>16</v>
      </c>
      <c r="H456" s="31" t="s">
        <v>14</v>
      </c>
      <c r="I456" s="31" t="s">
        <v>14</v>
      </c>
      <c r="J456" s="31" t="s">
        <v>14</v>
      </c>
      <c r="K456" s="31" t="s">
        <v>16</v>
      </c>
      <c r="L456" s="48">
        <v>354.12</v>
      </c>
      <c r="M456" s="38">
        <v>3671</v>
      </c>
      <c r="N456" s="39">
        <v>12000</v>
      </c>
      <c r="O456" s="39">
        <v>6000</v>
      </c>
      <c r="P456" s="119">
        <f t="shared" si="28"/>
        <v>50</v>
      </c>
      <c r="Q456" s="27">
        <f t="shared" si="29"/>
        <v>6000</v>
      </c>
      <c r="R456" s="31" t="s">
        <v>16</v>
      </c>
      <c r="S456" s="31" t="s">
        <v>16</v>
      </c>
      <c r="T456" s="47">
        <v>1</v>
      </c>
      <c r="U456" s="77">
        <v>0</v>
      </c>
      <c r="V456" s="24">
        <f>ROUND((P456/INDICI!$B$2*10),2)</f>
        <v>5.46</v>
      </c>
      <c r="W456" s="24">
        <f>ROUND((L456/INDICI!$B$1*25),2)</f>
        <v>1.4</v>
      </c>
      <c r="X456" s="25">
        <f t="shared" si="30"/>
        <v>8</v>
      </c>
      <c r="Y456" s="26">
        <f t="shared" si="31"/>
        <v>14.86</v>
      </c>
      <c r="Z456" s="102">
        <f>SUM($Q$5:Q456)</f>
        <v>34577814.934999995</v>
      </c>
      <c r="AA456" s="113" t="s">
        <v>1768</v>
      </c>
    </row>
    <row r="457" spans="1:1025" s="5" customFormat="1" x14ac:dyDescent="0.25">
      <c r="A457" s="128">
        <v>453</v>
      </c>
      <c r="B457" s="31" t="s">
        <v>1139</v>
      </c>
      <c r="C457" s="31" t="s">
        <v>1142</v>
      </c>
      <c r="D457" s="45">
        <v>45380</v>
      </c>
      <c r="E457" s="46">
        <v>0.61805555555555558</v>
      </c>
      <c r="F457" s="31" t="s">
        <v>14</v>
      </c>
      <c r="G457" s="31" t="s">
        <v>16</v>
      </c>
      <c r="H457" s="31" t="s">
        <v>14</v>
      </c>
      <c r="I457" s="31" t="s">
        <v>14</v>
      </c>
      <c r="J457" s="31" t="s">
        <v>14</v>
      </c>
      <c r="K457" s="31" t="s">
        <v>16</v>
      </c>
      <c r="L457" s="48">
        <v>631.58000000000004</v>
      </c>
      <c r="M457" s="38">
        <v>475</v>
      </c>
      <c r="N457" s="39">
        <v>67889.570000000007</v>
      </c>
      <c r="O457" s="39">
        <v>27155.82</v>
      </c>
      <c r="P457" s="119">
        <f t="shared" si="28"/>
        <v>39.999988216157497</v>
      </c>
      <c r="Q457" s="27">
        <f t="shared" si="29"/>
        <v>40733.750000000007</v>
      </c>
      <c r="R457" s="31" t="s">
        <v>16</v>
      </c>
      <c r="S457" s="31" t="s">
        <v>16</v>
      </c>
      <c r="T457" s="47">
        <v>1</v>
      </c>
      <c r="U457" s="77">
        <v>0</v>
      </c>
      <c r="V457" s="24">
        <f>ROUND((P457/INDICI!$B$2*10),2)</f>
        <v>4.3600000000000003</v>
      </c>
      <c r="W457" s="24">
        <f>ROUND((L457/INDICI!$B$1*25),2)</f>
        <v>2.4900000000000002</v>
      </c>
      <c r="X457" s="25">
        <f t="shared" si="30"/>
        <v>8</v>
      </c>
      <c r="Y457" s="26">
        <f t="shared" si="31"/>
        <v>14.850000000000001</v>
      </c>
      <c r="Z457" s="102">
        <f>SUM($Q$5:Q457)</f>
        <v>34618548.684999995</v>
      </c>
      <c r="AA457" s="113" t="s">
        <v>1768</v>
      </c>
    </row>
    <row r="458" spans="1:1025" s="5" customFormat="1" x14ac:dyDescent="0.25">
      <c r="A458" s="127">
        <v>454</v>
      </c>
      <c r="B458" s="31" t="s">
        <v>616</v>
      </c>
      <c r="C458" s="31" t="s">
        <v>619</v>
      </c>
      <c r="D458" s="45">
        <v>45380</v>
      </c>
      <c r="E458" s="46">
        <v>0.50416666666666665</v>
      </c>
      <c r="F458" s="31" t="s">
        <v>14</v>
      </c>
      <c r="G458" s="31" t="s">
        <v>16</v>
      </c>
      <c r="H458" s="31" t="s">
        <v>14</v>
      </c>
      <c r="I458" s="31" t="s">
        <v>14</v>
      </c>
      <c r="J458" s="31" t="s">
        <v>14</v>
      </c>
      <c r="K458" s="31" t="s">
        <v>16</v>
      </c>
      <c r="L458" s="48">
        <v>1732.75</v>
      </c>
      <c r="M458" s="38">
        <v>9407</v>
      </c>
      <c r="N458" s="39">
        <v>306516.09999999998</v>
      </c>
      <c r="O458" s="39">
        <v>56516.1</v>
      </c>
      <c r="P458" s="119">
        <f t="shared" si="28"/>
        <v>18.438215806608529</v>
      </c>
      <c r="Q458" s="27">
        <f t="shared" si="29"/>
        <v>249999.99999999997</v>
      </c>
      <c r="R458" s="31" t="s">
        <v>14</v>
      </c>
      <c r="S458" s="31" t="s">
        <v>14</v>
      </c>
      <c r="T458" s="47">
        <v>2</v>
      </c>
      <c r="U458" s="77">
        <v>0</v>
      </c>
      <c r="V458" s="24">
        <f>ROUND((P458/INDICI!$B$2*10),2)</f>
        <v>2.0099999999999998</v>
      </c>
      <c r="W458" s="24">
        <f>ROUND((L458/INDICI!$B$1*25),2)</f>
        <v>6.84</v>
      </c>
      <c r="X458" s="25">
        <f t="shared" si="30"/>
        <v>6</v>
      </c>
      <c r="Y458" s="26">
        <f t="shared" si="31"/>
        <v>14.85</v>
      </c>
      <c r="Z458" s="102">
        <f>SUM($Q$5:Q458)</f>
        <v>34868548.684999995</v>
      </c>
      <c r="AA458" s="113" t="s">
        <v>1769</v>
      </c>
    </row>
    <row r="459" spans="1:1025" s="5" customFormat="1" x14ac:dyDescent="0.25">
      <c r="A459" s="127">
        <v>455</v>
      </c>
      <c r="B459" s="31" t="s">
        <v>441</v>
      </c>
      <c r="C459" s="31" t="s">
        <v>467</v>
      </c>
      <c r="D459" s="45">
        <v>45377</v>
      </c>
      <c r="E459" s="46">
        <v>0.50277777777777777</v>
      </c>
      <c r="F459" s="31" t="s">
        <v>14</v>
      </c>
      <c r="G459" s="31" t="s">
        <v>16</v>
      </c>
      <c r="H459" s="31" t="s">
        <v>14</v>
      </c>
      <c r="I459" s="31" t="s">
        <v>14</v>
      </c>
      <c r="J459" s="31" t="s">
        <v>14</v>
      </c>
      <c r="K459" s="31" t="s">
        <v>16</v>
      </c>
      <c r="L459" s="37">
        <v>1353.51</v>
      </c>
      <c r="M459" s="38">
        <v>9383</v>
      </c>
      <c r="N459" s="39">
        <v>285000</v>
      </c>
      <c r="O459" s="39">
        <v>91500</v>
      </c>
      <c r="P459" s="119">
        <f t="shared" si="28"/>
        <v>32.10526315789474</v>
      </c>
      <c r="Q459" s="27">
        <f t="shared" si="29"/>
        <v>193500</v>
      </c>
      <c r="R459" s="31" t="s">
        <v>16</v>
      </c>
      <c r="S459" s="31" t="s">
        <v>16</v>
      </c>
      <c r="T459" s="47">
        <v>1</v>
      </c>
      <c r="U459" s="77">
        <v>0</v>
      </c>
      <c r="V459" s="24">
        <f>ROUND((P459/INDICI!$B$2*10),2)</f>
        <v>3.5</v>
      </c>
      <c r="W459" s="24">
        <f>ROUND((L459/INDICI!$B$1*25),2)</f>
        <v>5.34</v>
      </c>
      <c r="X459" s="25">
        <f t="shared" si="30"/>
        <v>6</v>
      </c>
      <c r="Y459" s="26">
        <f t="shared" si="31"/>
        <v>14.84</v>
      </c>
      <c r="Z459" s="102">
        <f>SUM($Q$5:Q459)</f>
        <v>35062048.684999995</v>
      </c>
      <c r="AA459" s="113" t="s">
        <v>1769</v>
      </c>
    </row>
    <row r="460" spans="1:1025" s="5" customFormat="1" x14ac:dyDescent="0.25">
      <c r="A460" s="127">
        <v>456</v>
      </c>
      <c r="B460" s="34" t="s">
        <v>1102</v>
      </c>
      <c r="C460" s="34" t="s">
        <v>1117</v>
      </c>
      <c r="D460" s="35">
        <v>45379</v>
      </c>
      <c r="E460" s="36">
        <v>0.53611111111111109</v>
      </c>
      <c r="F460" s="34" t="s">
        <v>14</v>
      </c>
      <c r="G460" s="34" t="s">
        <v>16</v>
      </c>
      <c r="H460" s="34" t="s">
        <v>14</v>
      </c>
      <c r="I460" s="34" t="s">
        <v>14</v>
      </c>
      <c r="J460" s="34" t="s">
        <v>14</v>
      </c>
      <c r="K460" s="34" t="s">
        <v>16</v>
      </c>
      <c r="L460" s="52">
        <v>1179.24</v>
      </c>
      <c r="M460" s="53">
        <v>859</v>
      </c>
      <c r="N460" s="54">
        <v>172000</v>
      </c>
      <c r="O460" s="54">
        <v>34450</v>
      </c>
      <c r="P460" s="121">
        <f t="shared" si="28"/>
        <v>20.029069767441861</v>
      </c>
      <c r="Q460" s="30">
        <f t="shared" si="29"/>
        <v>137550</v>
      </c>
      <c r="R460" s="34" t="s">
        <v>16</v>
      </c>
      <c r="S460" s="34" t="s">
        <v>16</v>
      </c>
      <c r="T460" s="40">
        <v>1</v>
      </c>
      <c r="U460" s="77">
        <v>0</v>
      </c>
      <c r="V460" s="24">
        <f>ROUND((P460/INDICI!$B$2*10),2)</f>
        <v>2.19</v>
      </c>
      <c r="W460" s="24">
        <f>ROUND((L460/INDICI!$B$1*25),2)</f>
        <v>4.6500000000000004</v>
      </c>
      <c r="X460" s="25">
        <f t="shared" si="30"/>
        <v>8</v>
      </c>
      <c r="Y460" s="26">
        <f t="shared" si="31"/>
        <v>14.84</v>
      </c>
      <c r="Z460" s="102">
        <f>SUM($Q$5:Q460)</f>
        <v>35199598.684999995</v>
      </c>
      <c r="AA460" s="113" t="s">
        <v>1769</v>
      </c>
    </row>
    <row r="461" spans="1:1025" s="5" customFormat="1" x14ac:dyDescent="0.25">
      <c r="A461" s="127">
        <v>457</v>
      </c>
      <c r="B461" s="34" t="s">
        <v>1483</v>
      </c>
      <c r="C461" s="34" t="s">
        <v>1497</v>
      </c>
      <c r="D461" s="35">
        <v>45373</v>
      </c>
      <c r="E461" s="36">
        <v>0.72083333333333333</v>
      </c>
      <c r="F461" s="34" t="s">
        <v>14</v>
      </c>
      <c r="G461" s="34" t="s">
        <v>16</v>
      </c>
      <c r="H461" s="34" t="s">
        <v>14</v>
      </c>
      <c r="I461" s="34" t="s">
        <v>14</v>
      </c>
      <c r="J461" s="34" t="s">
        <v>14</v>
      </c>
      <c r="K461" s="34" t="s">
        <v>16</v>
      </c>
      <c r="L461" s="48">
        <v>1453.96</v>
      </c>
      <c r="M461" s="38">
        <v>619</v>
      </c>
      <c r="N461" s="54">
        <v>48500</v>
      </c>
      <c r="O461" s="39">
        <v>4850</v>
      </c>
      <c r="P461" s="120">
        <f t="shared" si="28"/>
        <v>10</v>
      </c>
      <c r="Q461" s="28">
        <f t="shared" si="29"/>
        <v>43650</v>
      </c>
      <c r="R461" s="34" t="s">
        <v>16</v>
      </c>
      <c r="S461" s="34" t="s">
        <v>16</v>
      </c>
      <c r="T461" s="40">
        <v>1</v>
      </c>
      <c r="U461" s="77">
        <v>0</v>
      </c>
      <c r="V461" s="24">
        <f>ROUND((P461/INDICI!$B$2*10),2)</f>
        <v>1.0900000000000001</v>
      </c>
      <c r="W461" s="24">
        <f>ROUND((L461/INDICI!$B$1*25),2)</f>
        <v>5.74</v>
      </c>
      <c r="X461" s="25">
        <f t="shared" si="30"/>
        <v>8</v>
      </c>
      <c r="Y461" s="26">
        <f t="shared" si="31"/>
        <v>14.83</v>
      </c>
      <c r="Z461" s="102">
        <f>SUM($Q$5:Q461)</f>
        <v>35243248.684999995</v>
      </c>
      <c r="AA461" s="114" t="s">
        <v>1768</v>
      </c>
    </row>
    <row r="462" spans="1:1025" s="5" customFormat="1" x14ac:dyDescent="0.25">
      <c r="A462" s="128">
        <v>458</v>
      </c>
      <c r="B462" s="31" t="s">
        <v>314</v>
      </c>
      <c r="C462" s="34" t="s">
        <v>318</v>
      </c>
      <c r="D462" s="35">
        <v>45379</v>
      </c>
      <c r="E462" s="36">
        <v>0.4284722222222222</v>
      </c>
      <c r="F462" s="34" t="s">
        <v>14</v>
      </c>
      <c r="G462" s="34" t="s">
        <v>16</v>
      </c>
      <c r="H462" s="34" t="s">
        <v>14</v>
      </c>
      <c r="I462" s="34" t="s">
        <v>14</v>
      </c>
      <c r="J462" s="54">
        <v>29894</v>
      </c>
      <c r="K462" s="34" t="s">
        <v>16</v>
      </c>
      <c r="L462" s="34">
        <v>1037.3900000000001</v>
      </c>
      <c r="M462" s="53">
        <v>4627</v>
      </c>
      <c r="N462" s="54">
        <v>39894</v>
      </c>
      <c r="O462" s="54">
        <v>10000</v>
      </c>
      <c r="P462" s="121">
        <f t="shared" si="28"/>
        <v>25.066426028976789</v>
      </c>
      <c r="Q462" s="30">
        <f t="shared" si="29"/>
        <v>29894</v>
      </c>
      <c r="R462" s="34" t="s">
        <v>16</v>
      </c>
      <c r="S462" s="34" t="s">
        <v>16</v>
      </c>
      <c r="T462" s="40">
        <v>1</v>
      </c>
      <c r="U462" s="77">
        <v>0</v>
      </c>
      <c r="V462" s="24">
        <f>ROUND((P462/INDICI!$B$2*10),2)</f>
        <v>2.73</v>
      </c>
      <c r="W462" s="24">
        <f>ROUND((L462/INDICI!$B$1*25),2)</f>
        <v>4.09</v>
      </c>
      <c r="X462" s="25">
        <f t="shared" si="30"/>
        <v>8</v>
      </c>
      <c r="Y462" s="26">
        <f t="shared" si="31"/>
        <v>14.82</v>
      </c>
      <c r="Z462" s="102">
        <f>SUM($Q$5:Q462)</f>
        <v>35273142.684999995</v>
      </c>
      <c r="AA462" s="113" t="s">
        <v>1768</v>
      </c>
    </row>
    <row r="463" spans="1:1025" s="10" customFormat="1" x14ac:dyDescent="0.25">
      <c r="A463" s="127">
        <v>459</v>
      </c>
      <c r="B463" s="31" t="s">
        <v>708</v>
      </c>
      <c r="C463" s="84" t="s">
        <v>739</v>
      </c>
      <c r="D463" s="45">
        <v>45379</v>
      </c>
      <c r="E463" s="46">
        <v>0.73402777777777783</v>
      </c>
      <c r="F463" s="31" t="s">
        <v>14</v>
      </c>
      <c r="G463" s="31" t="s">
        <v>16</v>
      </c>
      <c r="H463" s="31" t="s">
        <v>14</v>
      </c>
      <c r="I463" s="31" t="s">
        <v>14</v>
      </c>
      <c r="J463" s="39" t="s">
        <v>14</v>
      </c>
      <c r="K463" s="31" t="s">
        <v>16</v>
      </c>
      <c r="L463" s="48">
        <v>545.70000000000005</v>
      </c>
      <c r="M463" s="38">
        <v>3665</v>
      </c>
      <c r="N463" s="39">
        <v>111475.42</v>
      </c>
      <c r="O463" s="39">
        <v>27260</v>
      </c>
      <c r="P463" s="42">
        <f t="shared" si="28"/>
        <v>24.453821299798648</v>
      </c>
      <c r="Q463" s="23">
        <f t="shared" si="29"/>
        <v>84215.42</v>
      </c>
      <c r="R463" s="31" t="s">
        <v>16</v>
      </c>
      <c r="S463" s="31" t="s">
        <v>16</v>
      </c>
      <c r="T463" s="47">
        <v>1</v>
      </c>
      <c r="U463" s="78">
        <v>10</v>
      </c>
      <c r="V463" s="24">
        <f>ROUND((P463/INDICI!$B$2*10),2)</f>
        <v>2.67</v>
      </c>
      <c r="W463" s="24">
        <f>ROUND((L463/INDICI!$B$1*25),2)</f>
        <v>2.15</v>
      </c>
      <c r="X463" s="25">
        <f t="shared" si="30"/>
        <v>0</v>
      </c>
      <c r="Y463" s="26">
        <f t="shared" si="31"/>
        <v>14.82</v>
      </c>
      <c r="Z463" s="102">
        <f>SUM($Q$5:Q463)</f>
        <v>35357358.104999997</v>
      </c>
      <c r="AA463" s="113" t="s">
        <v>1768</v>
      </c>
    </row>
    <row r="464" spans="1:1025" s="10" customFormat="1" x14ac:dyDescent="0.25">
      <c r="A464" s="127">
        <v>460</v>
      </c>
      <c r="B464" s="31" t="s">
        <v>1640</v>
      </c>
      <c r="C464" s="31" t="s">
        <v>1642</v>
      </c>
      <c r="D464" s="45">
        <v>45373</v>
      </c>
      <c r="E464" s="46">
        <v>0.44722222222222219</v>
      </c>
      <c r="F464" s="31" t="s">
        <v>14</v>
      </c>
      <c r="G464" s="31" t="s">
        <v>16</v>
      </c>
      <c r="H464" s="31" t="s">
        <v>14</v>
      </c>
      <c r="I464" s="31" t="s">
        <v>14</v>
      </c>
      <c r="J464" s="31" t="s">
        <v>14</v>
      </c>
      <c r="K464" s="31" t="s">
        <v>16</v>
      </c>
      <c r="L464" s="48">
        <v>1449.28</v>
      </c>
      <c r="M464" s="38">
        <v>897</v>
      </c>
      <c r="N464" s="39">
        <v>35346</v>
      </c>
      <c r="O464" s="39">
        <v>3534.6</v>
      </c>
      <c r="P464" s="119">
        <f t="shared" si="28"/>
        <v>10</v>
      </c>
      <c r="Q464" s="27">
        <f t="shared" si="29"/>
        <v>31811.4</v>
      </c>
      <c r="R464" s="31" t="s">
        <v>16</v>
      </c>
      <c r="S464" s="31" t="s">
        <v>16</v>
      </c>
      <c r="T464" s="47">
        <v>1</v>
      </c>
      <c r="U464" s="77">
        <v>0</v>
      </c>
      <c r="V464" s="24">
        <f>ROUND((P464/INDICI!$B$2*10),2)</f>
        <v>1.0900000000000001</v>
      </c>
      <c r="W464" s="24">
        <f>ROUND((L464/INDICI!$B$1*25),2)</f>
        <v>5.72</v>
      </c>
      <c r="X464" s="25">
        <f t="shared" si="30"/>
        <v>8</v>
      </c>
      <c r="Y464" s="26">
        <f t="shared" si="31"/>
        <v>14.809999999999999</v>
      </c>
      <c r="Z464" s="102">
        <f>SUM($Q$5:Q464)</f>
        <v>35389169.504999995</v>
      </c>
      <c r="AA464" s="113" t="s">
        <v>1768</v>
      </c>
      <c r="AB464" s="5"/>
      <c r="AC464" s="5"/>
      <c r="AD464" s="5"/>
      <c r="AE464" s="5"/>
      <c r="AF464" s="5"/>
      <c r="AG464" s="5"/>
      <c r="AH464" s="5"/>
      <c r="AI464" s="5"/>
      <c r="AJ464" s="5"/>
      <c r="AK464" s="5"/>
      <c r="AL464" s="5"/>
      <c r="AM464" s="5"/>
      <c r="AN464" s="5"/>
      <c r="AO464" s="5"/>
      <c r="AP464" s="5"/>
      <c r="AQ464" s="5"/>
      <c r="AR464" s="5"/>
      <c r="AS464" s="5"/>
      <c r="AT464" s="5"/>
      <c r="AU464" s="5"/>
      <c r="AV464" s="5"/>
      <c r="AW464" s="5"/>
      <c r="AX464" s="5"/>
      <c r="AY464" s="5"/>
      <c r="AZ464" s="5"/>
      <c r="BA464" s="5"/>
      <c r="BB464" s="5"/>
      <c r="BC464" s="5"/>
      <c r="BD464" s="5"/>
      <c r="BE464" s="5"/>
      <c r="BF464" s="5"/>
      <c r="BG464" s="5"/>
      <c r="BH464" s="5"/>
      <c r="BI464" s="5"/>
      <c r="BJ464" s="5"/>
      <c r="BK464" s="5"/>
      <c r="BL464" s="5"/>
      <c r="BM464" s="5"/>
      <c r="BN464" s="5"/>
      <c r="BO464" s="5"/>
      <c r="BP464" s="5"/>
      <c r="BQ464" s="5"/>
      <c r="BR464" s="5"/>
      <c r="BS464" s="5"/>
      <c r="BT464" s="5"/>
      <c r="BU464" s="5"/>
      <c r="BV464" s="5"/>
      <c r="BW464" s="5"/>
      <c r="BX464" s="5"/>
      <c r="BY464" s="5"/>
      <c r="BZ464" s="5"/>
      <c r="CA464" s="5"/>
      <c r="CB464" s="5"/>
      <c r="CC464" s="5"/>
      <c r="CD464" s="5"/>
      <c r="CE464" s="5"/>
      <c r="CF464" s="5"/>
      <c r="CG464" s="5"/>
      <c r="CH464" s="5"/>
      <c r="CI464" s="5"/>
      <c r="CJ464" s="5"/>
      <c r="CK464" s="5"/>
      <c r="CL464" s="5"/>
      <c r="CM464" s="5"/>
      <c r="CN464" s="5"/>
      <c r="CO464" s="5"/>
      <c r="CP464" s="5"/>
      <c r="CQ464" s="5"/>
      <c r="CR464" s="5"/>
      <c r="CS464" s="5"/>
      <c r="CT464" s="5"/>
      <c r="CU464" s="5"/>
      <c r="CV464" s="5"/>
      <c r="CW464" s="5"/>
      <c r="CX464" s="5"/>
      <c r="CY464" s="5"/>
      <c r="CZ464" s="5"/>
      <c r="DA464" s="5"/>
      <c r="DB464" s="5"/>
      <c r="DC464" s="5"/>
      <c r="DD464" s="5"/>
      <c r="DE464" s="5"/>
      <c r="DF464" s="5"/>
      <c r="DG464" s="5"/>
      <c r="DH464" s="5"/>
      <c r="DI464" s="5"/>
      <c r="DJ464" s="5"/>
      <c r="DK464" s="5"/>
      <c r="DL464" s="5"/>
      <c r="DM464" s="5"/>
      <c r="DN464" s="5"/>
      <c r="DO464" s="5"/>
      <c r="DP464" s="5"/>
      <c r="DQ464" s="5"/>
      <c r="DR464" s="5"/>
      <c r="DS464" s="5"/>
      <c r="DT464" s="5"/>
      <c r="DU464" s="5"/>
      <c r="DV464" s="5"/>
      <c r="DW464" s="5"/>
      <c r="DX464" s="5"/>
      <c r="DY464" s="5"/>
      <c r="DZ464" s="5"/>
      <c r="EA464" s="5"/>
      <c r="EB464" s="5"/>
      <c r="EC464" s="5"/>
      <c r="ED464" s="5"/>
      <c r="EE464" s="5"/>
      <c r="EF464" s="5"/>
      <c r="EG464" s="5"/>
      <c r="EH464" s="5"/>
      <c r="EI464" s="5"/>
      <c r="EJ464" s="5"/>
      <c r="EK464" s="5"/>
      <c r="EL464" s="5"/>
      <c r="EM464" s="5"/>
      <c r="EN464" s="5"/>
      <c r="EO464" s="5"/>
      <c r="EP464" s="5"/>
      <c r="EQ464" s="5"/>
      <c r="ER464" s="5"/>
      <c r="ES464" s="5"/>
      <c r="ET464" s="5"/>
      <c r="EU464" s="5"/>
      <c r="EV464" s="5"/>
      <c r="EW464" s="5"/>
      <c r="EX464" s="5"/>
      <c r="EY464" s="5"/>
      <c r="EZ464" s="5"/>
      <c r="FA464" s="5"/>
      <c r="FB464" s="5"/>
      <c r="FC464" s="5"/>
      <c r="FD464" s="5"/>
      <c r="FE464" s="5"/>
      <c r="FF464" s="5"/>
      <c r="FG464" s="5"/>
      <c r="FH464" s="5"/>
      <c r="FI464" s="5"/>
      <c r="FJ464" s="5"/>
      <c r="FK464" s="5"/>
      <c r="FL464" s="5"/>
      <c r="FM464" s="5"/>
      <c r="FN464" s="5"/>
      <c r="FO464" s="5"/>
      <c r="FP464" s="5"/>
      <c r="FQ464" s="5"/>
      <c r="FR464" s="5"/>
      <c r="FS464" s="5"/>
      <c r="FT464" s="5"/>
      <c r="FU464" s="5"/>
      <c r="FV464" s="5"/>
      <c r="FW464" s="5"/>
      <c r="FX464" s="5"/>
      <c r="FY464" s="5"/>
      <c r="FZ464" s="5"/>
      <c r="GA464" s="5"/>
      <c r="GB464" s="5"/>
      <c r="GC464" s="5"/>
      <c r="GD464" s="5"/>
      <c r="GE464" s="5"/>
      <c r="GF464" s="5"/>
      <c r="GG464" s="5"/>
      <c r="GH464" s="5"/>
      <c r="GI464" s="5"/>
      <c r="GJ464" s="5"/>
      <c r="GK464" s="5"/>
      <c r="GL464" s="5"/>
      <c r="GM464" s="5"/>
      <c r="GN464" s="5"/>
      <c r="GO464" s="5"/>
      <c r="GP464" s="5"/>
      <c r="GQ464" s="5"/>
      <c r="GR464" s="5"/>
      <c r="GS464" s="5"/>
      <c r="GT464" s="5"/>
      <c r="GU464" s="5"/>
      <c r="GV464" s="5"/>
      <c r="GW464" s="5"/>
      <c r="GX464" s="5"/>
      <c r="GY464" s="5"/>
      <c r="GZ464" s="5"/>
      <c r="HA464" s="5"/>
      <c r="HB464" s="5"/>
      <c r="HC464" s="5"/>
      <c r="HD464" s="5"/>
      <c r="HE464" s="5"/>
      <c r="HF464" s="5"/>
      <c r="HG464" s="5"/>
      <c r="HH464" s="5"/>
      <c r="HI464" s="5"/>
      <c r="HJ464" s="5"/>
      <c r="HK464" s="5"/>
      <c r="HL464" s="5"/>
      <c r="HM464" s="5"/>
      <c r="HN464" s="5"/>
      <c r="HO464" s="5"/>
      <c r="HP464" s="5"/>
      <c r="HQ464" s="5"/>
      <c r="HR464" s="5"/>
      <c r="HS464" s="5"/>
      <c r="HT464" s="5"/>
      <c r="HU464" s="5"/>
      <c r="HV464" s="5"/>
      <c r="HW464" s="5"/>
      <c r="HX464" s="5"/>
      <c r="HY464" s="5"/>
      <c r="HZ464" s="5"/>
      <c r="IA464" s="5"/>
      <c r="IB464" s="5"/>
      <c r="IC464" s="5"/>
      <c r="ID464" s="5"/>
      <c r="IE464" s="5"/>
      <c r="IF464" s="5"/>
      <c r="IG464" s="5"/>
      <c r="IH464" s="5"/>
      <c r="II464" s="5"/>
      <c r="IJ464" s="5"/>
      <c r="IK464" s="5"/>
      <c r="IL464" s="5"/>
      <c r="IM464" s="5"/>
      <c r="IN464" s="5"/>
      <c r="IO464" s="5"/>
      <c r="IP464" s="5"/>
      <c r="IQ464" s="5"/>
      <c r="IR464" s="5"/>
      <c r="IS464" s="5"/>
      <c r="IT464" s="5"/>
      <c r="IU464" s="5"/>
      <c r="IV464" s="5"/>
      <c r="IW464" s="5"/>
      <c r="IX464" s="5"/>
      <c r="IY464" s="5"/>
      <c r="IZ464" s="5"/>
      <c r="JA464" s="5"/>
      <c r="JB464" s="5"/>
      <c r="JC464" s="5"/>
      <c r="JD464" s="5"/>
      <c r="JE464" s="5"/>
      <c r="JF464" s="5"/>
      <c r="JG464" s="5"/>
      <c r="JH464" s="5"/>
      <c r="JI464" s="5"/>
      <c r="JJ464" s="5"/>
      <c r="JK464" s="5"/>
      <c r="JL464" s="5"/>
      <c r="JM464" s="5"/>
      <c r="JN464" s="5"/>
      <c r="JO464" s="5"/>
      <c r="JP464" s="5"/>
      <c r="JQ464" s="5"/>
      <c r="JR464" s="5"/>
      <c r="JS464" s="5"/>
      <c r="JT464" s="5"/>
      <c r="JU464" s="5"/>
      <c r="JV464" s="5"/>
      <c r="JW464" s="5"/>
      <c r="JX464" s="5"/>
      <c r="JY464" s="5"/>
      <c r="JZ464" s="5"/>
      <c r="KA464" s="5"/>
      <c r="KB464" s="5"/>
      <c r="KC464" s="5"/>
      <c r="KD464" s="5"/>
      <c r="KE464" s="5"/>
      <c r="KF464" s="5"/>
      <c r="KG464" s="5"/>
      <c r="KH464" s="5"/>
      <c r="KI464" s="5"/>
      <c r="KJ464" s="5"/>
      <c r="KK464" s="5"/>
      <c r="KL464" s="5"/>
      <c r="KM464" s="5"/>
      <c r="KN464" s="5"/>
      <c r="KO464" s="5"/>
      <c r="KP464" s="5"/>
      <c r="KQ464" s="5"/>
      <c r="KR464" s="5"/>
      <c r="KS464" s="5"/>
      <c r="KT464" s="5"/>
      <c r="KU464" s="5"/>
      <c r="KV464" s="5"/>
      <c r="KW464" s="5"/>
      <c r="KX464" s="5"/>
      <c r="KY464" s="5"/>
      <c r="KZ464" s="5"/>
      <c r="LA464" s="5"/>
      <c r="LB464" s="5"/>
      <c r="LC464" s="5"/>
      <c r="LD464" s="5"/>
      <c r="LE464" s="5"/>
      <c r="LF464" s="5"/>
      <c r="LG464" s="5"/>
      <c r="LH464" s="5"/>
      <c r="LI464" s="5"/>
      <c r="LJ464" s="5"/>
      <c r="LK464" s="5"/>
      <c r="LL464" s="5"/>
      <c r="LM464" s="5"/>
      <c r="LN464" s="5"/>
      <c r="LO464" s="5"/>
      <c r="LP464" s="5"/>
      <c r="LQ464" s="5"/>
      <c r="LR464" s="5"/>
      <c r="LS464" s="5"/>
      <c r="LT464" s="5"/>
      <c r="LU464" s="5"/>
      <c r="LV464" s="5"/>
      <c r="LW464" s="5"/>
      <c r="LX464" s="5"/>
      <c r="LY464" s="5"/>
      <c r="LZ464" s="5"/>
      <c r="MA464" s="5"/>
      <c r="MB464" s="5"/>
      <c r="MC464" s="5"/>
      <c r="MD464" s="5"/>
      <c r="ME464" s="5"/>
      <c r="MF464" s="5"/>
      <c r="MG464" s="5"/>
      <c r="MH464" s="5"/>
      <c r="MI464" s="5"/>
      <c r="MJ464" s="5"/>
      <c r="MK464" s="5"/>
      <c r="ML464" s="5"/>
      <c r="MM464" s="5"/>
      <c r="MN464" s="5"/>
      <c r="MO464" s="5"/>
      <c r="MP464" s="5"/>
      <c r="MQ464" s="5"/>
      <c r="MR464" s="5"/>
      <c r="MS464" s="5"/>
      <c r="MT464" s="5"/>
      <c r="MU464" s="5"/>
      <c r="MV464" s="5"/>
      <c r="MW464" s="5"/>
      <c r="MX464" s="5"/>
      <c r="MY464" s="5"/>
      <c r="MZ464" s="5"/>
      <c r="NA464" s="5"/>
      <c r="NB464" s="5"/>
      <c r="NC464" s="5"/>
      <c r="ND464" s="5"/>
      <c r="NE464" s="5"/>
      <c r="NF464" s="5"/>
      <c r="NG464" s="5"/>
      <c r="NH464" s="5"/>
      <c r="NI464" s="5"/>
      <c r="NJ464" s="5"/>
      <c r="NK464" s="5"/>
      <c r="NL464" s="5"/>
      <c r="NM464" s="5"/>
      <c r="NN464" s="5"/>
      <c r="NO464" s="5"/>
      <c r="NP464" s="5"/>
      <c r="NQ464" s="5"/>
      <c r="NR464" s="5"/>
      <c r="NS464" s="5"/>
      <c r="NT464" s="5"/>
      <c r="NU464" s="5"/>
      <c r="NV464" s="5"/>
      <c r="NW464" s="5"/>
      <c r="NX464" s="5"/>
      <c r="NY464" s="5"/>
      <c r="NZ464" s="5"/>
      <c r="OA464" s="5"/>
      <c r="OB464" s="5"/>
      <c r="OC464" s="5"/>
      <c r="OD464" s="5"/>
      <c r="OE464" s="5"/>
      <c r="OF464" s="5"/>
      <c r="OG464" s="5"/>
      <c r="OH464" s="5"/>
      <c r="OI464" s="5"/>
      <c r="OJ464" s="5"/>
      <c r="OK464" s="5"/>
      <c r="OL464" s="5"/>
      <c r="OM464" s="5"/>
      <c r="ON464" s="5"/>
      <c r="OO464" s="5"/>
      <c r="OP464" s="5"/>
      <c r="OQ464" s="5"/>
      <c r="OR464" s="5"/>
      <c r="OS464" s="5"/>
      <c r="OT464" s="5"/>
      <c r="OU464" s="5"/>
      <c r="OV464" s="5"/>
      <c r="OW464" s="5"/>
      <c r="OX464" s="5"/>
      <c r="OY464" s="5"/>
      <c r="OZ464" s="5"/>
      <c r="PA464" s="5"/>
      <c r="PB464" s="5"/>
      <c r="PC464" s="5"/>
      <c r="PD464" s="5"/>
      <c r="PE464" s="5"/>
      <c r="PF464" s="5"/>
      <c r="PG464" s="5"/>
      <c r="PH464" s="5"/>
      <c r="PI464" s="5"/>
      <c r="PJ464" s="5"/>
      <c r="PK464" s="5"/>
      <c r="PL464" s="5"/>
      <c r="PM464" s="5"/>
      <c r="PN464" s="5"/>
      <c r="PO464" s="5"/>
      <c r="PP464" s="5"/>
      <c r="PQ464" s="5"/>
      <c r="PR464" s="5"/>
      <c r="PS464" s="5"/>
      <c r="PT464" s="5"/>
      <c r="PU464" s="5"/>
      <c r="PV464" s="5"/>
      <c r="PW464" s="5"/>
      <c r="PX464" s="5"/>
      <c r="PY464" s="5"/>
      <c r="PZ464" s="5"/>
      <c r="QA464" s="5"/>
      <c r="QB464" s="5"/>
      <c r="QC464" s="5"/>
      <c r="QD464" s="5"/>
      <c r="QE464" s="5"/>
      <c r="QF464" s="5"/>
      <c r="QG464" s="5"/>
      <c r="QH464" s="5"/>
      <c r="QI464" s="5"/>
      <c r="QJ464" s="5"/>
      <c r="QK464" s="5"/>
      <c r="QL464" s="5"/>
      <c r="QM464" s="5"/>
      <c r="QN464" s="5"/>
      <c r="QO464" s="5"/>
      <c r="QP464" s="5"/>
      <c r="QQ464" s="5"/>
      <c r="QR464" s="5"/>
      <c r="QS464" s="5"/>
      <c r="QT464" s="5"/>
      <c r="QU464" s="5"/>
      <c r="QV464" s="5"/>
      <c r="QW464" s="5"/>
      <c r="QX464" s="5"/>
      <c r="QY464" s="5"/>
      <c r="QZ464" s="5"/>
      <c r="RA464" s="5"/>
      <c r="RB464" s="5"/>
      <c r="RC464" s="5"/>
      <c r="RD464" s="5"/>
      <c r="RE464" s="5"/>
      <c r="RF464" s="5"/>
      <c r="RG464" s="5"/>
      <c r="RH464" s="5"/>
      <c r="RI464" s="5"/>
      <c r="RJ464" s="5"/>
      <c r="RK464" s="5"/>
      <c r="RL464" s="5"/>
      <c r="RM464" s="5"/>
      <c r="RN464" s="5"/>
      <c r="RO464" s="5"/>
      <c r="RP464" s="5"/>
      <c r="RQ464" s="5"/>
      <c r="RR464" s="5"/>
      <c r="RS464" s="5"/>
      <c r="RT464" s="5"/>
      <c r="RU464" s="5"/>
      <c r="RV464" s="5"/>
      <c r="RW464" s="5"/>
      <c r="RX464" s="5"/>
      <c r="RY464" s="5"/>
      <c r="RZ464" s="5"/>
      <c r="SA464" s="5"/>
      <c r="SB464" s="5"/>
      <c r="SC464" s="5"/>
      <c r="SD464" s="5"/>
      <c r="SE464" s="5"/>
      <c r="SF464" s="5"/>
      <c r="SG464" s="5"/>
      <c r="SH464" s="5"/>
      <c r="SI464" s="5"/>
      <c r="SJ464" s="5"/>
      <c r="SK464" s="5"/>
      <c r="SL464" s="5"/>
      <c r="SM464" s="5"/>
      <c r="SN464" s="5"/>
      <c r="SO464" s="5"/>
      <c r="SP464" s="5"/>
      <c r="SQ464" s="5"/>
      <c r="SR464" s="5"/>
      <c r="SS464" s="5"/>
      <c r="ST464" s="5"/>
      <c r="SU464" s="5"/>
      <c r="SV464" s="5"/>
      <c r="SW464" s="5"/>
      <c r="SX464" s="5"/>
      <c r="SY464" s="5"/>
      <c r="SZ464" s="5"/>
      <c r="TA464" s="5"/>
      <c r="TB464" s="5"/>
      <c r="TC464" s="5"/>
      <c r="TD464" s="5"/>
      <c r="TE464" s="5"/>
      <c r="TF464" s="5"/>
      <c r="TG464" s="5"/>
      <c r="TH464" s="5"/>
      <c r="TI464" s="5"/>
      <c r="TJ464" s="5"/>
      <c r="TK464" s="5"/>
      <c r="TL464" s="5"/>
      <c r="TM464" s="5"/>
      <c r="TN464" s="5"/>
      <c r="TO464" s="5"/>
      <c r="TP464" s="5"/>
      <c r="TQ464" s="5"/>
      <c r="TR464" s="5"/>
      <c r="TS464" s="5"/>
      <c r="TT464" s="5"/>
      <c r="TU464" s="5"/>
      <c r="TV464" s="5"/>
      <c r="TW464" s="5"/>
      <c r="TX464" s="5"/>
      <c r="TY464" s="5"/>
      <c r="TZ464" s="5"/>
      <c r="UA464" s="5"/>
      <c r="UB464" s="5"/>
      <c r="UC464" s="5"/>
      <c r="UD464" s="5"/>
      <c r="UE464" s="5"/>
      <c r="UF464" s="5"/>
      <c r="UG464" s="5"/>
      <c r="UH464" s="5"/>
      <c r="UI464" s="5"/>
      <c r="UJ464" s="5"/>
      <c r="UK464" s="5"/>
      <c r="UL464" s="5"/>
      <c r="UM464" s="5"/>
      <c r="UN464" s="5"/>
      <c r="UO464" s="5"/>
      <c r="UP464" s="5"/>
      <c r="UQ464" s="5"/>
      <c r="UR464" s="5"/>
      <c r="US464" s="5"/>
      <c r="UT464" s="5"/>
      <c r="UU464" s="5"/>
      <c r="UV464" s="5"/>
      <c r="UW464" s="5"/>
      <c r="UX464" s="5"/>
      <c r="UY464" s="5"/>
      <c r="UZ464" s="5"/>
      <c r="VA464" s="5"/>
      <c r="VB464" s="5"/>
      <c r="VC464" s="5"/>
      <c r="VD464" s="5"/>
      <c r="VE464" s="5"/>
      <c r="VF464" s="5"/>
      <c r="VG464" s="5"/>
      <c r="VH464" s="5"/>
      <c r="VI464" s="5"/>
      <c r="VJ464" s="5"/>
      <c r="VK464" s="5"/>
      <c r="VL464" s="5"/>
      <c r="VM464" s="5"/>
      <c r="VN464" s="5"/>
      <c r="VO464" s="5"/>
      <c r="VP464" s="5"/>
      <c r="VQ464" s="5"/>
      <c r="VR464" s="5"/>
      <c r="VS464" s="5"/>
      <c r="VT464" s="5"/>
      <c r="VU464" s="5"/>
      <c r="VV464" s="5"/>
      <c r="VW464" s="5"/>
      <c r="VX464" s="5"/>
      <c r="VY464" s="5"/>
      <c r="VZ464" s="5"/>
      <c r="WA464" s="5"/>
      <c r="WB464" s="5"/>
      <c r="WC464" s="5"/>
      <c r="WD464" s="5"/>
      <c r="WE464" s="5"/>
      <c r="WF464" s="5"/>
      <c r="WG464" s="5"/>
      <c r="WH464" s="5"/>
      <c r="WI464" s="5"/>
      <c r="WJ464" s="5"/>
      <c r="WK464" s="5"/>
      <c r="WL464" s="5"/>
      <c r="WM464" s="5"/>
      <c r="WN464" s="5"/>
      <c r="WO464" s="5"/>
      <c r="WP464" s="5"/>
      <c r="WQ464" s="5"/>
      <c r="WR464" s="5"/>
      <c r="WS464" s="5"/>
      <c r="WT464" s="5"/>
      <c r="WU464" s="5"/>
      <c r="WV464" s="5"/>
      <c r="WW464" s="5"/>
      <c r="WX464" s="5"/>
      <c r="WY464" s="5"/>
      <c r="WZ464" s="5"/>
      <c r="XA464" s="5"/>
      <c r="XB464" s="5"/>
      <c r="XC464" s="5"/>
      <c r="XD464" s="5"/>
      <c r="XE464" s="5"/>
      <c r="XF464" s="5"/>
      <c r="XG464" s="5"/>
      <c r="XH464" s="5"/>
      <c r="XI464" s="5"/>
      <c r="XJ464" s="5"/>
      <c r="XK464" s="5"/>
      <c r="XL464" s="5"/>
      <c r="XM464" s="5"/>
      <c r="XN464" s="5"/>
      <c r="XO464" s="5"/>
      <c r="XP464" s="5"/>
      <c r="XQ464" s="5"/>
      <c r="XR464" s="5"/>
      <c r="XS464" s="5"/>
      <c r="XT464" s="5"/>
      <c r="XU464" s="5"/>
      <c r="XV464" s="5"/>
      <c r="XW464" s="5"/>
      <c r="XX464" s="5"/>
      <c r="XY464" s="5"/>
      <c r="XZ464" s="5"/>
      <c r="YA464" s="5"/>
      <c r="YB464" s="5"/>
      <c r="YC464" s="5"/>
      <c r="YD464" s="5"/>
      <c r="YE464" s="5"/>
      <c r="YF464" s="5"/>
      <c r="YG464" s="5"/>
      <c r="YH464" s="5"/>
      <c r="YI464" s="5"/>
      <c r="YJ464" s="5"/>
      <c r="YK464" s="5"/>
      <c r="YL464" s="5"/>
      <c r="YM464" s="5"/>
      <c r="YN464" s="5"/>
      <c r="YO464" s="5"/>
      <c r="YP464" s="5"/>
      <c r="YQ464" s="5"/>
      <c r="YR464" s="5"/>
      <c r="YS464" s="5"/>
      <c r="YT464" s="5"/>
      <c r="YU464" s="5"/>
      <c r="YV464" s="5"/>
      <c r="YW464" s="5"/>
      <c r="YX464" s="5"/>
      <c r="YY464" s="5"/>
      <c r="YZ464" s="5"/>
      <c r="ZA464" s="5"/>
      <c r="ZB464" s="5"/>
      <c r="ZC464" s="5"/>
      <c r="ZD464" s="5"/>
      <c r="ZE464" s="5"/>
      <c r="ZF464" s="5"/>
      <c r="ZG464" s="5"/>
      <c r="ZH464" s="5"/>
      <c r="ZI464" s="5"/>
      <c r="ZJ464" s="5"/>
      <c r="ZK464" s="5"/>
      <c r="ZL464" s="5"/>
      <c r="ZM464" s="5"/>
      <c r="ZN464" s="5"/>
      <c r="ZO464" s="5"/>
      <c r="ZP464" s="5"/>
      <c r="ZQ464" s="5"/>
      <c r="ZR464" s="5"/>
      <c r="ZS464" s="5"/>
      <c r="ZT464" s="5"/>
      <c r="ZU464" s="5"/>
      <c r="ZV464" s="5"/>
      <c r="ZW464" s="5"/>
      <c r="ZX464" s="5"/>
      <c r="ZY464" s="5"/>
      <c r="ZZ464" s="5"/>
      <c r="AAA464" s="5"/>
      <c r="AAB464" s="5"/>
      <c r="AAC464" s="5"/>
      <c r="AAD464" s="5"/>
      <c r="AAE464" s="5"/>
      <c r="AAF464" s="5"/>
      <c r="AAG464" s="5"/>
      <c r="AAH464" s="5"/>
      <c r="AAI464" s="5"/>
      <c r="AAJ464" s="5"/>
      <c r="AAK464" s="5"/>
      <c r="AAL464" s="5"/>
      <c r="AAM464" s="5"/>
      <c r="AAN464" s="5"/>
      <c r="AAO464" s="5"/>
      <c r="AAP464" s="5"/>
      <c r="AAQ464" s="5"/>
      <c r="AAR464" s="5"/>
      <c r="AAS464" s="5"/>
      <c r="AAT464" s="5"/>
      <c r="AAU464" s="5"/>
      <c r="AAV464" s="5"/>
      <c r="AAW464" s="5"/>
      <c r="AAX464" s="5"/>
      <c r="AAY464" s="5"/>
      <c r="AAZ464" s="5"/>
      <c r="ABA464" s="5"/>
      <c r="ABB464" s="5"/>
      <c r="ABC464" s="5"/>
      <c r="ABD464" s="5"/>
      <c r="ABE464" s="5"/>
      <c r="ABF464" s="5"/>
      <c r="ABG464" s="5"/>
      <c r="ABH464" s="5"/>
      <c r="ABI464" s="5"/>
      <c r="ABJ464" s="5"/>
      <c r="ABK464" s="5"/>
      <c r="ABL464" s="5"/>
      <c r="ABM464" s="5"/>
      <c r="ABN464" s="5"/>
      <c r="ABO464" s="5"/>
      <c r="ABP464" s="5"/>
      <c r="ABQ464" s="5"/>
      <c r="ABR464" s="5"/>
      <c r="ABS464" s="5"/>
      <c r="ABT464" s="5"/>
      <c r="ABU464" s="5"/>
      <c r="ABV464" s="5"/>
      <c r="ABW464" s="5"/>
      <c r="ABX464" s="5"/>
      <c r="ABY464" s="5"/>
      <c r="ABZ464" s="5"/>
      <c r="ACA464" s="5"/>
      <c r="ACB464" s="5"/>
      <c r="ACC464" s="5"/>
      <c r="ACD464" s="5"/>
      <c r="ACE464" s="5"/>
      <c r="ACF464" s="5"/>
      <c r="ACG464" s="5"/>
      <c r="ACH464" s="5"/>
      <c r="ACI464" s="5"/>
      <c r="ACJ464" s="5"/>
      <c r="ACK464" s="5"/>
      <c r="ACL464" s="5"/>
      <c r="ACM464" s="5"/>
      <c r="ACN464" s="5"/>
      <c r="ACO464" s="5"/>
      <c r="ACP464" s="5"/>
      <c r="ACQ464" s="5"/>
      <c r="ACR464" s="5"/>
      <c r="ACS464" s="5"/>
      <c r="ACT464" s="5"/>
      <c r="ACU464" s="5"/>
      <c r="ACV464" s="5"/>
      <c r="ACW464" s="5"/>
      <c r="ACX464" s="5"/>
      <c r="ACY464" s="5"/>
      <c r="ACZ464" s="5"/>
      <c r="ADA464" s="5"/>
      <c r="ADB464" s="5"/>
      <c r="ADC464" s="5"/>
      <c r="ADD464" s="5"/>
      <c r="ADE464" s="5"/>
      <c r="ADF464" s="5"/>
      <c r="ADG464" s="5"/>
      <c r="ADH464" s="5"/>
      <c r="ADI464" s="5"/>
      <c r="ADJ464" s="5"/>
      <c r="ADK464" s="5"/>
      <c r="ADL464" s="5"/>
      <c r="ADM464" s="5"/>
      <c r="ADN464" s="5"/>
      <c r="ADO464" s="5"/>
      <c r="ADP464" s="5"/>
      <c r="ADQ464" s="5"/>
      <c r="ADR464" s="5"/>
      <c r="ADS464" s="5"/>
      <c r="ADT464" s="5"/>
      <c r="ADU464" s="5"/>
      <c r="ADV464" s="5"/>
      <c r="ADW464" s="5"/>
      <c r="ADX464" s="5"/>
      <c r="ADY464" s="5"/>
      <c r="ADZ464" s="5"/>
      <c r="AEA464" s="5"/>
      <c r="AEB464" s="5"/>
      <c r="AEC464" s="5"/>
      <c r="AED464" s="5"/>
      <c r="AEE464" s="5"/>
      <c r="AEF464" s="5"/>
      <c r="AEG464" s="5"/>
      <c r="AEH464" s="5"/>
      <c r="AEI464" s="5"/>
      <c r="AEJ464" s="5"/>
      <c r="AEK464" s="5"/>
      <c r="AEL464" s="5"/>
      <c r="AEM464" s="5"/>
      <c r="AEN464" s="5"/>
      <c r="AEO464" s="5"/>
      <c r="AEP464" s="5"/>
      <c r="AEQ464" s="5"/>
      <c r="AER464" s="5"/>
      <c r="AES464" s="5"/>
      <c r="AET464" s="5"/>
      <c r="AEU464" s="5"/>
      <c r="AEV464" s="5"/>
      <c r="AEW464" s="5"/>
      <c r="AEX464" s="5"/>
      <c r="AEY464" s="5"/>
      <c r="AEZ464" s="5"/>
      <c r="AFA464" s="5"/>
      <c r="AFB464" s="5"/>
      <c r="AFC464" s="5"/>
      <c r="AFD464" s="5"/>
      <c r="AFE464" s="5"/>
      <c r="AFF464" s="5"/>
      <c r="AFG464" s="5"/>
      <c r="AFH464" s="5"/>
      <c r="AFI464" s="5"/>
      <c r="AFJ464" s="5"/>
      <c r="AFK464" s="5"/>
      <c r="AFL464" s="5"/>
      <c r="AFM464" s="5"/>
      <c r="AFN464" s="5"/>
      <c r="AFO464" s="5"/>
      <c r="AFP464" s="5"/>
      <c r="AFQ464" s="5"/>
      <c r="AFR464" s="5"/>
      <c r="AFS464" s="5"/>
      <c r="AFT464" s="5"/>
      <c r="AFU464" s="5"/>
      <c r="AFV464" s="5"/>
      <c r="AFW464" s="5"/>
      <c r="AFX464" s="5"/>
      <c r="AFY464" s="5"/>
      <c r="AFZ464" s="5"/>
      <c r="AGA464" s="5"/>
      <c r="AGB464" s="5"/>
      <c r="AGC464" s="5"/>
      <c r="AGD464" s="5"/>
      <c r="AGE464" s="5"/>
      <c r="AGF464" s="5"/>
      <c r="AGG464" s="5"/>
      <c r="AGH464" s="5"/>
      <c r="AGI464" s="5"/>
      <c r="AGJ464" s="5"/>
      <c r="AGK464" s="5"/>
      <c r="AGL464" s="5"/>
      <c r="AGM464" s="5"/>
      <c r="AGN464" s="5"/>
      <c r="AGO464" s="5"/>
      <c r="AGP464" s="5"/>
      <c r="AGQ464" s="5"/>
      <c r="AGR464" s="5"/>
      <c r="AGS464" s="5"/>
      <c r="AGT464" s="5"/>
      <c r="AGU464" s="5"/>
      <c r="AGV464" s="5"/>
      <c r="AGW464" s="5"/>
      <c r="AGX464" s="5"/>
      <c r="AGY464" s="5"/>
      <c r="AGZ464" s="5"/>
      <c r="AHA464" s="5"/>
      <c r="AHB464" s="5"/>
      <c r="AHC464" s="5"/>
      <c r="AHD464" s="5"/>
      <c r="AHE464" s="5"/>
      <c r="AHF464" s="5"/>
      <c r="AHG464" s="5"/>
      <c r="AHH464" s="5"/>
      <c r="AHI464" s="5"/>
      <c r="AHJ464" s="5"/>
      <c r="AHK464" s="5"/>
      <c r="AHL464" s="5"/>
      <c r="AHM464" s="5"/>
      <c r="AHN464" s="5"/>
      <c r="AHO464" s="5"/>
      <c r="AHP464" s="5"/>
      <c r="AHQ464" s="5"/>
      <c r="AHR464" s="5"/>
      <c r="AHS464" s="5"/>
      <c r="AHT464" s="5"/>
      <c r="AHU464" s="5"/>
      <c r="AHV464" s="5"/>
      <c r="AHW464" s="5"/>
      <c r="AHX464" s="5"/>
      <c r="AHY464" s="5"/>
      <c r="AHZ464" s="5"/>
      <c r="AIA464" s="5"/>
      <c r="AIB464" s="5"/>
      <c r="AIC464" s="5"/>
      <c r="AID464" s="5"/>
      <c r="AIE464" s="5"/>
      <c r="AIF464" s="5"/>
      <c r="AIG464" s="5"/>
      <c r="AIH464" s="5"/>
      <c r="AII464" s="5"/>
      <c r="AIJ464" s="5"/>
      <c r="AIK464" s="5"/>
      <c r="AIL464" s="5"/>
      <c r="AIM464" s="5"/>
      <c r="AIN464" s="5"/>
      <c r="AIO464" s="5"/>
      <c r="AIP464" s="5"/>
      <c r="AIQ464" s="5"/>
      <c r="AIR464" s="5"/>
      <c r="AIS464" s="5"/>
      <c r="AIT464" s="5"/>
      <c r="AIU464" s="5"/>
      <c r="AIV464" s="5"/>
      <c r="AIW464" s="5"/>
      <c r="AIX464" s="5"/>
      <c r="AIY464" s="5"/>
      <c r="AIZ464" s="5"/>
      <c r="AJA464" s="5"/>
      <c r="AJB464" s="5"/>
      <c r="AJC464" s="5"/>
      <c r="AJD464" s="5"/>
      <c r="AJE464" s="5"/>
      <c r="AJF464" s="5"/>
      <c r="AJG464" s="5"/>
      <c r="AJH464" s="5"/>
      <c r="AJI464" s="5"/>
      <c r="AJJ464" s="5"/>
      <c r="AJK464" s="5"/>
      <c r="AJL464" s="5"/>
      <c r="AJM464" s="5"/>
      <c r="AJN464" s="5"/>
      <c r="AJO464" s="5"/>
      <c r="AJP464" s="5"/>
      <c r="AJQ464" s="5"/>
      <c r="AJR464" s="5"/>
      <c r="AJS464" s="5"/>
      <c r="AJT464" s="5"/>
      <c r="AJU464" s="5"/>
      <c r="AJV464" s="5"/>
      <c r="AJW464" s="5"/>
      <c r="AJX464" s="5"/>
      <c r="AJY464" s="5"/>
      <c r="AJZ464" s="5"/>
      <c r="AKA464" s="5"/>
      <c r="AKB464" s="5"/>
      <c r="AKC464" s="5"/>
      <c r="AKD464" s="5"/>
      <c r="AKE464" s="5"/>
      <c r="AKF464" s="5"/>
      <c r="AKG464" s="5"/>
      <c r="AKH464" s="5"/>
      <c r="AKI464" s="5"/>
      <c r="AKJ464" s="5"/>
      <c r="AKK464" s="5"/>
      <c r="AKL464" s="5"/>
      <c r="AKM464" s="5"/>
      <c r="AKN464" s="5"/>
      <c r="AKO464" s="5"/>
      <c r="AKP464" s="5"/>
      <c r="AKQ464" s="5"/>
      <c r="AKR464" s="5"/>
      <c r="AKS464" s="5"/>
      <c r="AKT464" s="5"/>
      <c r="AKU464" s="5"/>
      <c r="AKV464" s="5"/>
      <c r="AKW464" s="5"/>
      <c r="AKX464" s="5"/>
      <c r="AKY464" s="5"/>
      <c r="AKZ464" s="5"/>
      <c r="ALA464" s="5"/>
      <c r="ALB464" s="5"/>
      <c r="ALC464" s="5"/>
      <c r="ALD464" s="5"/>
      <c r="ALE464" s="5"/>
      <c r="ALF464" s="5"/>
      <c r="ALG464" s="5"/>
      <c r="ALH464" s="5"/>
      <c r="ALI464" s="5"/>
      <c r="ALJ464" s="5"/>
      <c r="ALK464" s="5"/>
      <c r="ALL464" s="5"/>
      <c r="ALM464" s="5"/>
      <c r="ALN464" s="5"/>
      <c r="ALO464" s="5"/>
      <c r="ALP464" s="5"/>
      <c r="ALQ464" s="5"/>
      <c r="ALR464" s="5"/>
      <c r="ALS464" s="5"/>
      <c r="ALT464" s="5"/>
      <c r="ALU464" s="5"/>
      <c r="ALV464" s="5"/>
      <c r="ALW464" s="5"/>
      <c r="ALX464" s="5"/>
      <c r="ALY464" s="5"/>
      <c r="ALZ464" s="5"/>
      <c r="AMA464" s="5"/>
      <c r="AMB464" s="5"/>
      <c r="AMC464" s="5"/>
      <c r="AMD464" s="5"/>
      <c r="AME464" s="5"/>
      <c r="AMF464" s="5"/>
      <c r="AMG464" s="5"/>
      <c r="AMH464" s="5"/>
      <c r="AMI464" s="5"/>
      <c r="AMJ464" s="5"/>
      <c r="AMK464" s="5"/>
    </row>
    <row r="465" spans="1:1025" s="5" customFormat="1" x14ac:dyDescent="0.25">
      <c r="A465" s="127">
        <v>461</v>
      </c>
      <c r="B465" s="31" t="s">
        <v>625</v>
      </c>
      <c r="C465" s="31" t="s">
        <v>652</v>
      </c>
      <c r="D465" s="45">
        <v>45380</v>
      </c>
      <c r="E465" s="46">
        <v>0.5229166666666667</v>
      </c>
      <c r="F465" s="31" t="s">
        <v>14</v>
      </c>
      <c r="G465" s="31" t="s">
        <v>16</v>
      </c>
      <c r="H465" s="31" t="s">
        <v>14</v>
      </c>
      <c r="I465" s="31" t="s">
        <v>14</v>
      </c>
      <c r="J465" s="31" t="s">
        <v>14</v>
      </c>
      <c r="K465" s="31" t="s">
        <v>16</v>
      </c>
      <c r="L465" s="48">
        <v>618.49</v>
      </c>
      <c r="M465" s="38">
        <v>3072</v>
      </c>
      <c r="N465" s="39">
        <v>100900</v>
      </c>
      <c r="O465" s="39">
        <v>40360</v>
      </c>
      <c r="P465" s="119">
        <f t="shared" si="28"/>
        <v>40</v>
      </c>
      <c r="Q465" s="27">
        <f t="shared" si="29"/>
        <v>60540</v>
      </c>
      <c r="R465" s="31" t="s">
        <v>16</v>
      </c>
      <c r="S465" s="31" t="s">
        <v>16</v>
      </c>
      <c r="T465" s="47">
        <v>1</v>
      </c>
      <c r="U465" s="77">
        <v>0</v>
      </c>
      <c r="V465" s="24">
        <f>ROUND((P465/INDICI!$B$2*10),2)</f>
        <v>4.3600000000000003</v>
      </c>
      <c r="W465" s="24">
        <f>ROUND((L465/INDICI!$B$1*25),2)</f>
        <v>2.44</v>
      </c>
      <c r="X465" s="25">
        <f t="shared" si="30"/>
        <v>8</v>
      </c>
      <c r="Y465" s="26">
        <f t="shared" si="31"/>
        <v>14.8</v>
      </c>
      <c r="Z465" s="102">
        <f>SUM($Q$5:Q465)</f>
        <v>35449709.504999995</v>
      </c>
      <c r="AA465" s="113" t="s">
        <v>1768</v>
      </c>
    </row>
    <row r="466" spans="1:1025" s="5" customFormat="1" x14ac:dyDescent="0.25">
      <c r="A466" s="127">
        <v>462</v>
      </c>
      <c r="B466" s="31" t="s">
        <v>441</v>
      </c>
      <c r="C466" s="31" t="s">
        <v>464</v>
      </c>
      <c r="D466" s="45">
        <v>45379</v>
      </c>
      <c r="E466" s="46">
        <v>0.56319444444444444</v>
      </c>
      <c r="F466" s="31" t="s">
        <v>14</v>
      </c>
      <c r="G466" s="31" t="s">
        <v>16</v>
      </c>
      <c r="H466" s="31" t="s">
        <v>14</v>
      </c>
      <c r="I466" s="31" t="s">
        <v>14</v>
      </c>
      <c r="J466" s="31" t="s">
        <v>14</v>
      </c>
      <c r="K466" s="31" t="s">
        <v>16</v>
      </c>
      <c r="L466" s="48">
        <v>900.96</v>
      </c>
      <c r="M466" s="38">
        <v>16094</v>
      </c>
      <c r="N466" s="39">
        <v>208790.96</v>
      </c>
      <c r="O466" s="39">
        <v>100000</v>
      </c>
      <c r="P466" s="119">
        <f t="shared" si="28"/>
        <v>47.89479391253338</v>
      </c>
      <c r="Q466" s="27">
        <f t="shared" si="29"/>
        <v>108790.95999999999</v>
      </c>
      <c r="R466" s="31" t="s">
        <v>14</v>
      </c>
      <c r="S466" s="31" t="s">
        <v>16</v>
      </c>
      <c r="T466" s="47">
        <v>1</v>
      </c>
      <c r="U466" s="77">
        <v>0</v>
      </c>
      <c r="V466" s="24">
        <f>ROUND((P466/INDICI!$B$2*10),2)</f>
        <v>5.23</v>
      </c>
      <c r="W466" s="24">
        <f>ROUND((L466/INDICI!$B$1*25),2)</f>
        <v>3.56</v>
      </c>
      <c r="X466" s="25">
        <f t="shared" si="30"/>
        <v>6</v>
      </c>
      <c r="Y466" s="26">
        <f t="shared" si="31"/>
        <v>14.790000000000001</v>
      </c>
      <c r="Z466" s="102">
        <f>SUM($Q$5:Q466)</f>
        <v>35558500.464999996</v>
      </c>
      <c r="AA466" s="113" t="s">
        <v>1769</v>
      </c>
    </row>
    <row r="467" spans="1:1025" s="5" customFormat="1" x14ac:dyDescent="0.25">
      <c r="A467" s="128">
        <v>463</v>
      </c>
      <c r="B467" s="31" t="s">
        <v>1666</v>
      </c>
      <c r="C467" s="49" t="s">
        <v>1669</v>
      </c>
      <c r="D467" s="50">
        <v>45363</v>
      </c>
      <c r="E467" s="51">
        <v>0.50486111111111109</v>
      </c>
      <c r="F467" s="31" t="s">
        <v>14</v>
      </c>
      <c r="G467" s="31" t="s">
        <v>16</v>
      </c>
      <c r="H467" s="31" t="s">
        <v>14</v>
      </c>
      <c r="I467" s="31" t="s">
        <v>14</v>
      </c>
      <c r="J467" s="31" t="s">
        <v>14</v>
      </c>
      <c r="K467" s="31" t="s">
        <v>16</v>
      </c>
      <c r="L467" s="37">
        <v>1331.45</v>
      </c>
      <c r="M467" s="38">
        <v>6384</v>
      </c>
      <c r="N467" s="39">
        <v>148000</v>
      </c>
      <c r="O467" s="39">
        <v>48000</v>
      </c>
      <c r="P467" s="119">
        <f t="shared" si="28"/>
        <v>32.432432432432435</v>
      </c>
      <c r="Q467" s="27">
        <f t="shared" si="29"/>
        <v>100000</v>
      </c>
      <c r="R467" s="31" t="s">
        <v>16</v>
      </c>
      <c r="S467" s="31" t="s">
        <v>16</v>
      </c>
      <c r="T467" s="47">
        <v>1</v>
      </c>
      <c r="U467" s="77">
        <v>0</v>
      </c>
      <c r="V467" s="24">
        <f>ROUND((P467/INDICI!$B$2*10),2)</f>
        <v>3.54</v>
      </c>
      <c r="W467" s="24">
        <f>ROUND((L467/INDICI!$B$1*25),2)</f>
        <v>5.25</v>
      </c>
      <c r="X467" s="25">
        <f t="shared" si="30"/>
        <v>6</v>
      </c>
      <c r="Y467" s="26">
        <f t="shared" si="31"/>
        <v>14.79</v>
      </c>
      <c r="Z467" s="102">
        <f>SUM($Q$5:Q467)</f>
        <v>35658500.464999996</v>
      </c>
      <c r="AA467" s="113" t="s">
        <v>1768</v>
      </c>
    </row>
    <row r="468" spans="1:1025" s="10" customFormat="1" x14ac:dyDescent="0.25">
      <c r="A468" s="127">
        <v>464</v>
      </c>
      <c r="B468" s="31" t="s">
        <v>1626</v>
      </c>
      <c r="C468" s="31" t="s">
        <v>1639</v>
      </c>
      <c r="D468" s="45">
        <v>45379</v>
      </c>
      <c r="E468" s="46">
        <v>0.55277777777777781</v>
      </c>
      <c r="F468" s="31" t="s">
        <v>14</v>
      </c>
      <c r="G468" s="31" t="s">
        <v>16</v>
      </c>
      <c r="H468" s="31" t="s">
        <v>14</v>
      </c>
      <c r="I468" s="31" t="s">
        <v>14</v>
      </c>
      <c r="J468" s="31" t="s">
        <v>14</v>
      </c>
      <c r="K468" s="31" t="s">
        <v>16</v>
      </c>
      <c r="L468" s="48">
        <v>271.98</v>
      </c>
      <c r="M468" s="38">
        <v>3309</v>
      </c>
      <c r="N468" s="39">
        <v>57340</v>
      </c>
      <c r="O468" s="39">
        <v>30000</v>
      </c>
      <c r="P468" s="119">
        <f t="shared" si="28"/>
        <v>52.319497732821759</v>
      </c>
      <c r="Q468" s="27">
        <f t="shared" si="29"/>
        <v>27340</v>
      </c>
      <c r="R468" s="31" t="s">
        <v>16</v>
      </c>
      <c r="S468" s="31" t="s">
        <v>16</v>
      </c>
      <c r="T468" s="47">
        <v>1</v>
      </c>
      <c r="U468" s="77">
        <v>0</v>
      </c>
      <c r="V468" s="24">
        <f>ROUND((P468/INDICI!$B$2*10),2)</f>
        <v>5.71</v>
      </c>
      <c r="W468" s="24">
        <f>ROUND((L468/INDICI!$B$1*25),2)</f>
        <v>1.07</v>
      </c>
      <c r="X468" s="25">
        <f t="shared" si="30"/>
        <v>8</v>
      </c>
      <c r="Y468" s="26">
        <f t="shared" si="31"/>
        <v>14.780000000000001</v>
      </c>
      <c r="Z468" s="102">
        <f>SUM($Q$5:Q468)</f>
        <v>35685840.464999996</v>
      </c>
      <c r="AA468" s="113" t="s">
        <v>1768</v>
      </c>
      <c r="AB468" s="5"/>
      <c r="AC468" s="5"/>
      <c r="AD468" s="5"/>
      <c r="AE468" s="5"/>
      <c r="AF468" s="5"/>
      <c r="AG468" s="5"/>
      <c r="AH468" s="5"/>
      <c r="AI468" s="5"/>
      <c r="AJ468" s="5"/>
      <c r="AK468" s="5"/>
      <c r="AL468" s="5"/>
      <c r="AM468" s="5"/>
      <c r="AN468" s="5"/>
      <c r="AO468" s="5"/>
      <c r="AP468" s="5"/>
      <c r="AQ468" s="5"/>
      <c r="AR468" s="5"/>
      <c r="AS468" s="5"/>
      <c r="AT468" s="5"/>
      <c r="AU468" s="5"/>
      <c r="AV468" s="5"/>
      <c r="AW468" s="5"/>
      <c r="AX468" s="5"/>
      <c r="AY468" s="5"/>
      <c r="AZ468" s="5"/>
      <c r="BA468" s="5"/>
      <c r="BB468" s="5"/>
      <c r="BC468" s="5"/>
      <c r="BD468" s="5"/>
      <c r="BE468" s="5"/>
      <c r="BF468" s="5"/>
      <c r="BG468" s="5"/>
      <c r="BH468" s="5"/>
      <c r="BI468" s="5"/>
      <c r="BJ468" s="5"/>
      <c r="BK468" s="5"/>
      <c r="BL468" s="5"/>
      <c r="BM468" s="5"/>
      <c r="BN468" s="5"/>
      <c r="BO468" s="5"/>
      <c r="BP468" s="5"/>
      <c r="BQ468" s="5"/>
      <c r="BR468" s="5"/>
      <c r="BS468" s="5"/>
      <c r="BT468" s="5"/>
      <c r="BU468" s="5"/>
      <c r="BV468" s="5"/>
      <c r="BW468" s="5"/>
      <c r="BX468" s="5"/>
      <c r="BY468" s="5"/>
      <c r="BZ468" s="5"/>
      <c r="CA468" s="5"/>
      <c r="CB468" s="5"/>
      <c r="CC468" s="5"/>
      <c r="CD468" s="5"/>
      <c r="CE468" s="5"/>
      <c r="CF468" s="5"/>
      <c r="CG468" s="5"/>
      <c r="CH468" s="5"/>
      <c r="CI468" s="5"/>
      <c r="CJ468" s="5"/>
      <c r="CK468" s="5"/>
      <c r="CL468" s="5"/>
      <c r="CM468" s="5"/>
      <c r="CN468" s="5"/>
      <c r="CO468" s="5"/>
      <c r="CP468" s="5"/>
      <c r="CQ468" s="5"/>
      <c r="CR468" s="5"/>
      <c r="CS468" s="5"/>
      <c r="CT468" s="5"/>
      <c r="CU468" s="5"/>
      <c r="CV468" s="5"/>
      <c r="CW468" s="5"/>
      <c r="CX468" s="5"/>
      <c r="CY468" s="5"/>
      <c r="CZ468" s="5"/>
      <c r="DA468" s="5"/>
      <c r="DB468" s="5"/>
      <c r="DC468" s="5"/>
      <c r="DD468" s="5"/>
      <c r="DE468" s="5"/>
      <c r="DF468" s="5"/>
      <c r="DG468" s="5"/>
      <c r="DH468" s="5"/>
      <c r="DI468" s="5"/>
      <c r="DJ468" s="5"/>
      <c r="DK468" s="5"/>
      <c r="DL468" s="5"/>
      <c r="DM468" s="5"/>
      <c r="DN468" s="5"/>
      <c r="DO468" s="5"/>
      <c r="DP468" s="5"/>
      <c r="DQ468" s="5"/>
      <c r="DR468" s="5"/>
      <c r="DS468" s="5"/>
      <c r="DT468" s="5"/>
      <c r="DU468" s="5"/>
      <c r="DV468" s="5"/>
      <c r="DW468" s="5"/>
      <c r="DX468" s="5"/>
      <c r="DY468" s="5"/>
      <c r="DZ468" s="5"/>
      <c r="EA468" s="5"/>
      <c r="EB468" s="5"/>
      <c r="EC468" s="5"/>
      <c r="ED468" s="5"/>
      <c r="EE468" s="5"/>
      <c r="EF468" s="5"/>
      <c r="EG468" s="5"/>
      <c r="EH468" s="5"/>
      <c r="EI468" s="5"/>
      <c r="EJ468" s="5"/>
      <c r="EK468" s="5"/>
      <c r="EL468" s="5"/>
      <c r="EM468" s="5"/>
      <c r="EN468" s="5"/>
      <c r="EO468" s="5"/>
      <c r="EP468" s="5"/>
      <c r="EQ468" s="5"/>
      <c r="ER468" s="5"/>
      <c r="ES468" s="5"/>
      <c r="ET468" s="5"/>
      <c r="EU468" s="5"/>
      <c r="EV468" s="5"/>
      <c r="EW468" s="5"/>
      <c r="EX468" s="5"/>
      <c r="EY468" s="5"/>
      <c r="EZ468" s="5"/>
      <c r="FA468" s="5"/>
      <c r="FB468" s="5"/>
      <c r="FC468" s="5"/>
      <c r="FD468" s="5"/>
      <c r="FE468" s="5"/>
      <c r="FF468" s="5"/>
      <c r="FG468" s="5"/>
      <c r="FH468" s="5"/>
      <c r="FI468" s="5"/>
      <c r="FJ468" s="5"/>
      <c r="FK468" s="5"/>
      <c r="FL468" s="5"/>
      <c r="FM468" s="5"/>
      <c r="FN468" s="5"/>
      <c r="FO468" s="5"/>
      <c r="FP468" s="5"/>
      <c r="FQ468" s="5"/>
      <c r="FR468" s="5"/>
      <c r="FS468" s="5"/>
      <c r="FT468" s="5"/>
      <c r="FU468" s="5"/>
      <c r="FV468" s="5"/>
      <c r="FW468" s="5"/>
      <c r="FX468" s="5"/>
      <c r="FY468" s="5"/>
      <c r="FZ468" s="5"/>
      <c r="GA468" s="5"/>
      <c r="GB468" s="5"/>
      <c r="GC468" s="5"/>
      <c r="GD468" s="5"/>
      <c r="GE468" s="5"/>
      <c r="GF468" s="5"/>
      <c r="GG468" s="5"/>
      <c r="GH468" s="5"/>
      <c r="GI468" s="5"/>
      <c r="GJ468" s="5"/>
      <c r="GK468" s="5"/>
      <c r="GL468" s="5"/>
      <c r="GM468" s="5"/>
      <c r="GN468" s="5"/>
      <c r="GO468" s="5"/>
      <c r="GP468" s="5"/>
      <c r="GQ468" s="5"/>
      <c r="GR468" s="5"/>
      <c r="GS468" s="5"/>
      <c r="GT468" s="5"/>
      <c r="GU468" s="5"/>
      <c r="GV468" s="5"/>
      <c r="GW468" s="5"/>
      <c r="GX468" s="5"/>
      <c r="GY468" s="5"/>
      <c r="GZ468" s="5"/>
      <c r="HA468" s="5"/>
      <c r="HB468" s="5"/>
      <c r="HC468" s="5"/>
      <c r="HD468" s="5"/>
      <c r="HE468" s="5"/>
      <c r="HF468" s="5"/>
      <c r="HG468" s="5"/>
      <c r="HH468" s="5"/>
      <c r="HI468" s="5"/>
      <c r="HJ468" s="5"/>
      <c r="HK468" s="5"/>
      <c r="HL468" s="5"/>
      <c r="HM468" s="5"/>
      <c r="HN468" s="5"/>
      <c r="HO468" s="5"/>
      <c r="HP468" s="5"/>
      <c r="HQ468" s="5"/>
      <c r="HR468" s="5"/>
      <c r="HS468" s="5"/>
      <c r="HT468" s="5"/>
      <c r="HU468" s="5"/>
      <c r="HV468" s="5"/>
      <c r="HW468" s="5"/>
      <c r="HX468" s="5"/>
      <c r="HY468" s="5"/>
      <c r="HZ468" s="5"/>
      <c r="IA468" s="5"/>
      <c r="IB468" s="5"/>
      <c r="IC468" s="5"/>
      <c r="ID468" s="5"/>
      <c r="IE468" s="5"/>
      <c r="IF468" s="5"/>
      <c r="IG468" s="5"/>
      <c r="IH468" s="5"/>
      <c r="II468" s="5"/>
      <c r="IJ468" s="5"/>
      <c r="IK468" s="5"/>
      <c r="IL468" s="5"/>
      <c r="IM468" s="5"/>
      <c r="IN468" s="5"/>
      <c r="IO468" s="5"/>
      <c r="IP468" s="5"/>
      <c r="IQ468" s="5"/>
      <c r="IR468" s="5"/>
      <c r="IS468" s="5"/>
      <c r="IT468" s="5"/>
      <c r="IU468" s="5"/>
      <c r="IV468" s="5"/>
      <c r="IW468" s="5"/>
      <c r="IX468" s="5"/>
      <c r="IY468" s="5"/>
      <c r="IZ468" s="5"/>
      <c r="JA468" s="5"/>
      <c r="JB468" s="5"/>
      <c r="JC468" s="5"/>
      <c r="JD468" s="5"/>
      <c r="JE468" s="5"/>
      <c r="JF468" s="5"/>
      <c r="JG468" s="5"/>
      <c r="JH468" s="5"/>
      <c r="JI468" s="5"/>
      <c r="JJ468" s="5"/>
      <c r="JK468" s="5"/>
      <c r="JL468" s="5"/>
      <c r="JM468" s="5"/>
      <c r="JN468" s="5"/>
      <c r="JO468" s="5"/>
      <c r="JP468" s="5"/>
      <c r="JQ468" s="5"/>
      <c r="JR468" s="5"/>
      <c r="JS468" s="5"/>
      <c r="JT468" s="5"/>
      <c r="JU468" s="5"/>
      <c r="JV468" s="5"/>
      <c r="JW468" s="5"/>
      <c r="JX468" s="5"/>
      <c r="JY468" s="5"/>
      <c r="JZ468" s="5"/>
      <c r="KA468" s="5"/>
      <c r="KB468" s="5"/>
      <c r="KC468" s="5"/>
      <c r="KD468" s="5"/>
      <c r="KE468" s="5"/>
      <c r="KF468" s="5"/>
      <c r="KG468" s="5"/>
      <c r="KH468" s="5"/>
      <c r="KI468" s="5"/>
      <c r="KJ468" s="5"/>
      <c r="KK468" s="5"/>
      <c r="KL468" s="5"/>
      <c r="KM468" s="5"/>
      <c r="KN468" s="5"/>
      <c r="KO468" s="5"/>
      <c r="KP468" s="5"/>
      <c r="KQ468" s="5"/>
      <c r="KR468" s="5"/>
      <c r="KS468" s="5"/>
      <c r="KT468" s="5"/>
      <c r="KU468" s="5"/>
      <c r="KV468" s="5"/>
      <c r="KW468" s="5"/>
      <c r="KX468" s="5"/>
      <c r="KY468" s="5"/>
      <c r="KZ468" s="5"/>
      <c r="LA468" s="5"/>
      <c r="LB468" s="5"/>
      <c r="LC468" s="5"/>
      <c r="LD468" s="5"/>
      <c r="LE468" s="5"/>
      <c r="LF468" s="5"/>
      <c r="LG468" s="5"/>
      <c r="LH468" s="5"/>
      <c r="LI468" s="5"/>
      <c r="LJ468" s="5"/>
      <c r="LK468" s="5"/>
      <c r="LL468" s="5"/>
      <c r="LM468" s="5"/>
      <c r="LN468" s="5"/>
      <c r="LO468" s="5"/>
      <c r="LP468" s="5"/>
      <c r="LQ468" s="5"/>
      <c r="LR468" s="5"/>
      <c r="LS468" s="5"/>
      <c r="LT468" s="5"/>
      <c r="LU468" s="5"/>
      <c r="LV468" s="5"/>
      <c r="LW468" s="5"/>
      <c r="LX468" s="5"/>
      <c r="LY468" s="5"/>
      <c r="LZ468" s="5"/>
      <c r="MA468" s="5"/>
      <c r="MB468" s="5"/>
      <c r="MC468" s="5"/>
      <c r="MD468" s="5"/>
      <c r="ME468" s="5"/>
      <c r="MF468" s="5"/>
      <c r="MG468" s="5"/>
      <c r="MH468" s="5"/>
      <c r="MI468" s="5"/>
      <c r="MJ468" s="5"/>
      <c r="MK468" s="5"/>
      <c r="ML468" s="5"/>
      <c r="MM468" s="5"/>
      <c r="MN468" s="5"/>
      <c r="MO468" s="5"/>
      <c r="MP468" s="5"/>
      <c r="MQ468" s="5"/>
      <c r="MR468" s="5"/>
      <c r="MS468" s="5"/>
      <c r="MT468" s="5"/>
      <c r="MU468" s="5"/>
      <c r="MV468" s="5"/>
      <c r="MW468" s="5"/>
      <c r="MX468" s="5"/>
      <c r="MY468" s="5"/>
      <c r="MZ468" s="5"/>
      <c r="NA468" s="5"/>
      <c r="NB468" s="5"/>
      <c r="NC468" s="5"/>
      <c r="ND468" s="5"/>
      <c r="NE468" s="5"/>
      <c r="NF468" s="5"/>
      <c r="NG468" s="5"/>
      <c r="NH468" s="5"/>
      <c r="NI468" s="5"/>
      <c r="NJ468" s="5"/>
      <c r="NK468" s="5"/>
      <c r="NL468" s="5"/>
      <c r="NM468" s="5"/>
      <c r="NN468" s="5"/>
      <c r="NO468" s="5"/>
      <c r="NP468" s="5"/>
      <c r="NQ468" s="5"/>
      <c r="NR468" s="5"/>
      <c r="NS468" s="5"/>
      <c r="NT468" s="5"/>
      <c r="NU468" s="5"/>
      <c r="NV468" s="5"/>
      <c r="NW468" s="5"/>
      <c r="NX468" s="5"/>
      <c r="NY468" s="5"/>
      <c r="NZ468" s="5"/>
      <c r="OA468" s="5"/>
      <c r="OB468" s="5"/>
      <c r="OC468" s="5"/>
      <c r="OD468" s="5"/>
      <c r="OE468" s="5"/>
      <c r="OF468" s="5"/>
      <c r="OG468" s="5"/>
      <c r="OH468" s="5"/>
      <c r="OI468" s="5"/>
      <c r="OJ468" s="5"/>
      <c r="OK468" s="5"/>
      <c r="OL468" s="5"/>
      <c r="OM468" s="5"/>
      <c r="ON468" s="5"/>
      <c r="OO468" s="5"/>
      <c r="OP468" s="5"/>
      <c r="OQ468" s="5"/>
      <c r="OR468" s="5"/>
      <c r="OS468" s="5"/>
      <c r="OT468" s="5"/>
      <c r="OU468" s="5"/>
      <c r="OV468" s="5"/>
      <c r="OW468" s="5"/>
      <c r="OX468" s="5"/>
      <c r="OY468" s="5"/>
      <c r="OZ468" s="5"/>
      <c r="PA468" s="5"/>
      <c r="PB468" s="5"/>
      <c r="PC468" s="5"/>
      <c r="PD468" s="5"/>
      <c r="PE468" s="5"/>
      <c r="PF468" s="5"/>
      <c r="PG468" s="5"/>
      <c r="PH468" s="5"/>
      <c r="PI468" s="5"/>
      <c r="PJ468" s="5"/>
      <c r="PK468" s="5"/>
      <c r="PL468" s="5"/>
      <c r="PM468" s="5"/>
      <c r="PN468" s="5"/>
      <c r="PO468" s="5"/>
      <c r="PP468" s="5"/>
      <c r="PQ468" s="5"/>
      <c r="PR468" s="5"/>
      <c r="PS468" s="5"/>
      <c r="PT468" s="5"/>
      <c r="PU468" s="5"/>
      <c r="PV468" s="5"/>
      <c r="PW468" s="5"/>
      <c r="PX468" s="5"/>
      <c r="PY468" s="5"/>
      <c r="PZ468" s="5"/>
      <c r="QA468" s="5"/>
      <c r="QB468" s="5"/>
      <c r="QC468" s="5"/>
      <c r="QD468" s="5"/>
      <c r="QE468" s="5"/>
      <c r="QF468" s="5"/>
      <c r="QG468" s="5"/>
      <c r="QH468" s="5"/>
      <c r="QI468" s="5"/>
      <c r="QJ468" s="5"/>
      <c r="QK468" s="5"/>
      <c r="QL468" s="5"/>
      <c r="QM468" s="5"/>
      <c r="QN468" s="5"/>
      <c r="QO468" s="5"/>
      <c r="QP468" s="5"/>
      <c r="QQ468" s="5"/>
      <c r="QR468" s="5"/>
      <c r="QS468" s="5"/>
      <c r="QT468" s="5"/>
      <c r="QU468" s="5"/>
      <c r="QV468" s="5"/>
      <c r="QW468" s="5"/>
      <c r="QX468" s="5"/>
      <c r="QY468" s="5"/>
      <c r="QZ468" s="5"/>
      <c r="RA468" s="5"/>
      <c r="RB468" s="5"/>
      <c r="RC468" s="5"/>
      <c r="RD468" s="5"/>
      <c r="RE468" s="5"/>
      <c r="RF468" s="5"/>
      <c r="RG468" s="5"/>
      <c r="RH468" s="5"/>
      <c r="RI468" s="5"/>
      <c r="RJ468" s="5"/>
      <c r="RK468" s="5"/>
      <c r="RL468" s="5"/>
      <c r="RM468" s="5"/>
      <c r="RN468" s="5"/>
      <c r="RO468" s="5"/>
      <c r="RP468" s="5"/>
      <c r="RQ468" s="5"/>
      <c r="RR468" s="5"/>
      <c r="RS468" s="5"/>
      <c r="RT468" s="5"/>
      <c r="RU468" s="5"/>
      <c r="RV468" s="5"/>
      <c r="RW468" s="5"/>
      <c r="RX468" s="5"/>
      <c r="RY468" s="5"/>
      <c r="RZ468" s="5"/>
      <c r="SA468" s="5"/>
      <c r="SB468" s="5"/>
      <c r="SC468" s="5"/>
      <c r="SD468" s="5"/>
      <c r="SE468" s="5"/>
      <c r="SF468" s="5"/>
      <c r="SG468" s="5"/>
      <c r="SH468" s="5"/>
      <c r="SI468" s="5"/>
      <c r="SJ468" s="5"/>
      <c r="SK468" s="5"/>
      <c r="SL468" s="5"/>
      <c r="SM468" s="5"/>
      <c r="SN468" s="5"/>
      <c r="SO468" s="5"/>
      <c r="SP468" s="5"/>
      <c r="SQ468" s="5"/>
      <c r="SR468" s="5"/>
      <c r="SS468" s="5"/>
      <c r="ST468" s="5"/>
      <c r="SU468" s="5"/>
      <c r="SV468" s="5"/>
      <c r="SW468" s="5"/>
      <c r="SX468" s="5"/>
      <c r="SY468" s="5"/>
      <c r="SZ468" s="5"/>
      <c r="TA468" s="5"/>
      <c r="TB468" s="5"/>
      <c r="TC468" s="5"/>
      <c r="TD468" s="5"/>
      <c r="TE468" s="5"/>
      <c r="TF468" s="5"/>
      <c r="TG468" s="5"/>
      <c r="TH468" s="5"/>
      <c r="TI468" s="5"/>
      <c r="TJ468" s="5"/>
      <c r="TK468" s="5"/>
      <c r="TL468" s="5"/>
      <c r="TM468" s="5"/>
      <c r="TN468" s="5"/>
      <c r="TO468" s="5"/>
      <c r="TP468" s="5"/>
      <c r="TQ468" s="5"/>
      <c r="TR468" s="5"/>
      <c r="TS468" s="5"/>
      <c r="TT468" s="5"/>
      <c r="TU468" s="5"/>
      <c r="TV468" s="5"/>
      <c r="TW468" s="5"/>
      <c r="TX468" s="5"/>
      <c r="TY468" s="5"/>
      <c r="TZ468" s="5"/>
      <c r="UA468" s="5"/>
      <c r="UB468" s="5"/>
      <c r="UC468" s="5"/>
      <c r="UD468" s="5"/>
      <c r="UE468" s="5"/>
      <c r="UF468" s="5"/>
      <c r="UG468" s="5"/>
      <c r="UH468" s="5"/>
      <c r="UI468" s="5"/>
      <c r="UJ468" s="5"/>
      <c r="UK468" s="5"/>
      <c r="UL468" s="5"/>
      <c r="UM468" s="5"/>
      <c r="UN468" s="5"/>
      <c r="UO468" s="5"/>
      <c r="UP468" s="5"/>
      <c r="UQ468" s="5"/>
      <c r="UR468" s="5"/>
      <c r="US468" s="5"/>
      <c r="UT468" s="5"/>
      <c r="UU468" s="5"/>
      <c r="UV468" s="5"/>
      <c r="UW468" s="5"/>
      <c r="UX468" s="5"/>
      <c r="UY468" s="5"/>
      <c r="UZ468" s="5"/>
      <c r="VA468" s="5"/>
      <c r="VB468" s="5"/>
      <c r="VC468" s="5"/>
      <c r="VD468" s="5"/>
      <c r="VE468" s="5"/>
      <c r="VF468" s="5"/>
      <c r="VG468" s="5"/>
      <c r="VH468" s="5"/>
      <c r="VI468" s="5"/>
      <c r="VJ468" s="5"/>
      <c r="VK468" s="5"/>
      <c r="VL468" s="5"/>
      <c r="VM468" s="5"/>
      <c r="VN468" s="5"/>
      <c r="VO468" s="5"/>
      <c r="VP468" s="5"/>
      <c r="VQ468" s="5"/>
      <c r="VR468" s="5"/>
      <c r="VS468" s="5"/>
      <c r="VT468" s="5"/>
      <c r="VU468" s="5"/>
      <c r="VV468" s="5"/>
      <c r="VW468" s="5"/>
      <c r="VX468" s="5"/>
      <c r="VY468" s="5"/>
      <c r="VZ468" s="5"/>
      <c r="WA468" s="5"/>
      <c r="WB468" s="5"/>
      <c r="WC468" s="5"/>
      <c r="WD468" s="5"/>
      <c r="WE468" s="5"/>
      <c r="WF468" s="5"/>
      <c r="WG468" s="5"/>
      <c r="WH468" s="5"/>
      <c r="WI468" s="5"/>
      <c r="WJ468" s="5"/>
      <c r="WK468" s="5"/>
      <c r="WL468" s="5"/>
      <c r="WM468" s="5"/>
      <c r="WN468" s="5"/>
      <c r="WO468" s="5"/>
      <c r="WP468" s="5"/>
      <c r="WQ468" s="5"/>
      <c r="WR468" s="5"/>
      <c r="WS468" s="5"/>
      <c r="WT468" s="5"/>
      <c r="WU468" s="5"/>
      <c r="WV468" s="5"/>
      <c r="WW468" s="5"/>
      <c r="WX468" s="5"/>
      <c r="WY468" s="5"/>
      <c r="WZ468" s="5"/>
      <c r="XA468" s="5"/>
      <c r="XB468" s="5"/>
      <c r="XC468" s="5"/>
      <c r="XD468" s="5"/>
      <c r="XE468" s="5"/>
      <c r="XF468" s="5"/>
      <c r="XG468" s="5"/>
      <c r="XH468" s="5"/>
      <c r="XI468" s="5"/>
      <c r="XJ468" s="5"/>
      <c r="XK468" s="5"/>
      <c r="XL468" s="5"/>
      <c r="XM468" s="5"/>
      <c r="XN468" s="5"/>
      <c r="XO468" s="5"/>
      <c r="XP468" s="5"/>
      <c r="XQ468" s="5"/>
      <c r="XR468" s="5"/>
      <c r="XS468" s="5"/>
      <c r="XT468" s="5"/>
      <c r="XU468" s="5"/>
      <c r="XV468" s="5"/>
      <c r="XW468" s="5"/>
      <c r="XX468" s="5"/>
      <c r="XY468" s="5"/>
      <c r="XZ468" s="5"/>
      <c r="YA468" s="5"/>
      <c r="YB468" s="5"/>
      <c r="YC468" s="5"/>
      <c r="YD468" s="5"/>
      <c r="YE468" s="5"/>
      <c r="YF468" s="5"/>
      <c r="YG468" s="5"/>
      <c r="YH468" s="5"/>
      <c r="YI468" s="5"/>
      <c r="YJ468" s="5"/>
      <c r="YK468" s="5"/>
      <c r="YL468" s="5"/>
      <c r="YM468" s="5"/>
      <c r="YN468" s="5"/>
      <c r="YO468" s="5"/>
      <c r="YP468" s="5"/>
      <c r="YQ468" s="5"/>
      <c r="YR468" s="5"/>
      <c r="YS468" s="5"/>
      <c r="YT468" s="5"/>
      <c r="YU468" s="5"/>
      <c r="YV468" s="5"/>
      <c r="YW468" s="5"/>
      <c r="YX468" s="5"/>
      <c r="YY468" s="5"/>
      <c r="YZ468" s="5"/>
      <c r="ZA468" s="5"/>
      <c r="ZB468" s="5"/>
      <c r="ZC468" s="5"/>
      <c r="ZD468" s="5"/>
      <c r="ZE468" s="5"/>
      <c r="ZF468" s="5"/>
      <c r="ZG468" s="5"/>
      <c r="ZH468" s="5"/>
      <c r="ZI468" s="5"/>
      <c r="ZJ468" s="5"/>
      <c r="ZK468" s="5"/>
      <c r="ZL468" s="5"/>
      <c r="ZM468" s="5"/>
      <c r="ZN468" s="5"/>
      <c r="ZO468" s="5"/>
      <c r="ZP468" s="5"/>
      <c r="ZQ468" s="5"/>
      <c r="ZR468" s="5"/>
      <c r="ZS468" s="5"/>
      <c r="ZT468" s="5"/>
      <c r="ZU468" s="5"/>
      <c r="ZV468" s="5"/>
      <c r="ZW468" s="5"/>
      <c r="ZX468" s="5"/>
      <c r="ZY468" s="5"/>
      <c r="ZZ468" s="5"/>
      <c r="AAA468" s="5"/>
      <c r="AAB468" s="5"/>
      <c r="AAC468" s="5"/>
      <c r="AAD468" s="5"/>
      <c r="AAE468" s="5"/>
      <c r="AAF468" s="5"/>
      <c r="AAG468" s="5"/>
      <c r="AAH468" s="5"/>
      <c r="AAI468" s="5"/>
      <c r="AAJ468" s="5"/>
      <c r="AAK468" s="5"/>
      <c r="AAL468" s="5"/>
      <c r="AAM468" s="5"/>
      <c r="AAN468" s="5"/>
      <c r="AAO468" s="5"/>
      <c r="AAP468" s="5"/>
      <c r="AAQ468" s="5"/>
      <c r="AAR468" s="5"/>
      <c r="AAS468" s="5"/>
      <c r="AAT468" s="5"/>
      <c r="AAU468" s="5"/>
      <c r="AAV468" s="5"/>
      <c r="AAW468" s="5"/>
      <c r="AAX468" s="5"/>
      <c r="AAY468" s="5"/>
      <c r="AAZ468" s="5"/>
      <c r="ABA468" s="5"/>
      <c r="ABB468" s="5"/>
      <c r="ABC468" s="5"/>
      <c r="ABD468" s="5"/>
      <c r="ABE468" s="5"/>
      <c r="ABF468" s="5"/>
      <c r="ABG468" s="5"/>
      <c r="ABH468" s="5"/>
      <c r="ABI468" s="5"/>
      <c r="ABJ468" s="5"/>
      <c r="ABK468" s="5"/>
      <c r="ABL468" s="5"/>
      <c r="ABM468" s="5"/>
      <c r="ABN468" s="5"/>
      <c r="ABO468" s="5"/>
      <c r="ABP468" s="5"/>
      <c r="ABQ468" s="5"/>
      <c r="ABR468" s="5"/>
      <c r="ABS468" s="5"/>
      <c r="ABT468" s="5"/>
      <c r="ABU468" s="5"/>
      <c r="ABV468" s="5"/>
      <c r="ABW468" s="5"/>
      <c r="ABX468" s="5"/>
      <c r="ABY468" s="5"/>
      <c r="ABZ468" s="5"/>
      <c r="ACA468" s="5"/>
      <c r="ACB468" s="5"/>
      <c r="ACC468" s="5"/>
      <c r="ACD468" s="5"/>
      <c r="ACE468" s="5"/>
      <c r="ACF468" s="5"/>
      <c r="ACG468" s="5"/>
      <c r="ACH468" s="5"/>
      <c r="ACI468" s="5"/>
      <c r="ACJ468" s="5"/>
      <c r="ACK468" s="5"/>
      <c r="ACL468" s="5"/>
      <c r="ACM468" s="5"/>
      <c r="ACN468" s="5"/>
      <c r="ACO468" s="5"/>
      <c r="ACP468" s="5"/>
      <c r="ACQ468" s="5"/>
      <c r="ACR468" s="5"/>
      <c r="ACS468" s="5"/>
      <c r="ACT468" s="5"/>
      <c r="ACU468" s="5"/>
      <c r="ACV468" s="5"/>
      <c r="ACW468" s="5"/>
      <c r="ACX468" s="5"/>
      <c r="ACY468" s="5"/>
      <c r="ACZ468" s="5"/>
      <c r="ADA468" s="5"/>
      <c r="ADB468" s="5"/>
      <c r="ADC468" s="5"/>
      <c r="ADD468" s="5"/>
      <c r="ADE468" s="5"/>
      <c r="ADF468" s="5"/>
      <c r="ADG468" s="5"/>
      <c r="ADH468" s="5"/>
      <c r="ADI468" s="5"/>
      <c r="ADJ468" s="5"/>
      <c r="ADK468" s="5"/>
      <c r="ADL468" s="5"/>
      <c r="ADM468" s="5"/>
      <c r="ADN468" s="5"/>
      <c r="ADO468" s="5"/>
      <c r="ADP468" s="5"/>
      <c r="ADQ468" s="5"/>
      <c r="ADR468" s="5"/>
      <c r="ADS468" s="5"/>
      <c r="ADT468" s="5"/>
      <c r="ADU468" s="5"/>
      <c r="ADV468" s="5"/>
      <c r="ADW468" s="5"/>
      <c r="ADX468" s="5"/>
      <c r="ADY468" s="5"/>
      <c r="ADZ468" s="5"/>
      <c r="AEA468" s="5"/>
      <c r="AEB468" s="5"/>
      <c r="AEC468" s="5"/>
      <c r="AED468" s="5"/>
      <c r="AEE468" s="5"/>
      <c r="AEF468" s="5"/>
      <c r="AEG468" s="5"/>
      <c r="AEH468" s="5"/>
      <c r="AEI468" s="5"/>
      <c r="AEJ468" s="5"/>
      <c r="AEK468" s="5"/>
      <c r="AEL468" s="5"/>
      <c r="AEM468" s="5"/>
      <c r="AEN468" s="5"/>
      <c r="AEO468" s="5"/>
      <c r="AEP468" s="5"/>
      <c r="AEQ468" s="5"/>
      <c r="AER468" s="5"/>
      <c r="AES468" s="5"/>
      <c r="AET468" s="5"/>
      <c r="AEU468" s="5"/>
      <c r="AEV468" s="5"/>
      <c r="AEW468" s="5"/>
      <c r="AEX468" s="5"/>
      <c r="AEY468" s="5"/>
      <c r="AEZ468" s="5"/>
      <c r="AFA468" s="5"/>
      <c r="AFB468" s="5"/>
      <c r="AFC468" s="5"/>
      <c r="AFD468" s="5"/>
      <c r="AFE468" s="5"/>
      <c r="AFF468" s="5"/>
      <c r="AFG468" s="5"/>
      <c r="AFH468" s="5"/>
      <c r="AFI468" s="5"/>
      <c r="AFJ468" s="5"/>
      <c r="AFK468" s="5"/>
      <c r="AFL468" s="5"/>
      <c r="AFM468" s="5"/>
      <c r="AFN468" s="5"/>
      <c r="AFO468" s="5"/>
      <c r="AFP468" s="5"/>
      <c r="AFQ468" s="5"/>
      <c r="AFR468" s="5"/>
      <c r="AFS468" s="5"/>
      <c r="AFT468" s="5"/>
      <c r="AFU468" s="5"/>
      <c r="AFV468" s="5"/>
      <c r="AFW468" s="5"/>
      <c r="AFX468" s="5"/>
      <c r="AFY468" s="5"/>
      <c r="AFZ468" s="5"/>
      <c r="AGA468" s="5"/>
      <c r="AGB468" s="5"/>
      <c r="AGC468" s="5"/>
      <c r="AGD468" s="5"/>
      <c r="AGE468" s="5"/>
      <c r="AGF468" s="5"/>
      <c r="AGG468" s="5"/>
      <c r="AGH468" s="5"/>
      <c r="AGI468" s="5"/>
      <c r="AGJ468" s="5"/>
      <c r="AGK468" s="5"/>
      <c r="AGL468" s="5"/>
      <c r="AGM468" s="5"/>
      <c r="AGN468" s="5"/>
      <c r="AGO468" s="5"/>
      <c r="AGP468" s="5"/>
      <c r="AGQ468" s="5"/>
      <c r="AGR468" s="5"/>
      <c r="AGS468" s="5"/>
      <c r="AGT468" s="5"/>
      <c r="AGU468" s="5"/>
      <c r="AGV468" s="5"/>
      <c r="AGW468" s="5"/>
      <c r="AGX468" s="5"/>
      <c r="AGY468" s="5"/>
      <c r="AGZ468" s="5"/>
      <c r="AHA468" s="5"/>
      <c r="AHB468" s="5"/>
      <c r="AHC468" s="5"/>
      <c r="AHD468" s="5"/>
      <c r="AHE468" s="5"/>
      <c r="AHF468" s="5"/>
      <c r="AHG468" s="5"/>
      <c r="AHH468" s="5"/>
      <c r="AHI468" s="5"/>
      <c r="AHJ468" s="5"/>
      <c r="AHK468" s="5"/>
      <c r="AHL468" s="5"/>
      <c r="AHM468" s="5"/>
      <c r="AHN468" s="5"/>
      <c r="AHO468" s="5"/>
      <c r="AHP468" s="5"/>
      <c r="AHQ468" s="5"/>
      <c r="AHR468" s="5"/>
      <c r="AHS468" s="5"/>
      <c r="AHT468" s="5"/>
      <c r="AHU468" s="5"/>
      <c r="AHV468" s="5"/>
      <c r="AHW468" s="5"/>
      <c r="AHX468" s="5"/>
      <c r="AHY468" s="5"/>
      <c r="AHZ468" s="5"/>
      <c r="AIA468" s="5"/>
      <c r="AIB468" s="5"/>
      <c r="AIC468" s="5"/>
      <c r="AID468" s="5"/>
      <c r="AIE468" s="5"/>
      <c r="AIF468" s="5"/>
      <c r="AIG468" s="5"/>
      <c r="AIH468" s="5"/>
      <c r="AII468" s="5"/>
      <c r="AIJ468" s="5"/>
      <c r="AIK468" s="5"/>
      <c r="AIL468" s="5"/>
      <c r="AIM468" s="5"/>
      <c r="AIN468" s="5"/>
      <c r="AIO468" s="5"/>
      <c r="AIP468" s="5"/>
      <c r="AIQ468" s="5"/>
      <c r="AIR468" s="5"/>
      <c r="AIS468" s="5"/>
      <c r="AIT468" s="5"/>
      <c r="AIU468" s="5"/>
      <c r="AIV468" s="5"/>
      <c r="AIW468" s="5"/>
      <c r="AIX468" s="5"/>
      <c r="AIY468" s="5"/>
      <c r="AIZ468" s="5"/>
      <c r="AJA468" s="5"/>
      <c r="AJB468" s="5"/>
      <c r="AJC468" s="5"/>
      <c r="AJD468" s="5"/>
      <c r="AJE468" s="5"/>
      <c r="AJF468" s="5"/>
      <c r="AJG468" s="5"/>
      <c r="AJH468" s="5"/>
      <c r="AJI468" s="5"/>
      <c r="AJJ468" s="5"/>
      <c r="AJK468" s="5"/>
      <c r="AJL468" s="5"/>
      <c r="AJM468" s="5"/>
      <c r="AJN468" s="5"/>
      <c r="AJO468" s="5"/>
      <c r="AJP468" s="5"/>
      <c r="AJQ468" s="5"/>
      <c r="AJR468" s="5"/>
      <c r="AJS468" s="5"/>
      <c r="AJT468" s="5"/>
      <c r="AJU468" s="5"/>
      <c r="AJV468" s="5"/>
      <c r="AJW468" s="5"/>
      <c r="AJX468" s="5"/>
      <c r="AJY468" s="5"/>
      <c r="AJZ468" s="5"/>
      <c r="AKA468" s="5"/>
      <c r="AKB468" s="5"/>
      <c r="AKC468" s="5"/>
      <c r="AKD468" s="5"/>
      <c r="AKE468" s="5"/>
      <c r="AKF468" s="5"/>
      <c r="AKG468" s="5"/>
      <c r="AKH468" s="5"/>
      <c r="AKI468" s="5"/>
      <c r="AKJ468" s="5"/>
      <c r="AKK468" s="5"/>
      <c r="AKL468" s="5"/>
      <c r="AKM468" s="5"/>
      <c r="AKN468" s="5"/>
      <c r="AKO468" s="5"/>
      <c r="AKP468" s="5"/>
      <c r="AKQ468" s="5"/>
      <c r="AKR468" s="5"/>
      <c r="AKS468" s="5"/>
      <c r="AKT468" s="5"/>
      <c r="AKU468" s="5"/>
      <c r="AKV468" s="5"/>
      <c r="AKW468" s="5"/>
      <c r="AKX468" s="5"/>
      <c r="AKY468" s="5"/>
      <c r="AKZ468" s="5"/>
      <c r="ALA468" s="5"/>
      <c r="ALB468" s="5"/>
      <c r="ALC468" s="5"/>
      <c r="ALD468" s="5"/>
      <c r="ALE468" s="5"/>
      <c r="ALF468" s="5"/>
      <c r="ALG468" s="5"/>
      <c r="ALH468" s="5"/>
      <c r="ALI468" s="5"/>
      <c r="ALJ468" s="5"/>
      <c r="ALK468" s="5"/>
      <c r="ALL468" s="5"/>
      <c r="ALM468" s="5"/>
      <c r="ALN468" s="5"/>
      <c r="ALO468" s="5"/>
      <c r="ALP468" s="5"/>
      <c r="ALQ468" s="5"/>
      <c r="ALR468" s="5"/>
      <c r="ALS468" s="5"/>
      <c r="ALT468" s="5"/>
      <c r="ALU468" s="5"/>
      <c r="ALV468" s="5"/>
      <c r="ALW468" s="5"/>
      <c r="ALX468" s="5"/>
      <c r="ALY468" s="5"/>
      <c r="ALZ468" s="5"/>
      <c r="AMA468" s="5"/>
      <c r="AMB468" s="5"/>
      <c r="AMC468" s="5"/>
      <c r="AMD468" s="5"/>
      <c r="AME468" s="5"/>
      <c r="AMF468" s="5"/>
      <c r="AMG468" s="5"/>
      <c r="AMH468" s="5"/>
      <c r="AMI468" s="5"/>
      <c r="AMJ468" s="5"/>
      <c r="AMK468" s="5"/>
    </row>
    <row r="469" spans="1:1025" s="10" customFormat="1" x14ac:dyDescent="0.25">
      <c r="A469" s="127">
        <v>465</v>
      </c>
      <c r="B469" s="31" t="s">
        <v>1188</v>
      </c>
      <c r="C469" s="31" t="s">
        <v>1194</v>
      </c>
      <c r="D469" s="45">
        <v>45379</v>
      </c>
      <c r="E469" s="46">
        <v>0.54166666666666663</v>
      </c>
      <c r="F469" s="31" t="s">
        <v>14</v>
      </c>
      <c r="G469" s="31" t="s">
        <v>16</v>
      </c>
      <c r="H469" s="31" t="s">
        <v>14</v>
      </c>
      <c r="I469" s="31" t="s">
        <v>14</v>
      </c>
      <c r="J469" s="31" t="s">
        <v>14</v>
      </c>
      <c r="K469" s="31" t="s">
        <v>16</v>
      </c>
      <c r="L469" s="37">
        <v>1165.18</v>
      </c>
      <c r="M469" s="38">
        <v>1459</v>
      </c>
      <c r="N469" s="39">
        <v>42000</v>
      </c>
      <c r="O469" s="39">
        <v>8400</v>
      </c>
      <c r="P469" s="119">
        <f t="shared" si="28"/>
        <v>20</v>
      </c>
      <c r="Q469" s="27">
        <f t="shared" si="29"/>
        <v>33600</v>
      </c>
      <c r="R469" s="31" t="s">
        <v>16</v>
      </c>
      <c r="S469" s="31" t="s">
        <v>16</v>
      </c>
      <c r="T469" s="47">
        <v>2</v>
      </c>
      <c r="U469" s="77">
        <v>0</v>
      </c>
      <c r="V469" s="24">
        <f>ROUND((P469/INDICI!$B$2*10),2)</f>
        <v>2.1800000000000002</v>
      </c>
      <c r="W469" s="24">
        <f>ROUND((L469/INDICI!$B$1*25),2)</f>
        <v>4.5999999999999996</v>
      </c>
      <c r="X469" s="25">
        <f t="shared" si="30"/>
        <v>8</v>
      </c>
      <c r="Y469" s="26">
        <f t="shared" si="31"/>
        <v>14.78</v>
      </c>
      <c r="Z469" s="102">
        <f>SUM($Q$5:Q469)</f>
        <v>35719440.464999996</v>
      </c>
      <c r="AA469" s="113" t="s">
        <v>1768</v>
      </c>
      <c r="AB469" s="5"/>
      <c r="AC469" s="5"/>
      <c r="AD469" s="5"/>
      <c r="AE469" s="5"/>
      <c r="AF469" s="5"/>
      <c r="AG469" s="5"/>
      <c r="AH469" s="5"/>
      <c r="AI469" s="5"/>
      <c r="AJ469" s="5"/>
      <c r="AK469" s="5"/>
      <c r="AL469" s="5"/>
      <c r="AM469" s="5"/>
      <c r="AN469" s="5"/>
      <c r="AO469" s="5"/>
      <c r="AP469" s="5"/>
      <c r="AQ469" s="5"/>
      <c r="AR469" s="5"/>
      <c r="AS469" s="5"/>
      <c r="AT469" s="5"/>
      <c r="AU469" s="5"/>
      <c r="AV469" s="5"/>
      <c r="AW469" s="5"/>
      <c r="AX469" s="5"/>
      <c r="AY469" s="5"/>
      <c r="AZ469" s="5"/>
      <c r="BA469" s="5"/>
      <c r="BB469" s="5"/>
      <c r="BC469" s="5"/>
      <c r="BD469" s="5"/>
      <c r="BE469" s="5"/>
      <c r="BF469" s="5"/>
      <c r="BG469" s="5"/>
      <c r="BH469" s="5"/>
      <c r="BI469" s="5"/>
      <c r="BJ469" s="5"/>
      <c r="BK469" s="5"/>
      <c r="BL469" s="5"/>
      <c r="BM469" s="5"/>
      <c r="BN469" s="5"/>
      <c r="BO469" s="5"/>
      <c r="BP469" s="5"/>
      <c r="BQ469" s="5"/>
      <c r="BR469" s="5"/>
      <c r="BS469" s="5"/>
      <c r="BT469" s="5"/>
      <c r="BU469" s="5"/>
      <c r="BV469" s="5"/>
      <c r="BW469" s="5"/>
      <c r="BX469" s="5"/>
      <c r="BY469" s="5"/>
      <c r="BZ469" s="5"/>
      <c r="CA469" s="5"/>
      <c r="CB469" s="5"/>
      <c r="CC469" s="5"/>
      <c r="CD469" s="5"/>
      <c r="CE469" s="5"/>
      <c r="CF469" s="5"/>
      <c r="CG469" s="5"/>
      <c r="CH469" s="5"/>
      <c r="CI469" s="5"/>
      <c r="CJ469" s="5"/>
      <c r="CK469" s="5"/>
      <c r="CL469" s="5"/>
      <c r="CM469" s="5"/>
      <c r="CN469" s="5"/>
      <c r="CO469" s="5"/>
      <c r="CP469" s="5"/>
      <c r="CQ469" s="5"/>
      <c r="CR469" s="5"/>
      <c r="CS469" s="5"/>
      <c r="CT469" s="5"/>
      <c r="CU469" s="5"/>
      <c r="CV469" s="5"/>
      <c r="CW469" s="5"/>
      <c r="CX469" s="5"/>
      <c r="CY469" s="5"/>
      <c r="CZ469" s="5"/>
      <c r="DA469" s="5"/>
      <c r="DB469" s="5"/>
      <c r="DC469" s="5"/>
      <c r="DD469" s="5"/>
      <c r="DE469" s="5"/>
      <c r="DF469" s="5"/>
      <c r="DG469" s="5"/>
      <c r="DH469" s="5"/>
      <c r="DI469" s="5"/>
      <c r="DJ469" s="5"/>
      <c r="DK469" s="5"/>
      <c r="DL469" s="5"/>
      <c r="DM469" s="5"/>
      <c r="DN469" s="5"/>
      <c r="DO469" s="5"/>
      <c r="DP469" s="5"/>
      <c r="DQ469" s="5"/>
      <c r="DR469" s="5"/>
      <c r="DS469" s="5"/>
      <c r="DT469" s="5"/>
      <c r="DU469" s="5"/>
      <c r="DV469" s="5"/>
      <c r="DW469" s="5"/>
      <c r="DX469" s="5"/>
      <c r="DY469" s="5"/>
      <c r="DZ469" s="5"/>
      <c r="EA469" s="5"/>
      <c r="EB469" s="5"/>
      <c r="EC469" s="5"/>
      <c r="ED469" s="5"/>
      <c r="EE469" s="5"/>
      <c r="EF469" s="5"/>
      <c r="EG469" s="5"/>
      <c r="EH469" s="5"/>
      <c r="EI469" s="5"/>
      <c r="EJ469" s="5"/>
      <c r="EK469" s="5"/>
      <c r="EL469" s="5"/>
      <c r="EM469" s="5"/>
      <c r="EN469" s="5"/>
      <c r="EO469" s="5"/>
      <c r="EP469" s="5"/>
      <c r="EQ469" s="5"/>
      <c r="ER469" s="5"/>
      <c r="ES469" s="5"/>
      <c r="ET469" s="5"/>
      <c r="EU469" s="5"/>
      <c r="EV469" s="5"/>
      <c r="EW469" s="5"/>
      <c r="EX469" s="5"/>
      <c r="EY469" s="5"/>
      <c r="EZ469" s="5"/>
      <c r="FA469" s="5"/>
      <c r="FB469" s="5"/>
      <c r="FC469" s="5"/>
      <c r="FD469" s="5"/>
      <c r="FE469" s="5"/>
      <c r="FF469" s="5"/>
      <c r="FG469" s="5"/>
      <c r="FH469" s="5"/>
      <c r="FI469" s="5"/>
      <c r="FJ469" s="5"/>
      <c r="FK469" s="5"/>
      <c r="FL469" s="5"/>
      <c r="FM469" s="5"/>
      <c r="FN469" s="5"/>
      <c r="FO469" s="5"/>
      <c r="FP469" s="5"/>
      <c r="FQ469" s="5"/>
      <c r="FR469" s="5"/>
      <c r="FS469" s="5"/>
      <c r="FT469" s="5"/>
      <c r="FU469" s="5"/>
      <c r="FV469" s="5"/>
      <c r="FW469" s="5"/>
      <c r="FX469" s="5"/>
      <c r="FY469" s="5"/>
      <c r="FZ469" s="5"/>
      <c r="GA469" s="5"/>
      <c r="GB469" s="5"/>
      <c r="GC469" s="5"/>
      <c r="GD469" s="5"/>
      <c r="GE469" s="5"/>
      <c r="GF469" s="5"/>
      <c r="GG469" s="5"/>
      <c r="GH469" s="5"/>
      <c r="GI469" s="5"/>
      <c r="GJ469" s="5"/>
      <c r="GK469" s="5"/>
      <c r="GL469" s="5"/>
      <c r="GM469" s="5"/>
      <c r="GN469" s="5"/>
      <c r="GO469" s="5"/>
      <c r="GP469" s="5"/>
      <c r="GQ469" s="5"/>
      <c r="GR469" s="5"/>
      <c r="GS469" s="5"/>
      <c r="GT469" s="5"/>
      <c r="GU469" s="5"/>
      <c r="GV469" s="5"/>
      <c r="GW469" s="5"/>
      <c r="GX469" s="5"/>
      <c r="GY469" s="5"/>
      <c r="GZ469" s="5"/>
      <c r="HA469" s="5"/>
      <c r="HB469" s="5"/>
      <c r="HC469" s="5"/>
      <c r="HD469" s="5"/>
      <c r="HE469" s="5"/>
      <c r="HF469" s="5"/>
      <c r="HG469" s="5"/>
      <c r="HH469" s="5"/>
      <c r="HI469" s="5"/>
      <c r="HJ469" s="5"/>
      <c r="HK469" s="5"/>
      <c r="HL469" s="5"/>
      <c r="HM469" s="5"/>
      <c r="HN469" s="5"/>
      <c r="HO469" s="5"/>
      <c r="HP469" s="5"/>
      <c r="HQ469" s="5"/>
      <c r="HR469" s="5"/>
      <c r="HS469" s="5"/>
      <c r="HT469" s="5"/>
      <c r="HU469" s="5"/>
      <c r="HV469" s="5"/>
      <c r="HW469" s="5"/>
      <c r="HX469" s="5"/>
      <c r="HY469" s="5"/>
      <c r="HZ469" s="5"/>
      <c r="IA469" s="5"/>
      <c r="IB469" s="5"/>
      <c r="IC469" s="5"/>
      <c r="ID469" s="5"/>
      <c r="IE469" s="5"/>
      <c r="IF469" s="5"/>
      <c r="IG469" s="5"/>
      <c r="IH469" s="5"/>
      <c r="II469" s="5"/>
      <c r="IJ469" s="5"/>
      <c r="IK469" s="5"/>
      <c r="IL469" s="5"/>
      <c r="IM469" s="5"/>
      <c r="IN469" s="5"/>
      <c r="IO469" s="5"/>
      <c r="IP469" s="5"/>
      <c r="IQ469" s="5"/>
      <c r="IR469" s="5"/>
      <c r="IS469" s="5"/>
      <c r="IT469" s="5"/>
      <c r="IU469" s="5"/>
      <c r="IV469" s="5"/>
      <c r="IW469" s="5"/>
      <c r="IX469" s="5"/>
      <c r="IY469" s="5"/>
      <c r="IZ469" s="5"/>
      <c r="JA469" s="5"/>
      <c r="JB469" s="5"/>
      <c r="JC469" s="5"/>
      <c r="JD469" s="5"/>
      <c r="JE469" s="5"/>
      <c r="JF469" s="5"/>
      <c r="JG469" s="5"/>
      <c r="JH469" s="5"/>
      <c r="JI469" s="5"/>
      <c r="JJ469" s="5"/>
      <c r="JK469" s="5"/>
      <c r="JL469" s="5"/>
      <c r="JM469" s="5"/>
      <c r="JN469" s="5"/>
      <c r="JO469" s="5"/>
      <c r="JP469" s="5"/>
      <c r="JQ469" s="5"/>
      <c r="JR469" s="5"/>
      <c r="JS469" s="5"/>
      <c r="JT469" s="5"/>
      <c r="JU469" s="5"/>
      <c r="JV469" s="5"/>
      <c r="JW469" s="5"/>
      <c r="JX469" s="5"/>
      <c r="JY469" s="5"/>
      <c r="JZ469" s="5"/>
      <c r="KA469" s="5"/>
      <c r="KB469" s="5"/>
      <c r="KC469" s="5"/>
      <c r="KD469" s="5"/>
      <c r="KE469" s="5"/>
      <c r="KF469" s="5"/>
      <c r="KG469" s="5"/>
      <c r="KH469" s="5"/>
      <c r="KI469" s="5"/>
      <c r="KJ469" s="5"/>
      <c r="KK469" s="5"/>
      <c r="KL469" s="5"/>
      <c r="KM469" s="5"/>
      <c r="KN469" s="5"/>
      <c r="KO469" s="5"/>
      <c r="KP469" s="5"/>
      <c r="KQ469" s="5"/>
      <c r="KR469" s="5"/>
      <c r="KS469" s="5"/>
      <c r="KT469" s="5"/>
      <c r="KU469" s="5"/>
      <c r="KV469" s="5"/>
      <c r="KW469" s="5"/>
      <c r="KX469" s="5"/>
      <c r="KY469" s="5"/>
      <c r="KZ469" s="5"/>
      <c r="LA469" s="5"/>
      <c r="LB469" s="5"/>
      <c r="LC469" s="5"/>
      <c r="LD469" s="5"/>
      <c r="LE469" s="5"/>
      <c r="LF469" s="5"/>
      <c r="LG469" s="5"/>
      <c r="LH469" s="5"/>
      <c r="LI469" s="5"/>
      <c r="LJ469" s="5"/>
      <c r="LK469" s="5"/>
      <c r="LL469" s="5"/>
      <c r="LM469" s="5"/>
      <c r="LN469" s="5"/>
      <c r="LO469" s="5"/>
      <c r="LP469" s="5"/>
      <c r="LQ469" s="5"/>
      <c r="LR469" s="5"/>
      <c r="LS469" s="5"/>
      <c r="LT469" s="5"/>
      <c r="LU469" s="5"/>
      <c r="LV469" s="5"/>
      <c r="LW469" s="5"/>
      <c r="LX469" s="5"/>
      <c r="LY469" s="5"/>
      <c r="LZ469" s="5"/>
      <c r="MA469" s="5"/>
      <c r="MB469" s="5"/>
      <c r="MC469" s="5"/>
      <c r="MD469" s="5"/>
      <c r="ME469" s="5"/>
      <c r="MF469" s="5"/>
      <c r="MG469" s="5"/>
      <c r="MH469" s="5"/>
      <c r="MI469" s="5"/>
      <c r="MJ469" s="5"/>
      <c r="MK469" s="5"/>
      <c r="ML469" s="5"/>
      <c r="MM469" s="5"/>
      <c r="MN469" s="5"/>
      <c r="MO469" s="5"/>
      <c r="MP469" s="5"/>
      <c r="MQ469" s="5"/>
      <c r="MR469" s="5"/>
      <c r="MS469" s="5"/>
      <c r="MT469" s="5"/>
      <c r="MU469" s="5"/>
      <c r="MV469" s="5"/>
      <c r="MW469" s="5"/>
      <c r="MX469" s="5"/>
      <c r="MY469" s="5"/>
      <c r="MZ469" s="5"/>
      <c r="NA469" s="5"/>
      <c r="NB469" s="5"/>
      <c r="NC469" s="5"/>
      <c r="ND469" s="5"/>
      <c r="NE469" s="5"/>
      <c r="NF469" s="5"/>
      <c r="NG469" s="5"/>
      <c r="NH469" s="5"/>
      <c r="NI469" s="5"/>
      <c r="NJ469" s="5"/>
      <c r="NK469" s="5"/>
      <c r="NL469" s="5"/>
      <c r="NM469" s="5"/>
      <c r="NN469" s="5"/>
      <c r="NO469" s="5"/>
      <c r="NP469" s="5"/>
      <c r="NQ469" s="5"/>
      <c r="NR469" s="5"/>
      <c r="NS469" s="5"/>
      <c r="NT469" s="5"/>
      <c r="NU469" s="5"/>
      <c r="NV469" s="5"/>
      <c r="NW469" s="5"/>
      <c r="NX469" s="5"/>
      <c r="NY469" s="5"/>
      <c r="NZ469" s="5"/>
      <c r="OA469" s="5"/>
      <c r="OB469" s="5"/>
      <c r="OC469" s="5"/>
      <c r="OD469" s="5"/>
      <c r="OE469" s="5"/>
      <c r="OF469" s="5"/>
      <c r="OG469" s="5"/>
      <c r="OH469" s="5"/>
      <c r="OI469" s="5"/>
      <c r="OJ469" s="5"/>
      <c r="OK469" s="5"/>
      <c r="OL469" s="5"/>
      <c r="OM469" s="5"/>
      <c r="ON469" s="5"/>
      <c r="OO469" s="5"/>
      <c r="OP469" s="5"/>
      <c r="OQ469" s="5"/>
      <c r="OR469" s="5"/>
      <c r="OS469" s="5"/>
      <c r="OT469" s="5"/>
      <c r="OU469" s="5"/>
      <c r="OV469" s="5"/>
      <c r="OW469" s="5"/>
      <c r="OX469" s="5"/>
      <c r="OY469" s="5"/>
      <c r="OZ469" s="5"/>
      <c r="PA469" s="5"/>
      <c r="PB469" s="5"/>
      <c r="PC469" s="5"/>
      <c r="PD469" s="5"/>
      <c r="PE469" s="5"/>
      <c r="PF469" s="5"/>
      <c r="PG469" s="5"/>
      <c r="PH469" s="5"/>
      <c r="PI469" s="5"/>
      <c r="PJ469" s="5"/>
      <c r="PK469" s="5"/>
      <c r="PL469" s="5"/>
      <c r="PM469" s="5"/>
      <c r="PN469" s="5"/>
      <c r="PO469" s="5"/>
      <c r="PP469" s="5"/>
      <c r="PQ469" s="5"/>
      <c r="PR469" s="5"/>
      <c r="PS469" s="5"/>
      <c r="PT469" s="5"/>
      <c r="PU469" s="5"/>
      <c r="PV469" s="5"/>
      <c r="PW469" s="5"/>
      <c r="PX469" s="5"/>
      <c r="PY469" s="5"/>
      <c r="PZ469" s="5"/>
      <c r="QA469" s="5"/>
      <c r="QB469" s="5"/>
      <c r="QC469" s="5"/>
      <c r="QD469" s="5"/>
      <c r="QE469" s="5"/>
      <c r="QF469" s="5"/>
      <c r="QG469" s="5"/>
      <c r="QH469" s="5"/>
      <c r="QI469" s="5"/>
      <c r="QJ469" s="5"/>
      <c r="QK469" s="5"/>
      <c r="QL469" s="5"/>
      <c r="QM469" s="5"/>
      <c r="QN469" s="5"/>
      <c r="QO469" s="5"/>
      <c r="QP469" s="5"/>
      <c r="QQ469" s="5"/>
      <c r="QR469" s="5"/>
      <c r="QS469" s="5"/>
      <c r="QT469" s="5"/>
      <c r="QU469" s="5"/>
      <c r="QV469" s="5"/>
      <c r="QW469" s="5"/>
      <c r="QX469" s="5"/>
      <c r="QY469" s="5"/>
      <c r="QZ469" s="5"/>
      <c r="RA469" s="5"/>
      <c r="RB469" s="5"/>
      <c r="RC469" s="5"/>
      <c r="RD469" s="5"/>
      <c r="RE469" s="5"/>
      <c r="RF469" s="5"/>
      <c r="RG469" s="5"/>
      <c r="RH469" s="5"/>
      <c r="RI469" s="5"/>
      <c r="RJ469" s="5"/>
      <c r="RK469" s="5"/>
      <c r="RL469" s="5"/>
      <c r="RM469" s="5"/>
      <c r="RN469" s="5"/>
      <c r="RO469" s="5"/>
      <c r="RP469" s="5"/>
      <c r="RQ469" s="5"/>
      <c r="RR469" s="5"/>
      <c r="RS469" s="5"/>
      <c r="RT469" s="5"/>
      <c r="RU469" s="5"/>
      <c r="RV469" s="5"/>
      <c r="RW469" s="5"/>
      <c r="RX469" s="5"/>
      <c r="RY469" s="5"/>
      <c r="RZ469" s="5"/>
      <c r="SA469" s="5"/>
      <c r="SB469" s="5"/>
      <c r="SC469" s="5"/>
      <c r="SD469" s="5"/>
      <c r="SE469" s="5"/>
      <c r="SF469" s="5"/>
      <c r="SG469" s="5"/>
      <c r="SH469" s="5"/>
      <c r="SI469" s="5"/>
      <c r="SJ469" s="5"/>
      <c r="SK469" s="5"/>
      <c r="SL469" s="5"/>
      <c r="SM469" s="5"/>
      <c r="SN469" s="5"/>
      <c r="SO469" s="5"/>
      <c r="SP469" s="5"/>
      <c r="SQ469" s="5"/>
      <c r="SR469" s="5"/>
      <c r="SS469" s="5"/>
      <c r="ST469" s="5"/>
      <c r="SU469" s="5"/>
      <c r="SV469" s="5"/>
      <c r="SW469" s="5"/>
      <c r="SX469" s="5"/>
      <c r="SY469" s="5"/>
      <c r="SZ469" s="5"/>
      <c r="TA469" s="5"/>
      <c r="TB469" s="5"/>
      <c r="TC469" s="5"/>
      <c r="TD469" s="5"/>
      <c r="TE469" s="5"/>
      <c r="TF469" s="5"/>
      <c r="TG469" s="5"/>
      <c r="TH469" s="5"/>
      <c r="TI469" s="5"/>
      <c r="TJ469" s="5"/>
      <c r="TK469" s="5"/>
      <c r="TL469" s="5"/>
      <c r="TM469" s="5"/>
      <c r="TN469" s="5"/>
      <c r="TO469" s="5"/>
      <c r="TP469" s="5"/>
      <c r="TQ469" s="5"/>
      <c r="TR469" s="5"/>
      <c r="TS469" s="5"/>
      <c r="TT469" s="5"/>
      <c r="TU469" s="5"/>
      <c r="TV469" s="5"/>
      <c r="TW469" s="5"/>
      <c r="TX469" s="5"/>
      <c r="TY469" s="5"/>
      <c r="TZ469" s="5"/>
      <c r="UA469" s="5"/>
      <c r="UB469" s="5"/>
      <c r="UC469" s="5"/>
      <c r="UD469" s="5"/>
      <c r="UE469" s="5"/>
      <c r="UF469" s="5"/>
      <c r="UG469" s="5"/>
      <c r="UH469" s="5"/>
      <c r="UI469" s="5"/>
      <c r="UJ469" s="5"/>
      <c r="UK469" s="5"/>
      <c r="UL469" s="5"/>
      <c r="UM469" s="5"/>
      <c r="UN469" s="5"/>
      <c r="UO469" s="5"/>
      <c r="UP469" s="5"/>
      <c r="UQ469" s="5"/>
      <c r="UR469" s="5"/>
      <c r="US469" s="5"/>
      <c r="UT469" s="5"/>
      <c r="UU469" s="5"/>
      <c r="UV469" s="5"/>
      <c r="UW469" s="5"/>
      <c r="UX469" s="5"/>
      <c r="UY469" s="5"/>
      <c r="UZ469" s="5"/>
      <c r="VA469" s="5"/>
      <c r="VB469" s="5"/>
      <c r="VC469" s="5"/>
      <c r="VD469" s="5"/>
      <c r="VE469" s="5"/>
      <c r="VF469" s="5"/>
      <c r="VG469" s="5"/>
      <c r="VH469" s="5"/>
      <c r="VI469" s="5"/>
      <c r="VJ469" s="5"/>
      <c r="VK469" s="5"/>
      <c r="VL469" s="5"/>
      <c r="VM469" s="5"/>
      <c r="VN469" s="5"/>
      <c r="VO469" s="5"/>
      <c r="VP469" s="5"/>
      <c r="VQ469" s="5"/>
      <c r="VR469" s="5"/>
      <c r="VS469" s="5"/>
      <c r="VT469" s="5"/>
      <c r="VU469" s="5"/>
      <c r="VV469" s="5"/>
      <c r="VW469" s="5"/>
      <c r="VX469" s="5"/>
      <c r="VY469" s="5"/>
      <c r="VZ469" s="5"/>
      <c r="WA469" s="5"/>
      <c r="WB469" s="5"/>
      <c r="WC469" s="5"/>
      <c r="WD469" s="5"/>
      <c r="WE469" s="5"/>
      <c r="WF469" s="5"/>
      <c r="WG469" s="5"/>
      <c r="WH469" s="5"/>
      <c r="WI469" s="5"/>
      <c r="WJ469" s="5"/>
      <c r="WK469" s="5"/>
      <c r="WL469" s="5"/>
      <c r="WM469" s="5"/>
      <c r="WN469" s="5"/>
      <c r="WO469" s="5"/>
      <c r="WP469" s="5"/>
      <c r="WQ469" s="5"/>
      <c r="WR469" s="5"/>
      <c r="WS469" s="5"/>
      <c r="WT469" s="5"/>
      <c r="WU469" s="5"/>
      <c r="WV469" s="5"/>
      <c r="WW469" s="5"/>
      <c r="WX469" s="5"/>
      <c r="WY469" s="5"/>
      <c r="WZ469" s="5"/>
      <c r="XA469" s="5"/>
      <c r="XB469" s="5"/>
      <c r="XC469" s="5"/>
      <c r="XD469" s="5"/>
      <c r="XE469" s="5"/>
      <c r="XF469" s="5"/>
      <c r="XG469" s="5"/>
      <c r="XH469" s="5"/>
      <c r="XI469" s="5"/>
      <c r="XJ469" s="5"/>
      <c r="XK469" s="5"/>
      <c r="XL469" s="5"/>
      <c r="XM469" s="5"/>
      <c r="XN469" s="5"/>
      <c r="XO469" s="5"/>
      <c r="XP469" s="5"/>
      <c r="XQ469" s="5"/>
      <c r="XR469" s="5"/>
      <c r="XS469" s="5"/>
      <c r="XT469" s="5"/>
      <c r="XU469" s="5"/>
      <c r="XV469" s="5"/>
      <c r="XW469" s="5"/>
      <c r="XX469" s="5"/>
      <c r="XY469" s="5"/>
      <c r="XZ469" s="5"/>
      <c r="YA469" s="5"/>
      <c r="YB469" s="5"/>
      <c r="YC469" s="5"/>
      <c r="YD469" s="5"/>
      <c r="YE469" s="5"/>
      <c r="YF469" s="5"/>
      <c r="YG469" s="5"/>
      <c r="YH469" s="5"/>
      <c r="YI469" s="5"/>
      <c r="YJ469" s="5"/>
      <c r="YK469" s="5"/>
      <c r="YL469" s="5"/>
      <c r="YM469" s="5"/>
      <c r="YN469" s="5"/>
      <c r="YO469" s="5"/>
      <c r="YP469" s="5"/>
      <c r="YQ469" s="5"/>
      <c r="YR469" s="5"/>
      <c r="YS469" s="5"/>
      <c r="YT469" s="5"/>
      <c r="YU469" s="5"/>
      <c r="YV469" s="5"/>
      <c r="YW469" s="5"/>
      <c r="YX469" s="5"/>
      <c r="YY469" s="5"/>
      <c r="YZ469" s="5"/>
      <c r="ZA469" s="5"/>
      <c r="ZB469" s="5"/>
      <c r="ZC469" s="5"/>
      <c r="ZD469" s="5"/>
      <c r="ZE469" s="5"/>
      <c r="ZF469" s="5"/>
      <c r="ZG469" s="5"/>
      <c r="ZH469" s="5"/>
      <c r="ZI469" s="5"/>
      <c r="ZJ469" s="5"/>
      <c r="ZK469" s="5"/>
      <c r="ZL469" s="5"/>
      <c r="ZM469" s="5"/>
      <c r="ZN469" s="5"/>
      <c r="ZO469" s="5"/>
      <c r="ZP469" s="5"/>
      <c r="ZQ469" s="5"/>
      <c r="ZR469" s="5"/>
      <c r="ZS469" s="5"/>
      <c r="ZT469" s="5"/>
      <c r="ZU469" s="5"/>
      <c r="ZV469" s="5"/>
      <c r="ZW469" s="5"/>
      <c r="ZX469" s="5"/>
      <c r="ZY469" s="5"/>
      <c r="ZZ469" s="5"/>
      <c r="AAA469" s="5"/>
      <c r="AAB469" s="5"/>
      <c r="AAC469" s="5"/>
      <c r="AAD469" s="5"/>
      <c r="AAE469" s="5"/>
      <c r="AAF469" s="5"/>
      <c r="AAG469" s="5"/>
      <c r="AAH469" s="5"/>
      <c r="AAI469" s="5"/>
      <c r="AAJ469" s="5"/>
      <c r="AAK469" s="5"/>
      <c r="AAL469" s="5"/>
      <c r="AAM469" s="5"/>
      <c r="AAN469" s="5"/>
      <c r="AAO469" s="5"/>
      <c r="AAP469" s="5"/>
      <c r="AAQ469" s="5"/>
      <c r="AAR469" s="5"/>
      <c r="AAS469" s="5"/>
      <c r="AAT469" s="5"/>
      <c r="AAU469" s="5"/>
      <c r="AAV469" s="5"/>
      <c r="AAW469" s="5"/>
      <c r="AAX469" s="5"/>
      <c r="AAY469" s="5"/>
      <c r="AAZ469" s="5"/>
      <c r="ABA469" s="5"/>
      <c r="ABB469" s="5"/>
      <c r="ABC469" s="5"/>
      <c r="ABD469" s="5"/>
      <c r="ABE469" s="5"/>
      <c r="ABF469" s="5"/>
      <c r="ABG469" s="5"/>
      <c r="ABH469" s="5"/>
      <c r="ABI469" s="5"/>
      <c r="ABJ469" s="5"/>
      <c r="ABK469" s="5"/>
      <c r="ABL469" s="5"/>
      <c r="ABM469" s="5"/>
      <c r="ABN469" s="5"/>
      <c r="ABO469" s="5"/>
      <c r="ABP469" s="5"/>
      <c r="ABQ469" s="5"/>
      <c r="ABR469" s="5"/>
      <c r="ABS469" s="5"/>
      <c r="ABT469" s="5"/>
      <c r="ABU469" s="5"/>
      <c r="ABV469" s="5"/>
      <c r="ABW469" s="5"/>
      <c r="ABX469" s="5"/>
      <c r="ABY469" s="5"/>
      <c r="ABZ469" s="5"/>
      <c r="ACA469" s="5"/>
      <c r="ACB469" s="5"/>
      <c r="ACC469" s="5"/>
      <c r="ACD469" s="5"/>
      <c r="ACE469" s="5"/>
      <c r="ACF469" s="5"/>
      <c r="ACG469" s="5"/>
      <c r="ACH469" s="5"/>
      <c r="ACI469" s="5"/>
      <c r="ACJ469" s="5"/>
      <c r="ACK469" s="5"/>
      <c r="ACL469" s="5"/>
      <c r="ACM469" s="5"/>
      <c r="ACN469" s="5"/>
      <c r="ACO469" s="5"/>
      <c r="ACP469" s="5"/>
      <c r="ACQ469" s="5"/>
      <c r="ACR469" s="5"/>
      <c r="ACS469" s="5"/>
      <c r="ACT469" s="5"/>
      <c r="ACU469" s="5"/>
      <c r="ACV469" s="5"/>
      <c r="ACW469" s="5"/>
      <c r="ACX469" s="5"/>
      <c r="ACY469" s="5"/>
      <c r="ACZ469" s="5"/>
      <c r="ADA469" s="5"/>
      <c r="ADB469" s="5"/>
      <c r="ADC469" s="5"/>
      <c r="ADD469" s="5"/>
      <c r="ADE469" s="5"/>
      <c r="ADF469" s="5"/>
      <c r="ADG469" s="5"/>
      <c r="ADH469" s="5"/>
      <c r="ADI469" s="5"/>
      <c r="ADJ469" s="5"/>
      <c r="ADK469" s="5"/>
      <c r="ADL469" s="5"/>
      <c r="ADM469" s="5"/>
      <c r="ADN469" s="5"/>
      <c r="ADO469" s="5"/>
      <c r="ADP469" s="5"/>
      <c r="ADQ469" s="5"/>
      <c r="ADR469" s="5"/>
      <c r="ADS469" s="5"/>
      <c r="ADT469" s="5"/>
      <c r="ADU469" s="5"/>
      <c r="ADV469" s="5"/>
      <c r="ADW469" s="5"/>
      <c r="ADX469" s="5"/>
      <c r="ADY469" s="5"/>
      <c r="ADZ469" s="5"/>
      <c r="AEA469" s="5"/>
      <c r="AEB469" s="5"/>
      <c r="AEC469" s="5"/>
      <c r="AED469" s="5"/>
      <c r="AEE469" s="5"/>
      <c r="AEF469" s="5"/>
      <c r="AEG469" s="5"/>
      <c r="AEH469" s="5"/>
      <c r="AEI469" s="5"/>
      <c r="AEJ469" s="5"/>
      <c r="AEK469" s="5"/>
      <c r="AEL469" s="5"/>
      <c r="AEM469" s="5"/>
      <c r="AEN469" s="5"/>
      <c r="AEO469" s="5"/>
      <c r="AEP469" s="5"/>
      <c r="AEQ469" s="5"/>
      <c r="AER469" s="5"/>
      <c r="AES469" s="5"/>
      <c r="AET469" s="5"/>
      <c r="AEU469" s="5"/>
      <c r="AEV469" s="5"/>
      <c r="AEW469" s="5"/>
      <c r="AEX469" s="5"/>
      <c r="AEY469" s="5"/>
      <c r="AEZ469" s="5"/>
      <c r="AFA469" s="5"/>
      <c r="AFB469" s="5"/>
      <c r="AFC469" s="5"/>
      <c r="AFD469" s="5"/>
      <c r="AFE469" s="5"/>
      <c r="AFF469" s="5"/>
      <c r="AFG469" s="5"/>
      <c r="AFH469" s="5"/>
      <c r="AFI469" s="5"/>
      <c r="AFJ469" s="5"/>
      <c r="AFK469" s="5"/>
      <c r="AFL469" s="5"/>
      <c r="AFM469" s="5"/>
      <c r="AFN469" s="5"/>
      <c r="AFO469" s="5"/>
      <c r="AFP469" s="5"/>
      <c r="AFQ469" s="5"/>
      <c r="AFR469" s="5"/>
      <c r="AFS469" s="5"/>
      <c r="AFT469" s="5"/>
      <c r="AFU469" s="5"/>
      <c r="AFV469" s="5"/>
      <c r="AFW469" s="5"/>
      <c r="AFX469" s="5"/>
      <c r="AFY469" s="5"/>
      <c r="AFZ469" s="5"/>
      <c r="AGA469" s="5"/>
      <c r="AGB469" s="5"/>
      <c r="AGC469" s="5"/>
      <c r="AGD469" s="5"/>
      <c r="AGE469" s="5"/>
      <c r="AGF469" s="5"/>
      <c r="AGG469" s="5"/>
      <c r="AGH469" s="5"/>
      <c r="AGI469" s="5"/>
      <c r="AGJ469" s="5"/>
      <c r="AGK469" s="5"/>
      <c r="AGL469" s="5"/>
      <c r="AGM469" s="5"/>
      <c r="AGN469" s="5"/>
      <c r="AGO469" s="5"/>
      <c r="AGP469" s="5"/>
      <c r="AGQ469" s="5"/>
      <c r="AGR469" s="5"/>
      <c r="AGS469" s="5"/>
      <c r="AGT469" s="5"/>
      <c r="AGU469" s="5"/>
      <c r="AGV469" s="5"/>
      <c r="AGW469" s="5"/>
      <c r="AGX469" s="5"/>
      <c r="AGY469" s="5"/>
      <c r="AGZ469" s="5"/>
      <c r="AHA469" s="5"/>
      <c r="AHB469" s="5"/>
      <c r="AHC469" s="5"/>
      <c r="AHD469" s="5"/>
      <c r="AHE469" s="5"/>
      <c r="AHF469" s="5"/>
      <c r="AHG469" s="5"/>
      <c r="AHH469" s="5"/>
      <c r="AHI469" s="5"/>
      <c r="AHJ469" s="5"/>
      <c r="AHK469" s="5"/>
      <c r="AHL469" s="5"/>
      <c r="AHM469" s="5"/>
      <c r="AHN469" s="5"/>
      <c r="AHO469" s="5"/>
      <c r="AHP469" s="5"/>
      <c r="AHQ469" s="5"/>
      <c r="AHR469" s="5"/>
      <c r="AHS469" s="5"/>
      <c r="AHT469" s="5"/>
      <c r="AHU469" s="5"/>
      <c r="AHV469" s="5"/>
      <c r="AHW469" s="5"/>
      <c r="AHX469" s="5"/>
      <c r="AHY469" s="5"/>
      <c r="AHZ469" s="5"/>
      <c r="AIA469" s="5"/>
      <c r="AIB469" s="5"/>
      <c r="AIC469" s="5"/>
      <c r="AID469" s="5"/>
      <c r="AIE469" s="5"/>
      <c r="AIF469" s="5"/>
      <c r="AIG469" s="5"/>
      <c r="AIH469" s="5"/>
      <c r="AII469" s="5"/>
      <c r="AIJ469" s="5"/>
      <c r="AIK469" s="5"/>
      <c r="AIL469" s="5"/>
      <c r="AIM469" s="5"/>
      <c r="AIN469" s="5"/>
      <c r="AIO469" s="5"/>
      <c r="AIP469" s="5"/>
      <c r="AIQ469" s="5"/>
      <c r="AIR469" s="5"/>
      <c r="AIS469" s="5"/>
      <c r="AIT469" s="5"/>
      <c r="AIU469" s="5"/>
      <c r="AIV469" s="5"/>
      <c r="AIW469" s="5"/>
      <c r="AIX469" s="5"/>
      <c r="AIY469" s="5"/>
      <c r="AIZ469" s="5"/>
      <c r="AJA469" s="5"/>
      <c r="AJB469" s="5"/>
      <c r="AJC469" s="5"/>
      <c r="AJD469" s="5"/>
      <c r="AJE469" s="5"/>
      <c r="AJF469" s="5"/>
      <c r="AJG469" s="5"/>
      <c r="AJH469" s="5"/>
      <c r="AJI469" s="5"/>
      <c r="AJJ469" s="5"/>
      <c r="AJK469" s="5"/>
      <c r="AJL469" s="5"/>
      <c r="AJM469" s="5"/>
      <c r="AJN469" s="5"/>
      <c r="AJO469" s="5"/>
      <c r="AJP469" s="5"/>
      <c r="AJQ469" s="5"/>
      <c r="AJR469" s="5"/>
      <c r="AJS469" s="5"/>
      <c r="AJT469" s="5"/>
      <c r="AJU469" s="5"/>
      <c r="AJV469" s="5"/>
      <c r="AJW469" s="5"/>
      <c r="AJX469" s="5"/>
      <c r="AJY469" s="5"/>
      <c r="AJZ469" s="5"/>
      <c r="AKA469" s="5"/>
      <c r="AKB469" s="5"/>
      <c r="AKC469" s="5"/>
      <c r="AKD469" s="5"/>
      <c r="AKE469" s="5"/>
      <c r="AKF469" s="5"/>
      <c r="AKG469" s="5"/>
      <c r="AKH469" s="5"/>
      <c r="AKI469" s="5"/>
      <c r="AKJ469" s="5"/>
      <c r="AKK469" s="5"/>
      <c r="AKL469" s="5"/>
      <c r="AKM469" s="5"/>
      <c r="AKN469" s="5"/>
      <c r="AKO469" s="5"/>
      <c r="AKP469" s="5"/>
      <c r="AKQ469" s="5"/>
      <c r="AKR469" s="5"/>
      <c r="AKS469" s="5"/>
      <c r="AKT469" s="5"/>
      <c r="AKU469" s="5"/>
      <c r="AKV469" s="5"/>
      <c r="AKW469" s="5"/>
      <c r="AKX469" s="5"/>
      <c r="AKY469" s="5"/>
      <c r="AKZ469" s="5"/>
      <c r="ALA469" s="5"/>
      <c r="ALB469" s="5"/>
      <c r="ALC469" s="5"/>
      <c r="ALD469" s="5"/>
      <c r="ALE469" s="5"/>
      <c r="ALF469" s="5"/>
      <c r="ALG469" s="5"/>
      <c r="ALH469" s="5"/>
      <c r="ALI469" s="5"/>
      <c r="ALJ469" s="5"/>
      <c r="ALK469" s="5"/>
      <c r="ALL469" s="5"/>
      <c r="ALM469" s="5"/>
      <c r="ALN469" s="5"/>
      <c r="ALO469" s="5"/>
      <c r="ALP469" s="5"/>
      <c r="ALQ469" s="5"/>
      <c r="ALR469" s="5"/>
      <c r="ALS469" s="5"/>
      <c r="ALT469" s="5"/>
      <c r="ALU469" s="5"/>
      <c r="ALV469" s="5"/>
      <c r="ALW469" s="5"/>
      <c r="ALX469" s="5"/>
      <c r="ALY469" s="5"/>
      <c r="ALZ469" s="5"/>
      <c r="AMA469" s="5"/>
      <c r="AMB469" s="5"/>
      <c r="AMC469" s="5"/>
      <c r="AMD469" s="5"/>
      <c r="AME469" s="5"/>
      <c r="AMF469" s="5"/>
      <c r="AMG469" s="5"/>
      <c r="AMH469" s="5"/>
      <c r="AMI469" s="5"/>
      <c r="AMJ469" s="5"/>
      <c r="AMK469" s="5"/>
    </row>
    <row r="470" spans="1:1025" s="10" customFormat="1" x14ac:dyDescent="0.25">
      <c r="A470" s="127">
        <v>466</v>
      </c>
      <c r="B470" s="31" t="s">
        <v>181</v>
      </c>
      <c r="C470" s="31" t="s">
        <v>190</v>
      </c>
      <c r="D470" s="45">
        <v>45371</v>
      </c>
      <c r="E470" s="46" t="s">
        <v>191</v>
      </c>
      <c r="F470" s="31" t="s">
        <v>14</v>
      </c>
      <c r="G470" s="31" t="s">
        <v>16</v>
      </c>
      <c r="H470" s="31" t="s">
        <v>14</v>
      </c>
      <c r="I470" s="31" t="s">
        <v>14</v>
      </c>
      <c r="J470" s="31" t="s">
        <v>14</v>
      </c>
      <c r="K470" s="31" t="s">
        <v>16</v>
      </c>
      <c r="L470" s="37">
        <v>1396.59</v>
      </c>
      <c r="M470" s="38">
        <v>15681</v>
      </c>
      <c r="N470" s="39">
        <v>190000</v>
      </c>
      <c r="O470" s="39">
        <v>57000</v>
      </c>
      <c r="P470" s="119">
        <f t="shared" si="28"/>
        <v>30</v>
      </c>
      <c r="Q470" s="27">
        <f t="shared" si="29"/>
        <v>133000</v>
      </c>
      <c r="R470" s="31" t="s">
        <v>16</v>
      </c>
      <c r="S470" s="31" t="s">
        <v>16</v>
      </c>
      <c r="T470" s="47">
        <v>1</v>
      </c>
      <c r="U470" s="77">
        <v>0</v>
      </c>
      <c r="V470" s="24">
        <f>ROUND((P470/INDICI!$B$2*10),2)</f>
        <v>3.27</v>
      </c>
      <c r="W470" s="24">
        <f>ROUND((L470/INDICI!$B$1*25),2)</f>
        <v>5.51</v>
      </c>
      <c r="X470" s="25">
        <f t="shared" si="30"/>
        <v>6</v>
      </c>
      <c r="Y470" s="26">
        <f t="shared" si="31"/>
        <v>14.78</v>
      </c>
      <c r="Z470" s="102">
        <f>SUM($Q$5:Q470)</f>
        <v>35852440.464999996</v>
      </c>
      <c r="AA470" s="113" t="s">
        <v>1769</v>
      </c>
      <c r="AB470" s="5"/>
      <c r="AC470" s="5"/>
      <c r="AD470" s="5"/>
      <c r="AE470" s="5"/>
      <c r="AF470" s="5"/>
      <c r="AG470" s="5"/>
      <c r="AH470" s="5"/>
      <c r="AI470" s="5"/>
      <c r="AJ470" s="5"/>
      <c r="AK470" s="5"/>
      <c r="AL470" s="5"/>
      <c r="AM470" s="5"/>
      <c r="AN470" s="5"/>
      <c r="AO470" s="5"/>
      <c r="AP470" s="5"/>
      <c r="AQ470" s="5"/>
      <c r="AR470" s="5"/>
      <c r="AS470" s="5"/>
      <c r="AT470" s="5"/>
      <c r="AU470" s="5"/>
      <c r="AV470" s="5"/>
      <c r="AW470" s="5"/>
      <c r="AX470" s="5"/>
      <c r="AY470" s="5"/>
      <c r="AZ470" s="5"/>
      <c r="BA470" s="5"/>
      <c r="BB470" s="5"/>
      <c r="BC470" s="5"/>
      <c r="BD470" s="5"/>
      <c r="BE470" s="5"/>
      <c r="BF470" s="5"/>
      <c r="BG470" s="5"/>
      <c r="BH470" s="5"/>
      <c r="BI470" s="5"/>
      <c r="BJ470" s="5"/>
      <c r="BK470" s="5"/>
      <c r="BL470" s="5"/>
      <c r="BM470" s="5"/>
      <c r="BN470" s="5"/>
      <c r="BO470" s="5"/>
      <c r="BP470" s="5"/>
      <c r="BQ470" s="5"/>
      <c r="BR470" s="5"/>
      <c r="BS470" s="5"/>
      <c r="BT470" s="5"/>
      <c r="BU470" s="5"/>
      <c r="BV470" s="5"/>
      <c r="BW470" s="5"/>
      <c r="BX470" s="5"/>
      <c r="BY470" s="5"/>
      <c r="BZ470" s="5"/>
      <c r="CA470" s="5"/>
      <c r="CB470" s="5"/>
      <c r="CC470" s="5"/>
      <c r="CD470" s="5"/>
      <c r="CE470" s="5"/>
      <c r="CF470" s="5"/>
      <c r="CG470" s="5"/>
      <c r="CH470" s="5"/>
      <c r="CI470" s="5"/>
      <c r="CJ470" s="5"/>
      <c r="CK470" s="5"/>
      <c r="CL470" s="5"/>
      <c r="CM470" s="5"/>
      <c r="CN470" s="5"/>
      <c r="CO470" s="5"/>
      <c r="CP470" s="5"/>
      <c r="CQ470" s="5"/>
      <c r="CR470" s="5"/>
      <c r="CS470" s="5"/>
      <c r="CT470" s="5"/>
      <c r="CU470" s="5"/>
      <c r="CV470" s="5"/>
      <c r="CW470" s="5"/>
      <c r="CX470" s="5"/>
      <c r="CY470" s="5"/>
      <c r="CZ470" s="5"/>
      <c r="DA470" s="5"/>
      <c r="DB470" s="5"/>
      <c r="DC470" s="5"/>
      <c r="DD470" s="5"/>
      <c r="DE470" s="5"/>
      <c r="DF470" s="5"/>
      <c r="DG470" s="5"/>
      <c r="DH470" s="5"/>
      <c r="DI470" s="5"/>
      <c r="DJ470" s="5"/>
      <c r="DK470" s="5"/>
      <c r="DL470" s="5"/>
      <c r="DM470" s="5"/>
      <c r="DN470" s="5"/>
      <c r="DO470" s="5"/>
      <c r="DP470" s="5"/>
      <c r="DQ470" s="5"/>
      <c r="DR470" s="5"/>
      <c r="DS470" s="5"/>
      <c r="DT470" s="5"/>
      <c r="DU470" s="5"/>
      <c r="DV470" s="5"/>
      <c r="DW470" s="5"/>
      <c r="DX470" s="5"/>
      <c r="DY470" s="5"/>
      <c r="DZ470" s="5"/>
      <c r="EA470" s="5"/>
      <c r="EB470" s="5"/>
      <c r="EC470" s="5"/>
      <c r="ED470" s="5"/>
      <c r="EE470" s="5"/>
      <c r="EF470" s="5"/>
      <c r="EG470" s="5"/>
      <c r="EH470" s="5"/>
      <c r="EI470" s="5"/>
      <c r="EJ470" s="5"/>
      <c r="EK470" s="5"/>
      <c r="EL470" s="5"/>
      <c r="EM470" s="5"/>
      <c r="EN470" s="5"/>
      <c r="EO470" s="5"/>
      <c r="EP470" s="5"/>
      <c r="EQ470" s="5"/>
      <c r="ER470" s="5"/>
      <c r="ES470" s="5"/>
      <c r="ET470" s="5"/>
      <c r="EU470" s="5"/>
      <c r="EV470" s="5"/>
      <c r="EW470" s="5"/>
      <c r="EX470" s="5"/>
      <c r="EY470" s="5"/>
      <c r="EZ470" s="5"/>
      <c r="FA470" s="5"/>
      <c r="FB470" s="5"/>
      <c r="FC470" s="5"/>
      <c r="FD470" s="5"/>
      <c r="FE470" s="5"/>
      <c r="FF470" s="5"/>
      <c r="FG470" s="5"/>
      <c r="FH470" s="5"/>
      <c r="FI470" s="5"/>
      <c r="FJ470" s="5"/>
      <c r="FK470" s="5"/>
      <c r="FL470" s="5"/>
      <c r="FM470" s="5"/>
      <c r="FN470" s="5"/>
      <c r="FO470" s="5"/>
      <c r="FP470" s="5"/>
      <c r="FQ470" s="5"/>
      <c r="FR470" s="5"/>
      <c r="FS470" s="5"/>
      <c r="FT470" s="5"/>
      <c r="FU470" s="5"/>
      <c r="FV470" s="5"/>
      <c r="FW470" s="5"/>
      <c r="FX470" s="5"/>
      <c r="FY470" s="5"/>
      <c r="FZ470" s="5"/>
      <c r="GA470" s="5"/>
      <c r="GB470" s="5"/>
      <c r="GC470" s="5"/>
      <c r="GD470" s="5"/>
      <c r="GE470" s="5"/>
      <c r="GF470" s="5"/>
      <c r="GG470" s="5"/>
      <c r="GH470" s="5"/>
      <c r="GI470" s="5"/>
      <c r="GJ470" s="5"/>
      <c r="GK470" s="5"/>
      <c r="GL470" s="5"/>
      <c r="GM470" s="5"/>
      <c r="GN470" s="5"/>
      <c r="GO470" s="5"/>
      <c r="GP470" s="5"/>
      <c r="GQ470" s="5"/>
      <c r="GR470" s="5"/>
      <c r="GS470" s="5"/>
      <c r="GT470" s="5"/>
      <c r="GU470" s="5"/>
      <c r="GV470" s="5"/>
      <c r="GW470" s="5"/>
      <c r="GX470" s="5"/>
      <c r="GY470" s="5"/>
      <c r="GZ470" s="5"/>
      <c r="HA470" s="5"/>
      <c r="HB470" s="5"/>
      <c r="HC470" s="5"/>
      <c r="HD470" s="5"/>
      <c r="HE470" s="5"/>
      <c r="HF470" s="5"/>
      <c r="HG470" s="5"/>
      <c r="HH470" s="5"/>
      <c r="HI470" s="5"/>
      <c r="HJ470" s="5"/>
      <c r="HK470" s="5"/>
      <c r="HL470" s="5"/>
      <c r="HM470" s="5"/>
      <c r="HN470" s="5"/>
      <c r="HO470" s="5"/>
      <c r="HP470" s="5"/>
      <c r="HQ470" s="5"/>
      <c r="HR470" s="5"/>
      <c r="HS470" s="5"/>
      <c r="HT470" s="5"/>
      <c r="HU470" s="5"/>
      <c r="HV470" s="5"/>
      <c r="HW470" s="5"/>
      <c r="HX470" s="5"/>
      <c r="HY470" s="5"/>
      <c r="HZ470" s="5"/>
      <c r="IA470" s="5"/>
      <c r="IB470" s="5"/>
      <c r="IC470" s="5"/>
      <c r="ID470" s="5"/>
      <c r="IE470" s="5"/>
      <c r="IF470" s="5"/>
      <c r="IG470" s="5"/>
      <c r="IH470" s="5"/>
      <c r="II470" s="5"/>
      <c r="IJ470" s="5"/>
      <c r="IK470" s="5"/>
      <c r="IL470" s="5"/>
      <c r="IM470" s="5"/>
      <c r="IN470" s="5"/>
      <c r="IO470" s="5"/>
      <c r="IP470" s="5"/>
      <c r="IQ470" s="5"/>
      <c r="IR470" s="5"/>
      <c r="IS470" s="5"/>
      <c r="IT470" s="5"/>
      <c r="IU470" s="5"/>
      <c r="IV470" s="5"/>
      <c r="IW470" s="5"/>
      <c r="IX470" s="5"/>
      <c r="IY470" s="5"/>
      <c r="IZ470" s="5"/>
      <c r="JA470" s="5"/>
      <c r="JB470" s="5"/>
      <c r="JC470" s="5"/>
      <c r="JD470" s="5"/>
      <c r="JE470" s="5"/>
      <c r="JF470" s="5"/>
      <c r="JG470" s="5"/>
      <c r="JH470" s="5"/>
      <c r="JI470" s="5"/>
      <c r="JJ470" s="5"/>
      <c r="JK470" s="5"/>
      <c r="JL470" s="5"/>
      <c r="JM470" s="5"/>
      <c r="JN470" s="5"/>
      <c r="JO470" s="5"/>
      <c r="JP470" s="5"/>
      <c r="JQ470" s="5"/>
      <c r="JR470" s="5"/>
      <c r="JS470" s="5"/>
      <c r="JT470" s="5"/>
      <c r="JU470" s="5"/>
      <c r="JV470" s="5"/>
      <c r="JW470" s="5"/>
      <c r="JX470" s="5"/>
      <c r="JY470" s="5"/>
      <c r="JZ470" s="5"/>
      <c r="KA470" s="5"/>
      <c r="KB470" s="5"/>
      <c r="KC470" s="5"/>
      <c r="KD470" s="5"/>
      <c r="KE470" s="5"/>
      <c r="KF470" s="5"/>
      <c r="KG470" s="5"/>
      <c r="KH470" s="5"/>
      <c r="KI470" s="5"/>
      <c r="KJ470" s="5"/>
      <c r="KK470" s="5"/>
      <c r="KL470" s="5"/>
      <c r="KM470" s="5"/>
      <c r="KN470" s="5"/>
      <c r="KO470" s="5"/>
      <c r="KP470" s="5"/>
      <c r="KQ470" s="5"/>
      <c r="KR470" s="5"/>
      <c r="KS470" s="5"/>
      <c r="KT470" s="5"/>
      <c r="KU470" s="5"/>
      <c r="KV470" s="5"/>
      <c r="KW470" s="5"/>
      <c r="KX470" s="5"/>
      <c r="KY470" s="5"/>
      <c r="KZ470" s="5"/>
      <c r="LA470" s="5"/>
      <c r="LB470" s="5"/>
      <c r="LC470" s="5"/>
      <c r="LD470" s="5"/>
      <c r="LE470" s="5"/>
      <c r="LF470" s="5"/>
      <c r="LG470" s="5"/>
      <c r="LH470" s="5"/>
      <c r="LI470" s="5"/>
      <c r="LJ470" s="5"/>
      <c r="LK470" s="5"/>
      <c r="LL470" s="5"/>
      <c r="LM470" s="5"/>
      <c r="LN470" s="5"/>
      <c r="LO470" s="5"/>
      <c r="LP470" s="5"/>
      <c r="LQ470" s="5"/>
      <c r="LR470" s="5"/>
      <c r="LS470" s="5"/>
      <c r="LT470" s="5"/>
      <c r="LU470" s="5"/>
      <c r="LV470" s="5"/>
      <c r="LW470" s="5"/>
      <c r="LX470" s="5"/>
      <c r="LY470" s="5"/>
      <c r="LZ470" s="5"/>
      <c r="MA470" s="5"/>
      <c r="MB470" s="5"/>
      <c r="MC470" s="5"/>
      <c r="MD470" s="5"/>
      <c r="ME470" s="5"/>
      <c r="MF470" s="5"/>
      <c r="MG470" s="5"/>
      <c r="MH470" s="5"/>
      <c r="MI470" s="5"/>
      <c r="MJ470" s="5"/>
      <c r="MK470" s="5"/>
      <c r="ML470" s="5"/>
      <c r="MM470" s="5"/>
      <c r="MN470" s="5"/>
      <c r="MO470" s="5"/>
      <c r="MP470" s="5"/>
      <c r="MQ470" s="5"/>
      <c r="MR470" s="5"/>
      <c r="MS470" s="5"/>
      <c r="MT470" s="5"/>
      <c r="MU470" s="5"/>
      <c r="MV470" s="5"/>
      <c r="MW470" s="5"/>
      <c r="MX470" s="5"/>
      <c r="MY470" s="5"/>
      <c r="MZ470" s="5"/>
      <c r="NA470" s="5"/>
      <c r="NB470" s="5"/>
      <c r="NC470" s="5"/>
      <c r="ND470" s="5"/>
      <c r="NE470" s="5"/>
      <c r="NF470" s="5"/>
      <c r="NG470" s="5"/>
      <c r="NH470" s="5"/>
      <c r="NI470" s="5"/>
      <c r="NJ470" s="5"/>
      <c r="NK470" s="5"/>
      <c r="NL470" s="5"/>
      <c r="NM470" s="5"/>
      <c r="NN470" s="5"/>
      <c r="NO470" s="5"/>
      <c r="NP470" s="5"/>
      <c r="NQ470" s="5"/>
      <c r="NR470" s="5"/>
      <c r="NS470" s="5"/>
      <c r="NT470" s="5"/>
      <c r="NU470" s="5"/>
      <c r="NV470" s="5"/>
      <c r="NW470" s="5"/>
      <c r="NX470" s="5"/>
      <c r="NY470" s="5"/>
      <c r="NZ470" s="5"/>
      <c r="OA470" s="5"/>
      <c r="OB470" s="5"/>
      <c r="OC470" s="5"/>
      <c r="OD470" s="5"/>
      <c r="OE470" s="5"/>
      <c r="OF470" s="5"/>
      <c r="OG470" s="5"/>
      <c r="OH470" s="5"/>
      <c r="OI470" s="5"/>
      <c r="OJ470" s="5"/>
      <c r="OK470" s="5"/>
      <c r="OL470" s="5"/>
      <c r="OM470" s="5"/>
      <c r="ON470" s="5"/>
      <c r="OO470" s="5"/>
      <c r="OP470" s="5"/>
      <c r="OQ470" s="5"/>
      <c r="OR470" s="5"/>
      <c r="OS470" s="5"/>
      <c r="OT470" s="5"/>
      <c r="OU470" s="5"/>
      <c r="OV470" s="5"/>
      <c r="OW470" s="5"/>
      <c r="OX470" s="5"/>
      <c r="OY470" s="5"/>
      <c r="OZ470" s="5"/>
      <c r="PA470" s="5"/>
      <c r="PB470" s="5"/>
      <c r="PC470" s="5"/>
      <c r="PD470" s="5"/>
      <c r="PE470" s="5"/>
      <c r="PF470" s="5"/>
      <c r="PG470" s="5"/>
      <c r="PH470" s="5"/>
      <c r="PI470" s="5"/>
      <c r="PJ470" s="5"/>
      <c r="PK470" s="5"/>
      <c r="PL470" s="5"/>
      <c r="PM470" s="5"/>
      <c r="PN470" s="5"/>
      <c r="PO470" s="5"/>
      <c r="PP470" s="5"/>
      <c r="PQ470" s="5"/>
      <c r="PR470" s="5"/>
      <c r="PS470" s="5"/>
      <c r="PT470" s="5"/>
      <c r="PU470" s="5"/>
      <c r="PV470" s="5"/>
      <c r="PW470" s="5"/>
      <c r="PX470" s="5"/>
      <c r="PY470" s="5"/>
      <c r="PZ470" s="5"/>
      <c r="QA470" s="5"/>
      <c r="QB470" s="5"/>
      <c r="QC470" s="5"/>
      <c r="QD470" s="5"/>
      <c r="QE470" s="5"/>
      <c r="QF470" s="5"/>
      <c r="QG470" s="5"/>
      <c r="QH470" s="5"/>
      <c r="QI470" s="5"/>
      <c r="QJ470" s="5"/>
      <c r="QK470" s="5"/>
      <c r="QL470" s="5"/>
      <c r="QM470" s="5"/>
      <c r="QN470" s="5"/>
      <c r="QO470" s="5"/>
      <c r="QP470" s="5"/>
      <c r="QQ470" s="5"/>
      <c r="QR470" s="5"/>
      <c r="QS470" s="5"/>
      <c r="QT470" s="5"/>
      <c r="QU470" s="5"/>
      <c r="QV470" s="5"/>
      <c r="QW470" s="5"/>
      <c r="QX470" s="5"/>
      <c r="QY470" s="5"/>
      <c r="QZ470" s="5"/>
      <c r="RA470" s="5"/>
      <c r="RB470" s="5"/>
      <c r="RC470" s="5"/>
      <c r="RD470" s="5"/>
      <c r="RE470" s="5"/>
      <c r="RF470" s="5"/>
      <c r="RG470" s="5"/>
      <c r="RH470" s="5"/>
      <c r="RI470" s="5"/>
      <c r="RJ470" s="5"/>
      <c r="RK470" s="5"/>
      <c r="RL470" s="5"/>
      <c r="RM470" s="5"/>
      <c r="RN470" s="5"/>
      <c r="RO470" s="5"/>
      <c r="RP470" s="5"/>
      <c r="RQ470" s="5"/>
      <c r="RR470" s="5"/>
      <c r="RS470" s="5"/>
      <c r="RT470" s="5"/>
      <c r="RU470" s="5"/>
      <c r="RV470" s="5"/>
      <c r="RW470" s="5"/>
      <c r="RX470" s="5"/>
      <c r="RY470" s="5"/>
      <c r="RZ470" s="5"/>
      <c r="SA470" s="5"/>
      <c r="SB470" s="5"/>
      <c r="SC470" s="5"/>
      <c r="SD470" s="5"/>
      <c r="SE470" s="5"/>
      <c r="SF470" s="5"/>
      <c r="SG470" s="5"/>
      <c r="SH470" s="5"/>
      <c r="SI470" s="5"/>
      <c r="SJ470" s="5"/>
      <c r="SK470" s="5"/>
      <c r="SL470" s="5"/>
      <c r="SM470" s="5"/>
      <c r="SN470" s="5"/>
      <c r="SO470" s="5"/>
      <c r="SP470" s="5"/>
      <c r="SQ470" s="5"/>
      <c r="SR470" s="5"/>
      <c r="SS470" s="5"/>
      <c r="ST470" s="5"/>
      <c r="SU470" s="5"/>
      <c r="SV470" s="5"/>
      <c r="SW470" s="5"/>
      <c r="SX470" s="5"/>
      <c r="SY470" s="5"/>
      <c r="SZ470" s="5"/>
      <c r="TA470" s="5"/>
      <c r="TB470" s="5"/>
      <c r="TC470" s="5"/>
      <c r="TD470" s="5"/>
      <c r="TE470" s="5"/>
      <c r="TF470" s="5"/>
      <c r="TG470" s="5"/>
      <c r="TH470" s="5"/>
      <c r="TI470" s="5"/>
      <c r="TJ470" s="5"/>
      <c r="TK470" s="5"/>
      <c r="TL470" s="5"/>
      <c r="TM470" s="5"/>
      <c r="TN470" s="5"/>
      <c r="TO470" s="5"/>
      <c r="TP470" s="5"/>
      <c r="TQ470" s="5"/>
      <c r="TR470" s="5"/>
      <c r="TS470" s="5"/>
      <c r="TT470" s="5"/>
      <c r="TU470" s="5"/>
      <c r="TV470" s="5"/>
      <c r="TW470" s="5"/>
      <c r="TX470" s="5"/>
      <c r="TY470" s="5"/>
      <c r="TZ470" s="5"/>
      <c r="UA470" s="5"/>
      <c r="UB470" s="5"/>
      <c r="UC470" s="5"/>
      <c r="UD470" s="5"/>
      <c r="UE470" s="5"/>
      <c r="UF470" s="5"/>
      <c r="UG470" s="5"/>
      <c r="UH470" s="5"/>
      <c r="UI470" s="5"/>
      <c r="UJ470" s="5"/>
      <c r="UK470" s="5"/>
      <c r="UL470" s="5"/>
      <c r="UM470" s="5"/>
      <c r="UN470" s="5"/>
      <c r="UO470" s="5"/>
      <c r="UP470" s="5"/>
      <c r="UQ470" s="5"/>
      <c r="UR470" s="5"/>
      <c r="US470" s="5"/>
      <c r="UT470" s="5"/>
      <c r="UU470" s="5"/>
      <c r="UV470" s="5"/>
      <c r="UW470" s="5"/>
      <c r="UX470" s="5"/>
      <c r="UY470" s="5"/>
      <c r="UZ470" s="5"/>
      <c r="VA470" s="5"/>
      <c r="VB470" s="5"/>
      <c r="VC470" s="5"/>
      <c r="VD470" s="5"/>
      <c r="VE470" s="5"/>
      <c r="VF470" s="5"/>
      <c r="VG470" s="5"/>
      <c r="VH470" s="5"/>
      <c r="VI470" s="5"/>
      <c r="VJ470" s="5"/>
      <c r="VK470" s="5"/>
      <c r="VL470" s="5"/>
      <c r="VM470" s="5"/>
      <c r="VN470" s="5"/>
      <c r="VO470" s="5"/>
      <c r="VP470" s="5"/>
      <c r="VQ470" s="5"/>
      <c r="VR470" s="5"/>
      <c r="VS470" s="5"/>
      <c r="VT470" s="5"/>
      <c r="VU470" s="5"/>
      <c r="VV470" s="5"/>
      <c r="VW470" s="5"/>
      <c r="VX470" s="5"/>
      <c r="VY470" s="5"/>
      <c r="VZ470" s="5"/>
      <c r="WA470" s="5"/>
      <c r="WB470" s="5"/>
      <c r="WC470" s="5"/>
      <c r="WD470" s="5"/>
      <c r="WE470" s="5"/>
      <c r="WF470" s="5"/>
      <c r="WG470" s="5"/>
      <c r="WH470" s="5"/>
      <c r="WI470" s="5"/>
      <c r="WJ470" s="5"/>
      <c r="WK470" s="5"/>
      <c r="WL470" s="5"/>
      <c r="WM470" s="5"/>
      <c r="WN470" s="5"/>
      <c r="WO470" s="5"/>
      <c r="WP470" s="5"/>
      <c r="WQ470" s="5"/>
      <c r="WR470" s="5"/>
      <c r="WS470" s="5"/>
      <c r="WT470" s="5"/>
      <c r="WU470" s="5"/>
      <c r="WV470" s="5"/>
      <c r="WW470" s="5"/>
      <c r="WX470" s="5"/>
      <c r="WY470" s="5"/>
      <c r="WZ470" s="5"/>
      <c r="XA470" s="5"/>
      <c r="XB470" s="5"/>
      <c r="XC470" s="5"/>
      <c r="XD470" s="5"/>
      <c r="XE470" s="5"/>
      <c r="XF470" s="5"/>
      <c r="XG470" s="5"/>
      <c r="XH470" s="5"/>
      <c r="XI470" s="5"/>
      <c r="XJ470" s="5"/>
      <c r="XK470" s="5"/>
      <c r="XL470" s="5"/>
      <c r="XM470" s="5"/>
      <c r="XN470" s="5"/>
      <c r="XO470" s="5"/>
      <c r="XP470" s="5"/>
      <c r="XQ470" s="5"/>
      <c r="XR470" s="5"/>
      <c r="XS470" s="5"/>
      <c r="XT470" s="5"/>
      <c r="XU470" s="5"/>
      <c r="XV470" s="5"/>
      <c r="XW470" s="5"/>
      <c r="XX470" s="5"/>
      <c r="XY470" s="5"/>
      <c r="XZ470" s="5"/>
      <c r="YA470" s="5"/>
      <c r="YB470" s="5"/>
      <c r="YC470" s="5"/>
      <c r="YD470" s="5"/>
      <c r="YE470" s="5"/>
      <c r="YF470" s="5"/>
      <c r="YG470" s="5"/>
      <c r="YH470" s="5"/>
      <c r="YI470" s="5"/>
      <c r="YJ470" s="5"/>
      <c r="YK470" s="5"/>
      <c r="YL470" s="5"/>
      <c r="YM470" s="5"/>
      <c r="YN470" s="5"/>
      <c r="YO470" s="5"/>
      <c r="YP470" s="5"/>
      <c r="YQ470" s="5"/>
      <c r="YR470" s="5"/>
      <c r="YS470" s="5"/>
      <c r="YT470" s="5"/>
      <c r="YU470" s="5"/>
      <c r="YV470" s="5"/>
      <c r="YW470" s="5"/>
      <c r="YX470" s="5"/>
      <c r="YY470" s="5"/>
      <c r="YZ470" s="5"/>
      <c r="ZA470" s="5"/>
      <c r="ZB470" s="5"/>
      <c r="ZC470" s="5"/>
      <c r="ZD470" s="5"/>
      <c r="ZE470" s="5"/>
      <c r="ZF470" s="5"/>
      <c r="ZG470" s="5"/>
      <c r="ZH470" s="5"/>
      <c r="ZI470" s="5"/>
      <c r="ZJ470" s="5"/>
      <c r="ZK470" s="5"/>
      <c r="ZL470" s="5"/>
      <c r="ZM470" s="5"/>
      <c r="ZN470" s="5"/>
      <c r="ZO470" s="5"/>
      <c r="ZP470" s="5"/>
      <c r="ZQ470" s="5"/>
      <c r="ZR470" s="5"/>
      <c r="ZS470" s="5"/>
      <c r="ZT470" s="5"/>
      <c r="ZU470" s="5"/>
      <c r="ZV470" s="5"/>
      <c r="ZW470" s="5"/>
      <c r="ZX470" s="5"/>
      <c r="ZY470" s="5"/>
      <c r="ZZ470" s="5"/>
      <c r="AAA470" s="5"/>
      <c r="AAB470" s="5"/>
      <c r="AAC470" s="5"/>
      <c r="AAD470" s="5"/>
      <c r="AAE470" s="5"/>
      <c r="AAF470" s="5"/>
      <c r="AAG470" s="5"/>
      <c r="AAH470" s="5"/>
      <c r="AAI470" s="5"/>
      <c r="AAJ470" s="5"/>
      <c r="AAK470" s="5"/>
      <c r="AAL470" s="5"/>
      <c r="AAM470" s="5"/>
      <c r="AAN470" s="5"/>
      <c r="AAO470" s="5"/>
      <c r="AAP470" s="5"/>
      <c r="AAQ470" s="5"/>
      <c r="AAR470" s="5"/>
      <c r="AAS470" s="5"/>
      <c r="AAT470" s="5"/>
      <c r="AAU470" s="5"/>
      <c r="AAV470" s="5"/>
      <c r="AAW470" s="5"/>
      <c r="AAX470" s="5"/>
      <c r="AAY470" s="5"/>
      <c r="AAZ470" s="5"/>
      <c r="ABA470" s="5"/>
      <c r="ABB470" s="5"/>
      <c r="ABC470" s="5"/>
      <c r="ABD470" s="5"/>
      <c r="ABE470" s="5"/>
      <c r="ABF470" s="5"/>
      <c r="ABG470" s="5"/>
      <c r="ABH470" s="5"/>
      <c r="ABI470" s="5"/>
      <c r="ABJ470" s="5"/>
      <c r="ABK470" s="5"/>
      <c r="ABL470" s="5"/>
      <c r="ABM470" s="5"/>
      <c r="ABN470" s="5"/>
      <c r="ABO470" s="5"/>
      <c r="ABP470" s="5"/>
      <c r="ABQ470" s="5"/>
      <c r="ABR470" s="5"/>
      <c r="ABS470" s="5"/>
      <c r="ABT470" s="5"/>
      <c r="ABU470" s="5"/>
      <c r="ABV470" s="5"/>
      <c r="ABW470" s="5"/>
      <c r="ABX470" s="5"/>
      <c r="ABY470" s="5"/>
      <c r="ABZ470" s="5"/>
      <c r="ACA470" s="5"/>
      <c r="ACB470" s="5"/>
      <c r="ACC470" s="5"/>
      <c r="ACD470" s="5"/>
      <c r="ACE470" s="5"/>
      <c r="ACF470" s="5"/>
      <c r="ACG470" s="5"/>
      <c r="ACH470" s="5"/>
      <c r="ACI470" s="5"/>
      <c r="ACJ470" s="5"/>
      <c r="ACK470" s="5"/>
      <c r="ACL470" s="5"/>
      <c r="ACM470" s="5"/>
      <c r="ACN470" s="5"/>
      <c r="ACO470" s="5"/>
      <c r="ACP470" s="5"/>
      <c r="ACQ470" s="5"/>
      <c r="ACR470" s="5"/>
      <c r="ACS470" s="5"/>
      <c r="ACT470" s="5"/>
      <c r="ACU470" s="5"/>
      <c r="ACV470" s="5"/>
      <c r="ACW470" s="5"/>
      <c r="ACX470" s="5"/>
      <c r="ACY470" s="5"/>
      <c r="ACZ470" s="5"/>
      <c r="ADA470" s="5"/>
      <c r="ADB470" s="5"/>
      <c r="ADC470" s="5"/>
      <c r="ADD470" s="5"/>
      <c r="ADE470" s="5"/>
      <c r="ADF470" s="5"/>
      <c r="ADG470" s="5"/>
      <c r="ADH470" s="5"/>
      <c r="ADI470" s="5"/>
      <c r="ADJ470" s="5"/>
      <c r="ADK470" s="5"/>
      <c r="ADL470" s="5"/>
      <c r="ADM470" s="5"/>
      <c r="ADN470" s="5"/>
      <c r="ADO470" s="5"/>
      <c r="ADP470" s="5"/>
      <c r="ADQ470" s="5"/>
      <c r="ADR470" s="5"/>
      <c r="ADS470" s="5"/>
      <c r="ADT470" s="5"/>
      <c r="ADU470" s="5"/>
      <c r="ADV470" s="5"/>
      <c r="ADW470" s="5"/>
      <c r="ADX470" s="5"/>
      <c r="ADY470" s="5"/>
      <c r="ADZ470" s="5"/>
      <c r="AEA470" s="5"/>
      <c r="AEB470" s="5"/>
      <c r="AEC470" s="5"/>
      <c r="AED470" s="5"/>
      <c r="AEE470" s="5"/>
      <c r="AEF470" s="5"/>
      <c r="AEG470" s="5"/>
      <c r="AEH470" s="5"/>
      <c r="AEI470" s="5"/>
      <c r="AEJ470" s="5"/>
      <c r="AEK470" s="5"/>
      <c r="AEL470" s="5"/>
      <c r="AEM470" s="5"/>
      <c r="AEN470" s="5"/>
      <c r="AEO470" s="5"/>
      <c r="AEP470" s="5"/>
      <c r="AEQ470" s="5"/>
      <c r="AER470" s="5"/>
      <c r="AES470" s="5"/>
      <c r="AET470" s="5"/>
      <c r="AEU470" s="5"/>
      <c r="AEV470" s="5"/>
      <c r="AEW470" s="5"/>
      <c r="AEX470" s="5"/>
      <c r="AEY470" s="5"/>
      <c r="AEZ470" s="5"/>
      <c r="AFA470" s="5"/>
      <c r="AFB470" s="5"/>
      <c r="AFC470" s="5"/>
      <c r="AFD470" s="5"/>
      <c r="AFE470" s="5"/>
      <c r="AFF470" s="5"/>
      <c r="AFG470" s="5"/>
      <c r="AFH470" s="5"/>
      <c r="AFI470" s="5"/>
      <c r="AFJ470" s="5"/>
      <c r="AFK470" s="5"/>
      <c r="AFL470" s="5"/>
      <c r="AFM470" s="5"/>
      <c r="AFN470" s="5"/>
      <c r="AFO470" s="5"/>
      <c r="AFP470" s="5"/>
      <c r="AFQ470" s="5"/>
      <c r="AFR470" s="5"/>
      <c r="AFS470" s="5"/>
      <c r="AFT470" s="5"/>
      <c r="AFU470" s="5"/>
      <c r="AFV470" s="5"/>
      <c r="AFW470" s="5"/>
      <c r="AFX470" s="5"/>
      <c r="AFY470" s="5"/>
      <c r="AFZ470" s="5"/>
      <c r="AGA470" s="5"/>
      <c r="AGB470" s="5"/>
      <c r="AGC470" s="5"/>
      <c r="AGD470" s="5"/>
      <c r="AGE470" s="5"/>
      <c r="AGF470" s="5"/>
      <c r="AGG470" s="5"/>
      <c r="AGH470" s="5"/>
      <c r="AGI470" s="5"/>
      <c r="AGJ470" s="5"/>
      <c r="AGK470" s="5"/>
      <c r="AGL470" s="5"/>
      <c r="AGM470" s="5"/>
      <c r="AGN470" s="5"/>
      <c r="AGO470" s="5"/>
      <c r="AGP470" s="5"/>
      <c r="AGQ470" s="5"/>
      <c r="AGR470" s="5"/>
      <c r="AGS470" s="5"/>
      <c r="AGT470" s="5"/>
      <c r="AGU470" s="5"/>
      <c r="AGV470" s="5"/>
      <c r="AGW470" s="5"/>
      <c r="AGX470" s="5"/>
      <c r="AGY470" s="5"/>
      <c r="AGZ470" s="5"/>
      <c r="AHA470" s="5"/>
      <c r="AHB470" s="5"/>
      <c r="AHC470" s="5"/>
      <c r="AHD470" s="5"/>
      <c r="AHE470" s="5"/>
      <c r="AHF470" s="5"/>
      <c r="AHG470" s="5"/>
      <c r="AHH470" s="5"/>
      <c r="AHI470" s="5"/>
      <c r="AHJ470" s="5"/>
      <c r="AHK470" s="5"/>
      <c r="AHL470" s="5"/>
      <c r="AHM470" s="5"/>
      <c r="AHN470" s="5"/>
      <c r="AHO470" s="5"/>
      <c r="AHP470" s="5"/>
      <c r="AHQ470" s="5"/>
      <c r="AHR470" s="5"/>
      <c r="AHS470" s="5"/>
      <c r="AHT470" s="5"/>
      <c r="AHU470" s="5"/>
      <c r="AHV470" s="5"/>
      <c r="AHW470" s="5"/>
      <c r="AHX470" s="5"/>
      <c r="AHY470" s="5"/>
      <c r="AHZ470" s="5"/>
      <c r="AIA470" s="5"/>
      <c r="AIB470" s="5"/>
      <c r="AIC470" s="5"/>
      <c r="AID470" s="5"/>
      <c r="AIE470" s="5"/>
      <c r="AIF470" s="5"/>
      <c r="AIG470" s="5"/>
      <c r="AIH470" s="5"/>
      <c r="AII470" s="5"/>
      <c r="AIJ470" s="5"/>
      <c r="AIK470" s="5"/>
      <c r="AIL470" s="5"/>
      <c r="AIM470" s="5"/>
      <c r="AIN470" s="5"/>
      <c r="AIO470" s="5"/>
      <c r="AIP470" s="5"/>
      <c r="AIQ470" s="5"/>
      <c r="AIR470" s="5"/>
      <c r="AIS470" s="5"/>
      <c r="AIT470" s="5"/>
      <c r="AIU470" s="5"/>
      <c r="AIV470" s="5"/>
      <c r="AIW470" s="5"/>
      <c r="AIX470" s="5"/>
      <c r="AIY470" s="5"/>
      <c r="AIZ470" s="5"/>
      <c r="AJA470" s="5"/>
      <c r="AJB470" s="5"/>
      <c r="AJC470" s="5"/>
      <c r="AJD470" s="5"/>
      <c r="AJE470" s="5"/>
      <c r="AJF470" s="5"/>
      <c r="AJG470" s="5"/>
      <c r="AJH470" s="5"/>
      <c r="AJI470" s="5"/>
      <c r="AJJ470" s="5"/>
      <c r="AJK470" s="5"/>
      <c r="AJL470" s="5"/>
      <c r="AJM470" s="5"/>
      <c r="AJN470" s="5"/>
      <c r="AJO470" s="5"/>
      <c r="AJP470" s="5"/>
      <c r="AJQ470" s="5"/>
      <c r="AJR470" s="5"/>
      <c r="AJS470" s="5"/>
      <c r="AJT470" s="5"/>
      <c r="AJU470" s="5"/>
      <c r="AJV470" s="5"/>
      <c r="AJW470" s="5"/>
      <c r="AJX470" s="5"/>
      <c r="AJY470" s="5"/>
      <c r="AJZ470" s="5"/>
      <c r="AKA470" s="5"/>
      <c r="AKB470" s="5"/>
      <c r="AKC470" s="5"/>
      <c r="AKD470" s="5"/>
      <c r="AKE470" s="5"/>
      <c r="AKF470" s="5"/>
      <c r="AKG470" s="5"/>
      <c r="AKH470" s="5"/>
      <c r="AKI470" s="5"/>
      <c r="AKJ470" s="5"/>
      <c r="AKK470" s="5"/>
      <c r="AKL470" s="5"/>
      <c r="AKM470" s="5"/>
      <c r="AKN470" s="5"/>
      <c r="AKO470" s="5"/>
      <c r="AKP470" s="5"/>
      <c r="AKQ470" s="5"/>
      <c r="AKR470" s="5"/>
      <c r="AKS470" s="5"/>
      <c r="AKT470" s="5"/>
      <c r="AKU470" s="5"/>
      <c r="AKV470" s="5"/>
      <c r="AKW470" s="5"/>
      <c r="AKX470" s="5"/>
      <c r="AKY470" s="5"/>
      <c r="AKZ470" s="5"/>
      <c r="ALA470" s="5"/>
      <c r="ALB470" s="5"/>
      <c r="ALC470" s="5"/>
      <c r="ALD470" s="5"/>
      <c r="ALE470" s="5"/>
      <c r="ALF470" s="5"/>
      <c r="ALG470" s="5"/>
      <c r="ALH470" s="5"/>
      <c r="ALI470" s="5"/>
      <c r="ALJ470" s="5"/>
      <c r="ALK470" s="5"/>
      <c r="ALL470" s="5"/>
      <c r="ALM470" s="5"/>
      <c r="ALN470" s="5"/>
      <c r="ALO470" s="5"/>
      <c r="ALP470" s="5"/>
      <c r="ALQ470" s="5"/>
      <c r="ALR470" s="5"/>
      <c r="ALS470" s="5"/>
      <c r="ALT470" s="5"/>
      <c r="ALU470" s="5"/>
      <c r="ALV470" s="5"/>
      <c r="ALW470" s="5"/>
      <c r="ALX470" s="5"/>
      <c r="ALY470" s="5"/>
      <c r="ALZ470" s="5"/>
      <c r="AMA470" s="5"/>
      <c r="AMB470" s="5"/>
      <c r="AMC470" s="5"/>
      <c r="AMD470" s="5"/>
      <c r="AME470" s="5"/>
      <c r="AMF470" s="5"/>
      <c r="AMG470" s="5"/>
      <c r="AMH470" s="5"/>
      <c r="AMI470" s="5"/>
      <c r="AMJ470" s="5"/>
      <c r="AMK470" s="5"/>
    </row>
    <row r="471" spans="1:1025" s="10" customFormat="1" x14ac:dyDescent="0.25">
      <c r="A471" s="127">
        <v>467</v>
      </c>
      <c r="B471" s="31" t="s">
        <v>283</v>
      </c>
      <c r="C471" s="31" t="s">
        <v>285</v>
      </c>
      <c r="D471" s="45">
        <v>45376</v>
      </c>
      <c r="E471" s="46">
        <v>0.375</v>
      </c>
      <c r="F471" s="31" t="s">
        <v>14</v>
      </c>
      <c r="G471" s="31" t="s">
        <v>16</v>
      </c>
      <c r="H471" s="31" t="s">
        <v>14</v>
      </c>
      <c r="I471" s="31" t="s">
        <v>14</v>
      </c>
      <c r="J471" s="31" t="s">
        <v>14</v>
      </c>
      <c r="K471" s="31" t="s">
        <v>16</v>
      </c>
      <c r="L471" s="48">
        <v>749.06</v>
      </c>
      <c r="M471" s="38">
        <v>1869</v>
      </c>
      <c r="N471" s="39">
        <v>89182</v>
      </c>
      <c r="O471" s="39">
        <v>31213.7</v>
      </c>
      <c r="P471" s="119">
        <f t="shared" si="28"/>
        <v>35</v>
      </c>
      <c r="Q471" s="27">
        <f t="shared" si="29"/>
        <v>57968.3</v>
      </c>
      <c r="R471" s="31" t="s">
        <v>16</v>
      </c>
      <c r="S471" s="31" t="s">
        <v>16</v>
      </c>
      <c r="T471" s="47">
        <v>1</v>
      </c>
      <c r="U471" s="77">
        <v>0</v>
      </c>
      <c r="V471" s="24">
        <f>ROUND((P471/INDICI!$B$2*10),2)</f>
        <v>3.82</v>
      </c>
      <c r="W471" s="24">
        <f>ROUND((L471/INDICI!$B$1*25),2)</f>
        <v>2.96</v>
      </c>
      <c r="X471" s="25">
        <f t="shared" si="30"/>
        <v>8</v>
      </c>
      <c r="Y471" s="26">
        <f t="shared" si="31"/>
        <v>14.78</v>
      </c>
      <c r="Z471" s="102">
        <f>SUM($Q$5:Q471)</f>
        <v>35910408.764999993</v>
      </c>
      <c r="AA471" s="113" t="s">
        <v>1768</v>
      </c>
      <c r="AB471" s="5"/>
      <c r="AC471" s="5"/>
      <c r="AD471" s="5"/>
      <c r="AE471" s="5"/>
      <c r="AF471" s="5"/>
      <c r="AG471" s="5"/>
      <c r="AH471" s="5"/>
      <c r="AI471" s="5"/>
      <c r="AJ471" s="5"/>
      <c r="AK471" s="5"/>
      <c r="AL471" s="5"/>
      <c r="AM471" s="5"/>
      <c r="AN471" s="5"/>
      <c r="AO471" s="5"/>
      <c r="AP471" s="5"/>
      <c r="AQ471" s="5"/>
      <c r="AR471" s="5"/>
      <c r="AS471" s="5"/>
      <c r="AT471" s="5"/>
      <c r="AU471" s="5"/>
      <c r="AV471" s="5"/>
      <c r="AW471" s="5"/>
      <c r="AX471" s="5"/>
      <c r="AY471" s="5"/>
      <c r="AZ471" s="5"/>
      <c r="BA471" s="5"/>
      <c r="BB471" s="5"/>
      <c r="BC471" s="5"/>
      <c r="BD471" s="5"/>
      <c r="BE471" s="5"/>
      <c r="BF471" s="5"/>
      <c r="BG471" s="5"/>
      <c r="BH471" s="5"/>
      <c r="BI471" s="5"/>
      <c r="BJ471" s="5"/>
      <c r="BK471" s="5"/>
      <c r="BL471" s="5"/>
      <c r="BM471" s="5"/>
      <c r="BN471" s="5"/>
      <c r="BO471" s="5"/>
      <c r="BP471" s="5"/>
      <c r="BQ471" s="5"/>
      <c r="BR471" s="5"/>
      <c r="BS471" s="5"/>
      <c r="BT471" s="5"/>
      <c r="BU471" s="5"/>
      <c r="BV471" s="5"/>
      <c r="BW471" s="5"/>
      <c r="BX471" s="5"/>
      <c r="BY471" s="5"/>
      <c r="BZ471" s="5"/>
      <c r="CA471" s="5"/>
      <c r="CB471" s="5"/>
      <c r="CC471" s="5"/>
      <c r="CD471" s="5"/>
      <c r="CE471" s="5"/>
      <c r="CF471" s="5"/>
      <c r="CG471" s="5"/>
      <c r="CH471" s="5"/>
      <c r="CI471" s="5"/>
      <c r="CJ471" s="5"/>
      <c r="CK471" s="5"/>
      <c r="CL471" s="5"/>
      <c r="CM471" s="5"/>
      <c r="CN471" s="5"/>
      <c r="CO471" s="5"/>
      <c r="CP471" s="5"/>
      <c r="CQ471" s="5"/>
      <c r="CR471" s="5"/>
      <c r="CS471" s="5"/>
      <c r="CT471" s="5"/>
      <c r="CU471" s="5"/>
      <c r="CV471" s="5"/>
      <c r="CW471" s="5"/>
      <c r="CX471" s="5"/>
      <c r="CY471" s="5"/>
      <c r="CZ471" s="5"/>
      <c r="DA471" s="5"/>
      <c r="DB471" s="5"/>
      <c r="DC471" s="5"/>
      <c r="DD471" s="5"/>
      <c r="DE471" s="5"/>
      <c r="DF471" s="5"/>
      <c r="DG471" s="5"/>
      <c r="DH471" s="5"/>
      <c r="DI471" s="5"/>
      <c r="DJ471" s="5"/>
      <c r="DK471" s="5"/>
      <c r="DL471" s="5"/>
      <c r="DM471" s="5"/>
      <c r="DN471" s="5"/>
      <c r="DO471" s="5"/>
      <c r="DP471" s="5"/>
      <c r="DQ471" s="5"/>
      <c r="DR471" s="5"/>
      <c r="DS471" s="5"/>
      <c r="DT471" s="5"/>
      <c r="DU471" s="5"/>
      <c r="DV471" s="5"/>
      <c r="DW471" s="5"/>
      <c r="DX471" s="5"/>
      <c r="DY471" s="5"/>
      <c r="DZ471" s="5"/>
      <c r="EA471" s="5"/>
      <c r="EB471" s="5"/>
      <c r="EC471" s="5"/>
      <c r="ED471" s="5"/>
      <c r="EE471" s="5"/>
      <c r="EF471" s="5"/>
      <c r="EG471" s="5"/>
      <c r="EH471" s="5"/>
      <c r="EI471" s="5"/>
      <c r="EJ471" s="5"/>
      <c r="EK471" s="5"/>
      <c r="EL471" s="5"/>
      <c r="EM471" s="5"/>
      <c r="EN471" s="5"/>
      <c r="EO471" s="5"/>
      <c r="EP471" s="5"/>
      <c r="EQ471" s="5"/>
      <c r="ER471" s="5"/>
      <c r="ES471" s="5"/>
      <c r="ET471" s="5"/>
      <c r="EU471" s="5"/>
      <c r="EV471" s="5"/>
      <c r="EW471" s="5"/>
      <c r="EX471" s="5"/>
      <c r="EY471" s="5"/>
      <c r="EZ471" s="5"/>
      <c r="FA471" s="5"/>
      <c r="FB471" s="5"/>
      <c r="FC471" s="5"/>
      <c r="FD471" s="5"/>
      <c r="FE471" s="5"/>
      <c r="FF471" s="5"/>
      <c r="FG471" s="5"/>
      <c r="FH471" s="5"/>
      <c r="FI471" s="5"/>
      <c r="FJ471" s="5"/>
      <c r="FK471" s="5"/>
      <c r="FL471" s="5"/>
      <c r="FM471" s="5"/>
      <c r="FN471" s="5"/>
      <c r="FO471" s="5"/>
      <c r="FP471" s="5"/>
      <c r="FQ471" s="5"/>
      <c r="FR471" s="5"/>
      <c r="FS471" s="5"/>
      <c r="FT471" s="5"/>
      <c r="FU471" s="5"/>
      <c r="FV471" s="5"/>
      <c r="FW471" s="5"/>
      <c r="FX471" s="5"/>
      <c r="FY471" s="5"/>
      <c r="FZ471" s="5"/>
      <c r="GA471" s="5"/>
      <c r="GB471" s="5"/>
      <c r="GC471" s="5"/>
      <c r="GD471" s="5"/>
      <c r="GE471" s="5"/>
      <c r="GF471" s="5"/>
      <c r="GG471" s="5"/>
      <c r="GH471" s="5"/>
      <c r="GI471" s="5"/>
      <c r="GJ471" s="5"/>
      <c r="GK471" s="5"/>
      <c r="GL471" s="5"/>
      <c r="GM471" s="5"/>
      <c r="GN471" s="5"/>
      <c r="GO471" s="5"/>
      <c r="GP471" s="5"/>
      <c r="GQ471" s="5"/>
      <c r="GR471" s="5"/>
      <c r="GS471" s="5"/>
      <c r="GT471" s="5"/>
      <c r="GU471" s="5"/>
      <c r="GV471" s="5"/>
      <c r="GW471" s="5"/>
      <c r="GX471" s="5"/>
      <c r="GY471" s="5"/>
      <c r="GZ471" s="5"/>
      <c r="HA471" s="5"/>
      <c r="HB471" s="5"/>
      <c r="HC471" s="5"/>
      <c r="HD471" s="5"/>
      <c r="HE471" s="5"/>
      <c r="HF471" s="5"/>
      <c r="HG471" s="5"/>
      <c r="HH471" s="5"/>
      <c r="HI471" s="5"/>
      <c r="HJ471" s="5"/>
      <c r="HK471" s="5"/>
      <c r="HL471" s="5"/>
      <c r="HM471" s="5"/>
      <c r="HN471" s="5"/>
      <c r="HO471" s="5"/>
      <c r="HP471" s="5"/>
      <c r="HQ471" s="5"/>
      <c r="HR471" s="5"/>
      <c r="HS471" s="5"/>
      <c r="HT471" s="5"/>
      <c r="HU471" s="5"/>
      <c r="HV471" s="5"/>
      <c r="HW471" s="5"/>
      <c r="HX471" s="5"/>
      <c r="HY471" s="5"/>
      <c r="HZ471" s="5"/>
      <c r="IA471" s="5"/>
      <c r="IB471" s="5"/>
      <c r="IC471" s="5"/>
      <c r="ID471" s="5"/>
      <c r="IE471" s="5"/>
      <c r="IF471" s="5"/>
      <c r="IG471" s="5"/>
      <c r="IH471" s="5"/>
      <c r="II471" s="5"/>
      <c r="IJ471" s="5"/>
      <c r="IK471" s="5"/>
      <c r="IL471" s="5"/>
      <c r="IM471" s="5"/>
      <c r="IN471" s="5"/>
      <c r="IO471" s="5"/>
      <c r="IP471" s="5"/>
      <c r="IQ471" s="5"/>
      <c r="IR471" s="5"/>
      <c r="IS471" s="5"/>
      <c r="IT471" s="5"/>
      <c r="IU471" s="5"/>
      <c r="IV471" s="5"/>
      <c r="IW471" s="5"/>
      <c r="IX471" s="5"/>
      <c r="IY471" s="5"/>
      <c r="IZ471" s="5"/>
      <c r="JA471" s="5"/>
      <c r="JB471" s="5"/>
      <c r="JC471" s="5"/>
      <c r="JD471" s="5"/>
      <c r="JE471" s="5"/>
      <c r="JF471" s="5"/>
      <c r="JG471" s="5"/>
      <c r="JH471" s="5"/>
      <c r="JI471" s="5"/>
      <c r="JJ471" s="5"/>
      <c r="JK471" s="5"/>
      <c r="JL471" s="5"/>
      <c r="JM471" s="5"/>
      <c r="JN471" s="5"/>
      <c r="JO471" s="5"/>
      <c r="JP471" s="5"/>
      <c r="JQ471" s="5"/>
      <c r="JR471" s="5"/>
      <c r="JS471" s="5"/>
      <c r="JT471" s="5"/>
      <c r="JU471" s="5"/>
      <c r="JV471" s="5"/>
      <c r="JW471" s="5"/>
      <c r="JX471" s="5"/>
      <c r="JY471" s="5"/>
      <c r="JZ471" s="5"/>
      <c r="KA471" s="5"/>
      <c r="KB471" s="5"/>
      <c r="KC471" s="5"/>
      <c r="KD471" s="5"/>
      <c r="KE471" s="5"/>
      <c r="KF471" s="5"/>
      <c r="KG471" s="5"/>
      <c r="KH471" s="5"/>
      <c r="KI471" s="5"/>
      <c r="KJ471" s="5"/>
      <c r="KK471" s="5"/>
      <c r="KL471" s="5"/>
      <c r="KM471" s="5"/>
      <c r="KN471" s="5"/>
      <c r="KO471" s="5"/>
      <c r="KP471" s="5"/>
      <c r="KQ471" s="5"/>
      <c r="KR471" s="5"/>
      <c r="KS471" s="5"/>
      <c r="KT471" s="5"/>
      <c r="KU471" s="5"/>
      <c r="KV471" s="5"/>
      <c r="KW471" s="5"/>
      <c r="KX471" s="5"/>
      <c r="KY471" s="5"/>
      <c r="KZ471" s="5"/>
      <c r="LA471" s="5"/>
      <c r="LB471" s="5"/>
      <c r="LC471" s="5"/>
      <c r="LD471" s="5"/>
      <c r="LE471" s="5"/>
      <c r="LF471" s="5"/>
      <c r="LG471" s="5"/>
      <c r="LH471" s="5"/>
      <c r="LI471" s="5"/>
      <c r="LJ471" s="5"/>
      <c r="LK471" s="5"/>
      <c r="LL471" s="5"/>
      <c r="LM471" s="5"/>
      <c r="LN471" s="5"/>
      <c r="LO471" s="5"/>
      <c r="LP471" s="5"/>
      <c r="LQ471" s="5"/>
      <c r="LR471" s="5"/>
      <c r="LS471" s="5"/>
      <c r="LT471" s="5"/>
      <c r="LU471" s="5"/>
      <c r="LV471" s="5"/>
      <c r="LW471" s="5"/>
      <c r="LX471" s="5"/>
      <c r="LY471" s="5"/>
      <c r="LZ471" s="5"/>
      <c r="MA471" s="5"/>
      <c r="MB471" s="5"/>
      <c r="MC471" s="5"/>
      <c r="MD471" s="5"/>
      <c r="ME471" s="5"/>
      <c r="MF471" s="5"/>
      <c r="MG471" s="5"/>
      <c r="MH471" s="5"/>
      <c r="MI471" s="5"/>
      <c r="MJ471" s="5"/>
      <c r="MK471" s="5"/>
      <c r="ML471" s="5"/>
      <c r="MM471" s="5"/>
      <c r="MN471" s="5"/>
      <c r="MO471" s="5"/>
      <c r="MP471" s="5"/>
      <c r="MQ471" s="5"/>
      <c r="MR471" s="5"/>
      <c r="MS471" s="5"/>
      <c r="MT471" s="5"/>
      <c r="MU471" s="5"/>
      <c r="MV471" s="5"/>
      <c r="MW471" s="5"/>
      <c r="MX471" s="5"/>
      <c r="MY471" s="5"/>
      <c r="MZ471" s="5"/>
      <c r="NA471" s="5"/>
      <c r="NB471" s="5"/>
      <c r="NC471" s="5"/>
      <c r="ND471" s="5"/>
      <c r="NE471" s="5"/>
      <c r="NF471" s="5"/>
      <c r="NG471" s="5"/>
      <c r="NH471" s="5"/>
      <c r="NI471" s="5"/>
      <c r="NJ471" s="5"/>
      <c r="NK471" s="5"/>
      <c r="NL471" s="5"/>
      <c r="NM471" s="5"/>
      <c r="NN471" s="5"/>
      <c r="NO471" s="5"/>
      <c r="NP471" s="5"/>
      <c r="NQ471" s="5"/>
      <c r="NR471" s="5"/>
      <c r="NS471" s="5"/>
      <c r="NT471" s="5"/>
      <c r="NU471" s="5"/>
      <c r="NV471" s="5"/>
      <c r="NW471" s="5"/>
      <c r="NX471" s="5"/>
      <c r="NY471" s="5"/>
      <c r="NZ471" s="5"/>
      <c r="OA471" s="5"/>
      <c r="OB471" s="5"/>
      <c r="OC471" s="5"/>
      <c r="OD471" s="5"/>
      <c r="OE471" s="5"/>
      <c r="OF471" s="5"/>
      <c r="OG471" s="5"/>
      <c r="OH471" s="5"/>
      <c r="OI471" s="5"/>
      <c r="OJ471" s="5"/>
      <c r="OK471" s="5"/>
      <c r="OL471" s="5"/>
      <c r="OM471" s="5"/>
      <c r="ON471" s="5"/>
      <c r="OO471" s="5"/>
      <c r="OP471" s="5"/>
      <c r="OQ471" s="5"/>
      <c r="OR471" s="5"/>
      <c r="OS471" s="5"/>
      <c r="OT471" s="5"/>
      <c r="OU471" s="5"/>
      <c r="OV471" s="5"/>
      <c r="OW471" s="5"/>
      <c r="OX471" s="5"/>
      <c r="OY471" s="5"/>
      <c r="OZ471" s="5"/>
      <c r="PA471" s="5"/>
      <c r="PB471" s="5"/>
      <c r="PC471" s="5"/>
      <c r="PD471" s="5"/>
      <c r="PE471" s="5"/>
      <c r="PF471" s="5"/>
      <c r="PG471" s="5"/>
      <c r="PH471" s="5"/>
      <c r="PI471" s="5"/>
      <c r="PJ471" s="5"/>
      <c r="PK471" s="5"/>
      <c r="PL471" s="5"/>
      <c r="PM471" s="5"/>
      <c r="PN471" s="5"/>
      <c r="PO471" s="5"/>
      <c r="PP471" s="5"/>
      <c r="PQ471" s="5"/>
      <c r="PR471" s="5"/>
      <c r="PS471" s="5"/>
      <c r="PT471" s="5"/>
      <c r="PU471" s="5"/>
      <c r="PV471" s="5"/>
      <c r="PW471" s="5"/>
      <c r="PX471" s="5"/>
      <c r="PY471" s="5"/>
      <c r="PZ471" s="5"/>
      <c r="QA471" s="5"/>
      <c r="QB471" s="5"/>
      <c r="QC471" s="5"/>
      <c r="QD471" s="5"/>
      <c r="QE471" s="5"/>
      <c r="QF471" s="5"/>
      <c r="QG471" s="5"/>
      <c r="QH471" s="5"/>
      <c r="QI471" s="5"/>
      <c r="QJ471" s="5"/>
      <c r="QK471" s="5"/>
      <c r="QL471" s="5"/>
      <c r="QM471" s="5"/>
      <c r="QN471" s="5"/>
      <c r="QO471" s="5"/>
      <c r="QP471" s="5"/>
      <c r="QQ471" s="5"/>
      <c r="QR471" s="5"/>
      <c r="QS471" s="5"/>
      <c r="QT471" s="5"/>
      <c r="QU471" s="5"/>
      <c r="QV471" s="5"/>
      <c r="QW471" s="5"/>
      <c r="QX471" s="5"/>
      <c r="QY471" s="5"/>
      <c r="QZ471" s="5"/>
      <c r="RA471" s="5"/>
      <c r="RB471" s="5"/>
      <c r="RC471" s="5"/>
      <c r="RD471" s="5"/>
      <c r="RE471" s="5"/>
      <c r="RF471" s="5"/>
      <c r="RG471" s="5"/>
      <c r="RH471" s="5"/>
      <c r="RI471" s="5"/>
      <c r="RJ471" s="5"/>
      <c r="RK471" s="5"/>
      <c r="RL471" s="5"/>
      <c r="RM471" s="5"/>
      <c r="RN471" s="5"/>
      <c r="RO471" s="5"/>
      <c r="RP471" s="5"/>
      <c r="RQ471" s="5"/>
      <c r="RR471" s="5"/>
      <c r="RS471" s="5"/>
      <c r="RT471" s="5"/>
      <c r="RU471" s="5"/>
      <c r="RV471" s="5"/>
      <c r="RW471" s="5"/>
      <c r="RX471" s="5"/>
      <c r="RY471" s="5"/>
      <c r="RZ471" s="5"/>
      <c r="SA471" s="5"/>
      <c r="SB471" s="5"/>
      <c r="SC471" s="5"/>
      <c r="SD471" s="5"/>
      <c r="SE471" s="5"/>
      <c r="SF471" s="5"/>
      <c r="SG471" s="5"/>
      <c r="SH471" s="5"/>
      <c r="SI471" s="5"/>
      <c r="SJ471" s="5"/>
      <c r="SK471" s="5"/>
      <c r="SL471" s="5"/>
      <c r="SM471" s="5"/>
      <c r="SN471" s="5"/>
      <c r="SO471" s="5"/>
      <c r="SP471" s="5"/>
      <c r="SQ471" s="5"/>
      <c r="SR471" s="5"/>
      <c r="SS471" s="5"/>
      <c r="ST471" s="5"/>
      <c r="SU471" s="5"/>
      <c r="SV471" s="5"/>
      <c r="SW471" s="5"/>
      <c r="SX471" s="5"/>
      <c r="SY471" s="5"/>
      <c r="SZ471" s="5"/>
      <c r="TA471" s="5"/>
      <c r="TB471" s="5"/>
      <c r="TC471" s="5"/>
      <c r="TD471" s="5"/>
      <c r="TE471" s="5"/>
      <c r="TF471" s="5"/>
      <c r="TG471" s="5"/>
      <c r="TH471" s="5"/>
      <c r="TI471" s="5"/>
      <c r="TJ471" s="5"/>
      <c r="TK471" s="5"/>
      <c r="TL471" s="5"/>
      <c r="TM471" s="5"/>
      <c r="TN471" s="5"/>
      <c r="TO471" s="5"/>
      <c r="TP471" s="5"/>
      <c r="TQ471" s="5"/>
      <c r="TR471" s="5"/>
      <c r="TS471" s="5"/>
      <c r="TT471" s="5"/>
      <c r="TU471" s="5"/>
      <c r="TV471" s="5"/>
      <c r="TW471" s="5"/>
      <c r="TX471" s="5"/>
      <c r="TY471" s="5"/>
      <c r="TZ471" s="5"/>
      <c r="UA471" s="5"/>
      <c r="UB471" s="5"/>
      <c r="UC471" s="5"/>
      <c r="UD471" s="5"/>
      <c r="UE471" s="5"/>
      <c r="UF471" s="5"/>
      <c r="UG471" s="5"/>
      <c r="UH471" s="5"/>
      <c r="UI471" s="5"/>
      <c r="UJ471" s="5"/>
      <c r="UK471" s="5"/>
      <c r="UL471" s="5"/>
      <c r="UM471" s="5"/>
      <c r="UN471" s="5"/>
      <c r="UO471" s="5"/>
      <c r="UP471" s="5"/>
      <c r="UQ471" s="5"/>
      <c r="UR471" s="5"/>
      <c r="US471" s="5"/>
      <c r="UT471" s="5"/>
      <c r="UU471" s="5"/>
      <c r="UV471" s="5"/>
      <c r="UW471" s="5"/>
      <c r="UX471" s="5"/>
      <c r="UY471" s="5"/>
      <c r="UZ471" s="5"/>
      <c r="VA471" s="5"/>
      <c r="VB471" s="5"/>
      <c r="VC471" s="5"/>
      <c r="VD471" s="5"/>
      <c r="VE471" s="5"/>
      <c r="VF471" s="5"/>
      <c r="VG471" s="5"/>
      <c r="VH471" s="5"/>
      <c r="VI471" s="5"/>
      <c r="VJ471" s="5"/>
      <c r="VK471" s="5"/>
      <c r="VL471" s="5"/>
      <c r="VM471" s="5"/>
      <c r="VN471" s="5"/>
      <c r="VO471" s="5"/>
      <c r="VP471" s="5"/>
      <c r="VQ471" s="5"/>
      <c r="VR471" s="5"/>
      <c r="VS471" s="5"/>
      <c r="VT471" s="5"/>
      <c r="VU471" s="5"/>
      <c r="VV471" s="5"/>
      <c r="VW471" s="5"/>
      <c r="VX471" s="5"/>
      <c r="VY471" s="5"/>
      <c r="VZ471" s="5"/>
      <c r="WA471" s="5"/>
      <c r="WB471" s="5"/>
      <c r="WC471" s="5"/>
      <c r="WD471" s="5"/>
      <c r="WE471" s="5"/>
      <c r="WF471" s="5"/>
      <c r="WG471" s="5"/>
      <c r="WH471" s="5"/>
      <c r="WI471" s="5"/>
      <c r="WJ471" s="5"/>
      <c r="WK471" s="5"/>
      <c r="WL471" s="5"/>
      <c r="WM471" s="5"/>
      <c r="WN471" s="5"/>
      <c r="WO471" s="5"/>
      <c r="WP471" s="5"/>
      <c r="WQ471" s="5"/>
      <c r="WR471" s="5"/>
      <c r="WS471" s="5"/>
      <c r="WT471" s="5"/>
      <c r="WU471" s="5"/>
      <c r="WV471" s="5"/>
      <c r="WW471" s="5"/>
      <c r="WX471" s="5"/>
      <c r="WY471" s="5"/>
      <c r="WZ471" s="5"/>
      <c r="XA471" s="5"/>
      <c r="XB471" s="5"/>
      <c r="XC471" s="5"/>
      <c r="XD471" s="5"/>
      <c r="XE471" s="5"/>
      <c r="XF471" s="5"/>
      <c r="XG471" s="5"/>
      <c r="XH471" s="5"/>
      <c r="XI471" s="5"/>
      <c r="XJ471" s="5"/>
      <c r="XK471" s="5"/>
      <c r="XL471" s="5"/>
      <c r="XM471" s="5"/>
      <c r="XN471" s="5"/>
      <c r="XO471" s="5"/>
      <c r="XP471" s="5"/>
      <c r="XQ471" s="5"/>
      <c r="XR471" s="5"/>
      <c r="XS471" s="5"/>
      <c r="XT471" s="5"/>
      <c r="XU471" s="5"/>
      <c r="XV471" s="5"/>
      <c r="XW471" s="5"/>
      <c r="XX471" s="5"/>
      <c r="XY471" s="5"/>
      <c r="XZ471" s="5"/>
      <c r="YA471" s="5"/>
      <c r="YB471" s="5"/>
      <c r="YC471" s="5"/>
      <c r="YD471" s="5"/>
      <c r="YE471" s="5"/>
      <c r="YF471" s="5"/>
      <c r="YG471" s="5"/>
      <c r="YH471" s="5"/>
      <c r="YI471" s="5"/>
      <c r="YJ471" s="5"/>
      <c r="YK471" s="5"/>
      <c r="YL471" s="5"/>
      <c r="YM471" s="5"/>
      <c r="YN471" s="5"/>
      <c r="YO471" s="5"/>
      <c r="YP471" s="5"/>
      <c r="YQ471" s="5"/>
      <c r="YR471" s="5"/>
      <c r="YS471" s="5"/>
      <c r="YT471" s="5"/>
      <c r="YU471" s="5"/>
      <c r="YV471" s="5"/>
      <c r="YW471" s="5"/>
      <c r="YX471" s="5"/>
      <c r="YY471" s="5"/>
      <c r="YZ471" s="5"/>
      <c r="ZA471" s="5"/>
      <c r="ZB471" s="5"/>
      <c r="ZC471" s="5"/>
      <c r="ZD471" s="5"/>
      <c r="ZE471" s="5"/>
      <c r="ZF471" s="5"/>
      <c r="ZG471" s="5"/>
      <c r="ZH471" s="5"/>
      <c r="ZI471" s="5"/>
      <c r="ZJ471" s="5"/>
      <c r="ZK471" s="5"/>
      <c r="ZL471" s="5"/>
      <c r="ZM471" s="5"/>
      <c r="ZN471" s="5"/>
      <c r="ZO471" s="5"/>
      <c r="ZP471" s="5"/>
      <c r="ZQ471" s="5"/>
      <c r="ZR471" s="5"/>
      <c r="ZS471" s="5"/>
      <c r="ZT471" s="5"/>
      <c r="ZU471" s="5"/>
      <c r="ZV471" s="5"/>
      <c r="ZW471" s="5"/>
      <c r="ZX471" s="5"/>
      <c r="ZY471" s="5"/>
      <c r="ZZ471" s="5"/>
      <c r="AAA471" s="5"/>
      <c r="AAB471" s="5"/>
      <c r="AAC471" s="5"/>
      <c r="AAD471" s="5"/>
      <c r="AAE471" s="5"/>
      <c r="AAF471" s="5"/>
      <c r="AAG471" s="5"/>
      <c r="AAH471" s="5"/>
      <c r="AAI471" s="5"/>
      <c r="AAJ471" s="5"/>
      <c r="AAK471" s="5"/>
      <c r="AAL471" s="5"/>
      <c r="AAM471" s="5"/>
      <c r="AAN471" s="5"/>
      <c r="AAO471" s="5"/>
      <c r="AAP471" s="5"/>
      <c r="AAQ471" s="5"/>
      <c r="AAR471" s="5"/>
      <c r="AAS471" s="5"/>
      <c r="AAT471" s="5"/>
      <c r="AAU471" s="5"/>
      <c r="AAV471" s="5"/>
      <c r="AAW471" s="5"/>
      <c r="AAX471" s="5"/>
      <c r="AAY471" s="5"/>
      <c r="AAZ471" s="5"/>
      <c r="ABA471" s="5"/>
      <c r="ABB471" s="5"/>
      <c r="ABC471" s="5"/>
      <c r="ABD471" s="5"/>
      <c r="ABE471" s="5"/>
      <c r="ABF471" s="5"/>
      <c r="ABG471" s="5"/>
      <c r="ABH471" s="5"/>
      <c r="ABI471" s="5"/>
      <c r="ABJ471" s="5"/>
      <c r="ABK471" s="5"/>
      <c r="ABL471" s="5"/>
      <c r="ABM471" s="5"/>
      <c r="ABN471" s="5"/>
      <c r="ABO471" s="5"/>
      <c r="ABP471" s="5"/>
      <c r="ABQ471" s="5"/>
      <c r="ABR471" s="5"/>
      <c r="ABS471" s="5"/>
      <c r="ABT471" s="5"/>
      <c r="ABU471" s="5"/>
      <c r="ABV471" s="5"/>
      <c r="ABW471" s="5"/>
      <c r="ABX471" s="5"/>
      <c r="ABY471" s="5"/>
      <c r="ABZ471" s="5"/>
      <c r="ACA471" s="5"/>
      <c r="ACB471" s="5"/>
      <c r="ACC471" s="5"/>
      <c r="ACD471" s="5"/>
      <c r="ACE471" s="5"/>
      <c r="ACF471" s="5"/>
      <c r="ACG471" s="5"/>
      <c r="ACH471" s="5"/>
      <c r="ACI471" s="5"/>
      <c r="ACJ471" s="5"/>
      <c r="ACK471" s="5"/>
      <c r="ACL471" s="5"/>
      <c r="ACM471" s="5"/>
      <c r="ACN471" s="5"/>
      <c r="ACO471" s="5"/>
      <c r="ACP471" s="5"/>
      <c r="ACQ471" s="5"/>
      <c r="ACR471" s="5"/>
      <c r="ACS471" s="5"/>
      <c r="ACT471" s="5"/>
      <c r="ACU471" s="5"/>
      <c r="ACV471" s="5"/>
      <c r="ACW471" s="5"/>
      <c r="ACX471" s="5"/>
      <c r="ACY471" s="5"/>
      <c r="ACZ471" s="5"/>
      <c r="ADA471" s="5"/>
      <c r="ADB471" s="5"/>
      <c r="ADC471" s="5"/>
      <c r="ADD471" s="5"/>
      <c r="ADE471" s="5"/>
      <c r="ADF471" s="5"/>
      <c r="ADG471" s="5"/>
      <c r="ADH471" s="5"/>
      <c r="ADI471" s="5"/>
      <c r="ADJ471" s="5"/>
      <c r="ADK471" s="5"/>
      <c r="ADL471" s="5"/>
      <c r="ADM471" s="5"/>
      <c r="ADN471" s="5"/>
      <c r="ADO471" s="5"/>
      <c r="ADP471" s="5"/>
      <c r="ADQ471" s="5"/>
      <c r="ADR471" s="5"/>
      <c r="ADS471" s="5"/>
      <c r="ADT471" s="5"/>
      <c r="ADU471" s="5"/>
      <c r="ADV471" s="5"/>
      <c r="ADW471" s="5"/>
      <c r="ADX471" s="5"/>
      <c r="ADY471" s="5"/>
      <c r="ADZ471" s="5"/>
      <c r="AEA471" s="5"/>
      <c r="AEB471" s="5"/>
      <c r="AEC471" s="5"/>
      <c r="AED471" s="5"/>
      <c r="AEE471" s="5"/>
      <c r="AEF471" s="5"/>
      <c r="AEG471" s="5"/>
      <c r="AEH471" s="5"/>
      <c r="AEI471" s="5"/>
      <c r="AEJ471" s="5"/>
      <c r="AEK471" s="5"/>
      <c r="AEL471" s="5"/>
      <c r="AEM471" s="5"/>
      <c r="AEN471" s="5"/>
      <c r="AEO471" s="5"/>
      <c r="AEP471" s="5"/>
      <c r="AEQ471" s="5"/>
      <c r="AER471" s="5"/>
      <c r="AES471" s="5"/>
      <c r="AET471" s="5"/>
      <c r="AEU471" s="5"/>
      <c r="AEV471" s="5"/>
      <c r="AEW471" s="5"/>
      <c r="AEX471" s="5"/>
      <c r="AEY471" s="5"/>
      <c r="AEZ471" s="5"/>
      <c r="AFA471" s="5"/>
      <c r="AFB471" s="5"/>
      <c r="AFC471" s="5"/>
      <c r="AFD471" s="5"/>
      <c r="AFE471" s="5"/>
      <c r="AFF471" s="5"/>
      <c r="AFG471" s="5"/>
      <c r="AFH471" s="5"/>
      <c r="AFI471" s="5"/>
      <c r="AFJ471" s="5"/>
      <c r="AFK471" s="5"/>
      <c r="AFL471" s="5"/>
      <c r="AFM471" s="5"/>
      <c r="AFN471" s="5"/>
      <c r="AFO471" s="5"/>
      <c r="AFP471" s="5"/>
      <c r="AFQ471" s="5"/>
      <c r="AFR471" s="5"/>
      <c r="AFS471" s="5"/>
      <c r="AFT471" s="5"/>
      <c r="AFU471" s="5"/>
      <c r="AFV471" s="5"/>
      <c r="AFW471" s="5"/>
      <c r="AFX471" s="5"/>
      <c r="AFY471" s="5"/>
      <c r="AFZ471" s="5"/>
      <c r="AGA471" s="5"/>
      <c r="AGB471" s="5"/>
      <c r="AGC471" s="5"/>
      <c r="AGD471" s="5"/>
      <c r="AGE471" s="5"/>
      <c r="AGF471" s="5"/>
      <c r="AGG471" s="5"/>
      <c r="AGH471" s="5"/>
      <c r="AGI471" s="5"/>
      <c r="AGJ471" s="5"/>
      <c r="AGK471" s="5"/>
      <c r="AGL471" s="5"/>
      <c r="AGM471" s="5"/>
      <c r="AGN471" s="5"/>
      <c r="AGO471" s="5"/>
      <c r="AGP471" s="5"/>
      <c r="AGQ471" s="5"/>
      <c r="AGR471" s="5"/>
      <c r="AGS471" s="5"/>
      <c r="AGT471" s="5"/>
      <c r="AGU471" s="5"/>
      <c r="AGV471" s="5"/>
      <c r="AGW471" s="5"/>
      <c r="AGX471" s="5"/>
      <c r="AGY471" s="5"/>
      <c r="AGZ471" s="5"/>
      <c r="AHA471" s="5"/>
      <c r="AHB471" s="5"/>
      <c r="AHC471" s="5"/>
      <c r="AHD471" s="5"/>
      <c r="AHE471" s="5"/>
      <c r="AHF471" s="5"/>
      <c r="AHG471" s="5"/>
      <c r="AHH471" s="5"/>
      <c r="AHI471" s="5"/>
      <c r="AHJ471" s="5"/>
      <c r="AHK471" s="5"/>
      <c r="AHL471" s="5"/>
      <c r="AHM471" s="5"/>
      <c r="AHN471" s="5"/>
      <c r="AHO471" s="5"/>
      <c r="AHP471" s="5"/>
      <c r="AHQ471" s="5"/>
      <c r="AHR471" s="5"/>
      <c r="AHS471" s="5"/>
      <c r="AHT471" s="5"/>
      <c r="AHU471" s="5"/>
      <c r="AHV471" s="5"/>
      <c r="AHW471" s="5"/>
      <c r="AHX471" s="5"/>
      <c r="AHY471" s="5"/>
      <c r="AHZ471" s="5"/>
      <c r="AIA471" s="5"/>
      <c r="AIB471" s="5"/>
      <c r="AIC471" s="5"/>
      <c r="AID471" s="5"/>
      <c r="AIE471" s="5"/>
      <c r="AIF471" s="5"/>
      <c r="AIG471" s="5"/>
      <c r="AIH471" s="5"/>
      <c r="AII471" s="5"/>
      <c r="AIJ471" s="5"/>
      <c r="AIK471" s="5"/>
      <c r="AIL471" s="5"/>
      <c r="AIM471" s="5"/>
      <c r="AIN471" s="5"/>
      <c r="AIO471" s="5"/>
      <c r="AIP471" s="5"/>
      <c r="AIQ471" s="5"/>
      <c r="AIR471" s="5"/>
      <c r="AIS471" s="5"/>
      <c r="AIT471" s="5"/>
      <c r="AIU471" s="5"/>
      <c r="AIV471" s="5"/>
      <c r="AIW471" s="5"/>
      <c r="AIX471" s="5"/>
      <c r="AIY471" s="5"/>
      <c r="AIZ471" s="5"/>
      <c r="AJA471" s="5"/>
      <c r="AJB471" s="5"/>
      <c r="AJC471" s="5"/>
      <c r="AJD471" s="5"/>
      <c r="AJE471" s="5"/>
      <c r="AJF471" s="5"/>
      <c r="AJG471" s="5"/>
      <c r="AJH471" s="5"/>
      <c r="AJI471" s="5"/>
      <c r="AJJ471" s="5"/>
      <c r="AJK471" s="5"/>
      <c r="AJL471" s="5"/>
      <c r="AJM471" s="5"/>
      <c r="AJN471" s="5"/>
      <c r="AJO471" s="5"/>
      <c r="AJP471" s="5"/>
      <c r="AJQ471" s="5"/>
      <c r="AJR471" s="5"/>
      <c r="AJS471" s="5"/>
      <c r="AJT471" s="5"/>
      <c r="AJU471" s="5"/>
      <c r="AJV471" s="5"/>
      <c r="AJW471" s="5"/>
      <c r="AJX471" s="5"/>
      <c r="AJY471" s="5"/>
      <c r="AJZ471" s="5"/>
      <c r="AKA471" s="5"/>
      <c r="AKB471" s="5"/>
      <c r="AKC471" s="5"/>
      <c r="AKD471" s="5"/>
      <c r="AKE471" s="5"/>
      <c r="AKF471" s="5"/>
      <c r="AKG471" s="5"/>
      <c r="AKH471" s="5"/>
      <c r="AKI471" s="5"/>
      <c r="AKJ471" s="5"/>
      <c r="AKK471" s="5"/>
      <c r="AKL471" s="5"/>
      <c r="AKM471" s="5"/>
      <c r="AKN471" s="5"/>
      <c r="AKO471" s="5"/>
      <c r="AKP471" s="5"/>
      <c r="AKQ471" s="5"/>
      <c r="AKR471" s="5"/>
      <c r="AKS471" s="5"/>
      <c r="AKT471" s="5"/>
      <c r="AKU471" s="5"/>
      <c r="AKV471" s="5"/>
      <c r="AKW471" s="5"/>
      <c r="AKX471" s="5"/>
      <c r="AKY471" s="5"/>
      <c r="AKZ471" s="5"/>
      <c r="ALA471" s="5"/>
      <c r="ALB471" s="5"/>
      <c r="ALC471" s="5"/>
      <c r="ALD471" s="5"/>
      <c r="ALE471" s="5"/>
      <c r="ALF471" s="5"/>
      <c r="ALG471" s="5"/>
      <c r="ALH471" s="5"/>
      <c r="ALI471" s="5"/>
      <c r="ALJ471" s="5"/>
      <c r="ALK471" s="5"/>
      <c r="ALL471" s="5"/>
      <c r="ALM471" s="5"/>
      <c r="ALN471" s="5"/>
      <c r="ALO471" s="5"/>
      <c r="ALP471" s="5"/>
      <c r="ALQ471" s="5"/>
      <c r="ALR471" s="5"/>
      <c r="ALS471" s="5"/>
      <c r="ALT471" s="5"/>
      <c r="ALU471" s="5"/>
      <c r="ALV471" s="5"/>
      <c r="ALW471" s="5"/>
      <c r="ALX471" s="5"/>
      <c r="ALY471" s="5"/>
      <c r="ALZ471" s="5"/>
      <c r="AMA471" s="5"/>
      <c r="AMB471" s="5"/>
      <c r="AMC471" s="5"/>
      <c r="AMD471" s="5"/>
      <c r="AME471" s="5"/>
      <c r="AMF471" s="5"/>
      <c r="AMG471" s="5"/>
      <c r="AMH471" s="5"/>
      <c r="AMI471" s="5"/>
      <c r="AMJ471" s="5"/>
      <c r="AMK471" s="5"/>
    </row>
    <row r="472" spans="1:1025" s="10" customFormat="1" ht="30" x14ac:dyDescent="0.25">
      <c r="A472" s="128">
        <v>468</v>
      </c>
      <c r="B472" s="34" t="s">
        <v>1483</v>
      </c>
      <c r="C472" s="85" t="s">
        <v>1493</v>
      </c>
      <c r="D472" s="35">
        <v>45380</v>
      </c>
      <c r="E472" s="36">
        <v>0.50277777777777777</v>
      </c>
      <c r="F472" s="34" t="s">
        <v>14</v>
      </c>
      <c r="G472" s="34" t="s">
        <v>16</v>
      </c>
      <c r="H472" s="34" t="s">
        <v>14</v>
      </c>
      <c r="I472" s="34" t="s">
        <v>14</v>
      </c>
      <c r="J472" s="34" t="s">
        <v>14</v>
      </c>
      <c r="K472" s="34" t="s">
        <v>16</v>
      </c>
      <c r="L472" s="48">
        <v>658.84</v>
      </c>
      <c r="M472" s="38">
        <v>8348</v>
      </c>
      <c r="N472" s="54">
        <v>178950</v>
      </c>
      <c r="O472" s="39">
        <v>35790</v>
      </c>
      <c r="P472" s="120">
        <f t="shared" si="28"/>
        <v>20</v>
      </c>
      <c r="Q472" s="28">
        <f t="shared" si="29"/>
        <v>143160</v>
      </c>
      <c r="R472" s="34" t="s">
        <v>16</v>
      </c>
      <c r="S472" s="34" t="s">
        <v>16</v>
      </c>
      <c r="T472" s="40">
        <v>1</v>
      </c>
      <c r="U472" s="78">
        <v>10</v>
      </c>
      <c r="V472" s="24">
        <f>ROUND((P472/INDICI!$B$2*10),2)</f>
        <v>2.1800000000000002</v>
      </c>
      <c r="W472" s="24">
        <f>ROUND((L472/INDICI!$B$1*25),2)</f>
        <v>2.6</v>
      </c>
      <c r="X472" s="25">
        <f t="shared" si="30"/>
        <v>0</v>
      </c>
      <c r="Y472" s="26">
        <f t="shared" si="31"/>
        <v>14.78</v>
      </c>
      <c r="Z472" s="102">
        <f>SUM($Q$5:Q472)</f>
        <v>36053568.764999993</v>
      </c>
      <c r="AA472" s="114" t="s">
        <v>1768</v>
      </c>
      <c r="AB472" s="5"/>
      <c r="AC472" s="5"/>
      <c r="AD472" s="5"/>
      <c r="AE472" s="5"/>
      <c r="AF472" s="5"/>
      <c r="AG472" s="5"/>
      <c r="AH472" s="5"/>
      <c r="AI472" s="5"/>
      <c r="AJ472" s="5"/>
      <c r="AK472" s="5"/>
      <c r="AL472" s="5"/>
      <c r="AM472" s="5"/>
      <c r="AN472" s="5"/>
      <c r="AO472" s="5"/>
      <c r="AP472" s="5"/>
      <c r="AQ472" s="5"/>
      <c r="AR472" s="5"/>
      <c r="AS472" s="5"/>
      <c r="AT472" s="5"/>
      <c r="AU472" s="5"/>
      <c r="AV472" s="5"/>
      <c r="AW472" s="5"/>
      <c r="AX472" s="5"/>
      <c r="AY472" s="5"/>
      <c r="AZ472" s="5"/>
      <c r="BA472" s="5"/>
      <c r="BB472" s="5"/>
      <c r="BC472" s="5"/>
      <c r="BD472" s="5"/>
      <c r="BE472" s="5"/>
      <c r="BF472" s="5"/>
      <c r="BG472" s="5"/>
      <c r="BH472" s="5"/>
      <c r="BI472" s="5"/>
      <c r="BJ472" s="5"/>
      <c r="BK472" s="5"/>
      <c r="BL472" s="5"/>
      <c r="BM472" s="5"/>
      <c r="BN472" s="5"/>
      <c r="BO472" s="5"/>
      <c r="BP472" s="5"/>
      <c r="BQ472" s="5"/>
      <c r="BR472" s="5"/>
      <c r="BS472" s="5"/>
      <c r="BT472" s="5"/>
      <c r="BU472" s="5"/>
      <c r="BV472" s="5"/>
      <c r="BW472" s="5"/>
      <c r="BX472" s="5"/>
      <c r="BY472" s="5"/>
      <c r="BZ472" s="5"/>
      <c r="CA472" s="5"/>
      <c r="CB472" s="5"/>
      <c r="CC472" s="5"/>
      <c r="CD472" s="5"/>
      <c r="CE472" s="5"/>
      <c r="CF472" s="5"/>
      <c r="CG472" s="5"/>
      <c r="CH472" s="5"/>
      <c r="CI472" s="5"/>
      <c r="CJ472" s="5"/>
      <c r="CK472" s="5"/>
      <c r="CL472" s="5"/>
      <c r="CM472" s="5"/>
      <c r="CN472" s="5"/>
      <c r="CO472" s="5"/>
      <c r="CP472" s="5"/>
      <c r="CQ472" s="5"/>
      <c r="CR472" s="5"/>
      <c r="CS472" s="5"/>
      <c r="CT472" s="5"/>
      <c r="CU472" s="5"/>
      <c r="CV472" s="5"/>
      <c r="CW472" s="5"/>
      <c r="CX472" s="5"/>
      <c r="CY472" s="5"/>
      <c r="CZ472" s="5"/>
      <c r="DA472" s="5"/>
      <c r="DB472" s="5"/>
      <c r="DC472" s="5"/>
      <c r="DD472" s="5"/>
      <c r="DE472" s="5"/>
      <c r="DF472" s="5"/>
      <c r="DG472" s="5"/>
      <c r="DH472" s="5"/>
      <c r="DI472" s="5"/>
      <c r="DJ472" s="5"/>
      <c r="DK472" s="5"/>
      <c r="DL472" s="5"/>
      <c r="DM472" s="5"/>
      <c r="DN472" s="5"/>
      <c r="DO472" s="5"/>
      <c r="DP472" s="5"/>
      <c r="DQ472" s="5"/>
      <c r="DR472" s="5"/>
      <c r="DS472" s="5"/>
      <c r="DT472" s="5"/>
      <c r="DU472" s="5"/>
      <c r="DV472" s="5"/>
      <c r="DW472" s="5"/>
      <c r="DX472" s="5"/>
      <c r="DY472" s="5"/>
      <c r="DZ472" s="5"/>
      <c r="EA472" s="5"/>
      <c r="EB472" s="5"/>
      <c r="EC472" s="5"/>
      <c r="ED472" s="5"/>
      <c r="EE472" s="5"/>
      <c r="EF472" s="5"/>
      <c r="EG472" s="5"/>
      <c r="EH472" s="5"/>
      <c r="EI472" s="5"/>
      <c r="EJ472" s="5"/>
      <c r="EK472" s="5"/>
      <c r="EL472" s="5"/>
      <c r="EM472" s="5"/>
      <c r="EN472" s="5"/>
      <c r="EO472" s="5"/>
      <c r="EP472" s="5"/>
      <c r="EQ472" s="5"/>
      <c r="ER472" s="5"/>
      <c r="ES472" s="5"/>
      <c r="ET472" s="5"/>
      <c r="EU472" s="5"/>
      <c r="EV472" s="5"/>
      <c r="EW472" s="5"/>
      <c r="EX472" s="5"/>
      <c r="EY472" s="5"/>
      <c r="EZ472" s="5"/>
      <c r="FA472" s="5"/>
      <c r="FB472" s="5"/>
      <c r="FC472" s="5"/>
      <c r="FD472" s="5"/>
      <c r="FE472" s="5"/>
      <c r="FF472" s="5"/>
      <c r="FG472" s="5"/>
      <c r="FH472" s="5"/>
      <c r="FI472" s="5"/>
      <c r="FJ472" s="5"/>
      <c r="FK472" s="5"/>
      <c r="FL472" s="5"/>
      <c r="FM472" s="5"/>
      <c r="FN472" s="5"/>
      <c r="FO472" s="5"/>
      <c r="FP472" s="5"/>
      <c r="FQ472" s="5"/>
      <c r="FR472" s="5"/>
      <c r="FS472" s="5"/>
      <c r="FT472" s="5"/>
      <c r="FU472" s="5"/>
      <c r="FV472" s="5"/>
      <c r="FW472" s="5"/>
      <c r="FX472" s="5"/>
      <c r="FY472" s="5"/>
      <c r="FZ472" s="5"/>
      <c r="GA472" s="5"/>
      <c r="GB472" s="5"/>
      <c r="GC472" s="5"/>
      <c r="GD472" s="5"/>
      <c r="GE472" s="5"/>
      <c r="GF472" s="5"/>
      <c r="GG472" s="5"/>
      <c r="GH472" s="5"/>
      <c r="GI472" s="5"/>
      <c r="GJ472" s="5"/>
      <c r="GK472" s="5"/>
      <c r="GL472" s="5"/>
      <c r="GM472" s="5"/>
      <c r="GN472" s="5"/>
      <c r="GO472" s="5"/>
      <c r="GP472" s="5"/>
      <c r="GQ472" s="5"/>
      <c r="GR472" s="5"/>
      <c r="GS472" s="5"/>
      <c r="GT472" s="5"/>
      <c r="GU472" s="5"/>
      <c r="GV472" s="5"/>
      <c r="GW472" s="5"/>
      <c r="GX472" s="5"/>
      <c r="GY472" s="5"/>
      <c r="GZ472" s="5"/>
      <c r="HA472" s="5"/>
      <c r="HB472" s="5"/>
      <c r="HC472" s="5"/>
      <c r="HD472" s="5"/>
      <c r="HE472" s="5"/>
      <c r="HF472" s="5"/>
      <c r="HG472" s="5"/>
      <c r="HH472" s="5"/>
      <c r="HI472" s="5"/>
      <c r="HJ472" s="5"/>
      <c r="HK472" s="5"/>
      <c r="HL472" s="5"/>
      <c r="HM472" s="5"/>
      <c r="HN472" s="5"/>
      <c r="HO472" s="5"/>
      <c r="HP472" s="5"/>
      <c r="HQ472" s="5"/>
      <c r="HR472" s="5"/>
      <c r="HS472" s="5"/>
      <c r="HT472" s="5"/>
      <c r="HU472" s="5"/>
      <c r="HV472" s="5"/>
      <c r="HW472" s="5"/>
      <c r="HX472" s="5"/>
      <c r="HY472" s="5"/>
      <c r="HZ472" s="5"/>
      <c r="IA472" s="5"/>
      <c r="IB472" s="5"/>
      <c r="IC472" s="5"/>
      <c r="ID472" s="5"/>
      <c r="IE472" s="5"/>
      <c r="IF472" s="5"/>
      <c r="IG472" s="5"/>
      <c r="IH472" s="5"/>
      <c r="II472" s="5"/>
      <c r="IJ472" s="5"/>
      <c r="IK472" s="5"/>
      <c r="IL472" s="5"/>
      <c r="IM472" s="5"/>
      <c r="IN472" s="5"/>
      <c r="IO472" s="5"/>
      <c r="IP472" s="5"/>
      <c r="IQ472" s="5"/>
      <c r="IR472" s="5"/>
      <c r="IS472" s="5"/>
      <c r="IT472" s="5"/>
      <c r="IU472" s="5"/>
      <c r="IV472" s="5"/>
      <c r="IW472" s="5"/>
      <c r="IX472" s="5"/>
      <c r="IY472" s="5"/>
      <c r="IZ472" s="5"/>
      <c r="JA472" s="5"/>
      <c r="JB472" s="5"/>
      <c r="JC472" s="5"/>
      <c r="JD472" s="5"/>
      <c r="JE472" s="5"/>
      <c r="JF472" s="5"/>
      <c r="JG472" s="5"/>
      <c r="JH472" s="5"/>
      <c r="JI472" s="5"/>
      <c r="JJ472" s="5"/>
      <c r="JK472" s="5"/>
      <c r="JL472" s="5"/>
      <c r="JM472" s="5"/>
      <c r="JN472" s="5"/>
      <c r="JO472" s="5"/>
      <c r="JP472" s="5"/>
      <c r="JQ472" s="5"/>
      <c r="JR472" s="5"/>
      <c r="JS472" s="5"/>
      <c r="JT472" s="5"/>
      <c r="JU472" s="5"/>
      <c r="JV472" s="5"/>
      <c r="JW472" s="5"/>
      <c r="JX472" s="5"/>
      <c r="JY472" s="5"/>
      <c r="JZ472" s="5"/>
      <c r="KA472" s="5"/>
      <c r="KB472" s="5"/>
      <c r="KC472" s="5"/>
      <c r="KD472" s="5"/>
      <c r="KE472" s="5"/>
      <c r="KF472" s="5"/>
      <c r="KG472" s="5"/>
      <c r="KH472" s="5"/>
      <c r="KI472" s="5"/>
      <c r="KJ472" s="5"/>
      <c r="KK472" s="5"/>
      <c r="KL472" s="5"/>
      <c r="KM472" s="5"/>
      <c r="KN472" s="5"/>
      <c r="KO472" s="5"/>
      <c r="KP472" s="5"/>
      <c r="KQ472" s="5"/>
      <c r="KR472" s="5"/>
      <c r="KS472" s="5"/>
      <c r="KT472" s="5"/>
      <c r="KU472" s="5"/>
      <c r="KV472" s="5"/>
      <c r="KW472" s="5"/>
      <c r="KX472" s="5"/>
      <c r="KY472" s="5"/>
      <c r="KZ472" s="5"/>
      <c r="LA472" s="5"/>
      <c r="LB472" s="5"/>
      <c r="LC472" s="5"/>
      <c r="LD472" s="5"/>
      <c r="LE472" s="5"/>
      <c r="LF472" s="5"/>
      <c r="LG472" s="5"/>
      <c r="LH472" s="5"/>
      <c r="LI472" s="5"/>
      <c r="LJ472" s="5"/>
      <c r="LK472" s="5"/>
      <c r="LL472" s="5"/>
      <c r="LM472" s="5"/>
      <c r="LN472" s="5"/>
      <c r="LO472" s="5"/>
      <c r="LP472" s="5"/>
      <c r="LQ472" s="5"/>
      <c r="LR472" s="5"/>
      <c r="LS472" s="5"/>
      <c r="LT472" s="5"/>
      <c r="LU472" s="5"/>
      <c r="LV472" s="5"/>
      <c r="LW472" s="5"/>
      <c r="LX472" s="5"/>
      <c r="LY472" s="5"/>
      <c r="LZ472" s="5"/>
      <c r="MA472" s="5"/>
      <c r="MB472" s="5"/>
      <c r="MC472" s="5"/>
      <c r="MD472" s="5"/>
      <c r="ME472" s="5"/>
      <c r="MF472" s="5"/>
      <c r="MG472" s="5"/>
      <c r="MH472" s="5"/>
      <c r="MI472" s="5"/>
      <c r="MJ472" s="5"/>
      <c r="MK472" s="5"/>
      <c r="ML472" s="5"/>
      <c r="MM472" s="5"/>
      <c r="MN472" s="5"/>
      <c r="MO472" s="5"/>
      <c r="MP472" s="5"/>
      <c r="MQ472" s="5"/>
      <c r="MR472" s="5"/>
      <c r="MS472" s="5"/>
      <c r="MT472" s="5"/>
      <c r="MU472" s="5"/>
      <c r="MV472" s="5"/>
      <c r="MW472" s="5"/>
      <c r="MX472" s="5"/>
      <c r="MY472" s="5"/>
      <c r="MZ472" s="5"/>
      <c r="NA472" s="5"/>
      <c r="NB472" s="5"/>
      <c r="NC472" s="5"/>
      <c r="ND472" s="5"/>
      <c r="NE472" s="5"/>
      <c r="NF472" s="5"/>
      <c r="NG472" s="5"/>
      <c r="NH472" s="5"/>
      <c r="NI472" s="5"/>
      <c r="NJ472" s="5"/>
      <c r="NK472" s="5"/>
      <c r="NL472" s="5"/>
      <c r="NM472" s="5"/>
      <c r="NN472" s="5"/>
      <c r="NO472" s="5"/>
      <c r="NP472" s="5"/>
      <c r="NQ472" s="5"/>
      <c r="NR472" s="5"/>
      <c r="NS472" s="5"/>
      <c r="NT472" s="5"/>
      <c r="NU472" s="5"/>
      <c r="NV472" s="5"/>
      <c r="NW472" s="5"/>
      <c r="NX472" s="5"/>
      <c r="NY472" s="5"/>
      <c r="NZ472" s="5"/>
      <c r="OA472" s="5"/>
      <c r="OB472" s="5"/>
      <c r="OC472" s="5"/>
      <c r="OD472" s="5"/>
      <c r="OE472" s="5"/>
      <c r="OF472" s="5"/>
      <c r="OG472" s="5"/>
      <c r="OH472" s="5"/>
      <c r="OI472" s="5"/>
      <c r="OJ472" s="5"/>
      <c r="OK472" s="5"/>
      <c r="OL472" s="5"/>
      <c r="OM472" s="5"/>
      <c r="ON472" s="5"/>
      <c r="OO472" s="5"/>
      <c r="OP472" s="5"/>
      <c r="OQ472" s="5"/>
      <c r="OR472" s="5"/>
      <c r="OS472" s="5"/>
      <c r="OT472" s="5"/>
      <c r="OU472" s="5"/>
      <c r="OV472" s="5"/>
      <c r="OW472" s="5"/>
      <c r="OX472" s="5"/>
      <c r="OY472" s="5"/>
      <c r="OZ472" s="5"/>
      <c r="PA472" s="5"/>
      <c r="PB472" s="5"/>
      <c r="PC472" s="5"/>
      <c r="PD472" s="5"/>
      <c r="PE472" s="5"/>
      <c r="PF472" s="5"/>
      <c r="PG472" s="5"/>
      <c r="PH472" s="5"/>
      <c r="PI472" s="5"/>
      <c r="PJ472" s="5"/>
      <c r="PK472" s="5"/>
      <c r="PL472" s="5"/>
      <c r="PM472" s="5"/>
      <c r="PN472" s="5"/>
      <c r="PO472" s="5"/>
      <c r="PP472" s="5"/>
      <c r="PQ472" s="5"/>
      <c r="PR472" s="5"/>
      <c r="PS472" s="5"/>
      <c r="PT472" s="5"/>
      <c r="PU472" s="5"/>
      <c r="PV472" s="5"/>
      <c r="PW472" s="5"/>
      <c r="PX472" s="5"/>
      <c r="PY472" s="5"/>
      <c r="PZ472" s="5"/>
      <c r="QA472" s="5"/>
      <c r="QB472" s="5"/>
      <c r="QC472" s="5"/>
      <c r="QD472" s="5"/>
      <c r="QE472" s="5"/>
      <c r="QF472" s="5"/>
      <c r="QG472" s="5"/>
      <c r="QH472" s="5"/>
      <c r="QI472" s="5"/>
      <c r="QJ472" s="5"/>
      <c r="QK472" s="5"/>
      <c r="QL472" s="5"/>
      <c r="QM472" s="5"/>
      <c r="QN472" s="5"/>
      <c r="QO472" s="5"/>
      <c r="QP472" s="5"/>
      <c r="QQ472" s="5"/>
      <c r="QR472" s="5"/>
      <c r="QS472" s="5"/>
      <c r="QT472" s="5"/>
      <c r="QU472" s="5"/>
      <c r="QV472" s="5"/>
      <c r="QW472" s="5"/>
      <c r="QX472" s="5"/>
      <c r="QY472" s="5"/>
      <c r="QZ472" s="5"/>
      <c r="RA472" s="5"/>
      <c r="RB472" s="5"/>
      <c r="RC472" s="5"/>
      <c r="RD472" s="5"/>
      <c r="RE472" s="5"/>
      <c r="RF472" s="5"/>
      <c r="RG472" s="5"/>
      <c r="RH472" s="5"/>
      <c r="RI472" s="5"/>
      <c r="RJ472" s="5"/>
      <c r="RK472" s="5"/>
      <c r="RL472" s="5"/>
      <c r="RM472" s="5"/>
      <c r="RN472" s="5"/>
      <c r="RO472" s="5"/>
      <c r="RP472" s="5"/>
      <c r="RQ472" s="5"/>
      <c r="RR472" s="5"/>
      <c r="RS472" s="5"/>
      <c r="RT472" s="5"/>
      <c r="RU472" s="5"/>
      <c r="RV472" s="5"/>
      <c r="RW472" s="5"/>
      <c r="RX472" s="5"/>
      <c r="RY472" s="5"/>
      <c r="RZ472" s="5"/>
      <c r="SA472" s="5"/>
      <c r="SB472" s="5"/>
      <c r="SC472" s="5"/>
      <c r="SD472" s="5"/>
      <c r="SE472" s="5"/>
      <c r="SF472" s="5"/>
      <c r="SG472" s="5"/>
      <c r="SH472" s="5"/>
      <c r="SI472" s="5"/>
      <c r="SJ472" s="5"/>
      <c r="SK472" s="5"/>
      <c r="SL472" s="5"/>
      <c r="SM472" s="5"/>
      <c r="SN472" s="5"/>
      <c r="SO472" s="5"/>
      <c r="SP472" s="5"/>
      <c r="SQ472" s="5"/>
      <c r="SR472" s="5"/>
      <c r="SS472" s="5"/>
      <c r="ST472" s="5"/>
      <c r="SU472" s="5"/>
      <c r="SV472" s="5"/>
      <c r="SW472" s="5"/>
      <c r="SX472" s="5"/>
      <c r="SY472" s="5"/>
      <c r="SZ472" s="5"/>
      <c r="TA472" s="5"/>
      <c r="TB472" s="5"/>
      <c r="TC472" s="5"/>
      <c r="TD472" s="5"/>
      <c r="TE472" s="5"/>
      <c r="TF472" s="5"/>
      <c r="TG472" s="5"/>
      <c r="TH472" s="5"/>
      <c r="TI472" s="5"/>
      <c r="TJ472" s="5"/>
      <c r="TK472" s="5"/>
      <c r="TL472" s="5"/>
      <c r="TM472" s="5"/>
      <c r="TN472" s="5"/>
      <c r="TO472" s="5"/>
      <c r="TP472" s="5"/>
      <c r="TQ472" s="5"/>
      <c r="TR472" s="5"/>
      <c r="TS472" s="5"/>
      <c r="TT472" s="5"/>
      <c r="TU472" s="5"/>
      <c r="TV472" s="5"/>
      <c r="TW472" s="5"/>
      <c r="TX472" s="5"/>
      <c r="TY472" s="5"/>
      <c r="TZ472" s="5"/>
      <c r="UA472" s="5"/>
      <c r="UB472" s="5"/>
      <c r="UC472" s="5"/>
      <c r="UD472" s="5"/>
      <c r="UE472" s="5"/>
      <c r="UF472" s="5"/>
      <c r="UG472" s="5"/>
      <c r="UH472" s="5"/>
      <c r="UI472" s="5"/>
      <c r="UJ472" s="5"/>
      <c r="UK472" s="5"/>
      <c r="UL472" s="5"/>
      <c r="UM472" s="5"/>
      <c r="UN472" s="5"/>
      <c r="UO472" s="5"/>
      <c r="UP472" s="5"/>
      <c r="UQ472" s="5"/>
      <c r="UR472" s="5"/>
      <c r="US472" s="5"/>
      <c r="UT472" s="5"/>
      <c r="UU472" s="5"/>
      <c r="UV472" s="5"/>
      <c r="UW472" s="5"/>
      <c r="UX472" s="5"/>
      <c r="UY472" s="5"/>
      <c r="UZ472" s="5"/>
      <c r="VA472" s="5"/>
      <c r="VB472" s="5"/>
      <c r="VC472" s="5"/>
      <c r="VD472" s="5"/>
      <c r="VE472" s="5"/>
      <c r="VF472" s="5"/>
      <c r="VG472" s="5"/>
      <c r="VH472" s="5"/>
      <c r="VI472" s="5"/>
      <c r="VJ472" s="5"/>
      <c r="VK472" s="5"/>
      <c r="VL472" s="5"/>
      <c r="VM472" s="5"/>
      <c r="VN472" s="5"/>
      <c r="VO472" s="5"/>
      <c r="VP472" s="5"/>
      <c r="VQ472" s="5"/>
      <c r="VR472" s="5"/>
      <c r="VS472" s="5"/>
      <c r="VT472" s="5"/>
      <c r="VU472" s="5"/>
      <c r="VV472" s="5"/>
      <c r="VW472" s="5"/>
      <c r="VX472" s="5"/>
      <c r="VY472" s="5"/>
      <c r="VZ472" s="5"/>
      <c r="WA472" s="5"/>
      <c r="WB472" s="5"/>
      <c r="WC472" s="5"/>
      <c r="WD472" s="5"/>
      <c r="WE472" s="5"/>
      <c r="WF472" s="5"/>
      <c r="WG472" s="5"/>
      <c r="WH472" s="5"/>
      <c r="WI472" s="5"/>
      <c r="WJ472" s="5"/>
      <c r="WK472" s="5"/>
      <c r="WL472" s="5"/>
      <c r="WM472" s="5"/>
      <c r="WN472" s="5"/>
      <c r="WO472" s="5"/>
      <c r="WP472" s="5"/>
      <c r="WQ472" s="5"/>
      <c r="WR472" s="5"/>
      <c r="WS472" s="5"/>
      <c r="WT472" s="5"/>
      <c r="WU472" s="5"/>
      <c r="WV472" s="5"/>
      <c r="WW472" s="5"/>
      <c r="WX472" s="5"/>
      <c r="WY472" s="5"/>
      <c r="WZ472" s="5"/>
      <c r="XA472" s="5"/>
      <c r="XB472" s="5"/>
      <c r="XC472" s="5"/>
      <c r="XD472" s="5"/>
      <c r="XE472" s="5"/>
      <c r="XF472" s="5"/>
      <c r="XG472" s="5"/>
      <c r="XH472" s="5"/>
      <c r="XI472" s="5"/>
      <c r="XJ472" s="5"/>
      <c r="XK472" s="5"/>
      <c r="XL472" s="5"/>
      <c r="XM472" s="5"/>
      <c r="XN472" s="5"/>
      <c r="XO472" s="5"/>
      <c r="XP472" s="5"/>
      <c r="XQ472" s="5"/>
      <c r="XR472" s="5"/>
      <c r="XS472" s="5"/>
      <c r="XT472" s="5"/>
      <c r="XU472" s="5"/>
      <c r="XV472" s="5"/>
      <c r="XW472" s="5"/>
      <c r="XX472" s="5"/>
      <c r="XY472" s="5"/>
      <c r="XZ472" s="5"/>
      <c r="YA472" s="5"/>
      <c r="YB472" s="5"/>
      <c r="YC472" s="5"/>
      <c r="YD472" s="5"/>
      <c r="YE472" s="5"/>
      <c r="YF472" s="5"/>
      <c r="YG472" s="5"/>
      <c r="YH472" s="5"/>
      <c r="YI472" s="5"/>
      <c r="YJ472" s="5"/>
      <c r="YK472" s="5"/>
      <c r="YL472" s="5"/>
      <c r="YM472" s="5"/>
      <c r="YN472" s="5"/>
      <c r="YO472" s="5"/>
      <c r="YP472" s="5"/>
      <c r="YQ472" s="5"/>
      <c r="YR472" s="5"/>
      <c r="YS472" s="5"/>
      <c r="YT472" s="5"/>
      <c r="YU472" s="5"/>
      <c r="YV472" s="5"/>
      <c r="YW472" s="5"/>
      <c r="YX472" s="5"/>
      <c r="YY472" s="5"/>
      <c r="YZ472" s="5"/>
      <c r="ZA472" s="5"/>
      <c r="ZB472" s="5"/>
      <c r="ZC472" s="5"/>
      <c r="ZD472" s="5"/>
      <c r="ZE472" s="5"/>
      <c r="ZF472" s="5"/>
      <c r="ZG472" s="5"/>
      <c r="ZH472" s="5"/>
      <c r="ZI472" s="5"/>
      <c r="ZJ472" s="5"/>
      <c r="ZK472" s="5"/>
      <c r="ZL472" s="5"/>
      <c r="ZM472" s="5"/>
      <c r="ZN472" s="5"/>
      <c r="ZO472" s="5"/>
      <c r="ZP472" s="5"/>
      <c r="ZQ472" s="5"/>
      <c r="ZR472" s="5"/>
      <c r="ZS472" s="5"/>
      <c r="ZT472" s="5"/>
      <c r="ZU472" s="5"/>
      <c r="ZV472" s="5"/>
      <c r="ZW472" s="5"/>
      <c r="ZX472" s="5"/>
      <c r="ZY472" s="5"/>
      <c r="ZZ472" s="5"/>
      <c r="AAA472" s="5"/>
      <c r="AAB472" s="5"/>
      <c r="AAC472" s="5"/>
      <c r="AAD472" s="5"/>
      <c r="AAE472" s="5"/>
      <c r="AAF472" s="5"/>
      <c r="AAG472" s="5"/>
      <c r="AAH472" s="5"/>
      <c r="AAI472" s="5"/>
      <c r="AAJ472" s="5"/>
      <c r="AAK472" s="5"/>
      <c r="AAL472" s="5"/>
      <c r="AAM472" s="5"/>
      <c r="AAN472" s="5"/>
      <c r="AAO472" s="5"/>
      <c r="AAP472" s="5"/>
      <c r="AAQ472" s="5"/>
      <c r="AAR472" s="5"/>
      <c r="AAS472" s="5"/>
      <c r="AAT472" s="5"/>
      <c r="AAU472" s="5"/>
      <c r="AAV472" s="5"/>
      <c r="AAW472" s="5"/>
      <c r="AAX472" s="5"/>
      <c r="AAY472" s="5"/>
      <c r="AAZ472" s="5"/>
      <c r="ABA472" s="5"/>
      <c r="ABB472" s="5"/>
      <c r="ABC472" s="5"/>
      <c r="ABD472" s="5"/>
      <c r="ABE472" s="5"/>
      <c r="ABF472" s="5"/>
      <c r="ABG472" s="5"/>
      <c r="ABH472" s="5"/>
      <c r="ABI472" s="5"/>
      <c r="ABJ472" s="5"/>
      <c r="ABK472" s="5"/>
      <c r="ABL472" s="5"/>
      <c r="ABM472" s="5"/>
      <c r="ABN472" s="5"/>
      <c r="ABO472" s="5"/>
      <c r="ABP472" s="5"/>
      <c r="ABQ472" s="5"/>
      <c r="ABR472" s="5"/>
      <c r="ABS472" s="5"/>
      <c r="ABT472" s="5"/>
      <c r="ABU472" s="5"/>
      <c r="ABV472" s="5"/>
      <c r="ABW472" s="5"/>
      <c r="ABX472" s="5"/>
      <c r="ABY472" s="5"/>
      <c r="ABZ472" s="5"/>
      <c r="ACA472" s="5"/>
      <c r="ACB472" s="5"/>
      <c r="ACC472" s="5"/>
      <c r="ACD472" s="5"/>
      <c r="ACE472" s="5"/>
      <c r="ACF472" s="5"/>
      <c r="ACG472" s="5"/>
      <c r="ACH472" s="5"/>
      <c r="ACI472" s="5"/>
      <c r="ACJ472" s="5"/>
      <c r="ACK472" s="5"/>
      <c r="ACL472" s="5"/>
      <c r="ACM472" s="5"/>
      <c r="ACN472" s="5"/>
      <c r="ACO472" s="5"/>
      <c r="ACP472" s="5"/>
      <c r="ACQ472" s="5"/>
      <c r="ACR472" s="5"/>
      <c r="ACS472" s="5"/>
      <c r="ACT472" s="5"/>
      <c r="ACU472" s="5"/>
      <c r="ACV472" s="5"/>
      <c r="ACW472" s="5"/>
      <c r="ACX472" s="5"/>
      <c r="ACY472" s="5"/>
      <c r="ACZ472" s="5"/>
      <c r="ADA472" s="5"/>
      <c r="ADB472" s="5"/>
      <c r="ADC472" s="5"/>
      <c r="ADD472" s="5"/>
      <c r="ADE472" s="5"/>
      <c r="ADF472" s="5"/>
      <c r="ADG472" s="5"/>
      <c r="ADH472" s="5"/>
      <c r="ADI472" s="5"/>
      <c r="ADJ472" s="5"/>
      <c r="ADK472" s="5"/>
      <c r="ADL472" s="5"/>
      <c r="ADM472" s="5"/>
      <c r="ADN472" s="5"/>
      <c r="ADO472" s="5"/>
      <c r="ADP472" s="5"/>
      <c r="ADQ472" s="5"/>
      <c r="ADR472" s="5"/>
      <c r="ADS472" s="5"/>
      <c r="ADT472" s="5"/>
      <c r="ADU472" s="5"/>
      <c r="ADV472" s="5"/>
      <c r="ADW472" s="5"/>
      <c r="ADX472" s="5"/>
      <c r="ADY472" s="5"/>
      <c r="ADZ472" s="5"/>
      <c r="AEA472" s="5"/>
      <c r="AEB472" s="5"/>
      <c r="AEC472" s="5"/>
      <c r="AED472" s="5"/>
      <c r="AEE472" s="5"/>
      <c r="AEF472" s="5"/>
      <c r="AEG472" s="5"/>
      <c r="AEH472" s="5"/>
      <c r="AEI472" s="5"/>
      <c r="AEJ472" s="5"/>
      <c r="AEK472" s="5"/>
      <c r="AEL472" s="5"/>
      <c r="AEM472" s="5"/>
      <c r="AEN472" s="5"/>
      <c r="AEO472" s="5"/>
      <c r="AEP472" s="5"/>
      <c r="AEQ472" s="5"/>
      <c r="AER472" s="5"/>
      <c r="AES472" s="5"/>
      <c r="AET472" s="5"/>
      <c r="AEU472" s="5"/>
      <c r="AEV472" s="5"/>
      <c r="AEW472" s="5"/>
      <c r="AEX472" s="5"/>
      <c r="AEY472" s="5"/>
      <c r="AEZ472" s="5"/>
      <c r="AFA472" s="5"/>
      <c r="AFB472" s="5"/>
      <c r="AFC472" s="5"/>
      <c r="AFD472" s="5"/>
      <c r="AFE472" s="5"/>
      <c r="AFF472" s="5"/>
      <c r="AFG472" s="5"/>
      <c r="AFH472" s="5"/>
      <c r="AFI472" s="5"/>
      <c r="AFJ472" s="5"/>
      <c r="AFK472" s="5"/>
      <c r="AFL472" s="5"/>
      <c r="AFM472" s="5"/>
      <c r="AFN472" s="5"/>
      <c r="AFO472" s="5"/>
      <c r="AFP472" s="5"/>
      <c r="AFQ472" s="5"/>
      <c r="AFR472" s="5"/>
      <c r="AFS472" s="5"/>
      <c r="AFT472" s="5"/>
      <c r="AFU472" s="5"/>
      <c r="AFV472" s="5"/>
      <c r="AFW472" s="5"/>
      <c r="AFX472" s="5"/>
      <c r="AFY472" s="5"/>
      <c r="AFZ472" s="5"/>
      <c r="AGA472" s="5"/>
      <c r="AGB472" s="5"/>
      <c r="AGC472" s="5"/>
      <c r="AGD472" s="5"/>
      <c r="AGE472" s="5"/>
      <c r="AGF472" s="5"/>
      <c r="AGG472" s="5"/>
      <c r="AGH472" s="5"/>
      <c r="AGI472" s="5"/>
      <c r="AGJ472" s="5"/>
      <c r="AGK472" s="5"/>
      <c r="AGL472" s="5"/>
      <c r="AGM472" s="5"/>
      <c r="AGN472" s="5"/>
      <c r="AGO472" s="5"/>
      <c r="AGP472" s="5"/>
      <c r="AGQ472" s="5"/>
      <c r="AGR472" s="5"/>
      <c r="AGS472" s="5"/>
      <c r="AGT472" s="5"/>
      <c r="AGU472" s="5"/>
      <c r="AGV472" s="5"/>
      <c r="AGW472" s="5"/>
      <c r="AGX472" s="5"/>
      <c r="AGY472" s="5"/>
      <c r="AGZ472" s="5"/>
      <c r="AHA472" s="5"/>
      <c r="AHB472" s="5"/>
      <c r="AHC472" s="5"/>
      <c r="AHD472" s="5"/>
      <c r="AHE472" s="5"/>
      <c r="AHF472" s="5"/>
      <c r="AHG472" s="5"/>
      <c r="AHH472" s="5"/>
      <c r="AHI472" s="5"/>
      <c r="AHJ472" s="5"/>
      <c r="AHK472" s="5"/>
      <c r="AHL472" s="5"/>
      <c r="AHM472" s="5"/>
      <c r="AHN472" s="5"/>
      <c r="AHO472" s="5"/>
      <c r="AHP472" s="5"/>
      <c r="AHQ472" s="5"/>
      <c r="AHR472" s="5"/>
      <c r="AHS472" s="5"/>
      <c r="AHT472" s="5"/>
      <c r="AHU472" s="5"/>
      <c r="AHV472" s="5"/>
      <c r="AHW472" s="5"/>
      <c r="AHX472" s="5"/>
      <c r="AHY472" s="5"/>
      <c r="AHZ472" s="5"/>
      <c r="AIA472" s="5"/>
      <c r="AIB472" s="5"/>
      <c r="AIC472" s="5"/>
      <c r="AID472" s="5"/>
      <c r="AIE472" s="5"/>
      <c r="AIF472" s="5"/>
      <c r="AIG472" s="5"/>
      <c r="AIH472" s="5"/>
      <c r="AII472" s="5"/>
      <c r="AIJ472" s="5"/>
      <c r="AIK472" s="5"/>
      <c r="AIL472" s="5"/>
      <c r="AIM472" s="5"/>
      <c r="AIN472" s="5"/>
      <c r="AIO472" s="5"/>
      <c r="AIP472" s="5"/>
      <c r="AIQ472" s="5"/>
      <c r="AIR472" s="5"/>
      <c r="AIS472" s="5"/>
      <c r="AIT472" s="5"/>
      <c r="AIU472" s="5"/>
      <c r="AIV472" s="5"/>
      <c r="AIW472" s="5"/>
      <c r="AIX472" s="5"/>
      <c r="AIY472" s="5"/>
      <c r="AIZ472" s="5"/>
      <c r="AJA472" s="5"/>
      <c r="AJB472" s="5"/>
      <c r="AJC472" s="5"/>
      <c r="AJD472" s="5"/>
      <c r="AJE472" s="5"/>
      <c r="AJF472" s="5"/>
      <c r="AJG472" s="5"/>
      <c r="AJH472" s="5"/>
      <c r="AJI472" s="5"/>
      <c r="AJJ472" s="5"/>
      <c r="AJK472" s="5"/>
      <c r="AJL472" s="5"/>
      <c r="AJM472" s="5"/>
      <c r="AJN472" s="5"/>
      <c r="AJO472" s="5"/>
      <c r="AJP472" s="5"/>
      <c r="AJQ472" s="5"/>
      <c r="AJR472" s="5"/>
      <c r="AJS472" s="5"/>
      <c r="AJT472" s="5"/>
      <c r="AJU472" s="5"/>
      <c r="AJV472" s="5"/>
      <c r="AJW472" s="5"/>
      <c r="AJX472" s="5"/>
      <c r="AJY472" s="5"/>
      <c r="AJZ472" s="5"/>
      <c r="AKA472" s="5"/>
      <c r="AKB472" s="5"/>
      <c r="AKC472" s="5"/>
      <c r="AKD472" s="5"/>
      <c r="AKE472" s="5"/>
      <c r="AKF472" s="5"/>
      <c r="AKG472" s="5"/>
      <c r="AKH472" s="5"/>
      <c r="AKI472" s="5"/>
      <c r="AKJ472" s="5"/>
      <c r="AKK472" s="5"/>
      <c r="AKL472" s="5"/>
      <c r="AKM472" s="5"/>
      <c r="AKN472" s="5"/>
      <c r="AKO472" s="5"/>
      <c r="AKP472" s="5"/>
      <c r="AKQ472" s="5"/>
      <c r="AKR472" s="5"/>
      <c r="AKS472" s="5"/>
      <c r="AKT472" s="5"/>
      <c r="AKU472" s="5"/>
      <c r="AKV472" s="5"/>
      <c r="AKW472" s="5"/>
      <c r="AKX472" s="5"/>
      <c r="AKY472" s="5"/>
      <c r="AKZ472" s="5"/>
      <c r="ALA472" s="5"/>
      <c r="ALB472" s="5"/>
      <c r="ALC472" s="5"/>
      <c r="ALD472" s="5"/>
      <c r="ALE472" s="5"/>
      <c r="ALF472" s="5"/>
      <c r="ALG472" s="5"/>
      <c r="ALH472" s="5"/>
      <c r="ALI472" s="5"/>
      <c r="ALJ472" s="5"/>
      <c r="ALK472" s="5"/>
      <c r="ALL472" s="5"/>
      <c r="ALM472" s="5"/>
      <c r="ALN472" s="5"/>
      <c r="ALO472" s="5"/>
      <c r="ALP472" s="5"/>
      <c r="ALQ472" s="5"/>
      <c r="ALR472" s="5"/>
      <c r="ALS472" s="5"/>
      <c r="ALT472" s="5"/>
      <c r="ALU472" s="5"/>
      <c r="ALV472" s="5"/>
      <c r="ALW472" s="5"/>
      <c r="ALX472" s="5"/>
      <c r="ALY472" s="5"/>
      <c r="ALZ472" s="5"/>
      <c r="AMA472" s="5"/>
      <c r="AMB472" s="5"/>
      <c r="AMC472" s="5"/>
      <c r="AMD472" s="5"/>
      <c r="AME472" s="5"/>
      <c r="AMF472" s="5"/>
      <c r="AMG472" s="5"/>
      <c r="AMH472" s="5"/>
      <c r="AMI472" s="5"/>
      <c r="AMJ472" s="5"/>
      <c r="AMK472" s="5"/>
    </row>
    <row r="473" spans="1:1025" s="10" customFormat="1" x14ac:dyDescent="0.25">
      <c r="A473" s="127">
        <v>469</v>
      </c>
      <c r="B473" s="31" t="s">
        <v>625</v>
      </c>
      <c r="C473" s="31" t="s">
        <v>640</v>
      </c>
      <c r="D473" s="45">
        <v>45380</v>
      </c>
      <c r="E473" s="46">
        <v>0.3298611111111111</v>
      </c>
      <c r="F473" s="31" t="s">
        <v>14</v>
      </c>
      <c r="G473" s="31" t="s">
        <v>16</v>
      </c>
      <c r="H473" s="31" t="s">
        <v>14</v>
      </c>
      <c r="I473" s="31" t="s">
        <v>14</v>
      </c>
      <c r="J473" s="31" t="s">
        <v>14</v>
      </c>
      <c r="K473" s="31" t="s">
        <v>16</v>
      </c>
      <c r="L473" s="48">
        <v>611.80999999999995</v>
      </c>
      <c r="M473" s="38">
        <v>3269</v>
      </c>
      <c r="N473" s="39">
        <v>118602.64</v>
      </c>
      <c r="O473" s="39">
        <v>47441.06</v>
      </c>
      <c r="P473" s="119">
        <f t="shared" si="28"/>
        <v>40.000003372606209</v>
      </c>
      <c r="Q473" s="27">
        <f t="shared" si="29"/>
        <v>71161.58</v>
      </c>
      <c r="R473" s="31" t="s">
        <v>16</v>
      </c>
      <c r="S473" s="31" t="s">
        <v>16</v>
      </c>
      <c r="T473" s="47">
        <v>1</v>
      </c>
      <c r="U473" s="77">
        <v>0</v>
      </c>
      <c r="V473" s="24">
        <f>ROUND((P473/INDICI!$B$2*10),2)</f>
        <v>4.3600000000000003</v>
      </c>
      <c r="W473" s="24">
        <f>ROUND((L473/INDICI!$B$1*25),2)</f>
        <v>2.41</v>
      </c>
      <c r="X473" s="25">
        <f t="shared" si="30"/>
        <v>8</v>
      </c>
      <c r="Y473" s="26">
        <f t="shared" si="31"/>
        <v>14.77</v>
      </c>
      <c r="Z473" s="102">
        <f>SUM($Q$5:Q473)</f>
        <v>36124730.344999991</v>
      </c>
      <c r="AA473" s="113" t="s">
        <v>1768</v>
      </c>
      <c r="AB473" s="5"/>
      <c r="AC473" s="5"/>
      <c r="AD473" s="5"/>
      <c r="AE473" s="5"/>
      <c r="AF473" s="5"/>
      <c r="AG473" s="5"/>
      <c r="AH473" s="5"/>
      <c r="AI473" s="5"/>
      <c r="AJ473" s="5"/>
      <c r="AK473" s="5"/>
      <c r="AL473" s="5"/>
      <c r="AM473" s="5"/>
      <c r="AN473" s="5"/>
      <c r="AO473" s="5"/>
      <c r="AP473" s="5"/>
      <c r="AQ473" s="5"/>
      <c r="AR473" s="5"/>
      <c r="AS473" s="5"/>
      <c r="AT473" s="5"/>
      <c r="AU473" s="5"/>
      <c r="AV473" s="5"/>
      <c r="AW473" s="5"/>
      <c r="AX473" s="5"/>
      <c r="AY473" s="5"/>
      <c r="AZ473" s="5"/>
      <c r="BA473" s="5"/>
      <c r="BB473" s="5"/>
      <c r="BC473" s="5"/>
      <c r="BD473" s="5"/>
      <c r="BE473" s="5"/>
      <c r="BF473" s="5"/>
      <c r="BG473" s="5"/>
      <c r="BH473" s="5"/>
      <c r="BI473" s="5"/>
      <c r="BJ473" s="5"/>
      <c r="BK473" s="5"/>
      <c r="BL473" s="5"/>
      <c r="BM473" s="5"/>
      <c r="BN473" s="5"/>
      <c r="BO473" s="5"/>
      <c r="BP473" s="5"/>
      <c r="BQ473" s="5"/>
      <c r="BR473" s="5"/>
      <c r="BS473" s="5"/>
      <c r="BT473" s="5"/>
      <c r="BU473" s="5"/>
      <c r="BV473" s="5"/>
      <c r="BW473" s="5"/>
      <c r="BX473" s="5"/>
      <c r="BY473" s="5"/>
      <c r="BZ473" s="5"/>
      <c r="CA473" s="5"/>
      <c r="CB473" s="5"/>
      <c r="CC473" s="5"/>
      <c r="CD473" s="5"/>
      <c r="CE473" s="5"/>
      <c r="CF473" s="5"/>
      <c r="CG473" s="5"/>
      <c r="CH473" s="5"/>
      <c r="CI473" s="5"/>
      <c r="CJ473" s="5"/>
      <c r="CK473" s="5"/>
      <c r="CL473" s="5"/>
      <c r="CM473" s="5"/>
      <c r="CN473" s="5"/>
      <c r="CO473" s="5"/>
      <c r="CP473" s="5"/>
      <c r="CQ473" s="5"/>
      <c r="CR473" s="5"/>
      <c r="CS473" s="5"/>
      <c r="CT473" s="5"/>
      <c r="CU473" s="5"/>
      <c r="CV473" s="5"/>
      <c r="CW473" s="5"/>
      <c r="CX473" s="5"/>
      <c r="CY473" s="5"/>
      <c r="CZ473" s="5"/>
      <c r="DA473" s="5"/>
      <c r="DB473" s="5"/>
      <c r="DC473" s="5"/>
      <c r="DD473" s="5"/>
      <c r="DE473" s="5"/>
      <c r="DF473" s="5"/>
      <c r="DG473" s="5"/>
      <c r="DH473" s="5"/>
      <c r="DI473" s="5"/>
      <c r="DJ473" s="5"/>
      <c r="DK473" s="5"/>
      <c r="DL473" s="5"/>
      <c r="DM473" s="5"/>
      <c r="DN473" s="5"/>
      <c r="DO473" s="5"/>
      <c r="DP473" s="5"/>
      <c r="DQ473" s="5"/>
      <c r="DR473" s="5"/>
      <c r="DS473" s="5"/>
      <c r="DT473" s="5"/>
      <c r="DU473" s="5"/>
      <c r="DV473" s="5"/>
      <c r="DW473" s="5"/>
      <c r="DX473" s="5"/>
      <c r="DY473" s="5"/>
      <c r="DZ473" s="5"/>
      <c r="EA473" s="5"/>
      <c r="EB473" s="5"/>
      <c r="EC473" s="5"/>
      <c r="ED473" s="5"/>
      <c r="EE473" s="5"/>
      <c r="EF473" s="5"/>
      <c r="EG473" s="5"/>
      <c r="EH473" s="5"/>
      <c r="EI473" s="5"/>
      <c r="EJ473" s="5"/>
      <c r="EK473" s="5"/>
      <c r="EL473" s="5"/>
      <c r="EM473" s="5"/>
      <c r="EN473" s="5"/>
      <c r="EO473" s="5"/>
      <c r="EP473" s="5"/>
      <c r="EQ473" s="5"/>
      <c r="ER473" s="5"/>
      <c r="ES473" s="5"/>
      <c r="ET473" s="5"/>
      <c r="EU473" s="5"/>
      <c r="EV473" s="5"/>
      <c r="EW473" s="5"/>
      <c r="EX473" s="5"/>
      <c r="EY473" s="5"/>
      <c r="EZ473" s="5"/>
      <c r="FA473" s="5"/>
      <c r="FB473" s="5"/>
      <c r="FC473" s="5"/>
      <c r="FD473" s="5"/>
      <c r="FE473" s="5"/>
      <c r="FF473" s="5"/>
      <c r="FG473" s="5"/>
      <c r="FH473" s="5"/>
      <c r="FI473" s="5"/>
      <c r="FJ473" s="5"/>
      <c r="FK473" s="5"/>
      <c r="FL473" s="5"/>
      <c r="FM473" s="5"/>
      <c r="FN473" s="5"/>
      <c r="FO473" s="5"/>
      <c r="FP473" s="5"/>
      <c r="FQ473" s="5"/>
      <c r="FR473" s="5"/>
      <c r="FS473" s="5"/>
      <c r="FT473" s="5"/>
      <c r="FU473" s="5"/>
      <c r="FV473" s="5"/>
      <c r="FW473" s="5"/>
      <c r="FX473" s="5"/>
      <c r="FY473" s="5"/>
      <c r="FZ473" s="5"/>
      <c r="GA473" s="5"/>
      <c r="GB473" s="5"/>
      <c r="GC473" s="5"/>
      <c r="GD473" s="5"/>
      <c r="GE473" s="5"/>
      <c r="GF473" s="5"/>
      <c r="GG473" s="5"/>
      <c r="GH473" s="5"/>
      <c r="GI473" s="5"/>
      <c r="GJ473" s="5"/>
      <c r="GK473" s="5"/>
      <c r="GL473" s="5"/>
      <c r="GM473" s="5"/>
      <c r="GN473" s="5"/>
      <c r="GO473" s="5"/>
      <c r="GP473" s="5"/>
      <c r="GQ473" s="5"/>
      <c r="GR473" s="5"/>
      <c r="GS473" s="5"/>
      <c r="GT473" s="5"/>
      <c r="GU473" s="5"/>
      <c r="GV473" s="5"/>
      <c r="GW473" s="5"/>
      <c r="GX473" s="5"/>
      <c r="GY473" s="5"/>
      <c r="GZ473" s="5"/>
      <c r="HA473" s="5"/>
      <c r="HB473" s="5"/>
      <c r="HC473" s="5"/>
      <c r="HD473" s="5"/>
      <c r="HE473" s="5"/>
      <c r="HF473" s="5"/>
      <c r="HG473" s="5"/>
      <c r="HH473" s="5"/>
      <c r="HI473" s="5"/>
      <c r="HJ473" s="5"/>
      <c r="HK473" s="5"/>
      <c r="HL473" s="5"/>
      <c r="HM473" s="5"/>
      <c r="HN473" s="5"/>
      <c r="HO473" s="5"/>
      <c r="HP473" s="5"/>
      <c r="HQ473" s="5"/>
      <c r="HR473" s="5"/>
      <c r="HS473" s="5"/>
      <c r="HT473" s="5"/>
      <c r="HU473" s="5"/>
      <c r="HV473" s="5"/>
      <c r="HW473" s="5"/>
      <c r="HX473" s="5"/>
      <c r="HY473" s="5"/>
      <c r="HZ473" s="5"/>
      <c r="IA473" s="5"/>
      <c r="IB473" s="5"/>
      <c r="IC473" s="5"/>
      <c r="ID473" s="5"/>
      <c r="IE473" s="5"/>
      <c r="IF473" s="5"/>
      <c r="IG473" s="5"/>
      <c r="IH473" s="5"/>
      <c r="II473" s="5"/>
      <c r="IJ473" s="5"/>
      <c r="IK473" s="5"/>
      <c r="IL473" s="5"/>
      <c r="IM473" s="5"/>
      <c r="IN473" s="5"/>
      <c r="IO473" s="5"/>
      <c r="IP473" s="5"/>
      <c r="IQ473" s="5"/>
      <c r="IR473" s="5"/>
      <c r="IS473" s="5"/>
      <c r="IT473" s="5"/>
      <c r="IU473" s="5"/>
      <c r="IV473" s="5"/>
      <c r="IW473" s="5"/>
      <c r="IX473" s="5"/>
      <c r="IY473" s="5"/>
      <c r="IZ473" s="5"/>
      <c r="JA473" s="5"/>
      <c r="JB473" s="5"/>
      <c r="JC473" s="5"/>
      <c r="JD473" s="5"/>
      <c r="JE473" s="5"/>
      <c r="JF473" s="5"/>
      <c r="JG473" s="5"/>
      <c r="JH473" s="5"/>
      <c r="JI473" s="5"/>
      <c r="JJ473" s="5"/>
      <c r="JK473" s="5"/>
      <c r="JL473" s="5"/>
      <c r="JM473" s="5"/>
      <c r="JN473" s="5"/>
      <c r="JO473" s="5"/>
      <c r="JP473" s="5"/>
      <c r="JQ473" s="5"/>
      <c r="JR473" s="5"/>
      <c r="JS473" s="5"/>
      <c r="JT473" s="5"/>
      <c r="JU473" s="5"/>
      <c r="JV473" s="5"/>
      <c r="JW473" s="5"/>
      <c r="JX473" s="5"/>
      <c r="JY473" s="5"/>
      <c r="JZ473" s="5"/>
      <c r="KA473" s="5"/>
      <c r="KB473" s="5"/>
      <c r="KC473" s="5"/>
      <c r="KD473" s="5"/>
      <c r="KE473" s="5"/>
      <c r="KF473" s="5"/>
      <c r="KG473" s="5"/>
      <c r="KH473" s="5"/>
      <c r="KI473" s="5"/>
      <c r="KJ473" s="5"/>
      <c r="KK473" s="5"/>
      <c r="KL473" s="5"/>
      <c r="KM473" s="5"/>
      <c r="KN473" s="5"/>
      <c r="KO473" s="5"/>
      <c r="KP473" s="5"/>
      <c r="KQ473" s="5"/>
      <c r="KR473" s="5"/>
      <c r="KS473" s="5"/>
      <c r="KT473" s="5"/>
      <c r="KU473" s="5"/>
      <c r="KV473" s="5"/>
      <c r="KW473" s="5"/>
      <c r="KX473" s="5"/>
      <c r="KY473" s="5"/>
      <c r="KZ473" s="5"/>
      <c r="LA473" s="5"/>
      <c r="LB473" s="5"/>
      <c r="LC473" s="5"/>
      <c r="LD473" s="5"/>
      <c r="LE473" s="5"/>
      <c r="LF473" s="5"/>
      <c r="LG473" s="5"/>
      <c r="LH473" s="5"/>
      <c r="LI473" s="5"/>
      <c r="LJ473" s="5"/>
      <c r="LK473" s="5"/>
      <c r="LL473" s="5"/>
      <c r="LM473" s="5"/>
      <c r="LN473" s="5"/>
      <c r="LO473" s="5"/>
      <c r="LP473" s="5"/>
      <c r="LQ473" s="5"/>
      <c r="LR473" s="5"/>
      <c r="LS473" s="5"/>
      <c r="LT473" s="5"/>
      <c r="LU473" s="5"/>
      <c r="LV473" s="5"/>
      <c r="LW473" s="5"/>
      <c r="LX473" s="5"/>
      <c r="LY473" s="5"/>
      <c r="LZ473" s="5"/>
      <c r="MA473" s="5"/>
      <c r="MB473" s="5"/>
      <c r="MC473" s="5"/>
      <c r="MD473" s="5"/>
      <c r="ME473" s="5"/>
      <c r="MF473" s="5"/>
      <c r="MG473" s="5"/>
      <c r="MH473" s="5"/>
      <c r="MI473" s="5"/>
      <c r="MJ473" s="5"/>
      <c r="MK473" s="5"/>
      <c r="ML473" s="5"/>
      <c r="MM473" s="5"/>
      <c r="MN473" s="5"/>
      <c r="MO473" s="5"/>
      <c r="MP473" s="5"/>
      <c r="MQ473" s="5"/>
      <c r="MR473" s="5"/>
      <c r="MS473" s="5"/>
      <c r="MT473" s="5"/>
      <c r="MU473" s="5"/>
      <c r="MV473" s="5"/>
      <c r="MW473" s="5"/>
      <c r="MX473" s="5"/>
      <c r="MY473" s="5"/>
      <c r="MZ473" s="5"/>
      <c r="NA473" s="5"/>
      <c r="NB473" s="5"/>
      <c r="NC473" s="5"/>
      <c r="ND473" s="5"/>
      <c r="NE473" s="5"/>
      <c r="NF473" s="5"/>
      <c r="NG473" s="5"/>
      <c r="NH473" s="5"/>
      <c r="NI473" s="5"/>
      <c r="NJ473" s="5"/>
      <c r="NK473" s="5"/>
      <c r="NL473" s="5"/>
      <c r="NM473" s="5"/>
      <c r="NN473" s="5"/>
      <c r="NO473" s="5"/>
      <c r="NP473" s="5"/>
      <c r="NQ473" s="5"/>
      <c r="NR473" s="5"/>
      <c r="NS473" s="5"/>
      <c r="NT473" s="5"/>
      <c r="NU473" s="5"/>
      <c r="NV473" s="5"/>
      <c r="NW473" s="5"/>
      <c r="NX473" s="5"/>
      <c r="NY473" s="5"/>
      <c r="NZ473" s="5"/>
      <c r="OA473" s="5"/>
      <c r="OB473" s="5"/>
      <c r="OC473" s="5"/>
      <c r="OD473" s="5"/>
      <c r="OE473" s="5"/>
      <c r="OF473" s="5"/>
      <c r="OG473" s="5"/>
      <c r="OH473" s="5"/>
      <c r="OI473" s="5"/>
      <c r="OJ473" s="5"/>
      <c r="OK473" s="5"/>
      <c r="OL473" s="5"/>
      <c r="OM473" s="5"/>
      <c r="ON473" s="5"/>
      <c r="OO473" s="5"/>
      <c r="OP473" s="5"/>
      <c r="OQ473" s="5"/>
      <c r="OR473" s="5"/>
      <c r="OS473" s="5"/>
      <c r="OT473" s="5"/>
      <c r="OU473" s="5"/>
      <c r="OV473" s="5"/>
      <c r="OW473" s="5"/>
      <c r="OX473" s="5"/>
      <c r="OY473" s="5"/>
      <c r="OZ473" s="5"/>
      <c r="PA473" s="5"/>
      <c r="PB473" s="5"/>
      <c r="PC473" s="5"/>
      <c r="PD473" s="5"/>
      <c r="PE473" s="5"/>
      <c r="PF473" s="5"/>
      <c r="PG473" s="5"/>
      <c r="PH473" s="5"/>
      <c r="PI473" s="5"/>
      <c r="PJ473" s="5"/>
      <c r="PK473" s="5"/>
      <c r="PL473" s="5"/>
      <c r="PM473" s="5"/>
      <c r="PN473" s="5"/>
      <c r="PO473" s="5"/>
      <c r="PP473" s="5"/>
      <c r="PQ473" s="5"/>
      <c r="PR473" s="5"/>
      <c r="PS473" s="5"/>
      <c r="PT473" s="5"/>
      <c r="PU473" s="5"/>
      <c r="PV473" s="5"/>
      <c r="PW473" s="5"/>
      <c r="PX473" s="5"/>
      <c r="PY473" s="5"/>
      <c r="PZ473" s="5"/>
      <c r="QA473" s="5"/>
      <c r="QB473" s="5"/>
      <c r="QC473" s="5"/>
      <c r="QD473" s="5"/>
      <c r="QE473" s="5"/>
      <c r="QF473" s="5"/>
      <c r="QG473" s="5"/>
      <c r="QH473" s="5"/>
      <c r="QI473" s="5"/>
      <c r="QJ473" s="5"/>
      <c r="QK473" s="5"/>
      <c r="QL473" s="5"/>
      <c r="QM473" s="5"/>
      <c r="QN473" s="5"/>
      <c r="QO473" s="5"/>
      <c r="QP473" s="5"/>
      <c r="QQ473" s="5"/>
      <c r="QR473" s="5"/>
      <c r="QS473" s="5"/>
      <c r="QT473" s="5"/>
      <c r="QU473" s="5"/>
      <c r="QV473" s="5"/>
      <c r="QW473" s="5"/>
      <c r="QX473" s="5"/>
      <c r="QY473" s="5"/>
      <c r="QZ473" s="5"/>
      <c r="RA473" s="5"/>
      <c r="RB473" s="5"/>
      <c r="RC473" s="5"/>
      <c r="RD473" s="5"/>
      <c r="RE473" s="5"/>
      <c r="RF473" s="5"/>
      <c r="RG473" s="5"/>
      <c r="RH473" s="5"/>
      <c r="RI473" s="5"/>
      <c r="RJ473" s="5"/>
      <c r="RK473" s="5"/>
      <c r="RL473" s="5"/>
      <c r="RM473" s="5"/>
      <c r="RN473" s="5"/>
      <c r="RO473" s="5"/>
      <c r="RP473" s="5"/>
      <c r="RQ473" s="5"/>
      <c r="RR473" s="5"/>
      <c r="RS473" s="5"/>
      <c r="RT473" s="5"/>
      <c r="RU473" s="5"/>
      <c r="RV473" s="5"/>
      <c r="RW473" s="5"/>
      <c r="RX473" s="5"/>
      <c r="RY473" s="5"/>
      <c r="RZ473" s="5"/>
      <c r="SA473" s="5"/>
      <c r="SB473" s="5"/>
      <c r="SC473" s="5"/>
      <c r="SD473" s="5"/>
      <c r="SE473" s="5"/>
      <c r="SF473" s="5"/>
      <c r="SG473" s="5"/>
      <c r="SH473" s="5"/>
      <c r="SI473" s="5"/>
      <c r="SJ473" s="5"/>
      <c r="SK473" s="5"/>
      <c r="SL473" s="5"/>
      <c r="SM473" s="5"/>
      <c r="SN473" s="5"/>
      <c r="SO473" s="5"/>
      <c r="SP473" s="5"/>
      <c r="SQ473" s="5"/>
      <c r="SR473" s="5"/>
      <c r="SS473" s="5"/>
      <c r="ST473" s="5"/>
      <c r="SU473" s="5"/>
      <c r="SV473" s="5"/>
      <c r="SW473" s="5"/>
      <c r="SX473" s="5"/>
      <c r="SY473" s="5"/>
      <c r="SZ473" s="5"/>
      <c r="TA473" s="5"/>
      <c r="TB473" s="5"/>
      <c r="TC473" s="5"/>
      <c r="TD473" s="5"/>
      <c r="TE473" s="5"/>
      <c r="TF473" s="5"/>
      <c r="TG473" s="5"/>
      <c r="TH473" s="5"/>
      <c r="TI473" s="5"/>
      <c r="TJ473" s="5"/>
      <c r="TK473" s="5"/>
      <c r="TL473" s="5"/>
      <c r="TM473" s="5"/>
      <c r="TN473" s="5"/>
      <c r="TO473" s="5"/>
      <c r="TP473" s="5"/>
      <c r="TQ473" s="5"/>
      <c r="TR473" s="5"/>
      <c r="TS473" s="5"/>
      <c r="TT473" s="5"/>
      <c r="TU473" s="5"/>
      <c r="TV473" s="5"/>
      <c r="TW473" s="5"/>
      <c r="TX473" s="5"/>
      <c r="TY473" s="5"/>
      <c r="TZ473" s="5"/>
      <c r="UA473" s="5"/>
      <c r="UB473" s="5"/>
      <c r="UC473" s="5"/>
      <c r="UD473" s="5"/>
      <c r="UE473" s="5"/>
      <c r="UF473" s="5"/>
      <c r="UG473" s="5"/>
      <c r="UH473" s="5"/>
      <c r="UI473" s="5"/>
      <c r="UJ473" s="5"/>
      <c r="UK473" s="5"/>
      <c r="UL473" s="5"/>
      <c r="UM473" s="5"/>
      <c r="UN473" s="5"/>
      <c r="UO473" s="5"/>
      <c r="UP473" s="5"/>
      <c r="UQ473" s="5"/>
      <c r="UR473" s="5"/>
      <c r="US473" s="5"/>
      <c r="UT473" s="5"/>
      <c r="UU473" s="5"/>
      <c r="UV473" s="5"/>
      <c r="UW473" s="5"/>
      <c r="UX473" s="5"/>
      <c r="UY473" s="5"/>
      <c r="UZ473" s="5"/>
      <c r="VA473" s="5"/>
      <c r="VB473" s="5"/>
      <c r="VC473" s="5"/>
      <c r="VD473" s="5"/>
      <c r="VE473" s="5"/>
      <c r="VF473" s="5"/>
      <c r="VG473" s="5"/>
      <c r="VH473" s="5"/>
      <c r="VI473" s="5"/>
      <c r="VJ473" s="5"/>
      <c r="VK473" s="5"/>
      <c r="VL473" s="5"/>
      <c r="VM473" s="5"/>
      <c r="VN473" s="5"/>
      <c r="VO473" s="5"/>
      <c r="VP473" s="5"/>
      <c r="VQ473" s="5"/>
      <c r="VR473" s="5"/>
      <c r="VS473" s="5"/>
      <c r="VT473" s="5"/>
      <c r="VU473" s="5"/>
      <c r="VV473" s="5"/>
      <c r="VW473" s="5"/>
      <c r="VX473" s="5"/>
      <c r="VY473" s="5"/>
      <c r="VZ473" s="5"/>
      <c r="WA473" s="5"/>
      <c r="WB473" s="5"/>
      <c r="WC473" s="5"/>
      <c r="WD473" s="5"/>
      <c r="WE473" s="5"/>
      <c r="WF473" s="5"/>
      <c r="WG473" s="5"/>
      <c r="WH473" s="5"/>
      <c r="WI473" s="5"/>
      <c r="WJ473" s="5"/>
      <c r="WK473" s="5"/>
      <c r="WL473" s="5"/>
      <c r="WM473" s="5"/>
      <c r="WN473" s="5"/>
      <c r="WO473" s="5"/>
      <c r="WP473" s="5"/>
      <c r="WQ473" s="5"/>
      <c r="WR473" s="5"/>
      <c r="WS473" s="5"/>
      <c r="WT473" s="5"/>
      <c r="WU473" s="5"/>
      <c r="WV473" s="5"/>
      <c r="WW473" s="5"/>
      <c r="WX473" s="5"/>
      <c r="WY473" s="5"/>
      <c r="WZ473" s="5"/>
      <c r="XA473" s="5"/>
      <c r="XB473" s="5"/>
      <c r="XC473" s="5"/>
      <c r="XD473" s="5"/>
      <c r="XE473" s="5"/>
      <c r="XF473" s="5"/>
      <c r="XG473" s="5"/>
      <c r="XH473" s="5"/>
      <c r="XI473" s="5"/>
      <c r="XJ473" s="5"/>
      <c r="XK473" s="5"/>
      <c r="XL473" s="5"/>
      <c r="XM473" s="5"/>
      <c r="XN473" s="5"/>
      <c r="XO473" s="5"/>
      <c r="XP473" s="5"/>
      <c r="XQ473" s="5"/>
      <c r="XR473" s="5"/>
      <c r="XS473" s="5"/>
      <c r="XT473" s="5"/>
      <c r="XU473" s="5"/>
      <c r="XV473" s="5"/>
      <c r="XW473" s="5"/>
      <c r="XX473" s="5"/>
      <c r="XY473" s="5"/>
      <c r="XZ473" s="5"/>
      <c r="YA473" s="5"/>
      <c r="YB473" s="5"/>
      <c r="YC473" s="5"/>
      <c r="YD473" s="5"/>
      <c r="YE473" s="5"/>
      <c r="YF473" s="5"/>
      <c r="YG473" s="5"/>
      <c r="YH473" s="5"/>
      <c r="YI473" s="5"/>
      <c r="YJ473" s="5"/>
      <c r="YK473" s="5"/>
      <c r="YL473" s="5"/>
      <c r="YM473" s="5"/>
      <c r="YN473" s="5"/>
      <c r="YO473" s="5"/>
      <c r="YP473" s="5"/>
      <c r="YQ473" s="5"/>
      <c r="YR473" s="5"/>
      <c r="YS473" s="5"/>
      <c r="YT473" s="5"/>
      <c r="YU473" s="5"/>
      <c r="YV473" s="5"/>
      <c r="YW473" s="5"/>
      <c r="YX473" s="5"/>
      <c r="YY473" s="5"/>
      <c r="YZ473" s="5"/>
      <c r="ZA473" s="5"/>
      <c r="ZB473" s="5"/>
      <c r="ZC473" s="5"/>
      <c r="ZD473" s="5"/>
      <c r="ZE473" s="5"/>
      <c r="ZF473" s="5"/>
      <c r="ZG473" s="5"/>
      <c r="ZH473" s="5"/>
      <c r="ZI473" s="5"/>
      <c r="ZJ473" s="5"/>
      <c r="ZK473" s="5"/>
      <c r="ZL473" s="5"/>
      <c r="ZM473" s="5"/>
      <c r="ZN473" s="5"/>
      <c r="ZO473" s="5"/>
      <c r="ZP473" s="5"/>
      <c r="ZQ473" s="5"/>
      <c r="ZR473" s="5"/>
      <c r="ZS473" s="5"/>
      <c r="ZT473" s="5"/>
      <c r="ZU473" s="5"/>
      <c r="ZV473" s="5"/>
      <c r="ZW473" s="5"/>
      <c r="ZX473" s="5"/>
      <c r="ZY473" s="5"/>
      <c r="ZZ473" s="5"/>
      <c r="AAA473" s="5"/>
      <c r="AAB473" s="5"/>
      <c r="AAC473" s="5"/>
      <c r="AAD473" s="5"/>
      <c r="AAE473" s="5"/>
      <c r="AAF473" s="5"/>
      <c r="AAG473" s="5"/>
      <c r="AAH473" s="5"/>
      <c r="AAI473" s="5"/>
      <c r="AAJ473" s="5"/>
      <c r="AAK473" s="5"/>
      <c r="AAL473" s="5"/>
      <c r="AAM473" s="5"/>
      <c r="AAN473" s="5"/>
      <c r="AAO473" s="5"/>
      <c r="AAP473" s="5"/>
      <c r="AAQ473" s="5"/>
      <c r="AAR473" s="5"/>
      <c r="AAS473" s="5"/>
      <c r="AAT473" s="5"/>
      <c r="AAU473" s="5"/>
      <c r="AAV473" s="5"/>
      <c r="AAW473" s="5"/>
      <c r="AAX473" s="5"/>
      <c r="AAY473" s="5"/>
      <c r="AAZ473" s="5"/>
      <c r="ABA473" s="5"/>
      <c r="ABB473" s="5"/>
      <c r="ABC473" s="5"/>
      <c r="ABD473" s="5"/>
      <c r="ABE473" s="5"/>
      <c r="ABF473" s="5"/>
      <c r="ABG473" s="5"/>
      <c r="ABH473" s="5"/>
      <c r="ABI473" s="5"/>
      <c r="ABJ473" s="5"/>
      <c r="ABK473" s="5"/>
      <c r="ABL473" s="5"/>
      <c r="ABM473" s="5"/>
      <c r="ABN473" s="5"/>
      <c r="ABO473" s="5"/>
      <c r="ABP473" s="5"/>
      <c r="ABQ473" s="5"/>
      <c r="ABR473" s="5"/>
      <c r="ABS473" s="5"/>
      <c r="ABT473" s="5"/>
      <c r="ABU473" s="5"/>
      <c r="ABV473" s="5"/>
      <c r="ABW473" s="5"/>
      <c r="ABX473" s="5"/>
      <c r="ABY473" s="5"/>
      <c r="ABZ473" s="5"/>
      <c r="ACA473" s="5"/>
      <c r="ACB473" s="5"/>
      <c r="ACC473" s="5"/>
      <c r="ACD473" s="5"/>
      <c r="ACE473" s="5"/>
      <c r="ACF473" s="5"/>
      <c r="ACG473" s="5"/>
      <c r="ACH473" s="5"/>
      <c r="ACI473" s="5"/>
      <c r="ACJ473" s="5"/>
      <c r="ACK473" s="5"/>
      <c r="ACL473" s="5"/>
      <c r="ACM473" s="5"/>
      <c r="ACN473" s="5"/>
      <c r="ACO473" s="5"/>
      <c r="ACP473" s="5"/>
      <c r="ACQ473" s="5"/>
      <c r="ACR473" s="5"/>
      <c r="ACS473" s="5"/>
      <c r="ACT473" s="5"/>
      <c r="ACU473" s="5"/>
      <c r="ACV473" s="5"/>
      <c r="ACW473" s="5"/>
      <c r="ACX473" s="5"/>
      <c r="ACY473" s="5"/>
      <c r="ACZ473" s="5"/>
      <c r="ADA473" s="5"/>
      <c r="ADB473" s="5"/>
      <c r="ADC473" s="5"/>
      <c r="ADD473" s="5"/>
      <c r="ADE473" s="5"/>
      <c r="ADF473" s="5"/>
      <c r="ADG473" s="5"/>
      <c r="ADH473" s="5"/>
      <c r="ADI473" s="5"/>
      <c r="ADJ473" s="5"/>
      <c r="ADK473" s="5"/>
      <c r="ADL473" s="5"/>
      <c r="ADM473" s="5"/>
      <c r="ADN473" s="5"/>
      <c r="ADO473" s="5"/>
      <c r="ADP473" s="5"/>
      <c r="ADQ473" s="5"/>
      <c r="ADR473" s="5"/>
      <c r="ADS473" s="5"/>
      <c r="ADT473" s="5"/>
      <c r="ADU473" s="5"/>
      <c r="ADV473" s="5"/>
      <c r="ADW473" s="5"/>
      <c r="ADX473" s="5"/>
      <c r="ADY473" s="5"/>
      <c r="ADZ473" s="5"/>
      <c r="AEA473" s="5"/>
      <c r="AEB473" s="5"/>
      <c r="AEC473" s="5"/>
      <c r="AED473" s="5"/>
      <c r="AEE473" s="5"/>
      <c r="AEF473" s="5"/>
      <c r="AEG473" s="5"/>
      <c r="AEH473" s="5"/>
      <c r="AEI473" s="5"/>
      <c r="AEJ473" s="5"/>
      <c r="AEK473" s="5"/>
      <c r="AEL473" s="5"/>
      <c r="AEM473" s="5"/>
      <c r="AEN473" s="5"/>
      <c r="AEO473" s="5"/>
      <c r="AEP473" s="5"/>
      <c r="AEQ473" s="5"/>
      <c r="AER473" s="5"/>
      <c r="AES473" s="5"/>
      <c r="AET473" s="5"/>
      <c r="AEU473" s="5"/>
      <c r="AEV473" s="5"/>
      <c r="AEW473" s="5"/>
      <c r="AEX473" s="5"/>
      <c r="AEY473" s="5"/>
      <c r="AEZ473" s="5"/>
      <c r="AFA473" s="5"/>
      <c r="AFB473" s="5"/>
      <c r="AFC473" s="5"/>
      <c r="AFD473" s="5"/>
      <c r="AFE473" s="5"/>
      <c r="AFF473" s="5"/>
      <c r="AFG473" s="5"/>
      <c r="AFH473" s="5"/>
      <c r="AFI473" s="5"/>
      <c r="AFJ473" s="5"/>
      <c r="AFK473" s="5"/>
      <c r="AFL473" s="5"/>
      <c r="AFM473" s="5"/>
      <c r="AFN473" s="5"/>
      <c r="AFO473" s="5"/>
      <c r="AFP473" s="5"/>
      <c r="AFQ473" s="5"/>
      <c r="AFR473" s="5"/>
      <c r="AFS473" s="5"/>
      <c r="AFT473" s="5"/>
      <c r="AFU473" s="5"/>
      <c r="AFV473" s="5"/>
      <c r="AFW473" s="5"/>
      <c r="AFX473" s="5"/>
      <c r="AFY473" s="5"/>
      <c r="AFZ473" s="5"/>
      <c r="AGA473" s="5"/>
      <c r="AGB473" s="5"/>
      <c r="AGC473" s="5"/>
      <c r="AGD473" s="5"/>
      <c r="AGE473" s="5"/>
      <c r="AGF473" s="5"/>
      <c r="AGG473" s="5"/>
      <c r="AGH473" s="5"/>
      <c r="AGI473" s="5"/>
      <c r="AGJ473" s="5"/>
      <c r="AGK473" s="5"/>
      <c r="AGL473" s="5"/>
      <c r="AGM473" s="5"/>
      <c r="AGN473" s="5"/>
      <c r="AGO473" s="5"/>
      <c r="AGP473" s="5"/>
      <c r="AGQ473" s="5"/>
      <c r="AGR473" s="5"/>
      <c r="AGS473" s="5"/>
      <c r="AGT473" s="5"/>
      <c r="AGU473" s="5"/>
      <c r="AGV473" s="5"/>
      <c r="AGW473" s="5"/>
      <c r="AGX473" s="5"/>
      <c r="AGY473" s="5"/>
      <c r="AGZ473" s="5"/>
      <c r="AHA473" s="5"/>
      <c r="AHB473" s="5"/>
      <c r="AHC473" s="5"/>
      <c r="AHD473" s="5"/>
      <c r="AHE473" s="5"/>
      <c r="AHF473" s="5"/>
      <c r="AHG473" s="5"/>
      <c r="AHH473" s="5"/>
      <c r="AHI473" s="5"/>
      <c r="AHJ473" s="5"/>
      <c r="AHK473" s="5"/>
      <c r="AHL473" s="5"/>
      <c r="AHM473" s="5"/>
      <c r="AHN473" s="5"/>
      <c r="AHO473" s="5"/>
      <c r="AHP473" s="5"/>
      <c r="AHQ473" s="5"/>
      <c r="AHR473" s="5"/>
      <c r="AHS473" s="5"/>
      <c r="AHT473" s="5"/>
      <c r="AHU473" s="5"/>
      <c r="AHV473" s="5"/>
      <c r="AHW473" s="5"/>
      <c r="AHX473" s="5"/>
      <c r="AHY473" s="5"/>
      <c r="AHZ473" s="5"/>
      <c r="AIA473" s="5"/>
      <c r="AIB473" s="5"/>
      <c r="AIC473" s="5"/>
      <c r="AID473" s="5"/>
      <c r="AIE473" s="5"/>
      <c r="AIF473" s="5"/>
      <c r="AIG473" s="5"/>
      <c r="AIH473" s="5"/>
      <c r="AII473" s="5"/>
      <c r="AIJ473" s="5"/>
      <c r="AIK473" s="5"/>
      <c r="AIL473" s="5"/>
      <c r="AIM473" s="5"/>
      <c r="AIN473" s="5"/>
      <c r="AIO473" s="5"/>
      <c r="AIP473" s="5"/>
      <c r="AIQ473" s="5"/>
      <c r="AIR473" s="5"/>
      <c r="AIS473" s="5"/>
      <c r="AIT473" s="5"/>
      <c r="AIU473" s="5"/>
      <c r="AIV473" s="5"/>
      <c r="AIW473" s="5"/>
      <c r="AIX473" s="5"/>
      <c r="AIY473" s="5"/>
      <c r="AIZ473" s="5"/>
      <c r="AJA473" s="5"/>
      <c r="AJB473" s="5"/>
      <c r="AJC473" s="5"/>
      <c r="AJD473" s="5"/>
      <c r="AJE473" s="5"/>
      <c r="AJF473" s="5"/>
      <c r="AJG473" s="5"/>
      <c r="AJH473" s="5"/>
      <c r="AJI473" s="5"/>
      <c r="AJJ473" s="5"/>
      <c r="AJK473" s="5"/>
      <c r="AJL473" s="5"/>
      <c r="AJM473" s="5"/>
      <c r="AJN473" s="5"/>
      <c r="AJO473" s="5"/>
      <c r="AJP473" s="5"/>
      <c r="AJQ473" s="5"/>
      <c r="AJR473" s="5"/>
      <c r="AJS473" s="5"/>
      <c r="AJT473" s="5"/>
      <c r="AJU473" s="5"/>
      <c r="AJV473" s="5"/>
      <c r="AJW473" s="5"/>
      <c r="AJX473" s="5"/>
      <c r="AJY473" s="5"/>
      <c r="AJZ473" s="5"/>
      <c r="AKA473" s="5"/>
      <c r="AKB473" s="5"/>
      <c r="AKC473" s="5"/>
      <c r="AKD473" s="5"/>
      <c r="AKE473" s="5"/>
      <c r="AKF473" s="5"/>
      <c r="AKG473" s="5"/>
      <c r="AKH473" s="5"/>
      <c r="AKI473" s="5"/>
      <c r="AKJ473" s="5"/>
      <c r="AKK473" s="5"/>
      <c r="AKL473" s="5"/>
      <c r="AKM473" s="5"/>
      <c r="AKN473" s="5"/>
      <c r="AKO473" s="5"/>
      <c r="AKP473" s="5"/>
      <c r="AKQ473" s="5"/>
      <c r="AKR473" s="5"/>
      <c r="AKS473" s="5"/>
      <c r="AKT473" s="5"/>
      <c r="AKU473" s="5"/>
      <c r="AKV473" s="5"/>
      <c r="AKW473" s="5"/>
      <c r="AKX473" s="5"/>
      <c r="AKY473" s="5"/>
      <c r="AKZ473" s="5"/>
      <c r="ALA473" s="5"/>
      <c r="ALB473" s="5"/>
      <c r="ALC473" s="5"/>
      <c r="ALD473" s="5"/>
      <c r="ALE473" s="5"/>
      <c r="ALF473" s="5"/>
      <c r="ALG473" s="5"/>
      <c r="ALH473" s="5"/>
      <c r="ALI473" s="5"/>
      <c r="ALJ473" s="5"/>
      <c r="ALK473" s="5"/>
      <c r="ALL473" s="5"/>
      <c r="ALM473" s="5"/>
      <c r="ALN473" s="5"/>
      <c r="ALO473" s="5"/>
      <c r="ALP473" s="5"/>
      <c r="ALQ473" s="5"/>
      <c r="ALR473" s="5"/>
      <c r="ALS473" s="5"/>
      <c r="ALT473" s="5"/>
      <c r="ALU473" s="5"/>
      <c r="ALV473" s="5"/>
      <c r="ALW473" s="5"/>
      <c r="ALX473" s="5"/>
      <c r="ALY473" s="5"/>
      <c r="ALZ473" s="5"/>
      <c r="AMA473" s="5"/>
      <c r="AMB473" s="5"/>
      <c r="AMC473" s="5"/>
      <c r="AMD473" s="5"/>
      <c r="AME473" s="5"/>
      <c r="AMF473" s="5"/>
      <c r="AMG473" s="5"/>
      <c r="AMH473" s="5"/>
      <c r="AMI473" s="5"/>
      <c r="AMJ473" s="5"/>
      <c r="AMK473" s="5"/>
    </row>
    <row r="474" spans="1:1025" s="5" customFormat="1" x14ac:dyDescent="0.25">
      <c r="A474" s="127">
        <v>470</v>
      </c>
      <c r="B474" s="31" t="s">
        <v>548</v>
      </c>
      <c r="C474" s="31" t="s">
        <v>548</v>
      </c>
      <c r="D474" s="45">
        <v>45377</v>
      </c>
      <c r="E474" s="46">
        <v>0.56111111111111112</v>
      </c>
      <c r="F474" s="31" t="s">
        <v>14</v>
      </c>
      <c r="G474" s="31" t="s">
        <v>16</v>
      </c>
      <c r="H474" s="31" t="s">
        <v>14</v>
      </c>
      <c r="I474" s="31" t="s">
        <v>14</v>
      </c>
      <c r="J474" s="31" t="s">
        <v>14</v>
      </c>
      <c r="K474" s="31" t="s">
        <v>16</v>
      </c>
      <c r="L474" s="37">
        <v>1343.95</v>
      </c>
      <c r="M474" s="38">
        <v>63693</v>
      </c>
      <c r="N474" s="39">
        <v>500000</v>
      </c>
      <c r="O474" s="39">
        <v>250000</v>
      </c>
      <c r="P474" s="119">
        <f t="shared" si="28"/>
        <v>50</v>
      </c>
      <c r="Q474" s="27">
        <f t="shared" si="29"/>
        <v>250000</v>
      </c>
      <c r="R474" s="31" t="s">
        <v>14</v>
      </c>
      <c r="S474" s="31" t="s">
        <v>16</v>
      </c>
      <c r="T474" s="47">
        <v>1</v>
      </c>
      <c r="U474" s="77">
        <v>0</v>
      </c>
      <c r="V474" s="24">
        <f>ROUND((P474/INDICI!$B$2*10),2)</f>
        <v>5.46</v>
      </c>
      <c r="W474" s="24">
        <f>ROUND((L474/INDICI!$B$1*25),2)</f>
        <v>5.3</v>
      </c>
      <c r="X474" s="25">
        <f t="shared" si="30"/>
        <v>4</v>
      </c>
      <c r="Y474" s="26">
        <f t="shared" si="31"/>
        <v>14.76</v>
      </c>
      <c r="Z474" s="102">
        <f>SUM($Q$5:Q474)</f>
        <v>36374730.344999991</v>
      </c>
      <c r="AA474" s="113" t="s">
        <v>1769</v>
      </c>
    </row>
    <row r="475" spans="1:1025" s="5" customFormat="1" x14ac:dyDescent="0.25">
      <c r="A475" s="127">
        <v>471</v>
      </c>
      <c r="B475" s="31" t="s">
        <v>687</v>
      </c>
      <c r="C475" s="31" t="s">
        <v>694</v>
      </c>
      <c r="D475" s="45">
        <v>45380</v>
      </c>
      <c r="E475" s="46">
        <v>0.75</v>
      </c>
      <c r="F475" s="31" t="s">
        <v>14</v>
      </c>
      <c r="G475" s="31" t="s">
        <v>16</v>
      </c>
      <c r="H475" s="31" t="s">
        <v>14</v>
      </c>
      <c r="I475" s="31" t="s">
        <v>14</v>
      </c>
      <c r="J475" s="31" t="s">
        <v>14</v>
      </c>
      <c r="K475" s="31" t="s">
        <v>16</v>
      </c>
      <c r="L475" s="48">
        <v>2062.3200000000002</v>
      </c>
      <c r="M475" s="38">
        <v>31033</v>
      </c>
      <c r="N475" s="39">
        <v>265000</v>
      </c>
      <c r="O475" s="39">
        <v>15000</v>
      </c>
      <c r="P475" s="119">
        <f t="shared" si="28"/>
        <v>5.6603773584905666</v>
      </c>
      <c r="Q475" s="27">
        <f t="shared" si="29"/>
        <v>250000</v>
      </c>
      <c r="R475" s="31" t="s">
        <v>14</v>
      </c>
      <c r="S475" s="31" t="s">
        <v>16</v>
      </c>
      <c r="T475" s="47">
        <v>1</v>
      </c>
      <c r="U475" s="77">
        <v>0</v>
      </c>
      <c r="V475" s="24">
        <f>ROUND((P475/INDICI!$B$2*10),2)</f>
        <v>0.62</v>
      </c>
      <c r="W475" s="24">
        <f>ROUND((L475/INDICI!$B$1*25),2)</f>
        <v>8.14</v>
      </c>
      <c r="X475" s="25">
        <f t="shared" si="30"/>
        <v>6</v>
      </c>
      <c r="Y475" s="26">
        <f t="shared" si="31"/>
        <v>14.76</v>
      </c>
      <c r="Z475" s="102">
        <f>SUM($Q$5:Q475)</f>
        <v>36624730.344999991</v>
      </c>
      <c r="AA475" s="113" t="s">
        <v>1769</v>
      </c>
      <c r="AB475" s="10"/>
      <c r="AC475" s="10"/>
      <c r="AD475" s="10"/>
      <c r="AE475" s="10"/>
      <c r="AF475" s="10"/>
      <c r="AG475" s="10"/>
      <c r="AH475" s="10"/>
      <c r="AI475" s="10"/>
      <c r="AJ475" s="10"/>
      <c r="AK475" s="10"/>
      <c r="AL475" s="10"/>
      <c r="AM475" s="10"/>
      <c r="AN475" s="10"/>
      <c r="AO475" s="10"/>
      <c r="AP475" s="10"/>
      <c r="AQ475" s="10"/>
      <c r="AR475" s="10"/>
      <c r="AS475" s="10"/>
      <c r="AT475" s="10"/>
      <c r="AU475" s="10"/>
      <c r="AV475" s="10"/>
      <c r="AW475" s="10"/>
      <c r="AX475" s="10"/>
      <c r="AY475" s="10"/>
      <c r="AZ475" s="10"/>
      <c r="BA475" s="10"/>
      <c r="BB475" s="10"/>
      <c r="BC475" s="10"/>
      <c r="BD475" s="10"/>
      <c r="BE475" s="10"/>
      <c r="BF475" s="10"/>
      <c r="BG475" s="10"/>
      <c r="BH475" s="10"/>
      <c r="BI475" s="10"/>
      <c r="BJ475" s="10"/>
      <c r="BK475" s="10"/>
      <c r="BL475" s="10"/>
      <c r="BM475" s="10"/>
      <c r="BN475" s="10"/>
      <c r="BO475" s="10"/>
      <c r="BP475" s="10"/>
      <c r="BQ475" s="10"/>
      <c r="BR475" s="10"/>
      <c r="BS475" s="10"/>
      <c r="BT475" s="10"/>
      <c r="BU475" s="10"/>
      <c r="BV475" s="10"/>
      <c r="BW475" s="10"/>
      <c r="BX475" s="10"/>
      <c r="BY475" s="10"/>
      <c r="BZ475" s="10"/>
      <c r="CA475" s="10"/>
      <c r="CB475" s="10"/>
      <c r="CC475" s="10"/>
      <c r="CD475" s="10"/>
      <c r="CE475" s="10"/>
      <c r="CF475" s="10"/>
      <c r="CG475" s="10"/>
      <c r="CH475" s="10"/>
      <c r="CI475" s="10"/>
      <c r="CJ475" s="10"/>
      <c r="CK475" s="10"/>
      <c r="CL475" s="10"/>
      <c r="CM475" s="10"/>
      <c r="CN475" s="10"/>
      <c r="CO475" s="10"/>
      <c r="CP475" s="10"/>
      <c r="CQ475" s="10"/>
      <c r="CR475" s="10"/>
      <c r="CS475" s="10"/>
      <c r="CT475" s="10"/>
      <c r="CU475" s="10"/>
      <c r="CV475" s="10"/>
      <c r="CW475" s="10"/>
      <c r="CX475" s="10"/>
      <c r="CY475" s="10"/>
      <c r="CZ475" s="10"/>
      <c r="DA475" s="10"/>
      <c r="DB475" s="10"/>
      <c r="DC475" s="10"/>
      <c r="DD475" s="10"/>
      <c r="DE475" s="10"/>
      <c r="DF475" s="10"/>
      <c r="DG475" s="10"/>
      <c r="DH475" s="10"/>
      <c r="DI475" s="10"/>
      <c r="DJ475" s="10"/>
      <c r="DK475" s="10"/>
      <c r="DL475" s="10"/>
      <c r="DM475" s="10"/>
      <c r="DN475" s="10"/>
      <c r="DO475" s="10"/>
      <c r="DP475" s="10"/>
      <c r="DQ475" s="10"/>
      <c r="DR475" s="10"/>
      <c r="DS475" s="10"/>
      <c r="DT475" s="10"/>
      <c r="DU475" s="10"/>
      <c r="DV475" s="10"/>
      <c r="DW475" s="10"/>
      <c r="DX475" s="10"/>
      <c r="DY475" s="10"/>
      <c r="DZ475" s="10"/>
      <c r="EA475" s="10"/>
      <c r="EB475" s="10"/>
      <c r="EC475" s="10"/>
      <c r="ED475" s="10"/>
      <c r="EE475" s="10"/>
      <c r="EF475" s="10"/>
      <c r="EG475" s="10"/>
      <c r="EH475" s="10"/>
      <c r="EI475" s="10"/>
      <c r="EJ475" s="10"/>
      <c r="EK475" s="10"/>
      <c r="EL475" s="10"/>
      <c r="EM475" s="10"/>
      <c r="EN475" s="10"/>
      <c r="EO475" s="10"/>
      <c r="EP475" s="10"/>
      <c r="EQ475" s="10"/>
      <c r="ER475" s="10"/>
      <c r="ES475" s="10"/>
      <c r="ET475" s="10"/>
      <c r="EU475" s="10"/>
      <c r="EV475" s="10"/>
      <c r="EW475" s="10"/>
      <c r="EX475" s="10"/>
      <c r="EY475" s="10"/>
      <c r="EZ475" s="10"/>
      <c r="FA475" s="10"/>
      <c r="FB475" s="10"/>
      <c r="FC475" s="10"/>
      <c r="FD475" s="10"/>
      <c r="FE475" s="10"/>
      <c r="FF475" s="10"/>
      <c r="FG475" s="10"/>
      <c r="FH475" s="10"/>
      <c r="FI475" s="10"/>
      <c r="FJ475" s="10"/>
      <c r="FK475" s="10"/>
      <c r="FL475" s="10"/>
      <c r="FM475" s="10"/>
      <c r="FN475" s="10"/>
      <c r="FO475" s="10"/>
      <c r="FP475" s="10"/>
      <c r="FQ475" s="10"/>
      <c r="FR475" s="10"/>
      <c r="FS475" s="10"/>
      <c r="FT475" s="10"/>
      <c r="FU475" s="10"/>
      <c r="FV475" s="10"/>
      <c r="FW475" s="10"/>
      <c r="FX475" s="10"/>
      <c r="FY475" s="10"/>
      <c r="FZ475" s="10"/>
      <c r="GA475" s="10"/>
      <c r="GB475" s="10"/>
      <c r="GC475" s="10"/>
      <c r="GD475" s="10"/>
      <c r="GE475" s="10"/>
      <c r="GF475" s="10"/>
      <c r="GG475" s="10"/>
      <c r="GH475" s="10"/>
      <c r="GI475" s="10"/>
      <c r="GJ475" s="10"/>
      <c r="GK475" s="10"/>
      <c r="GL475" s="10"/>
      <c r="GM475" s="10"/>
      <c r="GN475" s="10"/>
      <c r="GO475" s="10"/>
      <c r="GP475" s="10"/>
      <c r="GQ475" s="10"/>
      <c r="GR475" s="10"/>
      <c r="GS475" s="10"/>
      <c r="GT475" s="10"/>
      <c r="GU475" s="10"/>
      <c r="GV475" s="10"/>
      <c r="GW475" s="10"/>
      <c r="GX475" s="10"/>
      <c r="GY475" s="10"/>
      <c r="GZ475" s="10"/>
      <c r="HA475" s="10"/>
      <c r="HB475" s="10"/>
      <c r="HC475" s="10"/>
      <c r="HD475" s="10"/>
      <c r="HE475" s="10"/>
      <c r="HF475" s="10"/>
      <c r="HG475" s="10"/>
      <c r="HH475" s="10"/>
      <c r="HI475" s="10"/>
      <c r="HJ475" s="10"/>
      <c r="HK475" s="10"/>
      <c r="HL475" s="10"/>
      <c r="HM475" s="10"/>
      <c r="HN475" s="10"/>
      <c r="HO475" s="10"/>
      <c r="HP475" s="10"/>
      <c r="HQ475" s="10"/>
      <c r="HR475" s="10"/>
      <c r="HS475" s="10"/>
      <c r="HT475" s="10"/>
      <c r="HU475" s="10"/>
      <c r="HV475" s="10"/>
      <c r="HW475" s="10"/>
      <c r="HX475" s="10"/>
      <c r="HY475" s="10"/>
      <c r="HZ475" s="10"/>
      <c r="IA475" s="10"/>
      <c r="IB475" s="10"/>
      <c r="IC475" s="10"/>
      <c r="ID475" s="10"/>
      <c r="IE475" s="10"/>
      <c r="IF475" s="10"/>
      <c r="IG475" s="10"/>
      <c r="IH475" s="10"/>
      <c r="II475" s="10"/>
      <c r="IJ475" s="10"/>
      <c r="IK475" s="10"/>
      <c r="IL475" s="10"/>
      <c r="IM475" s="10"/>
      <c r="IN475" s="10"/>
      <c r="IO475" s="10"/>
      <c r="IP475" s="10"/>
      <c r="IQ475" s="10"/>
      <c r="IR475" s="10"/>
      <c r="IS475" s="10"/>
      <c r="IT475" s="10"/>
      <c r="IU475" s="10"/>
      <c r="IV475" s="10"/>
      <c r="IW475" s="10"/>
      <c r="IX475" s="10"/>
      <c r="IY475" s="10"/>
      <c r="IZ475" s="10"/>
      <c r="JA475" s="10"/>
      <c r="JB475" s="10"/>
      <c r="JC475" s="10"/>
      <c r="JD475" s="10"/>
      <c r="JE475" s="10"/>
      <c r="JF475" s="10"/>
      <c r="JG475" s="10"/>
      <c r="JH475" s="10"/>
      <c r="JI475" s="10"/>
      <c r="JJ475" s="10"/>
      <c r="JK475" s="10"/>
      <c r="JL475" s="10"/>
      <c r="JM475" s="10"/>
      <c r="JN475" s="10"/>
      <c r="JO475" s="10"/>
      <c r="JP475" s="10"/>
      <c r="JQ475" s="10"/>
      <c r="JR475" s="10"/>
      <c r="JS475" s="10"/>
      <c r="JT475" s="10"/>
      <c r="JU475" s="10"/>
      <c r="JV475" s="10"/>
      <c r="JW475" s="10"/>
      <c r="JX475" s="10"/>
      <c r="JY475" s="10"/>
      <c r="JZ475" s="10"/>
      <c r="KA475" s="10"/>
      <c r="KB475" s="10"/>
      <c r="KC475" s="10"/>
      <c r="KD475" s="10"/>
      <c r="KE475" s="10"/>
      <c r="KF475" s="10"/>
      <c r="KG475" s="10"/>
      <c r="KH475" s="10"/>
      <c r="KI475" s="10"/>
      <c r="KJ475" s="10"/>
      <c r="KK475" s="10"/>
      <c r="KL475" s="10"/>
      <c r="KM475" s="10"/>
      <c r="KN475" s="10"/>
      <c r="KO475" s="10"/>
      <c r="KP475" s="10"/>
      <c r="KQ475" s="10"/>
      <c r="KR475" s="10"/>
      <c r="KS475" s="10"/>
      <c r="KT475" s="10"/>
      <c r="KU475" s="10"/>
      <c r="KV475" s="10"/>
      <c r="KW475" s="10"/>
      <c r="KX475" s="10"/>
      <c r="KY475" s="10"/>
      <c r="KZ475" s="10"/>
      <c r="LA475" s="10"/>
      <c r="LB475" s="10"/>
      <c r="LC475" s="10"/>
      <c r="LD475" s="10"/>
      <c r="LE475" s="10"/>
      <c r="LF475" s="10"/>
      <c r="LG475" s="10"/>
      <c r="LH475" s="10"/>
      <c r="LI475" s="10"/>
      <c r="LJ475" s="10"/>
      <c r="LK475" s="10"/>
      <c r="LL475" s="10"/>
      <c r="LM475" s="10"/>
      <c r="LN475" s="10"/>
      <c r="LO475" s="10"/>
      <c r="LP475" s="10"/>
      <c r="LQ475" s="10"/>
      <c r="LR475" s="10"/>
      <c r="LS475" s="10"/>
      <c r="LT475" s="10"/>
      <c r="LU475" s="10"/>
      <c r="LV475" s="10"/>
      <c r="LW475" s="10"/>
      <c r="LX475" s="10"/>
      <c r="LY475" s="10"/>
      <c r="LZ475" s="10"/>
      <c r="MA475" s="10"/>
      <c r="MB475" s="10"/>
      <c r="MC475" s="10"/>
      <c r="MD475" s="10"/>
      <c r="ME475" s="10"/>
      <c r="MF475" s="10"/>
      <c r="MG475" s="10"/>
      <c r="MH475" s="10"/>
      <c r="MI475" s="10"/>
      <c r="MJ475" s="10"/>
      <c r="MK475" s="10"/>
      <c r="ML475" s="10"/>
      <c r="MM475" s="10"/>
      <c r="MN475" s="10"/>
      <c r="MO475" s="10"/>
      <c r="MP475" s="10"/>
      <c r="MQ475" s="10"/>
      <c r="MR475" s="10"/>
      <c r="MS475" s="10"/>
      <c r="MT475" s="10"/>
      <c r="MU475" s="10"/>
      <c r="MV475" s="10"/>
      <c r="MW475" s="10"/>
      <c r="MX475" s="10"/>
      <c r="MY475" s="10"/>
      <c r="MZ475" s="10"/>
      <c r="NA475" s="10"/>
      <c r="NB475" s="10"/>
      <c r="NC475" s="10"/>
      <c r="ND475" s="10"/>
      <c r="NE475" s="10"/>
      <c r="NF475" s="10"/>
      <c r="NG475" s="10"/>
      <c r="NH475" s="10"/>
      <c r="NI475" s="10"/>
      <c r="NJ475" s="10"/>
      <c r="NK475" s="10"/>
      <c r="NL475" s="10"/>
      <c r="NM475" s="10"/>
      <c r="NN475" s="10"/>
      <c r="NO475" s="10"/>
      <c r="NP475" s="10"/>
      <c r="NQ475" s="10"/>
      <c r="NR475" s="10"/>
      <c r="NS475" s="10"/>
      <c r="NT475" s="10"/>
      <c r="NU475" s="10"/>
      <c r="NV475" s="10"/>
      <c r="NW475" s="10"/>
      <c r="NX475" s="10"/>
      <c r="NY475" s="10"/>
      <c r="NZ475" s="10"/>
      <c r="OA475" s="10"/>
      <c r="OB475" s="10"/>
      <c r="OC475" s="10"/>
      <c r="OD475" s="10"/>
      <c r="OE475" s="10"/>
      <c r="OF475" s="10"/>
      <c r="OG475" s="10"/>
      <c r="OH475" s="10"/>
      <c r="OI475" s="10"/>
      <c r="OJ475" s="10"/>
      <c r="OK475" s="10"/>
      <c r="OL475" s="10"/>
      <c r="OM475" s="10"/>
      <c r="ON475" s="10"/>
      <c r="OO475" s="10"/>
      <c r="OP475" s="10"/>
      <c r="OQ475" s="10"/>
      <c r="OR475" s="10"/>
      <c r="OS475" s="10"/>
      <c r="OT475" s="10"/>
      <c r="OU475" s="10"/>
      <c r="OV475" s="10"/>
      <c r="OW475" s="10"/>
      <c r="OX475" s="10"/>
      <c r="OY475" s="10"/>
      <c r="OZ475" s="10"/>
      <c r="PA475" s="10"/>
      <c r="PB475" s="10"/>
      <c r="PC475" s="10"/>
      <c r="PD475" s="10"/>
      <c r="PE475" s="10"/>
      <c r="PF475" s="10"/>
      <c r="PG475" s="10"/>
      <c r="PH475" s="10"/>
      <c r="PI475" s="10"/>
      <c r="PJ475" s="10"/>
      <c r="PK475" s="10"/>
      <c r="PL475" s="10"/>
      <c r="PM475" s="10"/>
      <c r="PN475" s="10"/>
      <c r="PO475" s="10"/>
      <c r="PP475" s="10"/>
      <c r="PQ475" s="10"/>
      <c r="PR475" s="10"/>
      <c r="PS475" s="10"/>
      <c r="PT475" s="10"/>
      <c r="PU475" s="10"/>
      <c r="PV475" s="10"/>
      <c r="PW475" s="10"/>
      <c r="PX475" s="10"/>
      <c r="PY475" s="10"/>
      <c r="PZ475" s="10"/>
      <c r="QA475" s="10"/>
      <c r="QB475" s="10"/>
      <c r="QC475" s="10"/>
      <c r="QD475" s="10"/>
      <c r="QE475" s="10"/>
      <c r="QF475" s="10"/>
      <c r="QG475" s="10"/>
      <c r="QH475" s="10"/>
      <c r="QI475" s="10"/>
      <c r="QJ475" s="10"/>
      <c r="QK475" s="10"/>
      <c r="QL475" s="10"/>
      <c r="QM475" s="10"/>
      <c r="QN475" s="10"/>
      <c r="QO475" s="10"/>
      <c r="QP475" s="10"/>
      <c r="QQ475" s="10"/>
      <c r="QR475" s="10"/>
      <c r="QS475" s="10"/>
      <c r="QT475" s="10"/>
      <c r="QU475" s="10"/>
      <c r="QV475" s="10"/>
      <c r="QW475" s="10"/>
      <c r="QX475" s="10"/>
      <c r="QY475" s="10"/>
      <c r="QZ475" s="10"/>
      <c r="RA475" s="10"/>
      <c r="RB475" s="10"/>
      <c r="RC475" s="10"/>
      <c r="RD475" s="10"/>
      <c r="RE475" s="10"/>
      <c r="RF475" s="10"/>
      <c r="RG475" s="10"/>
      <c r="RH475" s="10"/>
      <c r="RI475" s="10"/>
      <c r="RJ475" s="10"/>
      <c r="RK475" s="10"/>
      <c r="RL475" s="10"/>
      <c r="RM475" s="10"/>
      <c r="RN475" s="10"/>
      <c r="RO475" s="10"/>
      <c r="RP475" s="10"/>
      <c r="RQ475" s="10"/>
      <c r="RR475" s="10"/>
      <c r="RS475" s="10"/>
      <c r="RT475" s="10"/>
      <c r="RU475" s="10"/>
      <c r="RV475" s="10"/>
      <c r="RW475" s="10"/>
      <c r="RX475" s="10"/>
      <c r="RY475" s="10"/>
      <c r="RZ475" s="10"/>
      <c r="SA475" s="10"/>
      <c r="SB475" s="10"/>
      <c r="SC475" s="10"/>
      <c r="SD475" s="10"/>
      <c r="SE475" s="10"/>
      <c r="SF475" s="10"/>
      <c r="SG475" s="10"/>
      <c r="SH475" s="10"/>
      <c r="SI475" s="10"/>
      <c r="SJ475" s="10"/>
      <c r="SK475" s="10"/>
      <c r="SL475" s="10"/>
      <c r="SM475" s="10"/>
      <c r="SN475" s="10"/>
      <c r="SO475" s="10"/>
      <c r="SP475" s="10"/>
      <c r="SQ475" s="10"/>
      <c r="SR475" s="10"/>
      <c r="SS475" s="10"/>
      <c r="ST475" s="10"/>
      <c r="SU475" s="10"/>
      <c r="SV475" s="10"/>
      <c r="SW475" s="10"/>
      <c r="SX475" s="10"/>
      <c r="SY475" s="10"/>
      <c r="SZ475" s="10"/>
      <c r="TA475" s="10"/>
      <c r="TB475" s="10"/>
      <c r="TC475" s="10"/>
      <c r="TD475" s="10"/>
      <c r="TE475" s="10"/>
      <c r="TF475" s="10"/>
      <c r="TG475" s="10"/>
      <c r="TH475" s="10"/>
      <c r="TI475" s="10"/>
      <c r="TJ475" s="10"/>
      <c r="TK475" s="10"/>
      <c r="TL475" s="10"/>
      <c r="TM475" s="10"/>
      <c r="TN475" s="10"/>
      <c r="TO475" s="10"/>
      <c r="TP475" s="10"/>
      <c r="TQ475" s="10"/>
      <c r="TR475" s="10"/>
      <c r="TS475" s="10"/>
      <c r="TT475" s="10"/>
      <c r="TU475" s="10"/>
      <c r="TV475" s="10"/>
      <c r="TW475" s="10"/>
      <c r="TX475" s="10"/>
      <c r="TY475" s="10"/>
      <c r="TZ475" s="10"/>
      <c r="UA475" s="10"/>
      <c r="UB475" s="10"/>
      <c r="UC475" s="10"/>
      <c r="UD475" s="10"/>
      <c r="UE475" s="10"/>
      <c r="UF475" s="10"/>
      <c r="UG475" s="10"/>
      <c r="UH475" s="10"/>
      <c r="UI475" s="10"/>
      <c r="UJ475" s="10"/>
      <c r="UK475" s="10"/>
      <c r="UL475" s="10"/>
      <c r="UM475" s="10"/>
      <c r="UN475" s="10"/>
      <c r="UO475" s="10"/>
      <c r="UP475" s="10"/>
      <c r="UQ475" s="10"/>
      <c r="UR475" s="10"/>
      <c r="US475" s="10"/>
      <c r="UT475" s="10"/>
      <c r="UU475" s="10"/>
      <c r="UV475" s="10"/>
      <c r="UW475" s="10"/>
      <c r="UX475" s="10"/>
      <c r="UY475" s="10"/>
      <c r="UZ475" s="10"/>
      <c r="VA475" s="10"/>
      <c r="VB475" s="10"/>
      <c r="VC475" s="10"/>
      <c r="VD475" s="10"/>
      <c r="VE475" s="10"/>
      <c r="VF475" s="10"/>
      <c r="VG475" s="10"/>
      <c r="VH475" s="10"/>
      <c r="VI475" s="10"/>
      <c r="VJ475" s="10"/>
      <c r="VK475" s="10"/>
      <c r="VL475" s="10"/>
      <c r="VM475" s="10"/>
      <c r="VN475" s="10"/>
      <c r="VO475" s="10"/>
      <c r="VP475" s="10"/>
      <c r="VQ475" s="10"/>
      <c r="VR475" s="10"/>
      <c r="VS475" s="10"/>
      <c r="VT475" s="10"/>
      <c r="VU475" s="10"/>
      <c r="VV475" s="10"/>
      <c r="VW475" s="10"/>
      <c r="VX475" s="10"/>
      <c r="VY475" s="10"/>
      <c r="VZ475" s="10"/>
      <c r="WA475" s="10"/>
      <c r="WB475" s="10"/>
      <c r="WC475" s="10"/>
      <c r="WD475" s="10"/>
      <c r="WE475" s="10"/>
      <c r="WF475" s="10"/>
      <c r="WG475" s="10"/>
      <c r="WH475" s="10"/>
      <c r="WI475" s="10"/>
      <c r="WJ475" s="10"/>
      <c r="WK475" s="10"/>
      <c r="WL475" s="10"/>
      <c r="WM475" s="10"/>
      <c r="WN475" s="10"/>
      <c r="WO475" s="10"/>
      <c r="WP475" s="10"/>
      <c r="WQ475" s="10"/>
      <c r="WR475" s="10"/>
      <c r="WS475" s="10"/>
      <c r="WT475" s="10"/>
      <c r="WU475" s="10"/>
      <c r="WV475" s="10"/>
      <c r="WW475" s="10"/>
      <c r="WX475" s="10"/>
      <c r="WY475" s="10"/>
      <c r="WZ475" s="10"/>
      <c r="XA475" s="10"/>
      <c r="XB475" s="10"/>
      <c r="XC475" s="10"/>
      <c r="XD475" s="10"/>
      <c r="XE475" s="10"/>
      <c r="XF475" s="10"/>
      <c r="XG475" s="10"/>
      <c r="XH475" s="10"/>
      <c r="XI475" s="10"/>
      <c r="XJ475" s="10"/>
      <c r="XK475" s="10"/>
      <c r="XL475" s="10"/>
      <c r="XM475" s="10"/>
      <c r="XN475" s="10"/>
      <c r="XO475" s="10"/>
      <c r="XP475" s="10"/>
      <c r="XQ475" s="10"/>
      <c r="XR475" s="10"/>
      <c r="XS475" s="10"/>
      <c r="XT475" s="10"/>
      <c r="XU475" s="10"/>
      <c r="XV475" s="10"/>
      <c r="XW475" s="10"/>
      <c r="XX475" s="10"/>
      <c r="XY475" s="10"/>
      <c r="XZ475" s="10"/>
      <c r="YA475" s="10"/>
      <c r="YB475" s="10"/>
      <c r="YC475" s="10"/>
      <c r="YD475" s="10"/>
      <c r="YE475" s="10"/>
      <c r="YF475" s="10"/>
      <c r="YG475" s="10"/>
      <c r="YH475" s="10"/>
      <c r="YI475" s="10"/>
      <c r="YJ475" s="10"/>
      <c r="YK475" s="10"/>
      <c r="YL475" s="10"/>
      <c r="YM475" s="10"/>
      <c r="YN475" s="10"/>
      <c r="YO475" s="10"/>
      <c r="YP475" s="10"/>
      <c r="YQ475" s="10"/>
      <c r="YR475" s="10"/>
      <c r="YS475" s="10"/>
      <c r="YT475" s="10"/>
      <c r="YU475" s="10"/>
      <c r="YV475" s="10"/>
      <c r="YW475" s="10"/>
      <c r="YX475" s="10"/>
      <c r="YY475" s="10"/>
      <c r="YZ475" s="10"/>
      <c r="ZA475" s="10"/>
      <c r="ZB475" s="10"/>
      <c r="ZC475" s="10"/>
      <c r="ZD475" s="10"/>
      <c r="ZE475" s="10"/>
      <c r="ZF475" s="10"/>
      <c r="ZG475" s="10"/>
      <c r="ZH475" s="10"/>
      <c r="ZI475" s="10"/>
      <c r="ZJ475" s="10"/>
      <c r="ZK475" s="10"/>
      <c r="ZL475" s="10"/>
      <c r="ZM475" s="10"/>
      <c r="ZN475" s="10"/>
      <c r="ZO475" s="10"/>
      <c r="ZP475" s="10"/>
      <c r="ZQ475" s="10"/>
      <c r="ZR475" s="10"/>
      <c r="ZS475" s="10"/>
      <c r="ZT475" s="10"/>
      <c r="ZU475" s="10"/>
      <c r="ZV475" s="10"/>
      <c r="ZW475" s="10"/>
      <c r="ZX475" s="10"/>
      <c r="ZY475" s="10"/>
      <c r="ZZ475" s="10"/>
      <c r="AAA475" s="10"/>
      <c r="AAB475" s="10"/>
      <c r="AAC475" s="10"/>
      <c r="AAD475" s="10"/>
      <c r="AAE475" s="10"/>
      <c r="AAF475" s="10"/>
      <c r="AAG475" s="10"/>
      <c r="AAH475" s="10"/>
      <c r="AAI475" s="10"/>
      <c r="AAJ475" s="10"/>
      <c r="AAK475" s="10"/>
      <c r="AAL475" s="10"/>
      <c r="AAM475" s="10"/>
      <c r="AAN475" s="10"/>
      <c r="AAO475" s="10"/>
      <c r="AAP475" s="10"/>
      <c r="AAQ475" s="10"/>
      <c r="AAR475" s="10"/>
      <c r="AAS475" s="10"/>
      <c r="AAT475" s="10"/>
      <c r="AAU475" s="10"/>
      <c r="AAV475" s="10"/>
      <c r="AAW475" s="10"/>
      <c r="AAX475" s="10"/>
      <c r="AAY475" s="10"/>
      <c r="AAZ475" s="10"/>
      <c r="ABA475" s="10"/>
      <c r="ABB475" s="10"/>
      <c r="ABC475" s="10"/>
      <c r="ABD475" s="10"/>
      <c r="ABE475" s="10"/>
      <c r="ABF475" s="10"/>
      <c r="ABG475" s="10"/>
      <c r="ABH475" s="10"/>
      <c r="ABI475" s="10"/>
      <c r="ABJ475" s="10"/>
      <c r="ABK475" s="10"/>
      <c r="ABL475" s="10"/>
      <c r="ABM475" s="10"/>
      <c r="ABN475" s="10"/>
      <c r="ABO475" s="10"/>
      <c r="ABP475" s="10"/>
      <c r="ABQ475" s="10"/>
      <c r="ABR475" s="10"/>
      <c r="ABS475" s="10"/>
      <c r="ABT475" s="10"/>
      <c r="ABU475" s="10"/>
      <c r="ABV475" s="10"/>
      <c r="ABW475" s="10"/>
      <c r="ABX475" s="10"/>
      <c r="ABY475" s="10"/>
      <c r="ABZ475" s="10"/>
      <c r="ACA475" s="10"/>
      <c r="ACB475" s="10"/>
      <c r="ACC475" s="10"/>
      <c r="ACD475" s="10"/>
      <c r="ACE475" s="10"/>
      <c r="ACF475" s="10"/>
      <c r="ACG475" s="10"/>
      <c r="ACH475" s="10"/>
      <c r="ACI475" s="10"/>
      <c r="ACJ475" s="10"/>
      <c r="ACK475" s="10"/>
      <c r="ACL475" s="10"/>
      <c r="ACM475" s="10"/>
      <c r="ACN475" s="10"/>
      <c r="ACO475" s="10"/>
      <c r="ACP475" s="10"/>
      <c r="ACQ475" s="10"/>
      <c r="ACR475" s="10"/>
      <c r="ACS475" s="10"/>
      <c r="ACT475" s="10"/>
      <c r="ACU475" s="10"/>
      <c r="ACV475" s="10"/>
      <c r="ACW475" s="10"/>
      <c r="ACX475" s="10"/>
      <c r="ACY475" s="10"/>
      <c r="ACZ475" s="10"/>
      <c r="ADA475" s="10"/>
      <c r="ADB475" s="10"/>
      <c r="ADC475" s="10"/>
      <c r="ADD475" s="10"/>
      <c r="ADE475" s="10"/>
      <c r="ADF475" s="10"/>
      <c r="ADG475" s="10"/>
      <c r="ADH475" s="10"/>
      <c r="ADI475" s="10"/>
      <c r="ADJ475" s="10"/>
      <c r="ADK475" s="10"/>
      <c r="ADL475" s="10"/>
      <c r="ADM475" s="10"/>
      <c r="ADN475" s="10"/>
      <c r="ADO475" s="10"/>
      <c r="ADP475" s="10"/>
      <c r="ADQ475" s="10"/>
      <c r="ADR475" s="10"/>
      <c r="ADS475" s="10"/>
      <c r="ADT475" s="10"/>
      <c r="ADU475" s="10"/>
      <c r="ADV475" s="10"/>
      <c r="ADW475" s="10"/>
      <c r="ADX475" s="10"/>
      <c r="ADY475" s="10"/>
      <c r="ADZ475" s="10"/>
      <c r="AEA475" s="10"/>
      <c r="AEB475" s="10"/>
      <c r="AEC475" s="10"/>
      <c r="AED475" s="10"/>
      <c r="AEE475" s="10"/>
      <c r="AEF475" s="10"/>
      <c r="AEG475" s="10"/>
      <c r="AEH475" s="10"/>
      <c r="AEI475" s="10"/>
      <c r="AEJ475" s="10"/>
      <c r="AEK475" s="10"/>
      <c r="AEL475" s="10"/>
      <c r="AEM475" s="10"/>
      <c r="AEN475" s="10"/>
      <c r="AEO475" s="10"/>
      <c r="AEP475" s="10"/>
      <c r="AEQ475" s="10"/>
      <c r="AER475" s="10"/>
      <c r="AES475" s="10"/>
      <c r="AET475" s="10"/>
      <c r="AEU475" s="10"/>
      <c r="AEV475" s="10"/>
      <c r="AEW475" s="10"/>
      <c r="AEX475" s="10"/>
      <c r="AEY475" s="10"/>
      <c r="AEZ475" s="10"/>
      <c r="AFA475" s="10"/>
      <c r="AFB475" s="10"/>
      <c r="AFC475" s="10"/>
      <c r="AFD475" s="10"/>
      <c r="AFE475" s="10"/>
      <c r="AFF475" s="10"/>
      <c r="AFG475" s="10"/>
      <c r="AFH475" s="10"/>
      <c r="AFI475" s="10"/>
      <c r="AFJ475" s="10"/>
      <c r="AFK475" s="10"/>
      <c r="AFL475" s="10"/>
      <c r="AFM475" s="10"/>
      <c r="AFN475" s="10"/>
      <c r="AFO475" s="10"/>
      <c r="AFP475" s="10"/>
      <c r="AFQ475" s="10"/>
      <c r="AFR475" s="10"/>
      <c r="AFS475" s="10"/>
      <c r="AFT475" s="10"/>
      <c r="AFU475" s="10"/>
      <c r="AFV475" s="10"/>
      <c r="AFW475" s="10"/>
      <c r="AFX475" s="10"/>
      <c r="AFY475" s="10"/>
      <c r="AFZ475" s="10"/>
      <c r="AGA475" s="10"/>
      <c r="AGB475" s="10"/>
      <c r="AGC475" s="10"/>
      <c r="AGD475" s="10"/>
      <c r="AGE475" s="10"/>
      <c r="AGF475" s="10"/>
      <c r="AGG475" s="10"/>
      <c r="AGH475" s="10"/>
      <c r="AGI475" s="10"/>
      <c r="AGJ475" s="10"/>
      <c r="AGK475" s="10"/>
      <c r="AGL475" s="10"/>
      <c r="AGM475" s="10"/>
      <c r="AGN475" s="10"/>
      <c r="AGO475" s="10"/>
      <c r="AGP475" s="10"/>
      <c r="AGQ475" s="10"/>
      <c r="AGR475" s="10"/>
      <c r="AGS475" s="10"/>
      <c r="AGT475" s="10"/>
      <c r="AGU475" s="10"/>
      <c r="AGV475" s="10"/>
      <c r="AGW475" s="10"/>
      <c r="AGX475" s="10"/>
      <c r="AGY475" s="10"/>
      <c r="AGZ475" s="10"/>
      <c r="AHA475" s="10"/>
      <c r="AHB475" s="10"/>
      <c r="AHC475" s="10"/>
      <c r="AHD475" s="10"/>
      <c r="AHE475" s="10"/>
      <c r="AHF475" s="10"/>
      <c r="AHG475" s="10"/>
      <c r="AHH475" s="10"/>
      <c r="AHI475" s="10"/>
      <c r="AHJ475" s="10"/>
      <c r="AHK475" s="10"/>
      <c r="AHL475" s="10"/>
      <c r="AHM475" s="10"/>
      <c r="AHN475" s="10"/>
      <c r="AHO475" s="10"/>
      <c r="AHP475" s="10"/>
      <c r="AHQ475" s="10"/>
      <c r="AHR475" s="10"/>
      <c r="AHS475" s="10"/>
      <c r="AHT475" s="10"/>
      <c r="AHU475" s="10"/>
      <c r="AHV475" s="10"/>
      <c r="AHW475" s="10"/>
      <c r="AHX475" s="10"/>
      <c r="AHY475" s="10"/>
      <c r="AHZ475" s="10"/>
      <c r="AIA475" s="10"/>
      <c r="AIB475" s="10"/>
      <c r="AIC475" s="10"/>
      <c r="AID475" s="10"/>
      <c r="AIE475" s="10"/>
      <c r="AIF475" s="10"/>
      <c r="AIG475" s="10"/>
      <c r="AIH475" s="10"/>
      <c r="AII475" s="10"/>
      <c r="AIJ475" s="10"/>
      <c r="AIK475" s="10"/>
      <c r="AIL475" s="10"/>
      <c r="AIM475" s="10"/>
      <c r="AIN475" s="10"/>
      <c r="AIO475" s="10"/>
      <c r="AIP475" s="10"/>
      <c r="AIQ475" s="10"/>
      <c r="AIR475" s="10"/>
      <c r="AIS475" s="10"/>
      <c r="AIT475" s="10"/>
      <c r="AIU475" s="10"/>
      <c r="AIV475" s="10"/>
      <c r="AIW475" s="10"/>
      <c r="AIX475" s="10"/>
      <c r="AIY475" s="10"/>
      <c r="AIZ475" s="10"/>
      <c r="AJA475" s="10"/>
      <c r="AJB475" s="10"/>
      <c r="AJC475" s="10"/>
      <c r="AJD475" s="10"/>
      <c r="AJE475" s="10"/>
      <c r="AJF475" s="10"/>
      <c r="AJG475" s="10"/>
      <c r="AJH475" s="10"/>
      <c r="AJI475" s="10"/>
      <c r="AJJ475" s="10"/>
      <c r="AJK475" s="10"/>
      <c r="AJL475" s="10"/>
      <c r="AJM475" s="10"/>
      <c r="AJN475" s="10"/>
      <c r="AJO475" s="10"/>
      <c r="AJP475" s="10"/>
      <c r="AJQ475" s="10"/>
      <c r="AJR475" s="10"/>
      <c r="AJS475" s="10"/>
      <c r="AJT475" s="10"/>
      <c r="AJU475" s="10"/>
      <c r="AJV475" s="10"/>
      <c r="AJW475" s="10"/>
      <c r="AJX475" s="10"/>
      <c r="AJY475" s="10"/>
      <c r="AJZ475" s="10"/>
      <c r="AKA475" s="10"/>
      <c r="AKB475" s="10"/>
      <c r="AKC475" s="10"/>
      <c r="AKD475" s="10"/>
      <c r="AKE475" s="10"/>
      <c r="AKF475" s="10"/>
      <c r="AKG475" s="10"/>
      <c r="AKH475" s="10"/>
      <c r="AKI475" s="10"/>
      <c r="AKJ475" s="10"/>
      <c r="AKK475" s="10"/>
      <c r="AKL475" s="10"/>
      <c r="AKM475" s="10"/>
      <c r="AKN475" s="10"/>
      <c r="AKO475" s="10"/>
      <c r="AKP475" s="10"/>
      <c r="AKQ475" s="10"/>
      <c r="AKR475" s="10"/>
      <c r="AKS475" s="10"/>
      <c r="AKT475" s="10"/>
      <c r="AKU475" s="10"/>
      <c r="AKV475" s="10"/>
      <c r="AKW475" s="10"/>
      <c r="AKX475" s="10"/>
      <c r="AKY475" s="10"/>
      <c r="AKZ475" s="10"/>
      <c r="ALA475" s="10"/>
      <c r="ALB475" s="10"/>
      <c r="ALC475" s="10"/>
      <c r="ALD475" s="10"/>
      <c r="ALE475" s="10"/>
      <c r="ALF475" s="10"/>
      <c r="ALG475" s="10"/>
      <c r="ALH475" s="10"/>
      <c r="ALI475" s="10"/>
      <c r="ALJ475" s="10"/>
      <c r="ALK475" s="10"/>
      <c r="ALL475" s="10"/>
      <c r="ALM475" s="10"/>
      <c r="ALN475" s="10"/>
      <c r="ALO475" s="10"/>
      <c r="ALP475" s="10"/>
      <c r="ALQ475" s="10"/>
      <c r="ALR475" s="10"/>
      <c r="ALS475" s="10"/>
      <c r="ALT475" s="10"/>
      <c r="ALU475" s="10"/>
      <c r="ALV475" s="10"/>
      <c r="ALW475" s="10"/>
      <c r="ALX475" s="10"/>
      <c r="ALY475" s="10"/>
      <c r="ALZ475" s="10"/>
      <c r="AMA475" s="10"/>
      <c r="AMB475" s="10"/>
      <c r="AMC475" s="10"/>
      <c r="AMD475" s="10"/>
      <c r="AME475" s="10"/>
      <c r="AMF475" s="10"/>
      <c r="AMG475" s="10"/>
      <c r="AMH475" s="10"/>
      <c r="AMI475" s="10"/>
      <c r="AMJ475" s="10"/>
      <c r="AMK475" s="10"/>
    </row>
    <row r="476" spans="1:1025" s="5" customFormat="1" x14ac:dyDescent="0.25">
      <c r="A476" s="127">
        <v>472</v>
      </c>
      <c r="B476" s="31" t="s">
        <v>363</v>
      </c>
      <c r="C476" s="34" t="s">
        <v>385</v>
      </c>
      <c r="D476" s="35">
        <v>45348</v>
      </c>
      <c r="E476" s="36" t="s">
        <v>197</v>
      </c>
      <c r="F476" s="34" t="s">
        <v>14</v>
      </c>
      <c r="G476" s="34" t="s">
        <v>16</v>
      </c>
      <c r="H476" s="34" t="s">
        <v>14</v>
      </c>
      <c r="I476" s="34" t="s">
        <v>14</v>
      </c>
      <c r="J476" s="34" t="s">
        <v>14</v>
      </c>
      <c r="K476" s="34" t="s">
        <v>16</v>
      </c>
      <c r="L476" s="48">
        <v>2163.0347054075869</v>
      </c>
      <c r="M476" s="38">
        <v>6195</v>
      </c>
      <c r="N476" s="39">
        <v>88444</v>
      </c>
      <c r="O476" s="39">
        <v>1768.88</v>
      </c>
      <c r="P476" s="120">
        <f t="shared" si="28"/>
        <v>2</v>
      </c>
      <c r="Q476" s="29">
        <f t="shared" si="29"/>
        <v>86675.12</v>
      </c>
      <c r="R476" s="34" t="s">
        <v>16</v>
      </c>
      <c r="S476" s="34" t="s">
        <v>16</v>
      </c>
      <c r="T476" s="40">
        <v>1</v>
      </c>
      <c r="U476" s="77">
        <v>0</v>
      </c>
      <c r="V476" s="24">
        <f>ROUND((P476/INDICI!$B$2*10),2)</f>
        <v>0.22</v>
      </c>
      <c r="W476" s="24">
        <f>ROUND((L476/INDICI!$B$1*25),2)</f>
        <v>8.5399999999999991</v>
      </c>
      <c r="X476" s="25">
        <f t="shared" si="30"/>
        <v>6</v>
      </c>
      <c r="Y476" s="26">
        <f t="shared" si="31"/>
        <v>14.76</v>
      </c>
      <c r="Z476" s="102">
        <f>SUM($Q$5:Q476)</f>
        <v>36711405.464999989</v>
      </c>
      <c r="AA476" s="113" t="s">
        <v>1769</v>
      </c>
    </row>
    <row r="477" spans="1:1025" s="5" customFormat="1" x14ac:dyDescent="0.25">
      <c r="A477" s="128">
        <v>473</v>
      </c>
      <c r="B477" s="31" t="s">
        <v>1360</v>
      </c>
      <c r="C477" s="63" t="s">
        <v>1392</v>
      </c>
      <c r="D477" s="64">
        <v>45377</v>
      </c>
      <c r="E477" s="65">
        <v>0.4055555555555555</v>
      </c>
      <c r="F477" s="34" t="s">
        <v>14</v>
      </c>
      <c r="G477" s="34" t="s">
        <v>16</v>
      </c>
      <c r="H477" s="34" t="s">
        <v>14</v>
      </c>
      <c r="I477" s="34" t="s">
        <v>14</v>
      </c>
      <c r="J477" s="34" t="s">
        <v>14</v>
      </c>
      <c r="K477" s="34" t="s">
        <v>16</v>
      </c>
      <c r="L477" s="48">
        <v>1077.3499999999999</v>
      </c>
      <c r="M477" s="38">
        <v>3620</v>
      </c>
      <c r="N477" s="39">
        <v>86983.61</v>
      </c>
      <c r="O477" s="39">
        <v>20000</v>
      </c>
      <c r="P477" s="120">
        <f t="shared" si="28"/>
        <v>22.99283738626162</v>
      </c>
      <c r="Q477" s="29">
        <f t="shared" si="29"/>
        <v>66983.61</v>
      </c>
      <c r="R477" s="34" t="s">
        <v>16</v>
      </c>
      <c r="S477" s="34" t="s">
        <v>16</v>
      </c>
      <c r="T477" s="40">
        <v>1</v>
      </c>
      <c r="U477" s="77">
        <v>0</v>
      </c>
      <c r="V477" s="24">
        <f>ROUND((P477/INDICI!$B$2*10),2)</f>
        <v>2.5099999999999998</v>
      </c>
      <c r="W477" s="24">
        <f>ROUND((L477/INDICI!$B$1*25),2)</f>
        <v>4.25</v>
      </c>
      <c r="X477" s="25">
        <f t="shared" si="30"/>
        <v>8</v>
      </c>
      <c r="Y477" s="26">
        <f t="shared" si="31"/>
        <v>14.76</v>
      </c>
      <c r="Z477" s="102">
        <f>SUM($Q$5:Q477)</f>
        <v>36778389.074999988</v>
      </c>
      <c r="AA477" s="113" t="s">
        <v>1769</v>
      </c>
    </row>
    <row r="478" spans="1:1025" s="10" customFormat="1" x14ac:dyDescent="0.25">
      <c r="A478" s="127">
        <v>474</v>
      </c>
      <c r="B478" s="31" t="s">
        <v>625</v>
      </c>
      <c r="C478" s="31" t="s">
        <v>650</v>
      </c>
      <c r="D478" s="45">
        <v>45379</v>
      </c>
      <c r="E478" s="46">
        <v>0.63958333333333328</v>
      </c>
      <c r="F478" s="31" t="s">
        <v>14</v>
      </c>
      <c r="G478" s="31" t="s">
        <v>16</v>
      </c>
      <c r="H478" s="31" t="s">
        <v>14</v>
      </c>
      <c r="I478" s="31" t="s">
        <v>14</v>
      </c>
      <c r="J478" s="31" t="s">
        <v>14</v>
      </c>
      <c r="K478" s="31" t="s">
        <v>16</v>
      </c>
      <c r="L478" s="48">
        <v>328.41</v>
      </c>
      <c r="M478" s="38">
        <v>609</v>
      </c>
      <c r="N478" s="39">
        <v>63147.57</v>
      </c>
      <c r="O478" s="39">
        <v>31573.78</v>
      </c>
      <c r="P478" s="119">
        <f t="shared" si="28"/>
        <v>49.999992082038943</v>
      </c>
      <c r="Q478" s="27">
        <f t="shared" si="29"/>
        <v>31573.79</v>
      </c>
      <c r="R478" s="31" t="s">
        <v>16</v>
      </c>
      <c r="S478" s="31" t="s">
        <v>16</v>
      </c>
      <c r="T478" s="47">
        <v>1</v>
      </c>
      <c r="U478" s="77">
        <v>0</v>
      </c>
      <c r="V478" s="24">
        <f>ROUND((P478/INDICI!$B$2*10),2)</f>
        <v>5.46</v>
      </c>
      <c r="W478" s="24">
        <f>ROUND((L478/INDICI!$B$1*25),2)</f>
        <v>1.3</v>
      </c>
      <c r="X478" s="25">
        <f t="shared" si="30"/>
        <v>8</v>
      </c>
      <c r="Y478" s="26">
        <f t="shared" si="31"/>
        <v>14.76</v>
      </c>
      <c r="Z478" s="102">
        <f>SUM($Q$5:Q478)</f>
        <v>36809962.864999987</v>
      </c>
      <c r="AA478" s="113" t="s">
        <v>1768</v>
      </c>
      <c r="AB478" s="5"/>
      <c r="AC478" s="5"/>
      <c r="AD478" s="5"/>
      <c r="AE478" s="5"/>
      <c r="AF478" s="5"/>
      <c r="AG478" s="5"/>
      <c r="AH478" s="5"/>
      <c r="AI478" s="5"/>
      <c r="AJ478" s="5"/>
      <c r="AK478" s="5"/>
      <c r="AL478" s="5"/>
      <c r="AM478" s="5"/>
      <c r="AN478" s="5"/>
      <c r="AO478" s="5"/>
      <c r="AP478" s="5"/>
      <c r="AQ478" s="5"/>
      <c r="AR478" s="5"/>
      <c r="AS478" s="5"/>
      <c r="AT478" s="5"/>
      <c r="AU478" s="5"/>
      <c r="AV478" s="5"/>
      <c r="AW478" s="5"/>
      <c r="AX478" s="5"/>
      <c r="AY478" s="5"/>
      <c r="AZ478" s="5"/>
      <c r="BA478" s="5"/>
      <c r="BB478" s="5"/>
      <c r="BC478" s="5"/>
      <c r="BD478" s="5"/>
      <c r="BE478" s="5"/>
      <c r="BF478" s="5"/>
      <c r="BG478" s="5"/>
      <c r="BH478" s="5"/>
      <c r="BI478" s="5"/>
      <c r="BJ478" s="5"/>
      <c r="BK478" s="5"/>
      <c r="BL478" s="5"/>
      <c r="BM478" s="5"/>
      <c r="BN478" s="5"/>
      <c r="BO478" s="5"/>
      <c r="BP478" s="5"/>
      <c r="BQ478" s="5"/>
      <c r="BR478" s="5"/>
      <c r="BS478" s="5"/>
      <c r="BT478" s="5"/>
      <c r="BU478" s="5"/>
      <c r="BV478" s="5"/>
      <c r="BW478" s="5"/>
      <c r="BX478" s="5"/>
      <c r="BY478" s="5"/>
      <c r="BZ478" s="5"/>
      <c r="CA478" s="5"/>
      <c r="CB478" s="5"/>
      <c r="CC478" s="5"/>
      <c r="CD478" s="5"/>
      <c r="CE478" s="5"/>
      <c r="CF478" s="5"/>
      <c r="CG478" s="5"/>
      <c r="CH478" s="5"/>
      <c r="CI478" s="5"/>
      <c r="CJ478" s="5"/>
      <c r="CK478" s="5"/>
      <c r="CL478" s="5"/>
      <c r="CM478" s="5"/>
      <c r="CN478" s="5"/>
      <c r="CO478" s="5"/>
      <c r="CP478" s="5"/>
      <c r="CQ478" s="5"/>
      <c r="CR478" s="5"/>
      <c r="CS478" s="5"/>
      <c r="CT478" s="5"/>
      <c r="CU478" s="5"/>
      <c r="CV478" s="5"/>
      <c r="CW478" s="5"/>
      <c r="CX478" s="5"/>
      <c r="CY478" s="5"/>
      <c r="CZ478" s="5"/>
      <c r="DA478" s="5"/>
      <c r="DB478" s="5"/>
      <c r="DC478" s="5"/>
      <c r="DD478" s="5"/>
      <c r="DE478" s="5"/>
      <c r="DF478" s="5"/>
      <c r="DG478" s="5"/>
      <c r="DH478" s="5"/>
      <c r="DI478" s="5"/>
      <c r="DJ478" s="5"/>
      <c r="DK478" s="5"/>
      <c r="DL478" s="5"/>
      <c r="DM478" s="5"/>
      <c r="DN478" s="5"/>
      <c r="DO478" s="5"/>
      <c r="DP478" s="5"/>
      <c r="DQ478" s="5"/>
      <c r="DR478" s="5"/>
      <c r="DS478" s="5"/>
      <c r="DT478" s="5"/>
      <c r="DU478" s="5"/>
      <c r="DV478" s="5"/>
      <c r="DW478" s="5"/>
      <c r="DX478" s="5"/>
      <c r="DY478" s="5"/>
      <c r="DZ478" s="5"/>
      <c r="EA478" s="5"/>
      <c r="EB478" s="5"/>
      <c r="EC478" s="5"/>
      <c r="ED478" s="5"/>
      <c r="EE478" s="5"/>
      <c r="EF478" s="5"/>
      <c r="EG478" s="5"/>
      <c r="EH478" s="5"/>
      <c r="EI478" s="5"/>
      <c r="EJ478" s="5"/>
      <c r="EK478" s="5"/>
      <c r="EL478" s="5"/>
      <c r="EM478" s="5"/>
      <c r="EN478" s="5"/>
      <c r="EO478" s="5"/>
      <c r="EP478" s="5"/>
      <c r="EQ478" s="5"/>
      <c r="ER478" s="5"/>
      <c r="ES478" s="5"/>
      <c r="ET478" s="5"/>
      <c r="EU478" s="5"/>
      <c r="EV478" s="5"/>
      <c r="EW478" s="5"/>
      <c r="EX478" s="5"/>
      <c r="EY478" s="5"/>
      <c r="EZ478" s="5"/>
      <c r="FA478" s="5"/>
      <c r="FB478" s="5"/>
      <c r="FC478" s="5"/>
      <c r="FD478" s="5"/>
      <c r="FE478" s="5"/>
      <c r="FF478" s="5"/>
      <c r="FG478" s="5"/>
      <c r="FH478" s="5"/>
      <c r="FI478" s="5"/>
      <c r="FJ478" s="5"/>
      <c r="FK478" s="5"/>
      <c r="FL478" s="5"/>
      <c r="FM478" s="5"/>
      <c r="FN478" s="5"/>
      <c r="FO478" s="5"/>
      <c r="FP478" s="5"/>
      <c r="FQ478" s="5"/>
      <c r="FR478" s="5"/>
      <c r="FS478" s="5"/>
      <c r="FT478" s="5"/>
      <c r="FU478" s="5"/>
      <c r="FV478" s="5"/>
      <c r="FW478" s="5"/>
      <c r="FX478" s="5"/>
      <c r="FY478" s="5"/>
      <c r="FZ478" s="5"/>
      <c r="GA478" s="5"/>
      <c r="GB478" s="5"/>
      <c r="GC478" s="5"/>
      <c r="GD478" s="5"/>
      <c r="GE478" s="5"/>
      <c r="GF478" s="5"/>
      <c r="GG478" s="5"/>
      <c r="GH478" s="5"/>
      <c r="GI478" s="5"/>
      <c r="GJ478" s="5"/>
      <c r="GK478" s="5"/>
      <c r="GL478" s="5"/>
      <c r="GM478" s="5"/>
      <c r="GN478" s="5"/>
      <c r="GO478" s="5"/>
      <c r="GP478" s="5"/>
      <c r="GQ478" s="5"/>
      <c r="GR478" s="5"/>
      <c r="GS478" s="5"/>
      <c r="GT478" s="5"/>
      <c r="GU478" s="5"/>
      <c r="GV478" s="5"/>
      <c r="GW478" s="5"/>
      <c r="GX478" s="5"/>
      <c r="GY478" s="5"/>
      <c r="GZ478" s="5"/>
      <c r="HA478" s="5"/>
      <c r="HB478" s="5"/>
      <c r="HC478" s="5"/>
      <c r="HD478" s="5"/>
      <c r="HE478" s="5"/>
      <c r="HF478" s="5"/>
      <c r="HG478" s="5"/>
      <c r="HH478" s="5"/>
      <c r="HI478" s="5"/>
      <c r="HJ478" s="5"/>
      <c r="HK478" s="5"/>
      <c r="HL478" s="5"/>
      <c r="HM478" s="5"/>
      <c r="HN478" s="5"/>
      <c r="HO478" s="5"/>
      <c r="HP478" s="5"/>
      <c r="HQ478" s="5"/>
      <c r="HR478" s="5"/>
      <c r="HS478" s="5"/>
      <c r="HT478" s="5"/>
      <c r="HU478" s="5"/>
      <c r="HV478" s="5"/>
      <c r="HW478" s="5"/>
      <c r="HX478" s="5"/>
      <c r="HY478" s="5"/>
      <c r="HZ478" s="5"/>
      <c r="IA478" s="5"/>
      <c r="IB478" s="5"/>
      <c r="IC478" s="5"/>
      <c r="ID478" s="5"/>
      <c r="IE478" s="5"/>
      <c r="IF478" s="5"/>
      <c r="IG478" s="5"/>
      <c r="IH478" s="5"/>
      <c r="II478" s="5"/>
      <c r="IJ478" s="5"/>
      <c r="IK478" s="5"/>
      <c r="IL478" s="5"/>
      <c r="IM478" s="5"/>
      <c r="IN478" s="5"/>
      <c r="IO478" s="5"/>
      <c r="IP478" s="5"/>
      <c r="IQ478" s="5"/>
      <c r="IR478" s="5"/>
      <c r="IS478" s="5"/>
      <c r="IT478" s="5"/>
      <c r="IU478" s="5"/>
      <c r="IV478" s="5"/>
      <c r="IW478" s="5"/>
      <c r="IX478" s="5"/>
      <c r="IY478" s="5"/>
      <c r="IZ478" s="5"/>
      <c r="JA478" s="5"/>
      <c r="JB478" s="5"/>
      <c r="JC478" s="5"/>
      <c r="JD478" s="5"/>
      <c r="JE478" s="5"/>
      <c r="JF478" s="5"/>
      <c r="JG478" s="5"/>
      <c r="JH478" s="5"/>
      <c r="JI478" s="5"/>
      <c r="JJ478" s="5"/>
      <c r="JK478" s="5"/>
      <c r="JL478" s="5"/>
      <c r="JM478" s="5"/>
      <c r="JN478" s="5"/>
      <c r="JO478" s="5"/>
      <c r="JP478" s="5"/>
      <c r="JQ478" s="5"/>
      <c r="JR478" s="5"/>
      <c r="JS478" s="5"/>
      <c r="JT478" s="5"/>
      <c r="JU478" s="5"/>
      <c r="JV478" s="5"/>
      <c r="JW478" s="5"/>
      <c r="JX478" s="5"/>
      <c r="JY478" s="5"/>
      <c r="JZ478" s="5"/>
      <c r="KA478" s="5"/>
      <c r="KB478" s="5"/>
      <c r="KC478" s="5"/>
      <c r="KD478" s="5"/>
      <c r="KE478" s="5"/>
      <c r="KF478" s="5"/>
      <c r="KG478" s="5"/>
      <c r="KH478" s="5"/>
      <c r="KI478" s="5"/>
      <c r="KJ478" s="5"/>
      <c r="KK478" s="5"/>
      <c r="KL478" s="5"/>
      <c r="KM478" s="5"/>
      <c r="KN478" s="5"/>
      <c r="KO478" s="5"/>
      <c r="KP478" s="5"/>
      <c r="KQ478" s="5"/>
      <c r="KR478" s="5"/>
      <c r="KS478" s="5"/>
      <c r="KT478" s="5"/>
      <c r="KU478" s="5"/>
      <c r="KV478" s="5"/>
      <c r="KW478" s="5"/>
      <c r="KX478" s="5"/>
      <c r="KY478" s="5"/>
      <c r="KZ478" s="5"/>
      <c r="LA478" s="5"/>
      <c r="LB478" s="5"/>
      <c r="LC478" s="5"/>
      <c r="LD478" s="5"/>
      <c r="LE478" s="5"/>
      <c r="LF478" s="5"/>
      <c r="LG478" s="5"/>
      <c r="LH478" s="5"/>
      <c r="LI478" s="5"/>
      <c r="LJ478" s="5"/>
      <c r="LK478" s="5"/>
      <c r="LL478" s="5"/>
      <c r="LM478" s="5"/>
      <c r="LN478" s="5"/>
      <c r="LO478" s="5"/>
      <c r="LP478" s="5"/>
      <c r="LQ478" s="5"/>
      <c r="LR478" s="5"/>
      <c r="LS478" s="5"/>
      <c r="LT478" s="5"/>
      <c r="LU478" s="5"/>
      <c r="LV478" s="5"/>
      <c r="LW478" s="5"/>
      <c r="LX478" s="5"/>
      <c r="LY478" s="5"/>
      <c r="LZ478" s="5"/>
      <c r="MA478" s="5"/>
      <c r="MB478" s="5"/>
      <c r="MC478" s="5"/>
      <c r="MD478" s="5"/>
      <c r="ME478" s="5"/>
      <c r="MF478" s="5"/>
      <c r="MG478" s="5"/>
      <c r="MH478" s="5"/>
      <c r="MI478" s="5"/>
      <c r="MJ478" s="5"/>
      <c r="MK478" s="5"/>
      <c r="ML478" s="5"/>
      <c r="MM478" s="5"/>
      <c r="MN478" s="5"/>
      <c r="MO478" s="5"/>
      <c r="MP478" s="5"/>
      <c r="MQ478" s="5"/>
      <c r="MR478" s="5"/>
      <c r="MS478" s="5"/>
      <c r="MT478" s="5"/>
      <c r="MU478" s="5"/>
      <c r="MV478" s="5"/>
      <c r="MW478" s="5"/>
      <c r="MX478" s="5"/>
      <c r="MY478" s="5"/>
      <c r="MZ478" s="5"/>
      <c r="NA478" s="5"/>
      <c r="NB478" s="5"/>
      <c r="NC478" s="5"/>
      <c r="ND478" s="5"/>
      <c r="NE478" s="5"/>
      <c r="NF478" s="5"/>
      <c r="NG478" s="5"/>
      <c r="NH478" s="5"/>
      <c r="NI478" s="5"/>
      <c r="NJ478" s="5"/>
      <c r="NK478" s="5"/>
      <c r="NL478" s="5"/>
      <c r="NM478" s="5"/>
      <c r="NN478" s="5"/>
      <c r="NO478" s="5"/>
      <c r="NP478" s="5"/>
      <c r="NQ478" s="5"/>
      <c r="NR478" s="5"/>
      <c r="NS478" s="5"/>
      <c r="NT478" s="5"/>
      <c r="NU478" s="5"/>
      <c r="NV478" s="5"/>
      <c r="NW478" s="5"/>
      <c r="NX478" s="5"/>
      <c r="NY478" s="5"/>
      <c r="NZ478" s="5"/>
      <c r="OA478" s="5"/>
      <c r="OB478" s="5"/>
      <c r="OC478" s="5"/>
      <c r="OD478" s="5"/>
      <c r="OE478" s="5"/>
      <c r="OF478" s="5"/>
      <c r="OG478" s="5"/>
      <c r="OH478" s="5"/>
      <c r="OI478" s="5"/>
      <c r="OJ478" s="5"/>
      <c r="OK478" s="5"/>
      <c r="OL478" s="5"/>
      <c r="OM478" s="5"/>
      <c r="ON478" s="5"/>
      <c r="OO478" s="5"/>
      <c r="OP478" s="5"/>
      <c r="OQ478" s="5"/>
      <c r="OR478" s="5"/>
      <c r="OS478" s="5"/>
      <c r="OT478" s="5"/>
      <c r="OU478" s="5"/>
      <c r="OV478" s="5"/>
      <c r="OW478" s="5"/>
      <c r="OX478" s="5"/>
      <c r="OY478" s="5"/>
      <c r="OZ478" s="5"/>
      <c r="PA478" s="5"/>
      <c r="PB478" s="5"/>
      <c r="PC478" s="5"/>
      <c r="PD478" s="5"/>
      <c r="PE478" s="5"/>
      <c r="PF478" s="5"/>
      <c r="PG478" s="5"/>
      <c r="PH478" s="5"/>
      <c r="PI478" s="5"/>
      <c r="PJ478" s="5"/>
      <c r="PK478" s="5"/>
      <c r="PL478" s="5"/>
      <c r="PM478" s="5"/>
      <c r="PN478" s="5"/>
      <c r="PO478" s="5"/>
      <c r="PP478" s="5"/>
      <c r="PQ478" s="5"/>
      <c r="PR478" s="5"/>
      <c r="PS478" s="5"/>
      <c r="PT478" s="5"/>
      <c r="PU478" s="5"/>
      <c r="PV478" s="5"/>
      <c r="PW478" s="5"/>
      <c r="PX478" s="5"/>
      <c r="PY478" s="5"/>
      <c r="PZ478" s="5"/>
      <c r="QA478" s="5"/>
      <c r="QB478" s="5"/>
      <c r="QC478" s="5"/>
      <c r="QD478" s="5"/>
      <c r="QE478" s="5"/>
      <c r="QF478" s="5"/>
      <c r="QG478" s="5"/>
      <c r="QH478" s="5"/>
      <c r="QI478" s="5"/>
      <c r="QJ478" s="5"/>
      <c r="QK478" s="5"/>
      <c r="QL478" s="5"/>
      <c r="QM478" s="5"/>
      <c r="QN478" s="5"/>
      <c r="QO478" s="5"/>
      <c r="QP478" s="5"/>
      <c r="QQ478" s="5"/>
      <c r="QR478" s="5"/>
      <c r="QS478" s="5"/>
      <c r="QT478" s="5"/>
      <c r="QU478" s="5"/>
      <c r="QV478" s="5"/>
      <c r="QW478" s="5"/>
      <c r="QX478" s="5"/>
      <c r="QY478" s="5"/>
      <c r="QZ478" s="5"/>
      <c r="RA478" s="5"/>
      <c r="RB478" s="5"/>
      <c r="RC478" s="5"/>
      <c r="RD478" s="5"/>
      <c r="RE478" s="5"/>
      <c r="RF478" s="5"/>
      <c r="RG478" s="5"/>
      <c r="RH478" s="5"/>
      <c r="RI478" s="5"/>
      <c r="RJ478" s="5"/>
      <c r="RK478" s="5"/>
      <c r="RL478" s="5"/>
      <c r="RM478" s="5"/>
      <c r="RN478" s="5"/>
      <c r="RO478" s="5"/>
      <c r="RP478" s="5"/>
      <c r="RQ478" s="5"/>
      <c r="RR478" s="5"/>
      <c r="RS478" s="5"/>
      <c r="RT478" s="5"/>
      <c r="RU478" s="5"/>
      <c r="RV478" s="5"/>
      <c r="RW478" s="5"/>
      <c r="RX478" s="5"/>
      <c r="RY478" s="5"/>
      <c r="RZ478" s="5"/>
      <c r="SA478" s="5"/>
      <c r="SB478" s="5"/>
      <c r="SC478" s="5"/>
      <c r="SD478" s="5"/>
      <c r="SE478" s="5"/>
      <c r="SF478" s="5"/>
      <c r="SG478" s="5"/>
      <c r="SH478" s="5"/>
      <c r="SI478" s="5"/>
      <c r="SJ478" s="5"/>
      <c r="SK478" s="5"/>
      <c r="SL478" s="5"/>
      <c r="SM478" s="5"/>
      <c r="SN478" s="5"/>
      <c r="SO478" s="5"/>
      <c r="SP478" s="5"/>
      <c r="SQ478" s="5"/>
      <c r="SR478" s="5"/>
      <c r="SS478" s="5"/>
      <c r="ST478" s="5"/>
      <c r="SU478" s="5"/>
      <c r="SV478" s="5"/>
      <c r="SW478" s="5"/>
      <c r="SX478" s="5"/>
      <c r="SY478" s="5"/>
      <c r="SZ478" s="5"/>
      <c r="TA478" s="5"/>
      <c r="TB478" s="5"/>
      <c r="TC478" s="5"/>
      <c r="TD478" s="5"/>
      <c r="TE478" s="5"/>
      <c r="TF478" s="5"/>
      <c r="TG478" s="5"/>
      <c r="TH478" s="5"/>
      <c r="TI478" s="5"/>
      <c r="TJ478" s="5"/>
      <c r="TK478" s="5"/>
      <c r="TL478" s="5"/>
      <c r="TM478" s="5"/>
      <c r="TN478" s="5"/>
      <c r="TO478" s="5"/>
      <c r="TP478" s="5"/>
      <c r="TQ478" s="5"/>
      <c r="TR478" s="5"/>
      <c r="TS478" s="5"/>
      <c r="TT478" s="5"/>
      <c r="TU478" s="5"/>
      <c r="TV478" s="5"/>
      <c r="TW478" s="5"/>
      <c r="TX478" s="5"/>
      <c r="TY478" s="5"/>
      <c r="TZ478" s="5"/>
      <c r="UA478" s="5"/>
      <c r="UB478" s="5"/>
      <c r="UC478" s="5"/>
      <c r="UD478" s="5"/>
      <c r="UE478" s="5"/>
      <c r="UF478" s="5"/>
      <c r="UG478" s="5"/>
      <c r="UH478" s="5"/>
      <c r="UI478" s="5"/>
      <c r="UJ478" s="5"/>
      <c r="UK478" s="5"/>
      <c r="UL478" s="5"/>
      <c r="UM478" s="5"/>
      <c r="UN478" s="5"/>
      <c r="UO478" s="5"/>
      <c r="UP478" s="5"/>
      <c r="UQ478" s="5"/>
      <c r="UR478" s="5"/>
      <c r="US478" s="5"/>
      <c r="UT478" s="5"/>
      <c r="UU478" s="5"/>
      <c r="UV478" s="5"/>
      <c r="UW478" s="5"/>
      <c r="UX478" s="5"/>
      <c r="UY478" s="5"/>
      <c r="UZ478" s="5"/>
      <c r="VA478" s="5"/>
      <c r="VB478" s="5"/>
      <c r="VC478" s="5"/>
      <c r="VD478" s="5"/>
      <c r="VE478" s="5"/>
      <c r="VF478" s="5"/>
      <c r="VG478" s="5"/>
      <c r="VH478" s="5"/>
      <c r="VI478" s="5"/>
      <c r="VJ478" s="5"/>
      <c r="VK478" s="5"/>
      <c r="VL478" s="5"/>
      <c r="VM478" s="5"/>
      <c r="VN478" s="5"/>
      <c r="VO478" s="5"/>
      <c r="VP478" s="5"/>
      <c r="VQ478" s="5"/>
      <c r="VR478" s="5"/>
      <c r="VS478" s="5"/>
      <c r="VT478" s="5"/>
      <c r="VU478" s="5"/>
      <c r="VV478" s="5"/>
      <c r="VW478" s="5"/>
      <c r="VX478" s="5"/>
      <c r="VY478" s="5"/>
      <c r="VZ478" s="5"/>
      <c r="WA478" s="5"/>
      <c r="WB478" s="5"/>
      <c r="WC478" s="5"/>
      <c r="WD478" s="5"/>
      <c r="WE478" s="5"/>
      <c r="WF478" s="5"/>
      <c r="WG478" s="5"/>
      <c r="WH478" s="5"/>
      <c r="WI478" s="5"/>
      <c r="WJ478" s="5"/>
      <c r="WK478" s="5"/>
      <c r="WL478" s="5"/>
      <c r="WM478" s="5"/>
      <c r="WN478" s="5"/>
      <c r="WO478" s="5"/>
      <c r="WP478" s="5"/>
      <c r="WQ478" s="5"/>
      <c r="WR478" s="5"/>
      <c r="WS478" s="5"/>
      <c r="WT478" s="5"/>
      <c r="WU478" s="5"/>
      <c r="WV478" s="5"/>
      <c r="WW478" s="5"/>
      <c r="WX478" s="5"/>
      <c r="WY478" s="5"/>
      <c r="WZ478" s="5"/>
      <c r="XA478" s="5"/>
      <c r="XB478" s="5"/>
      <c r="XC478" s="5"/>
      <c r="XD478" s="5"/>
      <c r="XE478" s="5"/>
      <c r="XF478" s="5"/>
      <c r="XG478" s="5"/>
      <c r="XH478" s="5"/>
      <c r="XI478" s="5"/>
      <c r="XJ478" s="5"/>
      <c r="XK478" s="5"/>
      <c r="XL478" s="5"/>
      <c r="XM478" s="5"/>
      <c r="XN478" s="5"/>
      <c r="XO478" s="5"/>
      <c r="XP478" s="5"/>
      <c r="XQ478" s="5"/>
      <c r="XR478" s="5"/>
      <c r="XS478" s="5"/>
      <c r="XT478" s="5"/>
      <c r="XU478" s="5"/>
      <c r="XV478" s="5"/>
      <c r="XW478" s="5"/>
      <c r="XX478" s="5"/>
      <c r="XY478" s="5"/>
      <c r="XZ478" s="5"/>
      <c r="YA478" s="5"/>
      <c r="YB478" s="5"/>
      <c r="YC478" s="5"/>
      <c r="YD478" s="5"/>
      <c r="YE478" s="5"/>
      <c r="YF478" s="5"/>
      <c r="YG478" s="5"/>
      <c r="YH478" s="5"/>
      <c r="YI478" s="5"/>
      <c r="YJ478" s="5"/>
      <c r="YK478" s="5"/>
      <c r="YL478" s="5"/>
      <c r="YM478" s="5"/>
      <c r="YN478" s="5"/>
      <c r="YO478" s="5"/>
      <c r="YP478" s="5"/>
      <c r="YQ478" s="5"/>
      <c r="YR478" s="5"/>
      <c r="YS478" s="5"/>
      <c r="YT478" s="5"/>
      <c r="YU478" s="5"/>
      <c r="YV478" s="5"/>
      <c r="YW478" s="5"/>
      <c r="YX478" s="5"/>
      <c r="YY478" s="5"/>
      <c r="YZ478" s="5"/>
      <c r="ZA478" s="5"/>
      <c r="ZB478" s="5"/>
      <c r="ZC478" s="5"/>
      <c r="ZD478" s="5"/>
      <c r="ZE478" s="5"/>
      <c r="ZF478" s="5"/>
      <c r="ZG478" s="5"/>
      <c r="ZH478" s="5"/>
      <c r="ZI478" s="5"/>
      <c r="ZJ478" s="5"/>
      <c r="ZK478" s="5"/>
      <c r="ZL478" s="5"/>
      <c r="ZM478" s="5"/>
      <c r="ZN478" s="5"/>
      <c r="ZO478" s="5"/>
      <c r="ZP478" s="5"/>
      <c r="ZQ478" s="5"/>
      <c r="ZR478" s="5"/>
      <c r="ZS478" s="5"/>
      <c r="ZT478" s="5"/>
      <c r="ZU478" s="5"/>
      <c r="ZV478" s="5"/>
      <c r="ZW478" s="5"/>
      <c r="ZX478" s="5"/>
      <c r="ZY478" s="5"/>
      <c r="ZZ478" s="5"/>
      <c r="AAA478" s="5"/>
      <c r="AAB478" s="5"/>
      <c r="AAC478" s="5"/>
      <c r="AAD478" s="5"/>
      <c r="AAE478" s="5"/>
      <c r="AAF478" s="5"/>
      <c r="AAG478" s="5"/>
      <c r="AAH478" s="5"/>
      <c r="AAI478" s="5"/>
      <c r="AAJ478" s="5"/>
      <c r="AAK478" s="5"/>
      <c r="AAL478" s="5"/>
      <c r="AAM478" s="5"/>
      <c r="AAN478" s="5"/>
      <c r="AAO478" s="5"/>
      <c r="AAP478" s="5"/>
      <c r="AAQ478" s="5"/>
      <c r="AAR478" s="5"/>
      <c r="AAS478" s="5"/>
      <c r="AAT478" s="5"/>
      <c r="AAU478" s="5"/>
      <c r="AAV478" s="5"/>
      <c r="AAW478" s="5"/>
      <c r="AAX478" s="5"/>
      <c r="AAY478" s="5"/>
      <c r="AAZ478" s="5"/>
      <c r="ABA478" s="5"/>
      <c r="ABB478" s="5"/>
      <c r="ABC478" s="5"/>
      <c r="ABD478" s="5"/>
      <c r="ABE478" s="5"/>
      <c r="ABF478" s="5"/>
      <c r="ABG478" s="5"/>
      <c r="ABH478" s="5"/>
      <c r="ABI478" s="5"/>
      <c r="ABJ478" s="5"/>
      <c r="ABK478" s="5"/>
      <c r="ABL478" s="5"/>
      <c r="ABM478" s="5"/>
      <c r="ABN478" s="5"/>
      <c r="ABO478" s="5"/>
      <c r="ABP478" s="5"/>
      <c r="ABQ478" s="5"/>
      <c r="ABR478" s="5"/>
      <c r="ABS478" s="5"/>
      <c r="ABT478" s="5"/>
      <c r="ABU478" s="5"/>
      <c r="ABV478" s="5"/>
      <c r="ABW478" s="5"/>
      <c r="ABX478" s="5"/>
      <c r="ABY478" s="5"/>
      <c r="ABZ478" s="5"/>
      <c r="ACA478" s="5"/>
      <c r="ACB478" s="5"/>
      <c r="ACC478" s="5"/>
      <c r="ACD478" s="5"/>
      <c r="ACE478" s="5"/>
      <c r="ACF478" s="5"/>
      <c r="ACG478" s="5"/>
      <c r="ACH478" s="5"/>
      <c r="ACI478" s="5"/>
      <c r="ACJ478" s="5"/>
      <c r="ACK478" s="5"/>
      <c r="ACL478" s="5"/>
      <c r="ACM478" s="5"/>
      <c r="ACN478" s="5"/>
      <c r="ACO478" s="5"/>
      <c r="ACP478" s="5"/>
      <c r="ACQ478" s="5"/>
      <c r="ACR478" s="5"/>
      <c r="ACS478" s="5"/>
      <c r="ACT478" s="5"/>
      <c r="ACU478" s="5"/>
      <c r="ACV478" s="5"/>
      <c r="ACW478" s="5"/>
      <c r="ACX478" s="5"/>
      <c r="ACY478" s="5"/>
      <c r="ACZ478" s="5"/>
      <c r="ADA478" s="5"/>
      <c r="ADB478" s="5"/>
      <c r="ADC478" s="5"/>
      <c r="ADD478" s="5"/>
      <c r="ADE478" s="5"/>
      <c r="ADF478" s="5"/>
      <c r="ADG478" s="5"/>
      <c r="ADH478" s="5"/>
      <c r="ADI478" s="5"/>
      <c r="ADJ478" s="5"/>
      <c r="ADK478" s="5"/>
      <c r="ADL478" s="5"/>
      <c r="ADM478" s="5"/>
      <c r="ADN478" s="5"/>
      <c r="ADO478" s="5"/>
      <c r="ADP478" s="5"/>
      <c r="ADQ478" s="5"/>
      <c r="ADR478" s="5"/>
      <c r="ADS478" s="5"/>
      <c r="ADT478" s="5"/>
      <c r="ADU478" s="5"/>
      <c r="ADV478" s="5"/>
      <c r="ADW478" s="5"/>
      <c r="ADX478" s="5"/>
      <c r="ADY478" s="5"/>
      <c r="ADZ478" s="5"/>
      <c r="AEA478" s="5"/>
      <c r="AEB478" s="5"/>
      <c r="AEC478" s="5"/>
      <c r="AED478" s="5"/>
      <c r="AEE478" s="5"/>
      <c r="AEF478" s="5"/>
      <c r="AEG478" s="5"/>
      <c r="AEH478" s="5"/>
      <c r="AEI478" s="5"/>
      <c r="AEJ478" s="5"/>
      <c r="AEK478" s="5"/>
      <c r="AEL478" s="5"/>
      <c r="AEM478" s="5"/>
      <c r="AEN478" s="5"/>
      <c r="AEO478" s="5"/>
      <c r="AEP478" s="5"/>
      <c r="AEQ478" s="5"/>
      <c r="AER478" s="5"/>
      <c r="AES478" s="5"/>
      <c r="AET478" s="5"/>
      <c r="AEU478" s="5"/>
      <c r="AEV478" s="5"/>
      <c r="AEW478" s="5"/>
      <c r="AEX478" s="5"/>
      <c r="AEY478" s="5"/>
      <c r="AEZ478" s="5"/>
      <c r="AFA478" s="5"/>
      <c r="AFB478" s="5"/>
      <c r="AFC478" s="5"/>
      <c r="AFD478" s="5"/>
      <c r="AFE478" s="5"/>
      <c r="AFF478" s="5"/>
      <c r="AFG478" s="5"/>
      <c r="AFH478" s="5"/>
      <c r="AFI478" s="5"/>
      <c r="AFJ478" s="5"/>
      <c r="AFK478" s="5"/>
      <c r="AFL478" s="5"/>
      <c r="AFM478" s="5"/>
      <c r="AFN478" s="5"/>
      <c r="AFO478" s="5"/>
      <c r="AFP478" s="5"/>
      <c r="AFQ478" s="5"/>
      <c r="AFR478" s="5"/>
      <c r="AFS478" s="5"/>
      <c r="AFT478" s="5"/>
      <c r="AFU478" s="5"/>
      <c r="AFV478" s="5"/>
      <c r="AFW478" s="5"/>
      <c r="AFX478" s="5"/>
      <c r="AFY478" s="5"/>
      <c r="AFZ478" s="5"/>
      <c r="AGA478" s="5"/>
      <c r="AGB478" s="5"/>
      <c r="AGC478" s="5"/>
      <c r="AGD478" s="5"/>
      <c r="AGE478" s="5"/>
      <c r="AGF478" s="5"/>
      <c r="AGG478" s="5"/>
      <c r="AGH478" s="5"/>
      <c r="AGI478" s="5"/>
      <c r="AGJ478" s="5"/>
      <c r="AGK478" s="5"/>
      <c r="AGL478" s="5"/>
      <c r="AGM478" s="5"/>
      <c r="AGN478" s="5"/>
      <c r="AGO478" s="5"/>
      <c r="AGP478" s="5"/>
      <c r="AGQ478" s="5"/>
      <c r="AGR478" s="5"/>
      <c r="AGS478" s="5"/>
      <c r="AGT478" s="5"/>
      <c r="AGU478" s="5"/>
      <c r="AGV478" s="5"/>
      <c r="AGW478" s="5"/>
      <c r="AGX478" s="5"/>
      <c r="AGY478" s="5"/>
      <c r="AGZ478" s="5"/>
      <c r="AHA478" s="5"/>
      <c r="AHB478" s="5"/>
      <c r="AHC478" s="5"/>
      <c r="AHD478" s="5"/>
      <c r="AHE478" s="5"/>
      <c r="AHF478" s="5"/>
      <c r="AHG478" s="5"/>
      <c r="AHH478" s="5"/>
      <c r="AHI478" s="5"/>
      <c r="AHJ478" s="5"/>
      <c r="AHK478" s="5"/>
      <c r="AHL478" s="5"/>
      <c r="AHM478" s="5"/>
      <c r="AHN478" s="5"/>
      <c r="AHO478" s="5"/>
      <c r="AHP478" s="5"/>
      <c r="AHQ478" s="5"/>
      <c r="AHR478" s="5"/>
      <c r="AHS478" s="5"/>
      <c r="AHT478" s="5"/>
      <c r="AHU478" s="5"/>
      <c r="AHV478" s="5"/>
      <c r="AHW478" s="5"/>
      <c r="AHX478" s="5"/>
      <c r="AHY478" s="5"/>
      <c r="AHZ478" s="5"/>
      <c r="AIA478" s="5"/>
      <c r="AIB478" s="5"/>
      <c r="AIC478" s="5"/>
      <c r="AID478" s="5"/>
      <c r="AIE478" s="5"/>
      <c r="AIF478" s="5"/>
      <c r="AIG478" s="5"/>
      <c r="AIH478" s="5"/>
      <c r="AII478" s="5"/>
      <c r="AIJ478" s="5"/>
      <c r="AIK478" s="5"/>
      <c r="AIL478" s="5"/>
      <c r="AIM478" s="5"/>
      <c r="AIN478" s="5"/>
      <c r="AIO478" s="5"/>
      <c r="AIP478" s="5"/>
      <c r="AIQ478" s="5"/>
      <c r="AIR478" s="5"/>
      <c r="AIS478" s="5"/>
      <c r="AIT478" s="5"/>
      <c r="AIU478" s="5"/>
      <c r="AIV478" s="5"/>
      <c r="AIW478" s="5"/>
      <c r="AIX478" s="5"/>
      <c r="AIY478" s="5"/>
      <c r="AIZ478" s="5"/>
      <c r="AJA478" s="5"/>
      <c r="AJB478" s="5"/>
      <c r="AJC478" s="5"/>
      <c r="AJD478" s="5"/>
      <c r="AJE478" s="5"/>
      <c r="AJF478" s="5"/>
      <c r="AJG478" s="5"/>
      <c r="AJH478" s="5"/>
      <c r="AJI478" s="5"/>
      <c r="AJJ478" s="5"/>
      <c r="AJK478" s="5"/>
      <c r="AJL478" s="5"/>
      <c r="AJM478" s="5"/>
      <c r="AJN478" s="5"/>
      <c r="AJO478" s="5"/>
      <c r="AJP478" s="5"/>
      <c r="AJQ478" s="5"/>
      <c r="AJR478" s="5"/>
      <c r="AJS478" s="5"/>
      <c r="AJT478" s="5"/>
      <c r="AJU478" s="5"/>
      <c r="AJV478" s="5"/>
      <c r="AJW478" s="5"/>
      <c r="AJX478" s="5"/>
      <c r="AJY478" s="5"/>
      <c r="AJZ478" s="5"/>
      <c r="AKA478" s="5"/>
      <c r="AKB478" s="5"/>
      <c r="AKC478" s="5"/>
      <c r="AKD478" s="5"/>
      <c r="AKE478" s="5"/>
      <c r="AKF478" s="5"/>
      <c r="AKG478" s="5"/>
      <c r="AKH478" s="5"/>
      <c r="AKI478" s="5"/>
      <c r="AKJ478" s="5"/>
      <c r="AKK478" s="5"/>
      <c r="AKL478" s="5"/>
      <c r="AKM478" s="5"/>
      <c r="AKN478" s="5"/>
      <c r="AKO478" s="5"/>
      <c r="AKP478" s="5"/>
      <c r="AKQ478" s="5"/>
      <c r="AKR478" s="5"/>
      <c r="AKS478" s="5"/>
      <c r="AKT478" s="5"/>
      <c r="AKU478" s="5"/>
      <c r="AKV478" s="5"/>
      <c r="AKW478" s="5"/>
      <c r="AKX478" s="5"/>
      <c r="AKY478" s="5"/>
      <c r="AKZ478" s="5"/>
      <c r="ALA478" s="5"/>
      <c r="ALB478" s="5"/>
      <c r="ALC478" s="5"/>
      <c r="ALD478" s="5"/>
      <c r="ALE478" s="5"/>
      <c r="ALF478" s="5"/>
      <c r="ALG478" s="5"/>
      <c r="ALH478" s="5"/>
      <c r="ALI478" s="5"/>
      <c r="ALJ478" s="5"/>
      <c r="ALK478" s="5"/>
      <c r="ALL478" s="5"/>
      <c r="ALM478" s="5"/>
      <c r="ALN478" s="5"/>
      <c r="ALO478" s="5"/>
      <c r="ALP478" s="5"/>
      <c r="ALQ478" s="5"/>
      <c r="ALR478" s="5"/>
      <c r="ALS478" s="5"/>
      <c r="ALT478" s="5"/>
      <c r="ALU478" s="5"/>
      <c r="ALV478" s="5"/>
      <c r="ALW478" s="5"/>
      <c r="ALX478" s="5"/>
      <c r="ALY478" s="5"/>
      <c r="ALZ478" s="5"/>
      <c r="AMA478" s="5"/>
      <c r="AMB478" s="5"/>
      <c r="AMC478" s="5"/>
      <c r="AMD478" s="5"/>
      <c r="AME478" s="5"/>
      <c r="AMF478" s="5"/>
      <c r="AMG478" s="5"/>
      <c r="AMH478" s="5"/>
      <c r="AMI478" s="5"/>
      <c r="AMJ478" s="5"/>
      <c r="AMK478" s="5"/>
    </row>
    <row r="479" spans="1:1025" s="10" customFormat="1" x14ac:dyDescent="0.25">
      <c r="A479" s="127">
        <v>475</v>
      </c>
      <c r="B479" s="31" t="s">
        <v>252</v>
      </c>
      <c r="C479" s="31" t="s">
        <v>257</v>
      </c>
      <c r="D479" s="45">
        <v>45380</v>
      </c>
      <c r="E479" s="46">
        <v>0.39305555555555555</v>
      </c>
      <c r="F479" s="31" t="s">
        <v>14</v>
      </c>
      <c r="G479" s="31" t="s">
        <v>16</v>
      </c>
      <c r="H479" s="31" t="s">
        <v>14</v>
      </c>
      <c r="I479" s="31" t="s">
        <v>14</v>
      </c>
      <c r="J479" s="31" t="s">
        <v>14</v>
      </c>
      <c r="K479" s="31" t="s">
        <v>16</v>
      </c>
      <c r="L479" s="37">
        <v>1161.78</v>
      </c>
      <c r="M479" s="38">
        <v>3443</v>
      </c>
      <c r="N479" s="39">
        <v>61873.52</v>
      </c>
      <c r="O479" s="39">
        <v>12374.82</v>
      </c>
      <c r="P479" s="119">
        <f t="shared" si="28"/>
        <v>20.000187479231826</v>
      </c>
      <c r="Q479" s="27">
        <f t="shared" si="29"/>
        <v>49498.7</v>
      </c>
      <c r="R479" s="31" t="s">
        <v>16</v>
      </c>
      <c r="S479" s="31" t="s">
        <v>16</v>
      </c>
      <c r="T479" s="47">
        <v>1</v>
      </c>
      <c r="U479" s="77">
        <v>0</v>
      </c>
      <c r="V479" s="24">
        <f>ROUND((P479/INDICI!$B$2*10),2)</f>
        <v>2.1800000000000002</v>
      </c>
      <c r="W479" s="24">
        <f>ROUND((L479/INDICI!$B$1*25),2)</f>
        <v>4.58</v>
      </c>
      <c r="X479" s="25">
        <f t="shared" si="30"/>
        <v>8</v>
      </c>
      <c r="Y479" s="26">
        <f t="shared" si="31"/>
        <v>14.76</v>
      </c>
      <c r="Z479" s="102">
        <f>SUM($Q$5:Q479)</f>
        <v>36859461.56499999</v>
      </c>
      <c r="AA479" s="113" t="s">
        <v>1768</v>
      </c>
      <c r="AB479" s="5"/>
      <c r="AC479" s="5"/>
      <c r="AD479" s="5"/>
      <c r="AE479" s="5"/>
      <c r="AF479" s="5"/>
      <c r="AG479" s="5"/>
      <c r="AH479" s="5"/>
      <c r="AI479" s="5"/>
      <c r="AJ479" s="5"/>
      <c r="AK479" s="5"/>
      <c r="AL479" s="5"/>
      <c r="AM479" s="5"/>
      <c r="AN479" s="5"/>
      <c r="AO479" s="5"/>
      <c r="AP479" s="5"/>
      <c r="AQ479" s="5"/>
      <c r="AR479" s="5"/>
      <c r="AS479" s="5"/>
      <c r="AT479" s="5"/>
      <c r="AU479" s="5"/>
      <c r="AV479" s="5"/>
      <c r="AW479" s="5"/>
      <c r="AX479" s="5"/>
      <c r="AY479" s="5"/>
      <c r="AZ479" s="5"/>
      <c r="BA479" s="5"/>
      <c r="BB479" s="5"/>
      <c r="BC479" s="5"/>
      <c r="BD479" s="5"/>
      <c r="BE479" s="5"/>
      <c r="BF479" s="5"/>
      <c r="BG479" s="5"/>
      <c r="BH479" s="5"/>
      <c r="BI479" s="5"/>
      <c r="BJ479" s="5"/>
      <c r="BK479" s="5"/>
      <c r="BL479" s="5"/>
      <c r="BM479" s="5"/>
      <c r="BN479" s="5"/>
      <c r="BO479" s="5"/>
      <c r="BP479" s="5"/>
      <c r="BQ479" s="5"/>
      <c r="BR479" s="5"/>
      <c r="BS479" s="5"/>
      <c r="BT479" s="5"/>
      <c r="BU479" s="5"/>
      <c r="BV479" s="5"/>
      <c r="BW479" s="5"/>
      <c r="BX479" s="5"/>
      <c r="BY479" s="5"/>
      <c r="BZ479" s="5"/>
      <c r="CA479" s="5"/>
      <c r="CB479" s="5"/>
      <c r="CC479" s="5"/>
      <c r="CD479" s="5"/>
      <c r="CE479" s="5"/>
      <c r="CF479" s="5"/>
      <c r="CG479" s="5"/>
      <c r="CH479" s="5"/>
      <c r="CI479" s="5"/>
      <c r="CJ479" s="5"/>
      <c r="CK479" s="5"/>
      <c r="CL479" s="5"/>
      <c r="CM479" s="5"/>
      <c r="CN479" s="5"/>
      <c r="CO479" s="5"/>
      <c r="CP479" s="5"/>
      <c r="CQ479" s="5"/>
      <c r="CR479" s="5"/>
      <c r="CS479" s="5"/>
      <c r="CT479" s="5"/>
      <c r="CU479" s="5"/>
      <c r="CV479" s="5"/>
      <c r="CW479" s="5"/>
      <c r="CX479" s="5"/>
      <c r="CY479" s="5"/>
      <c r="CZ479" s="5"/>
      <c r="DA479" s="5"/>
      <c r="DB479" s="5"/>
      <c r="DC479" s="5"/>
      <c r="DD479" s="5"/>
      <c r="DE479" s="5"/>
      <c r="DF479" s="5"/>
      <c r="DG479" s="5"/>
      <c r="DH479" s="5"/>
      <c r="DI479" s="5"/>
      <c r="DJ479" s="5"/>
      <c r="DK479" s="5"/>
      <c r="DL479" s="5"/>
      <c r="DM479" s="5"/>
      <c r="DN479" s="5"/>
      <c r="DO479" s="5"/>
      <c r="DP479" s="5"/>
      <c r="DQ479" s="5"/>
      <c r="DR479" s="5"/>
      <c r="DS479" s="5"/>
      <c r="DT479" s="5"/>
      <c r="DU479" s="5"/>
      <c r="DV479" s="5"/>
      <c r="DW479" s="5"/>
      <c r="DX479" s="5"/>
      <c r="DY479" s="5"/>
      <c r="DZ479" s="5"/>
      <c r="EA479" s="5"/>
      <c r="EB479" s="5"/>
      <c r="EC479" s="5"/>
      <c r="ED479" s="5"/>
      <c r="EE479" s="5"/>
      <c r="EF479" s="5"/>
      <c r="EG479" s="5"/>
      <c r="EH479" s="5"/>
      <c r="EI479" s="5"/>
      <c r="EJ479" s="5"/>
      <c r="EK479" s="5"/>
      <c r="EL479" s="5"/>
      <c r="EM479" s="5"/>
      <c r="EN479" s="5"/>
      <c r="EO479" s="5"/>
      <c r="EP479" s="5"/>
      <c r="EQ479" s="5"/>
      <c r="ER479" s="5"/>
      <c r="ES479" s="5"/>
      <c r="ET479" s="5"/>
      <c r="EU479" s="5"/>
      <c r="EV479" s="5"/>
      <c r="EW479" s="5"/>
      <c r="EX479" s="5"/>
      <c r="EY479" s="5"/>
      <c r="EZ479" s="5"/>
      <c r="FA479" s="5"/>
      <c r="FB479" s="5"/>
      <c r="FC479" s="5"/>
      <c r="FD479" s="5"/>
      <c r="FE479" s="5"/>
      <c r="FF479" s="5"/>
      <c r="FG479" s="5"/>
      <c r="FH479" s="5"/>
      <c r="FI479" s="5"/>
      <c r="FJ479" s="5"/>
      <c r="FK479" s="5"/>
      <c r="FL479" s="5"/>
      <c r="FM479" s="5"/>
      <c r="FN479" s="5"/>
      <c r="FO479" s="5"/>
      <c r="FP479" s="5"/>
      <c r="FQ479" s="5"/>
      <c r="FR479" s="5"/>
      <c r="FS479" s="5"/>
      <c r="FT479" s="5"/>
      <c r="FU479" s="5"/>
      <c r="FV479" s="5"/>
      <c r="FW479" s="5"/>
      <c r="FX479" s="5"/>
      <c r="FY479" s="5"/>
      <c r="FZ479" s="5"/>
      <c r="GA479" s="5"/>
      <c r="GB479" s="5"/>
      <c r="GC479" s="5"/>
      <c r="GD479" s="5"/>
      <c r="GE479" s="5"/>
      <c r="GF479" s="5"/>
      <c r="GG479" s="5"/>
      <c r="GH479" s="5"/>
      <c r="GI479" s="5"/>
      <c r="GJ479" s="5"/>
      <c r="GK479" s="5"/>
      <c r="GL479" s="5"/>
      <c r="GM479" s="5"/>
      <c r="GN479" s="5"/>
      <c r="GO479" s="5"/>
      <c r="GP479" s="5"/>
      <c r="GQ479" s="5"/>
      <c r="GR479" s="5"/>
      <c r="GS479" s="5"/>
      <c r="GT479" s="5"/>
      <c r="GU479" s="5"/>
      <c r="GV479" s="5"/>
      <c r="GW479" s="5"/>
      <c r="GX479" s="5"/>
      <c r="GY479" s="5"/>
      <c r="GZ479" s="5"/>
      <c r="HA479" s="5"/>
      <c r="HB479" s="5"/>
      <c r="HC479" s="5"/>
      <c r="HD479" s="5"/>
      <c r="HE479" s="5"/>
      <c r="HF479" s="5"/>
      <c r="HG479" s="5"/>
      <c r="HH479" s="5"/>
      <c r="HI479" s="5"/>
      <c r="HJ479" s="5"/>
      <c r="HK479" s="5"/>
      <c r="HL479" s="5"/>
      <c r="HM479" s="5"/>
      <c r="HN479" s="5"/>
      <c r="HO479" s="5"/>
      <c r="HP479" s="5"/>
      <c r="HQ479" s="5"/>
      <c r="HR479" s="5"/>
      <c r="HS479" s="5"/>
      <c r="HT479" s="5"/>
      <c r="HU479" s="5"/>
      <c r="HV479" s="5"/>
      <c r="HW479" s="5"/>
      <c r="HX479" s="5"/>
      <c r="HY479" s="5"/>
      <c r="HZ479" s="5"/>
      <c r="IA479" s="5"/>
      <c r="IB479" s="5"/>
      <c r="IC479" s="5"/>
      <c r="ID479" s="5"/>
      <c r="IE479" s="5"/>
      <c r="IF479" s="5"/>
      <c r="IG479" s="5"/>
      <c r="IH479" s="5"/>
      <c r="II479" s="5"/>
      <c r="IJ479" s="5"/>
      <c r="IK479" s="5"/>
      <c r="IL479" s="5"/>
      <c r="IM479" s="5"/>
      <c r="IN479" s="5"/>
      <c r="IO479" s="5"/>
      <c r="IP479" s="5"/>
      <c r="IQ479" s="5"/>
      <c r="IR479" s="5"/>
      <c r="IS479" s="5"/>
      <c r="IT479" s="5"/>
      <c r="IU479" s="5"/>
      <c r="IV479" s="5"/>
      <c r="IW479" s="5"/>
      <c r="IX479" s="5"/>
      <c r="IY479" s="5"/>
      <c r="IZ479" s="5"/>
      <c r="JA479" s="5"/>
      <c r="JB479" s="5"/>
      <c r="JC479" s="5"/>
      <c r="JD479" s="5"/>
      <c r="JE479" s="5"/>
      <c r="JF479" s="5"/>
      <c r="JG479" s="5"/>
      <c r="JH479" s="5"/>
      <c r="JI479" s="5"/>
      <c r="JJ479" s="5"/>
      <c r="JK479" s="5"/>
      <c r="JL479" s="5"/>
      <c r="JM479" s="5"/>
      <c r="JN479" s="5"/>
      <c r="JO479" s="5"/>
      <c r="JP479" s="5"/>
      <c r="JQ479" s="5"/>
      <c r="JR479" s="5"/>
      <c r="JS479" s="5"/>
      <c r="JT479" s="5"/>
      <c r="JU479" s="5"/>
      <c r="JV479" s="5"/>
      <c r="JW479" s="5"/>
      <c r="JX479" s="5"/>
      <c r="JY479" s="5"/>
      <c r="JZ479" s="5"/>
      <c r="KA479" s="5"/>
      <c r="KB479" s="5"/>
      <c r="KC479" s="5"/>
      <c r="KD479" s="5"/>
      <c r="KE479" s="5"/>
      <c r="KF479" s="5"/>
      <c r="KG479" s="5"/>
      <c r="KH479" s="5"/>
      <c r="KI479" s="5"/>
      <c r="KJ479" s="5"/>
      <c r="KK479" s="5"/>
      <c r="KL479" s="5"/>
      <c r="KM479" s="5"/>
      <c r="KN479" s="5"/>
      <c r="KO479" s="5"/>
      <c r="KP479" s="5"/>
      <c r="KQ479" s="5"/>
      <c r="KR479" s="5"/>
      <c r="KS479" s="5"/>
      <c r="KT479" s="5"/>
      <c r="KU479" s="5"/>
      <c r="KV479" s="5"/>
      <c r="KW479" s="5"/>
      <c r="KX479" s="5"/>
      <c r="KY479" s="5"/>
      <c r="KZ479" s="5"/>
      <c r="LA479" s="5"/>
      <c r="LB479" s="5"/>
      <c r="LC479" s="5"/>
      <c r="LD479" s="5"/>
      <c r="LE479" s="5"/>
      <c r="LF479" s="5"/>
      <c r="LG479" s="5"/>
      <c r="LH479" s="5"/>
      <c r="LI479" s="5"/>
      <c r="LJ479" s="5"/>
      <c r="LK479" s="5"/>
      <c r="LL479" s="5"/>
      <c r="LM479" s="5"/>
      <c r="LN479" s="5"/>
      <c r="LO479" s="5"/>
      <c r="LP479" s="5"/>
      <c r="LQ479" s="5"/>
      <c r="LR479" s="5"/>
      <c r="LS479" s="5"/>
      <c r="LT479" s="5"/>
      <c r="LU479" s="5"/>
      <c r="LV479" s="5"/>
      <c r="LW479" s="5"/>
      <c r="LX479" s="5"/>
      <c r="LY479" s="5"/>
      <c r="LZ479" s="5"/>
      <c r="MA479" s="5"/>
      <c r="MB479" s="5"/>
      <c r="MC479" s="5"/>
      <c r="MD479" s="5"/>
      <c r="ME479" s="5"/>
      <c r="MF479" s="5"/>
      <c r="MG479" s="5"/>
      <c r="MH479" s="5"/>
      <c r="MI479" s="5"/>
      <c r="MJ479" s="5"/>
      <c r="MK479" s="5"/>
      <c r="ML479" s="5"/>
      <c r="MM479" s="5"/>
      <c r="MN479" s="5"/>
      <c r="MO479" s="5"/>
      <c r="MP479" s="5"/>
      <c r="MQ479" s="5"/>
      <c r="MR479" s="5"/>
      <c r="MS479" s="5"/>
      <c r="MT479" s="5"/>
      <c r="MU479" s="5"/>
      <c r="MV479" s="5"/>
      <c r="MW479" s="5"/>
      <c r="MX479" s="5"/>
      <c r="MY479" s="5"/>
      <c r="MZ479" s="5"/>
      <c r="NA479" s="5"/>
      <c r="NB479" s="5"/>
      <c r="NC479" s="5"/>
      <c r="ND479" s="5"/>
      <c r="NE479" s="5"/>
      <c r="NF479" s="5"/>
      <c r="NG479" s="5"/>
      <c r="NH479" s="5"/>
      <c r="NI479" s="5"/>
      <c r="NJ479" s="5"/>
      <c r="NK479" s="5"/>
      <c r="NL479" s="5"/>
      <c r="NM479" s="5"/>
      <c r="NN479" s="5"/>
      <c r="NO479" s="5"/>
      <c r="NP479" s="5"/>
      <c r="NQ479" s="5"/>
      <c r="NR479" s="5"/>
      <c r="NS479" s="5"/>
      <c r="NT479" s="5"/>
      <c r="NU479" s="5"/>
      <c r="NV479" s="5"/>
      <c r="NW479" s="5"/>
      <c r="NX479" s="5"/>
      <c r="NY479" s="5"/>
      <c r="NZ479" s="5"/>
      <c r="OA479" s="5"/>
      <c r="OB479" s="5"/>
      <c r="OC479" s="5"/>
      <c r="OD479" s="5"/>
      <c r="OE479" s="5"/>
      <c r="OF479" s="5"/>
      <c r="OG479" s="5"/>
      <c r="OH479" s="5"/>
      <c r="OI479" s="5"/>
      <c r="OJ479" s="5"/>
      <c r="OK479" s="5"/>
      <c r="OL479" s="5"/>
      <c r="OM479" s="5"/>
      <c r="ON479" s="5"/>
      <c r="OO479" s="5"/>
      <c r="OP479" s="5"/>
      <c r="OQ479" s="5"/>
      <c r="OR479" s="5"/>
      <c r="OS479" s="5"/>
      <c r="OT479" s="5"/>
      <c r="OU479" s="5"/>
      <c r="OV479" s="5"/>
      <c r="OW479" s="5"/>
      <c r="OX479" s="5"/>
      <c r="OY479" s="5"/>
      <c r="OZ479" s="5"/>
      <c r="PA479" s="5"/>
      <c r="PB479" s="5"/>
      <c r="PC479" s="5"/>
      <c r="PD479" s="5"/>
      <c r="PE479" s="5"/>
      <c r="PF479" s="5"/>
      <c r="PG479" s="5"/>
      <c r="PH479" s="5"/>
      <c r="PI479" s="5"/>
      <c r="PJ479" s="5"/>
      <c r="PK479" s="5"/>
      <c r="PL479" s="5"/>
      <c r="PM479" s="5"/>
      <c r="PN479" s="5"/>
      <c r="PO479" s="5"/>
      <c r="PP479" s="5"/>
      <c r="PQ479" s="5"/>
      <c r="PR479" s="5"/>
      <c r="PS479" s="5"/>
      <c r="PT479" s="5"/>
      <c r="PU479" s="5"/>
      <c r="PV479" s="5"/>
      <c r="PW479" s="5"/>
      <c r="PX479" s="5"/>
      <c r="PY479" s="5"/>
      <c r="PZ479" s="5"/>
      <c r="QA479" s="5"/>
      <c r="QB479" s="5"/>
      <c r="QC479" s="5"/>
      <c r="QD479" s="5"/>
      <c r="QE479" s="5"/>
      <c r="QF479" s="5"/>
      <c r="QG479" s="5"/>
      <c r="QH479" s="5"/>
      <c r="QI479" s="5"/>
      <c r="QJ479" s="5"/>
      <c r="QK479" s="5"/>
      <c r="QL479" s="5"/>
      <c r="QM479" s="5"/>
      <c r="QN479" s="5"/>
      <c r="QO479" s="5"/>
      <c r="QP479" s="5"/>
      <c r="QQ479" s="5"/>
      <c r="QR479" s="5"/>
      <c r="QS479" s="5"/>
      <c r="QT479" s="5"/>
      <c r="QU479" s="5"/>
      <c r="QV479" s="5"/>
      <c r="QW479" s="5"/>
      <c r="QX479" s="5"/>
      <c r="QY479" s="5"/>
      <c r="QZ479" s="5"/>
      <c r="RA479" s="5"/>
      <c r="RB479" s="5"/>
      <c r="RC479" s="5"/>
      <c r="RD479" s="5"/>
      <c r="RE479" s="5"/>
      <c r="RF479" s="5"/>
      <c r="RG479" s="5"/>
      <c r="RH479" s="5"/>
      <c r="RI479" s="5"/>
      <c r="RJ479" s="5"/>
      <c r="RK479" s="5"/>
      <c r="RL479" s="5"/>
      <c r="RM479" s="5"/>
      <c r="RN479" s="5"/>
      <c r="RO479" s="5"/>
      <c r="RP479" s="5"/>
      <c r="RQ479" s="5"/>
      <c r="RR479" s="5"/>
      <c r="RS479" s="5"/>
      <c r="RT479" s="5"/>
      <c r="RU479" s="5"/>
      <c r="RV479" s="5"/>
      <c r="RW479" s="5"/>
      <c r="RX479" s="5"/>
      <c r="RY479" s="5"/>
      <c r="RZ479" s="5"/>
      <c r="SA479" s="5"/>
      <c r="SB479" s="5"/>
      <c r="SC479" s="5"/>
      <c r="SD479" s="5"/>
      <c r="SE479" s="5"/>
      <c r="SF479" s="5"/>
      <c r="SG479" s="5"/>
      <c r="SH479" s="5"/>
      <c r="SI479" s="5"/>
      <c r="SJ479" s="5"/>
      <c r="SK479" s="5"/>
      <c r="SL479" s="5"/>
      <c r="SM479" s="5"/>
      <c r="SN479" s="5"/>
      <c r="SO479" s="5"/>
      <c r="SP479" s="5"/>
      <c r="SQ479" s="5"/>
      <c r="SR479" s="5"/>
      <c r="SS479" s="5"/>
      <c r="ST479" s="5"/>
      <c r="SU479" s="5"/>
      <c r="SV479" s="5"/>
      <c r="SW479" s="5"/>
      <c r="SX479" s="5"/>
      <c r="SY479" s="5"/>
      <c r="SZ479" s="5"/>
      <c r="TA479" s="5"/>
      <c r="TB479" s="5"/>
      <c r="TC479" s="5"/>
      <c r="TD479" s="5"/>
      <c r="TE479" s="5"/>
      <c r="TF479" s="5"/>
      <c r="TG479" s="5"/>
      <c r="TH479" s="5"/>
      <c r="TI479" s="5"/>
      <c r="TJ479" s="5"/>
      <c r="TK479" s="5"/>
      <c r="TL479" s="5"/>
      <c r="TM479" s="5"/>
      <c r="TN479" s="5"/>
      <c r="TO479" s="5"/>
      <c r="TP479" s="5"/>
      <c r="TQ479" s="5"/>
      <c r="TR479" s="5"/>
      <c r="TS479" s="5"/>
      <c r="TT479" s="5"/>
      <c r="TU479" s="5"/>
      <c r="TV479" s="5"/>
      <c r="TW479" s="5"/>
      <c r="TX479" s="5"/>
      <c r="TY479" s="5"/>
      <c r="TZ479" s="5"/>
      <c r="UA479" s="5"/>
      <c r="UB479" s="5"/>
      <c r="UC479" s="5"/>
      <c r="UD479" s="5"/>
      <c r="UE479" s="5"/>
      <c r="UF479" s="5"/>
      <c r="UG479" s="5"/>
      <c r="UH479" s="5"/>
      <c r="UI479" s="5"/>
      <c r="UJ479" s="5"/>
      <c r="UK479" s="5"/>
      <c r="UL479" s="5"/>
      <c r="UM479" s="5"/>
      <c r="UN479" s="5"/>
      <c r="UO479" s="5"/>
      <c r="UP479" s="5"/>
      <c r="UQ479" s="5"/>
      <c r="UR479" s="5"/>
      <c r="US479" s="5"/>
      <c r="UT479" s="5"/>
      <c r="UU479" s="5"/>
      <c r="UV479" s="5"/>
      <c r="UW479" s="5"/>
      <c r="UX479" s="5"/>
      <c r="UY479" s="5"/>
      <c r="UZ479" s="5"/>
      <c r="VA479" s="5"/>
      <c r="VB479" s="5"/>
      <c r="VC479" s="5"/>
      <c r="VD479" s="5"/>
      <c r="VE479" s="5"/>
      <c r="VF479" s="5"/>
      <c r="VG479" s="5"/>
      <c r="VH479" s="5"/>
      <c r="VI479" s="5"/>
      <c r="VJ479" s="5"/>
      <c r="VK479" s="5"/>
      <c r="VL479" s="5"/>
      <c r="VM479" s="5"/>
      <c r="VN479" s="5"/>
      <c r="VO479" s="5"/>
      <c r="VP479" s="5"/>
      <c r="VQ479" s="5"/>
      <c r="VR479" s="5"/>
      <c r="VS479" s="5"/>
      <c r="VT479" s="5"/>
      <c r="VU479" s="5"/>
      <c r="VV479" s="5"/>
      <c r="VW479" s="5"/>
      <c r="VX479" s="5"/>
      <c r="VY479" s="5"/>
      <c r="VZ479" s="5"/>
      <c r="WA479" s="5"/>
      <c r="WB479" s="5"/>
      <c r="WC479" s="5"/>
      <c r="WD479" s="5"/>
      <c r="WE479" s="5"/>
      <c r="WF479" s="5"/>
      <c r="WG479" s="5"/>
      <c r="WH479" s="5"/>
      <c r="WI479" s="5"/>
      <c r="WJ479" s="5"/>
      <c r="WK479" s="5"/>
      <c r="WL479" s="5"/>
      <c r="WM479" s="5"/>
      <c r="WN479" s="5"/>
      <c r="WO479" s="5"/>
      <c r="WP479" s="5"/>
      <c r="WQ479" s="5"/>
      <c r="WR479" s="5"/>
      <c r="WS479" s="5"/>
      <c r="WT479" s="5"/>
      <c r="WU479" s="5"/>
      <c r="WV479" s="5"/>
      <c r="WW479" s="5"/>
      <c r="WX479" s="5"/>
      <c r="WY479" s="5"/>
      <c r="WZ479" s="5"/>
      <c r="XA479" s="5"/>
      <c r="XB479" s="5"/>
      <c r="XC479" s="5"/>
      <c r="XD479" s="5"/>
      <c r="XE479" s="5"/>
      <c r="XF479" s="5"/>
      <c r="XG479" s="5"/>
      <c r="XH479" s="5"/>
      <c r="XI479" s="5"/>
      <c r="XJ479" s="5"/>
      <c r="XK479" s="5"/>
      <c r="XL479" s="5"/>
      <c r="XM479" s="5"/>
      <c r="XN479" s="5"/>
      <c r="XO479" s="5"/>
      <c r="XP479" s="5"/>
      <c r="XQ479" s="5"/>
      <c r="XR479" s="5"/>
      <c r="XS479" s="5"/>
      <c r="XT479" s="5"/>
      <c r="XU479" s="5"/>
      <c r="XV479" s="5"/>
      <c r="XW479" s="5"/>
      <c r="XX479" s="5"/>
      <c r="XY479" s="5"/>
      <c r="XZ479" s="5"/>
      <c r="YA479" s="5"/>
      <c r="YB479" s="5"/>
      <c r="YC479" s="5"/>
      <c r="YD479" s="5"/>
      <c r="YE479" s="5"/>
      <c r="YF479" s="5"/>
      <c r="YG479" s="5"/>
      <c r="YH479" s="5"/>
      <c r="YI479" s="5"/>
      <c r="YJ479" s="5"/>
      <c r="YK479" s="5"/>
      <c r="YL479" s="5"/>
      <c r="YM479" s="5"/>
      <c r="YN479" s="5"/>
      <c r="YO479" s="5"/>
      <c r="YP479" s="5"/>
      <c r="YQ479" s="5"/>
      <c r="YR479" s="5"/>
      <c r="YS479" s="5"/>
      <c r="YT479" s="5"/>
      <c r="YU479" s="5"/>
      <c r="YV479" s="5"/>
      <c r="YW479" s="5"/>
      <c r="YX479" s="5"/>
      <c r="YY479" s="5"/>
      <c r="YZ479" s="5"/>
      <c r="ZA479" s="5"/>
      <c r="ZB479" s="5"/>
      <c r="ZC479" s="5"/>
      <c r="ZD479" s="5"/>
      <c r="ZE479" s="5"/>
      <c r="ZF479" s="5"/>
      <c r="ZG479" s="5"/>
      <c r="ZH479" s="5"/>
      <c r="ZI479" s="5"/>
      <c r="ZJ479" s="5"/>
      <c r="ZK479" s="5"/>
      <c r="ZL479" s="5"/>
      <c r="ZM479" s="5"/>
      <c r="ZN479" s="5"/>
      <c r="ZO479" s="5"/>
      <c r="ZP479" s="5"/>
      <c r="ZQ479" s="5"/>
      <c r="ZR479" s="5"/>
      <c r="ZS479" s="5"/>
      <c r="ZT479" s="5"/>
      <c r="ZU479" s="5"/>
      <c r="ZV479" s="5"/>
      <c r="ZW479" s="5"/>
      <c r="ZX479" s="5"/>
      <c r="ZY479" s="5"/>
      <c r="ZZ479" s="5"/>
      <c r="AAA479" s="5"/>
      <c r="AAB479" s="5"/>
      <c r="AAC479" s="5"/>
      <c r="AAD479" s="5"/>
      <c r="AAE479" s="5"/>
      <c r="AAF479" s="5"/>
      <c r="AAG479" s="5"/>
      <c r="AAH479" s="5"/>
      <c r="AAI479" s="5"/>
      <c r="AAJ479" s="5"/>
      <c r="AAK479" s="5"/>
      <c r="AAL479" s="5"/>
      <c r="AAM479" s="5"/>
      <c r="AAN479" s="5"/>
      <c r="AAO479" s="5"/>
      <c r="AAP479" s="5"/>
      <c r="AAQ479" s="5"/>
      <c r="AAR479" s="5"/>
      <c r="AAS479" s="5"/>
      <c r="AAT479" s="5"/>
      <c r="AAU479" s="5"/>
      <c r="AAV479" s="5"/>
      <c r="AAW479" s="5"/>
      <c r="AAX479" s="5"/>
      <c r="AAY479" s="5"/>
      <c r="AAZ479" s="5"/>
      <c r="ABA479" s="5"/>
      <c r="ABB479" s="5"/>
      <c r="ABC479" s="5"/>
      <c r="ABD479" s="5"/>
      <c r="ABE479" s="5"/>
      <c r="ABF479" s="5"/>
      <c r="ABG479" s="5"/>
      <c r="ABH479" s="5"/>
      <c r="ABI479" s="5"/>
      <c r="ABJ479" s="5"/>
      <c r="ABK479" s="5"/>
      <c r="ABL479" s="5"/>
      <c r="ABM479" s="5"/>
      <c r="ABN479" s="5"/>
      <c r="ABO479" s="5"/>
      <c r="ABP479" s="5"/>
      <c r="ABQ479" s="5"/>
      <c r="ABR479" s="5"/>
      <c r="ABS479" s="5"/>
      <c r="ABT479" s="5"/>
      <c r="ABU479" s="5"/>
      <c r="ABV479" s="5"/>
      <c r="ABW479" s="5"/>
      <c r="ABX479" s="5"/>
      <c r="ABY479" s="5"/>
      <c r="ABZ479" s="5"/>
      <c r="ACA479" s="5"/>
      <c r="ACB479" s="5"/>
      <c r="ACC479" s="5"/>
      <c r="ACD479" s="5"/>
      <c r="ACE479" s="5"/>
      <c r="ACF479" s="5"/>
      <c r="ACG479" s="5"/>
      <c r="ACH479" s="5"/>
      <c r="ACI479" s="5"/>
      <c r="ACJ479" s="5"/>
      <c r="ACK479" s="5"/>
      <c r="ACL479" s="5"/>
      <c r="ACM479" s="5"/>
      <c r="ACN479" s="5"/>
      <c r="ACO479" s="5"/>
      <c r="ACP479" s="5"/>
      <c r="ACQ479" s="5"/>
      <c r="ACR479" s="5"/>
      <c r="ACS479" s="5"/>
      <c r="ACT479" s="5"/>
      <c r="ACU479" s="5"/>
      <c r="ACV479" s="5"/>
      <c r="ACW479" s="5"/>
      <c r="ACX479" s="5"/>
      <c r="ACY479" s="5"/>
      <c r="ACZ479" s="5"/>
      <c r="ADA479" s="5"/>
      <c r="ADB479" s="5"/>
      <c r="ADC479" s="5"/>
      <c r="ADD479" s="5"/>
      <c r="ADE479" s="5"/>
      <c r="ADF479" s="5"/>
      <c r="ADG479" s="5"/>
      <c r="ADH479" s="5"/>
      <c r="ADI479" s="5"/>
      <c r="ADJ479" s="5"/>
      <c r="ADK479" s="5"/>
      <c r="ADL479" s="5"/>
      <c r="ADM479" s="5"/>
      <c r="ADN479" s="5"/>
      <c r="ADO479" s="5"/>
      <c r="ADP479" s="5"/>
      <c r="ADQ479" s="5"/>
      <c r="ADR479" s="5"/>
      <c r="ADS479" s="5"/>
      <c r="ADT479" s="5"/>
      <c r="ADU479" s="5"/>
      <c r="ADV479" s="5"/>
      <c r="ADW479" s="5"/>
      <c r="ADX479" s="5"/>
      <c r="ADY479" s="5"/>
      <c r="ADZ479" s="5"/>
      <c r="AEA479" s="5"/>
      <c r="AEB479" s="5"/>
      <c r="AEC479" s="5"/>
      <c r="AED479" s="5"/>
      <c r="AEE479" s="5"/>
      <c r="AEF479" s="5"/>
      <c r="AEG479" s="5"/>
      <c r="AEH479" s="5"/>
      <c r="AEI479" s="5"/>
      <c r="AEJ479" s="5"/>
      <c r="AEK479" s="5"/>
      <c r="AEL479" s="5"/>
      <c r="AEM479" s="5"/>
      <c r="AEN479" s="5"/>
      <c r="AEO479" s="5"/>
      <c r="AEP479" s="5"/>
      <c r="AEQ479" s="5"/>
      <c r="AER479" s="5"/>
      <c r="AES479" s="5"/>
      <c r="AET479" s="5"/>
      <c r="AEU479" s="5"/>
      <c r="AEV479" s="5"/>
      <c r="AEW479" s="5"/>
      <c r="AEX479" s="5"/>
      <c r="AEY479" s="5"/>
      <c r="AEZ479" s="5"/>
      <c r="AFA479" s="5"/>
      <c r="AFB479" s="5"/>
      <c r="AFC479" s="5"/>
      <c r="AFD479" s="5"/>
      <c r="AFE479" s="5"/>
      <c r="AFF479" s="5"/>
      <c r="AFG479" s="5"/>
      <c r="AFH479" s="5"/>
      <c r="AFI479" s="5"/>
      <c r="AFJ479" s="5"/>
      <c r="AFK479" s="5"/>
      <c r="AFL479" s="5"/>
      <c r="AFM479" s="5"/>
      <c r="AFN479" s="5"/>
      <c r="AFO479" s="5"/>
      <c r="AFP479" s="5"/>
      <c r="AFQ479" s="5"/>
      <c r="AFR479" s="5"/>
      <c r="AFS479" s="5"/>
      <c r="AFT479" s="5"/>
      <c r="AFU479" s="5"/>
      <c r="AFV479" s="5"/>
      <c r="AFW479" s="5"/>
      <c r="AFX479" s="5"/>
      <c r="AFY479" s="5"/>
      <c r="AFZ479" s="5"/>
      <c r="AGA479" s="5"/>
      <c r="AGB479" s="5"/>
      <c r="AGC479" s="5"/>
      <c r="AGD479" s="5"/>
      <c r="AGE479" s="5"/>
      <c r="AGF479" s="5"/>
      <c r="AGG479" s="5"/>
      <c r="AGH479" s="5"/>
      <c r="AGI479" s="5"/>
      <c r="AGJ479" s="5"/>
      <c r="AGK479" s="5"/>
      <c r="AGL479" s="5"/>
      <c r="AGM479" s="5"/>
      <c r="AGN479" s="5"/>
      <c r="AGO479" s="5"/>
      <c r="AGP479" s="5"/>
      <c r="AGQ479" s="5"/>
      <c r="AGR479" s="5"/>
      <c r="AGS479" s="5"/>
      <c r="AGT479" s="5"/>
      <c r="AGU479" s="5"/>
      <c r="AGV479" s="5"/>
      <c r="AGW479" s="5"/>
      <c r="AGX479" s="5"/>
      <c r="AGY479" s="5"/>
      <c r="AGZ479" s="5"/>
      <c r="AHA479" s="5"/>
      <c r="AHB479" s="5"/>
      <c r="AHC479" s="5"/>
      <c r="AHD479" s="5"/>
      <c r="AHE479" s="5"/>
      <c r="AHF479" s="5"/>
      <c r="AHG479" s="5"/>
      <c r="AHH479" s="5"/>
      <c r="AHI479" s="5"/>
      <c r="AHJ479" s="5"/>
      <c r="AHK479" s="5"/>
      <c r="AHL479" s="5"/>
      <c r="AHM479" s="5"/>
      <c r="AHN479" s="5"/>
      <c r="AHO479" s="5"/>
      <c r="AHP479" s="5"/>
      <c r="AHQ479" s="5"/>
      <c r="AHR479" s="5"/>
      <c r="AHS479" s="5"/>
      <c r="AHT479" s="5"/>
      <c r="AHU479" s="5"/>
      <c r="AHV479" s="5"/>
      <c r="AHW479" s="5"/>
      <c r="AHX479" s="5"/>
      <c r="AHY479" s="5"/>
      <c r="AHZ479" s="5"/>
      <c r="AIA479" s="5"/>
      <c r="AIB479" s="5"/>
      <c r="AIC479" s="5"/>
      <c r="AID479" s="5"/>
      <c r="AIE479" s="5"/>
      <c r="AIF479" s="5"/>
      <c r="AIG479" s="5"/>
      <c r="AIH479" s="5"/>
      <c r="AII479" s="5"/>
      <c r="AIJ479" s="5"/>
      <c r="AIK479" s="5"/>
      <c r="AIL479" s="5"/>
      <c r="AIM479" s="5"/>
      <c r="AIN479" s="5"/>
      <c r="AIO479" s="5"/>
      <c r="AIP479" s="5"/>
      <c r="AIQ479" s="5"/>
      <c r="AIR479" s="5"/>
      <c r="AIS479" s="5"/>
      <c r="AIT479" s="5"/>
      <c r="AIU479" s="5"/>
      <c r="AIV479" s="5"/>
      <c r="AIW479" s="5"/>
      <c r="AIX479" s="5"/>
      <c r="AIY479" s="5"/>
      <c r="AIZ479" s="5"/>
      <c r="AJA479" s="5"/>
      <c r="AJB479" s="5"/>
      <c r="AJC479" s="5"/>
      <c r="AJD479" s="5"/>
      <c r="AJE479" s="5"/>
      <c r="AJF479" s="5"/>
      <c r="AJG479" s="5"/>
      <c r="AJH479" s="5"/>
      <c r="AJI479" s="5"/>
      <c r="AJJ479" s="5"/>
      <c r="AJK479" s="5"/>
      <c r="AJL479" s="5"/>
      <c r="AJM479" s="5"/>
      <c r="AJN479" s="5"/>
      <c r="AJO479" s="5"/>
      <c r="AJP479" s="5"/>
      <c r="AJQ479" s="5"/>
      <c r="AJR479" s="5"/>
      <c r="AJS479" s="5"/>
      <c r="AJT479" s="5"/>
      <c r="AJU479" s="5"/>
      <c r="AJV479" s="5"/>
      <c r="AJW479" s="5"/>
      <c r="AJX479" s="5"/>
      <c r="AJY479" s="5"/>
      <c r="AJZ479" s="5"/>
      <c r="AKA479" s="5"/>
      <c r="AKB479" s="5"/>
      <c r="AKC479" s="5"/>
      <c r="AKD479" s="5"/>
      <c r="AKE479" s="5"/>
      <c r="AKF479" s="5"/>
      <c r="AKG479" s="5"/>
      <c r="AKH479" s="5"/>
      <c r="AKI479" s="5"/>
      <c r="AKJ479" s="5"/>
      <c r="AKK479" s="5"/>
      <c r="AKL479" s="5"/>
      <c r="AKM479" s="5"/>
      <c r="AKN479" s="5"/>
      <c r="AKO479" s="5"/>
      <c r="AKP479" s="5"/>
      <c r="AKQ479" s="5"/>
      <c r="AKR479" s="5"/>
      <c r="AKS479" s="5"/>
      <c r="AKT479" s="5"/>
      <c r="AKU479" s="5"/>
      <c r="AKV479" s="5"/>
      <c r="AKW479" s="5"/>
      <c r="AKX479" s="5"/>
      <c r="AKY479" s="5"/>
      <c r="AKZ479" s="5"/>
      <c r="ALA479" s="5"/>
      <c r="ALB479" s="5"/>
      <c r="ALC479" s="5"/>
      <c r="ALD479" s="5"/>
      <c r="ALE479" s="5"/>
      <c r="ALF479" s="5"/>
      <c r="ALG479" s="5"/>
      <c r="ALH479" s="5"/>
      <c r="ALI479" s="5"/>
      <c r="ALJ479" s="5"/>
      <c r="ALK479" s="5"/>
      <c r="ALL479" s="5"/>
      <c r="ALM479" s="5"/>
      <c r="ALN479" s="5"/>
      <c r="ALO479" s="5"/>
      <c r="ALP479" s="5"/>
      <c r="ALQ479" s="5"/>
      <c r="ALR479" s="5"/>
      <c r="ALS479" s="5"/>
      <c r="ALT479" s="5"/>
      <c r="ALU479" s="5"/>
      <c r="ALV479" s="5"/>
      <c r="ALW479" s="5"/>
      <c r="ALX479" s="5"/>
      <c r="ALY479" s="5"/>
      <c r="ALZ479" s="5"/>
      <c r="AMA479" s="5"/>
      <c r="AMB479" s="5"/>
      <c r="AMC479" s="5"/>
      <c r="AMD479" s="5"/>
      <c r="AME479" s="5"/>
      <c r="AMF479" s="5"/>
      <c r="AMG479" s="5"/>
      <c r="AMH479" s="5"/>
      <c r="AMI479" s="5"/>
      <c r="AMJ479" s="5"/>
      <c r="AMK479" s="5"/>
    </row>
    <row r="480" spans="1:1025" s="10" customFormat="1" x14ac:dyDescent="0.25">
      <c r="A480" s="127">
        <v>476</v>
      </c>
      <c r="B480" s="31" t="s">
        <v>667</v>
      </c>
      <c r="C480" s="31" t="s">
        <v>673</v>
      </c>
      <c r="D480" s="45">
        <v>45379</v>
      </c>
      <c r="E480" s="46">
        <v>0.46180555555555558</v>
      </c>
      <c r="F480" s="31" t="s">
        <v>14</v>
      </c>
      <c r="G480" s="31" t="s">
        <v>16</v>
      </c>
      <c r="H480" s="31" t="s">
        <v>14</v>
      </c>
      <c r="I480" s="31" t="s">
        <v>14</v>
      </c>
      <c r="J480" s="31" t="s">
        <v>14</v>
      </c>
      <c r="K480" s="31" t="s">
        <v>16</v>
      </c>
      <c r="L480" s="48">
        <v>326</v>
      </c>
      <c r="M480" s="38">
        <v>1227</v>
      </c>
      <c r="N480" s="39">
        <v>45000</v>
      </c>
      <c r="O480" s="39">
        <v>22500</v>
      </c>
      <c r="P480" s="119">
        <f t="shared" si="28"/>
        <v>50</v>
      </c>
      <c r="Q480" s="27">
        <f t="shared" si="29"/>
        <v>22500</v>
      </c>
      <c r="R480" s="31" t="s">
        <v>16</v>
      </c>
      <c r="S480" s="31" t="s">
        <v>16</v>
      </c>
      <c r="T480" s="47">
        <v>1</v>
      </c>
      <c r="U480" s="77">
        <v>0</v>
      </c>
      <c r="V480" s="24">
        <f>ROUND((P480/INDICI!$B$2*10),2)</f>
        <v>5.46</v>
      </c>
      <c r="W480" s="24">
        <f>ROUND((L480/INDICI!$B$1*25),2)</f>
        <v>1.29</v>
      </c>
      <c r="X480" s="25">
        <f t="shared" si="30"/>
        <v>8</v>
      </c>
      <c r="Y480" s="26">
        <f t="shared" si="31"/>
        <v>14.75</v>
      </c>
      <c r="Z480" s="102">
        <f>SUM($Q$5:Q480)</f>
        <v>36881961.56499999</v>
      </c>
      <c r="AA480" s="113" t="s">
        <v>1768</v>
      </c>
      <c r="AB480" s="5"/>
      <c r="AC480" s="5"/>
      <c r="AD480" s="5"/>
      <c r="AE480" s="5"/>
      <c r="AF480" s="5"/>
      <c r="AG480" s="5"/>
      <c r="AH480" s="5"/>
      <c r="AI480" s="5"/>
      <c r="AJ480" s="5"/>
      <c r="AK480" s="5"/>
      <c r="AL480" s="5"/>
      <c r="AM480" s="5"/>
      <c r="AN480" s="5"/>
      <c r="AO480" s="5"/>
      <c r="AP480" s="5"/>
      <c r="AQ480" s="5"/>
      <c r="AR480" s="5"/>
      <c r="AS480" s="5"/>
      <c r="AT480" s="5"/>
      <c r="AU480" s="5"/>
      <c r="AV480" s="5"/>
      <c r="AW480" s="5"/>
      <c r="AX480" s="5"/>
      <c r="AY480" s="5"/>
      <c r="AZ480" s="5"/>
      <c r="BA480" s="5"/>
      <c r="BB480" s="5"/>
      <c r="BC480" s="5"/>
      <c r="BD480" s="5"/>
      <c r="BE480" s="5"/>
      <c r="BF480" s="5"/>
      <c r="BG480" s="5"/>
      <c r="BH480" s="5"/>
      <c r="BI480" s="5"/>
      <c r="BJ480" s="5"/>
      <c r="BK480" s="5"/>
      <c r="BL480" s="5"/>
      <c r="BM480" s="5"/>
      <c r="BN480" s="5"/>
      <c r="BO480" s="5"/>
      <c r="BP480" s="5"/>
      <c r="BQ480" s="5"/>
      <c r="BR480" s="5"/>
      <c r="BS480" s="5"/>
      <c r="BT480" s="5"/>
      <c r="BU480" s="5"/>
      <c r="BV480" s="5"/>
      <c r="BW480" s="5"/>
      <c r="BX480" s="5"/>
      <c r="BY480" s="5"/>
      <c r="BZ480" s="5"/>
      <c r="CA480" s="5"/>
      <c r="CB480" s="5"/>
      <c r="CC480" s="5"/>
      <c r="CD480" s="5"/>
      <c r="CE480" s="5"/>
      <c r="CF480" s="5"/>
      <c r="CG480" s="5"/>
      <c r="CH480" s="5"/>
      <c r="CI480" s="5"/>
      <c r="CJ480" s="5"/>
      <c r="CK480" s="5"/>
      <c r="CL480" s="5"/>
      <c r="CM480" s="5"/>
      <c r="CN480" s="5"/>
      <c r="CO480" s="5"/>
      <c r="CP480" s="5"/>
      <c r="CQ480" s="5"/>
      <c r="CR480" s="5"/>
      <c r="CS480" s="5"/>
      <c r="CT480" s="5"/>
      <c r="CU480" s="5"/>
      <c r="CV480" s="5"/>
      <c r="CW480" s="5"/>
      <c r="CX480" s="5"/>
      <c r="CY480" s="5"/>
      <c r="CZ480" s="5"/>
      <c r="DA480" s="5"/>
      <c r="DB480" s="5"/>
      <c r="DC480" s="5"/>
      <c r="DD480" s="5"/>
      <c r="DE480" s="5"/>
      <c r="DF480" s="5"/>
      <c r="DG480" s="5"/>
      <c r="DH480" s="5"/>
      <c r="DI480" s="5"/>
      <c r="DJ480" s="5"/>
      <c r="DK480" s="5"/>
      <c r="DL480" s="5"/>
      <c r="DM480" s="5"/>
      <c r="DN480" s="5"/>
      <c r="DO480" s="5"/>
      <c r="DP480" s="5"/>
      <c r="DQ480" s="5"/>
      <c r="DR480" s="5"/>
      <c r="DS480" s="5"/>
      <c r="DT480" s="5"/>
      <c r="DU480" s="5"/>
      <c r="DV480" s="5"/>
      <c r="DW480" s="5"/>
      <c r="DX480" s="5"/>
      <c r="DY480" s="5"/>
      <c r="DZ480" s="5"/>
      <c r="EA480" s="5"/>
      <c r="EB480" s="5"/>
      <c r="EC480" s="5"/>
      <c r="ED480" s="5"/>
      <c r="EE480" s="5"/>
      <c r="EF480" s="5"/>
      <c r="EG480" s="5"/>
      <c r="EH480" s="5"/>
      <c r="EI480" s="5"/>
      <c r="EJ480" s="5"/>
      <c r="EK480" s="5"/>
      <c r="EL480" s="5"/>
      <c r="EM480" s="5"/>
      <c r="EN480" s="5"/>
      <c r="EO480" s="5"/>
      <c r="EP480" s="5"/>
      <c r="EQ480" s="5"/>
      <c r="ER480" s="5"/>
      <c r="ES480" s="5"/>
      <c r="ET480" s="5"/>
      <c r="EU480" s="5"/>
      <c r="EV480" s="5"/>
      <c r="EW480" s="5"/>
      <c r="EX480" s="5"/>
      <c r="EY480" s="5"/>
      <c r="EZ480" s="5"/>
      <c r="FA480" s="5"/>
      <c r="FB480" s="5"/>
      <c r="FC480" s="5"/>
      <c r="FD480" s="5"/>
      <c r="FE480" s="5"/>
      <c r="FF480" s="5"/>
      <c r="FG480" s="5"/>
      <c r="FH480" s="5"/>
      <c r="FI480" s="5"/>
      <c r="FJ480" s="5"/>
      <c r="FK480" s="5"/>
      <c r="FL480" s="5"/>
      <c r="FM480" s="5"/>
      <c r="FN480" s="5"/>
      <c r="FO480" s="5"/>
      <c r="FP480" s="5"/>
      <c r="FQ480" s="5"/>
      <c r="FR480" s="5"/>
      <c r="FS480" s="5"/>
      <c r="FT480" s="5"/>
      <c r="FU480" s="5"/>
      <c r="FV480" s="5"/>
      <c r="FW480" s="5"/>
      <c r="FX480" s="5"/>
      <c r="FY480" s="5"/>
      <c r="FZ480" s="5"/>
      <c r="GA480" s="5"/>
      <c r="GB480" s="5"/>
      <c r="GC480" s="5"/>
      <c r="GD480" s="5"/>
      <c r="GE480" s="5"/>
      <c r="GF480" s="5"/>
      <c r="GG480" s="5"/>
      <c r="GH480" s="5"/>
      <c r="GI480" s="5"/>
      <c r="GJ480" s="5"/>
      <c r="GK480" s="5"/>
      <c r="GL480" s="5"/>
      <c r="GM480" s="5"/>
      <c r="GN480" s="5"/>
      <c r="GO480" s="5"/>
      <c r="GP480" s="5"/>
      <c r="GQ480" s="5"/>
      <c r="GR480" s="5"/>
      <c r="GS480" s="5"/>
      <c r="GT480" s="5"/>
      <c r="GU480" s="5"/>
      <c r="GV480" s="5"/>
      <c r="GW480" s="5"/>
      <c r="GX480" s="5"/>
      <c r="GY480" s="5"/>
      <c r="GZ480" s="5"/>
      <c r="HA480" s="5"/>
      <c r="HB480" s="5"/>
      <c r="HC480" s="5"/>
      <c r="HD480" s="5"/>
      <c r="HE480" s="5"/>
      <c r="HF480" s="5"/>
      <c r="HG480" s="5"/>
      <c r="HH480" s="5"/>
      <c r="HI480" s="5"/>
      <c r="HJ480" s="5"/>
      <c r="HK480" s="5"/>
      <c r="HL480" s="5"/>
      <c r="HM480" s="5"/>
      <c r="HN480" s="5"/>
      <c r="HO480" s="5"/>
      <c r="HP480" s="5"/>
      <c r="HQ480" s="5"/>
      <c r="HR480" s="5"/>
      <c r="HS480" s="5"/>
      <c r="HT480" s="5"/>
      <c r="HU480" s="5"/>
      <c r="HV480" s="5"/>
      <c r="HW480" s="5"/>
      <c r="HX480" s="5"/>
      <c r="HY480" s="5"/>
      <c r="HZ480" s="5"/>
      <c r="IA480" s="5"/>
      <c r="IB480" s="5"/>
      <c r="IC480" s="5"/>
      <c r="ID480" s="5"/>
      <c r="IE480" s="5"/>
      <c r="IF480" s="5"/>
      <c r="IG480" s="5"/>
      <c r="IH480" s="5"/>
      <c r="II480" s="5"/>
      <c r="IJ480" s="5"/>
      <c r="IK480" s="5"/>
      <c r="IL480" s="5"/>
      <c r="IM480" s="5"/>
      <c r="IN480" s="5"/>
      <c r="IO480" s="5"/>
      <c r="IP480" s="5"/>
      <c r="IQ480" s="5"/>
      <c r="IR480" s="5"/>
      <c r="IS480" s="5"/>
      <c r="IT480" s="5"/>
      <c r="IU480" s="5"/>
      <c r="IV480" s="5"/>
      <c r="IW480" s="5"/>
      <c r="IX480" s="5"/>
      <c r="IY480" s="5"/>
      <c r="IZ480" s="5"/>
      <c r="JA480" s="5"/>
      <c r="JB480" s="5"/>
      <c r="JC480" s="5"/>
      <c r="JD480" s="5"/>
      <c r="JE480" s="5"/>
      <c r="JF480" s="5"/>
      <c r="JG480" s="5"/>
      <c r="JH480" s="5"/>
      <c r="JI480" s="5"/>
      <c r="JJ480" s="5"/>
      <c r="JK480" s="5"/>
      <c r="JL480" s="5"/>
      <c r="JM480" s="5"/>
      <c r="JN480" s="5"/>
      <c r="JO480" s="5"/>
      <c r="JP480" s="5"/>
      <c r="JQ480" s="5"/>
      <c r="JR480" s="5"/>
      <c r="JS480" s="5"/>
      <c r="JT480" s="5"/>
      <c r="JU480" s="5"/>
      <c r="JV480" s="5"/>
      <c r="JW480" s="5"/>
      <c r="JX480" s="5"/>
      <c r="JY480" s="5"/>
      <c r="JZ480" s="5"/>
      <c r="KA480" s="5"/>
      <c r="KB480" s="5"/>
      <c r="KC480" s="5"/>
      <c r="KD480" s="5"/>
      <c r="KE480" s="5"/>
      <c r="KF480" s="5"/>
      <c r="KG480" s="5"/>
      <c r="KH480" s="5"/>
      <c r="KI480" s="5"/>
      <c r="KJ480" s="5"/>
      <c r="KK480" s="5"/>
      <c r="KL480" s="5"/>
      <c r="KM480" s="5"/>
      <c r="KN480" s="5"/>
      <c r="KO480" s="5"/>
      <c r="KP480" s="5"/>
      <c r="KQ480" s="5"/>
      <c r="KR480" s="5"/>
      <c r="KS480" s="5"/>
      <c r="KT480" s="5"/>
      <c r="KU480" s="5"/>
      <c r="KV480" s="5"/>
      <c r="KW480" s="5"/>
      <c r="KX480" s="5"/>
      <c r="KY480" s="5"/>
      <c r="KZ480" s="5"/>
      <c r="LA480" s="5"/>
      <c r="LB480" s="5"/>
      <c r="LC480" s="5"/>
      <c r="LD480" s="5"/>
      <c r="LE480" s="5"/>
      <c r="LF480" s="5"/>
      <c r="LG480" s="5"/>
      <c r="LH480" s="5"/>
      <c r="LI480" s="5"/>
      <c r="LJ480" s="5"/>
      <c r="LK480" s="5"/>
      <c r="LL480" s="5"/>
      <c r="LM480" s="5"/>
      <c r="LN480" s="5"/>
      <c r="LO480" s="5"/>
      <c r="LP480" s="5"/>
      <c r="LQ480" s="5"/>
      <c r="LR480" s="5"/>
      <c r="LS480" s="5"/>
      <c r="LT480" s="5"/>
      <c r="LU480" s="5"/>
      <c r="LV480" s="5"/>
      <c r="LW480" s="5"/>
      <c r="LX480" s="5"/>
      <c r="LY480" s="5"/>
      <c r="LZ480" s="5"/>
      <c r="MA480" s="5"/>
      <c r="MB480" s="5"/>
      <c r="MC480" s="5"/>
      <c r="MD480" s="5"/>
      <c r="ME480" s="5"/>
      <c r="MF480" s="5"/>
      <c r="MG480" s="5"/>
      <c r="MH480" s="5"/>
      <c r="MI480" s="5"/>
      <c r="MJ480" s="5"/>
      <c r="MK480" s="5"/>
      <c r="ML480" s="5"/>
      <c r="MM480" s="5"/>
      <c r="MN480" s="5"/>
      <c r="MO480" s="5"/>
      <c r="MP480" s="5"/>
      <c r="MQ480" s="5"/>
      <c r="MR480" s="5"/>
      <c r="MS480" s="5"/>
      <c r="MT480" s="5"/>
      <c r="MU480" s="5"/>
      <c r="MV480" s="5"/>
      <c r="MW480" s="5"/>
      <c r="MX480" s="5"/>
      <c r="MY480" s="5"/>
      <c r="MZ480" s="5"/>
      <c r="NA480" s="5"/>
      <c r="NB480" s="5"/>
      <c r="NC480" s="5"/>
      <c r="ND480" s="5"/>
      <c r="NE480" s="5"/>
      <c r="NF480" s="5"/>
      <c r="NG480" s="5"/>
      <c r="NH480" s="5"/>
      <c r="NI480" s="5"/>
      <c r="NJ480" s="5"/>
      <c r="NK480" s="5"/>
      <c r="NL480" s="5"/>
      <c r="NM480" s="5"/>
      <c r="NN480" s="5"/>
      <c r="NO480" s="5"/>
      <c r="NP480" s="5"/>
      <c r="NQ480" s="5"/>
      <c r="NR480" s="5"/>
      <c r="NS480" s="5"/>
      <c r="NT480" s="5"/>
      <c r="NU480" s="5"/>
      <c r="NV480" s="5"/>
      <c r="NW480" s="5"/>
      <c r="NX480" s="5"/>
      <c r="NY480" s="5"/>
      <c r="NZ480" s="5"/>
      <c r="OA480" s="5"/>
      <c r="OB480" s="5"/>
      <c r="OC480" s="5"/>
      <c r="OD480" s="5"/>
      <c r="OE480" s="5"/>
      <c r="OF480" s="5"/>
      <c r="OG480" s="5"/>
      <c r="OH480" s="5"/>
      <c r="OI480" s="5"/>
      <c r="OJ480" s="5"/>
      <c r="OK480" s="5"/>
      <c r="OL480" s="5"/>
      <c r="OM480" s="5"/>
      <c r="ON480" s="5"/>
      <c r="OO480" s="5"/>
      <c r="OP480" s="5"/>
      <c r="OQ480" s="5"/>
      <c r="OR480" s="5"/>
      <c r="OS480" s="5"/>
      <c r="OT480" s="5"/>
      <c r="OU480" s="5"/>
      <c r="OV480" s="5"/>
      <c r="OW480" s="5"/>
      <c r="OX480" s="5"/>
      <c r="OY480" s="5"/>
      <c r="OZ480" s="5"/>
      <c r="PA480" s="5"/>
      <c r="PB480" s="5"/>
      <c r="PC480" s="5"/>
      <c r="PD480" s="5"/>
      <c r="PE480" s="5"/>
      <c r="PF480" s="5"/>
      <c r="PG480" s="5"/>
      <c r="PH480" s="5"/>
      <c r="PI480" s="5"/>
      <c r="PJ480" s="5"/>
      <c r="PK480" s="5"/>
      <c r="PL480" s="5"/>
      <c r="PM480" s="5"/>
      <c r="PN480" s="5"/>
      <c r="PO480" s="5"/>
      <c r="PP480" s="5"/>
      <c r="PQ480" s="5"/>
      <c r="PR480" s="5"/>
      <c r="PS480" s="5"/>
      <c r="PT480" s="5"/>
      <c r="PU480" s="5"/>
      <c r="PV480" s="5"/>
      <c r="PW480" s="5"/>
      <c r="PX480" s="5"/>
      <c r="PY480" s="5"/>
      <c r="PZ480" s="5"/>
      <c r="QA480" s="5"/>
      <c r="QB480" s="5"/>
      <c r="QC480" s="5"/>
      <c r="QD480" s="5"/>
      <c r="QE480" s="5"/>
      <c r="QF480" s="5"/>
      <c r="QG480" s="5"/>
      <c r="QH480" s="5"/>
      <c r="QI480" s="5"/>
      <c r="QJ480" s="5"/>
      <c r="QK480" s="5"/>
      <c r="QL480" s="5"/>
      <c r="QM480" s="5"/>
      <c r="QN480" s="5"/>
      <c r="QO480" s="5"/>
      <c r="QP480" s="5"/>
      <c r="QQ480" s="5"/>
      <c r="QR480" s="5"/>
      <c r="QS480" s="5"/>
      <c r="QT480" s="5"/>
      <c r="QU480" s="5"/>
      <c r="QV480" s="5"/>
      <c r="QW480" s="5"/>
      <c r="QX480" s="5"/>
      <c r="QY480" s="5"/>
      <c r="QZ480" s="5"/>
      <c r="RA480" s="5"/>
      <c r="RB480" s="5"/>
      <c r="RC480" s="5"/>
      <c r="RD480" s="5"/>
      <c r="RE480" s="5"/>
      <c r="RF480" s="5"/>
      <c r="RG480" s="5"/>
      <c r="RH480" s="5"/>
      <c r="RI480" s="5"/>
      <c r="RJ480" s="5"/>
      <c r="RK480" s="5"/>
      <c r="RL480" s="5"/>
      <c r="RM480" s="5"/>
      <c r="RN480" s="5"/>
      <c r="RO480" s="5"/>
      <c r="RP480" s="5"/>
      <c r="RQ480" s="5"/>
      <c r="RR480" s="5"/>
      <c r="RS480" s="5"/>
      <c r="RT480" s="5"/>
      <c r="RU480" s="5"/>
      <c r="RV480" s="5"/>
      <c r="RW480" s="5"/>
      <c r="RX480" s="5"/>
      <c r="RY480" s="5"/>
      <c r="RZ480" s="5"/>
      <c r="SA480" s="5"/>
      <c r="SB480" s="5"/>
      <c r="SC480" s="5"/>
      <c r="SD480" s="5"/>
      <c r="SE480" s="5"/>
      <c r="SF480" s="5"/>
      <c r="SG480" s="5"/>
      <c r="SH480" s="5"/>
      <c r="SI480" s="5"/>
      <c r="SJ480" s="5"/>
      <c r="SK480" s="5"/>
      <c r="SL480" s="5"/>
      <c r="SM480" s="5"/>
      <c r="SN480" s="5"/>
      <c r="SO480" s="5"/>
      <c r="SP480" s="5"/>
      <c r="SQ480" s="5"/>
      <c r="SR480" s="5"/>
      <c r="SS480" s="5"/>
      <c r="ST480" s="5"/>
      <c r="SU480" s="5"/>
      <c r="SV480" s="5"/>
      <c r="SW480" s="5"/>
      <c r="SX480" s="5"/>
      <c r="SY480" s="5"/>
      <c r="SZ480" s="5"/>
      <c r="TA480" s="5"/>
      <c r="TB480" s="5"/>
      <c r="TC480" s="5"/>
      <c r="TD480" s="5"/>
      <c r="TE480" s="5"/>
      <c r="TF480" s="5"/>
      <c r="TG480" s="5"/>
      <c r="TH480" s="5"/>
      <c r="TI480" s="5"/>
      <c r="TJ480" s="5"/>
      <c r="TK480" s="5"/>
      <c r="TL480" s="5"/>
      <c r="TM480" s="5"/>
      <c r="TN480" s="5"/>
      <c r="TO480" s="5"/>
      <c r="TP480" s="5"/>
      <c r="TQ480" s="5"/>
      <c r="TR480" s="5"/>
      <c r="TS480" s="5"/>
      <c r="TT480" s="5"/>
      <c r="TU480" s="5"/>
      <c r="TV480" s="5"/>
      <c r="TW480" s="5"/>
      <c r="TX480" s="5"/>
      <c r="TY480" s="5"/>
      <c r="TZ480" s="5"/>
      <c r="UA480" s="5"/>
      <c r="UB480" s="5"/>
      <c r="UC480" s="5"/>
      <c r="UD480" s="5"/>
      <c r="UE480" s="5"/>
      <c r="UF480" s="5"/>
      <c r="UG480" s="5"/>
      <c r="UH480" s="5"/>
      <c r="UI480" s="5"/>
      <c r="UJ480" s="5"/>
      <c r="UK480" s="5"/>
      <c r="UL480" s="5"/>
      <c r="UM480" s="5"/>
      <c r="UN480" s="5"/>
      <c r="UO480" s="5"/>
      <c r="UP480" s="5"/>
      <c r="UQ480" s="5"/>
      <c r="UR480" s="5"/>
      <c r="US480" s="5"/>
      <c r="UT480" s="5"/>
      <c r="UU480" s="5"/>
      <c r="UV480" s="5"/>
      <c r="UW480" s="5"/>
      <c r="UX480" s="5"/>
      <c r="UY480" s="5"/>
      <c r="UZ480" s="5"/>
      <c r="VA480" s="5"/>
      <c r="VB480" s="5"/>
      <c r="VC480" s="5"/>
      <c r="VD480" s="5"/>
      <c r="VE480" s="5"/>
      <c r="VF480" s="5"/>
      <c r="VG480" s="5"/>
      <c r="VH480" s="5"/>
      <c r="VI480" s="5"/>
      <c r="VJ480" s="5"/>
      <c r="VK480" s="5"/>
      <c r="VL480" s="5"/>
      <c r="VM480" s="5"/>
      <c r="VN480" s="5"/>
      <c r="VO480" s="5"/>
      <c r="VP480" s="5"/>
      <c r="VQ480" s="5"/>
      <c r="VR480" s="5"/>
      <c r="VS480" s="5"/>
      <c r="VT480" s="5"/>
      <c r="VU480" s="5"/>
      <c r="VV480" s="5"/>
      <c r="VW480" s="5"/>
      <c r="VX480" s="5"/>
      <c r="VY480" s="5"/>
      <c r="VZ480" s="5"/>
      <c r="WA480" s="5"/>
      <c r="WB480" s="5"/>
      <c r="WC480" s="5"/>
      <c r="WD480" s="5"/>
      <c r="WE480" s="5"/>
      <c r="WF480" s="5"/>
      <c r="WG480" s="5"/>
      <c r="WH480" s="5"/>
      <c r="WI480" s="5"/>
      <c r="WJ480" s="5"/>
      <c r="WK480" s="5"/>
      <c r="WL480" s="5"/>
      <c r="WM480" s="5"/>
      <c r="WN480" s="5"/>
      <c r="WO480" s="5"/>
      <c r="WP480" s="5"/>
      <c r="WQ480" s="5"/>
      <c r="WR480" s="5"/>
      <c r="WS480" s="5"/>
      <c r="WT480" s="5"/>
      <c r="WU480" s="5"/>
      <c r="WV480" s="5"/>
      <c r="WW480" s="5"/>
      <c r="WX480" s="5"/>
      <c r="WY480" s="5"/>
      <c r="WZ480" s="5"/>
      <c r="XA480" s="5"/>
      <c r="XB480" s="5"/>
      <c r="XC480" s="5"/>
      <c r="XD480" s="5"/>
      <c r="XE480" s="5"/>
      <c r="XF480" s="5"/>
      <c r="XG480" s="5"/>
      <c r="XH480" s="5"/>
      <c r="XI480" s="5"/>
      <c r="XJ480" s="5"/>
      <c r="XK480" s="5"/>
      <c r="XL480" s="5"/>
      <c r="XM480" s="5"/>
      <c r="XN480" s="5"/>
      <c r="XO480" s="5"/>
      <c r="XP480" s="5"/>
      <c r="XQ480" s="5"/>
      <c r="XR480" s="5"/>
      <c r="XS480" s="5"/>
      <c r="XT480" s="5"/>
      <c r="XU480" s="5"/>
      <c r="XV480" s="5"/>
      <c r="XW480" s="5"/>
      <c r="XX480" s="5"/>
      <c r="XY480" s="5"/>
      <c r="XZ480" s="5"/>
      <c r="YA480" s="5"/>
      <c r="YB480" s="5"/>
      <c r="YC480" s="5"/>
      <c r="YD480" s="5"/>
      <c r="YE480" s="5"/>
      <c r="YF480" s="5"/>
      <c r="YG480" s="5"/>
      <c r="YH480" s="5"/>
      <c r="YI480" s="5"/>
      <c r="YJ480" s="5"/>
      <c r="YK480" s="5"/>
      <c r="YL480" s="5"/>
      <c r="YM480" s="5"/>
      <c r="YN480" s="5"/>
      <c r="YO480" s="5"/>
      <c r="YP480" s="5"/>
      <c r="YQ480" s="5"/>
      <c r="YR480" s="5"/>
      <c r="YS480" s="5"/>
      <c r="YT480" s="5"/>
      <c r="YU480" s="5"/>
      <c r="YV480" s="5"/>
      <c r="YW480" s="5"/>
      <c r="YX480" s="5"/>
      <c r="YY480" s="5"/>
      <c r="YZ480" s="5"/>
      <c r="ZA480" s="5"/>
      <c r="ZB480" s="5"/>
      <c r="ZC480" s="5"/>
      <c r="ZD480" s="5"/>
      <c r="ZE480" s="5"/>
      <c r="ZF480" s="5"/>
      <c r="ZG480" s="5"/>
      <c r="ZH480" s="5"/>
      <c r="ZI480" s="5"/>
      <c r="ZJ480" s="5"/>
      <c r="ZK480" s="5"/>
      <c r="ZL480" s="5"/>
      <c r="ZM480" s="5"/>
      <c r="ZN480" s="5"/>
      <c r="ZO480" s="5"/>
      <c r="ZP480" s="5"/>
      <c r="ZQ480" s="5"/>
      <c r="ZR480" s="5"/>
      <c r="ZS480" s="5"/>
      <c r="ZT480" s="5"/>
      <c r="ZU480" s="5"/>
      <c r="ZV480" s="5"/>
      <c r="ZW480" s="5"/>
      <c r="ZX480" s="5"/>
      <c r="ZY480" s="5"/>
      <c r="ZZ480" s="5"/>
      <c r="AAA480" s="5"/>
      <c r="AAB480" s="5"/>
      <c r="AAC480" s="5"/>
      <c r="AAD480" s="5"/>
      <c r="AAE480" s="5"/>
      <c r="AAF480" s="5"/>
      <c r="AAG480" s="5"/>
      <c r="AAH480" s="5"/>
      <c r="AAI480" s="5"/>
      <c r="AAJ480" s="5"/>
      <c r="AAK480" s="5"/>
      <c r="AAL480" s="5"/>
      <c r="AAM480" s="5"/>
      <c r="AAN480" s="5"/>
      <c r="AAO480" s="5"/>
      <c r="AAP480" s="5"/>
      <c r="AAQ480" s="5"/>
      <c r="AAR480" s="5"/>
      <c r="AAS480" s="5"/>
      <c r="AAT480" s="5"/>
      <c r="AAU480" s="5"/>
      <c r="AAV480" s="5"/>
      <c r="AAW480" s="5"/>
      <c r="AAX480" s="5"/>
      <c r="AAY480" s="5"/>
      <c r="AAZ480" s="5"/>
      <c r="ABA480" s="5"/>
      <c r="ABB480" s="5"/>
      <c r="ABC480" s="5"/>
      <c r="ABD480" s="5"/>
      <c r="ABE480" s="5"/>
      <c r="ABF480" s="5"/>
      <c r="ABG480" s="5"/>
      <c r="ABH480" s="5"/>
      <c r="ABI480" s="5"/>
      <c r="ABJ480" s="5"/>
      <c r="ABK480" s="5"/>
      <c r="ABL480" s="5"/>
      <c r="ABM480" s="5"/>
      <c r="ABN480" s="5"/>
      <c r="ABO480" s="5"/>
      <c r="ABP480" s="5"/>
      <c r="ABQ480" s="5"/>
      <c r="ABR480" s="5"/>
      <c r="ABS480" s="5"/>
      <c r="ABT480" s="5"/>
      <c r="ABU480" s="5"/>
      <c r="ABV480" s="5"/>
      <c r="ABW480" s="5"/>
      <c r="ABX480" s="5"/>
      <c r="ABY480" s="5"/>
      <c r="ABZ480" s="5"/>
      <c r="ACA480" s="5"/>
      <c r="ACB480" s="5"/>
      <c r="ACC480" s="5"/>
      <c r="ACD480" s="5"/>
      <c r="ACE480" s="5"/>
      <c r="ACF480" s="5"/>
      <c r="ACG480" s="5"/>
      <c r="ACH480" s="5"/>
      <c r="ACI480" s="5"/>
      <c r="ACJ480" s="5"/>
      <c r="ACK480" s="5"/>
      <c r="ACL480" s="5"/>
      <c r="ACM480" s="5"/>
      <c r="ACN480" s="5"/>
      <c r="ACO480" s="5"/>
      <c r="ACP480" s="5"/>
      <c r="ACQ480" s="5"/>
      <c r="ACR480" s="5"/>
      <c r="ACS480" s="5"/>
      <c r="ACT480" s="5"/>
      <c r="ACU480" s="5"/>
      <c r="ACV480" s="5"/>
      <c r="ACW480" s="5"/>
      <c r="ACX480" s="5"/>
      <c r="ACY480" s="5"/>
      <c r="ACZ480" s="5"/>
      <c r="ADA480" s="5"/>
      <c r="ADB480" s="5"/>
      <c r="ADC480" s="5"/>
      <c r="ADD480" s="5"/>
      <c r="ADE480" s="5"/>
      <c r="ADF480" s="5"/>
      <c r="ADG480" s="5"/>
      <c r="ADH480" s="5"/>
      <c r="ADI480" s="5"/>
      <c r="ADJ480" s="5"/>
      <c r="ADK480" s="5"/>
      <c r="ADL480" s="5"/>
      <c r="ADM480" s="5"/>
      <c r="ADN480" s="5"/>
      <c r="ADO480" s="5"/>
      <c r="ADP480" s="5"/>
      <c r="ADQ480" s="5"/>
      <c r="ADR480" s="5"/>
      <c r="ADS480" s="5"/>
      <c r="ADT480" s="5"/>
      <c r="ADU480" s="5"/>
      <c r="ADV480" s="5"/>
      <c r="ADW480" s="5"/>
      <c r="ADX480" s="5"/>
      <c r="ADY480" s="5"/>
      <c r="ADZ480" s="5"/>
      <c r="AEA480" s="5"/>
      <c r="AEB480" s="5"/>
      <c r="AEC480" s="5"/>
      <c r="AED480" s="5"/>
      <c r="AEE480" s="5"/>
      <c r="AEF480" s="5"/>
      <c r="AEG480" s="5"/>
      <c r="AEH480" s="5"/>
      <c r="AEI480" s="5"/>
      <c r="AEJ480" s="5"/>
      <c r="AEK480" s="5"/>
      <c r="AEL480" s="5"/>
      <c r="AEM480" s="5"/>
      <c r="AEN480" s="5"/>
      <c r="AEO480" s="5"/>
      <c r="AEP480" s="5"/>
      <c r="AEQ480" s="5"/>
      <c r="AER480" s="5"/>
      <c r="AES480" s="5"/>
      <c r="AET480" s="5"/>
      <c r="AEU480" s="5"/>
      <c r="AEV480" s="5"/>
      <c r="AEW480" s="5"/>
      <c r="AEX480" s="5"/>
      <c r="AEY480" s="5"/>
      <c r="AEZ480" s="5"/>
      <c r="AFA480" s="5"/>
      <c r="AFB480" s="5"/>
      <c r="AFC480" s="5"/>
      <c r="AFD480" s="5"/>
      <c r="AFE480" s="5"/>
      <c r="AFF480" s="5"/>
      <c r="AFG480" s="5"/>
      <c r="AFH480" s="5"/>
      <c r="AFI480" s="5"/>
      <c r="AFJ480" s="5"/>
      <c r="AFK480" s="5"/>
      <c r="AFL480" s="5"/>
      <c r="AFM480" s="5"/>
      <c r="AFN480" s="5"/>
      <c r="AFO480" s="5"/>
      <c r="AFP480" s="5"/>
      <c r="AFQ480" s="5"/>
      <c r="AFR480" s="5"/>
      <c r="AFS480" s="5"/>
      <c r="AFT480" s="5"/>
      <c r="AFU480" s="5"/>
      <c r="AFV480" s="5"/>
      <c r="AFW480" s="5"/>
      <c r="AFX480" s="5"/>
      <c r="AFY480" s="5"/>
      <c r="AFZ480" s="5"/>
      <c r="AGA480" s="5"/>
      <c r="AGB480" s="5"/>
      <c r="AGC480" s="5"/>
      <c r="AGD480" s="5"/>
      <c r="AGE480" s="5"/>
      <c r="AGF480" s="5"/>
      <c r="AGG480" s="5"/>
      <c r="AGH480" s="5"/>
      <c r="AGI480" s="5"/>
      <c r="AGJ480" s="5"/>
      <c r="AGK480" s="5"/>
      <c r="AGL480" s="5"/>
      <c r="AGM480" s="5"/>
      <c r="AGN480" s="5"/>
      <c r="AGO480" s="5"/>
      <c r="AGP480" s="5"/>
      <c r="AGQ480" s="5"/>
      <c r="AGR480" s="5"/>
      <c r="AGS480" s="5"/>
      <c r="AGT480" s="5"/>
      <c r="AGU480" s="5"/>
      <c r="AGV480" s="5"/>
      <c r="AGW480" s="5"/>
      <c r="AGX480" s="5"/>
      <c r="AGY480" s="5"/>
      <c r="AGZ480" s="5"/>
      <c r="AHA480" s="5"/>
      <c r="AHB480" s="5"/>
      <c r="AHC480" s="5"/>
      <c r="AHD480" s="5"/>
      <c r="AHE480" s="5"/>
      <c r="AHF480" s="5"/>
      <c r="AHG480" s="5"/>
      <c r="AHH480" s="5"/>
      <c r="AHI480" s="5"/>
      <c r="AHJ480" s="5"/>
      <c r="AHK480" s="5"/>
      <c r="AHL480" s="5"/>
      <c r="AHM480" s="5"/>
      <c r="AHN480" s="5"/>
      <c r="AHO480" s="5"/>
      <c r="AHP480" s="5"/>
      <c r="AHQ480" s="5"/>
      <c r="AHR480" s="5"/>
      <c r="AHS480" s="5"/>
      <c r="AHT480" s="5"/>
      <c r="AHU480" s="5"/>
      <c r="AHV480" s="5"/>
      <c r="AHW480" s="5"/>
      <c r="AHX480" s="5"/>
      <c r="AHY480" s="5"/>
      <c r="AHZ480" s="5"/>
      <c r="AIA480" s="5"/>
      <c r="AIB480" s="5"/>
      <c r="AIC480" s="5"/>
      <c r="AID480" s="5"/>
      <c r="AIE480" s="5"/>
      <c r="AIF480" s="5"/>
      <c r="AIG480" s="5"/>
      <c r="AIH480" s="5"/>
      <c r="AII480" s="5"/>
      <c r="AIJ480" s="5"/>
      <c r="AIK480" s="5"/>
      <c r="AIL480" s="5"/>
      <c r="AIM480" s="5"/>
      <c r="AIN480" s="5"/>
      <c r="AIO480" s="5"/>
      <c r="AIP480" s="5"/>
      <c r="AIQ480" s="5"/>
      <c r="AIR480" s="5"/>
      <c r="AIS480" s="5"/>
      <c r="AIT480" s="5"/>
      <c r="AIU480" s="5"/>
      <c r="AIV480" s="5"/>
      <c r="AIW480" s="5"/>
      <c r="AIX480" s="5"/>
      <c r="AIY480" s="5"/>
      <c r="AIZ480" s="5"/>
      <c r="AJA480" s="5"/>
      <c r="AJB480" s="5"/>
      <c r="AJC480" s="5"/>
      <c r="AJD480" s="5"/>
      <c r="AJE480" s="5"/>
      <c r="AJF480" s="5"/>
      <c r="AJG480" s="5"/>
      <c r="AJH480" s="5"/>
      <c r="AJI480" s="5"/>
      <c r="AJJ480" s="5"/>
      <c r="AJK480" s="5"/>
      <c r="AJL480" s="5"/>
      <c r="AJM480" s="5"/>
      <c r="AJN480" s="5"/>
      <c r="AJO480" s="5"/>
      <c r="AJP480" s="5"/>
      <c r="AJQ480" s="5"/>
      <c r="AJR480" s="5"/>
      <c r="AJS480" s="5"/>
      <c r="AJT480" s="5"/>
      <c r="AJU480" s="5"/>
      <c r="AJV480" s="5"/>
      <c r="AJW480" s="5"/>
      <c r="AJX480" s="5"/>
      <c r="AJY480" s="5"/>
      <c r="AJZ480" s="5"/>
      <c r="AKA480" s="5"/>
      <c r="AKB480" s="5"/>
      <c r="AKC480" s="5"/>
      <c r="AKD480" s="5"/>
      <c r="AKE480" s="5"/>
      <c r="AKF480" s="5"/>
      <c r="AKG480" s="5"/>
      <c r="AKH480" s="5"/>
      <c r="AKI480" s="5"/>
      <c r="AKJ480" s="5"/>
      <c r="AKK480" s="5"/>
      <c r="AKL480" s="5"/>
      <c r="AKM480" s="5"/>
      <c r="AKN480" s="5"/>
      <c r="AKO480" s="5"/>
      <c r="AKP480" s="5"/>
      <c r="AKQ480" s="5"/>
      <c r="AKR480" s="5"/>
      <c r="AKS480" s="5"/>
      <c r="AKT480" s="5"/>
      <c r="AKU480" s="5"/>
      <c r="AKV480" s="5"/>
      <c r="AKW480" s="5"/>
      <c r="AKX480" s="5"/>
      <c r="AKY480" s="5"/>
      <c r="AKZ480" s="5"/>
      <c r="ALA480" s="5"/>
      <c r="ALB480" s="5"/>
      <c r="ALC480" s="5"/>
      <c r="ALD480" s="5"/>
      <c r="ALE480" s="5"/>
      <c r="ALF480" s="5"/>
      <c r="ALG480" s="5"/>
      <c r="ALH480" s="5"/>
      <c r="ALI480" s="5"/>
      <c r="ALJ480" s="5"/>
      <c r="ALK480" s="5"/>
      <c r="ALL480" s="5"/>
      <c r="ALM480" s="5"/>
      <c r="ALN480" s="5"/>
      <c r="ALO480" s="5"/>
      <c r="ALP480" s="5"/>
      <c r="ALQ480" s="5"/>
      <c r="ALR480" s="5"/>
      <c r="ALS480" s="5"/>
      <c r="ALT480" s="5"/>
      <c r="ALU480" s="5"/>
      <c r="ALV480" s="5"/>
      <c r="ALW480" s="5"/>
      <c r="ALX480" s="5"/>
      <c r="ALY480" s="5"/>
      <c r="ALZ480" s="5"/>
      <c r="AMA480" s="5"/>
      <c r="AMB480" s="5"/>
      <c r="AMC480" s="5"/>
      <c r="AMD480" s="5"/>
      <c r="AME480" s="5"/>
      <c r="AMF480" s="5"/>
      <c r="AMG480" s="5"/>
      <c r="AMH480" s="5"/>
      <c r="AMI480" s="5"/>
      <c r="AMJ480" s="5"/>
      <c r="AMK480" s="5"/>
    </row>
    <row r="481" spans="1:1025" s="10" customFormat="1" x14ac:dyDescent="0.25">
      <c r="A481" s="127">
        <v>477</v>
      </c>
      <c r="B481" s="31" t="s">
        <v>1348</v>
      </c>
      <c r="C481" s="31" t="s">
        <v>1350</v>
      </c>
      <c r="D481" s="45">
        <v>45356</v>
      </c>
      <c r="E481" s="46">
        <v>0.57500000000000007</v>
      </c>
      <c r="F481" s="31" t="s">
        <v>14</v>
      </c>
      <c r="G481" s="31" t="s">
        <v>16</v>
      </c>
      <c r="H481" s="31" t="s">
        <v>14</v>
      </c>
      <c r="I481" s="31" t="s">
        <v>14</v>
      </c>
      <c r="J481" s="31" t="s">
        <v>14</v>
      </c>
      <c r="K481" s="31" t="s">
        <v>16</v>
      </c>
      <c r="L481" s="48">
        <v>821.69</v>
      </c>
      <c r="M481" s="38">
        <v>1217</v>
      </c>
      <c r="N481" s="39">
        <v>250000</v>
      </c>
      <c r="O481" s="39">
        <v>80000</v>
      </c>
      <c r="P481" s="119">
        <f t="shared" si="28"/>
        <v>32</v>
      </c>
      <c r="Q481" s="27">
        <f t="shared" si="29"/>
        <v>170000</v>
      </c>
      <c r="R481" s="31" t="s">
        <v>16</v>
      </c>
      <c r="S481" s="31" t="s">
        <v>16</v>
      </c>
      <c r="T481" s="47">
        <v>1</v>
      </c>
      <c r="U481" s="77">
        <v>0</v>
      </c>
      <c r="V481" s="24">
        <f>ROUND((P481/INDICI!$B$2*10),2)</f>
        <v>3.49</v>
      </c>
      <c r="W481" s="24">
        <f>ROUND((L481/INDICI!$B$1*25),2)</f>
        <v>3.24</v>
      </c>
      <c r="X481" s="25">
        <f t="shared" si="30"/>
        <v>8</v>
      </c>
      <c r="Y481" s="26">
        <f t="shared" si="31"/>
        <v>14.73</v>
      </c>
      <c r="Z481" s="102">
        <f>SUM($Q$5:Q481)</f>
        <v>37051961.56499999</v>
      </c>
      <c r="AA481" s="113" t="s">
        <v>1768</v>
      </c>
      <c r="AB481" s="5"/>
      <c r="AC481" s="5"/>
      <c r="AD481" s="5"/>
      <c r="AE481" s="5"/>
      <c r="AF481" s="5"/>
      <c r="AG481" s="5"/>
      <c r="AH481" s="5"/>
      <c r="AI481" s="5"/>
      <c r="AJ481" s="5"/>
      <c r="AK481" s="5"/>
      <c r="AL481" s="5"/>
      <c r="AM481" s="5"/>
      <c r="AN481" s="5"/>
      <c r="AO481" s="5"/>
      <c r="AP481" s="5"/>
      <c r="AQ481" s="5"/>
      <c r="AR481" s="5"/>
      <c r="AS481" s="5"/>
      <c r="AT481" s="5"/>
      <c r="AU481" s="5"/>
      <c r="AV481" s="5"/>
      <c r="AW481" s="5"/>
      <c r="AX481" s="5"/>
      <c r="AY481" s="5"/>
      <c r="AZ481" s="5"/>
      <c r="BA481" s="5"/>
      <c r="BB481" s="5"/>
      <c r="BC481" s="5"/>
      <c r="BD481" s="5"/>
      <c r="BE481" s="5"/>
      <c r="BF481" s="5"/>
      <c r="BG481" s="5"/>
      <c r="BH481" s="5"/>
      <c r="BI481" s="5"/>
      <c r="BJ481" s="5"/>
      <c r="BK481" s="5"/>
      <c r="BL481" s="5"/>
      <c r="BM481" s="5"/>
      <c r="BN481" s="5"/>
      <c r="BO481" s="5"/>
      <c r="BP481" s="5"/>
      <c r="BQ481" s="5"/>
      <c r="BR481" s="5"/>
      <c r="BS481" s="5"/>
      <c r="BT481" s="5"/>
      <c r="BU481" s="5"/>
      <c r="BV481" s="5"/>
      <c r="BW481" s="5"/>
      <c r="BX481" s="5"/>
      <c r="BY481" s="5"/>
      <c r="BZ481" s="5"/>
      <c r="CA481" s="5"/>
      <c r="CB481" s="5"/>
      <c r="CC481" s="5"/>
      <c r="CD481" s="5"/>
      <c r="CE481" s="5"/>
      <c r="CF481" s="5"/>
      <c r="CG481" s="5"/>
      <c r="CH481" s="5"/>
      <c r="CI481" s="5"/>
      <c r="CJ481" s="5"/>
      <c r="CK481" s="5"/>
      <c r="CL481" s="5"/>
      <c r="CM481" s="5"/>
      <c r="CN481" s="5"/>
      <c r="CO481" s="5"/>
      <c r="CP481" s="5"/>
      <c r="CQ481" s="5"/>
      <c r="CR481" s="5"/>
      <c r="CS481" s="5"/>
      <c r="CT481" s="5"/>
      <c r="CU481" s="5"/>
      <c r="CV481" s="5"/>
      <c r="CW481" s="5"/>
      <c r="CX481" s="5"/>
      <c r="CY481" s="5"/>
      <c r="CZ481" s="5"/>
      <c r="DA481" s="5"/>
      <c r="DB481" s="5"/>
      <c r="DC481" s="5"/>
      <c r="DD481" s="5"/>
      <c r="DE481" s="5"/>
      <c r="DF481" s="5"/>
      <c r="DG481" s="5"/>
      <c r="DH481" s="5"/>
      <c r="DI481" s="5"/>
      <c r="DJ481" s="5"/>
      <c r="DK481" s="5"/>
      <c r="DL481" s="5"/>
      <c r="DM481" s="5"/>
      <c r="DN481" s="5"/>
      <c r="DO481" s="5"/>
      <c r="DP481" s="5"/>
      <c r="DQ481" s="5"/>
      <c r="DR481" s="5"/>
      <c r="DS481" s="5"/>
      <c r="DT481" s="5"/>
      <c r="DU481" s="5"/>
      <c r="DV481" s="5"/>
      <c r="DW481" s="5"/>
      <c r="DX481" s="5"/>
      <c r="DY481" s="5"/>
      <c r="DZ481" s="5"/>
      <c r="EA481" s="5"/>
      <c r="EB481" s="5"/>
      <c r="EC481" s="5"/>
      <c r="ED481" s="5"/>
      <c r="EE481" s="5"/>
      <c r="EF481" s="5"/>
      <c r="EG481" s="5"/>
      <c r="EH481" s="5"/>
      <c r="EI481" s="5"/>
      <c r="EJ481" s="5"/>
      <c r="EK481" s="5"/>
      <c r="EL481" s="5"/>
      <c r="EM481" s="5"/>
      <c r="EN481" s="5"/>
      <c r="EO481" s="5"/>
      <c r="EP481" s="5"/>
      <c r="EQ481" s="5"/>
      <c r="ER481" s="5"/>
      <c r="ES481" s="5"/>
      <c r="ET481" s="5"/>
      <c r="EU481" s="5"/>
      <c r="EV481" s="5"/>
      <c r="EW481" s="5"/>
      <c r="EX481" s="5"/>
      <c r="EY481" s="5"/>
      <c r="EZ481" s="5"/>
      <c r="FA481" s="5"/>
      <c r="FB481" s="5"/>
      <c r="FC481" s="5"/>
      <c r="FD481" s="5"/>
      <c r="FE481" s="5"/>
      <c r="FF481" s="5"/>
      <c r="FG481" s="5"/>
      <c r="FH481" s="5"/>
      <c r="FI481" s="5"/>
      <c r="FJ481" s="5"/>
      <c r="FK481" s="5"/>
      <c r="FL481" s="5"/>
      <c r="FM481" s="5"/>
      <c r="FN481" s="5"/>
      <c r="FO481" s="5"/>
      <c r="FP481" s="5"/>
      <c r="FQ481" s="5"/>
      <c r="FR481" s="5"/>
      <c r="FS481" s="5"/>
      <c r="FT481" s="5"/>
      <c r="FU481" s="5"/>
      <c r="FV481" s="5"/>
      <c r="FW481" s="5"/>
      <c r="FX481" s="5"/>
      <c r="FY481" s="5"/>
      <c r="FZ481" s="5"/>
      <c r="GA481" s="5"/>
      <c r="GB481" s="5"/>
      <c r="GC481" s="5"/>
      <c r="GD481" s="5"/>
      <c r="GE481" s="5"/>
      <c r="GF481" s="5"/>
      <c r="GG481" s="5"/>
      <c r="GH481" s="5"/>
      <c r="GI481" s="5"/>
      <c r="GJ481" s="5"/>
      <c r="GK481" s="5"/>
      <c r="GL481" s="5"/>
      <c r="GM481" s="5"/>
      <c r="GN481" s="5"/>
      <c r="GO481" s="5"/>
      <c r="GP481" s="5"/>
      <c r="GQ481" s="5"/>
      <c r="GR481" s="5"/>
      <c r="GS481" s="5"/>
      <c r="GT481" s="5"/>
      <c r="GU481" s="5"/>
      <c r="GV481" s="5"/>
      <c r="GW481" s="5"/>
      <c r="GX481" s="5"/>
      <c r="GY481" s="5"/>
      <c r="GZ481" s="5"/>
      <c r="HA481" s="5"/>
      <c r="HB481" s="5"/>
      <c r="HC481" s="5"/>
      <c r="HD481" s="5"/>
      <c r="HE481" s="5"/>
      <c r="HF481" s="5"/>
      <c r="HG481" s="5"/>
      <c r="HH481" s="5"/>
      <c r="HI481" s="5"/>
      <c r="HJ481" s="5"/>
      <c r="HK481" s="5"/>
      <c r="HL481" s="5"/>
      <c r="HM481" s="5"/>
      <c r="HN481" s="5"/>
      <c r="HO481" s="5"/>
      <c r="HP481" s="5"/>
      <c r="HQ481" s="5"/>
      <c r="HR481" s="5"/>
      <c r="HS481" s="5"/>
      <c r="HT481" s="5"/>
      <c r="HU481" s="5"/>
      <c r="HV481" s="5"/>
      <c r="HW481" s="5"/>
      <c r="HX481" s="5"/>
      <c r="HY481" s="5"/>
      <c r="HZ481" s="5"/>
      <c r="IA481" s="5"/>
      <c r="IB481" s="5"/>
      <c r="IC481" s="5"/>
      <c r="ID481" s="5"/>
      <c r="IE481" s="5"/>
      <c r="IF481" s="5"/>
      <c r="IG481" s="5"/>
      <c r="IH481" s="5"/>
      <c r="II481" s="5"/>
      <c r="IJ481" s="5"/>
      <c r="IK481" s="5"/>
      <c r="IL481" s="5"/>
      <c r="IM481" s="5"/>
      <c r="IN481" s="5"/>
      <c r="IO481" s="5"/>
      <c r="IP481" s="5"/>
      <c r="IQ481" s="5"/>
      <c r="IR481" s="5"/>
      <c r="IS481" s="5"/>
      <c r="IT481" s="5"/>
      <c r="IU481" s="5"/>
      <c r="IV481" s="5"/>
      <c r="IW481" s="5"/>
      <c r="IX481" s="5"/>
      <c r="IY481" s="5"/>
      <c r="IZ481" s="5"/>
      <c r="JA481" s="5"/>
      <c r="JB481" s="5"/>
      <c r="JC481" s="5"/>
      <c r="JD481" s="5"/>
      <c r="JE481" s="5"/>
      <c r="JF481" s="5"/>
      <c r="JG481" s="5"/>
      <c r="JH481" s="5"/>
      <c r="JI481" s="5"/>
      <c r="JJ481" s="5"/>
      <c r="JK481" s="5"/>
      <c r="JL481" s="5"/>
      <c r="JM481" s="5"/>
      <c r="JN481" s="5"/>
      <c r="JO481" s="5"/>
      <c r="JP481" s="5"/>
      <c r="JQ481" s="5"/>
      <c r="JR481" s="5"/>
      <c r="JS481" s="5"/>
      <c r="JT481" s="5"/>
      <c r="JU481" s="5"/>
      <c r="JV481" s="5"/>
      <c r="JW481" s="5"/>
      <c r="JX481" s="5"/>
      <c r="JY481" s="5"/>
      <c r="JZ481" s="5"/>
      <c r="KA481" s="5"/>
      <c r="KB481" s="5"/>
      <c r="KC481" s="5"/>
      <c r="KD481" s="5"/>
      <c r="KE481" s="5"/>
      <c r="KF481" s="5"/>
      <c r="KG481" s="5"/>
      <c r="KH481" s="5"/>
      <c r="KI481" s="5"/>
      <c r="KJ481" s="5"/>
      <c r="KK481" s="5"/>
      <c r="KL481" s="5"/>
      <c r="KM481" s="5"/>
      <c r="KN481" s="5"/>
      <c r="KO481" s="5"/>
      <c r="KP481" s="5"/>
      <c r="KQ481" s="5"/>
      <c r="KR481" s="5"/>
      <c r="KS481" s="5"/>
      <c r="KT481" s="5"/>
      <c r="KU481" s="5"/>
      <c r="KV481" s="5"/>
      <c r="KW481" s="5"/>
      <c r="KX481" s="5"/>
      <c r="KY481" s="5"/>
      <c r="KZ481" s="5"/>
      <c r="LA481" s="5"/>
      <c r="LB481" s="5"/>
      <c r="LC481" s="5"/>
      <c r="LD481" s="5"/>
      <c r="LE481" s="5"/>
      <c r="LF481" s="5"/>
      <c r="LG481" s="5"/>
      <c r="LH481" s="5"/>
      <c r="LI481" s="5"/>
      <c r="LJ481" s="5"/>
      <c r="LK481" s="5"/>
      <c r="LL481" s="5"/>
      <c r="LM481" s="5"/>
      <c r="LN481" s="5"/>
      <c r="LO481" s="5"/>
      <c r="LP481" s="5"/>
      <c r="LQ481" s="5"/>
      <c r="LR481" s="5"/>
      <c r="LS481" s="5"/>
      <c r="LT481" s="5"/>
      <c r="LU481" s="5"/>
      <c r="LV481" s="5"/>
      <c r="LW481" s="5"/>
      <c r="LX481" s="5"/>
      <c r="LY481" s="5"/>
      <c r="LZ481" s="5"/>
      <c r="MA481" s="5"/>
      <c r="MB481" s="5"/>
      <c r="MC481" s="5"/>
      <c r="MD481" s="5"/>
      <c r="ME481" s="5"/>
      <c r="MF481" s="5"/>
      <c r="MG481" s="5"/>
      <c r="MH481" s="5"/>
      <c r="MI481" s="5"/>
      <c r="MJ481" s="5"/>
      <c r="MK481" s="5"/>
      <c r="ML481" s="5"/>
      <c r="MM481" s="5"/>
      <c r="MN481" s="5"/>
      <c r="MO481" s="5"/>
      <c r="MP481" s="5"/>
      <c r="MQ481" s="5"/>
      <c r="MR481" s="5"/>
      <c r="MS481" s="5"/>
      <c r="MT481" s="5"/>
      <c r="MU481" s="5"/>
      <c r="MV481" s="5"/>
      <c r="MW481" s="5"/>
      <c r="MX481" s="5"/>
      <c r="MY481" s="5"/>
      <c r="MZ481" s="5"/>
      <c r="NA481" s="5"/>
      <c r="NB481" s="5"/>
      <c r="NC481" s="5"/>
      <c r="ND481" s="5"/>
      <c r="NE481" s="5"/>
      <c r="NF481" s="5"/>
      <c r="NG481" s="5"/>
      <c r="NH481" s="5"/>
      <c r="NI481" s="5"/>
      <c r="NJ481" s="5"/>
      <c r="NK481" s="5"/>
      <c r="NL481" s="5"/>
      <c r="NM481" s="5"/>
      <c r="NN481" s="5"/>
      <c r="NO481" s="5"/>
      <c r="NP481" s="5"/>
      <c r="NQ481" s="5"/>
      <c r="NR481" s="5"/>
      <c r="NS481" s="5"/>
      <c r="NT481" s="5"/>
      <c r="NU481" s="5"/>
      <c r="NV481" s="5"/>
      <c r="NW481" s="5"/>
      <c r="NX481" s="5"/>
      <c r="NY481" s="5"/>
      <c r="NZ481" s="5"/>
      <c r="OA481" s="5"/>
      <c r="OB481" s="5"/>
      <c r="OC481" s="5"/>
      <c r="OD481" s="5"/>
      <c r="OE481" s="5"/>
      <c r="OF481" s="5"/>
      <c r="OG481" s="5"/>
      <c r="OH481" s="5"/>
      <c r="OI481" s="5"/>
      <c r="OJ481" s="5"/>
      <c r="OK481" s="5"/>
      <c r="OL481" s="5"/>
      <c r="OM481" s="5"/>
      <c r="ON481" s="5"/>
      <c r="OO481" s="5"/>
      <c r="OP481" s="5"/>
      <c r="OQ481" s="5"/>
      <c r="OR481" s="5"/>
      <c r="OS481" s="5"/>
      <c r="OT481" s="5"/>
      <c r="OU481" s="5"/>
      <c r="OV481" s="5"/>
      <c r="OW481" s="5"/>
      <c r="OX481" s="5"/>
      <c r="OY481" s="5"/>
      <c r="OZ481" s="5"/>
      <c r="PA481" s="5"/>
      <c r="PB481" s="5"/>
      <c r="PC481" s="5"/>
      <c r="PD481" s="5"/>
      <c r="PE481" s="5"/>
      <c r="PF481" s="5"/>
      <c r="PG481" s="5"/>
      <c r="PH481" s="5"/>
      <c r="PI481" s="5"/>
      <c r="PJ481" s="5"/>
      <c r="PK481" s="5"/>
      <c r="PL481" s="5"/>
      <c r="PM481" s="5"/>
      <c r="PN481" s="5"/>
      <c r="PO481" s="5"/>
      <c r="PP481" s="5"/>
      <c r="PQ481" s="5"/>
      <c r="PR481" s="5"/>
      <c r="PS481" s="5"/>
      <c r="PT481" s="5"/>
      <c r="PU481" s="5"/>
      <c r="PV481" s="5"/>
      <c r="PW481" s="5"/>
      <c r="PX481" s="5"/>
      <c r="PY481" s="5"/>
      <c r="PZ481" s="5"/>
      <c r="QA481" s="5"/>
      <c r="QB481" s="5"/>
      <c r="QC481" s="5"/>
      <c r="QD481" s="5"/>
      <c r="QE481" s="5"/>
      <c r="QF481" s="5"/>
      <c r="QG481" s="5"/>
      <c r="QH481" s="5"/>
      <c r="QI481" s="5"/>
      <c r="QJ481" s="5"/>
      <c r="QK481" s="5"/>
      <c r="QL481" s="5"/>
      <c r="QM481" s="5"/>
      <c r="QN481" s="5"/>
      <c r="QO481" s="5"/>
      <c r="QP481" s="5"/>
      <c r="QQ481" s="5"/>
      <c r="QR481" s="5"/>
      <c r="QS481" s="5"/>
      <c r="QT481" s="5"/>
      <c r="QU481" s="5"/>
      <c r="QV481" s="5"/>
      <c r="QW481" s="5"/>
      <c r="QX481" s="5"/>
      <c r="QY481" s="5"/>
      <c r="QZ481" s="5"/>
      <c r="RA481" s="5"/>
      <c r="RB481" s="5"/>
      <c r="RC481" s="5"/>
      <c r="RD481" s="5"/>
      <c r="RE481" s="5"/>
      <c r="RF481" s="5"/>
      <c r="RG481" s="5"/>
      <c r="RH481" s="5"/>
      <c r="RI481" s="5"/>
      <c r="RJ481" s="5"/>
      <c r="RK481" s="5"/>
      <c r="RL481" s="5"/>
      <c r="RM481" s="5"/>
      <c r="RN481" s="5"/>
      <c r="RO481" s="5"/>
      <c r="RP481" s="5"/>
      <c r="RQ481" s="5"/>
      <c r="RR481" s="5"/>
      <c r="RS481" s="5"/>
      <c r="RT481" s="5"/>
      <c r="RU481" s="5"/>
      <c r="RV481" s="5"/>
      <c r="RW481" s="5"/>
      <c r="RX481" s="5"/>
      <c r="RY481" s="5"/>
      <c r="RZ481" s="5"/>
      <c r="SA481" s="5"/>
      <c r="SB481" s="5"/>
      <c r="SC481" s="5"/>
      <c r="SD481" s="5"/>
      <c r="SE481" s="5"/>
      <c r="SF481" s="5"/>
      <c r="SG481" s="5"/>
      <c r="SH481" s="5"/>
      <c r="SI481" s="5"/>
      <c r="SJ481" s="5"/>
      <c r="SK481" s="5"/>
      <c r="SL481" s="5"/>
      <c r="SM481" s="5"/>
      <c r="SN481" s="5"/>
      <c r="SO481" s="5"/>
      <c r="SP481" s="5"/>
      <c r="SQ481" s="5"/>
      <c r="SR481" s="5"/>
      <c r="SS481" s="5"/>
      <c r="ST481" s="5"/>
      <c r="SU481" s="5"/>
      <c r="SV481" s="5"/>
      <c r="SW481" s="5"/>
      <c r="SX481" s="5"/>
      <c r="SY481" s="5"/>
      <c r="SZ481" s="5"/>
      <c r="TA481" s="5"/>
      <c r="TB481" s="5"/>
      <c r="TC481" s="5"/>
      <c r="TD481" s="5"/>
      <c r="TE481" s="5"/>
      <c r="TF481" s="5"/>
      <c r="TG481" s="5"/>
      <c r="TH481" s="5"/>
      <c r="TI481" s="5"/>
      <c r="TJ481" s="5"/>
      <c r="TK481" s="5"/>
      <c r="TL481" s="5"/>
      <c r="TM481" s="5"/>
      <c r="TN481" s="5"/>
      <c r="TO481" s="5"/>
      <c r="TP481" s="5"/>
      <c r="TQ481" s="5"/>
      <c r="TR481" s="5"/>
      <c r="TS481" s="5"/>
      <c r="TT481" s="5"/>
      <c r="TU481" s="5"/>
      <c r="TV481" s="5"/>
      <c r="TW481" s="5"/>
      <c r="TX481" s="5"/>
      <c r="TY481" s="5"/>
      <c r="TZ481" s="5"/>
      <c r="UA481" s="5"/>
      <c r="UB481" s="5"/>
      <c r="UC481" s="5"/>
      <c r="UD481" s="5"/>
      <c r="UE481" s="5"/>
      <c r="UF481" s="5"/>
      <c r="UG481" s="5"/>
      <c r="UH481" s="5"/>
      <c r="UI481" s="5"/>
      <c r="UJ481" s="5"/>
      <c r="UK481" s="5"/>
      <c r="UL481" s="5"/>
      <c r="UM481" s="5"/>
      <c r="UN481" s="5"/>
      <c r="UO481" s="5"/>
      <c r="UP481" s="5"/>
      <c r="UQ481" s="5"/>
      <c r="UR481" s="5"/>
      <c r="US481" s="5"/>
      <c r="UT481" s="5"/>
      <c r="UU481" s="5"/>
      <c r="UV481" s="5"/>
      <c r="UW481" s="5"/>
      <c r="UX481" s="5"/>
      <c r="UY481" s="5"/>
      <c r="UZ481" s="5"/>
      <c r="VA481" s="5"/>
      <c r="VB481" s="5"/>
      <c r="VC481" s="5"/>
      <c r="VD481" s="5"/>
      <c r="VE481" s="5"/>
      <c r="VF481" s="5"/>
      <c r="VG481" s="5"/>
      <c r="VH481" s="5"/>
      <c r="VI481" s="5"/>
      <c r="VJ481" s="5"/>
      <c r="VK481" s="5"/>
      <c r="VL481" s="5"/>
      <c r="VM481" s="5"/>
      <c r="VN481" s="5"/>
      <c r="VO481" s="5"/>
      <c r="VP481" s="5"/>
      <c r="VQ481" s="5"/>
      <c r="VR481" s="5"/>
      <c r="VS481" s="5"/>
      <c r="VT481" s="5"/>
      <c r="VU481" s="5"/>
      <c r="VV481" s="5"/>
      <c r="VW481" s="5"/>
      <c r="VX481" s="5"/>
      <c r="VY481" s="5"/>
      <c r="VZ481" s="5"/>
      <c r="WA481" s="5"/>
      <c r="WB481" s="5"/>
      <c r="WC481" s="5"/>
      <c r="WD481" s="5"/>
      <c r="WE481" s="5"/>
      <c r="WF481" s="5"/>
      <c r="WG481" s="5"/>
      <c r="WH481" s="5"/>
      <c r="WI481" s="5"/>
      <c r="WJ481" s="5"/>
      <c r="WK481" s="5"/>
      <c r="WL481" s="5"/>
      <c r="WM481" s="5"/>
      <c r="WN481" s="5"/>
      <c r="WO481" s="5"/>
      <c r="WP481" s="5"/>
      <c r="WQ481" s="5"/>
      <c r="WR481" s="5"/>
      <c r="WS481" s="5"/>
      <c r="WT481" s="5"/>
      <c r="WU481" s="5"/>
      <c r="WV481" s="5"/>
      <c r="WW481" s="5"/>
      <c r="WX481" s="5"/>
      <c r="WY481" s="5"/>
      <c r="WZ481" s="5"/>
      <c r="XA481" s="5"/>
      <c r="XB481" s="5"/>
      <c r="XC481" s="5"/>
      <c r="XD481" s="5"/>
      <c r="XE481" s="5"/>
      <c r="XF481" s="5"/>
      <c r="XG481" s="5"/>
      <c r="XH481" s="5"/>
      <c r="XI481" s="5"/>
      <c r="XJ481" s="5"/>
      <c r="XK481" s="5"/>
      <c r="XL481" s="5"/>
      <c r="XM481" s="5"/>
      <c r="XN481" s="5"/>
      <c r="XO481" s="5"/>
      <c r="XP481" s="5"/>
      <c r="XQ481" s="5"/>
      <c r="XR481" s="5"/>
      <c r="XS481" s="5"/>
      <c r="XT481" s="5"/>
      <c r="XU481" s="5"/>
      <c r="XV481" s="5"/>
      <c r="XW481" s="5"/>
      <c r="XX481" s="5"/>
      <c r="XY481" s="5"/>
      <c r="XZ481" s="5"/>
      <c r="YA481" s="5"/>
      <c r="YB481" s="5"/>
      <c r="YC481" s="5"/>
      <c r="YD481" s="5"/>
      <c r="YE481" s="5"/>
      <c r="YF481" s="5"/>
      <c r="YG481" s="5"/>
      <c r="YH481" s="5"/>
      <c r="YI481" s="5"/>
      <c r="YJ481" s="5"/>
      <c r="YK481" s="5"/>
      <c r="YL481" s="5"/>
      <c r="YM481" s="5"/>
      <c r="YN481" s="5"/>
      <c r="YO481" s="5"/>
      <c r="YP481" s="5"/>
      <c r="YQ481" s="5"/>
      <c r="YR481" s="5"/>
      <c r="YS481" s="5"/>
      <c r="YT481" s="5"/>
      <c r="YU481" s="5"/>
      <c r="YV481" s="5"/>
      <c r="YW481" s="5"/>
      <c r="YX481" s="5"/>
      <c r="YY481" s="5"/>
      <c r="YZ481" s="5"/>
      <c r="ZA481" s="5"/>
      <c r="ZB481" s="5"/>
      <c r="ZC481" s="5"/>
      <c r="ZD481" s="5"/>
      <c r="ZE481" s="5"/>
      <c r="ZF481" s="5"/>
      <c r="ZG481" s="5"/>
      <c r="ZH481" s="5"/>
      <c r="ZI481" s="5"/>
      <c r="ZJ481" s="5"/>
      <c r="ZK481" s="5"/>
      <c r="ZL481" s="5"/>
      <c r="ZM481" s="5"/>
      <c r="ZN481" s="5"/>
      <c r="ZO481" s="5"/>
      <c r="ZP481" s="5"/>
      <c r="ZQ481" s="5"/>
      <c r="ZR481" s="5"/>
      <c r="ZS481" s="5"/>
      <c r="ZT481" s="5"/>
      <c r="ZU481" s="5"/>
      <c r="ZV481" s="5"/>
      <c r="ZW481" s="5"/>
      <c r="ZX481" s="5"/>
      <c r="ZY481" s="5"/>
      <c r="ZZ481" s="5"/>
      <c r="AAA481" s="5"/>
      <c r="AAB481" s="5"/>
      <c r="AAC481" s="5"/>
      <c r="AAD481" s="5"/>
      <c r="AAE481" s="5"/>
      <c r="AAF481" s="5"/>
      <c r="AAG481" s="5"/>
      <c r="AAH481" s="5"/>
      <c r="AAI481" s="5"/>
      <c r="AAJ481" s="5"/>
      <c r="AAK481" s="5"/>
      <c r="AAL481" s="5"/>
      <c r="AAM481" s="5"/>
      <c r="AAN481" s="5"/>
      <c r="AAO481" s="5"/>
      <c r="AAP481" s="5"/>
      <c r="AAQ481" s="5"/>
      <c r="AAR481" s="5"/>
      <c r="AAS481" s="5"/>
      <c r="AAT481" s="5"/>
      <c r="AAU481" s="5"/>
      <c r="AAV481" s="5"/>
      <c r="AAW481" s="5"/>
      <c r="AAX481" s="5"/>
      <c r="AAY481" s="5"/>
      <c r="AAZ481" s="5"/>
      <c r="ABA481" s="5"/>
      <c r="ABB481" s="5"/>
      <c r="ABC481" s="5"/>
      <c r="ABD481" s="5"/>
      <c r="ABE481" s="5"/>
      <c r="ABF481" s="5"/>
      <c r="ABG481" s="5"/>
      <c r="ABH481" s="5"/>
      <c r="ABI481" s="5"/>
      <c r="ABJ481" s="5"/>
      <c r="ABK481" s="5"/>
      <c r="ABL481" s="5"/>
      <c r="ABM481" s="5"/>
      <c r="ABN481" s="5"/>
      <c r="ABO481" s="5"/>
      <c r="ABP481" s="5"/>
      <c r="ABQ481" s="5"/>
      <c r="ABR481" s="5"/>
      <c r="ABS481" s="5"/>
      <c r="ABT481" s="5"/>
      <c r="ABU481" s="5"/>
      <c r="ABV481" s="5"/>
      <c r="ABW481" s="5"/>
      <c r="ABX481" s="5"/>
      <c r="ABY481" s="5"/>
      <c r="ABZ481" s="5"/>
      <c r="ACA481" s="5"/>
      <c r="ACB481" s="5"/>
      <c r="ACC481" s="5"/>
      <c r="ACD481" s="5"/>
      <c r="ACE481" s="5"/>
      <c r="ACF481" s="5"/>
      <c r="ACG481" s="5"/>
      <c r="ACH481" s="5"/>
      <c r="ACI481" s="5"/>
      <c r="ACJ481" s="5"/>
      <c r="ACK481" s="5"/>
      <c r="ACL481" s="5"/>
      <c r="ACM481" s="5"/>
      <c r="ACN481" s="5"/>
      <c r="ACO481" s="5"/>
      <c r="ACP481" s="5"/>
      <c r="ACQ481" s="5"/>
      <c r="ACR481" s="5"/>
      <c r="ACS481" s="5"/>
      <c r="ACT481" s="5"/>
      <c r="ACU481" s="5"/>
      <c r="ACV481" s="5"/>
      <c r="ACW481" s="5"/>
      <c r="ACX481" s="5"/>
      <c r="ACY481" s="5"/>
      <c r="ACZ481" s="5"/>
      <c r="ADA481" s="5"/>
      <c r="ADB481" s="5"/>
      <c r="ADC481" s="5"/>
      <c r="ADD481" s="5"/>
      <c r="ADE481" s="5"/>
      <c r="ADF481" s="5"/>
      <c r="ADG481" s="5"/>
      <c r="ADH481" s="5"/>
      <c r="ADI481" s="5"/>
      <c r="ADJ481" s="5"/>
      <c r="ADK481" s="5"/>
      <c r="ADL481" s="5"/>
      <c r="ADM481" s="5"/>
      <c r="ADN481" s="5"/>
      <c r="ADO481" s="5"/>
      <c r="ADP481" s="5"/>
      <c r="ADQ481" s="5"/>
      <c r="ADR481" s="5"/>
      <c r="ADS481" s="5"/>
      <c r="ADT481" s="5"/>
      <c r="ADU481" s="5"/>
      <c r="ADV481" s="5"/>
      <c r="ADW481" s="5"/>
      <c r="ADX481" s="5"/>
      <c r="ADY481" s="5"/>
      <c r="ADZ481" s="5"/>
      <c r="AEA481" s="5"/>
      <c r="AEB481" s="5"/>
      <c r="AEC481" s="5"/>
      <c r="AED481" s="5"/>
      <c r="AEE481" s="5"/>
      <c r="AEF481" s="5"/>
      <c r="AEG481" s="5"/>
      <c r="AEH481" s="5"/>
      <c r="AEI481" s="5"/>
      <c r="AEJ481" s="5"/>
      <c r="AEK481" s="5"/>
      <c r="AEL481" s="5"/>
      <c r="AEM481" s="5"/>
      <c r="AEN481" s="5"/>
      <c r="AEO481" s="5"/>
      <c r="AEP481" s="5"/>
      <c r="AEQ481" s="5"/>
      <c r="AER481" s="5"/>
      <c r="AES481" s="5"/>
      <c r="AET481" s="5"/>
      <c r="AEU481" s="5"/>
      <c r="AEV481" s="5"/>
      <c r="AEW481" s="5"/>
      <c r="AEX481" s="5"/>
      <c r="AEY481" s="5"/>
      <c r="AEZ481" s="5"/>
      <c r="AFA481" s="5"/>
      <c r="AFB481" s="5"/>
      <c r="AFC481" s="5"/>
      <c r="AFD481" s="5"/>
      <c r="AFE481" s="5"/>
      <c r="AFF481" s="5"/>
      <c r="AFG481" s="5"/>
      <c r="AFH481" s="5"/>
      <c r="AFI481" s="5"/>
      <c r="AFJ481" s="5"/>
      <c r="AFK481" s="5"/>
      <c r="AFL481" s="5"/>
      <c r="AFM481" s="5"/>
      <c r="AFN481" s="5"/>
      <c r="AFO481" s="5"/>
      <c r="AFP481" s="5"/>
      <c r="AFQ481" s="5"/>
      <c r="AFR481" s="5"/>
      <c r="AFS481" s="5"/>
      <c r="AFT481" s="5"/>
      <c r="AFU481" s="5"/>
      <c r="AFV481" s="5"/>
      <c r="AFW481" s="5"/>
      <c r="AFX481" s="5"/>
      <c r="AFY481" s="5"/>
      <c r="AFZ481" s="5"/>
      <c r="AGA481" s="5"/>
      <c r="AGB481" s="5"/>
      <c r="AGC481" s="5"/>
      <c r="AGD481" s="5"/>
      <c r="AGE481" s="5"/>
      <c r="AGF481" s="5"/>
      <c r="AGG481" s="5"/>
      <c r="AGH481" s="5"/>
      <c r="AGI481" s="5"/>
      <c r="AGJ481" s="5"/>
      <c r="AGK481" s="5"/>
      <c r="AGL481" s="5"/>
      <c r="AGM481" s="5"/>
      <c r="AGN481" s="5"/>
      <c r="AGO481" s="5"/>
      <c r="AGP481" s="5"/>
      <c r="AGQ481" s="5"/>
      <c r="AGR481" s="5"/>
      <c r="AGS481" s="5"/>
      <c r="AGT481" s="5"/>
      <c r="AGU481" s="5"/>
      <c r="AGV481" s="5"/>
      <c r="AGW481" s="5"/>
      <c r="AGX481" s="5"/>
      <c r="AGY481" s="5"/>
      <c r="AGZ481" s="5"/>
      <c r="AHA481" s="5"/>
      <c r="AHB481" s="5"/>
      <c r="AHC481" s="5"/>
      <c r="AHD481" s="5"/>
      <c r="AHE481" s="5"/>
      <c r="AHF481" s="5"/>
      <c r="AHG481" s="5"/>
      <c r="AHH481" s="5"/>
      <c r="AHI481" s="5"/>
      <c r="AHJ481" s="5"/>
      <c r="AHK481" s="5"/>
      <c r="AHL481" s="5"/>
      <c r="AHM481" s="5"/>
      <c r="AHN481" s="5"/>
      <c r="AHO481" s="5"/>
      <c r="AHP481" s="5"/>
      <c r="AHQ481" s="5"/>
      <c r="AHR481" s="5"/>
      <c r="AHS481" s="5"/>
      <c r="AHT481" s="5"/>
      <c r="AHU481" s="5"/>
      <c r="AHV481" s="5"/>
      <c r="AHW481" s="5"/>
      <c r="AHX481" s="5"/>
      <c r="AHY481" s="5"/>
      <c r="AHZ481" s="5"/>
      <c r="AIA481" s="5"/>
      <c r="AIB481" s="5"/>
      <c r="AIC481" s="5"/>
      <c r="AID481" s="5"/>
      <c r="AIE481" s="5"/>
      <c r="AIF481" s="5"/>
      <c r="AIG481" s="5"/>
      <c r="AIH481" s="5"/>
      <c r="AII481" s="5"/>
      <c r="AIJ481" s="5"/>
      <c r="AIK481" s="5"/>
      <c r="AIL481" s="5"/>
      <c r="AIM481" s="5"/>
      <c r="AIN481" s="5"/>
      <c r="AIO481" s="5"/>
      <c r="AIP481" s="5"/>
      <c r="AIQ481" s="5"/>
      <c r="AIR481" s="5"/>
      <c r="AIS481" s="5"/>
      <c r="AIT481" s="5"/>
      <c r="AIU481" s="5"/>
      <c r="AIV481" s="5"/>
      <c r="AIW481" s="5"/>
      <c r="AIX481" s="5"/>
      <c r="AIY481" s="5"/>
      <c r="AIZ481" s="5"/>
      <c r="AJA481" s="5"/>
      <c r="AJB481" s="5"/>
      <c r="AJC481" s="5"/>
      <c r="AJD481" s="5"/>
      <c r="AJE481" s="5"/>
      <c r="AJF481" s="5"/>
      <c r="AJG481" s="5"/>
      <c r="AJH481" s="5"/>
      <c r="AJI481" s="5"/>
      <c r="AJJ481" s="5"/>
      <c r="AJK481" s="5"/>
      <c r="AJL481" s="5"/>
      <c r="AJM481" s="5"/>
      <c r="AJN481" s="5"/>
      <c r="AJO481" s="5"/>
      <c r="AJP481" s="5"/>
      <c r="AJQ481" s="5"/>
      <c r="AJR481" s="5"/>
      <c r="AJS481" s="5"/>
      <c r="AJT481" s="5"/>
      <c r="AJU481" s="5"/>
      <c r="AJV481" s="5"/>
      <c r="AJW481" s="5"/>
      <c r="AJX481" s="5"/>
      <c r="AJY481" s="5"/>
      <c r="AJZ481" s="5"/>
      <c r="AKA481" s="5"/>
      <c r="AKB481" s="5"/>
      <c r="AKC481" s="5"/>
      <c r="AKD481" s="5"/>
      <c r="AKE481" s="5"/>
      <c r="AKF481" s="5"/>
      <c r="AKG481" s="5"/>
      <c r="AKH481" s="5"/>
      <c r="AKI481" s="5"/>
      <c r="AKJ481" s="5"/>
      <c r="AKK481" s="5"/>
      <c r="AKL481" s="5"/>
      <c r="AKM481" s="5"/>
      <c r="AKN481" s="5"/>
      <c r="AKO481" s="5"/>
      <c r="AKP481" s="5"/>
      <c r="AKQ481" s="5"/>
      <c r="AKR481" s="5"/>
      <c r="AKS481" s="5"/>
      <c r="AKT481" s="5"/>
      <c r="AKU481" s="5"/>
      <c r="AKV481" s="5"/>
      <c r="AKW481" s="5"/>
      <c r="AKX481" s="5"/>
      <c r="AKY481" s="5"/>
      <c r="AKZ481" s="5"/>
      <c r="ALA481" s="5"/>
      <c r="ALB481" s="5"/>
      <c r="ALC481" s="5"/>
      <c r="ALD481" s="5"/>
      <c r="ALE481" s="5"/>
      <c r="ALF481" s="5"/>
      <c r="ALG481" s="5"/>
      <c r="ALH481" s="5"/>
      <c r="ALI481" s="5"/>
      <c r="ALJ481" s="5"/>
      <c r="ALK481" s="5"/>
      <c r="ALL481" s="5"/>
      <c r="ALM481" s="5"/>
      <c r="ALN481" s="5"/>
      <c r="ALO481" s="5"/>
      <c r="ALP481" s="5"/>
      <c r="ALQ481" s="5"/>
      <c r="ALR481" s="5"/>
      <c r="ALS481" s="5"/>
      <c r="ALT481" s="5"/>
      <c r="ALU481" s="5"/>
      <c r="ALV481" s="5"/>
      <c r="ALW481" s="5"/>
      <c r="ALX481" s="5"/>
      <c r="ALY481" s="5"/>
      <c r="ALZ481" s="5"/>
      <c r="AMA481" s="5"/>
      <c r="AMB481" s="5"/>
      <c r="AMC481" s="5"/>
      <c r="AMD481" s="5"/>
      <c r="AME481" s="5"/>
      <c r="AMF481" s="5"/>
      <c r="AMG481" s="5"/>
      <c r="AMH481" s="5"/>
      <c r="AMI481" s="5"/>
      <c r="AMJ481" s="5"/>
      <c r="AMK481" s="5"/>
    </row>
    <row r="482" spans="1:1025" s="10" customFormat="1" x14ac:dyDescent="0.25">
      <c r="A482" s="128">
        <v>478</v>
      </c>
      <c r="B482" s="31" t="s">
        <v>548</v>
      </c>
      <c r="C482" s="31" t="s">
        <v>559</v>
      </c>
      <c r="D482" s="45">
        <v>45379</v>
      </c>
      <c r="E482" s="46">
        <v>0.69305555555555554</v>
      </c>
      <c r="F482" s="31" t="s">
        <v>14</v>
      </c>
      <c r="G482" s="31" t="s">
        <v>16</v>
      </c>
      <c r="H482" s="31" t="s">
        <v>14</v>
      </c>
      <c r="I482" s="31" t="s">
        <v>14</v>
      </c>
      <c r="J482" s="31" t="s">
        <v>14</v>
      </c>
      <c r="K482" s="31" t="s">
        <v>16</v>
      </c>
      <c r="L482" s="37">
        <v>1153.8499999999999</v>
      </c>
      <c r="M482" s="38">
        <v>1040</v>
      </c>
      <c r="N482" s="39">
        <v>70000</v>
      </c>
      <c r="O482" s="39">
        <v>14000</v>
      </c>
      <c r="P482" s="119">
        <f t="shared" si="28"/>
        <v>20</v>
      </c>
      <c r="Q482" s="27">
        <f t="shared" si="29"/>
        <v>56000</v>
      </c>
      <c r="R482" s="31" t="s">
        <v>16</v>
      </c>
      <c r="S482" s="31" t="s">
        <v>16</v>
      </c>
      <c r="T482" s="47">
        <v>1</v>
      </c>
      <c r="U482" s="77">
        <v>0</v>
      </c>
      <c r="V482" s="24">
        <f>ROUND((P482/INDICI!$B$2*10),2)</f>
        <v>2.1800000000000002</v>
      </c>
      <c r="W482" s="24">
        <f>ROUND((L482/INDICI!$B$1*25),2)</f>
        <v>4.55</v>
      </c>
      <c r="X482" s="25">
        <f t="shared" si="30"/>
        <v>8</v>
      </c>
      <c r="Y482" s="26">
        <f t="shared" si="31"/>
        <v>14.73</v>
      </c>
      <c r="Z482" s="102">
        <f>SUM($Q$5:Q482)</f>
        <v>37107961.56499999</v>
      </c>
      <c r="AA482" s="113" t="s">
        <v>1769</v>
      </c>
      <c r="AB482" s="5"/>
      <c r="AC482" s="5"/>
      <c r="AD482" s="5"/>
      <c r="AE482" s="5"/>
      <c r="AF482" s="5"/>
      <c r="AG482" s="5"/>
      <c r="AH482" s="5"/>
      <c r="AI482" s="5"/>
      <c r="AJ482" s="5"/>
      <c r="AK482" s="5"/>
      <c r="AL482" s="5"/>
      <c r="AM482" s="5"/>
      <c r="AN482" s="5"/>
      <c r="AO482" s="5"/>
      <c r="AP482" s="5"/>
      <c r="AQ482" s="5"/>
      <c r="AR482" s="5"/>
      <c r="AS482" s="5"/>
      <c r="AT482" s="5"/>
      <c r="AU482" s="5"/>
      <c r="AV482" s="5"/>
      <c r="AW482" s="5"/>
      <c r="AX482" s="5"/>
      <c r="AY482" s="5"/>
      <c r="AZ482" s="5"/>
      <c r="BA482" s="5"/>
      <c r="BB482" s="5"/>
      <c r="BC482" s="5"/>
      <c r="BD482" s="5"/>
      <c r="BE482" s="5"/>
      <c r="BF482" s="5"/>
      <c r="BG482" s="5"/>
      <c r="BH482" s="5"/>
      <c r="BI482" s="5"/>
      <c r="BJ482" s="5"/>
      <c r="BK482" s="5"/>
      <c r="BL482" s="5"/>
      <c r="BM482" s="5"/>
      <c r="BN482" s="5"/>
      <c r="BO482" s="5"/>
      <c r="BP482" s="5"/>
      <c r="BQ482" s="5"/>
      <c r="BR482" s="5"/>
      <c r="BS482" s="5"/>
      <c r="BT482" s="5"/>
      <c r="BU482" s="5"/>
      <c r="BV482" s="5"/>
      <c r="BW482" s="5"/>
      <c r="BX482" s="5"/>
      <c r="BY482" s="5"/>
      <c r="BZ482" s="5"/>
      <c r="CA482" s="5"/>
      <c r="CB482" s="5"/>
      <c r="CC482" s="5"/>
      <c r="CD482" s="5"/>
      <c r="CE482" s="5"/>
      <c r="CF482" s="5"/>
      <c r="CG482" s="5"/>
      <c r="CH482" s="5"/>
      <c r="CI482" s="5"/>
      <c r="CJ482" s="5"/>
      <c r="CK482" s="5"/>
      <c r="CL482" s="5"/>
      <c r="CM482" s="5"/>
      <c r="CN482" s="5"/>
      <c r="CO482" s="5"/>
      <c r="CP482" s="5"/>
      <c r="CQ482" s="5"/>
      <c r="CR482" s="5"/>
      <c r="CS482" s="5"/>
      <c r="CT482" s="5"/>
      <c r="CU482" s="5"/>
      <c r="CV482" s="5"/>
      <c r="CW482" s="5"/>
      <c r="CX482" s="5"/>
      <c r="CY482" s="5"/>
      <c r="CZ482" s="5"/>
      <c r="DA482" s="5"/>
      <c r="DB482" s="5"/>
      <c r="DC482" s="5"/>
      <c r="DD482" s="5"/>
      <c r="DE482" s="5"/>
      <c r="DF482" s="5"/>
      <c r="DG482" s="5"/>
      <c r="DH482" s="5"/>
      <c r="DI482" s="5"/>
      <c r="DJ482" s="5"/>
      <c r="DK482" s="5"/>
      <c r="DL482" s="5"/>
      <c r="DM482" s="5"/>
      <c r="DN482" s="5"/>
      <c r="DO482" s="5"/>
      <c r="DP482" s="5"/>
      <c r="DQ482" s="5"/>
      <c r="DR482" s="5"/>
      <c r="DS482" s="5"/>
      <c r="DT482" s="5"/>
      <c r="DU482" s="5"/>
      <c r="DV482" s="5"/>
      <c r="DW482" s="5"/>
      <c r="DX482" s="5"/>
      <c r="DY482" s="5"/>
      <c r="DZ482" s="5"/>
      <c r="EA482" s="5"/>
      <c r="EB482" s="5"/>
      <c r="EC482" s="5"/>
      <c r="ED482" s="5"/>
      <c r="EE482" s="5"/>
      <c r="EF482" s="5"/>
      <c r="EG482" s="5"/>
      <c r="EH482" s="5"/>
      <c r="EI482" s="5"/>
      <c r="EJ482" s="5"/>
      <c r="EK482" s="5"/>
      <c r="EL482" s="5"/>
      <c r="EM482" s="5"/>
      <c r="EN482" s="5"/>
      <c r="EO482" s="5"/>
      <c r="EP482" s="5"/>
      <c r="EQ482" s="5"/>
      <c r="ER482" s="5"/>
      <c r="ES482" s="5"/>
      <c r="ET482" s="5"/>
      <c r="EU482" s="5"/>
      <c r="EV482" s="5"/>
      <c r="EW482" s="5"/>
      <c r="EX482" s="5"/>
      <c r="EY482" s="5"/>
      <c r="EZ482" s="5"/>
      <c r="FA482" s="5"/>
      <c r="FB482" s="5"/>
      <c r="FC482" s="5"/>
      <c r="FD482" s="5"/>
      <c r="FE482" s="5"/>
      <c r="FF482" s="5"/>
      <c r="FG482" s="5"/>
      <c r="FH482" s="5"/>
      <c r="FI482" s="5"/>
      <c r="FJ482" s="5"/>
      <c r="FK482" s="5"/>
      <c r="FL482" s="5"/>
      <c r="FM482" s="5"/>
      <c r="FN482" s="5"/>
      <c r="FO482" s="5"/>
      <c r="FP482" s="5"/>
      <c r="FQ482" s="5"/>
      <c r="FR482" s="5"/>
      <c r="FS482" s="5"/>
      <c r="FT482" s="5"/>
      <c r="FU482" s="5"/>
      <c r="FV482" s="5"/>
      <c r="FW482" s="5"/>
      <c r="FX482" s="5"/>
      <c r="FY482" s="5"/>
      <c r="FZ482" s="5"/>
      <c r="GA482" s="5"/>
      <c r="GB482" s="5"/>
      <c r="GC482" s="5"/>
      <c r="GD482" s="5"/>
      <c r="GE482" s="5"/>
      <c r="GF482" s="5"/>
      <c r="GG482" s="5"/>
      <c r="GH482" s="5"/>
      <c r="GI482" s="5"/>
      <c r="GJ482" s="5"/>
      <c r="GK482" s="5"/>
      <c r="GL482" s="5"/>
      <c r="GM482" s="5"/>
      <c r="GN482" s="5"/>
      <c r="GO482" s="5"/>
      <c r="GP482" s="5"/>
      <c r="GQ482" s="5"/>
      <c r="GR482" s="5"/>
      <c r="GS482" s="5"/>
      <c r="GT482" s="5"/>
      <c r="GU482" s="5"/>
      <c r="GV482" s="5"/>
      <c r="GW482" s="5"/>
      <c r="GX482" s="5"/>
      <c r="GY482" s="5"/>
      <c r="GZ482" s="5"/>
      <c r="HA482" s="5"/>
      <c r="HB482" s="5"/>
      <c r="HC482" s="5"/>
      <c r="HD482" s="5"/>
      <c r="HE482" s="5"/>
      <c r="HF482" s="5"/>
      <c r="HG482" s="5"/>
      <c r="HH482" s="5"/>
      <c r="HI482" s="5"/>
      <c r="HJ482" s="5"/>
      <c r="HK482" s="5"/>
      <c r="HL482" s="5"/>
      <c r="HM482" s="5"/>
      <c r="HN482" s="5"/>
      <c r="HO482" s="5"/>
      <c r="HP482" s="5"/>
      <c r="HQ482" s="5"/>
      <c r="HR482" s="5"/>
      <c r="HS482" s="5"/>
      <c r="HT482" s="5"/>
      <c r="HU482" s="5"/>
      <c r="HV482" s="5"/>
      <c r="HW482" s="5"/>
      <c r="HX482" s="5"/>
      <c r="HY482" s="5"/>
      <c r="HZ482" s="5"/>
      <c r="IA482" s="5"/>
      <c r="IB482" s="5"/>
      <c r="IC482" s="5"/>
      <c r="ID482" s="5"/>
      <c r="IE482" s="5"/>
      <c r="IF482" s="5"/>
      <c r="IG482" s="5"/>
      <c r="IH482" s="5"/>
      <c r="II482" s="5"/>
      <c r="IJ482" s="5"/>
      <c r="IK482" s="5"/>
      <c r="IL482" s="5"/>
      <c r="IM482" s="5"/>
      <c r="IN482" s="5"/>
      <c r="IO482" s="5"/>
      <c r="IP482" s="5"/>
      <c r="IQ482" s="5"/>
      <c r="IR482" s="5"/>
      <c r="IS482" s="5"/>
      <c r="IT482" s="5"/>
      <c r="IU482" s="5"/>
      <c r="IV482" s="5"/>
      <c r="IW482" s="5"/>
      <c r="IX482" s="5"/>
      <c r="IY482" s="5"/>
      <c r="IZ482" s="5"/>
      <c r="JA482" s="5"/>
      <c r="JB482" s="5"/>
      <c r="JC482" s="5"/>
      <c r="JD482" s="5"/>
      <c r="JE482" s="5"/>
      <c r="JF482" s="5"/>
      <c r="JG482" s="5"/>
      <c r="JH482" s="5"/>
      <c r="JI482" s="5"/>
      <c r="JJ482" s="5"/>
      <c r="JK482" s="5"/>
      <c r="JL482" s="5"/>
      <c r="JM482" s="5"/>
      <c r="JN482" s="5"/>
      <c r="JO482" s="5"/>
      <c r="JP482" s="5"/>
      <c r="JQ482" s="5"/>
      <c r="JR482" s="5"/>
      <c r="JS482" s="5"/>
      <c r="JT482" s="5"/>
      <c r="JU482" s="5"/>
      <c r="JV482" s="5"/>
      <c r="JW482" s="5"/>
      <c r="JX482" s="5"/>
      <c r="JY482" s="5"/>
      <c r="JZ482" s="5"/>
      <c r="KA482" s="5"/>
      <c r="KB482" s="5"/>
      <c r="KC482" s="5"/>
      <c r="KD482" s="5"/>
      <c r="KE482" s="5"/>
      <c r="KF482" s="5"/>
      <c r="KG482" s="5"/>
      <c r="KH482" s="5"/>
      <c r="KI482" s="5"/>
      <c r="KJ482" s="5"/>
      <c r="KK482" s="5"/>
      <c r="KL482" s="5"/>
      <c r="KM482" s="5"/>
      <c r="KN482" s="5"/>
      <c r="KO482" s="5"/>
      <c r="KP482" s="5"/>
      <c r="KQ482" s="5"/>
      <c r="KR482" s="5"/>
      <c r="KS482" s="5"/>
      <c r="KT482" s="5"/>
      <c r="KU482" s="5"/>
      <c r="KV482" s="5"/>
      <c r="KW482" s="5"/>
      <c r="KX482" s="5"/>
      <c r="KY482" s="5"/>
      <c r="KZ482" s="5"/>
      <c r="LA482" s="5"/>
      <c r="LB482" s="5"/>
      <c r="LC482" s="5"/>
      <c r="LD482" s="5"/>
      <c r="LE482" s="5"/>
      <c r="LF482" s="5"/>
      <c r="LG482" s="5"/>
      <c r="LH482" s="5"/>
      <c r="LI482" s="5"/>
      <c r="LJ482" s="5"/>
      <c r="LK482" s="5"/>
      <c r="LL482" s="5"/>
      <c r="LM482" s="5"/>
      <c r="LN482" s="5"/>
      <c r="LO482" s="5"/>
      <c r="LP482" s="5"/>
      <c r="LQ482" s="5"/>
      <c r="LR482" s="5"/>
      <c r="LS482" s="5"/>
      <c r="LT482" s="5"/>
      <c r="LU482" s="5"/>
      <c r="LV482" s="5"/>
      <c r="LW482" s="5"/>
      <c r="LX482" s="5"/>
      <c r="LY482" s="5"/>
      <c r="LZ482" s="5"/>
      <c r="MA482" s="5"/>
      <c r="MB482" s="5"/>
      <c r="MC482" s="5"/>
      <c r="MD482" s="5"/>
      <c r="ME482" s="5"/>
      <c r="MF482" s="5"/>
      <c r="MG482" s="5"/>
      <c r="MH482" s="5"/>
      <c r="MI482" s="5"/>
      <c r="MJ482" s="5"/>
      <c r="MK482" s="5"/>
      <c r="ML482" s="5"/>
      <c r="MM482" s="5"/>
      <c r="MN482" s="5"/>
      <c r="MO482" s="5"/>
      <c r="MP482" s="5"/>
      <c r="MQ482" s="5"/>
      <c r="MR482" s="5"/>
      <c r="MS482" s="5"/>
      <c r="MT482" s="5"/>
      <c r="MU482" s="5"/>
      <c r="MV482" s="5"/>
      <c r="MW482" s="5"/>
      <c r="MX482" s="5"/>
      <c r="MY482" s="5"/>
      <c r="MZ482" s="5"/>
      <c r="NA482" s="5"/>
      <c r="NB482" s="5"/>
      <c r="NC482" s="5"/>
      <c r="ND482" s="5"/>
      <c r="NE482" s="5"/>
      <c r="NF482" s="5"/>
      <c r="NG482" s="5"/>
      <c r="NH482" s="5"/>
      <c r="NI482" s="5"/>
      <c r="NJ482" s="5"/>
      <c r="NK482" s="5"/>
      <c r="NL482" s="5"/>
      <c r="NM482" s="5"/>
      <c r="NN482" s="5"/>
      <c r="NO482" s="5"/>
      <c r="NP482" s="5"/>
      <c r="NQ482" s="5"/>
      <c r="NR482" s="5"/>
      <c r="NS482" s="5"/>
      <c r="NT482" s="5"/>
      <c r="NU482" s="5"/>
      <c r="NV482" s="5"/>
      <c r="NW482" s="5"/>
      <c r="NX482" s="5"/>
      <c r="NY482" s="5"/>
      <c r="NZ482" s="5"/>
      <c r="OA482" s="5"/>
      <c r="OB482" s="5"/>
      <c r="OC482" s="5"/>
      <c r="OD482" s="5"/>
      <c r="OE482" s="5"/>
      <c r="OF482" s="5"/>
      <c r="OG482" s="5"/>
      <c r="OH482" s="5"/>
      <c r="OI482" s="5"/>
      <c r="OJ482" s="5"/>
      <c r="OK482" s="5"/>
      <c r="OL482" s="5"/>
      <c r="OM482" s="5"/>
      <c r="ON482" s="5"/>
      <c r="OO482" s="5"/>
      <c r="OP482" s="5"/>
      <c r="OQ482" s="5"/>
      <c r="OR482" s="5"/>
      <c r="OS482" s="5"/>
      <c r="OT482" s="5"/>
      <c r="OU482" s="5"/>
      <c r="OV482" s="5"/>
      <c r="OW482" s="5"/>
      <c r="OX482" s="5"/>
      <c r="OY482" s="5"/>
      <c r="OZ482" s="5"/>
      <c r="PA482" s="5"/>
      <c r="PB482" s="5"/>
      <c r="PC482" s="5"/>
      <c r="PD482" s="5"/>
      <c r="PE482" s="5"/>
      <c r="PF482" s="5"/>
      <c r="PG482" s="5"/>
      <c r="PH482" s="5"/>
      <c r="PI482" s="5"/>
      <c r="PJ482" s="5"/>
      <c r="PK482" s="5"/>
      <c r="PL482" s="5"/>
      <c r="PM482" s="5"/>
      <c r="PN482" s="5"/>
      <c r="PO482" s="5"/>
      <c r="PP482" s="5"/>
      <c r="PQ482" s="5"/>
      <c r="PR482" s="5"/>
      <c r="PS482" s="5"/>
      <c r="PT482" s="5"/>
      <c r="PU482" s="5"/>
      <c r="PV482" s="5"/>
      <c r="PW482" s="5"/>
      <c r="PX482" s="5"/>
      <c r="PY482" s="5"/>
      <c r="PZ482" s="5"/>
      <c r="QA482" s="5"/>
      <c r="QB482" s="5"/>
      <c r="QC482" s="5"/>
      <c r="QD482" s="5"/>
      <c r="QE482" s="5"/>
      <c r="QF482" s="5"/>
      <c r="QG482" s="5"/>
      <c r="QH482" s="5"/>
      <c r="QI482" s="5"/>
      <c r="QJ482" s="5"/>
      <c r="QK482" s="5"/>
      <c r="QL482" s="5"/>
      <c r="QM482" s="5"/>
      <c r="QN482" s="5"/>
      <c r="QO482" s="5"/>
      <c r="QP482" s="5"/>
      <c r="QQ482" s="5"/>
      <c r="QR482" s="5"/>
      <c r="QS482" s="5"/>
      <c r="QT482" s="5"/>
      <c r="QU482" s="5"/>
      <c r="QV482" s="5"/>
      <c r="QW482" s="5"/>
      <c r="QX482" s="5"/>
      <c r="QY482" s="5"/>
      <c r="QZ482" s="5"/>
      <c r="RA482" s="5"/>
      <c r="RB482" s="5"/>
      <c r="RC482" s="5"/>
      <c r="RD482" s="5"/>
      <c r="RE482" s="5"/>
      <c r="RF482" s="5"/>
      <c r="RG482" s="5"/>
      <c r="RH482" s="5"/>
      <c r="RI482" s="5"/>
      <c r="RJ482" s="5"/>
      <c r="RK482" s="5"/>
      <c r="RL482" s="5"/>
      <c r="RM482" s="5"/>
      <c r="RN482" s="5"/>
      <c r="RO482" s="5"/>
      <c r="RP482" s="5"/>
      <c r="RQ482" s="5"/>
      <c r="RR482" s="5"/>
      <c r="RS482" s="5"/>
      <c r="RT482" s="5"/>
      <c r="RU482" s="5"/>
      <c r="RV482" s="5"/>
      <c r="RW482" s="5"/>
      <c r="RX482" s="5"/>
      <c r="RY482" s="5"/>
      <c r="RZ482" s="5"/>
      <c r="SA482" s="5"/>
      <c r="SB482" s="5"/>
      <c r="SC482" s="5"/>
      <c r="SD482" s="5"/>
      <c r="SE482" s="5"/>
      <c r="SF482" s="5"/>
      <c r="SG482" s="5"/>
      <c r="SH482" s="5"/>
      <c r="SI482" s="5"/>
      <c r="SJ482" s="5"/>
      <c r="SK482" s="5"/>
      <c r="SL482" s="5"/>
      <c r="SM482" s="5"/>
      <c r="SN482" s="5"/>
      <c r="SO482" s="5"/>
      <c r="SP482" s="5"/>
      <c r="SQ482" s="5"/>
      <c r="SR482" s="5"/>
      <c r="SS482" s="5"/>
      <c r="ST482" s="5"/>
      <c r="SU482" s="5"/>
      <c r="SV482" s="5"/>
      <c r="SW482" s="5"/>
      <c r="SX482" s="5"/>
      <c r="SY482" s="5"/>
      <c r="SZ482" s="5"/>
      <c r="TA482" s="5"/>
      <c r="TB482" s="5"/>
      <c r="TC482" s="5"/>
      <c r="TD482" s="5"/>
      <c r="TE482" s="5"/>
      <c r="TF482" s="5"/>
      <c r="TG482" s="5"/>
      <c r="TH482" s="5"/>
      <c r="TI482" s="5"/>
      <c r="TJ482" s="5"/>
      <c r="TK482" s="5"/>
      <c r="TL482" s="5"/>
      <c r="TM482" s="5"/>
      <c r="TN482" s="5"/>
      <c r="TO482" s="5"/>
      <c r="TP482" s="5"/>
      <c r="TQ482" s="5"/>
      <c r="TR482" s="5"/>
      <c r="TS482" s="5"/>
      <c r="TT482" s="5"/>
      <c r="TU482" s="5"/>
      <c r="TV482" s="5"/>
      <c r="TW482" s="5"/>
      <c r="TX482" s="5"/>
      <c r="TY482" s="5"/>
      <c r="TZ482" s="5"/>
      <c r="UA482" s="5"/>
      <c r="UB482" s="5"/>
      <c r="UC482" s="5"/>
      <c r="UD482" s="5"/>
      <c r="UE482" s="5"/>
      <c r="UF482" s="5"/>
      <c r="UG482" s="5"/>
      <c r="UH482" s="5"/>
      <c r="UI482" s="5"/>
      <c r="UJ482" s="5"/>
      <c r="UK482" s="5"/>
      <c r="UL482" s="5"/>
      <c r="UM482" s="5"/>
      <c r="UN482" s="5"/>
      <c r="UO482" s="5"/>
      <c r="UP482" s="5"/>
      <c r="UQ482" s="5"/>
      <c r="UR482" s="5"/>
      <c r="US482" s="5"/>
      <c r="UT482" s="5"/>
      <c r="UU482" s="5"/>
      <c r="UV482" s="5"/>
      <c r="UW482" s="5"/>
      <c r="UX482" s="5"/>
      <c r="UY482" s="5"/>
      <c r="UZ482" s="5"/>
      <c r="VA482" s="5"/>
      <c r="VB482" s="5"/>
      <c r="VC482" s="5"/>
      <c r="VD482" s="5"/>
      <c r="VE482" s="5"/>
      <c r="VF482" s="5"/>
      <c r="VG482" s="5"/>
      <c r="VH482" s="5"/>
      <c r="VI482" s="5"/>
      <c r="VJ482" s="5"/>
      <c r="VK482" s="5"/>
      <c r="VL482" s="5"/>
      <c r="VM482" s="5"/>
      <c r="VN482" s="5"/>
      <c r="VO482" s="5"/>
      <c r="VP482" s="5"/>
      <c r="VQ482" s="5"/>
      <c r="VR482" s="5"/>
      <c r="VS482" s="5"/>
      <c r="VT482" s="5"/>
      <c r="VU482" s="5"/>
      <c r="VV482" s="5"/>
      <c r="VW482" s="5"/>
      <c r="VX482" s="5"/>
      <c r="VY482" s="5"/>
      <c r="VZ482" s="5"/>
      <c r="WA482" s="5"/>
      <c r="WB482" s="5"/>
      <c r="WC482" s="5"/>
      <c r="WD482" s="5"/>
      <c r="WE482" s="5"/>
      <c r="WF482" s="5"/>
      <c r="WG482" s="5"/>
      <c r="WH482" s="5"/>
      <c r="WI482" s="5"/>
      <c r="WJ482" s="5"/>
      <c r="WK482" s="5"/>
      <c r="WL482" s="5"/>
      <c r="WM482" s="5"/>
      <c r="WN482" s="5"/>
      <c r="WO482" s="5"/>
      <c r="WP482" s="5"/>
      <c r="WQ482" s="5"/>
      <c r="WR482" s="5"/>
      <c r="WS482" s="5"/>
      <c r="WT482" s="5"/>
      <c r="WU482" s="5"/>
      <c r="WV482" s="5"/>
      <c r="WW482" s="5"/>
      <c r="WX482" s="5"/>
      <c r="WY482" s="5"/>
      <c r="WZ482" s="5"/>
      <c r="XA482" s="5"/>
      <c r="XB482" s="5"/>
      <c r="XC482" s="5"/>
      <c r="XD482" s="5"/>
      <c r="XE482" s="5"/>
      <c r="XF482" s="5"/>
      <c r="XG482" s="5"/>
      <c r="XH482" s="5"/>
      <c r="XI482" s="5"/>
      <c r="XJ482" s="5"/>
      <c r="XK482" s="5"/>
      <c r="XL482" s="5"/>
      <c r="XM482" s="5"/>
      <c r="XN482" s="5"/>
      <c r="XO482" s="5"/>
      <c r="XP482" s="5"/>
      <c r="XQ482" s="5"/>
      <c r="XR482" s="5"/>
      <c r="XS482" s="5"/>
      <c r="XT482" s="5"/>
      <c r="XU482" s="5"/>
      <c r="XV482" s="5"/>
      <c r="XW482" s="5"/>
      <c r="XX482" s="5"/>
      <c r="XY482" s="5"/>
      <c r="XZ482" s="5"/>
      <c r="YA482" s="5"/>
      <c r="YB482" s="5"/>
      <c r="YC482" s="5"/>
      <c r="YD482" s="5"/>
      <c r="YE482" s="5"/>
      <c r="YF482" s="5"/>
      <c r="YG482" s="5"/>
      <c r="YH482" s="5"/>
      <c r="YI482" s="5"/>
      <c r="YJ482" s="5"/>
      <c r="YK482" s="5"/>
      <c r="YL482" s="5"/>
      <c r="YM482" s="5"/>
      <c r="YN482" s="5"/>
      <c r="YO482" s="5"/>
      <c r="YP482" s="5"/>
      <c r="YQ482" s="5"/>
      <c r="YR482" s="5"/>
      <c r="YS482" s="5"/>
      <c r="YT482" s="5"/>
      <c r="YU482" s="5"/>
      <c r="YV482" s="5"/>
      <c r="YW482" s="5"/>
      <c r="YX482" s="5"/>
      <c r="YY482" s="5"/>
      <c r="YZ482" s="5"/>
      <c r="ZA482" s="5"/>
      <c r="ZB482" s="5"/>
      <c r="ZC482" s="5"/>
      <c r="ZD482" s="5"/>
      <c r="ZE482" s="5"/>
      <c r="ZF482" s="5"/>
      <c r="ZG482" s="5"/>
      <c r="ZH482" s="5"/>
      <c r="ZI482" s="5"/>
      <c r="ZJ482" s="5"/>
      <c r="ZK482" s="5"/>
      <c r="ZL482" s="5"/>
      <c r="ZM482" s="5"/>
      <c r="ZN482" s="5"/>
      <c r="ZO482" s="5"/>
      <c r="ZP482" s="5"/>
      <c r="ZQ482" s="5"/>
      <c r="ZR482" s="5"/>
      <c r="ZS482" s="5"/>
      <c r="ZT482" s="5"/>
      <c r="ZU482" s="5"/>
      <c r="ZV482" s="5"/>
      <c r="ZW482" s="5"/>
      <c r="ZX482" s="5"/>
      <c r="ZY482" s="5"/>
      <c r="ZZ482" s="5"/>
      <c r="AAA482" s="5"/>
      <c r="AAB482" s="5"/>
      <c r="AAC482" s="5"/>
      <c r="AAD482" s="5"/>
      <c r="AAE482" s="5"/>
      <c r="AAF482" s="5"/>
      <c r="AAG482" s="5"/>
      <c r="AAH482" s="5"/>
      <c r="AAI482" s="5"/>
      <c r="AAJ482" s="5"/>
      <c r="AAK482" s="5"/>
      <c r="AAL482" s="5"/>
      <c r="AAM482" s="5"/>
      <c r="AAN482" s="5"/>
      <c r="AAO482" s="5"/>
      <c r="AAP482" s="5"/>
      <c r="AAQ482" s="5"/>
      <c r="AAR482" s="5"/>
      <c r="AAS482" s="5"/>
      <c r="AAT482" s="5"/>
      <c r="AAU482" s="5"/>
      <c r="AAV482" s="5"/>
      <c r="AAW482" s="5"/>
      <c r="AAX482" s="5"/>
      <c r="AAY482" s="5"/>
      <c r="AAZ482" s="5"/>
      <c r="ABA482" s="5"/>
      <c r="ABB482" s="5"/>
      <c r="ABC482" s="5"/>
      <c r="ABD482" s="5"/>
      <c r="ABE482" s="5"/>
      <c r="ABF482" s="5"/>
      <c r="ABG482" s="5"/>
      <c r="ABH482" s="5"/>
      <c r="ABI482" s="5"/>
      <c r="ABJ482" s="5"/>
      <c r="ABK482" s="5"/>
      <c r="ABL482" s="5"/>
      <c r="ABM482" s="5"/>
      <c r="ABN482" s="5"/>
      <c r="ABO482" s="5"/>
      <c r="ABP482" s="5"/>
      <c r="ABQ482" s="5"/>
      <c r="ABR482" s="5"/>
      <c r="ABS482" s="5"/>
      <c r="ABT482" s="5"/>
      <c r="ABU482" s="5"/>
      <c r="ABV482" s="5"/>
      <c r="ABW482" s="5"/>
      <c r="ABX482" s="5"/>
      <c r="ABY482" s="5"/>
      <c r="ABZ482" s="5"/>
      <c r="ACA482" s="5"/>
      <c r="ACB482" s="5"/>
      <c r="ACC482" s="5"/>
      <c r="ACD482" s="5"/>
      <c r="ACE482" s="5"/>
      <c r="ACF482" s="5"/>
      <c r="ACG482" s="5"/>
      <c r="ACH482" s="5"/>
      <c r="ACI482" s="5"/>
      <c r="ACJ482" s="5"/>
      <c r="ACK482" s="5"/>
      <c r="ACL482" s="5"/>
      <c r="ACM482" s="5"/>
      <c r="ACN482" s="5"/>
      <c r="ACO482" s="5"/>
      <c r="ACP482" s="5"/>
      <c r="ACQ482" s="5"/>
      <c r="ACR482" s="5"/>
      <c r="ACS482" s="5"/>
      <c r="ACT482" s="5"/>
      <c r="ACU482" s="5"/>
      <c r="ACV482" s="5"/>
      <c r="ACW482" s="5"/>
      <c r="ACX482" s="5"/>
      <c r="ACY482" s="5"/>
      <c r="ACZ482" s="5"/>
      <c r="ADA482" s="5"/>
      <c r="ADB482" s="5"/>
      <c r="ADC482" s="5"/>
      <c r="ADD482" s="5"/>
      <c r="ADE482" s="5"/>
      <c r="ADF482" s="5"/>
      <c r="ADG482" s="5"/>
      <c r="ADH482" s="5"/>
      <c r="ADI482" s="5"/>
      <c r="ADJ482" s="5"/>
      <c r="ADK482" s="5"/>
      <c r="ADL482" s="5"/>
      <c r="ADM482" s="5"/>
      <c r="ADN482" s="5"/>
      <c r="ADO482" s="5"/>
      <c r="ADP482" s="5"/>
      <c r="ADQ482" s="5"/>
      <c r="ADR482" s="5"/>
      <c r="ADS482" s="5"/>
      <c r="ADT482" s="5"/>
      <c r="ADU482" s="5"/>
      <c r="ADV482" s="5"/>
      <c r="ADW482" s="5"/>
      <c r="ADX482" s="5"/>
      <c r="ADY482" s="5"/>
      <c r="ADZ482" s="5"/>
      <c r="AEA482" s="5"/>
      <c r="AEB482" s="5"/>
      <c r="AEC482" s="5"/>
      <c r="AED482" s="5"/>
      <c r="AEE482" s="5"/>
      <c r="AEF482" s="5"/>
      <c r="AEG482" s="5"/>
      <c r="AEH482" s="5"/>
      <c r="AEI482" s="5"/>
      <c r="AEJ482" s="5"/>
      <c r="AEK482" s="5"/>
      <c r="AEL482" s="5"/>
      <c r="AEM482" s="5"/>
      <c r="AEN482" s="5"/>
      <c r="AEO482" s="5"/>
      <c r="AEP482" s="5"/>
      <c r="AEQ482" s="5"/>
      <c r="AER482" s="5"/>
      <c r="AES482" s="5"/>
      <c r="AET482" s="5"/>
      <c r="AEU482" s="5"/>
      <c r="AEV482" s="5"/>
      <c r="AEW482" s="5"/>
      <c r="AEX482" s="5"/>
      <c r="AEY482" s="5"/>
      <c r="AEZ482" s="5"/>
      <c r="AFA482" s="5"/>
      <c r="AFB482" s="5"/>
      <c r="AFC482" s="5"/>
      <c r="AFD482" s="5"/>
      <c r="AFE482" s="5"/>
      <c r="AFF482" s="5"/>
      <c r="AFG482" s="5"/>
      <c r="AFH482" s="5"/>
      <c r="AFI482" s="5"/>
      <c r="AFJ482" s="5"/>
      <c r="AFK482" s="5"/>
      <c r="AFL482" s="5"/>
      <c r="AFM482" s="5"/>
      <c r="AFN482" s="5"/>
      <c r="AFO482" s="5"/>
      <c r="AFP482" s="5"/>
      <c r="AFQ482" s="5"/>
      <c r="AFR482" s="5"/>
      <c r="AFS482" s="5"/>
      <c r="AFT482" s="5"/>
      <c r="AFU482" s="5"/>
      <c r="AFV482" s="5"/>
      <c r="AFW482" s="5"/>
      <c r="AFX482" s="5"/>
      <c r="AFY482" s="5"/>
      <c r="AFZ482" s="5"/>
      <c r="AGA482" s="5"/>
      <c r="AGB482" s="5"/>
      <c r="AGC482" s="5"/>
      <c r="AGD482" s="5"/>
      <c r="AGE482" s="5"/>
      <c r="AGF482" s="5"/>
      <c r="AGG482" s="5"/>
      <c r="AGH482" s="5"/>
      <c r="AGI482" s="5"/>
      <c r="AGJ482" s="5"/>
      <c r="AGK482" s="5"/>
      <c r="AGL482" s="5"/>
      <c r="AGM482" s="5"/>
      <c r="AGN482" s="5"/>
      <c r="AGO482" s="5"/>
      <c r="AGP482" s="5"/>
      <c r="AGQ482" s="5"/>
      <c r="AGR482" s="5"/>
      <c r="AGS482" s="5"/>
      <c r="AGT482" s="5"/>
      <c r="AGU482" s="5"/>
      <c r="AGV482" s="5"/>
      <c r="AGW482" s="5"/>
      <c r="AGX482" s="5"/>
      <c r="AGY482" s="5"/>
      <c r="AGZ482" s="5"/>
      <c r="AHA482" s="5"/>
      <c r="AHB482" s="5"/>
      <c r="AHC482" s="5"/>
      <c r="AHD482" s="5"/>
      <c r="AHE482" s="5"/>
      <c r="AHF482" s="5"/>
      <c r="AHG482" s="5"/>
      <c r="AHH482" s="5"/>
      <c r="AHI482" s="5"/>
      <c r="AHJ482" s="5"/>
      <c r="AHK482" s="5"/>
      <c r="AHL482" s="5"/>
      <c r="AHM482" s="5"/>
      <c r="AHN482" s="5"/>
      <c r="AHO482" s="5"/>
      <c r="AHP482" s="5"/>
      <c r="AHQ482" s="5"/>
      <c r="AHR482" s="5"/>
      <c r="AHS482" s="5"/>
      <c r="AHT482" s="5"/>
      <c r="AHU482" s="5"/>
      <c r="AHV482" s="5"/>
      <c r="AHW482" s="5"/>
      <c r="AHX482" s="5"/>
      <c r="AHY482" s="5"/>
      <c r="AHZ482" s="5"/>
      <c r="AIA482" s="5"/>
      <c r="AIB482" s="5"/>
      <c r="AIC482" s="5"/>
      <c r="AID482" s="5"/>
      <c r="AIE482" s="5"/>
      <c r="AIF482" s="5"/>
      <c r="AIG482" s="5"/>
      <c r="AIH482" s="5"/>
      <c r="AII482" s="5"/>
      <c r="AIJ482" s="5"/>
      <c r="AIK482" s="5"/>
      <c r="AIL482" s="5"/>
      <c r="AIM482" s="5"/>
      <c r="AIN482" s="5"/>
      <c r="AIO482" s="5"/>
      <c r="AIP482" s="5"/>
      <c r="AIQ482" s="5"/>
      <c r="AIR482" s="5"/>
      <c r="AIS482" s="5"/>
      <c r="AIT482" s="5"/>
      <c r="AIU482" s="5"/>
      <c r="AIV482" s="5"/>
      <c r="AIW482" s="5"/>
      <c r="AIX482" s="5"/>
      <c r="AIY482" s="5"/>
      <c r="AIZ482" s="5"/>
      <c r="AJA482" s="5"/>
      <c r="AJB482" s="5"/>
      <c r="AJC482" s="5"/>
      <c r="AJD482" s="5"/>
      <c r="AJE482" s="5"/>
      <c r="AJF482" s="5"/>
      <c r="AJG482" s="5"/>
      <c r="AJH482" s="5"/>
      <c r="AJI482" s="5"/>
      <c r="AJJ482" s="5"/>
      <c r="AJK482" s="5"/>
      <c r="AJL482" s="5"/>
      <c r="AJM482" s="5"/>
      <c r="AJN482" s="5"/>
      <c r="AJO482" s="5"/>
      <c r="AJP482" s="5"/>
      <c r="AJQ482" s="5"/>
      <c r="AJR482" s="5"/>
      <c r="AJS482" s="5"/>
      <c r="AJT482" s="5"/>
      <c r="AJU482" s="5"/>
      <c r="AJV482" s="5"/>
      <c r="AJW482" s="5"/>
      <c r="AJX482" s="5"/>
      <c r="AJY482" s="5"/>
      <c r="AJZ482" s="5"/>
      <c r="AKA482" s="5"/>
      <c r="AKB482" s="5"/>
      <c r="AKC482" s="5"/>
      <c r="AKD482" s="5"/>
      <c r="AKE482" s="5"/>
      <c r="AKF482" s="5"/>
      <c r="AKG482" s="5"/>
      <c r="AKH482" s="5"/>
      <c r="AKI482" s="5"/>
      <c r="AKJ482" s="5"/>
      <c r="AKK482" s="5"/>
      <c r="AKL482" s="5"/>
      <c r="AKM482" s="5"/>
      <c r="AKN482" s="5"/>
      <c r="AKO482" s="5"/>
      <c r="AKP482" s="5"/>
      <c r="AKQ482" s="5"/>
      <c r="AKR482" s="5"/>
      <c r="AKS482" s="5"/>
      <c r="AKT482" s="5"/>
      <c r="AKU482" s="5"/>
      <c r="AKV482" s="5"/>
      <c r="AKW482" s="5"/>
      <c r="AKX482" s="5"/>
      <c r="AKY482" s="5"/>
      <c r="AKZ482" s="5"/>
      <c r="ALA482" s="5"/>
      <c r="ALB482" s="5"/>
      <c r="ALC482" s="5"/>
      <c r="ALD482" s="5"/>
      <c r="ALE482" s="5"/>
      <c r="ALF482" s="5"/>
      <c r="ALG482" s="5"/>
      <c r="ALH482" s="5"/>
      <c r="ALI482" s="5"/>
      <c r="ALJ482" s="5"/>
      <c r="ALK482" s="5"/>
      <c r="ALL482" s="5"/>
      <c r="ALM482" s="5"/>
      <c r="ALN482" s="5"/>
      <c r="ALO482" s="5"/>
      <c r="ALP482" s="5"/>
      <c r="ALQ482" s="5"/>
      <c r="ALR482" s="5"/>
      <c r="ALS482" s="5"/>
      <c r="ALT482" s="5"/>
      <c r="ALU482" s="5"/>
      <c r="ALV482" s="5"/>
      <c r="ALW482" s="5"/>
      <c r="ALX482" s="5"/>
      <c r="ALY482" s="5"/>
      <c r="ALZ482" s="5"/>
      <c r="AMA482" s="5"/>
      <c r="AMB482" s="5"/>
      <c r="AMC482" s="5"/>
      <c r="AMD482" s="5"/>
      <c r="AME482" s="5"/>
      <c r="AMF482" s="5"/>
      <c r="AMG482" s="5"/>
      <c r="AMH482" s="5"/>
      <c r="AMI482" s="5"/>
      <c r="AMJ482" s="5"/>
      <c r="AMK482" s="5"/>
    </row>
    <row r="483" spans="1:1025" s="10" customFormat="1" ht="30" x14ac:dyDescent="0.25">
      <c r="A483" s="127">
        <v>479</v>
      </c>
      <c r="B483" s="31" t="s">
        <v>1615</v>
      </c>
      <c r="C483" s="31" t="s">
        <v>1617</v>
      </c>
      <c r="D483" s="45">
        <v>45378</v>
      </c>
      <c r="E483" s="46" t="s">
        <v>201</v>
      </c>
      <c r="F483" s="31" t="s">
        <v>14</v>
      </c>
      <c r="G483" s="31" t="s">
        <v>16</v>
      </c>
      <c r="H483" s="31" t="s">
        <v>14</v>
      </c>
      <c r="I483" s="31" t="s">
        <v>14</v>
      </c>
      <c r="J483" s="31" t="s">
        <v>14</v>
      </c>
      <c r="K483" s="31" t="s">
        <v>16</v>
      </c>
      <c r="L483" s="48">
        <v>865.8</v>
      </c>
      <c r="M483" s="38">
        <v>693</v>
      </c>
      <c r="N483" s="39">
        <v>23175.119999999999</v>
      </c>
      <c r="O483" s="39">
        <v>7000.12</v>
      </c>
      <c r="P483" s="119">
        <f t="shared" si="28"/>
        <v>30.205323640179643</v>
      </c>
      <c r="Q483" s="27">
        <f t="shared" si="29"/>
        <v>16175</v>
      </c>
      <c r="R483" s="31" t="s">
        <v>16</v>
      </c>
      <c r="S483" s="31" t="s">
        <v>16</v>
      </c>
      <c r="T483" s="47">
        <v>2</v>
      </c>
      <c r="U483" s="77">
        <v>0</v>
      </c>
      <c r="V483" s="24">
        <f>ROUND((P483/INDICI!$B$2*10),2)</f>
        <v>3.3</v>
      </c>
      <c r="W483" s="24">
        <f>ROUND((L483/INDICI!$B$1*25),2)</f>
        <v>3.42</v>
      </c>
      <c r="X483" s="25">
        <f t="shared" si="30"/>
        <v>8</v>
      </c>
      <c r="Y483" s="26">
        <f t="shared" si="31"/>
        <v>14.719999999999999</v>
      </c>
      <c r="Z483" s="102">
        <f>SUM($Q$5:Q483)</f>
        <v>37124136.56499999</v>
      </c>
      <c r="AA483" s="113" t="s">
        <v>1768</v>
      </c>
    </row>
    <row r="484" spans="1:1025" s="10" customFormat="1" x14ac:dyDescent="0.25">
      <c r="A484" s="127">
        <v>480</v>
      </c>
      <c r="B484" s="34" t="s">
        <v>1208</v>
      </c>
      <c r="C484" s="34" t="s">
        <v>1211</v>
      </c>
      <c r="D484" s="35">
        <v>45380</v>
      </c>
      <c r="E484" s="36">
        <v>0.33263888888888887</v>
      </c>
      <c r="F484" s="34" t="s">
        <v>14</v>
      </c>
      <c r="G484" s="34" t="s">
        <v>16</v>
      </c>
      <c r="H484" s="34" t="s">
        <v>14</v>
      </c>
      <c r="I484" s="34" t="s">
        <v>14</v>
      </c>
      <c r="J484" s="54" t="s">
        <v>1744</v>
      </c>
      <c r="K484" s="34" t="s">
        <v>16</v>
      </c>
      <c r="L484" s="52">
        <v>1229.5</v>
      </c>
      <c r="M484" s="53">
        <v>2440</v>
      </c>
      <c r="N484" s="54">
        <v>87304.42</v>
      </c>
      <c r="O484" s="54">
        <v>15000</v>
      </c>
      <c r="P484" s="121">
        <f t="shared" si="28"/>
        <v>17.181260696766557</v>
      </c>
      <c r="Q484" s="30">
        <f t="shared" si="29"/>
        <v>72304.42</v>
      </c>
      <c r="R484" s="34" t="s">
        <v>16</v>
      </c>
      <c r="S484" s="34" t="s">
        <v>16</v>
      </c>
      <c r="T484" s="40">
        <v>2</v>
      </c>
      <c r="U484" s="77">
        <v>0</v>
      </c>
      <c r="V484" s="24">
        <f>ROUND((P484/INDICI!$B$2*10),2)</f>
        <v>1.87</v>
      </c>
      <c r="W484" s="24">
        <f>ROUND((L484/INDICI!$B$1*25),2)</f>
        <v>4.8499999999999996</v>
      </c>
      <c r="X484" s="25">
        <f t="shared" si="30"/>
        <v>8</v>
      </c>
      <c r="Y484" s="26">
        <f t="shared" si="31"/>
        <v>14.719999999999999</v>
      </c>
      <c r="Z484" s="102">
        <f>SUM($Q$5:Q484)</f>
        <v>37196440.984999992</v>
      </c>
      <c r="AA484" s="113" t="s">
        <v>1768</v>
      </c>
      <c r="AB484" s="5"/>
      <c r="AC484" s="5"/>
      <c r="AD484" s="5"/>
      <c r="AE484" s="5"/>
      <c r="AF484" s="5"/>
      <c r="AG484" s="5"/>
      <c r="AH484" s="5"/>
      <c r="AI484" s="5"/>
      <c r="AJ484" s="5"/>
      <c r="AK484" s="5"/>
      <c r="AL484" s="5"/>
      <c r="AM484" s="5"/>
      <c r="AN484" s="5"/>
      <c r="AO484" s="5"/>
      <c r="AP484" s="5"/>
      <c r="AQ484" s="5"/>
      <c r="AR484" s="5"/>
      <c r="AS484" s="5"/>
      <c r="AT484" s="5"/>
      <c r="AU484" s="5"/>
      <c r="AV484" s="5"/>
      <c r="AW484" s="5"/>
      <c r="AX484" s="5"/>
      <c r="AY484" s="5"/>
      <c r="AZ484" s="5"/>
      <c r="BA484" s="5"/>
      <c r="BB484" s="5"/>
      <c r="BC484" s="5"/>
      <c r="BD484" s="5"/>
      <c r="BE484" s="5"/>
      <c r="BF484" s="5"/>
      <c r="BG484" s="5"/>
      <c r="BH484" s="5"/>
      <c r="BI484" s="5"/>
      <c r="BJ484" s="5"/>
      <c r="BK484" s="5"/>
      <c r="BL484" s="5"/>
      <c r="BM484" s="5"/>
      <c r="BN484" s="5"/>
      <c r="BO484" s="5"/>
      <c r="BP484" s="5"/>
      <c r="BQ484" s="5"/>
      <c r="BR484" s="5"/>
      <c r="BS484" s="5"/>
      <c r="BT484" s="5"/>
      <c r="BU484" s="5"/>
      <c r="BV484" s="5"/>
      <c r="BW484" s="5"/>
      <c r="BX484" s="5"/>
      <c r="BY484" s="5"/>
      <c r="BZ484" s="5"/>
      <c r="CA484" s="5"/>
      <c r="CB484" s="5"/>
      <c r="CC484" s="5"/>
      <c r="CD484" s="5"/>
      <c r="CE484" s="5"/>
      <c r="CF484" s="5"/>
      <c r="CG484" s="5"/>
      <c r="CH484" s="5"/>
      <c r="CI484" s="5"/>
      <c r="CJ484" s="5"/>
      <c r="CK484" s="5"/>
      <c r="CL484" s="5"/>
      <c r="CM484" s="5"/>
      <c r="CN484" s="5"/>
      <c r="CO484" s="5"/>
      <c r="CP484" s="5"/>
      <c r="CQ484" s="5"/>
      <c r="CR484" s="5"/>
      <c r="CS484" s="5"/>
      <c r="CT484" s="5"/>
      <c r="CU484" s="5"/>
      <c r="CV484" s="5"/>
      <c r="CW484" s="5"/>
      <c r="CX484" s="5"/>
      <c r="CY484" s="5"/>
      <c r="CZ484" s="5"/>
      <c r="DA484" s="5"/>
      <c r="DB484" s="5"/>
      <c r="DC484" s="5"/>
      <c r="DD484" s="5"/>
      <c r="DE484" s="5"/>
      <c r="DF484" s="5"/>
      <c r="DG484" s="5"/>
      <c r="DH484" s="5"/>
      <c r="DI484" s="5"/>
      <c r="DJ484" s="5"/>
      <c r="DK484" s="5"/>
      <c r="DL484" s="5"/>
      <c r="DM484" s="5"/>
      <c r="DN484" s="5"/>
      <c r="DO484" s="5"/>
      <c r="DP484" s="5"/>
      <c r="DQ484" s="5"/>
      <c r="DR484" s="5"/>
      <c r="DS484" s="5"/>
      <c r="DT484" s="5"/>
      <c r="DU484" s="5"/>
      <c r="DV484" s="5"/>
      <c r="DW484" s="5"/>
      <c r="DX484" s="5"/>
      <c r="DY484" s="5"/>
      <c r="DZ484" s="5"/>
      <c r="EA484" s="5"/>
      <c r="EB484" s="5"/>
      <c r="EC484" s="5"/>
      <c r="ED484" s="5"/>
      <c r="EE484" s="5"/>
      <c r="EF484" s="5"/>
      <c r="EG484" s="5"/>
      <c r="EH484" s="5"/>
      <c r="EI484" s="5"/>
      <c r="EJ484" s="5"/>
      <c r="EK484" s="5"/>
      <c r="EL484" s="5"/>
      <c r="EM484" s="5"/>
      <c r="EN484" s="5"/>
      <c r="EO484" s="5"/>
      <c r="EP484" s="5"/>
      <c r="EQ484" s="5"/>
      <c r="ER484" s="5"/>
      <c r="ES484" s="5"/>
      <c r="ET484" s="5"/>
      <c r="EU484" s="5"/>
      <c r="EV484" s="5"/>
      <c r="EW484" s="5"/>
      <c r="EX484" s="5"/>
      <c r="EY484" s="5"/>
      <c r="EZ484" s="5"/>
      <c r="FA484" s="5"/>
      <c r="FB484" s="5"/>
      <c r="FC484" s="5"/>
      <c r="FD484" s="5"/>
      <c r="FE484" s="5"/>
      <c r="FF484" s="5"/>
      <c r="FG484" s="5"/>
      <c r="FH484" s="5"/>
      <c r="FI484" s="5"/>
      <c r="FJ484" s="5"/>
      <c r="FK484" s="5"/>
      <c r="FL484" s="5"/>
      <c r="FM484" s="5"/>
      <c r="FN484" s="5"/>
      <c r="FO484" s="5"/>
      <c r="FP484" s="5"/>
      <c r="FQ484" s="5"/>
      <c r="FR484" s="5"/>
      <c r="FS484" s="5"/>
      <c r="FT484" s="5"/>
      <c r="FU484" s="5"/>
      <c r="FV484" s="5"/>
      <c r="FW484" s="5"/>
      <c r="FX484" s="5"/>
      <c r="FY484" s="5"/>
      <c r="FZ484" s="5"/>
      <c r="GA484" s="5"/>
      <c r="GB484" s="5"/>
      <c r="GC484" s="5"/>
      <c r="GD484" s="5"/>
      <c r="GE484" s="5"/>
      <c r="GF484" s="5"/>
      <c r="GG484" s="5"/>
      <c r="GH484" s="5"/>
      <c r="GI484" s="5"/>
      <c r="GJ484" s="5"/>
      <c r="GK484" s="5"/>
      <c r="GL484" s="5"/>
      <c r="GM484" s="5"/>
      <c r="GN484" s="5"/>
      <c r="GO484" s="5"/>
      <c r="GP484" s="5"/>
      <c r="GQ484" s="5"/>
      <c r="GR484" s="5"/>
      <c r="GS484" s="5"/>
      <c r="GT484" s="5"/>
      <c r="GU484" s="5"/>
      <c r="GV484" s="5"/>
      <c r="GW484" s="5"/>
      <c r="GX484" s="5"/>
      <c r="GY484" s="5"/>
      <c r="GZ484" s="5"/>
      <c r="HA484" s="5"/>
      <c r="HB484" s="5"/>
      <c r="HC484" s="5"/>
      <c r="HD484" s="5"/>
      <c r="HE484" s="5"/>
      <c r="HF484" s="5"/>
      <c r="HG484" s="5"/>
      <c r="HH484" s="5"/>
      <c r="HI484" s="5"/>
      <c r="HJ484" s="5"/>
      <c r="HK484" s="5"/>
      <c r="HL484" s="5"/>
      <c r="HM484" s="5"/>
      <c r="HN484" s="5"/>
      <c r="HO484" s="5"/>
      <c r="HP484" s="5"/>
      <c r="HQ484" s="5"/>
      <c r="HR484" s="5"/>
      <c r="HS484" s="5"/>
      <c r="HT484" s="5"/>
      <c r="HU484" s="5"/>
      <c r="HV484" s="5"/>
      <c r="HW484" s="5"/>
      <c r="HX484" s="5"/>
      <c r="HY484" s="5"/>
      <c r="HZ484" s="5"/>
      <c r="IA484" s="5"/>
      <c r="IB484" s="5"/>
      <c r="IC484" s="5"/>
      <c r="ID484" s="5"/>
      <c r="IE484" s="5"/>
      <c r="IF484" s="5"/>
      <c r="IG484" s="5"/>
      <c r="IH484" s="5"/>
      <c r="II484" s="5"/>
      <c r="IJ484" s="5"/>
      <c r="IK484" s="5"/>
      <c r="IL484" s="5"/>
      <c r="IM484" s="5"/>
      <c r="IN484" s="5"/>
      <c r="IO484" s="5"/>
      <c r="IP484" s="5"/>
      <c r="IQ484" s="5"/>
      <c r="IR484" s="5"/>
      <c r="IS484" s="5"/>
      <c r="IT484" s="5"/>
      <c r="IU484" s="5"/>
      <c r="IV484" s="5"/>
      <c r="IW484" s="5"/>
      <c r="IX484" s="5"/>
      <c r="IY484" s="5"/>
      <c r="IZ484" s="5"/>
      <c r="JA484" s="5"/>
      <c r="JB484" s="5"/>
      <c r="JC484" s="5"/>
      <c r="JD484" s="5"/>
      <c r="JE484" s="5"/>
      <c r="JF484" s="5"/>
      <c r="JG484" s="5"/>
      <c r="JH484" s="5"/>
      <c r="JI484" s="5"/>
      <c r="JJ484" s="5"/>
      <c r="JK484" s="5"/>
      <c r="JL484" s="5"/>
      <c r="JM484" s="5"/>
      <c r="JN484" s="5"/>
      <c r="JO484" s="5"/>
      <c r="JP484" s="5"/>
      <c r="JQ484" s="5"/>
      <c r="JR484" s="5"/>
      <c r="JS484" s="5"/>
      <c r="JT484" s="5"/>
      <c r="JU484" s="5"/>
      <c r="JV484" s="5"/>
      <c r="JW484" s="5"/>
      <c r="JX484" s="5"/>
      <c r="JY484" s="5"/>
      <c r="JZ484" s="5"/>
      <c r="KA484" s="5"/>
      <c r="KB484" s="5"/>
      <c r="KC484" s="5"/>
      <c r="KD484" s="5"/>
      <c r="KE484" s="5"/>
      <c r="KF484" s="5"/>
      <c r="KG484" s="5"/>
      <c r="KH484" s="5"/>
      <c r="KI484" s="5"/>
      <c r="KJ484" s="5"/>
      <c r="KK484" s="5"/>
      <c r="KL484" s="5"/>
      <c r="KM484" s="5"/>
      <c r="KN484" s="5"/>
      <c r="KO484" s="5"/>
      <c r="KP484" s="5"/>
      <c r="KQ484" s="5"/>
      <c r="KR484" s="5"/>
      <c r="KS484" s="5"/>
      <c r="KT484" s="5"/>
      <c r="KU484" s="5"/>
      <c r="KV484" s="5"/>
      <c r="KW484" s="5"/>
      <c r="KX484" s="5"/>
      <c r="KY484" s="5"/>
      <c r="KZ484" s="5"/>
      <c r="LA484" s="5"/>
      <c r="LB484" s="5"/>
      <c r="LC484" s="5"/>
      <c r="LD484" s="5"/>
      <c r="LE484" s="5"/>
      <c r="LF484" s="5"/>
      <c r="LG484" s="5"/>
      <c r="LH484" s="5"/>
      <c r="LI484" s="5"/>
      <c r="LJ484" s="5"/>
      <c r="LK484" s="5"/>
      <c r="LL484" s="5"/>
      <c r="LM484" s="5"/>
      <c r="LN484" s="5"/>
      <c r="LO484" s="5"/>
      <c r="LP484" s="5"/>
      <c r="LQ484" s="5"/>
      <c r="LR484" s="5"/>
      <c r="LS484" s="5"/>
      <c r="LT484" s="5"/>
      <c r="LU484" s="5"/>
      <c r="LV484" s="5"/>
      <c r="LW484" s="5"/>
      <c r="LX484" s="5"/>
      <c r="LY484" s="5"/>
      <c r="LZ484" s="5"/>
      <c r="MA484" s="5"/>
      <c r="MB484" s="5"/>
      <c r="MC484" s="5"/>
      <c r="MD484" s="5"/>
      <c r="ME484" s="5"/>
      <c r="MF484" s="5"/>
      <c r="MG484" s="5"/>
      <c r="MH484" s="5"/>
      <c r="MI484" s="5"/>
      <c r="MJ484" s="5"/>
      <c r="MK484" s="5"/>
      <c r="ML484" s="5"/>
      <c r="MM484" s="5"/>
      <c r="MN484" s="5"/>
      <c r="MO484" s="5"/>
      <c r="MP484" s="5"/>
      <c r="MQ484" s="5"/>
      <c r="MR484" s="5"/>
      <c r="MS484" s="5"/>
      <c r="MT484" s="5"/>
      <c r="MU484" s="5"/>
      <c r="MV484" s="5"/>
      <c r="MW484" s="5"/>
      <c r="MX484" s="5"/>
      <c r="MY484" s="5"/>
      <c r="MZ484" s="5"/>
      <c r="NA484" s="5"/>
      <c r="NB484" s="5"/>
      <c r="NC484" s="5"/>
      <c r="ND484" s="5"/>
      <c r="NE484" s="5"/>
      <c r="NF484" s="5"/>
      <c r="NG484" s="5"/>
      <c r="NH484" s="5"/>
      <c r="NI484" s="5"/>
      <c r="NJ484" s="5"/>
      <c r="NK484" s="5"/>
      <c r="NL484" s="5"/>
      <c r="NM484" s="5"/>
      <c r="NN484" s="5"/>
      <c r="NO484" s="5"/>
      <c r="NP484" s="5"/>
      <c r="NQ484" s="5"/>
      <c r="NR484" s="5"/>
      <c r="NS484" s="5"/>
      <c r="NT484" s="5"/>
      <c r="NU484" s="5"/>
      <c r="NV484" s="5"/>
      <c r="NW484" s="5"/>
      <c r="NX484" s="5"/>
      <c r="NY484" s="5"/>
      <c r="NZ484" s="5"/>
      <c r="OA484" s="5"/>
      <c r="OB484" s="5"/>
      <c r="OC484" s="5"/>
      <c r="OD484" s="5"/>
      <c r="OE484" s="5"/>
      <c r="OF484" s="5"/>
      <c r="OG484" s="5"/>
      <c r="OH484" s="5"/>
      <c r="OI484" s="5"/>
      <c r="OJ484" s="5"/>
      <c r="OK484" s="5"/>
      <c r="OL484" s="5"/>
      <c r="OM484" s="5"/>
      <c r="ON484" s="5"/>
      <c r="OO484" s="5"/>
      <c r="OP484" s="5"/>
      <c r="OQ484" s="5"/>
      <c r="OR484" s="5"/>
      <c r="OS484" s="5"/>
      <c r="OT484" s="5"/>
      <c r="OU484" s="5"/>
      <c r="OV484" s="5"/>
      <c r="OW484" s="5"/>
      <c r="OX484" s="5"/>
      <c r="OY484" s="5"/>
      <c r="OZ484" s="5"/>
      <c r="PA484" s="5"/>
      <c r="PB484" s="5"/>
      <c r="PC484" s="5"/>
      <c r="PD484" s="5"/>
      <c r="PE484" s="5"/>
      <c r="PF484" s="5"/>
      <c r="PG484" s="5"/>
      <c r="PH484" s="5"/>
      <c r="PI484" s="5"/>
      <c r="PJ484" s="5"/>
      <c r="PK484" s="5"/>
      <c r="PL484" s="5"/>
      <c r="PM484" s="5"/>
      <c r="PN484" s="5"/>
      <c r="PO484" s="5"/>
      <c r="PP484" s="5"/>
      <c r="PQ484" s="5"/>
      <c r="PR484" s="5"/>
      <c r="PS484" s="5"/>
      <c r="PT484" s="5"/>
      <c r="PU484" s="5"/>
      <c r="PV484" s="5"/>
      <c r="PW484" s="5"/>
      <c r="PX484" s="5"/>
      <c r="PY484" s="5"/>
      <c r="PZ484" s="5"/>
      <c r="QA484" s="5"/>
      <c r="QB484" s="5"/>
      <c r="QC484" s="5"/>
      <c r="QD484" s="5"/>
      <c r="QE484" s="5"/>
      <c r="QF484" s="5"/>
      <c r="QG484" s="5"/>
      <c r="QH484" s="5"/>
      <c r="QI484" s="5"/>
      <c r="QJ484" s="5"/>
      <c r="QK484" s="5"/>
      <c r="QL484" s="5"/>
      <c r="QM484" s="5"/>
      <c r="QN484" s="5"/>
      <c r="QO484" s="5"/>
      <c r="QP484" s="5"/>
      <c r="QQ484" s="5"/>
      <c r="QR484" s="5"/>
      <c r="QS484" s="5"/>
      <c r="QT484" s="5"/>
      <c r="QU484" s="5"/>
      <c r="QV484" s="5"/>
      <c r="QW484" s="5"/>
      <c r="QX484" s="5"/>
      <c r="QY484" s="5"/>
      <c r="QZ484" s="5"/>
      <c r="RA484" s="5"/>
      <c r="RB484" s="5"/>
      <c r="RC484" s="5"/>
      <c r="RD484" s="5"/>
      <c r="RE484" s="5"/>
      <c r="RF484" s="5"/>
      <c r="RG484" s="5"/>
      <c r="RH484" s="5"/>
      <c r="RI484" s="5"/>
      <c r="RJ484" s="5"/>
      <c r="RK484" s="5"/>
      <c r="RL484" s="5"/>
      <c r="RM484" s="5"/>
      <c r="RN484" s="5"/>
      <c r="RO484" s="5"/>
      <c r="RP484" s="5"/>
      <c r="RQ484" s="5"/>
      <c r="RR484" s="5"/>
      <c r="RS484" s="5"/>
      <c r="RT484" s="5"/>
      <c r="RU484" s="5"/>
      <c r="RV484" s="5"/>
      <c r="RW484" s="5"/>
      <c r="RX484" s="5"/>
      <c r="RY484" s="5"/>
      <c r="RZ484" s="5"/>
      <c r="SA484" s="5"/>
      <c r="SB484" s="5"/>
      <c r="SC484" s="5"/>
      <c r="SD484" s="5"/>
      <c r="SE484" s="5"/>
      <c r="SF484" s="5"/>
      <c r="SG484" s="5"/>
      <c r="SH484" s="5"/>
      <c r="SI484" s="5"/>
      <c r="SJ484" s="5"/>
      <c r="SK484" s="5"/>
      <c r="SL484" s="5"/>
      <c r="SM484" s="5"/>
      <c r="SN484" s="5"/>
      <c r="SO484" s="5"/>
      <c r="SP484" s="5"/>
      <c r="SQ484" s="5"/>
      <c r="SR484" s="5"/>
      <c r="SS484" s="5"/>
      <c r="ST484" s="5"/>
      <c r="SU484" s="5"/>
      <c r="SV484" s="5"/>
      <c r="SW484" s="5"/>
      <c r="SX484" s="5"/>
      <c r="SY484" s="5"/>
      <c r="SZ484" s="5"/>
      <c r="TA484" s="5"/>
      <c r="TB484" s="5"/>
      <c r="TC484" s="5"/>
      <c r="TD484" s="5"/>
      <c r="TE484" s="5"/>
      <c r="TF484" s="5"/>
      <c r="TG484" s="5"/>
      <c r="TH484" s="5"/>
      <c r="TI484" s="5"/>
      <c r="TJ484" s="5"/>
      <c r="TK484" s="5"/>
      <c r="TL484" s="5"/>
      <c r="TM484" s="5"/>
      <c r="TN484" s="5"/>
      <c r="TO484" s="5"/>
      <c r="TP484" s="5"/>
      <c r="TQ484" s="5"/>
      <c r="TR484" s="5"/>
      <c r="TS484" s="5"/>
      <c r="TT484" s="5"/>
      <c r="TU484" s="5"/>
      <c r="TV484" s="5"/>
      <c r="TW484" s="5"/>
      <c r="TX484" s="5"/>
      <c r="TY484" s="5"/>
      <c r="TZ484" s="5"/>
      <c r="UA484" s="5"/>
      <c r="UB484" s="5"/>
      <c r="UC484" s="5"/>
      <c r="UD484" s="5"/>
      <c r="UE484" s="5"/>
      <c r="UF484" s="5"/>
      <c r="UG484" s="5"/>
      <c r="UH484" s="5"/>
      <c r="UI484" s="5"/>
      <c r="UJ484" s="5"/>
      <c r="UK484" s="5"/>
      <c r="UL484" s="5"/>
      <c r="UM484" s="5"/>
      <c r="UN484" s="5"/>
      <c r="UO484" s="5"/>
      <c r="UP484" s="5"/>
      <c r="UQ484" s="5"/>
      <c r="UR484" s="5"/>
      <c r="US484" s="5"/>
      <c r="UT484" s="5"/>
      <c r="UU484" s="5"/>
      <c r="UV484" s="5"/>
      <c r="UW484" s="5"/>
      <c r="UX484" s="5"/>
      <c r="UY484" s="5"/>
      <c r="UZ484" s="5"/>
      <c r="VA484" s="5"/>
      <c r="VB484" s="5"/>
      <c r="VC484" s="5"/>
      <c r="VD484" s="5"/>
      <c r="VE484" s="5"/>
      <c r="VF484" s="5"/>
      <c r="VG484" s="5"/>
      <c r="VH484" s="5"/>
      <c r="VI484" s="5"/>
      <c r="VJ484" s="5"/>
      <c r="VK484" s="5"/>
      <c r="VL484" s="5"/>
      <c r="VM484" s="5"/>
      <c r="VN484" s="5"/>
      <c r="VO484" s="5"/>
      <c r="VP484" s="5"/>
      <c r="VQ484" s="5"/>
      <c r="VR484" s="5"/>
      <c r="VS484" s="5"/>
      <c r="VT484" s="5"/>
      <c r="VU484" s="5"/>
      <c r="VV484" s="5"/>
      <c r="VW484" s="5"/>
      <c r="VX484" s="5"/>
      <c r="VY484" s="5"/>
      <c r="VZ484" s="5"/>
      <c r="WA484" s="5"/>
      <c r="WB484" s="5"/>
      <c r="WC484" s="5"/>
      <c r="WD484" s="5"/>
      <c r="WE484" s="5"/>
      <c r="WF484" s="5"/>
      <c r="WG484" s="5"/>
      <c r="WH484" s="5"/>
      <c r="WI484" s="5"/>
      <c r="WJ484" s="5"/>
      <c r="WK484" s="5"/>
      <c r="WL484" s="5"/>
      <c r="WM484" s="5"/>
      <c r="WN484" s="5"/>
      <c r="WO484" s="5"/>
      <c r="WP484" s="5"/>
      <c r="WQ484" s="5"/>
      <c r="WR484" s="5"/>
      <c r="WS484" s="5"/>
      <c r="WT484" s="5"/>
      <c r="WU484" s="5"/>
      <c r="WV484" s="5"/>
      <c r="WW484" s="5"/>
      <c r="WX484" s="5"/>
      <c r="WY484" s="5"/>
      <c r="WZ484" s="5"/>
      <c r="XA484" s="5"/>
      <c r="XB484" s="5"/>
      <c r="XC484" s="5"/>
      <c r="XD484" s="5"/>
      <c r="XE484" s="5"/>
      <c r="XF484" s="5"/>
      <c r="XG484" s="5"/>
      <c r="XH484" s="5"/>
      <c r="XI484" s="5"/>
      <c r="XJ484" s="5"/>
      <c r="XK484" s="5"/>
      <c r="XL484" s="5"/>
      <c r="XM484" s="5"/>
      <c r="XN484" s="5"/>
      <c r="XO484" s="5"/>
      <c r="XP484" s="5"/>
      <c r="XQ484" s="5"/>
      <c r="XR484" s="5"/>
      <c r="XS484" s="5"/>
      <c r="XT484" s="5"/>
      <c r="XU484" s="5"/>
      <c r="XV484" s="5"/>
      <c r="XW484" s="5"/>
      <c r="XX484" s="5"/>
      <c r="XY484" s="5"/>
      <c r="XZ484" s="5"/>
      <c r="YA484" s="5"/>
      <c r="YB484" s="5"/>
      <c r="YC484" s="5"/>
      <c r="YD484" s="5"/>
      <c r="YE484" s="5"/>
      <c r="YF484" s="5"/>
      <c r="YG484" s="5"/>
      <c r="YH484" s="5"/>
      <c r="YI484" s="5"/>
      <c r="YJ484" s="5"/>
      <c r="YK484" s="5"/>
      <c r="YL484" s="5"/>
      <c r="YM484" s="5"/>
      <c r="YN484" s="5"/>
      <c r="YO484" s="5"/>
      <c r="YP484" s="5"/>
      <c r="YQ484" s="5"/>
      <c r="YR484" s="5"/>
      <c r="YS484" s="5"/>
      <c r="YT484" s="5"/>
      <c r="YU484" s="5"/>
      <c r="YV484" s="5"/>
      <c r="YW484" s="5"/>
      <c r="YX484" s="5"/>
      <c r="YY484" s="5"/>
      <c r="YZ484" s="5"/>
      <c r="ZA484" s="5"/>
      <c r="ZB484" s="5"/>
      <c r="ZC484" s="5"/>
      <c r="ZD484" s="5"/>
      <c r="ZE484" s="5"/>
      <c r="ZF484" s="5"/>
      <c r="ZG484" s="5"/>
      <c r="ZH484" s="5"/>
      <c r="ZI484" s="5"/>
      <c r="ZJ484" s="5"/>
      <c r="ZK484" s="5"/>
      <c r="ZL484" s="5"/>
      <c r="ZM484" s="5"/>
      <c r="ZN484" s="5"/>
      <c r="ZO484" s="5"/>
      <c r="ZP484" s="5"/>
      <c r="ZQ484" s="5"/>
      <c r="ZR484" s="5"/>
      <c r="ZS484" s="5"/>
      <c r="ZT484" s="5"/>
      <c r="ZU484" s="5"/>
      <c r="ZV484" s="5"/>
      <c r="ZW484" s="5"/>
      <c r="ZX484" s="5"/>
      <c r="ZY484" s="5"/>
      <c r="ZZ484" s="5"/>
      <c r="AAA484" s="5"/>
      <c r="AAB484" s="5"/>
      <c r="AAC484" s="5"/>
      <c r="AAD484" s="5"/>
      <c r="AAE484" s="5"/>
      <c r="AAF484" s="5"/>
      <c r="AAG484" s="5"/>
      <c r="AAH484" s="5"/>
      <c r="AAI484" s="5"/>
      <c r="AAJ484" s="5"/>
      <c r="AAK484" s="5"/>
      <c r="AAL484" s="5"/>
      <c r="AAM484" s="5"/>
      <c r="AAN484" s="5"/>
      <c r="AAO484" s="5"/>
      <c r="AAP484" s="5"/>
      <c r="AAQ484" s="5"/>
      <c r="AAR484" s="5"/>
      <c r="AAS484" s="5"/>
      <c r="AAT484" s="5"/>
      <c r="AAU484" s="5"/>
      <c r="AAV484" s="5"/>
      <c r="AAW484" s="5"/>
      <c r="AAX484" s="5"/>
      <c r="AAY484" s="5"/>
      <c r="AAZ484" s="5"/>
      <c r="ABA484" s="5"/>
      <c r="ABB484" s="5"/>
      <c r="ABC484" s="5"/>
      <c r="ABD484" s="5"/>
      <c r="ABE484" s="5"/>
      <c r="ABF484" s="5"/>
      <c r="ABG484" s="5"/>
      <c r="ABH484" s="5"/>
      <c r="ABI484" s="5"/>
      <c r="ABJ484" s="5"/>
      <c r="ABK484" s="5"/>
      <c r="ABL484" s="5"/>
      <c r="ABM484" s="5"/>
      <c r="ABN484" s="5"/>
      <c r="ABO484" s="5"/>
      <c r="ABP484" s="5"/>
      <c r="ABQ484" s="5"/>
      <c r="ABR484" s="5"/>
      <c r="ABS484" s="5"/>
      <c r="ABT484" s="5"/>
      <c r="ABU484" s="5"/>
      <c r="ABV484" s="5"/>
      <c r="ABW484" s="5"/>
      <c r="ABX484" s="5"/>
      <c r="ABY484" s="5"/>
      <c r="ABZ484" s="5"/>
      <c r="ACA484" s="5"/>
      <c r="ACB484" s="5"/>
      <c r="ACC484" s="5"/>
      <c r="ACD484" s="5"/>
      <c r="ACE484" s="5"/>
      <c r="ACF484" s="5"/>
      <c r="ACG484" s="5"/>
      <c r="ACH484" s="5"/>
      <c r="ACI484" s="5"/>
      <c r="ACJ484" s="5"/>
      <c r="ACK484" s="5"/>
      <c r="ACL484" s="5"/>
      <c r="ACM484" s="5"/>
      <c r="ACN484" s="5"/>
      <c r="ACO484" s="5"/>
      <c r="ACP484" s="5"/>
      <c r="ACQ484" s="5"/>
      <c r="ACR484" s="5"/>
      <c r="ACS484" s="5"/>
      <c r="ACT484" s="5"/>
      <c r="ACU484" s="5"/>
      <c r="ACV484" s="5"/>
      <c r="ACW484" s="5"/>
      <c r="ACX484" s="5"/>
      <c r="ACY484" s="5"/>
      <c r="ACZ484" s="5"/>
      <c r="ADA484" s="5"/>
      <c r="ADB484" s="5"/>
      <c r="ADC484" s="5"/>
      <c r="ADD484" s="5"/>
      <c r="ADE484" s="5"/>
      <c r="ADF484" s="5"/>
      <c r="ADG484" s="5"/>
      <c r="ADH484" s="5"/>
      <c r="ADI484" s="5"/>
      <c r="ADJ484" s="5"/>
      <c r="ADK484" s="5"/>
      <c r="ADL484" s="5"/>
      <c r="ADM484" s="5"/>
      <c r="ADN484" s="5"/>
      <c r="ADO484" s="5"/>
      <c r="ADP484" s="5"/>
      <c r="ADQ484" s="5"/>
      <c r="ADR484" s="5"/>
      <c r="ADS484" s="5"/>
      <c r="ADT484" s="5"/>
      <c r="ADU484" s="5"/>
      <c r="ADV484" s="5"/>
      <c r="ADW484" s="5"/>
      <c r="ADX484" s="5"/>
      <c r="ADY484" s="5"/>
      <c r="ADZ484" s="5"/>
      <c r="AEA484" s="5"/>
      <c r="AEB484" s="5"/>
      <c r="AEC484" s="5"/>
      <c r="AED484" s="5"/>
      <c r="AEE484" s="5"/>
      <c r="AEF484" s="5"/>
      <c r="AEG484" s="5"/>
      <c r="AEH484" s="5"/>
      <c r="AEI484" s="5"/>
      <c r="AEJ484" s="5"/>
      <c r="AEK484" s="5"/>
      <c r="AEL484" s="5"/>
      <c r="AEM484" s="5"/>
      <c r="AEN484" s="5"/>
      <c r="AEO484" s="5"/>
      <c r="AEP484" s="5"/>
      <c r="AEQ484" s="5"/>
      <c r="AER484" s="5"/>
      <c r="AES484" s="5"/>
      <c r="AET484" s="5"/>
      <c r="AEU484" s="5"/>
      <c r="AEV484" s="5"/>
      <c r="AEW484" s="5"/>
      <c r="AEX484" s="5"/>
      <c r="AEY484" s="5"/>
      <c r="AEZ484" s="5"/>
      <c r="AFA484" s="5"/>
      <c r="AFB484" s="5"/>
      <c r="AFC484" s="5"/>
      <c r="AFD484" s="5"/>
      <c r="AFE484" s="5"/>
      <c r="AFF484" s="5"/>
      <c r="AFG484" s="5"/>
      <c r="AFH484" s="5"/>
      <c r="AFI484" s="5"/>
      <c r="AFJ484" s="5"/>
      <c r="AFK484" s="5"/>
      <c r="AFL484" s="5"/>
      <c r="AFM484" s="5"/>
      <c r="AFN484" s="5"/>
      <c r="AFO484" s="5"/>
      <c r="AFP484" s="5"/>
      <c r="AFQ484" s="5"/>
      <c r="AFR484" s="5"/>
      <c r="AFS484" s="5"/>
      <c r="AFT484" s="5"/>
      <c r="AFU484" s="5"/>
      <c r="AFV484" s="5"/>
      <c r="AFW484" s="5"/>
      <c r="AFX484" s="5"/>
      <c r="AFY484" s="5"/>
      <c r="AFZ484" s="5"/>
      <c r="AGA484" s="5"/>
      <c r="AGB484" s="5"/>
      <c r="AGC484" s="5"/>
      <c r="AGD484" s="5"/>
      <c r="AGE484" s="5"/>
      <c r="AGF484" s="5"/>
      <c r="AGG484" s="5"/>
      <c r="AGH484" s="5"/>
      <c r="AGI484" s="5"/>
      <c r="AGJ484" s="5"/>
      <c r="AGK484" s="5"/>
      <c r="AGL484" s="5"/>
      <c r="AGM484" s="5"/>
      <c r="AGN484" s="5"/>
      <c r="AGO484" s="5"/>
      <c r="AGP484" s="5"/>
      <c r="AGQ484" s="5"/>
      <c r="AGR484" s="5"/>
      <c r="AGS484" s="5"/>
      <c r="AGT484" s="5"/>
      <c r="AGU484" s="5"/>
      <c r="AGV484" s="5"/>
      <c r="AGW484" s="5"/>
      <c r="AGX484" s="5"/>
      <c r="AGY484" s="5"/>
      <c r="AGZ484" s="5"/>
      <c r="AHA484" s="5"/>
      <c r="AHB484" s="5"/>
      <c r="AHC484" s="5"/>
      <c r="AHD484" s="5"/>
      <c r="AHE484" s="5"/>
      <c r="AHF484" s="5"/>
      <c r="AHG484" s="5"/>
      <c r="AHH484" s="5"/>
      <c r="AHI484" s="5"/>
      <c r="AHJ484" s="5"/>
      <c r="AHK484" s="5"/>
      <c r="AHL484" s="5"/>
      <c r="AHM484" s="5"/>
      <c r="AHN484" s="5"/>
      <c r="AHO484" s="5"/>
      <c r="AHP484" s="5"/>
      <c r="AHQ484" s="5"/>
      <c r="AHR484" s="5"/>
      <c r="AHS484" s="5"/>
      <c r="AHT484" s="5"/>
      <c r="AHU484" s="5"/>
      <c r="AHV484" s="5"/>
      <c r="AHW484" s="5"/>
      <c r="AHX484" s="5"/>
      <c r="AHY484" s="5"/>
      <c r="AHZ484" s="5"/>
      <c r="AIA484" s="5"/>
      <c r="AIB484" s="5"/>
      <c r="AIC484" s="5"/>
      <c r="AID484" s="5"/>
      <c r="AIE484" s="5"/>
      <c r="AIF484" s="5"/>
      <c r="AIG484" s="5"/>
      <c r="AIH484" s="5"/>
      <c r="AII484" s="5"/>
      <c r="AIJ484" s="5"/>
      <c r="AIK484" s="5"/>
      <c r="AIL484" s="5"/>
      <c r="AIM484" s="5"/>
      <c r="AIN484" s="5"/>
      <c r="AIO484" s="5"/>
      <c r="AIP484" s="5"/>
      <c r="AIQ484" s="5"/>
      <c r="AIR484" s="5"/>
      <c r="AIS484" s="5"/>
      <c r="AIT484" s="5"/>
      <c r="AIU484" s="5"/>
      <c r="AIV484" s="5"/>
      <c r="AIW484" s="5"/>
      <c r="AIX484" s="5"/>
      <c r="AIY484" s="5"/>
      <c r="AIZ484" s="5"/>
      <c r="AJA484" s="5"/>
      <c r="AJB484" s="5"/>
      <c r="AJC484" s="5"/>
      <c r="AJD484" s="5"/>
      <c r="AJE484" s="5"/>
      <c r="AJF484" s="5"/>
      <c r="AJG484" s="5"/>
      <c r="AJH484" s="5"/>
      <c r="AJI484" s="5"/>
      <c r="AJJ484" s="5"/>
      <c r="AJK484" s="5"/>
      <c r="AJL484" s="5"/>
      <c r="AJM484" s="5"/>
      <c r="AJN484" s="5"/>
      <c r="AJO484" s="5"/>
      <c r="AJP484" s="5"/>
      <c r="AJQ484" s="5"/>
      <c r="AJR484" s="5"/>
      <c r="AJS484" s="5"/>
      <c r="AJT484" s="5"/>
      <c r="AJU484" s="5"/>
      <c r="AJV484" s="5"/>
      <c r="AJW484" s="5"/>
      <c r="AJX484" s="5"/>
      <c r="AJY484" s="5"/>
      <c r="AJZ484" s="5"/>
      <c r="AKA484" s="5"/>
      <c r="AKB484" s="5"/>
      <c r="AKC484" s="5"/>
      <c r="AKD484" s="5"/>
      <c r="AKE484" s="5"/>
      <c r="AKF484" s="5"/>
      <c r="AKG484" s="5"/>
      <c r="AKH484" s="5"/>
      <c r="AKI484" s="5"/>
      <c r="AKJ484" s="5"/>
      <c r="AKK484" s="5"/>
      <c r="AKL484" s="5"/>
      <c r="AKM484" s="5"/>
      <c r="AKN484" s="5"/>
      <c r="AKO484" s="5"/>
      <c r="AKP484" s="5"/>
      <c r="AKQ484" s="5"/>
      <c r="AKR484" s="5"/>
      <c r="AKS484" s="5"/>
      <c r="AKT484" s="5"/>
      <c r="AKU484" s="5"/>
      <c r="AKV484" s="5"/>
      <c r="AKW484" s="5"/>
      <c r="AKX484" s="5"/>
      <c r="AKY484" s="5"/>
      <c r="AKZ484" s="5"/>
      <c r="ALA484" s="5"/>
      <c r="ALB484" s="5"/>
      <c r="ALC484" s="5"/>
      <c r="ALD484" s="5"/>
      <c r="ALE484" s="5"/>
      <c r="ALF484" s="5"/>
      <c r="ALG484" s="5"/>
      <c r="ALH484" s="5"/>
      <c r="ALI484" s="5"/>
      <c r="ALJ484" s="5"/>
      <c r="ALK484" s="5"/>
      <c r="ALL484" s="5"/>
      <c r="ALM484" s="5"/>
      <c r="ALN484" s="5"/>
      <c r="ALO484" s="5"/>
      <c r="ALP484" s="5"/>
      <c r="ALQ484" s="5"/>
      <c r="ALR484" s="5"/>
      <c r="ALS484" s="5"/>
      <c r="ALT484" s="5"/>
      <c r="ALU484" s="5"/>
      <c r="ALV484" s="5"/>
      <c r="ALW484" s="5"/>
      <c r="ALX484" s="5"/>
      <c r="ALY484" s="5"/>
      <c r="ALZ484" s="5"/>
      <c r="AMA484" s="5"/>
      <c r="AMB484" s="5"/>
      <c r="AMC484" s="5"/>
      <c r="AMD484" s="5"/>
      <c r="AME484" s="5"/>
      <c r="AMF484" s="5"/>
      <c r="AMG484" s="5"/>
      <c r="AMH484" s="5"/>
      <c r="AMI484" s="5"/>
      <c r="AMJ484" s="5"/>
      <c r="AMK484" s="5"/>
    </row>
    <row r="485" spans="1:1025" s="10" customFormat="1" x14ac:dyDescent="0.25">
      <c r="A485" s="127">
        <v>481</v>
      </c>
      <c r="B485" s="34" t="s">
        <v>802</v>
      </c>
      <c r="C485" s="55" t="s">
        <v>806</v>
      </c>
      <c r="D485" s="35">
        <v>45378</v>
      </c>
      <c r="E485" s="36">
        <v>0.50277777777777777</v>
      </c>
      <c r="F485" s="34" t="s">
        <v>14</v>
      </c>
      <c r="G485" s="34" t="s">
        <v>16</v>
      </c>
      <c r="H485" s="34" t="s">
        <v>14</v>
      </c>
      <c r="I485" s="34" t="s">
        <v>14</v>
      </c>
      <c r="J485" s="34" t="s">
        <v>14</v>
      </c>
      <c r="K485" s="34" t="s">
        <v>16</v>
      </c>
      <c r="L485" s="54">
        <v>1667</v>
      </c>
      <c r="M485" s="53">
        <v>840</v>
      </c>
      <c r="N485" s="54">
        <v>180162.25</v>
      </c>
      <c r="O485" s="54">
        <v>1801.62</v>
      </c>
      <c r="P485" s="121">
        <f t="shared" si="28"/>
        <v>0.99999861236191256</v>
      </c>
      <c r="Q485" s="30">
        <f t="shared" si="29"/>
        <v>178360.63</v>
      </c>
      <c r="R485" s="34" t="s">
        <v>16</v>
      </c>
      <c r="S485" s="34" t="s">
        <v>16</v>
      </c>
      <c r="T485" s="40">
        <v>2</v>
      </c>
      <c r="U485" s="77">
        <v>0</v>
      </c>
      <c r="V485" s="24">
        <f>ROUND((P485/INDICI!$B$2*10),2)</f>
        <v>0.11</v>
      </c>
      <c r="W485" s="24">
        <f>ROUND((L485/INDICI!$B$1*25),2)</f>
        <v>6.58</v>
      </c>
      <c r="X485" s="25">
        <f t="shared" si="30"/>
        <v>8</v>
      </c>
      <c r="Y485" s="26">
        <f t="shared" si="31"/>
        <v>14.690000000000001</v>
      </c>
      <c r="Z485" s="102">
        <f>SUM($Q$5:Q485)</f>
        <v>37374801.614999995</v>
      </c>
      <c r="AA485" s="113" t="s">
        <v>1769</v>
      </c>
      <c r="AB485" s="5"/>
      <c r="AC485" s="5"/>
      <c r="AD485" s="5"/>
      <c r="AE485" s="5"/>
      <c r="AF485" s="5"/>
      <c r="AG485" s="5"/>
      <c r="AH485" s="5"/>
      <c r="AI485" s="5"/>
      <c r="AJ485" s="5"/>
      <c r="AK485" s="5"/>
      <c r="AL485" s="5"/>
      <c r="AM485" s="5"/>
      <c r="AN485" s="5"/>
      <c r="AO485" s="5"/>
      <c r="AP485" s="5"/>
      <c r="AQ485" s="5"/>
      <c r="AR485" s="5"/>
      <c r="AS485" s="5"/>
      <c r="AT485" s="5"/>
      <c r="AU485" s="5"/>
      <c r="AV485" s="5"/>
      <c r="AW485" s="5"/>
      <c r="AX485" s="5"/>
      <c r="AY485" s="5"/>
      <c r="AZ485" s="5"/>
      <c r="BA485" s="5"/>
      <c r="BB485" s="5"/>
      <c r="BC485" s="5"/>
      <c r="BD485" s="5"/>
      <c r="BE485" s="5"/>
      <c r="BF485" s="5"/>
      <c r="BG485" s="5"/>
      <c r="BH485" s="5"/>
      <c r="BI485" s="5"/>
      <c r="BJ485" s="5"/>
      <c r="BK485" s="5"/>
      <c r="BL485" s="5"/>
      <c r="BM485" s="5"/>
      <c r="BN485" s="5"/>
      <c r="BO485" s="5"/>
      <c r="BP485" s="5"/>
      <c r="BQ485" s="5"/>
      <c r="BR485" s="5"/>
      <c r="BS485" s="5"/>
      <c r="BT485" s="5"/>
      <c r="BU485" s="5"/>
      <c r="BV485" s="5"/>
      <c r="BW485" s="5"/>
      <c r="BX485" s="5"/>
      <c r="BY485" s="5"/>
      <c r="BZ485" s="5"/>
      <c r="CA485" s="5"/>
      <c r="CB485" s="5"/>
      <c r="CC485" s="5"/>
      <c r="CD485" s="5"/>
      <c r="CE485" s="5"/>
      <c r="CF485" s="5"/>
      <c r="CG485" s="5"/>
      <c r="CH485" s="5"/>
      <c r="CI485" s="5"/>
      <c r="CJ485" s="5"/>
      <c r="CK485" s="5"/>
      <c r="CL485" s="5"/>
      <c r="CM485" s="5"/>
      <c r="CN485" s="5"/>
      <c r="CO485" s="5"/>
      <c r="CP485" s="5"/>
      <c r="CQ485" s="5"/>
      <c r="CR485" s="5"/>
      <c r="CS485" s="5"/>
      <c r="CT485" s="5"/>
      <c r="CU485" s="5"/>
      <c r="CV485" s="5"/>
      <c r="CW485" s="5"/>
      <c r="CX485" s="5"/>
      <c r="CY485" s="5"/>
      <c r="CZ485" s="5"/>
      <c r="DA485" s="5"/>
      <c r="DB485" s="5"/>
      <c r="DC485" s="5"/>
      <c r="DD485" s="5"/>
      <c r="DE485" s="5"/>
      <c r="DF485" s="5"/>
      <c r="DG485" s="5"/>
      <c r="DH485" s="5"/>
      <c r="DI485" s="5"/>
      <c r="DJ485" s="5"/>
      <c r="DK485" s="5"/>
      <c r="DL485" s="5"/>
      <c r="DM485" s="5"/>
      <c r="DN485" s="5"/>
      <c r="DO485" s="5"/>
      <c r="DP485" s="5"/>
      <c r="DQ485" s="5"/>
      <c r="DR485" s="5"/>
      <c r="DS485" s="5"/>
      <c r="DT485" s="5"/>
      <c r="DU485" s="5"/>
      <c r="DV485" s="5"/>
      <c r="DW485" s="5"/>
      <c r="DX485" s="5"/>
      <c r="DY485" s="5"/>
      <c r="DZ485" s="5"/>
      <c r="EA485" s="5"/>
      <c r="EB485" s="5"/>
      <c r="EC485" s="5"/>
      <c r="ED485" s="5"/>
      <c r="EE485" s="5"/>
      <c r="EF485" s="5"/>
      <c r="EG485" s="5"/>
      <c r="EH485" s="5"/>
      <c r="EI485" s="5"/>
      <c r="EJ485" s="5"/>
      <c r="EK485" s="5"/>
      <c r="EL485" s="5"/>
      <c r="EM485" s="5"/>
      <c r="EN485" s="5"/>
      <c r="EO485" s="5"/>
      <c r="EP485" s="5"/>
      <c r="EQ485" s="5"/>
      <c r="ER485" s="5"/>
      <c r="ES485" s="5"/>
      <c r="ET485" s="5"/>
      <c r="EU485" s="5"/>
      <c r="EV485" s="5"/>
      <c r="EW485" s="5"/>
      <c r="EX485" s="5"/>
      <c r="EY485" s="5"/>
      <c r="EZ485" s="5"/>
      <c r="FA485" s="5"/>
      <c r="FB485" s="5"/>
      <c r="FC485" s="5"/>
      <c r="FD485" s="5"/>
      <c r="FE485" s="5"/>
      <c r="FF485" s="5"/>
      <c r="FG485" s="5"/>
      <c r="FH485" s="5"/>
      <c r="FI485" s="5"/>
      <c r="FJ485" s="5"/>
      <c r="FK485" s="5"/>
      <c r="FL485" s="5"/>
      <c r="FM485" s="5"/>
      <c r="FN485" s="5"/>
      <c r="FO485" s="5"/>
      <c r="FP485" s="5"/>
      <c r="FQ485" s="5"/>
      <c r="FR485" s="5"/>
      <c r="FS485" s="5"/>
      <c r="FT485" s="5"/>
      <c r="FU485" s="5"/>
      <c r="FV485" s="5"/>
      <c r="FW485" s="5"/>
      <c r="FX485" s="5"/>
      <c r="FY485" s="5"/>
      <c r="FZ485" s="5"/>
      <c r="GA485" s="5"/>
      <c r="GB485" s="5"/>
      <c r="GC485" s="5"/>
      <c r="GD485" s="5"/>
      <c r="GE485" s="5"/>
      <c r="GF485" s="5"/>
      <c r="GG485" s="5"/>
      <c r="GH485" s="5"/>
      <c r="GI485" s="5"/>
      <c r="GJ485" s="5"/>
      <c r="GK485" s="5"/>
      <c r="GL485" s="5"/>
      <c r="GM485" s="5"/>
      <c r="GN485" s="5"/>
      <c r="GO485" s="5"/>
      <c r="GP485" s="5"/>
      <c r="GQ485" s="5"/>
      <c r="GR485" s="5"/>
      <c r="GS485" s="5"/>
      <c r="GT485" s="5"/>
      <c r="GU485" s="5"/>
      <c r="GV485" s="5"/>
      <c r="GW485" s="5"/>
      <c r="GX485" s="5"/>
      <c r="GY485" s="5"/>
      <c r="GZ485" s="5"/>
      <c r="HA485" s="5"/>
      <c r="HB485" s="5"/>
      <c r="HC485" s="5"/>
      <c r="HD485" s="5"/>
      <c r="HE485" s="5"/>
      <c r="HF485" s="5"/>
      <c r="HG485" s="5"/>
      <c r="HH485" s="5"/>
      <c r="HI485" s="5"/>
      <c r="HJ485" s="5"/>
      <c r="HK485" s="5"/>
      <c r="HL485" s="5"/>
      <c r="HM485" s="5"/>
      <c r="HN485" s="5"/>
      <c r="HO485" s="5"/>
      <c r="HP485" s="5"/>
      <c r="HQ485" s="5"/>
      <c r="HR485" s="5"/>
      <c r="HS485" s="5"/>
      <c r="HT485" s="5"/>
      <c r="HU485" s="5"/>
      <c r="HV485" s="5"/>
      <c r="HW485" s="5"/>
      <c r="HX485" s="5"/>
      <c r="HY485" s="5"/>
      <c r="HZ485" s="5"/>
      <c r="IA485" s="5"/>
      <c r="IB485" s="5"/>
      <c r="IC485" s="5"/>
      <c r="ID485" s="5"/>
      <c r="IE485" s="5"/>
      <c r="IF485" s="5"/>
      <c r="IG485" s="5"/>
      <c r="IH485" s="5"/>
      <c r="II485" s="5"/>
      <c r="IJ485" s="5"/>
      <c r="IK485" s="5"/>
      <c r="IL485" s="5"/>
      <c r="IM485" s="5"/>
      <c r="IN485" s="5"/>
      <c r="IO485" s="5"/>
      <c r="IP485" s="5"/>
      <c r="IQ485" s="5"/>
      <c r="IR485" s="5"/>
      <c r="IS485" s="5"/>
      <c r="IT485" s="5"/>
      <c r="IU485" s="5"/>
      <c r="IV485" s="5"/>
      <c r="IW485" s="5"/>
      <c r="IX485" s="5"/>
      <c r="IY485" s="5"/>
      <c r="IZ485" s="5"/>
      <c r="JA485" s="5"/>
      <c r="JB485" s="5"/>
      <c r="JC485" s="5"/>
      <c r="JD485" s="5"/>
      <c r="JE485" s="5"/>
      <c r="JF485" s="5"/>
      <c r="JG485" s="5"/>
      <c r="JH485" s="5"/>
      <c r="JI485" s="5"/>
      <c r="JJ485" s="5"/>
      <c r="JK485" s="5"/>
      <c r="JL485" s="5"/>
      <c r="JM485" s="5"/>
      <c r="JN485" s="5"/>
      <c r="JO485" s="5"/>
      <c r="JP485" s="5"/>
      <c r="JQ485" s="5"/>
      <c r="JR485" s="5"/>
      <c r="JS485" s="5"/>
      <c r="JT485" s="5"/>
      <c r="JU485" s="5"/>
      <c r="JV485" s="5"/>
      <c r="JW485" s="5"/>
      <c r="JX485" s="5"/>
      <c r="JY485" s="5"/>
      <c r="JZ485" s="5"/>
      <c r="KA485" s="5"/>
      <c r="KB485" s="5"/>
      <c r="KC485" s="5"/>
      <c r="KD485" s="5"/>
      <c r="KE485" s="5"/>
      <c r="KF485" s="5"/>
      <c r="KG485" s="5"/>
      <c r="KH485" s="5"/>
      <c r="KI485" s="5"/>
      <c r="KJ485" s="5"/>
      <c r="KK485" s="5"/>
      <c r="KL485" s="5"/>
      <c r="KM485" s="5"/>
      <c r="KN485" s="5"/>
      <c r="KO485" s="5"/>
      <c r="KP485" s="5"/>
      <c r="KQ485" s="5"/>
      <c r="KR485" s="5"/>
      <c r="KS485" s="5"/>
      <c r="KT485" s="5"/>
      <c r="KU485" s="5"/>
      <c r="KV485" s="5"/>
      <c r="KW485" s="5"/>
      <c r="KX485" s="5"/>
      <c r="KY485" s="5"/>
      <c r="KZ485" s="5"/>
      <c r="LA485" s="5"/>
      <c r="LB485" s="5"/>
      <c r="LC485" s="5"/>
      <c r="LD485" s="5"/>
      <c r="LE485" s="5"/>
      <c r="LF485" s="5"/>
      <c r="LG485" s="5"/>
      <c r="LH485" s="5"/>
      <c r="LI485" s="5"/>
      <c r="LJ485" s="5"/>
      <c r="LK485" s="5"/>
      <c r="LL485" s="5"/>
      <c r="LM485" s="5"/>
      <c r="LN485" s="5"/>
      <c r="LO485" s="5"/>
      <c r="LP485" s="5"/>
      <c r="LQ485" s="5"/>
      <c r="LR485" s="5"/>
      <c r="LS485" s="5"/>
      <c r="LT485" s="5"/>
      <c r="LU485" s="5"/>
      <c r="LV485" s="5"/>
      <c r="LW485" s="5"/>
      <c r="LX485" s="5"/>
      <c r="LY485" s="5"/>
      <c r="LZ485" s="5"/>
      <c r="MA485" s="5"/>
      <c r="MB485" s="5"/>
      <c r="MC485" s="5"/>
      <c r="MD485" s="5"/>
      <c r="ME485" s="5"/>
      <c r="MF485" s="5"/>
      <c r="MG485" s="5"/>
      <c r="MH485" s="5"/>
      <c r="MI485" s="5"/>
      <c r="MJ485" s="5"/>
      <c r="MK485" s="5"/>
      <c r="ML485" s="5"/>
      <c r="MM485" s="5"/>
      <c r="MN485" s="5"/>
      <c r="MO485" s="5"/>
      <c r="MP485" s="5"/>
      <c r="MQ485" s="5"/>
      <c r="MR485" s="5"/>
      <c r="MS485" s="5"/>
      <c r="MT485" s="5"/>
      <c r="MU485" s="5"/>
      <c r="MV485" s="5"/>
      <c r="MW485" s="5"/>
      <c r="MX485" s="5"/>
      <c r="MY485" s="5"/>
      <c r="MZ485" s="5"/>
      <c r="NA485" s="5"/>
      <c r="NB485" s="5"/>
      <c r="NC485" s="5"/>
      <c r="ND485" s="5"/>
      <c r="NE485" s="5"/>
      <c r="NF485" s="5"/>
      <c r="NG485" s="5"/>
      <c r="NH485" s="5"/>
      <c r="NI485" s="5"/>
      <c r="NJ485" s="5"/>
      <c r="NK485" s="5"/>
      <c r="NL485" s="5"/>
      <c r="NM485" s="5"/>
      <c r="NN485" s="5"/>
      <c r="NO485" s="5"/>
      <c r="NP485" s="5"/>
      <c r="NQ485" s="5"/>
      <c r="NR485" s="5"/>
      <c r="NS485" s="5"/>
      <c r="NT485" s="5"/>
      <c r="NU485" s="5"/>
      <c r="NV485" s="5"/>
      <c r="NW485" s="5"/>
      <c r="NX485" s="5"/>
      <c r="NY485" s="5"/>
      <c r="NZ485" s="5"/>
      <c r="OA485" s="5"/>
      <c r="OB485" s="5"/>
      <c r="OC485" s="5"/>
      <c r="OD485" s="5"/>
      <c r="OE485" s="5"/>
      <c r="OF485" s="5"/>
      <c r="OG485" s="5"/>
      <c r="OH485" s="5"/>
      <c r="OI485" s="5"/>
      <c r="OJ485" s="5"/>
      <c r="OK485" s="5"/>
      <c r="OL485" s="5"/>
      <c r="OM485" s="5"/>
      <c r="ON485" s="5"/>
      <c r="OO485" s="5"/>
      <c r="OP485" s="5"/>
      <c r="OQ485" s="5"/>
      <c r="OR485" s="5"/>
      <c r="OS485" s="5"/>
      <c r="OT485" s="5"/>
      <c r="OU485" s="5"/>
      <c r="OV485" s="5"/>
      <c r="OW485" s="5"/>
      <c r="OX485" s="5"/>
      <c r="OY485" s="5"/>
      <c r="OZ485" s="5"/>
      <c r="PA485" s="5"/>
      <c r="PB485" s="5"/>
      <c r="PC485" s="5"/>
      <c r="PD485" s="5"/>
      <c r="PE485" s="5"/>
      <c r="PF485" s="5"/>
      <c r="PG485" s="5"/>
      <c r="PH485" s="5"/>
      <c r="PI485" s="5"/>
      <c r="PJ485" s="5"/>
      <c r="PK485" s="5"/>
      <c r="PL485" s="5"/>
      <c r="PM485" s="5"/>
      <c r="PN485" s="5"/>
      <c r="PO485" s="5"/>
      <c r="PP485" s="5"/>
      <c r="PQ485" s="5"/>
      <c r="PR485" s="5"/>
      <c r="PS485" s="5"/>
      <c r="PT485" s="5"/>
      <c r="PU485" s="5"/>
      <c r="PV485" s="5"/>
      <c r="PW485" s="5"/>
      <c r="PX485" s="5"/>
      <c r="PY485" s="5"/>
      <c r="PZ485" s="5"/>
      <c r="QA485" s="5"/>
      <c r="QB485" s="5"/>
      <c r="QC485" s="5"/>
      <c r="QD485" s="5"/>
      <c r="QE485" s="5"/>
      <c r="QF485" s="5"/>
      <c r="QG485" s="5"/>
      <c r="QH485" s="5"/>
      <c r="QI485" s="5"/>
      <c r="QJ485" s="5"/>
      <c r="QK485" s="5"/>
      <c r="QL485" s="5"/>
      <c r="QM485" s="5"/>
      <c r="QN485" s="5"/>
      <c r="QO485" s="5"/>
      <c r="QP485" s="5"/>
      <c r="QQ485" s="5"/>
      <c r="QR485" s="5"/>
      <c r="QS485" s="5"/>
      <c r="QT485" s="5"/>
      <c r="QU485" s="5"/>
      <c r="QV485" s="5"/>
      <c r="QW485" s="5"/>
      <c r="QX485" s="5"/>
      <c r="QY485" s="5"/>
      <c r="QZ485" s="5"/>
      <c r="RA485" s="5"/>
      <c r="RB485" s="5"/>
      <c r="RC485" s="5"/>
      <c r="RD485" s="5"/>
      <c r="RE485" s="5"/>
      <c r="RF485" s="5"/>
      <c r="RG485" s="5"/>
      <c r="RH485" s="5"/>
      <c r="RI485" s="5"/>
      <c r="RJ485" s="5"/>
      <c r="RK485" s="5"/>
      <c r="RL485" s="5"/>
      <c r="RM485" s="5"/>
      <c r="RN485" s="5"/>
      <c r="RO485" s="5"/>
      <c r="RP485" s="5"/>
      <c r="RQ485" s="5"/>
      <c r="RR485" s="5"/>
      <c r="RS485" s="5"/>
      <c r="RT485" s="5"/>
      <c r="RU485" s="5"/>
      <c r="RV485" s="5"/>
      <c r="RW485" s="5"/>
      <c r="RX485" s="5"/>
      <c r="RY485" s="5"/>
      <c r="RZ485" s="5"/>
      <c r="SA485" s="5"/>
      <c r="SB485" s="5"/>
      <c r="SC485" s="5"/>
      <c r="SD485" s="5"/>
      <c r="SE485" s="5"/>
      <c r="SF485" s="5"/>
      <c r="SG485" s="5"/>
      <c r="SH485" s="5"/>
      <c r="SI485" s="5"/>
      <c r="SJ485" s="5"/>
      <c r="SK485" s="5"/>
      <c r="SL485" s="5"/>
      <c r="SM485" s="5"/>
      <c r="SN485" s="5"/>
      <c r="SO485" s="5"/>
      <c r="SP485" s="5"/>
      <c r="SQ485" s="5"/>
      <c r="SR485" s="5"/>
      <c r="SS485" s="5"/>
      <c r="ST485" s="5"/>
      <c r="SU485" s="5"/>
      <c r="SV485" s="5"/>
      <c r="SW485" s="5"/>
      <c r="SX485" s="5"/>
      <c r="SY485" s="5"/>
      <c r="SZ485" s="5"/>
      <c r="TA485" s="5"/>
      <c r="TB485" s="5"/>
      <c r="TC485" s="5"/>
      <c r="TD485" s="5"/>
      <c r="TE485" s="5"/>
      <c r="TF485" s="5"/>
      <c r="TG485" s="5"/>
      <c r="TH485" s="5"/>
      <c r="TI485" s="5"/>
      <c r="TJ485" s="5"/>
      <c r="TK485" s="5"/>
      <c r="TL485" s="5"/>
      <c r="TM485" s="5"/>
      <c r="TN485" s="5"/>
      <c r="TO485" s="5"/>
      <c r="TP485" s="5"/>
      <c r="TQ485" s="5"/>
      <c r="TR485" s="5"/>
      <c r="TS485" s="5"/>
      <c r="TT485" s="5"/>
      <c r="TU485" s="5"/>
      <c r="TV485" s="5"/>
      <c r="TW485" s="5"/>
      <c r="TX485" s="5"/>
      <c r="TY485" s="5"/>
      <c r="TZ485" s="5"/>
      <c r="UA485" s="5"/>
      <c r="UB485" s="5"/>
      <c r="UC485" s="5"/>
      <c r="UD485" s="5"/>
      <c r="UE485" s="5"/>
      <c r="UF485" s="5"/>
      <c r="UG485" s="5"/>
      <c r="UH485" s="5"/>
      <c r="UI485" s="5"/>
      <c r="UJ485" s="5"/>
      <c r="UK485" s="5"/>
      <c r="UL485" s="5"/>
      <c r="UM485" s="5"/>
      <c r="UN485" s="5"/>
      <c r="UO485" s="5"/>
      <c r="UP485" s="5"/>
      <c r="UQ485" s="5"/>
      <c r="UR485" s="5"/>
      <c r="US485" s="5"/>
      <c r="UT485" s="5"/>
      <c r="UU485" s="5"/>
      <c r="UV485" s="5"/>
      <c r="UW485" s="5"/>
      <c r="UX485" s="5"/>
      <c r="UY485" s="5"/>
      <c r="UZ485" s="5"/>
      <c r="VA485" s="5"/>
      <c r="VB485" s="5"/>
      <c r="VC485" s="5"/>
      <c r="VD485" s="5"/>
      <c r="VE485" s="5"/>
      <c r="VF485" s="5"/>
      <c r="VG485" s="5"/>
      <c r="VH485" s="5"/>
      <c r="VI485" s="5"/>
      <c r="VJ485" s="5"/>
      <c r="VK485" s="5"/>
      <c r="VL485" s="5"/>
      <c r="VM485" s="5"/>
      <c r="VN485" s="5"/>
      <c r="VO485" s="5"/>
      <c r="VP485" s="5"/>
      <c r="VQ485" s="5"/>
      <c r="VR485" s="5"/>
      <c r="VS485" s="5"/>
      <c r="VT485" s="5"/>
      <c r="VU485" s="5"/>
      <c r="VV485" s="5"/>
      <c r="VW485" s="5"/>
      <c r="VX485" s="5"/>
      <c r="VY485" s="5"/>
      <c r="VZ485" s="5"/>
      <c r="WA485" s="5"/>
      <c r="WB485" s="5"/>
      <c r="WC485" s="5"/>
      <c r="WD485" s="5"/>
      <c r="WE485" s="5"/>
      <c r="WF485" s="5"/>
      <c r="WG485" s="5"/>
      <c r="WH485" s="5"/>
      <c r="WI485" s="5"/>
      <c r="WJ485" s="5"/>
      <c r="WK485" s="5"/>
      <c r="WL485" s="5"/>
      <c r="WM485" s="5"/>
      <c r="WN485" s="5"/>
      <c r="WO485" s="5"/>
      <c r="WP485" s="5"/>
      <c r="WQ485" s="5"/>
      <c r="WR485" s="5"/>
      <c r="WS485" s="5"/>
      <c r="WT485" s="5"/>
      <c r="WU485" s="5"/>
      <c r="WV485" s="5"/>
      <c r="WW485" s="5"/>
      <c r="WX485" s="5"/>
      <c r="WY485" s="5"/>
      <c r="WZ485" s="5"/>
      <c r="XA485" s="5"/>
      <c r="XB485" s="5"/>
      <c r="XC485" s="5"/>
      <c r="XD485" s="5"/>
      <c r="XE485" s="5"/>
      <c r="XF485" s="5"/>
      <c r="XG485" s="5"/>
      <c r="XH485" s="5"/>
      <c r="XI485" s="5"/>
      <c r="XJ485" s="5"/>
      <c r="XK485" s="5"/>
      <c r="XL485" s="5"/>
      <c r="XM485" s="5"/>
      <c r="XN485" s="5"/>
      <c r="XO485" s="5"/>
      <c r="XP485" s="5"/>
      <c r="XQ485" s="5"/>
      <c r="XR485" s="5"/>
      <c r="XS485" s="5"/>
      <c r="XT485" s="5"/>
      <c r="XU485" s="5"/>
      <c r="XV485" s="5"/>
      <c r="XW485" s="5"/>
      <c r="XX485" s="5"/>
      <c r="XY485" s="5"/>
      <c r="XZ485" s="5"/>
      <c r="YA485" s="5"/>
      <c r="YB485" s="5"/>
      <c r="YC485" s="5"/>
      <c r="YD485" s="5"/>
      <c r="YE485" s="5"/>
      <c r="YF485" s="5"/>
      <c r="YG485" s="5"/>
      <c r="YH485" s="5"/>
      <c r="YI485" s="5"/>
      <c r="YJ485" s="5"/>
      <c r="YK485" s="5"/>
      <c r="YL485" s="5"/>
      <c r="YM485" s="5"/>
      <c r="YN485" s="5"/>
      <c r="YO485" s="5"/>
      <c r="YP485" s="5"/>
      <c r="YQ485" s="5"/>
      <c r="YR485" s="5"/>
      <c r="YS485" s="5"/>
      <c r="YT485" s="5"/>
      <c r="YU485" s="5"/>
      <c r="YV485" s="5"/>
      <c r="YW485" s="5"/>
      <c r="YX485" s="5"/>
      <c r="YY485" s="5"/>
      <c r="YZ485" s="5"/>
      <c r="ZA485" s="5"/>
      <c r="ZB485" s="5"/>
      <c r="ZC485" s="5"/>
      <c r="ZD485" s="5"/>
      <c r="ZE485" s="5"/>
      <c r="ZF485" s="5"/>
      <c r="ZG485" s="5"/>
      <c r="ZH485" s="5"/>
      <c r="ZI485" s="5"/>
      <c r="ZJ485" s="5"/>
      <c r="ZK485" s="5"/>
      <c r="ZL485" s="5"/>
      <c r="ZM485" s="5"/>
      <c r="ZN485" s="5"/>
      <c r="ZO485" s="5"/>
      <c r="ZP485" s="5"/>
      <c r="ZQ485" s="5"/>
      <c r="ZR485" s="5"/>
      <c r="ZS485" s="5"/>
      <c r="ZT485" s="5"/>
      <c r="ZU485" s="5"/>
      <c r="ZV485" s="5"/>
      <c r="ZW485" s="5"/>
      <c r="ZX485" s="5"/>
      <c r="ZY485" s="5"/>
      <c r="ZZ485" s="5"/>
      <c r="AAA485" s="5"/>
      <c r="AAB485" s="5"/>
      <c r="AAC485" s="5"/>
      <c r="AAD485" s="5"/>
      <c r="AAE485" s="5"/>
      <c r="AAF485" s="5"/>
      <c r="AAG485" s="5"/>
      <c r="AAH485" s="5"/>
      <c r="AAI485" s="5"/>
      <c r="AAJ485" s="5"/>
      <c r="AAK485" s="5"/>
      <c r="AAL485" s="5"/>
      <c r="AAM485" s="5"/>
      <c r="AAN485" s="5"/>
      <c r="AAO485" s="5"/>
      <c r="AAP485" s="5"/>
      <c r="AAQ485" s="5"/>
      <c r="AAR485" s="5"/>
      <c r="AAS485" s="5"/>
      <c r="AAT485" s="5"/>
      <c r="AAU485" s="5"/>
      <c r="AAV485" s="5"/>
      <c r="AAW485" s="5"/>
      <c r="AAX485" s="5"/>
      <c r="AAY485" s="5"/>
      <c r="AAZ485" s="5"/>
      <c r="ABA485" s="5"/>
      <c r="ABB485" s="5"/>
      <c r="ABC485" s="5"/>
      <c r="ABD485" s="5"/>
      <c r="ABE485" s="5"/>
      <c r="ABF485" s="5"/>
      <c r="ABG485" s="5"/>
      <c r="ABH485" s="5"/>
      <c r="ABI485" s="5"/>
      <c r="ABJ485" s="5"/>
      <c r="ABK485" s="5"/>
      <c r="ABL485" s="5"/>
      <c r="ABM485" s="5"/>
      <c r="ABN485" s="5"/>
      <c r="ABO485" s="5"/>
      <c r="ABP485" s="5"/>
      <c r="ABQ485" s="5"/>
      <c r="ABR485" s="5"/>
      <c r="ABS485" s="5"/>
      <c r="ABT485" s="5"/>
      <c r="ABU485" s="5"/>
      <c r="ABV485" s="5"/>
      <c r="ABW485" s="5"/>
      <c r="ABX485" s="5"/>
      <c r="ABY485" s="5"/>
      <c r="ABZ485" s="5"/>
      <c r="ACA485" s="5"/>
      <c r="ACB485" s="5"/>
      <c r="ACC485" s="5"/>
      <c r="ACD485" s="5"/>
      <c r="ACE485" s="5"/>
      <c r="ACF485" s="5"/>
      <c r="ACG485" s="5"/>
      <c r="ACH485" s="5"/>
      <c r="ACI485" s="5"/>
      <c r="ACJ485" s="5"/>
      <c r="ACK485" s="5"/>
      <c r="ACL485" s="5"/>
      <c r="ACM485" s="5"/>
      <c r="ACN485" s="5"/>
      <c r="ACO485" s="5"/>
      <c r="ACP485" s="5"/>
      <c r="ACQ485" s="5"/>
      <c r="ACR485" s="5"/>
      <c r="ACS485" s="5"/>
      <c r="ACT485" s="5"/>
      <c r="ACU485" s="5"/>
      <c r="ACV485" s="5"/>
      <c r="ACW485" s="5"/>
      <c r="ACX485" s="5"/>
      <c r="ACY485" s="5"/>
      <c r="ACZ485" s="5"/>
      <c r="ADA485" s="5"/>
      <c r="ADB485" s="5"/>
      <c r="ADC485" s="5"/>
      <c r="ADD485" s="5"/>
      <c r="ADE485" s="5"/>
      <c r="ADF485" s="5"/>
      <c r="ADG485" s="5"/>
      <c r="ADH485" s="5"/>
      <c r="ADI485" s="5"/>
      <c r="ADJ485" s="5"/>
      <c r="ADK485" s="5"/>
      <c r="ADL485" s="5"/>
      <c r="ADM485" s="5"/>
      <c r="ADN485" s="5"/>
      <c r="ADO485" s="5"/>
      <c r="ADP485" s="5"/>
      <c r="ADQ485" s="5"/>
      <c r="ADR485" s="5"/>
      <c r="ADS485" s="5"/>
      <c r="ADT485" s="5"/>
      <c r="ADU485" s="5"/>
      <c r="ADV485" s="5"/>
      <c r="ADW485" s="5"/>
      <c r="ADX485" s="5"/>
      <c r="ADY485" s="5"/>
      <c r="ADZ485" s="5"/>
      <c r="AEA485" s="5"/>
      <c r="AEB485" s="5"/>
      <c r="AEC485" s="5"/>
      <c r="AED485" s="5"/>
      <c r="AEE485" s="5"/>
      <c r="AEF485" s="5"/>
      <c r="AEG485" s="5"/>
      <c r="AEH485" s="5"/>
      <c r="AEI485" s="5"/>
      <c r="AEJ485" s="5"/>
      <c r="AEK485" s="5"/>
      <c r="AEL485" s="5"/>
      <c r="AEM485" s="5"/>
      <c r="AEN485" s="5"/>
      <c r="AEO485" s="5"/>
      <c r="AEP485" s="5"/>
      <c r="AEQ485" s="5"/>
      <c r="AER485" s="5"/>
      <c r="AES485" s="5"/>
      <c r="AET485" s="5"/>
      <c r="AEU485" s="5"/>
      <c r="AEV485" s="5"/>
      <c r="AEW485" s="5"/>
      <c r="AEX485" s="5"/>
      <c r="AEY485" s="5"/>
      <c r="AEZ485" s="5"/>
      <c r="AFA485" s="5"/>
      <c r="AFB485" s="5"/>
      <c r="AFC485" s="5"/>
      <c r="AFD485" s="5"/>
      <c r="AFE485" s="5"/>
      <c r="AFF485" s="5"/>
      <c r="AFG485" s="5"/>
      <c r="AFH485" s="5"/>
      <c r="AFI485" s="5"/>
      <c r="AFJ485" s="5"/>
      <c r="AFK485" s="5"/>
      <c r="AFL485" s="5"/>
      <c r="AFM485" s="5"/>
      <c r="AFN485" s="5"/>
      <c r="AFO485" s="5"/>
      <c r="AFP485" s="5"/>
      <c r="AFQ485" s="5"/>
      <c r="AFR485" s="5"/>
      <c r="AFS485" s="5"/>
      <c r="AFT485" s="5"/>
      <c r="AFU485" s="5"/>
      <c r="AFV485" s="5"/>
      <c r="AFW485" s="5"/>
      <c r="AFX485" s="5"/>
      <c r="AFY485" s="5"/>
      <c r="AFZ485" s="5"/>
      <c r="AGA485" s="5"/>
      <c r="AGB485" s="5"/>
      <c r="AGC485" s="5"/>
      <c r="AGD485" s="5"/>
      <c r="AGE485" s="5"/>
      <c r="AGF485" s="5"/>
      <c r="AGG485" s="5"/>
      <c r="AGH485" s="5"/>
      <c r="AGI485" s="5"/>
      <c r="AGJ485" s="5"/>
      <c r="AGK485" s="5"/>
      <c r="AGL485" s="5"/>
      <c r="AGM485" s="5"/>
      <c r="AGN485" s="5"/>
      <c r="AGO485" s="5"/>
      <c r="AGP485" s="5"/>
      <c r="AGQ485" s="5"/>
      <c r="AGR485" s="5"/>
      <c r="AGS485" s="5"/>
      <c r="AGT485" s="5"/>
      <c r="AGU485" s="5"/>
      <c r="AGV485" s="5"/>
      <c r="AGW485" s="5"/>
      <c r="AGX485" s="5"/>
      <c r="AGY485" s="5"/>
      <c r="AGZ485" s="5"/>
      <c r="AHA485" s="5"/>
      <c r="AHB485" s="5"/>
      <c r="AHC485" s="5"/>
      <c r="AHD485" s="5"/>
      <c r="AHE485" s="5"/>
      <c r="AHF485" s="5"/>
      <c r="AHG485" s="5"/>
      <c r="AHH485" s="5"/>
      <c r="AHI485" s="5"/>
      <c r="AHJ485" s="5"/>
      <c r="AHK485" s="5"/>
      <c r="AHL485" s="5"/>
      <c r="AHM485" s="5"/>
      <c r="AHN485" s="5"/>
      <c r="AHO485" s="5"/>
      <c r="AHP485" s="5"/>
      <c r="AHQ485" s="5"/>
      <c r="AHR485" s="5"/>
      <c r="AHS485" s="5"/>
      <c r="AHT485" s="5"/>
      <c r="AHU485" s="5"/>
      <c r="AHV485" s="5"/>
      <c r="AHW485" s="5"/>
      <c r="AHX485" s="5"/>
      <c r="AHY485" s="5"/>
      <c r="AHZ485" s="5"/>
      <c r="AIA485" s="5"/>
      <c r="AIB485" s="5"/>
      <c r="AIC485" s="5"/>
      <c r="AID485" s="5"/>
      <c r="AIE485" s="5"/>
      <c r="AIF485" s="5"/>
      <c r="AIG485" s="5"/>
      <c r="AIH485" s="5"/>
      <c r="AII485" s="5"/>
      <c r="AIJ485" s="5"/>
      <c r="AIK485" s="5"/>
      <c r="AIL485" s="5"/>
      <c r="AIM485" s="5"/>
      <c r="AIN485" s="5"/>
      <c r="AIO485" s="5"/>
      <c r="AIP485" s="5"/>
      <c r="AIQ485" s="5"/>
      <c r="AIR485" s="5"/>
      <c r="AIS485" s="5"/>
      <c r="AIT485" s="5"/>
      <c r="AIU485" s="5"/>
      <c r="AIV485" s="5"/>
      <c r="AIW485" s="5"/>
      <c r="AIX485" s="5"/>
      <c r="AIY485" s="5"/>
      <c r="AIZ485" s="5"/>
      <c r="AJA485" s="5"/>
      <c r="AJB485" s="5"/>
      <c r="AJC485" s="5"/>
      <c r="AJD485" s="5"/>
      <c r="AJE485" s="5"/>
      <c r="AJF485" s="5"/>
      <c r="AJG485" s="5"/>
      <c r="AJH485" s="5"/>
      <c r="AJI485" s="5"/>
      <c r="AJJ485" s="5"/>
      <c r="AJK485" s="5"/>
      <c r="AJL485" s="5"/>
      <c r="AJM485" s="5"/>
      <c r="AJN485" s="5"/>
      <c r="AJO485" s="5"/>
      <c r="AJP485" s="5"/>
      <c r="AJQ485" s="5"/>
      <c r="AJR485" s="5"/>
      <c r="AJS485" s="5"/>
      <c r="AJT485" s="5"/>
      <c r="AJU485" s="5"/>
      <c r="AJV485" s="5"/>
      <c r="AJW485" s="5"/>
      <c r="AJX485" s="5"/>
      <c r="AJY485" s="5"/>
      <c r="AJZ485" s="5"/>
      <c r="AKA485" s="5"/>
      <c r="AKB485" s="5"/>
      <c r="AKC485" s="5"/>
      <c r="AKD485" s="5"/>
      <c r="AKE485" s="5"/>
      <c r="AKF485" s="5"/>
      <c r="AKG485" s="5"/>
      <c r="AKH485" s="5"/>
      <c r="AKI485" s="5"/>
      <c r="AKJ485" s="5"/>
      <c r="AKK485" s="5"/>
      <c r="AKL485" s="5"/>
      <c r="AKM485" s="5"/>
      <c r="AKN485" s="5"/>
      <c r="AKO485" s="5"/>
      <c r="AKP485" s="5"/>
      <c r="AKQ485" s="5"/>
      <c r="AKR485" s="5"/>
      <c r="AKS485" s="5"/>
      <c r="AKT485" s="5"/>
      <c r="AKU485" s="5"/>
      <c r="AKV485" s="5"/>
      <c r="AKW485" s="5"/>
      <c r="AKX485" s="5"/>
      <c r="AKY485" s="5"/>
      <c r="AKZ485" s="5"/>
      <c r="ALA485" s="5"/>
      <c r="ALB485" s="5"/>
      <c r="ALC485" s="5"/>
      <c r="ALD485" s="5"/>
      <c r="ALE485" s="5"/>
      <c r="ALF485" s="5"/>
      <c r="ALG485" s="5"/>
      <c r="ALH485" s="5"/>
      <c r="ALI485" s="5"/>
      <c r="ALJ485" s="5"/>
      <c r="ALK485" s="5"/>
      <c r="ALL485" s="5"/>
      <c r="ALM485" s="5"/>
      <c r="ALN485" s="5"/>
      <c r="ALO485" s="5"/>
      <c r="ALP485" s="5"/>
      <c r="ALQ485" s="5"/>
      <c r="ALR485" s="5"/>
      <c r="ALS485" s="5"/>
      <c r="ALT485" s="5"/>
      <c r="ALU485" s="5"/>
      <c r="ALV485" s="5"/>
      <c r="ALW485" s="5"/>
      <c r="ALX485" s="5"/>
      <c r="ALY485" s="5"/>
      <c r="ALZ485" s="5"/>
      <c r="AMA485" s="5"/>
      <c r="AMB485" s="5"/>
      <c r="AMC485" s="5"/>
      <c r="AMD485" s="5"/>
      <c r="AME485" s="5"/>
      <c r="AMF485" s="5"/>
      <c r="AMG485" s="5"/>
      <c r="AMH485" s="5"/>
      <c r="AMI485" s="5"/>
      <c r="AMJ485" s="5"/>
      <c r="AMK485" s="5"/>
    </row>
    <row r="486" spans="1:1025" s="10" customFormat="1" x14ac:dyDescent="0.25">
      <c r="A486" s="127">
        <v>482</v>
      </c>
      <c r="B486" s="31" t="s">
        <v>1080</v>
      </c>
      <c r="C486" s="31" t="s">
        <v>1085</v>
      </c>
      <c r="D486" s="45">
        <v>45370</v>
      </c>
      <c r="E486" s="46"/>
      <c r="F486" s="31" t="s">
        <v>14</v>
      </c>
      <c r="G486" s="31" t="s">
        <v>16</v>
      </c>
      <c r="H486" s="31" t="s">
        <v>14</v>
      </c>
      <c r="I486" s="31" t="s">
        <v>14</v>
      </c>
      <c r="J486" s="31" t="s">
        <v>14</v>
      </c>
      <c r="K486" s="31" t="s">
        <v>16</v>
      </c>
      <c r="L486" s="48">
        <v>819.36</v>
      </c>
      <c r="M486" s="38">
        <v>13181</v>
      </c>
      <c r="N486" s="39">
        <v>249818.39</v>
      </c>
      <c r="O486" s="39">
        <v>124909.2</v>
      </c>
      <c r="P486" s="119">
        <f t="shared" si="28"/>
        <v>50.000002001453936</v>
      </c>
      <c r="Q486" s="27">
        <f t="shared" si="29"/>
        <v>124909.19000000002</v>
      </c>
      <c r="R486" s="31" t="s">
        <v>16</v>
      </c>
      <c r="S486" s="31" t="s">
        <v>16</v>
      </c>
      <c r="T486" s="47">
        <v>1</v>
      </c>
      <c r="U486" s="77">
        <v>0</v>
      </c>
      <c r="V486" s="24">
        <f>ROUND((P486/INDICI!$B$2*10),2)</f>
        <v>5.46</v>
      </c>
      <c r="W486" s="24">
        <f>ROUND((L486/INDICI!$B$1*25),2)</f>
        <v>3.23</v>
      </c>
      <c r="X486" s="25">
        <f t="shared" si="30"/>
        <v>6</v>
      </c>
      <c r="Y486" s="26">
        <f t="shared" si="31"/>
        <v>14.69</v>
      </c>
      <c r="Z486" s="102">
        <f>SUM($Q$5:Q486)</f>
        <v>37499710.804999992</v>
      </c>
      <c r="AA486" s="113" t="s">
        <v>1768</v>
      </c>
      <c r="AB486" s="5"/>
      <c r="AC486" s="5"/>
      <c r="AD486" s="5"/>
      <c r="AE486" s="5"/>
      <c r="AF486" s="5"/>
      <c r="AG486" s="5"/>
      <c r="AH486" s="5"/>
      <c r="AI486" s="5"/>
      <c r="AJ486" s="5"/>
      <c r="AK486" s="5"/>
      <c r="AL486" s="5"/>
      <c r="AM486" s="5"/>
      <c r="AN486" s="5"/>
      <c r="AO486" s="5"/>
      <c r="AP486" s="5"/>
      <c r="AQ486" s="5"/>
      <c r="AR486" s="5"/>
      <c r="AS486" s="5"/>
      <c r="AT486" s="5"/>
      <c r="AU486" s="5"/>
      <c r="AV486" s="5"/>
      <c r="AW486" s="5"/>
      <c r="AX486" s="5"/>
      <c r="AY486" s="5"/>
      <c r="AZ486" s="5"/>
      <c r="BA486" s="5"/>
      <c r="BB486" s="5"/>
      <c r="BC486" s="5"/>
      <c r="BD486" s="5"/>
      <c r="BE486" s="5"/>
      <c r="BF486" s="5"/>
      <c r="BG486" s="5"/>
      <c r="BH486" s="5"/>
      <c r="BI486" s="5"/>
      <c r="BJ486" s="5"/>
      <c r="BK486" s="5"/>
      <c r="BL486" s="5"/>
      <c r="BM486" s="5"/>
      <c r="BN486" s="5"/>
      <c r="BO486" s="5"/>
      <c r="BP486" s="5"/>
      <c r="BQ486" s="5"/>
      <c r="BR486" s="5"/>
      <c r="BS486" s="5"/>
      <c r="BT486" s="5"/>
      <c r="BU486" s="5"/>
      <c r="BV486" s="5"/>
      <c r="BW486" s="5"/>
      <c r="BX486" s="5"/>
      <c r="BY486" s="5"/>
      <c r="BZ486" s="5"/>
      <c r="CA486" s="5"/>
      <c r="CB486" s="5"/>
      <c r="CC486" s="5"/>
      <c r="CD486" s="5"/>
      <c r="CE486" s="5"/>
      <c r="CF486" s="5"/>
      <c r="CG486" s="5"/>
      <c r="CH486" s="5"/>
      <c r="CI486" s="5"/>
      <c r="CJ486" s="5"/>
      <c r="CK486" s="5"/>
      <c r="CL486" s="5"/>
      <c r="CM486" s="5"/>
      <c r="CN486" s="5"/>
      <c r="CO486" s="5"/>
      <c r="CP486" s="5"/>
      <c r="CQ486" s="5"/>
      <c r="CR486" s="5"/>
      <c r="CS486" s="5"/>
      <c r="CT486" s="5"/>
      <c r="CU486" s="5"/>
      <c r="CV486" s="5"/>
      <c r="CW486" s="5"/>
      <c r="CX486" s="5"/>
      <c r="CY486" s="5"/>
      <c r="CZ486" s="5"/>
      <c r="DA486" s="5"/>
      <c r="DB486" s="5"/>
      <c r="DC486" s="5"/>
      <c r="DD486" s="5"/>
      <c r="DE486" s="5"/>
      <c r="DF486" s="5"/>
      <c r="DG486" s="5"/>
      <c r="DH486" s="5"/>
      <c r="DI486" s="5"/>
      <c r="DJ486" s="5"/>
      <c r="DK486" s="5"/>
      <c r="DL486" s="5"/>
      <c r="DM486" s="5"/>
      <c r="DN486" s="5"/>
      <c r="DO486" s="5"/>
      <c r="DP486" s="5"/>
      <c r="DQ486" s="5"/>
      <c r="DR486" s="5"/>
      <c r="DS486" s="5"/>
      <c r="DT486" s="5"/>
      <c r="DU486" s="5"/>
      <c r="DV486" s="5"/>
      <c r="DW486" s="5"/>
      <c r="DX486" s="5"/>
      <c r="DY486" s="5"/>
      <c r="DZ486" s="5"/>
      <c r="EA486" s="5"/>
      <c r="EB486" s="5"/>
      <c r="EC486" s="5"/>
      <c r="ED486" s="5"/>
      <c r="EE486" s="5"/>
      <c r="EF486" s="5"/>
      <c r="EG486" s="5"/>
      <c r="EH486" s="5"/>
      <c r="EI486" s="5"/>
      <c r="EJ486" s="5"/>
      <c r="EK486" s="5"/>
      <c r="EL486" s="5"/>
      <c r="EM486" s="5"/>
      <c r="EN486" s="5"/>
      <c r="EO486" s="5"/>
      <c r="EP486" s="5"/>
      <c r="EQ486" s="5"/>
      <c r="ER486" s="5"/>
      <c r="ES486" s="5"/>
      <c r="ET486" s="5"/>
      <c r="EU486" s="5"/>
      <c r="EV486" s="5"/>
      <c r="EW486" s="5"/>
      <c r="EX486" s="5"/>
      <c r="EY486" s="5"/>
      <c r="EZ486" s="5"/>
      <c r="FA486" s="5"/>
      <c r="FB486" s="5"/>
      <c r="FC486" s="5"/>
      <c r="FD486" s="5"/>
      <c r="FE486" s="5"/>
      <c r="FF486" s="5"/>
      <c r="FG486" s="5"/>
      <c r="FH486" s="5"/>
      <c r="FI486" s="5"/>
      <c r="FJ486" s="5"/>
      <c r="FK486" s="5"/>
      <c r="FL486" s="5"/>
      <c r="FM486" s="5"/>
      <c r="FN486" s="5"/>
      <c r="FO486" s="5"/>
      <c r="FP486" s="5"/>
      <c r="FQ486" s="5"/>
      <c r="FR486" s="5"/>
      <c r="FS486" s="5"/>
      <c r="FT486" s="5"/>
      <c r="FU486" s="5"/>
      <c r="FV486" s="5"/>
      <c r="FW486" s="5"/>
      <c r="FX486" s="5"/>
      <c r="FY486" s="5"/>
      <c r="FZ486" s="5"/>
      <c r="GA486" s="5"/>
      <c r="GB486" s="5"/>
      <c r="GC486" s="5"/>
      <c r="GD486" s="5"/>
      <c r="GE486" s="5"/>
      <c r="GF486" s="5"/>
      <c r="GG486" s="5"/>
      <c r="GH486" s="5"/>
      <c r="GI486" s="5"/>
      <c r="GJ486" s="5"/>
      <c r="GK486" s="5"/>
      <c r="GL486" s="5"/>
      <c r="GM486" s="5"/>
      <c r="GN486" s="5"/>
      <c r="GO486" s="5"/>
      <c r="GP486" s="5"/>
      <c r="GQ486" s="5"/>
      <c r="GR486" s="5"/>
      <c r="GS486" s="5"/>
      <c r="GT486" s="5"/>
      <c r="GU486" s="5"/>
      <c r="GV486" s="5"/>
      <c r="GW486" s="5"/>
      <c r="GX486" s="5"/>
      <c r="GY486" s="5"/>
      <c r="GZ486" s="5"/>
      <c r="HA486" s="5"/>
      <c r="HB486" s="5"/>
      <c r="HC486" s="5"/>
      <c r="HD486" s="5"/>
      <c r="HE486" s="5"/>
      <c r="HF486" s="5"/>
      <c r="HG486" s="5"/>
      <c r="HH486" s="5"/>
      <c r="HI486" s="5"/>
      <c r="HJ486" s="5"/>
      <c r="HK486" s="5"/>
      <c r="HL486" s="5"/>
      <c r="HM486" s="5"/>
      <c r="HN486" s="5"/>
      <c r="HO486" s="5"/>
      <c r="HP486" s="5"/>
      <c r="HQ486" s="5"/>
      <c r="HR486" s="5"/>
      <c r="HS486" s="5"/>
      <c r="HT486" s="5"/>
      <c r="HU486" s="5"/>
      <c r="HV486" s="5"/>
      <c r="HW486" s="5"/>
      <c r="HX486" s="5"/>
      <c r="HY486" s="5"/>
      <c r="HZ486" s="5"/>
      <c r="IA486" s="5"/>
      <c r="IB486" s="5"/>
      <c r="IC486" s="5"/>
      <c r="ID486" s="5"/>
      <c r="IE486" s="5"/>
      <c r="IF486" s="5"/>
      <c r="IG486" s="5"/>
      <c r="IH486" s="5"/>
      <c r="II486" s="5"/>
      <c r="IJ486" s="5"/>
      <c r="IK486" s="5"/>
      <c r="IL486" s="5"/>
      <c r="IM486" s="5"/>
      <c r="IN486" s="5"/>
      <c r="IO486" s="5"/>
      <c r="IP486" s="5"/>
      <c r="IQ486" s="5"/>
      <c r="IR486" s="5"/>
      <c r="IS486" s="5"/>
      <c r="IT486" s="5"/>
      <c r="IU486" s="5"/>
      <c r="IV486" s="5"/>
      <c r="IW486" s="5"/>
      <c r="IX486" s="5"/>
      <c r="IY486" s="5"/>
      <c r="IZ486" s="5"/>
      <c r="JA486" s="5"/>
      <c r="JB486" s="5"/>
      <c r="JC486" s="5"/>
      <c r="JD486" s="5"/>
      <c r="JE486" s="5"/>
      <c r="JF486" s="5"/>
      <c r="JG486" s="5"/>
      <c r="JH486" s="5"/>
      <c r="JI486" s="5"/>
      <c r="JJ486" s="5"/>
      <c r="JK486" s="5"/>
      <c r="JL486" s="5"/>
      <c r="JM486" s="5"/>
      <c r="JN486" s="5"/>
      <c r="JO486" s="5"/>
      <c r="JP486" s="5"/>
      <c r="JQ486" s="5"/>
      <c r="JR486" s="5"/>
      <c r="JS486" s="5"/>
      <c r="JT486" s="5"/>
      <c r="JU486" s="5"/>
      <c r="JV486" s="5"/>
      <c r="JW486" s="5"/>
      <c r="JX486" s="5"/>
      <c r="JY486" s="5"/>
      <c r="JZ486" s="5"/>
      <c r="KA486" s="5"/>
      <c r="KB486" s="5"/>
      <c r="KC486" s="5"/>
      <c r="KD486" s="5"/>
      <c r="KE486" s="5"/>
      <c r="KF486" s="5"/>
      <c r="KG486" s="5"/>
      <c r="KH486" s="5"/>
      <c r="KI486" s="5"/>
      <c r="KJ486" s="5"/>
      <c r="KK486" s="5"/>
      <c r="KL486" s="5"/>
      <c r="KM486" s="5"/>
      <c r="KN486" s="5"/>
      <c r="KO486" s="5"/>
      <c r="KP486" s="5"/>
      <c r="KQ486" s="5"/>
      <c r="KR486" s="5"/>
      <c r="KS486" s="5"/>
      <c r="KT486" s="5"/>
      <c r="KU486" s="5"/>
      <c r="KV486" s="5"/>
      <c r="KW486" s="5"/>
      <c r="KX486" s="5"/>
      <c r="KY486" s="5"/>
      <c r="KZ486" s="5"/>
      <c r="LA486" s="5"/>
      <c r="LB486" s="5"/>
      <c r="LC486" s="5"/>
      <c r="LD486" s="5"/>
      <c r="LE486" s="5"/>
      <c r="LF486" s="5"/>
      <c r="LG486" s="5"/>
      <c r="LH486" s="5"/>
      <c r="LI486" s="5"/>
      <c r="LJ486" s="5"/>
      <c r="LK486" s="5"/>
      <c r="LL486" s="5"/>
      <c r="LM486" s="5"/>
      <c r="LN486" s="5"/>
      <c r="LO486" s="5"/>
      <c r="LP486" s="5"/>
      <c r="LQ486" s="5"/>
      <c r="LR486" s="5"/>
      <c r="LS486" s="5"/>
      <c r="LT486" s="5"/>
      <c r="LU486" s="5"/>
      <c r="LV486" s="5"/>
      <c r="LW486" s="5"/>
      <c r="LX486" s="5"/>
      <c r="LY486" s="5"/>
      <c r="LZ486" s="5"/>
      <c r="MA486" s="5"/>
      <c r="MB486" s="5"/>
      <c r="MC486" s="5"/>
      <c r="MD486" s="5"/>
      <c r="ME486" s="5"/>
      <c r="MF486" s="5"/>
      <c r="MG486" s="5"/>
      <c r="MH486" s="5"/>
      <c r="MI486" s="5"/>
      <c r="MJ486" s="5"/>
      <c r="MK486" s="5"/>
      <c r="ML486" s="5"/>
      <c r="MM486" s="5"/>
      <c r="MN486" s="5"/>
      <c r="MO486" s="5"/>
      <c r="MP486" s="5"/>
      <c r="MQ486" s="5"/>
      <c r="MR486" s="5"/>
      <c r="MS486" s="5"/>
      <c r="MT486" s="5"/>
      <c r="MU486" s="5"/>
      <c r="MV486" s="5"/>
      <c r="MW486" s="5"/>
      <c r="MX486" s="5"/>
      <c r="MY486" s="5"/>
      <c r="MZ486" s="5"/>
      <c r="NA486" s="5"/>
      <c r="NB486" s="5"/>
      <c r="NC486" s="5"/>
      <c r="ND486" s="5"/>
      <c r="NE486" s="5"/>
      <c r="NF486" s="5"/>
      <c r="NG486" s="5"/>
      <c r="NH486" s="5"/>
      <c r="NI486" s="5"/>
      <c r="NJ486" s="5"/>
      <c r="NK486" s="5"/>
      <c r="NL486" s="5"/>
      <c r="NM486" s="5"/>
      <c r="NN486" s="5"/>
      <c r="NO486" s="5"/>
      <c r="NP486" s="5"/>
      <c r="NQ486" s="5"/>
      <c r="NR486" s="5"/>
      <c r="NS486" s="5"/>
      <c r="NT486" s="5"/>
      <c r="NU486" s="5"/>
      <c r="NV486" s="5"/>
      <c r="NW486" s="5"/>
      <c r="NX486" s="5"/>
      <c r="NY486" s="5"/>
      <c r="NZ486" s="5"/>
      <c r="OA486" s="5"/>
      <c r="OB486" s="5"/>
      <c r="OC486" s="5"/>
      <c r="OD486" s="5"/>
      <c r="OE486" s="5"/>
      <c r="OF486" s="5"/>
      <c r="OG486" s="5"/>
      <c r="OH486" s="5"/>
      <c r="OI486" s="5"/>
      <c r="OJ486" s="5"/>
      <c r="OK486" s="5"/>
      <c r="OL486" s="5"/>
      <c r="OM486" s="5"/>
      <c r="ON486" s="5"/>
      <c r="OO486" s="5"/>
      <c r="OP486" s="5"/>
      <c r="OQ486" s="5"/>
      <c r="OR486" s="5"/>
      <c r="OS486" s="5"/>
      <c r="OT486" s="5"/>
      <c r="OU486" s="5"/>
      <c r="OV486" s="5"/>
      <c r="OW486" s="5"/>
      <c r="OX486" s="5"/>
      <c r="OY486" s="5"/>
      <c r="OZ486" s="5"/>
      <c r="PA486" s="5"/>
      <c r="PB486" s="5"/>
      <c r="PC486" s="5"/>
      <c r="PD486" s="5"/>
      <c r="PE486" s="5"/>
      <c r="PF486" s="5"/>
      <c r="PG486" s="5"/>
      <c r="PH486" s="5"/>
      <c r="PI486" s="5"/>
      <c r="PJ486" s="5"/>
      <c r="PK486" s="5"/>
      <c r="PL486" s="5"/>
      <c r="PM486" s="5"/>
      <c r="PN486" s="5"/>
      <c r="PO486" s="5"/>
      <c r="PP486" s="5"/>
      <c r="PQ486" s="5"/>
      <c r="PR486" s="5"/>
      <c r="PS486" s="5"/>
      <c r="PT486" s="5"/>
      <c r="PU486" s="5"/>
      <c r="PV486" s="5"/>
      <c r="PW486" s="5"/>
      <c r="PX486" s="5"/>
      <c r="PY486" s="5"/>
      <c r="PZ486" s="5"/>
      <c r="QA486" s="5"/>
      <c r="QB486" s="5"/>
      <c r="QC486" s="5"/>
      <c r="QD486" s="5"/>
      <c r="QE486" s="5"/>
      <c r="QF486" s="5"/>
      <c r="QG486" s="5"/>
      <c r="QH486" s="5"/>
      <c r="QI486" s="5"/>
      <c r="QJ486" s="5"/>
      <c r="QK486" s="5"/>
      <c r="QL486" s="5"/>
      <c r="QM486" s="5"/>
      <c r="QN486" s="5"/>
      <c r="QO486" s="5"/>
      <c r="QP486" s="5"/>
      <c r="QQ486" s="5"/>
      <c r="QR486" s="5"/>
      <c r="QS486" s="5"/>
      <c r="QT486" s="5"/>
      <c r="QU486" s="5"/>
      <c r="QV486" s="5"/>
      <c r="QW486" s="5"/>
      <c r="QX486" s="5"/>
      <c r="QY486" s="5"/>
      <c r="QZ486" s="5"/>
      <c r="RA486" s="5"/>
      <c r="RB486" s="5"/>
      <c r="RC486" s="5"/>
      <c r="RD486" s="5"/>
      <c r="RE486" s="5"/>
      <c r="RF486" s="5"/>
      <c r="RG486" s="5"/>
      <c r="RH486" s="5"/>
      <c r="RI486" s="5"/>
      <c r="RJ486" s="5"/>
      <c r="RK486" s="5"/>
      <c r="RL486" s="5"/>
      <c r="RM486" s="5"/>
      <c r="RN486" s="5"/>
      <c r="RO486" s="5"/>
      <c r="RP486" s="5"/>
      <c r="RQ486" s="5"/>
      <c r="RR486" s="5"/>
      <c r="RS486" s="5"/>
      <c r="RT486" s="5"/>
      <c r="RU486" s="5"/>
      <c r="RV486" s="5"/>
      <c r="RW486" s="5"/>
      <c r="RX486" s="5"/>
      <c r="RY486" s="5"/>
      <c r="RZ486" s="5"/>
      <c r="SA486" s="5"/>
      <c r="SB486" s="5"/>
      <c r="SC486" s="5"/>
      <c r="SD486" s="5"/>
      <c r="SE486" s="5"/>
      <c r="SF486" s="5"/>
      <c r="SG486" s="5"/>
      <c r="SH486" s="5"/>
      <c r="SI486" s="5"/>
      <c r="SJ486" s="5"/>
      <c r="SK486" s="5"/>
      <c r="SL486" s="5"/>
      <c r="SM486" s="5"/>
      <c r="SN486" s="5"/>
      <c r="SO486" s="5"/>
      <c r="SP486" s="5"/>
      <c r="SQ486" s="5"/>
      <c r="SR486" s="5"/>
      <c r="SS486" s="5"/>
      <c r="ST486" s="5"/>
      <c r="SU486" s="5"/>
      <c r="SV486" s="5"/>
      <c r="SW486" s="5"/>
      <c r="SX486" s="5"/>
      <c r="SY486" s="5"/>
      <c r="SZ486" s="5"/>
      <c r="TA486" s="5"/>
      <c r="TB486" s="5"/>
      <c r="TC486" s="5"/>
      <c r="TD486" s="5"/>
      <c r="TE486" s="5"/>
      <c r="TF486" s="5"/>
      <c r="TG486" s="5"/>
      <c r="TH486" s="5"/>
      <c r="TI486" s="5"/>
      <c r="TJ486" s="5"/>
      <c r="TK486" s="5"/>
      <c r="TL486" s="5"/>
      <c r="TM486" s="5"/>
      <c r="TN486" s="5"/>
      <c r="TO486" s="5"/>
      <c r="TP486" s="5"/>
      <c r="TQ486" s="5"/>
      <c r="TR486" s="5"/>
      <c r="TS486" s="5"/>
      <c r="TT486" s="5"/>
      <c r="TU486" s="5"/>
      <c r="TV486" s="5"/>
      <c r="TW486" s="5"/>
      <c r="TX486" s="5"/>
      <c r="TY486" s="5"/>
      <c r="TZ486" s="5"/>
      <c r="UA486" s="5"/>
      <c r="UB486" s="5"/>
      <c r="UC486" s="5"/>
      <c r="UD486" s="5"/>
      <c r="UE486" s="5"/>
      <c r="UF486" s="5"/>
      <c r="UG486" s="5"/>
      <c r="UH486" s="5"/>
      <c r="UI486" s="5"/>
      <c r="UJ486" s="5"/>
      <c r="UK486" s="5"/>
      <c r="UL486" s="5"/>
      <c r="UM486" s="5"/>
      <c r="UN486" s="5"/>
      <c r="UO486" s="5"/>
      <c r="UP486" s="5"/>
      <c r="UQ486" s="5"/>
      <c r="UR486" s="5"/>
      <c r="US486" s="5"/>
      <c r="UT486" s="5"/>
      <c r="UU486" s="5"/>
      <c r="UV486" s="5"/>
      <c r="UW486" s="5"/>
      <c r="UX486" s="5"/>
      <c r="UY486" s="5"/>
      <c r="UZ486" s="5"/>
      <c r="VA486" s="5"/>
      <c r="VB486" s="5"/>
      <c r="VC486" s="5"/>
      <c r="VD486" s="5"/>
      <c r="VE486" s="5"/>
      <c r="VF486" s="5"/>
      <c r="VG486" s="5"/>
      <c r="VH486" s="5"/>
      <c r="VI486" s="5"/>
      <c r="VJ486" s="5"/>
      <c r="VK486" s="5"/>
      <c r="VL486" s="5"/>
      <c r="VM486" s="5"/>
      <c r="VN486" s="5"/>
      <c r="VO486" s="5"/>
      <c r="VP486" s="5"/>
      <c r="VQ486" s="5"/>
      <c r="VR486" s="5"/>
      <c r="VS486" s="5"/>
      <c r="VT486" s="5"/>
      <c r="VU486" s="5"/>
      <c r="VV486" s="5"/>
      <c r="VW486" s="5"/>
      <c r="VX486" s="5"/>
      <c r="VY486" s="5"/>
      <c r="VZ486" s="5"/>
      <c r="WA486" s="5"/>
      <c r="WB486" s="5"/>
      <c r="WC486" s="5"/>
      <c r="WD486" s="5"/>
      <c r="WE486" s="5"/>
      <c r="WF486" s="5"/>
      <c r="WG486" s="5"/>
      <c r="WH486" s="5"/>
      <c r="WI486" s="5"/>
      <c r="WJ486" s="5"/>
      <c r="WK486" s="5"/>
      <c r="WL486" s="5"/>
      <c r="WM486" s="5"/>
      <c r="WN486" s="5"/>
      <c r="WO486" s="5"/>
      <c r="WP486" s="5"/>
      <c r="WQ486" s="5"/>
      <c r="WR486" s="5"/>
      <c r="WS486" s="5"/>
      <c r="WT486" s="5"/>
      <c r="WU486" s="5"/>
      <c r="WV486" s="5"/>
      <c r="WW486" s="5"/>
      <c r="WX486" s="5"/>
      <c r="WY486" s="5"/>
      <c r="WZ486" s="5"/>
      <c r="XA486" s="5"/>
      <c r="XB486" s="5"/>
      <c r="XC486" s="5"/>
      <c r="XD486" s="5"/>
      <c r="XE486" s="5"/>
      <c r="XF486" s="5"/>
      <c r="XG486" s="5"/>
      <c r="XH486" s="5"/>
      <c r="XI486" s="5"/>
      <c r="XJ486" s="5"/>
      <c r="XK486" s="5"/>
      <c r="XL486" s="5"/>
      <c r="XM486" s="5"/>
      <c r="XN486" s="5"/>
      <c r="XO486" s="5"/>
      <c r="XP486" s="5"/>
      <c r="XQ486" s="5"/>
      <c r="XR486" s="5"/>
      <c r="XS486" s="5"/>
      <c r="XT486" s="5"/>
      <c r="XU486" s="5"/>
      <c r="XV486" s="5"/>
      <c r="XW486" s="5"/>
      <c r="XX486" s="5"/>
      <c r="XY486" s="5"/>
      <c r="XZ486" s="5"/>
      <c r="YA486" s="5"/>
      <c r="YB486" s="5"/>
      <c r="YC486" s="5"/>
      <c r="YD486" s="5"/>
      <c r="YE486" s="5"/>
      <c r="YF486" s="5"/>
      <c r="YG486" s="5"/>
      <c r="YH486" s="5"/>
      <c r="YI486" s="5"/>
      <c r="YJ486" s="5"/>
      <c r="YK486" s="5"/>
      <c r="YL486" s="5"/>
      <c r="YM486" s="5"/>
      <c r="YN486" s="5"/>
      <c r="YO486" s="5"/>
      <c r="YP486" s="5"/>
      <c r="YQ486" s="5"/>
      <c r="YR486" s="5"/>
      <c r="YS486" s="5"/>
      <c r="YT486" s="5"/>
      <c r="YU486" s="5"/>
      <c r="YV486" s="5"/>
      <c r="YW486" s="5"/>
      <c r="YX486" s="5"/>
      <c r="YY486" s="5"/>
      <c r="YZ486" s="5"/>
      <c r="ZA486" s="5"/>
      <c r="ZB486" s="5"/>
      <c r="ZC486" s="5"/>
      <c r="ZD486" s="5"/>
      <c r="ZE486" s="5"/>
      <c r="ZF486" s="5"/>
      <c r="ZG486" s="5"/>
      <c r="ZH486" s="5"/>
      <c r="ZI486" s="5"/>
      <c r="ZJ486" s="5"/>
      <c r="ZK486" s="5"/>
      <c r="ZL486" s="5"/>
      <c r="ZM486" s="5"/>
      <c r="ZN486" s="5"/>
      <c r="ZO486" s="5"/>
      <c r="ZP486" s="5"/>
      <c r="ZQ486" s="5"/>
      <c r="ZR486" s="5"/>
      <c r="ZS486" s="5"/>
      <c r="ZT486" s="5"/>
      <c r="ZU486" s="5"/>
      <c r="ZV486" s="5"/>
      <c r="ZW486" s="5"/>
      <c r="ZX486" s="5"/>
      <c r="ZY486" s="5"/>
      <c r="ZZ486" s="5"/>
      <c r="AAA486" s="5"/>
      <c r="AAB486" s="5"/>
      <c r="AAC486" s="5"/>
      <c r="AAD486" s="5"/>
      <c r="AAE486" s="5"/>
      <c r="AAF486" s="5"/>
      <c r="AAG486" s="5"/>
      <c r="AAH486" s="5"/>
      <c r="AAI486" s="5"/>
      <c r="AAJ486" s="5"/>
      <c r="AAK486" s="5"/>
      <c r="AAL486" s="5"/>
      <c r="AAM486" s="5"/>
      <c r="AAN486" s="5"/>
      <c r="AAO486" s="5"/>
      <c r="AAP486" s="5"/>
      <c r="AAQ486" s="5"/>
      <c r="AAR486" s="5"/>
      <c r="AAS486" s="5"/>
      <c r="AAT486" s="5"/>
      <c r="AAU486" s="5"/>
      <c r="AAV486" s="5"/>
      <c r="AAW486" s="5"/>
      <c r="AAX486" s="5"/>
      <c r="AAY486" s="5"/>
      <c r="AAZ486" s="5"/>
      <c r="ABA486" s="5"/>
      <c r="ABB486" s="5"/>
      <c r="ABC486" s="5"/>
      <c r="ABD486" s="5"/>
      <c r="ABE486" s="5"/>
      <c r="ABF486" s="5"/>
      <c r="ABG486" s="5"/>
      <c r="ABH486" s="5"/>
      <c r="ABI486" s="5"/>
      <c r="ABJ486" s="5"/>
      <c r="ABK486" s="5"/>
      <c r="ABL486" s="5"/>
      <c r="ABM486" s="5"/>
      <c r="ABN486" s="5"/>
      <c r="ABO486" s="5"/>
      <c r="ABP486" s="5"/>
      <c r="ABQ486" s="5"/>
      <c r="ABR486" s="5"/>
      <c r="ABS486" s="5"/>
      <c r="ABT486" s="5"/>
      <c r="ABU486" s="5"/>
      <c r="ABV486" s="5"/>
      <c r="ABW486" s="5"/>
      <c r="ABX486" s="5"/>
      <c r="ABY486" s="5"/>
      <c r="ABZ486" s="5"/>
      <c r="ACA486" s="5"/>
      <c r="ACB486" s="5"/>
      <c r="ACC486" s="5"/>
      <c r="ACD486" s="5"/>
      <c r="ACE486" s="5"/>
      <c r="ACF486" s="5"/>
      <c r="ACG486" s="5"/>
      <c r="ACH486" s="5"/>
      <c r="ACI486" s="5"/>
      <c r="ACJ486" s="5"/>
      <c r="ACK486" s="5"/>
      <c r="ACL486" s="5"/>
      <c r="ACM486" s="5"/>
      <c r="ACN486" s="5"/>
      <c r="ACO486" s="5"/>
      <c r="ACP486" s="5"/>
      <c r="ACQ486" s="5"/>
      <c r="ACR486" s="5"/>
      <c r="ACS486" s="5"/>
      <c r="ACT486" s="5"/>
      <c r="ACU486" s="5"/>
      <c r="ACV486" s="5"/>
      <c r="ACW486" s="5"/>
      <c r="ACX486" s="5"/>
      <c r="ACY486" s="5"/>
      <c r="ACZ486" s="5"/>
      <c r="ADA486" s="5"/>
      <c r="ADB486" s="5"/>
      <c r="ADC486" s="5"/>
      <c r="ADD486" s="5"/>
      <c r="ADE486" s="5"/>
      <c r="ADF486" s="5"/>
      <c r="ADG486" s="5"/>
      <c r="ADH486" s="5"/>
      <c r="ADI486" s="5"/>
      <c r="ADJ486" s="5"/>
      <c r="ADK486" s="5"/>
      <c r="ADL486" s="5"/>
      <c r="ADM486" s="5"/>
      <c r="ADN486" s="5"/>
      <c r="ADO486" s="5"/>
      <c r="ADP486" s="5"/>
      <c r="ADQ486" s="5"/>
      <c r="ADR486" s="5"/>
      <c r="ADS486" s="5"/>
      <c r="ADT486" s="5"/>
      <c r="ADU486" s="5"/>
      <c r="ADV486" s="5"/>
      <c r="ADW486" s="5"/>
      <c r="ADX486" s="5"/>
      <c r="ADY486" s="5"/>
      <c r="ADZ486" s="5"/>
      <c r="AEA486" s="5"/>
      <c r="AEB486" s="5"/>
      <c r="AEC486" s="5"/>
      <c r="AED486" s="5"/>
      <c r="AEE486" s="5"/>
      <c r="AEF486" s="5"/>
      <c r="AEG486" s="5"/>
      <c r="AEH486" s="5"/>
      <c r="AEI486" s="5"/>
      <c r="AEJ486" s="5"/>
      <c r="AEK486" s="5"/>
      <c r="AEL486" s="5"/>
      <c r="AEM486" s="5"/>
      <c r="AEN486" s="5"/>
      <c r="AEO486" s="5"/>
      <c r="AEP486" s="5"/>
      <c r="AEQ486" s="5"/>
      <c r="AER486" s="5"/>
      <c r="AES486" s="5"/>
      <c r="AET486" s="5"/>
      <c r="AEU486" s="5"/>
      <c r="AEV486" s="5"/>
      <c r="AEW486" s="5"/>
      <c r="AEX486" s="5"/>
      <c r="AEY486" s="5"/>
      <c r="AEZ486" s="5"/>
      <c r="AFA486" s="5"/>
      <c r="AFB486" s="5"/>
      <c r="AFC486" s="5"/>
      <c r="AFD486" s="5"/>
      <c r="AFE486" s="5"/>
      <c r="AFF486" s="5"/>
      <c r="AFG486" s="5"/>
      <c r="AFH486" s="5"/>
      <c r="AFI486" s="5"/>
      <c r="AFJ486" s="5"/>
      <c r="AFK486" s="5"/>
      <c r="AFL486" s="5"/>
      <c r="AFM486" s="5"/>
      <c r="AFN486" s="5"/>
      <c r="AFO486" s="5"/>
      <c r="AFP486" s="5"/>
      <c r="AFQ486" s="5"/>
      <c r="AFR486" s="5"/>
      <c r="AFS486" s="5"/>
      <c r="AFT486" s="5"/>
      <c r="AFU486" s="5"/>
      <c r="AFV486" s="5"/>
      <c r="AFW486" s="5"/>
      <c r="AFX486" s="5"/>
      <c r="AFY486" s="5"/>
      <c r="AFZ486" s="5"/>
      <c r="AGA486" s="5"/>
      <c r="AGB486" s="5"/>
      <c r="AGC486" s="5"/>
      <c r="AGD486" s="5"/>
      <c r="AGE486" s="5"/>
      <c r="AGF486" s="5"/>
      <c r="AGG486" s="5"/>
      <c r="AGH486" s="5"/>
      <c r="AGI486" s="5"/>
      <c r="AGJ486" s="5"/>
      <c r="AGK486" s="5"/>
      <c r="AGL486" s="5"/>
      <c r="AGM486" s="5"/>
      <c r="AGN486" s="5"/>
      <c r="AGO486" s="5"/>
      <c r="AGP486" s="5"/>
      <c r="AGQ486" s="5"/>
      <c r="AGR486" s="5"/>
      <c r="AGS486" s="5"/>
      <c r="AGT486" s="5"/>
      <c r="AGU486" s="5"/>
      <c r="AGV486" s="5"/>
      <c r="AGW486" s="5"/>
      <c r="AGX486" s="5"/>
      <c r="AGY486" s="5"/>
      <c r="AGZ486" s="5"/>
      <c r="AHA486" s="5"/>
      <c r="AHB486" s="5"/>
      <c r="AHC486" s="5"/>
      <c r="AHD486" s="5"/>
      <c r="AHE486" s="5"/>
      <c r="AHF486" s="5"/>
      <c r="AHG486" s="5"/>
      <c r="AHH486" s="5"/>
      <c r="AHI486" s="5"/>
      <c r="AHJ486" s="5"/>
      <c r="AHK486" s="5"/>
      <c r="AHL486" s="5"/>
      <c r="AHM486" s="5"/>
      <c r="AHN486" s="5"/>
      <c r="AHO486" s="5"/>
      <c r="AHP486" s="5"/>
      <c r="AHQ486" s="5"/>
      <c r="AHR486" s="5"/>
      <c r="AHS486" s="5"/>
      <c r="AHT486" s="5"/>
      <c r="AHU486" s="5"/>
      <c r="AHV486" s="5"/>
      <c r="AHW486" s="5"/>
      <c r="AHX486" s="5"/>
      <c r="AHY486" s="5"/>
      <c r="AHZ486" s="5"/>
      <c r="AIA486" s="5"/>
      <c r="AIB486" s="5"/>
      <c r="AIC486" s="5"/>
      <c r="AID486" s="5"/>
      <c r="AIE486" s="5"/>
      <c r="AIF486" s="5"/>
      <c r="AIG486" s="5"/>
      <c r="AIH486" s="5"/>
      <c r="AII486" s="5"/>
      <c r="AIJ486" s="5"/>
      <c r="AIK486" s="5"/>
      <c r="AIL486" s="5"/>
      <c r="AIM486" s="5"/>
      <c r="AIN486" s="5"/>
      <c r="AIO486" s="5"/>
      <c r="AIP486" s="5"/>
      <c r="AIQ486" s="5"/>
      <c r="AIR486" s="5"/>
      <c r="AIS486" s="5"/>
      <c r="AIT486" s="5"/>
      <c r="AIU486" s="5"/>
      <c r="AIV486" s="5"/>
      <c r="AIW486" s="5"/>
      <c r="AIX486" s="5"/>
      <c r="AIY486" s="5"/>
      <c r="AIZ486" s="5"/>
      <c r="AJA486" s="5"/>
      <c r="AJB486" s="5"/>
      <c r="AJC486" s="5"/>
      <c r="AJD486" s="5"/>
      <c r="AJE486" s="5"/>
      <c r="AJF486" s="5"/>
      <c r="AJG486" s="5"/>
      <c r="AJH486" s="5"/>
      <c r="AJI486" s="5"/>
      <c r="AJJ486" s="5"/>
      <c r="AJK486" s="5"/>
      <c r="AJL486" s="5"/>
      <c r="AJM486" s="5"/>
      <c r="AJN486" s="5"/>
      <c r="AJO486" s="5"/>
      <c r="AJP486" s="5"/>
      <c r="AJQ486" s="5"/>
      <c r="AJR486" s="5"/>
      <c r="AJS486" s="5"/>
      <c r="AJT486" s="5"/>
      <c r="AJU486" s="5"/>
      <c r="AJV486" s="5"/>
      <c r="AJW486" s="5"/>
      <c r="AJX486" s="5"/>
      <c r="AJY486" s="5"/>
      <c r="AJZ486" s="5"/>
      <c r="AKA486" s="5"/>
      <c r="AKB486" s="5"/>
      <c r="AKC486" s="5"/>
      <c r="AKD486" s="5"/>
      <c r="AKE486" s="5"/>
      <c r="AKF486" s="5"/>
      <c r="AKG486" s="5"/>
      <c r="AKH486" s="5"/>
      <c r="AKI486" s="5"/>
      <c r="AKJ486" s="5"/>
      <c r="AKK486" s="5"/>
      <c r="AKL486" s="5"/>
      <c r="AKM486" s="5"/>
      <c r="AKN486" s="5"/>
      <c r="AKO486" s="5"/>
      <c r="AKP486" s="5"/>
      <c r="AKQ486" s="5"/>
      <c r="AKR486" s="5"/>
      <c r="AKS486" s="5"/>
      <c r="AKT486" s="5"/>
      <c r="AKU486" s="5"/>
      <c r="AKV486" s="5"/>
      <c r="AKW486" s="5"/>
      <c r="AKX486" s="5"/>
      <c r="AKY486" s="5"/>
      <c r="AKZ486" s="5"/>
      <c r="ALA486" s="5"/>
      <c r="ALB486" s="5"/>
      <c r="ALC486" s="5"/>
      <c r="ALD486" s="5"/>
      <c r="ALE486" s="5"/>
      <c r="ALF486" s="5"/>
      <c r="ALG486" s="5"/>
      <c r="ALH486" s="5"/>
      <c r="ALI486" s="5"/>
      <c r="ALJ486" s="5"/>
      <c r="ALK486" s="5"/>
      <c r="ALL486" s="5"/>
      <c r="ALM486" s="5"/>
      <c r="ALN486" s="5"/>
      <c r="ALO486" s="5"/>
      <c r="ALP486" s="5"/>
      <c r="ALQ486" s="5"/>
      <c r="ALR486" s="5"/>
      <c r="ALS486" s="5"/>
      <c r="ALT486" s="5"/>
      <c r="ALU486" s="5"/>
      <c r="ALV486" s="5"/>
      <c r="ALW486" s="5"/>
      <c r="ALX486" s="5"/>
      <c r="ALY486" s="5"/>
      <c r="ALZ486" s="5"/>
      <c r="AMA486" s="5"/>
      <c r="AMB486" s="5"/>
      <c r="AMC486" s="5"/>
      <c r="AMD486" s="5"/>
      <c r="AME486" s="5"/>
      <c r="AMF486" s="5"/>
      <c r="AMG486" s="5"/>
      <c r="AMH486" s="5"/>
      <c r="AMI486" s="5"/>
      <c r="AMJ486" s="5"/>
      <c r="AMK486" s="5"/>
    </row>
    <row r="487" spans="1:1025" s="5" customFormat="1" ht="30" x14ac:dyDescent="0.25">
      <c r="A487" s="128">
        <v>483</v>
      </c>
      <c r="B487" s="31" t="s">
        <v>468</v>
      </c>
      <c r="C487" s="84" t="s">
        <v>481</v>
      </c>
      <c r="D487" s="70">
        <v>45379</v>
      </c>
      <c r="E487" s="71">
        <v>0.57569444444444395</v>
      </c>
      <c r="F487" s="31" t="s">
        <v>14</v>
      </c>
      <c r="G487" s="31" t="s">
        <v>16</v>
      </c>
      <c r="H487" s="31" t="s">
        <v>14</v>
      </c>
      <c r="I487" s="31" t="s">
        <v>14</v>
      </c>
      <c r="J487" s="31" t="s">
        <v>14</v>
      </c>
      <c r="K487" s="31" t="s">
        <v>16</v>
      </c>
      <c r="L487" s="37">
        <v>333.72</v>
      </c>
      <c r="M487" s="38">
        <v>6892</v>
      </c>
      <c r="N487" s="39">
        <v>97722.559999999998</v>
      </c>
      <c r="O487" s="39">
        <v>30000</v>
      </c>
      <c r="P487" s="125">
        <f t="shared" si="28"/>
        <v>30.69915483180138</v>
      </c>
      <c r="Q487" s="44">
        <f t="shared" si="29"/>
        <v>67722.559999999998</v>
      </c>
      <c r="R487" s="31" t="s">
        <v>361</v>
      </c>
      <c r="S487" s="31" t="s">
        <v>16</v>
      </c>
      <c r="T487" s="31">
        <v>1</v>
      </c>
      <c r="U487" s="78">
        <v>10</v>
      </c>
      <c r="V487" s="24">
        <f>ROUND((P487/INDICI!$B$2*10),2)</f>
        <v>3.35</v>
      </c>
      <c r="W487" s="24">
        <f>ROUND((L487/INDICI!$B$1*25),2)</f>
        <v>1.32</v>
      </c>
      <c r="X487" s="25">
        <f t="shared" si="30"/>
        <v>0</v>
      </c>
      <c r="Y487" s="26">
        <f t="shared" si="31"/>
        <v>14.67</v>
      </c>
      <c r="Z487" s="102">
        <f>SUM($Q$5:Q487)</f>
        <v>37567433.364999995</v>
      </c>
      <c r="AA487" s="113" t="s">
        <v>1769</v>
      </c>
    </row>
    <row r="488" spans="1:1025" s="5" customFormat="1" x14ac:dyDescent="0.25">
      <c r="A488" s="127">
        <v>484</v>
      </c>
      <c r="B488" s="31" t="s">
        <v>1056</v>
      </c>
      <c r="C488" s="31" t="s">
        <v>1057</v>
      </c>
      <c r="D488" s="45">
        <v>45378</v>
      </c>
      <c r="E488" s="46">
        <v>0.38333333333333303</v>
      </c>
      <c r="F488" s="31" t="s">
        <v>14</v>
      </c>
      <c r="G488" s="31" t="s">
        <v>16</v>
      </c>
      <c r="H488" s="31" t="s">
        <v>14</v>
      </c>
      <c r="I488" s="31" t="s">
        <v>14</v>
      </c>
      <c r="J488" s="31" t="s">
        <v>14</v>
      </c>
      <c r="K488" s="31" t="s">
        <v>16</v>
      </c>
      <c r="L488" s="37">
        <v>1119.4000000000001</v>
      </c>
      <c r="M488" s="38">
        <v>1340</v>
      </c>
      <c r="N488" s="39">
        <v>195453.64</v>
      </c>
      <c r="O488" s="39">
        <v>40000</v>
      </c>
      <c r="P488" s="122">
        <f t="shared" si="28"/>
        <v>20.465211085349956</v>
      </c>
      <c r="Q488" s="33">
        <f t="shared" si="29"/>
        <v>155453.64000000001</v>
      </c>
      <c r="R488" s="31" t="s">
        <v>16</v>
      </c>
      <c r="S488" s="31" t="s">
        <v>16</v>
      </c>
      <c r="T488" s="31" t="s">
        <v>206</v>
      </c>
      <c r="U488" s="77">
        <v>0</v>
      </c>
      <c r="V488" s="24">
        <f>ROUND((P488/INDICI!$B$2*10),2)</f>
        <v>2.23</v>
      </c>
      <c r="W488" s="24">
        <f>ROUND((L488/INDICI!$B$1*25),2)</f>
        <v>4.42</v>
      </c>
      <c r="X488" s="25">
        <f t="shared" si="30"/>
        <v>8</v>
      </c>
      <c r="Y488" s="26">
        <f t="shared" si="31"/>
        <v>14.65</v>
      </c>
      <c r="Z488" s="102">
        <f>SUM($Q$5:Q488)</f>
        <v>37722887.004999995</v>
      </c>
      <c r="AA488" s="113" t="s">
        <v>1768</v>
      </c>
      <c r="AB488" s="6"/>
      <c r="AC488" s="6"/>
      <c r="AD488" s="6"/>
      <c r="AE488" s="6"/>
      <c r="AF488" s="6"/>
      <c r="AG488" s="6"/>
      <c r="AH488" s="6"/>
      <c r="AI488" s="6"/>
      <c r="AJ488" s="6"/>
      <c r="AK488" s="6"/>
      <c r="AL488" s="6"/>
      <c r="AM488" s="6"/>
      <c r="AN488" s="6"/>
      <c r="AO488" s="6"/>
      <c r="AP488" s="6"/>
      <c r="AQ488" s="6"/>
      <c r="AR488" s="6"/>
      <c r="AS488" s="6"/>
      <c r="AT488" s="6"/>
      <c r="AU488" s="6"/>
      <c r="AV488" s="6"/>
      <c r="AW488" s="6"/>
      <c r="AX488" s="6"/>
      <c r="AY488" s="6"/>
      <c r="AZ488" s="6"/>
      <c r="BA488" s="6"/>
      <c r="BB488" s="6"/>
      <c r="BC488" s="6"/>
      <c r="BD488" s="6"/>
      <c r="BE488" s="6"/>
      <c r="BF488" s="6"/>
      <c r="BG488" s="6"/>
      <c r="BH488" s="6"/>
      <c r="BI488" s="6"/>
      <c r="BJ488" s="6"/>
      <c r="BK488" s="6"/>
      <c r="BL488" s="6"/>
      <c r="BM488" s="6"/>
      <c r="BN488" s="6"/>
      <c r="BO488" s="6"/>
      <c r="BP488" s="6"/>
      <c r="BQ488" s="6"/>
      <c r="BR488" s="6"/>
      <c r="BS488" s="6"/>
      <c r="BT488" s="6"/>
      <c r="BU488" s="6"/>
      <c r="BV488" s="6"/>
      <c r="BW488" s="6"/>
      <c r="BX488" s="6"/>
      <c r="BY488" s="6"/>
      <c r="BZ488" s="6"/>
      <c r="CA488" s="6"/>
      <c r="CB488" s="6"/>
      <c r="CC488" s="6"/>
      <c r="CD488" s="6"/>
      <c r="CE488" s="6"/>
      <c r="CF488" s="6"/>
      <c r="CG488" s="6"/>
      <c r="CH488" s="6"/>
      <c r="CI488" s="6"/>
      <c r="CJ488" s="6"/>
      <c r="CK488" s="6"/>
      <c r="CL488" s="6"/>
      <c r="CM488" s="6"/>
      <c r="CN488" s="6"/>
      <c r="CO488" s="6"/>
      <c r="CP488" s="6"/>
      <c r="CQ488" s="6"/>
      <c r="CR488" s="6"/>
      <c r="CS488" s="6"/>
      <c r="CT488" s="6"/>
      <c r="CU488" s="6"/>
      <c r="CV488" s="6"/>
      <c r="CW488" s="6"/>
      <c r="CX488" s="6"/>
      <c r="CY488" s="6"/>
      <c r="CZ488" s="6"/>
      <c r="DA488" s="6"/>
      <c r="DB488" s="6"/>
      <c r="DC488" s="6"/>
      <c r="DD488" s="6"/>
      <c r="DE488" s="6"/>
      <c r="DF488" s="6"/>
      <c r="DG488" s="6"/>
      <c r="DH488" s="6"/>
      <c r="DI488" s="6"/>
      <c r="DJ488" s="6"/>
      <c r="DK488" s="6"/>
      <c r="DL488" s="6"/>
      <c r="DM488" s="6"/>
      <c r="DN488" s="6"/>
      <c r="DO488" s="6"/>
      <c r="DP488" s="6"/>
      <c r="DQ488" s="6"/>
      <c r="DR488" s="6"/>
      <c r="DS488" s="6"/>
      <c r="DT488" s="6"/>
      <c r="DU488" s="6"/>
      <c r="DV488" s="6"/>
      <c r="DW488" s="6"/>
      <c r="DX488" s="6"/>
      <c r="DY488" s="6"/>
      <c r="DZ488" s="6"/>
      <c r="EA488" s="6"/>
      <c r="EB488" s="6"/>
      <c r="EC488" s="6"/>
      <c r="ED488" s="6"/>
      <c r="EE488" s="6"/>
      <c r="EF488" s="6"/>
      <c r="EG488" s="6"/>
      <c r="EH488" s="6"/>
      <c r="EI488" s="6"/>
      <c r="EJ488" s="6"/>
      <c r="EK488" s="6"/>
      <c r="EL488" s="6"/>
      <c r="EM488" s="6"/>
      <c r="EN488" s="6"/>
      <c r="EO488" s="6"/>
      <c r="EP488" s="6"/>
      <c r="EQ488" s="6"/>
      <c r="ER488" s="6"/>
      <c r="ES488" s="6"/>
      <c r="ET488" s="6"/>
      <c r="EU488" s="6"/>
      <c r="EV488" s="6"/>
      <c r="EW488" s="6"/>
      <c r="EX488" s="6"/>
      <c r="EY488" s="6"/>
      <c r="EZ488" s="6"/>
      <c r="FA488" s="6"/>
      <c r="FB488" s="6"/>
      <c r="FC488" s="6"/>
      <c r="FD488" s="6"/>
      <c r="FE488" s="6"/>
      <c r="FF488" s="6"/>
      <c r="FG488" s="6"/>
      <c r="FH488" s="6"/>
      <c r="FI488" s="6"/>
      <c r="FJ488" s="6"/>
      <c r="FK488" s="6"/>
      <c r="FL488" s="6"/>
      <c r="FM488" s="6"/>
      <c r="FN488" s="6"/>
      <c r="FO488" s="6"/>
      <c r="FP488" s="6"/>
      <c r="FQ488" s="6"/>
      <c r="FR488" s="6"/>
      <c r="FS488" s="6"/>
      <c r="FT488" s="6"/>
      <c r="FU488" s="6"/>
      <c r="FV488" s="6"/>
      <c r="FW488" s="6"/>
      <c r="FX488" s="6"/>
      <c r="FY488" s="6"/>
      <c r="FZ488" s="6"/>
      <c r="GA488" s="6"/>
      <c r="GB488" s="6"/>
      <c r="GC488" s="6"/>
      <c r="GD488" s="6"/>
      <c r="GE488" s="6"/>
      <c r="GF488" s="6"/>
      <c r="GG488" s="6"/>
      <c r="GH488" s="6"/>
      <c r="GI488" s="6"/>
      <c r="GJ488" s="6"/>
      <c r="GK488" s="6"/>
      <c r="GL488" s="6"/>
      <c r="GM488" s="6"/>
      <c r="GN488" s="6"/>
      <c r="GO488" s="6"/>
      <c r="GP488" s="6"/>
      <c r="GQ488" s="6"/>
      <c r="GR488" s="6"/>
      <c r="GS488" s="6"/>
      <c r="GT488" s="6"/>
      <c r="GU488" s="6"/>
      <c r="GV488" s="6"/>
      <c r="GW488" s="6"/>
      <c r="GX488" s="6"/>
      <c r="GY488" s="6"/>
      <c r="GZ488" s="6"/>
      <c r="HA488" s="6"/>
      <c r="HB488" s="6"/>
      <c r="HC488" s="6"/>
      <c r="HD488" s="6"/>
      <c r="HE488" s="6"/>
      <c r="HF488" s="6"/>
      <c r="HG488" s="6"/>
      <c r="HH488" s="6"/>
      <c r="HI488" s="6"/>
      <c r="HJ488" s="6"/>
      <c r="HK488" s="6"/>
      <c r="HL488" s="6"/>
      <c r="HM488" s="6"/>
      <c r="HN488" s="6"/>
      <c r="HO488" s="6"/>
      <c r="HP488" s="6"/>
      <c r="HQ488" s="6"/>
      <c r="HR488" s="6"/>
      <c r="HS488" s="6"/>
      <c r="HT488" s="6"/>
      <c r="HU488" s="6"/>
      <c r="HV488" s="6"/>
      <c r="HW488" s="6"/>
      <c r="HX488" s="6"/>
      <c r="HY488" s="6"/>
      <c r="HZ488" s="6"/>
      <c r="IA488" s="6"/>
      <c r="IB488" s="6"/>
      <c r="IC488" s="6"/>
      <c r="ID488" s="6"/>
      <c r="IE488" s="6"/>
      <c r="IF488" s="6"/>
      <c r="IG488" s="6"/>
      <c r="IH488" s="6"/>
      <c r="II488" s="6"/>
      <c r="IJ488" s="6"/>
      <c r="IK488" s="6"/>
      <c r="IL488" s="6"/>
      <c r="IM488" s="6"/>
      <c r="IN488" s="6"/>
      <c r="IO488" s="6"/>
      <c r="IP488" s="6"/>
      <c r="IQ488" s="6"/>
      <c r="IR488" s="6"/>
      <c r="IS488" s="6"/>
      <c r="IT488" s="6"/>
      <c r="IU488" s="6"/>
      <c r="IV488" s="6"/>
      <c r="IW488" s="6"/>
      <c r="IX488" s="6"/>
      <c r="IY488" s="6"/>
      <c r="IZ488" s="6"/>
      <c r="JA488" s="6"/>
      <c r="JB488" s="6"/>
      <c r="JC488" s="6"/>
      <c r="JD488" s="6"/>
      <c r="JE488" s="6"/>
      <c r="JF488" s="6"/>
      <c r="JG488" s="6"/>
      <c r="JH488" s="6"/>
      <c r="JI488" s="6"/>
      <c r="JJ488" s="6"/>
      <c r="JK488" s="6"/>
      <c r="JL488" s="6"/>
      <c r="JM488" s="6"/>
      <c r="JN488" s="6"/>
      <c r="JO488" s="6"/>
      <c r="JP488" s="6"/>
      <c r="JQ488" s="6"/>
      <c r="JR488" s="6"/>
      <c r="JS488" s="6"/>
      <c r="JT488" s="6"/>
      <c r="JU488" s="6"/>
      <c r="JV488" s="6"/>
      <c r="JW488" s="6"/>
      <c r="JX488" s="6"/>
      <c r="JY488" s="6"/>
      <c r="JZ488" s="6"/>
      <c r="KA488" s="6"/>
      <c r="KB488" s="6"/>
      <c r="KC488" s="6"/>
      <c r="KD488" s="6"/>
      <c r="KE488" s="6"/>
      <c r="KF488" s="6"/>
      <c r="KG488" s="6"/>
      <c r="KH488" s="6"/>
      <c r="KI488" s="6"/>
      <c r="KJ488" s="6"/>
      <c r="KK488" s="6"/>
      <c r="KL488" s="6"/>
      <c r="KM488" s="6"/>
      <c r="KN488" s="6"/>
      <c r="KO488" s="6"/>
      <c r="KP488" s="6"/>
      <c r="KQ488" s="6"/>
      <c r="KR488" s="6"/>
      <c r="KS488" s="6"/>
      <c r="KT488" s="6"/>
      <c r="KU488" s="6"/>
      <c r="KV488" s="6"/>
      <c r="KW488" s="6"/>
      <c r="KX488" s="6"/>
      <c r="KY488" s="6"/>
      <c r="KZ488" s="6"/>
      <c r="LA488" s="6"/>
      <c r="LB488" s="6"/>
      <c r="LC488" s="6"/>
      <c r="LD488" s="6"/>
      <c r="LE488" s="6"/>
      <c r="LF488" s="6"/>
      <c r="LG488" s="6"/>
      <c r="LH488" s="6"/>
      <c r="LI488" s="6"/>
      <c r="LJ488" s="6"/>
      <c r="LK488" s="6"/>
      <c r="LL488" s="6"/>
      <c r="LM488" s="6"/>
      <c r="LN488" s="6"/>
      <c r="LO488" s="6"/>
      <c r="LP488" s="6"/>
      <c r="LQ488" s="6"/>
      <c r="LR488" s="6"/>
      <c r="LS488" s="6"/>
      <c r="LT488" s="6"/>
      <c r="LU488" s="6"/>
      <c r="LV488" s="6"/>
      <c r="LW488" s="6"/>
      <c r="LX488" s="6"/>
      <c r="LY488" s="6"/>
      <c r="LZ488" s="6"/>
      <c r="MA488" s="6"/>
      <c r="MB488" s="6"/>
      <c r="MC488" s="6"/>
      <c r="MD488" s="6"/>
      <c r="ME488" s="6"/>
      <c r="MF488" s="6"/>
      <c r="MG488" s="6"/>
      <c r="MH488" s="6"/>
      <c r="MI488" s="6"/>
      <c r="MJ488" s="6"/>
      <c r="MK488" s="6"/>
      <c r="ML488" s="6"/>
      <c r="MM488" s="6"/>
      <c r="MN488" s="6"/>
      <c r="MO488" s="6"/>
      <c r="MP488" s="6"/>
      <c r="MQ488" s="6"/>
      <c r="MR488" s="6"/>
      <c r="MS488" s="6"/>
      <c r="MT488" s="6"/>
      <c r="MU488" s="6"/>
      <c r="MV488" s="6"/>
      <c r="MW488" s="6"/>
      <c r="MX488" s="6"/>
      <c r="MY488" s="6"/>
      <c r="MZ488" s="6"/>
      <c r="NA488" s="6"/>
      <c r="NB488" s="6"/>
      <c r="NC488" s="6"/>
      <c r="ND488" s="6"/>
      <c r="NE488" s="6"/>
      <c r="NF488" s="6"/>
      <c r="NG488" s="6"/>
      <c r="NH488" s="6"/>
      <c r="NI488" s="6"/>
      <c r="NJ488" s="6"/>
      <c r="NK488" s="6"/>
      <c r="NL488" s="6"/>
      <c r="NM488" s="6"/>
      <c r="NN488" s="6"/>
      <c r="NO488" s="6"/>
      <c r="NP488" s="6"/>
      <c r="NQ488" s="6"/>
      <c r="NR488" s="6"/>
      <c r="NS488" s="6"/>
      <c r="NT488" s="6"/>
      <c r="NU488" s="6"/>
      <c r="NV488" s="6"/>
      <c r="NW488" s="6"/>
      <c r="NX488" s="6"/>
      <c r="NY488" s="6"/>
      <c r="NZ488" s="6"/>
      <c r="OA488" s="6"/>
      <c r="OB488" s="6"/>
      <c r="OC488" s="6"/>
      <c r="OD488" s="6"/>
      <c r="OE488" s="6"/>
      <c r="OF488" s="6"/>
      <c r="OG488" s="6"/>
      <c r="OH488" s="6"/>
      <c r="OI488" s="6"/>
      <c r="OJ488" s="6"/>
      <c r="OK488" s="6"/>
      <c r="OL488" s="6"/>
      <c r="OM488" s="6"/>
      <c r="ON488" s="6"/>
      <c r="OO488" s="6"/>
      <c r="OP488" s="6"/>
      <c r="OQ488" s="6"/>
      <c r="OR488" s="6"/>
      <c r="OS488" s="6"/>
      <c r="OT488" s="6"/>
      <c r="OU488" s="6"/>
      <c r="OV488" s="6"/>
      <c r="OW488" s="6"/>
      <c r="OX488" s="6"/>
      <c r="OY488" s="6"/>
      <c r="OZ488" s="6"/>
      <c r="PA488" s="6"/>
      <c r="PB488" s="6"/>
      <c r="PC488" s="6"/>
      <c r="PD488" s="6"/>
      <c r="PE488" s="6"/>
      <c r="PF488" s="6"/>
      <c r="PG488" s="6"/>
      <c r="PH488" s="6"/>
      <c r="PI488" s="6"/>
      <c r="PJ488" s="6"/>
      <c r="PK488" s="6"/>
      <c r="PL488" s="6"/>
      <c r="PM488" s="6"/>
      <c r="PN488" s="6"/>
      <c r="PO488" s="6"/>
      <c r="PP488" s="6"/>
      <c r="PQ488" s="6"/>
      <c r="PR488" s="6"/>
      <c r="PS488" s="6"/>
      <c r="PT488" s="6"/>
      <c r="PU488" s="6"/>
      <c r="PV488" s="6"/>
      <c r="PW488" s="6"/>
      <c r="PX488" s="6"/>
      <c r="PY488" s="6"/>
      <c r="PZ488" s="6"/>
      <c r="QA488" s="6"/>
      <c r="QB488" s="6"/>
      <c r="QC488" s="6"/>
      <c r="QD488" s="6"/>
      <c r="QE488" s="6"/>
      <c r="QF488" s="6"/>
      <c r="QG488" s="6"/>
      <c r="QH488" s="6"/>
      <c r="QI488" s="6"/>
      <c r="QJ488" s="6"/>
      <c r="QK488" s="6"/>
      <c r="QL488" s="6"/>
      <c r="QM488" s="6"/>
      <c r="QN488" s="6"/>
      <c r="QO488" s="6"/>
      <c r="QP488" s="6"/>
      <c r="QQ488" s="6"/>
      <c r="QR488" s="6"/>
      <c r="QS488" s="6"/>
      <c r="QT488" s="6"/>
      <c r="QU488" s="6"/>
      <c r="QV488" s="6"/>
      <c r="QW488" s="6"/>
      <c r="QX488" s="6"/>
      <c r="QY488" s="6"/>
      <c r="QZ488" s="6"/>
      <c r="RA488" s="6"/>
      <c r="RB488" s="6"/>
      <c r="RC488" s="6"/>
      <c r="RD488" s="6"/>
      <c r="RE488" s="6"/>
      <c r="RF488" s="6"/>
      <c r="RG488" s="6"/>
      <c r="RH488" s="6"/>
      <c r="RI488" s="6"/>
      <c r="RJ488" s="6"/>
      <c r="RK488" s="6"/>
      <c r="RL488" s="6"/>
      <c r="RM488" s="6"/>
      <c r="RN488" s="6"/>
      <c r="RO488" s="6"/>
      <c r="RP488" s="6"/>
      <c r="RQ488" s="6"/>
      <c r="RR488" s="6"/>
      <c r="RS488" s="6"/>
      <c r="RT488" s="6"/>
      <c r="RU488" s="6"/>
      <c r="RV488" s="6"/>
      <c r="RW488" s="6"/>
      <c r="RX488" s="6"/>
      <c r="RY488" s="6"/>
      <c r="RZ488" s="6"/>
      <c r="SA488" s="6"/>
      <c r="SB488" s="6"/>
      <c r="SC488" s="6"/>
      <c r="SD488" s="6"/>
      <c r="SE488" s="6"/>
      <c r="SF488" s="6"/>
      <c r="SG488" s="6"/>
      <c r="SH488" s="6"/>
      <c r="SI488" s="6"/>
      <c r="SJ488" s="6"/>
      <c r="SK488" s="6"/>
      <c r="SL488" s="6"/>
      <c r="SM488" s="6"/>
      <c r="SN488" s="6"/>
      <c r="SO488" s="6"/>
      <c r="SP488" s="6"/>
      <c r="SQ488" s="6"/>
      <c r="SR488" s="6"/>
      <c r="SS488" s="6"/>
      <c r="ST488" s="6"/>
      <c r="SU488" s="6"/>
      <c r="SV488" s="6"/>
      <c r="SW488" s="6"/>
      <c r="SX488" s="6"/>
      <c r="SY488" s="6"/>
      <c r="SZ488" s="6"/>
      <c r="TA488" s="6"/>
      <c r="TB488" s="6"/>
      <c r="TC488" s="6"/>
      <c r="TD488" s="6"/>
      <c r="TE488" s="6"/>
      <c r="TF488" s="6"/>
      <c r="TG488" s="6"/>
      <c r="TH488" s="6"/>
      <c r="TI488" s="6"/>
      <c r="TJ488" s="6"/>
      <c r="TK488" s="6"/>
      <c r="TL488" s="6"/>
      <c r="TM488" s="6"/>
      <c r="TN488" s="6"/>
      <c r="TO488" s="6"/>
      <c r="TP488" s="6"/>
      <c r="TQ488" s="6"/>
      <c r="TR488" s="6"/>
      <c r="TS488" s="6"/>
      <c r="TT488" s="6"/>
      <c r="TU488" s="6"/>
      <c r="TV488" s="6"/>
      <c r="TW488" s="6"/>
      <c r="TX488" s="6"/>
      <c r="TY488" s="6"/>
      <c r="TZ488" s="6"/>
      <c r="UA488" s="6"/>
      <c r="UB488" s="6"/>
      <c r="UC488" s="6"/>
      <c r="UD488" s="6"/>
      <c r="UE488" s="6"/>
      <c r="UF488" s="6"/>
      <c r="UG488" s="6"/>
      <c r="UH488" s="6"/>
      <c r="UI488" s="6"/>
      <c r="UJ488" s="6"/>
      <c r="UK488" s="6"/>
      <c r="UL488" s="6"/>
      <c r="UM488" s="6"/>
      <c r="UN488" s="6"/>
      <c r="UO488" s="6"/>
      <c r="UP488" s="6"/>
      <c r="UQ488" s="6"/>
      <c r="UR488" s="6"/>
      <c r="US488" s="6"/>
      <c r="UT488" s="6"/>
      <c r="UU488" s="6"/>
      <c r="UV488" s="6"/>
      <c r="UW488" s="6"/>
      <c r="UX488" s="6"/>
      <c r="UY488" s="6"/>
      <c r="UZ488" s="6"/>
      <c r="VA488" s="6"/>
      <c r="VB488" s="6"/>
      <c r="VC488" s="6"/>
      <c r="VD488" s="6"/>
      <c r="VE488" s="6"/>
      <c r="VF488" s="6"/>
      <c r="VG488" s="6"/>
      <c r="VH488" s="6"/>
      <c r="VI488" s="6"/>
      <c r="VJ488" s="6"/>
      <c r="VK488" s="6"/>
      <c r="VL488" s="6"/>
      <c r="VM488" s="6"/>
      <c r="VN488" s="6"/>
      <c r="VO488" s="6"/>
      <c r="VP488" s="6"/>
      <c r="VQ488" s="6"/>
      <c r="VR488" s="6"/>
      <c r="VS488" s="6"/>
      <c r="VT488" s="6"/>
      <c r="VU488" s="6"/>
      <c r="VV488" s="6"/>
      <c r="VW488" s="6"/>
      <c r="VX488" s="6"/>
      <c r="VY488" s="6"/>
      <c r="VZ488" s="6"/>
      <c r="WA488" s="6"/>
      <c r="WB488" s="6"/>
      <c r="WC488" s="6"/>
      <c r="WD488" s="6"/>
      <c r="WE488" s="6"/>
      <c r="WF488" s="6"/>
      <c r="WG488" s="6"/>
      <c r="WH488" s="6"/>
      <c r="WI488" s="6"/>
      <c r="WJ488" s="6"/>
      <c r="WK488" s="6"/>
      <c r="WL488" s="6"/>
      <c r="WM488" s="6"/>
      <c r="WN488" s="6"/>
      <c r="WO488" s="6"/>
      <c r="WP488" s="6"/>
      <c r="WQ488" s="6"/>
      <c r="WR488" s="6"/>
      <c r="WS488" s="6"/>
      <c r="WT488" s="6"/>
      <c r="WU488" s="6"/>
      <c r="WV488" s="6"/>
      <c r="WW488" s="6"/>
      <c r="WX488" s="6"/>
      <c r="WY488" s="6"/>
      <c r="WZ488" s="6"/>
      <c r="XA488" s="6"/>
      <c r="XB488" s="6"/>
      <c r="XC488" s="6"/>
      <c r="XD488" s="6"/>
      <c r="XE488" s="6"/>
      <c r="XF488" s="6"/>
      <c r="XG488" s="6"/>
      <c r="XH488" s="6"/>
      <c r="XI488" s="6"/>
      <c r="XJ488" s="6"/>
      <c r="XK488" s="6"/>
      <c r="XL488" s="6"/>
      <c r="XM488" s="6"/>
      <c r="XN488" s="6"/>
      <c r="XO488" s="6"/>
      <c r="XP488" s="6"/>
      <c r="XQ488" s="6"/>
      <c r="XR488" s="6"/>
      <c r="XS488" s="6"/>
      <c r="XT488" s="6"/>
      <c r="XU488" s="6"/>
      <c r="XV488" s="6"/>
      <c r="XW488" s="6"/>
      <c r="XX488" s="6"/>
      <c r="XY488" s="6"/>
      <c r="XZ488" s="6"/>
      <c r="YA488" s="6"/>
      <c r="YB488" s="6"/>
      <c r="YC488" s="6"/>
      <c r="YD488" s="6"/>
      <c r="YE488" s="6"/>
      <c r="YF488" s="6"/>
      <c r="YG488" s="6"/>
      <c r="YH488" s="6"/>
      <c r="YI488" s="6"/>
      <c r="YJ488" s="6"/>
      <c r="YK488" s="6"/>
      <c r="YL488" s="6"/>
      <c r="YM488" s="6"/>
      <c r="YN488" s="6"/>
      <c r="YO488" s="6"/>
      <c r="YP488" s="6"/>
      <c r="YQ488" s="6"/>
      <c r="YR488" s="6"/>
      <c r="YS488" s="6"/>
      <c r="YT488" s="6"/>
      <c r="YU488" s="6"/>
      <c r="YV488" s="6"/>
      <c r="YW488" s="6"/>
      <c r="YX488" s="6"/>
      <c r="YY488" s="6"/>
      <c r="YZ488" s="6"/>
      <c r="ZA488" s="6"/>
      <c r="ZB488" s="6"/>
      <c r="ZC488" s="6"/>
      <c r="ZD488" s="6"/>
      <c r="ZE488" s="6"/>
      <c r="ZF488" s="6"/>
      <c r="ZG488" s="6"/>
      <c r="ZH488" s="6"/>
      <c r="ZI488" s="6"/>
      <c r="ZJ488" s="6"/>
      <c r="ZK488" s="6"/>
      <c r="ZL488" s="6"/>
      <c r="ZM488" s="6"/>
      <c r="ZN488" s="6"/>
      <c r="ZO488" s="6"/>
      <c r="ZP488" s="6"/>
      <c r="ZQ488" s="6"/>
      <c r="ZR488" s="6"/>
      <c r="ZS488" s="6"/>
      <c r="ZT488" s="6"/>
      <c r="ZU488" s="6"/>
      <c r="ZV488" s="6"/>
      <c r="ZW488" s="6"/>
      <c r="ZX488" s="6"/>
      <c r="ZY488" s="6"/>
      <c r="ZZ488" s="6"/>
      <c r="AAA488" s="6"/>
      <c r="AAB488" s="6"/>
      <c r="AAC488" s="6"/>
      <c r="AAD488" s="6"/>
      <c r="AAE488" s="6"/>
      <c r="AAF488" s="6"/>
      <c r="AAG488" s="6"/>
      <c r="AAH488" s="6"/>
      <c r="AAI488" s="6"/>
      <c r="AAJ488" s="6"/>
      <c r="AAK488" s="6"/>
      <c r="AAL488" s="6"/>
      <c r="AAM488" s="6"/>
      <c r="AAN488" s="6"/>
      <c r="AAO488" s="6"/>
      <c r="AAP488" s="6"/>
      <c r="AAQ488" s="6"/>
      <c r="AAR488" s="6"/>
      <c r="AAS488" s="6"/>
      <c r="AAT488" s="6"/>
      <c r="AAU488" s="6"/>
      <c r="AAV488" s="6"/>
      <c r="AAW488" s="6"/>
      <c r="AAX488" s="6"/>
      <c r="AAY488" s="6"/>
      <c r="AAZ488" s="6"/>
      <c r="ABA488" s="6"/>
      <c r="ABB488" s="6"/>
      <c r="ABC488" s="6"/>
      <c r="ABD488" s="6"/>
      <c r="ABE488" s="6"/>
      <c r="ABF488" s="6"/>
      <c r="ABG488" s="6"/>
      <c r="ABH488" s="6"/>
      <c r="ABI488" s="6"/>
      <c r="ABJ488" s="6"/>
      <c r="ABK488" s="6"/>
      <c r="ABL488" s="6"/>
      <c r="ABM488" s="6"/>
      <c r="ABN488" s="6"/>
      <c r="ABO488" s="6"/>
      <c r="ABP488" s="6"/>
      <c r="ABQ488" s="6"/>
      <c r="ABR488" s="6"/>
      <c r="ABS488" s="6"/>
      <c r="ABT488" s="6"/>
      <c r="ABU488" s="6"/>
      <c r="ABV488" s="6"/>
      <c r="ABW488" s="6"/>
      <c r="ABX488" s="6"/>
      <c r="ABY488" s="6"/>
      <c r="ABZ488" s="6"/>
      <c r="ACA488" s="6"/>
      <c r="ACB488" s="6"/>
      <c r="ACC488" s="6"/>
      <c r="ACD488" s="6"/>
      <c r="ACE488" s="6"/>
      <c r="ACF488" s="6"/>
      <c r="ACG488" s="6"/>
      <c r="ACH488" s="6"/>
      <c r="ACI488" s="6"/>
      <c r="ACJ488" s="6"/>
      <c r="ACK488" s="6"/>
      <c r="ACL488" s="6"/>
      <c r="ACM488" s="6"/>
      <c r="ACN488" s="6"/>
      <c r="ACO488" s="6"/>
      <c r="ACP488" s="6"/>
      <c r="ACQ488" s="6"/>
      <c r="ACR488" s="6"/>
      <c r="ACS488" s="6"/>
      <c r="ACT488" s="6"/>
      <c r="ACU488" s="6"/>
      <c r="ACV488" s="6"/>
      <c r="ACW488" s="6"/>
      <c r="ACX488" s="6"/>
      <c r="ACY488" s="6"/>
      <c r="ACZ488" s="6"/>
      <c r="ADA488" s="6"/>
      <c r="ADB488" s="6"/>
      <c r="ADC488" s="6"/>
      <c r="ADD488" s="6"/>
      <c r="ADE488" s="6"/>
      <c r="ADF488" s="6"/>
      <c r="ADG488" s="6"/>
      <c r="ADH488" s="6"/>
      <c r="ADI488" s="6"/>
      <c r="ADJ488" s="6"/>
      <c r="ADK488" s="6"/>
      <c r="ADL488" s="6"/>
      <c r="ADM488" s="6"/>
      <c r="ADN488" s="6"/>
      <c r="ADO488" s="6"/>
      <c r="ADP488" s="6"/>
      <c r="ADQ488" s="6"/>
      <c r="ADR488" s="6"/>
      <c r="ADS488" s="6"/>
      <c r="ADT488" s="6"/>
      <c r="ADU488" s="6"/>
      <c r="ADV488" s="6"/>
      <c r="ADW488" s="6"/>
      <c r="ADX488" s="6"/>
      <c r="ADY488" s="6"/>
      <c r="ADZ488" s="6"/>
      <c r="AEA488" s="6"/>
      <c r="AEB488" s="6"/>
      <c r="AEC488" s="6"/>
      <c r="AED488" s="6"/>
      <c r="AEE488" s="6"/>
      <c r="AEF488" s="6"/>
      <c r="AEG488" s="6"/>
      <c r="AEH488" s="6"/>
      <c r="AEI488" s="6"/>
      <c r="AEJ488" s="6"/>
      <c r="AEK488" s="6"/>
      <c r="AEL488" s="6"/>
      <c r="AEM488" s="6"/>
      <c r="AEN488" s="6"/>
      <c r="AEO488" s="6"/>
      <c r="AEP488" s="6"/>
      <c r="AEQ488" s="6"/>
      <c r="AER488" s="6"/>
      <c r="AES488" s="6"/>
      <c r="AET488" s="6"/>
      <c r="AEU488" s="6"/>
      <c r="AEV488" s="6"/>
      <c r="AEW488" s="6"/>
      <c r="AEX488" s="6"/>
      <c r="AEY488" s="6"/>
      <c r="AEZ488" s="6"/>
      <c r="AFA488" s="6"/>
      <c r="AFB488" s="6"/>
      <c r="AFC488" s="6"/>
      <c r="AFD488" s="6"/>
      <c r="AFE488" s="6"/>
      <c r="AFF488" s="6"/>
      <c r="AFG488" s="6"/>
      <c r="AFH488" s="6"/>
      <c r="AFI488" s="6"/>
      <c r="AFJ488" s="6"/>
      <c r="AFK488" s="6"/>
      <c r="AFL488" s="6"/>
      <c r="AFM488" s="6"/>
      <c r="AFN488" s="6"/>
      <c r="AFO488" s="6"/>
      <c r="AFP488" s="6"/>
      <c r="AFQ488" s="6"/>
      <c r="AFR488" s="6"/>
      <c r="AFS488" s="6"/>
      <c r="AFT488" s="6"/>
      <c r="AFU488" s="6"/>
      <c r="AFV488" s="6"/>
      <c r="AFW488" s="6"/>
      <c r="AFX488" s="6"/>
      <c r="AFY488" s="6"/>
      <c r="AFZ488" s="6"/>
      <c r="AGA488" s="6"/>
      <c r="AGB488" s="6"/>
      <c r="AGC488" s="6"/>
      <c r="AGD488" s="6"/>
      <c r="AGE488" s="6"/>
      <c r="AGF488" s="6"/>
      <c r="AGG488" s="6"/>
      <c r="AGH488" s="6"/>
      <c r="AGI488" s="6"/>
      <c r="AGJ488" s="6"/>
      <c r="AGK488" s="6"/>
      <c r="AGL488" s="6"/>
      <c r="AGM488" s="6"/>
      <c r="AGN488" s="6"/>
      <c r="AGO488" s="6"/>
      <c r="AGP488" s="6"/>
      <c r="AGQ488" s="6"/>
      <c r="AGR488" s="6"/>
      <c r="AGS488" s="6"/>
      <c r="AGT488" s="6"/>
      <c r="AGU488" s="6"/>
      <c r="AGV488" s="6"/>
      <c r="AGW488" s="6"/>
      <c r="AGX488" s="6"/>
      <c r="AGY488" s="6"/>
      <c r="AGZ488" s="6"/>
      <c r="AHA488" s="6"/>
      <c r="AHB488" s="6"/>
      <c r="AHC488" s="6"/>
      <c r="AHD488" s="6"/>
      <c r="AHE488" s="6"/>
      <c r="AHF488" s="6"/>
      <c r="AHG488" s="6"/>
      <c r="AHH488" s="6"/>
      <c r="AHI488" s="6"/>
      <c r="AHJ488" s="6"/>
      <c r="AHK488" s="6"/>
      <c r="AHL488" s="6"/>
      <c r="AHM488" s="6"/>
      <c r="AHN488" s="6"/>
      <c r="AHO488" s="6"/>
      <c r="AHP488" s="6"/>
      <c r="AHQ488" s="6"/>
      <c r="AHR488" s="6"/>
      <c r="AHS488" s="6"/>
      <c r="AHT488" s="6"/>
      <c r="AHU488" s="6"/>
      <c r="AHV488" s="6"/>
      <c r="AHW488" s="6"/>
      <c r="AHX488" s="6"/>
      <c r="AHY488" s="6"/>
      <c r="AHZ488" s="6"/>
      <c r="AIA488" s="6"/>
      <c r="AIB488" s="6"/>
      <c r="AIC488" s="6"/>
      <c r="AID488" s="6"/>
      <c r="AIE488" s="6"/>
      <c r="AIF488" s="6"/>
      <c r="AIG488" s="6"/>
      <c r="AIH488" s="6"/>
      <c r="AII488" s="6"/>
      <c r="AIJ488" s="6"/>
      <c r="AIK488" s="6"/>
      <c r="AIL488" s="6"/>
      <c r="AIM488" s="6"/>
      <c r="AIN488" s="6"/>
      <c r="AIO488" s="6"/>
      <c r="AIP488" s="6"/>
      <c r="AIQ488" s="6"/>
      <c r="AIR488" s="6"/>
      <c r="AIS488" s="6"/>
      <c r="AIT488" s="6"/>
      <c r="AIU488" s="6"/>
      <c r="AIV488" s="6"/>
      <c r="AIW488" s="6"/>
      <c r="AIX488" s="6"/>
      <c r="AIY488" s="6"/>
      <c r="AIZ488" s="6"/>
      <c r="AJA488" s="6"/>
      <c r="AJB488" s="6"/>
      <c r="AJC488" s="6"/>
      <c r="AJD488" s="6"/>
      <c r="AJE488" s="6"/>
      <c r="AJF488" s="6"/>
      <c r="AJG488" s="6"/>
      <c r="AJH488" s="6"/>
      <c r="AJI488" s="6"/>
      <c r="AJJ488" s="6"/>
      <c r="AJK488" s="6"/>
      <c r="AJL488" s="6"/>
      <c r="AJM488" s="6"/>
      <c r="AJN488" s="6"/>
      <c r="AJO488" s="6"/>
      <c r="AJP488" s="6"/>
      <c r="AJQ488" s="6"/>
      <c r="AJR488" s="6"/>
      <c r="AJS488" s="6"/>
      <c r="AJT488" s="6"/>
      <c r="AJU488" s="6"/>
      <c r="AJV488" s="6"/>
      <c r="AJW488" s="6"/>
      <c r="AJX488" s="6"/>
      <c r="AJY488" s="6"/>
      <c r="AJZ488" s="6"/>
      <c r="AKA488" s="6"/>
      <c r="AKB488" s="6"/>
      <c r="AKC488" s="6"/>
      <c r="AKD488" s="6"/>
      <c r="AKE488" s="6"/>
      <c r="AKF488" s="6"/>
      <c r="AKG488" s="6"/>
      <c r="AKH488" s="6"/>
      <c r="AKI488" s="6"/>
      <c r="AKJ488" s="6"/>
      <c r="AKK488" s="6"/>
      <c r="AKL488" s="6"/>
      <c r="AKM488" s="6"/>
      <c r="AKN488" s="6"/>
      <c r="AKO488" s="6"/>
      <c r="AKP488" s="6"/>
      <c r="AKQ488" s="6"/>
      <c r="AKR488" s="6"/>
      <c r="AKS488" s="6"/>
      <c r="AKT488" s="6"/>
      <c r="AKU488" s="6"/>
      <c r="AKV488" s="6"/>
      <c r="AKW488" s="6"/>
      <c r="AKX488" s="6"/>
      <c r="AKY488" s="6"/>
      <c r="AKZ488" s="6"/>
      <c r="ALA488" s="6"/>
      <c r="ALB488" s="6"/>
      <c r="ALC488" s="6"/>
      <c r="ALD488" s="6"/>
      <c r="ALE488" s="6"/>
      <c r="ALF488" s="6"/>
      <c r="ALG488" s="6"/>
      <c r="ALH488" s="6"/>
      <c r="ALI488" s="6"/>
      <c r="ALJ488" s="6"/>
      <c r="ALK488" s="6"/>
      <c r="ALL488" s="6"/>
      <c r="ALM488" s="6"/>
      <c r="ALN488" s="6"/>
      <c r="ALO488" s="6"/>
      <c r="ALP488" s="6"/>
      <c r="ALQ488" s="6"/>
      <c r="ALR488" s="6"/>
      <c r="ALS488" s="6"/>
      <c r="ALT488" s="6"/>
      <c r="ALU488" s="6"/>
      <c r="ALV488" s="6"/>
      <c r="ALW488" s="6"/>
      <c r="ALX488" s="6"/>
      <c r="ALY488" s="6"/>
      <c r="ALZ488" s="6"/>
      <c r="AMA488" s="6"/>
      <c r="AMB488" s="6"/>
      <c r="AMC488" s="6"/>
      <c r="AMD488" s="6"/>
      <c r="AME488" s="6"/>
      <c r="AMF488" s="6"/>
      <c r="AMG488" s="6"/>
      <c r="AMH488" s="6"/>
      <c r="AMI488" s="6"/>
      <c r="AMJ488" s="6"/>
      <c r="AMK488" s="6"/>
    </row>
    <row r="489" spans="1:1025" s="5" customFormat="1" x14ac:dyDescent="0.25">
      <c r="A489" s="127">
        <v>485</v>
      </c>
      <c r="B489" s="31" t="s">
        <v>1464</v>
      </c>
      <c r="C489" s="31" t="s">
        <v>1474</v>
      </c>
      <c r="D489" s="45">
        <v>45376</v>
      </c>
      <c r="E489" s="46">
        <v>0.35416666666666669</v>
      </c>
      <c r="F489" s="31" t="s">
        <v>14</v>
      </c>
      <c r="G489" s="31" t="s">
        <v>16</v>
      </c>
      <c r="H489" s="31" t="s">
        <v>14</v>
      </c>
      <c r="I489" s="31" t="s">
        <v>14</v>
      </c>
      <c r="J489" s="31" t="s">
        <v>14</v>
      </c>
      <c r="K489" s="31" t="s">
        <v>16</v>
      </c>
      <c r="L489" s="48">
        <v>782.84</v>
      </c>
      <c r="M489" s="38">
        <v>6387</v>
      </c>
      <c r="N489" s="39">
        <v>68893.399999999994</v>
      </c>
      <c r="O489" s="39">
        <v>35135.629999999997</v>
      </c>
      <c r="P489" s="119">
        <f t="shared" si="28"/>
        <v>50.999994193928586</v>
      </c>
      <c r="Q489" s="27">
        <f t="shared" si="29"/>
        <v>33757.769999999997</v>
      </c>
      <c r="R489" s="31" t="s">
        <v>16</v>
      </c>
      <c r="S489" s="31" t="s">
        <v>16</v>
      </c>
      <c r="T489" s="47">
        <v>2</v>
      </c>
      <c r="U489" s="77">
        <v>0</v>
      </c>
      <c r="V489" s="24">
        <f>ROUND((P489/INDICI!$B$2*10),2)</f>
        <v>5.56</v>
      </c>
      <c r="W489" s="24">
        <f>ROUND((L489/INDICI!$B$1*25),2)</f>
        <v>3.09</v>
      </c>
      <c r="X489" s="25">
        <f t="shared" si="30"/>
        <v>6</v>
      </c>
      <c r="Y489" s="26">
        <f t="shared" si="31"/>
        <v>14.649999999999999</v>
      </c>
      <c r="Z489" s="102">
        <f>SUM($Q$5:Q489)</f>
        <v>37756644.774999999</v>
      </c>
      <c r="AA489" s="113" t="s">
        <v>1769</v>
      </c>
    </row>
    <row r="490" spans="1:1025" s="5" customFormat="1" x14ac:dyDescent="0.25">
      <c r="A490" s="127">
        <v>486</v>
      </c>
      <c r="B490" s="31" t="s">
        <v>1574</v>
      </c>
      <c r="C490" s="31" t="s">
        <v>1575</v>
      </c>
      <c r="D490" s="45">
        <v>45377</v>
      </c>
      <c r="E490" s="46"/>
      <c r="F490" s="31" t="s">
        <v>14</v>
      </c>
      <c r="G490" s="31" t="s">
        <v>16</v>
      </c>
      <c r="H490" s="31" t="s">
        <v>14</v>
      </c>
      <c r="I490" s="31" t="s">
        <v>14</v>
      </c>
      <c r="J490" s="31" t="s">
        <v>14</v>
      </c>
      <c r="K490" s="31" t="s">
        <v>16</v>
      </c>
      <c r="L490" s="48">
        <v>1552.72</v>
      </c>
      <c r="M490" s="38">
        <v>33103</v>
      </c>
      <c r="N490" s="39">
        <v>169458</v>
      </c>
      <c r="O490" s="39">
        <v>38975</v>
      </c>
      <c r="P490" s="124">
        <f t="shared" si="28"/>
        <v>22.999799360313471</v>
      </c>
      <c r="Q490" s="43">
        <f t="shared" si="29"/>
        <v>130483</v>
      </c>
      <c r="R490" s="31" t="s">
        <v>16</v>
      </c>
      <c r="S490" s="31" t="s">
        <v>16</v>
      </c>
      <c r="T490" s="31">
        <v>1</v>
      </c>
      <c r="U490" s="77">
        <v>0</v>
      </c>
      <c r="V490" s="24">
        <f>ROUND((P490/INDICI!$B$2*10),2)</f>
        <v>2.5099999999999998</v>
      </c>
      <c r="W490" s="24">
        <f>ROUND((L490/INDICI!$B$1*25),2)</f>
        <v>6.13</v>
      </c>
      <c r="X490" s="25">
        <f t="shared" si="30"/>
        <v>6</v>
      </c>
      <c r="Y490" s="26">
        <f t="shared" si="31"/>
        <v>14.64</v>
      </c>
      <c r="Z490" s="102">
        <f>SUM($Q$5:Q490)</f>
        <v>37887127.774999999</v>
      </c>
      <c r="AA490" s="113" t="s">
        <v>1768</v>
      </c>
    </row>
    <row r="491" spans="1:1025" s="5" customFormat="1" x14ac:dyDescent="0.25">
      <c r="A491" s="127">
        <v>487</v>
      </c>
      <c r="B491" s="31" t="s">
        <v>55</v>
      </c>
      <c r="C491" s="31" t="s">
        <v>67</v>
      </c>
      <c r="D491" s="45">
        <v>45378</v>
      </c>
      <c r="E491" s="46">
        <v>0.47222222222222227</v>
      </c>
      <c r="F491" s="31" t="s">
        <v>14</v>
      </c>
      <c r="G491" s="31" t="s">
        <v>16</v>
      </c>
      <c r="H491" s="31" t="s">
        <v>14</v>
      </c>
      <c r="I491" s="31" t="s">
        <v>14</v>
      </c>
      <c r="J491" s="31" t="s">
        <v>14</v>
      </c>
      <c r="K491" s="31" t="s">
        <v>16</v>
      </c>
      <c r="L491" s="48">
        <v>806.1</v>
      </c>
      <c r="M491" s="38">
        <v>6823</v>
      </c>
      <c r="N491" s="39">
        <v>60000</v>
      </c>
      <c r="O491" s="39">
        <v>30000</v>
      </c>
      <c r="P491" s="119">
        <f t="shared" si="28"/>
        <v>50</v>
      </c>
      <c r="Q491" s="27">
        <f t="shared" si="29"/>
        <v>30000</v>
      </c>
      <c r="R491" s="31" t="s">
        <v>16</v>
      </c>
      <c r="S491" s="31" t="s">
        <v>16</v>
      </c>
      <c r="T491" s="47">
        <v>1</v>
      </c>
      <c r="U491" s="77">
        <v>0</v>
      </c>
      <c r="V491" s="24">
        <f>ROUND((P491/INDICI!$B$2*10),2)</f>
        <v>5.46</v>
      </c>
      <c r="W491" s="24">
        <f>ROUND((L491/INDICI!$B$1*25),2)</f>
        <v>3.18</v>
      </c>
      <c r="X491" s="25">
        <f t="shared" si="30"/>
        <v>6</v>
      </c>
      <c r="Y491" s="26">
        <f t="shared" si="31"/>
        <v>14.64</v>
      </c>
      <c r="Z491" s="102">
        <f>SUM($Q$5:Q491)</f>
        <v>37917127.774999999</v>
      </c>
      <c r="AA491" s="113" t="s">
        <v>1768</v>
      </c>
    </row>
    <row r="492" spans="1:1025" s="5" customFormat="1" x14ac:dyDescent="0.25">
      <c r="A492" s="128">
        <v>488</v>
      </c>
      <c r="B492" s="31" t="s">
        <v>1666</v>
      </c>
      <c r="C492" s="49" t="s">
        <v>1673</v>
      </c>
      <c r="D492" s="50">
        <v>45378</v>
      </c>
      <c r="E492" s="51">
        <v>0.4861111111111111</v>
      </c>
      <c r="F492" s="31" t="s">
        <v>14</v>
      </c>
      <c r="G492" s="31" t="s">
        <v>16</v>
      </c>
      <c r="H492" s="31" t="s">
        <v>14</v>
      </c>
      <c r="I492" s="31" t="s">
        <v>14</v>
      </c>
      <c r="J492" s="31" t="s">
        <v>14</v>
      </c>
      <c r="K492" s="31" t="s">
        <v>16</v>
      </c>
      <c r="L492" s="48">
        <v>806.76</v>
      </c>
      <c r="M492" s="38">
        <v>12891</v>
      </c>
      <c r="N492" s="39">
        <v>17995</v>
      </c>
      <c r="O492" s="39">
        <v>8997.5</v>
      </c>
      <c r="P492" s="119">
        <f t="shared" si="28"/>
        <v>50</v>
      </c>
      <c r="Q492" s="27">
        <f t="shared" si="29"/>
        <v>8997.5</v>
      </c>
      <c r="R492" s="31" t="s">
        <v>16</v>
      </c>
      <c r="S492" s="31" t="s">
        <v>16</v>
      </c>
      <c r="T492" s="47">
        <v>1</v>
      </c>
      <c r="U492" s="77">
        <v>0</v>
      </c>
      <c r="V492" s="24">
        <f>ROUND((P492/INDICI!$B$2*10),2)</f>
        <v>5.46</v>
      </c>
      <c r="W492" s="24">
        <f>ROUND((L492/INDICI!$B$1*25),2)</f>
        <v>3.18</v>
      </c>
      <c r="X492" s="25">
        <f t="shared" si="30"/>
        <v>6</v>
      </c>
      <c r="Y492" s="26">
        <f t="shared" si="31"/>
        <v>14.64</v>
      </c>
      <c r="Z492" s="102">
        <f>SUM($Q$5:Q492)</f>
        <v>37926125.274999999</v>
      </c>
      <c r="AA492" s="113" t="s">
        <v>1768</v>
      </c>
    </row>
    <row r="493" spans="1:1025" s="10" customFormat="1" ht="13.5" customHeight="1" x14ac:dyDescent="0.25">
      <c r="A493" s="127">
        <v>489</v>
      </c>
      <c r="B493" s="31" t="s">
        <v>1339</v>
      </c>
      <c r="C493" s="31" t="s">
        <v>1343</v>
      </c>
      <c r="D493" s="45">
        <v>45363</v>
      </c>
      <c r="E493" s="46">
        <v>0.4375</v>
      </c>
      <c r="F493" s="31" t="s">
        <v>14</v>
      </c>
      <c r="G493" s="31" t="s">
        <v>16</v>
      </c>
      <c r="H493" s="31" t="s">
        <v>14</v>
      </c>
      <c r="I493" s="31" t="s">
        <v>14</v>
      </c>
      <c r="J493" s="31" t="s">
        <v>14</v>
      </c>
      <c r="K493" s="31" t="s">
        <v>16</v>
      </c>
      <c r="L493" s="48">
        <v>753</v>
      </c>
      <c r="M493" s="38">
        <v>6774</v>
      </c>
      <c r="N493" s="39">
        <v>96400</v>
      </c>
      <c r="O493" s="39">
        <v>50000</v>
      </c>
      <c r="P493" s="119">
        <f t="shared" si="28"/>
        <v>51.867219917012456</v>
      </c>
      <c r="Q493" s="27">
        <f t="shared" si="29"/>
        <v>46400</v>
      </c>
      <c r="R493" s="31" t="s">
        <v>16</v>
      </c>
      <c r="S493" s="31" t="s">
        <v>16</v>
      </c>
      <c r="T493" s="47" t="s">
        <v>1344</v>
      </c>
      <c r="U493" s="77">
        <v>0</v>
      </c>
      <c r="V493" s="24">
        <f>ROUND((P493/INDICI!$B$2*10),2)</f>
        <v>5.66</v>
      </c>
      <c r="W493" s="24">
        <f>ROUND((L493/INDICI!$B$1*25),2)</f>
        <v>2.97</v>
      </c>
      <c r="X493" s="25">
        <f t="shared" si="30"/>
        <v>6</v>
      </c>
      <c r="Y493" s="26">
        <f t="shared" si="31"/>
        <v>14.63</v>
      </c>
      <c r="Z493" s="102">
        <f>SUM($Q$5:Q493)</f>
        <v>37972525.274999999</v>
      </c>
      <c r="AA493" s="113" t="s">
        <v>1768</v>
      </c>
      <c r="AB493" s="5"/>
      <c r="AC493" s="5"/>
      <c r="AD493" s="5"/>
      <c r="AE493" s="5"/>
      <c r="AF493" s="5"/>
      <c r="AG493" s="5"/>
      <c r="AH493" s="5"/>
      <c r="AI493" s="5"/>
      <c r="AJ493" s="5"/>
      <c r="AK493" s="5"/>
      <c r="AL493" s="5"/>
      <c r="AM493" s="5"/>
      <c r="AN493" s="5"/>
      <c r="AO493" s="5"/>
      <c r="AP493" s="5"/>
      <c r="AQ493" s="5"/>
      <c r="AR493" s="5"/>
      <c r="AS493" s="5"/>
      <c r="AT493" s="5"/>
      <c r="AU493" s="5"/>
      <c r="AV493" s="5"/>
      <c r="AW493" s="5"/>
      <c r="AX493" s="5"/>
      <c r="AY493" s="5"/>
      <c r="AZ493" s="5"/>
      <c r="BA493" s="5"/>
      <c r="BB493" s="5"/>
      <c r="BC493" s="5"/>
      <c r="BD493" s="5"/>
      <c r="BE493" s="5"/>
      <c r="BF493" s="5"/>
      <c r="BG493" s="5"/>
      <c r="BH493" s="5"/>
      <c r="BI493" s="5"/>
      <c r="BJ493" s="5"/>
      <c r="BK493" s="5"/>
      <c r="BL493" s="5"/>
      <c r="BM493" s="5"/>
      <c r="BN493" s="5"/>
      <c r="BO493" s="5"/>
      <c r="BP493" s="5"/>
      <c r="BQ493" s="5"/>
      <c r="BR493" s="5"/>
      <c r="BS493" s="5"/>
      <c r="BT493" s="5"/>
      <c r="BU493" s="5"/>
      <c r="BV493" s="5"/>
      <c r="BW493" s="5"/>
      <c r="BX493" s="5"/>
      <c r="BY493" s="5"/>
      <c r="BZ493" s="5"/>
      <c r="CA493" s="5"/>
      <c r="CB493" s="5"/>
      <c r="CC493" s="5"/>
      <c r="CD493" s="5"/>
      <c r="CE493" s="5"/>
      <c r="CF493" s="5"/>
      <c r="CG493" s="5"/>
      <c r="CH493" s="5"/>
      <c r="CI493" s="5"/>
      <c r="CJ493" s="5"/>
      <c r="CK493" s="5"/>
      <c r="CL493" s="5"/>
      <c r="CM493" s="5"/>
      <c r="CN493" s="5"/>
      <c r="CO493" s="5"/>
      <c r="CP493" s="5"/>
      <c r="CQ493" s="5"/>
      <c r="CR493" s="5"/>
      <c r="CS493" s="5"/>
      <c r="CT493" s="5"/>
      <c r="CU493" s="5"/>
      <c r="CV493" s="5"/>
      <c r="CW493" s="5"/>
      <c r="CX493" s="5"/>
      <c r="CY493" s="5"/>
      <c r="CZ493" s="5"/>
      <c r="DA493" s="5"/>
      <c r="DB493" s="5"/>
      <c r="DC493" s="5"/>
      <c r="DD493" s="5"/>
      <c r="DE493" s="5"/>
      <c r="DF493" s="5"/>
      <c r="DG493" s="5"/>
      <c r="DH493" s="5"/>
      <c r="DI493" s="5"/>
      <c r="DJ493" s="5"/>
      <c r="DK493" s="5"/>
      <c r="DL493" s="5"/>
      <c r="DM493" s="5"/>
      <c r="DN493" s="5"/>
      <c r="DO493" s="5"/>
      <c r="DP493" s="5"/>
      <c r="DQ493" s="5"/>
      <c r="DR493" s="5"/>
      <c r="DS493" s="5"/>
      <c r="DT493" s="5"/>
      <c r="DU493" s="5"/>
      <c r="DV493" s="5"/>
      <c r="DW493" s="5"/>
      <c r="DX493" s="5"/>
      <c r="DY493" s="5"/>
      <c r="DZ493" s="5"/>
      <c r="EA493" s="5"/>
      <c r="EB493" s="5"/>
      <c r="EC493" s="5"/>
      <c r="ED493" s="5"/>
      <c r="EE493" s="5"/>
      <c r="EF493" s="5"/>
      <c r="EG493" s="5"/>
      <c r="EH493" s="5"/>
      <c r="EI493" s="5"/>
      <c r="EJ493" s="5"/>
      <c r="EK493" s="5"/>
      <c r="EL493" s="5"/>
      <c r="EM493" s="5"/>
      <c r="EN493" s="5"/>
      <c r="EO493" s="5"/>
      <c r="EP493" s="5"/>
      <c r="EQ493" s="5"/>
      <c r="ER493" s="5"/>
      <c r="ES493" s="5"/>
      <c r="ET493" s="5"/>
      <c r="EU493" s="5"/>
      <c r="EV493" s="5"/>
      <c r="EW493" s="5"/>
      <c r="EX493" s="5"/>
      <c r="EY493" s="5"/>
      <c r="EZ493" s="5"/>
      <c r="FA493" s="5"/>
      <c r="FB493" s="5"/>
      <c r="FC493" s="5"/>
      <c r="FD493" s="5"/>
      <c r="FE493" s="5"/>
      <c r="FF493" s="5"/>
      <c r="FG493" s="5"/>
      <c r="FH493" s="5"/>
      <c r="FI493" s="5"/>
      <c r="FJ493" s="5"/>
      <c r="FK493" s="5"/>
      <c r="FL493" s="5"/>
      <c r="FM493" s="5"/>
      <c r="FN493" s="5"/>
      <c r="FO493" s="5"/>
      <c r="FP493" s="5"/>
      <c r="FQ493" s="5"/>
      <c r="FR493" s="5"/>
      <c r="FS493" s="5"/>
      <c r="FT493" s="5"/>
      <c r="FU493" s="5"/>
      <c r="FV493" s="5"/>
      <c r="FW493" s="5"/>
      <c r="FX493" s="5"/>
      <c r="FY493" s="5"/>
      <c r="FZ493" s="5"/>
      <c r="GA493" s="5"/>
      <c r="GB493" s="5"/>
      <c r="GC493" s="5"/>
      <c r="GD493" s="5"/>
      <c r="GE493" s="5"/>
      <c r="GF493" s="5"/>
      <c r="GG493" s="5"/>
      <c r="GH493" s="5"/>
      <c r="GI493" s="5"/>
      <c r="GJ493" s="5"/>
      <c r="GK493" s="5"/>
      <c r="GL493" s="5"/>
      <c r="GM493" s="5"/>
      <c r="GN493" s="5"/>
      <c r="GO493" s="5"/>
      <c r="GP493" s="5"/>
      <c r="GQ493" s="5"/>
      <c r="GR493" s="5"/>
      <c r="GS493" s="5"/>
      <c r="GT493" s="5"/>
      <c r="GU493" s="5"/>
      <c r="GV493" s="5"/>
      <c r="GW493" s="5"/>
      <c r="GX493" s="5"/>
      <c r="GY493" s="5"/>
      <c r="GZ493" s="5"/>
      <c r="HA493" s="5"/>
      <c r="HB493" s="5"/>
      <c r="HC493" s="5"/>
      <c r="HD493" s="5"/>
      <c r="HE493" s="5"/>
      <c r="HF493" s="5"/>
      <c r="HG493" s="5"/>
      <c r="HH493" s="5"/>
      <c r="HI493" s="5"/>
      <c r="HJ493" s="5"/>
      <c r="HK493" s="5"/>
      <c r="HL493" s="5"/>
      <c r="HM493" s="5"/>
      <c r="HN493" s="5"/>
      <c r="HO493" s="5"/>
      <c r="HP493" s="5"/>
      <c r="HQ493" s="5"/>
      <c r="HR493" s="5"/>
      <c r="HS493" s="5"/>
      <c r="HT493" s="5"/>
      <c r="HU493" s="5"/>
      <c r="HV493" s="5"/>
      <c r="HW493" s="5"/>
      <c r="HX493" s="5"/>
      <c r="HY493" s="5"/>
      <c r="HZ493" s="5"/>
      <c r="IA493" s="5"/>
      <c r="IB493" s="5"/>
      <c r="IC493" s="5"/>
      <c r="ID493" s="5"/>
      <c r="IE493" s="5"/>
      <c r="IF493" s="5"/>
      <c r="IG493" s="5"/>
      <c r="IH493" s="5"/>
      <c r="II493" s="5"/>
      <c r="IJ493" s="5"/>
      <c r="IK493" s="5"/>
      <c r="IL493" s="5"/>
      <c r="IM493" s="5"/>
      <c r="IN493" s="5"/>
      <c r="IO493" s="5"/>
      <c r="IP493" s="5"/>
      <c r="IQ493" s="5"/>
      <c r="IR493" s="5"/>
      <c r="IS493" s="5"/>
      <c r="IT493" s="5"/>
      <c r="IU493" s="5"/>
      <c r="IV493" s="5"/>
      <c r="IW493" s="5"/>
      <c r="IX493" s="5"/>
      <c r="IY493" s="5"/>
      <c r="IZ493" s="5"/>
      <c r="JA493" s="5"/>
      <c r="JB493" s="5"/>
      <c r="JC493" s="5"/>
      <c r="JD493" s="5"/>
      <c r="JE493" s="5"/>
      <c r="JF493" s="5"/>
      <c r="JG493" s="5"/>
      <c r="JH493" s="5"/>
      <c r="JI493" s="5"/>
      <c r="JJ493" s="5"/>
      <c r="JK493" s="5"/>
      <c r="JL493" s="5"/>
      <c r="JM493" s="5"/>
      <c r="JN493" s="5"/>
      <c r="JO493" s="5"/>
      <c r="JP493" s="5"/>
      <c r="JQ493" s="5"/>
      <c r="JR493" s="5"/>
      <c r="JS493" s="5"/>
      <c r="JT493" s="5"/>
      <c r="JU493" s="5"/>
      <c r="JV493" s="5"/>
      <c r="JW493" s="5"/>
      <c r="JX493" s="5"/>
      <c r="JY493" s="5"/>
      <c r="JZ493" s="5"/>
      <c r="KA493" s="5"/>
      <c r="KB493" s="5"/>
      <c r="KC493" s="5"/>
      <c r="KD493" s="5"/>
      <c r="KE493" s="5"/>
      <c r="KF493" s="5"/>
      <c r="KG493" s="5"/>
      <c r="KH493" s="5"/>
      <c r="KI493" s="5"/>
      <c r="KJ493" s="5"/>
      <c r="KK493" s="5"/>
      <c r="KL493" s="5"/>
      <c r="KM493" s="5"/>
      <c r="KN493" s="5"/>
      <c r="KO493" s="5"/>
      <c r="KP493" s="5"/>
      <c r="KQ493" s="5"/>
      <c r="KR493" s="5"/>
      <c r="KS493" s="5"/>
      <c r="KT493" s="5"/>
      <c r="KU493" s="5"/>
      <c r="KV493" s="5"/>
      <c r="KW493" s="5"/>
      <c r="KX493" s="5"/>
      <c r="KY493" s="5"/>
      <c r="KZ493" s="5"/>
      <c r="LA493" s="5"/>
      <c r="LB493" s="5"/>
      <c r="LC493" s="5"/>
      <c r="LD493" s="5"/>
      <c r="LE493" s="5"/>
      <c r="LF493" s="5"/>
      <c r="LG493" s="5"/>
      <c r="LH493" s="5"/>
      <c r="LI493" s="5"/>
      <c r="LJ493" s="5"/>
      <c r="LK493" s="5"/>
      <c r="LL493" s="5"/>
      <c r="LM493" s="5"/>
      <c r="LN493" s="5"/>
      <c r="LO493" s="5"/>
      <c r="LP493" s="5"/>
      <c r="LQ493" s="5"/>
      <c r="LR493" s="5"/>
      <c r="LS493" s="5"/>
      <c r="LT493" s="5"/>
      <c r="LU493" s="5"/>
      <c r="LV493" s="5"/>
      <c r="LW493" s="5"/>
      <c r="LX493" s="5"/>
      <c r="LY493" s="5"/>
      <c r="LZ493" s="5"/>
      <c r="MA493" s="5"/>
      <c r="MB493" s="5"/>
      <c r="MC493" s="5"/>
      <c r="MD493" s="5"/>
      <c r="ME493" s="5"/>
      <c r="MF493" s="5"/>
      <c r="MG493" s="5"/>
      <c r="MH493" s="5"/>
      <c r="MI493" s="5"/>
      <c r="MJ493" s="5"/>
      <c r="MK493" s="5"/>
      <c r="ML493" s="5"/>
      <c r="MM493" s="5"/>
      <c r="MN493" s="5"/>
      <c r="MO493" s="5"/>
      <c r="MP493" s="5"/>
      <c r="MQ493" s="5"/>
      <c r="MR493" s="5"/>
      <c r="MS493" s="5"/>
      <c r="MT493" s="5"/>
      <c r="MU493" s="5"/>
      <c r="MV493" s="5"/>
      <c r="MW493" s="5"/>
      <c r="MX493" s="5"/>
      <c r="MY493" s="5"/>
      <c r="MZ493" s="5"/>
      <c r="NA493" s="5"/>
      <c r="NB493" s="5"/>
      <c r="NC493" s="5"/>
      <c r="ND493" s="5"/>
      <c r="NE493" s="5"/>
      <c r="NF493" s="5"/>
      <c r="NG493" s="5"/>
      <c r="NH493" s="5"/>
      <c r="NI493" s="5"/>
      <c r="NJ493" s="5"/>
      <c r="NK493" s="5"/>
      <c r="NL493" s="5"/>
      <c r="NM493" s="5"/>
      <c r="NN493" s="5"/>
      <c r="NO493" s="5"/>
      <c r="NP493" s="5"/>
      <c r="NQ493" s="5"/>
      <c r="NR493" s="5"/>
      <c r="NS493" s="5"/>
      <c r="NT493" s="5"/>
      <c r="NU493" s="5"/>
      <c r="NV493" s="5"/>
      <c r="NW493" s="5"/>
      <c r="NX493" s="5"/>
      <c r="NY493" s="5"/>
      <c r="NZ493" s="5"/>
      <c r="OA493" s="5"/>
      <c r="OB493" s="5"/>
      <c r="OC493" s="5"/>
      <c r="OD493" s="5"/>
      <c r="OE493" s="5"/>
      <c r="OF493" s="5"/>
      <c r="OG493" s="5"/>
      <c r="OH493" s="5"/>
      <c r="OI493" s="5"/>
      <c r="OJ493" s="5"/>
      <c r="OK493" s="5"/>
      <c r="OL493" s="5"/>
      <c r="OM493" s="5"/>
      <c r="ON493" s="5"/>
      <c r="OO493" s="5"/>
      <c r="OP493" s="5"/>
      <c r="OQ493" s="5"/>
      <c r="OR493" s="5"/>
      <c r="OS493" s="5"/>
      <c r="OT493" s="5"/>
      <c r="OU493" s="5"/>
      <c r="OV493" s="5"/>
      <c r="OW493" s="5"/>
      <c r="OX493" s="5"/>
      <c r="OY493" s="5"/>
      <c r="OZ493" s="5"/>
      <c r="PA493" s="5"/>
      <c r="PB493" s="5"/>
      <c r="PC493" s="5"/>
      <c r="PD493" s="5"/>
      <c r="PE493" s="5"/>
      <c r="PF493" s="5"/>
      <c r="PG493" s="5"/>
      <c r="PH493" s="5"/>
      <c r="PI493" s="5"/>
      <c r="PJ493" s="5"/>
      <c r="PK493" s="5"/>
      <c r="PL493" s="5"/>
      <c r="PM493" s="5"/>
      <c r="PN493" s="5"/>
      <c r="PO493" s="5"/>
      <c r="PP493" s="5"/>
      <c r="PQ493" s="5"/>
      <c r="PR493" s="5"/>
      <c r="PS493" s="5"/>
      <c r="PT493" s="5"/>
      <c r="PU493" s="5"/>
      <c r="PV493" s="5"/>
      <c r="PW493" s="5"/>
      <c r="PX493" s="5"/>
      <c r="PY493" s="5"/>
      <c r="PZ493" s="5"/>
      <c r="QA493" s="5"/>
      <c r="QB493" s="5"/>
      <c r="QC493" s="5"/>
      <c r="QD493" s="5"/>
      <c r="QE493" s="5"/>
      <c r="QF493" s="5"/>
      <c r="QG493" s="5"/>
      <c r="QH493" s="5"/>
      <c r="QI493" s="5"/>
      <c r="QJ493" s="5"/>
      <c r="QK493" s="5"/>
      <c r="QL493" s="5"/>
      <c r="QM493" s="5"/>
      <c r="QN493" s="5"/>
      <c r="QO493" s="5"/>
      <c r="QP493" s="5"/>
      <c r="QQ493" s="5"/>
      <c r="QR493" s="5"/>
      <c r="QS493" s="5"/>
      <c r="QT493" s="5"/>
      <c r="QU493" s="5"/>
      <c r="QV493" s="5"/>
      <c r="QW493" s="5"/>
      <c r="QX493" s="5"/>
      <c r="QY493" s="5"/>
      <c r="QZ493" s="5"/>
      <c r="RA493" s="5"/>
      <c r="RB493" s="5"/>
      <c r="RC493" s="5"/>
      <c r="RD493" s="5"/>
      <c r="RE493" s="5"/>
      <c r="RF493" s="5"/>
      <c r="RG493" s="5"/>
      <c r="RH493" s="5"/>
      <c r="RI493" s="5"/>
      <c r="RJ493" s="5"/>
      <c r="RK493" s="5"/>
      <c r="RL493" s="5"/>
      <c r="RM493" s="5"/>
      <c r="RN493" s="5"/>
      <c r="RO493" s="5"/>
      <c r="RP493" s="5"/>
      <c r="RQ493" s="5"/>
      <c r="RR493" s="5"/>
      <c r="RS493" s="5"/>
      <c r="RT493" s="5"/>
      <c r="RU493" s="5"/>
      <c r="RV493" s="5"/>
      <c r="RW493" s="5"/>
      <c r="RX493" s="5"/>
      <c r="RY493" s="5"/>
      <c r="RZ493" s="5"/>
      <c r="SA493" s="5"/>
      <c r="SB493" s="5"/>
      <c r="SC493" s="5"/>
      <c r="SD493" s="5"/>
      <c r="SE493" s="5"/>
      <c r="SF493" s="5"/>
      <c r="SG493" s="5"/>
      <c r="SH493" s="5"/>
      <c r="SI493" s="5"/>
      <c r="SJ493" s="5"/>
      <c r="SK493" s="5"/>
      <c r="SL493" s="5"/>
      <c r="SM493" s="5"/>
      <c r="SN493" s="5"/>
      <c r="SO493" s="5"/>
      <c r="SP493" s="5"/>
      <c r="SQ493" s="5"/>
      <c r="SR493" s="5"/>
      <c r="SS493" s="5"/>
      <c r="ST493" s="5"/>
      <c r="SU493" s="5"/>
      <c r="SV493" s="5"/>
      <c r="SW493" s="5"/>
      <c r="SX493" s="5"/>
      <c r="SY493" s="5"/>
      <c r="SZ493" s="5"/>
      <c r="TA493" s="5"/>
      <c r="TB493" s="5"/>
      <c r="TC493" s="5"/>
      <c r="TD493" s="5"/>
      <c r="TE493" s="5"/>
      <c r="TF493" s="5"/>
      <c r="TG493" s="5"/>
      <c r="TH493" s="5"/>
      <c r="TI493" s="5"/>
      <c r="TJ493" s="5"/>
      <c r="TK493" s="5"/>
      <c r="TL493" s="5"/>
      <c r="TM493" s="5"/>
      <c r="TN493" s="5"/>
      <c r="TO493" s="5"/>
      <c r="TP493" s="5"/>
      <c r="TQ493" s="5"/>
      <c r="TR493" s="5"/>
      <c r="TS493" s="5"/>
      <c r="TT493" s="5"/>
      <c r="TU493" s="5"/>
      <c r="TV493" s="5"/>
      <c r="TW493" s="5"/>
      <c r="TX493" s="5"/>
      <c r="TY493" s="5"/>
      <c r="TZ493" s="5"/>
      <c r="UA493" s="5"/>
      <c r="UB493" s="5"/>
      <c r="UC493" s="5"/>
      <c r="UD493" s="5"/>
      <c r="UE493" s="5"/>
      <c r="UF493" s="5"/>
      <c r="UG493" s="5"/>
      <c r="UH493" s="5"/>
      <c r="UI493" s="5"/>
      <c r="UJ493" s="5"/>
      <c r="UK493" s="5"/>
      <c r="UL493" s="5"/>
      <c r="UM493" s="5"/>
      <c r="UN493" s="5"/>
      <c r="UO493" s="5"/>
      <c r="UP493" s="5"/>
      <c r="UQ493" s="5"/>
      <c r="UR493" s="5"/>
      <c r="US493" s="5"/>
      <c r="UT493" s="5"/>
      <c r="UU493" s="5"/>
      <c r="UV493" s="5"/>
      <c r="UW493" s="5"/>
      <c r="UX493" s="5"/>
      <c r="UY493" s="5"/>
      <c r="UZ493" s="5"/>
      <c r="VA493" s="5"/>
      <c r="VB493" s="5"/>
      <c r="VC493" s="5"/>
      <c r="VD493" s="5"/>
      <c r="VE493" s="5"/>
      <c r="VF493" s="5"/>
      <c r="VG493" s="5"/>
      <c r="VH493" s="5"/>
      <c r="VI493" s="5"/>
      <c r="VJ493" s="5"/>
      <c r="VK493" s="5"/>
      <c r="VL493" s="5"/>
      <c r="VM493" s="5"/>
      <c r="VN493" s="5"/>
      <c r="VO493" s="5"/>
      <c r="VP493" s="5"/>
      <c r="VQ493" s="5"/>
      <c r="VR493" s="5"/>
      <c r="VS493" s="5"/>
      <c r="VT493" s="5"/>
      <c r="VU493" s="5"/>
      <c r="VV493" s="5"/>
      <c r="VW493" s="5"/>
      <c r="VX493" s="5"/>
      <c r="VY493" s="5"/>
      <c r="VZ493" s="5"/>
      <c r="WA493" s="5"/>
      <c r="WB493" s="5"/>
      <c r="WC493" s="5"/>
      <c r="WD493" s="5"/>
      <c r="WE493" s="5"/>
      <c r="WF493" s="5"/>
      <c r="WG493" s="5"/>
      <c r="WH493" s="5"/>
      <c r="WI493" s="5"/>
      <c r="WJ493" s="5"/>
      <c r="WK493" s="5"/>
      <c r="WL493" s="5"/>
      <c r="WM493" s="5"/>
      <c r="WN493" s="5"/>
      <c r="WO493" s="5"/>
      <c r="WP493" s="5"/>
      <c r="WQ493" s="5"/>
      <c r="WR493" s="5"/>
      <c r="WS493" s="5"/>
      <c r="WT493" s="5"/>
      <c r="WU493" s="5"/>
      <c r="WV493" s="5"/>
      <c r="WW493" s="5"/>
      <c r="WX493" s="5"/>
      <c r="WY493" s="5"/>
      <c r="WZ493" s="5"/>
      <c r="XA493" s="5"/>
      <c r="XB493" s="5"/>
      <c r="XC493" s="5"/>
      <c r="XD493" s="5"/>
      <c r="XE493" s="5"/>
      <c r="XF493" s="5"/>
      <c r="XG493" s="5"/>
      <c r="XH493" s="5"/>
      <c r="XI493" s="5"/>
      <c r="XJ493" s="5"/>
      <c r="XK493" s="5"/>
      <c r="XL493" s="5"/>
      <c r="XM493" s="5"/>
      <c r="XN493" s="5"/>
      <c r="XO493" s="5"/>
      <c r="XP493" s="5"/>
      <c r="XQ493" s="5"/>
      <c r="XR493" s="5"/>
      <c r="XS493" s="5"/>
      <c r="XT493" s="5"/>
      <c r="XU493" s="5"/>
      <c r="XV493" s="5"/>
      <c r="XW493" s="5"/>
      <c r="XX493" s="5"/>
      <c r="XY493" s="5"/>
      <c r="XZ493" s="5"/>
      <c r="YA493" s="5"/>
      <c r="YB493" s="5"/>
      <c r="YC493" s="5"/>
      <c r="YD493" s="5"/>
      <c r="YE493" s="5"/>
      <c r="YF493" s="5"/>
      <c r="YG493" s="5"/>
      <c r="YH493" s="5"/>
      <c r="YI493" s="5"/>
      <c r="YJ493" s="5"/>
      <c r="YK493" s="5"/>
      <c r="YL493" s="5"/>
      <c r="YM493" s="5"/>
      <c r="YN493" s="5"/>
      <c r="YO493" s="5"/>
      <c r="YP493" s="5"/>
      <c r="YQ493" s="5"/>
      <c r="YR493" s="5"/>
      <c r="YS493" s="5"/>
      <c r="YT493" s="5"/>
      <c r="YU493" s="5"/>
      <c r="YV493" s="5"/>
      <c r="YW493" s="5"/>
      <c r="YX493" s="5"/>
      <c r="YY493" s="5"/>
      <c r="YZ493" s="5"/>
      <c r="ZA493" s="5"/>
      <c r="ZB493" s="5"/>
      <c r="ZC493" s="5"/>
      <c r="ZD493" s="5"/>
      <c r="ZE493" s="5"/>
      <c r="ZF493" s="5"/>
      <c r="ZG493" s="5"/>
      <c r="ZH493" s="5"/>
      <c r="ZI493" s="5"/>
      <c r="ZJ493" s="5"/>
      <c r="ZK493" s="5"/>
      <c r="ZL493" s="5"/>
      <c r="ZM493" s="5"/>
      <c r="ZN493" s="5"/>
      <c r="ZO493" s="5"/>
      <c r="ZP493" s="5"/>
      <c r="ZQ493" s="5"/>
      <c r="ZR493" s="5"/>
      <c r="ZS493" s="5"/>
      <c r="ZT493" s="5"/>
      <c r="ZU493" s="5"/>
      <c r="ZV493" s="5"/>
      <c r="ZW493" s="5"/>
      <c r="ZX493" s="5"/>
      <c r="ZY493" s="5"/>
      <c r="ZZ493" s="5"/>
      <c r="AAA493" s="5"/>
      <c r="AAB493" s="5"/>
      <c r="AAC493" s="5"/>
      <c r="AAD493" s="5"/>
      <c r="AAE493" s="5"/>
      <c r="AAF493" s="5"/>
      <c r="AAG493" s="5"/>
      <c r="AAH493" s="5"/>
      <c r="AAI493" s="5"/>
      <c r="AAJ493" s="5"/>
      <c r="AAK493" s="5"/>
      <c r="AAL493" s="5"/>
      <c r="AAM493" s="5"/>
      <c r="AAN493" s="5"/>
      <c r="AAO493" s="5"/>
      <c r="AAP493" s="5"/>
      <c r="AAQ493" s="5"/>
      <c r="AAR493" s="5"/>
      <c r="AAS493" s="5"/>
      <c r="AAT493" s="5"/>
      <c r="AAU493" s="5"/>
      <c r="AAV493" s="5"/>
      <c r="AAW493" s="5"/>
      <c r="AAX493" s="5"/>
      <c r="AAY493" s="5"/>
      <c r="AAZ493" s="5"/>
      <c r="ABA493" s="5"/>
      <c r="ABB493" s="5"/>
      <c r="ABC493" s="5"/>
      <c r="ABD493" s="5"/>
      <c r="ABE493" s="5"/>
      <c r="ABF493" s="5"/>
      <c r="ABG493" s="5"/>
      <c r="ABH493" s="5"/>
      <c r="ABI493" s="5"/>
      <c r="ABJ493" s="5"/>
      <c r="ABK493" s="5"/>
      <c r="ABL493" s="5"/>
      <c r="ABM493" s="5"/>
      <c r="ABN493" s="5"/>
      <c r="ABO493" s="5"/>
      <c r="ABP493" s="5"/>
      <c r="ABQ493" s="5"/>
      <c r="ABR493" s="5"/>
      <c r="ABS493" s="5"/>
      <c r="ABT493" s="5"/>
      <c r="ABU493" s="5"/>
      <c r="ABV493" s="5"/>
      <c r="ABW493" s="5"/>
      <c r="ABX493" s="5"/>
      <c r="ABY493" s="5"/>
      <c r="ABZ493" s="5"/>
      <c r="ACA493" s="5"/>
      <c r="ACB493" s="5"/>
      <c r="ACC493" s="5"/>
      <c r="ACD493" s="5"/>
      <c r="ACE493" s="5"/>
      <c r="ACF493" s="5"/>
      <c r="ACG493" s="5"/>
      <c r="ACH493" s="5"/>
      <c r="ACI493" s="5"/>
      <c r="ACJ493" s="5"/>
      <c r="ACK493" s="5"/>
      <c r="ACL493" s="5"/>
      <c r="ACM493" s="5"/>
      <c r="ACN493" s="5"/>
      <c r="ACO493" s="5"/>
      <c r="ACP493" s="5"/>
      <c r="ACQ493" s="5"/>
      <c r="ACR493" s="5"/>
      <c r="ACS493" s="5"/>
      <c r="ACT493" s="5"/>
      <c r="ACU493" s="5"/>
      <c r="ACV493" s="5"/>
      <c r="ACW493" s="5"/>
      <c r="ACX493" s="5"/>
      <c r="ACY493" s="5"/>
      <c r="ACZ493" s="5"/>
      <c r="ADA493" s="5"/>
      <c r="ADB493" s="5"/>
      <c r="ADC493" s="5"/>
      <c r="ADD493" s="5"/>
      <c r="ADE493" s="5"/>
      <c r="ADF493" s="5"/>
      <c r="ADG493" s="5"/>
      <c r="ADH493" s="5"/>
      <c r="ADI493" s="5"/>
      <c r="ADJ493" s="5"/>
      <c r="ADK493" s="5"/>
      <c r="ADL493" s="5"/>
      <c r="ADM493" s="5"/>
      <c r="ADN493" s="5"/>
      <c r="ADO493" s="5"/>
      <c r="ADP493" s="5"/>
      <c r="ADQ493" s="5"/>
      <c r="ADR493" s="5"/>
      <c r="ADS493" s="5"/>
      <c r="ADT493" s="5"/>
      <c r="ADU493" s="5"/>
      <c r="ADV493" s="5"/>
      <c r="ADW493" s="5"/>
      <c r="ADX493" s="5"/>
      <c r="ADY493" s="5"/>
      <c r="ADZ493" s="5"/>
      <c r="AEA493" s="5"/>
      <c r="AEB493" s="5"/>
      <c r="AEC493" s="5"/>
      <c r="AED493" s="5"/>
      <c r="AEE493" s="5"/>
      <c r="AEF493" s="5"/>
      <c r="AEG493" s="5"/>
      <c r="AEH493" s="5"/>
      <c r="AEI493" s="5"/>
      <c r="AEJ493" s="5"/>
      <c r="AEK493" s="5"/>
      <c r="AEL493" s="5"/>
      <c r="AEM493" s="5"/>
      <c r="AEN493" s="5"/>
      <c r="AEO493" s="5"/>
      <c r="AEP493" s="5"/>
      <c r="AEQ493" s="5"/>
      <c r="AER493" s="5"/>
      <c r="AES493" s="5"/>
      <c r="AET493" s="5"/>
      <c r="AEU493" s="5"/>
      <c r="AEV493" s="5"/>
      <c r="AEW493" s="5"/>
      <c r="AEX493" s="5"/>
      <c r="AEY493" s="5"/>
      <c r="AEZ493" s="5"/>
      <c r="AFA493" s="5"/>
      <c r="AFB493" s="5"/>
      <c r="AFC493" s="5"/>
      <c r="AFD493" s="5"/>
      <c r="AFE493" s="5"/>
      <c r="AFF493" s="5"/>
      <c r="AFG493" s="5"/>
      <c r="AFH493" s="5"/>
      <c r="AFI493" s="5"/>
      <c r="AFJ493" s="5"/>
      <c r="AFK493" s="5"/>
      <c r="AFL493" s="5"/>
      <c r="AFM493" s="5"/>
      <c r="AFN493" s="5"/>
      <c r="AFO493" s="5"/>
      <c r="AFP493" s="5"/>
      <c r="AFQ493" s="5"/>
      <c r="AFR493" s="5"/>
      <c r="AFS493" s="5"/>
      <c r="AFT493" s="5"/>
      <c r="AFU493" s="5"/>
      <c r="AFV493" s="5"/>
      <c r="AFW493" s="5"/>
      <c r="AFX493" s="5"/>
      <c r="AFY493" s="5"/>
      <c r="AFZ493" s="5"/>
      <c r="AGA493" s="5"/>
      <c r="AGB493" s="5"/>
      <c r="AGC493" s="5"/>
      <c r="AGD493" s="5"/>
      <c r="AGE493" s="5"/>
      <c r="AGF493" s="5"/>
      <c r="AGG493" s="5"/>
      <c r="AGH493" s="5"/>
      <c r="AGI493" s="5"/>
      <c r="AGJ493" s="5"/>
      <c r="AGK493" s="5"/>
      <c r="AGL493" s="5"/>
      <c r="AGM493" s="5"/>
      <c r="AGN493" s="5"/>
      <c r="AGO493" s="5"/>
      <c r="AGP493" s="5"/>
      <c r="AGQ493" s="5"/>
      <c r="AGR493" s="5"/>
      <c r="AGS493" s="5"/>
      <c r="AGT493" s="5"/>
      <c r="AGU493" s="5"/>
      <c r="AGV493" s="5"/>
      <c r="AGW493" s="5"/>
      <c r="AGX493" s="5"/>
      <c r="AGY493" s="5"/>
      <c r="AGZ493" s="5"/>
      <c r="AHA493" s="5"/>
      <c r="AHB493" s="5"/>
      <c r="AHC493" s="5"/>
      <c r="AHD493" s="5"/>
      <c r="AHE493" s="5"/>
      <c r="AHF493" s="5"/>
      <c r="AHG493" s="5"/>
      <c r="AHH493" s="5"/>
      <c r="AHI493" s="5"/>
      <c r="AHJ493" s="5"/>
      <c r="AHK493" s="5"/>
      <c r="AHL493" s="5"/>
      <c r="AHM493" s="5"/>
      <c r="AHN493" s="5"/>
      <c r="AHO493" s="5"/>
      <c r="AHP493" s="5"/>
      <c r="AHQ493" s="5"/>
      <c r="AHR493" s="5"/>
      <c r="AHS493" s="5"/>
      <c r="AHT493" s="5"/>
      <c r="AHU493" s="5"/>
      <c r="AHV493" s="5"/>
      <c r="AHW493" s="5"/>
      <c r="AHX493" s="5"/>
      <c r="AHY493" s="5"/>
      <c r="AHZ493" s="5"/>
      <c r="AIA493" s="5"/>
      <c r="AIB493" s="5"/>
      <c r="AIC493" s="5"/>
      <c r="AID493" s="5"/>
      <c r="AIE493" s="5"/>
      <c r="AIF493" s="5"/>
      <c r="AIG493" s="5"/>
      <c r="AIH493" s="5"/>
      <c r="AII493" s="5"/>
      <c r="AIJ493" s="5"/>
      <c r="AIK493" s="5"/>
      <c r="AIL493" s="5"/>
      <c r="AIM493" s="5"/>
      <c r="AIN493" s="5"/>
      <c r="AIO493" s="5"/>
      <c r="AIP493" s="5"/>
      <c r="AIQ493" s="5"/>
      <c r="AIR493" s="5"/>
      <c r="AIS493" s="5"/>
      <c r="AIT493" s="5"/>
      <c r="AIU493" s="5"/>
      <c r="AIV493" s="5"/>
      <c r="AIW493" s="5"/>
      <c r="AIX493" s="5"/>
      <c r="AIY493" s="5"/>
      <c r="AIZ493" s="5"/>
      <c r="AJA493" s="5"/>
      <c r="AJB493" s="5"/>
      <c r="AJC493" s="5"/>
      <c r="AJD493" s="5"/>
      <c r="AJE493" s="5"/>
      <c r="AJF493" s="5"/>
      <c r="AJG493" s="5"/>
      <c r="AJH493" s="5"/>
      <c r="AJI493" s="5"/>
      <c r="AJJ493" s="5"/>
      <c r="AJK493" s="5"/>
      <c r="AJL493" s="5"/>
      <c r="AJM493" s="5"/>
      <c r="AJN493" s="5"/>
      <c r="AJO493" s="5"/>
      <c r="AJP493" s="5"/>
      <c r="AJQ493" s="5"/>
      <c r="AJR493" s="5"/>
      <c r="AJS493" s="5"/>
      <c r="AJT493" s="5"/>
      <c r="AJU493" s="5"/>
      <c r="AJV493" s="5"/>
      <c r="AJW493" s="5"/>
      <c r="AJX493" s="5"/>
      <c r="AJY493" s="5"/>
      <c r="AJZ493" s="5"/>
      <c r="AKA493" s="5"/>
      <c r="AKB493" s="5"/>
      <c r="AKC493" s="5"/>
      <c r="AKD493" s="5"/>
      <c r="AKE493" s="5"/>
      <c r="AKF493" s="5"/>
      <c r="AKG493" s="5"/>
      <c r="AKH493" s="5"/>
      <c r="AKI493" s="5"/>
      <c r="AKJ493" s="5"/>
      <c r="AKK493" s="5"/>
      <c r="AKL493" s="5"/>
      <c r="AKM493" s="5"/>
      <c r="AKN493" s="5"/>
      <c r="AKO493" s="5"/>
      <c r="AKP493" s="5"/>
      <c r="AKQ493" s="5"/>
      <c r="AKR493" s="5"/>
      <c r="AKS493" s="5"/>
      <c r="AKT493" s="5"/>
      <c r="AKU493" s="5"/>
      <c r="AKV493" s="5"/>
      <c r="AKW493" s="5"/>
      <c r="AKX493" s="5"/>
      <c r="AKY493" s="5"/>
      <c r="AKZ493" s="5"/>
      <c r="ALA493" s="5"/>
      <c r="ALB493" s="5"/>
      <c r="ALC493" s="5"/>
      <c r="ALD493" s="5"/>
      <c r="ALE493" s="5"/>
      <c r="ALF493" s="5"/>
      <c r="ALG493" s="5"/>
      <c r="ALH493" s="5"/>
      <c r="ALI493" s="5"/>
      <c r="ALJ493" s="5"/>
      <c r="ALK493" s="5"/>
      <c r="ALL493" s="5"/>
      <c r="ALM493" s="5"/>
      <c r="ALN493" s="5"/>
      <c r="ALO493" s="5"/>
      <c r="ALP493" s="5"/>
      <c r="ALQ493" s="5"/>
      <c r="ALR493" s="5"/>
      <c r="ALS493" s="5"/>
      <c r="ALT493" s="5"/>
      <c r="ALU493" s="5"/>
      <c r="ALV493" s="5"/>
      <c r="ALW493" s="5"/>
      <c r="ALX493" s="5"/>
      <c r="ALY493" s="5"/>
      <c r="ALZ493" s="5"/>
      <c r="AMA493" s="5"/>
      <c r="AMB493" s="5"/>
      <c r="AMC493" s="5"/>
      <c r="AMD493" s="5"/>
      <c r="AME493" s="5"/>
      <c r="AMF493" s="5"/>
      <c r="AMG493" s="5"/>
      <c r="AMH493" s="5"/>
      <c r="AMI493" s="5"/>
      <c r="AMJ493" s="5"/>
      <c r="AMK493" s="5"/>
    </row>
    <row r="494" spans="1:1025" s="5" customFormat="1" x14ac:dyDescent="0.25">
      <c r="A494" s="127">
        <v>490</v>
      </c>
      <c r="B494" s="34" t="s">
        <v>916</v>
      </c>
      <c r="C494" s="34" t="s">
        <v>921</v>
      </c>
      <c r="D494" s="35">
        <v>45372</v>
      </c>
      <c r="E494" s="36">
        <v>0.5108449074074074</v>
      </c>
      <c r="F494" s="34" t="s">
        <v>14</v>
      </c>
      <c r="G494" s="34" t="s">
        <v>16</v>
      </c>
      <c r="H494" s="34" t="s">
        <v>14</v>
      </c>
      <c r="I494" s="34" t="s">
        <v>14</v>
      </c>
      <c r="J494" s="34" t="s">
        <v>14</v>
      </c>
      <c r="K494" s="34" t="s">
        <v>16</v>
      </c>
      <c r="L494" s="34">
        <v>241.54</v>
      </c>
      <c r="M494" s="53">
        <v>2070</v>
      </c>
      <c r="N494" s="34">
        <v>26705.8</v>
      </c>
      <c r="O494" s="34">
        <v>13887.02</v>
      </c>
      <c r="P494" s="121">
        <f t="shared" si="28"/>
        <v>52.000014978019763</v>
      </c>
      <c r="Q494" s="30">
        <f t="shared" si="29"/>
        <v>12818.779999999999</v>
      </c>
      <c r="R494" s="34" t="s">
        <v>16</v>
      </c>
      <c r="S494" s="34" t="s">
        <v>16</v>
      </c>
      <c r="T494" s="40">
        <v>2</v>
      </c>
      <c r="U494" s="77">
        <v>0</v>
      </c>
      <c r="V494" s="24">
        <f>ROUND((P494/INDICI!$B$2*10),2)</f>
        <v>5.67</v>
      </c>
      <c r="W494" s="24">
        <f>ROUND((L494/INDICI!$B$1*25),2)</f>
        <v>0.95</v>
      </c>
      <c r="X494" s="25">
        <f t="shared" si="30"/>
        <v>8</v>
      </c>
      <c r="Y494" s="26">
        <f t="shared" si="31"/>
        <v>14.620000000000001</v>
      </c>
      <c r="Z494" s="102">
        <f>SUM($Q$5:Q494)</f>
        <v>37985344.055</v>
      </c>
      <c r="AA494" s="115" t="s">
        <v>1768</v>
      </c>
      <c r="AB494" s="10"/>
      <c r="AC494" s="10"/>
      <c r="AD494" s="10"/>
      <c r="AE494" s="10"/>
      <c r="AF494" s="10"/>
      <c r="AG494" s="10"/>
      <c r="AH494" s="10"/>
      <c r="AI494" s="10"/>
      <c r="AJ494" s="10"/>
      <c r="AK494" s="10"/>
      <c r="AL494" s="10"/>
      <c r="AM494" s="10"/>
      <c r="AN494" s="10"/>
      <c r="AO494" s="10"/>
      <c r="AP494" s="10"/>
      <c r="AQ494" s="10"/>
      <c r="AR494" s="10"/>
      <c r="AS494" s="10"/>
      <c r="AT494" s="10"/>
      <c r="AU494" s="10"/>
      <c r="AV494" s="10"/>
      <c r="AW494" s="10"/>
      <c r="AX494" s="10"/>
      <c r="AY494" s="10"/>
      <c r="AZ494" s="10"/>
      <c r="BA494" s="10"/>
      <c r="BB494" s="10"/>
      <c r="BC494" s="10"/>
      <c r="BD494" s="10"/>
      <c r="BE494" s="10"/>
      <c r="BF494" s="10"/>
      <c r="BG494" s="10"/>
      <c r="BH494" s="10"/>
      <c r="BI494" s="10"/>
      <c r="BJ494" s="10"/>
      <c r="BK494" s="10"/>
      <c r="BL494" s="10"/>
      <c r="BM494" s="10"/>
      <c r="BN494" s="10"/>
      <c r="BO494" s="10"/>
      <c r="BP494" s="10"/>
      <c r="BQ494" s="10"/>
      <c r="BR494" s="10"/>
      <c r="BS494" s="10"/>
      <c r="BT494" s="10"/>
      <c r="BU494" s="10"/>
      <c r="BV494" s="10"/>
      <c r="BW494" s="10"/>
      <c r="BX494" s="10"/>
      <c r="BY494" s="10"/>
      <c r="BZ494" s="10"/>
      <c r="CA494" s="10"/>
      <c r="CB494" s="10"/>
      <c r="CC494" s="10"/>
      <c r="CD494" s="10"/>
      <c r="CE494" s="10"/>
      <c r="CF494" s="10"/>
      <c r="CG494" s="10"/>
      <c r="CH494" s="10"/>
      <c r="CI494" s="10"/>
      <c r="CJ494" s="10"/>
      <c r="CK494" s="10"/>
      <c r="CL494" s="10"/>
      <c r="CM494" s="10"/>
      <c r="CN494" s="10"/>
      <c r="CO494" s="10"/>
      <c r="CP494" s="10"/>
      <c r="CQ494" s="10"/>
      <c r="CR494" s="10"/>
      <c r="CS494" s="10"/>
      <c r="CT494" s="10"/>
      <c r="CU494" s="10"/>
      <c r="CV494" s="10"/>
      <c r="CW494" s="10"/>
      <c r="CX494" s="10"/>
      <c r="CY494" s="10"/>
      <c r="CZ494" s="10"/>
      <c r="DA494" s="10"/>
      <c r="DB494" s="10"/>
      <c r="DC494" s="10"/>
      <c r="DD494" s="10"/>
      <c r="DE494" s="10"/>
      <c r="DF494" s="10"/>
      <c r="DG494" s="10"/>
      <c r="DH494" s="10"/>
      <c r="DI494" s="10"/>
      <c r="DJ494" s="10"/>
      <c r="DK494" s="10"/>
      <c r="DL494" s="10"/>
      <c r="DM494" s="10"/>
      <c r="DN494" s="10"/>
      <c r="DO494" s="10"/>
      <c r="DP494" s="10"/>
      <c r="DQ494" s="10"/>
      <c r="DR494" s="10"/>
      <c r="DS494" s="10"/>
      <c r="DT494" s="10"/>
      <c r="DU494" s="10"/>
      <c r="DV494" s="10"/>
      <c r="DW494" s="10"/>
      <c r="DX494" s="10"/>
      <c r="DY494" s="10"/>
      <c r="DZ494" s="10"/>
      <c r="EA494" s="10"/>
      <c r="EB494" s="10"/>
      <c r="EC494" s="10"/>
      <c r="ED494" s="10"/>
      <c r="EE494" s="10"/>
      <c r="EF494" s="10"/>
      <c r="EG494" s="10"/>
      <c r="EH494" s="10"/>
      <c r="EI494" s="10"/>
      <c r="EJ494" s="10"/>
      <c r="EK494" s="10"/>
      <c r="EL494" s="10"/>
      <c r="EM494" s="10"/>
      <c r="EN494" s="10"/>
      <c r="EO494" s="10"/>
      <c r="EP494" s="10"/>
      <c r="EQ494" s="10"/>
      <c r="ER494" s="10"/>
      <c r="ES494" s="10"/>
      <c r="ET494" s="10"/>
      <c r="EU494" s="10"/>
      <c r="EV494" s="10"/>
      <c r="EW494" s="10"/>
      <c r="EX494" s="10"/>
      <c r="EY494" s="10"/>
      <c r="EZ494" s="10"/>
      <c r="FA494" s="10"/>
      <c r="FB494" s="10"/>
      <c r="FC494" s="10"/>
      <c r="FD494" s="10"/>
      <c r="FE494" s="10"/>
      <c r="FF494" s="10"/>
      <c r="FG494" s="10"/>
      <c r="FH494" s="10"/>
      <c r="FI494" s="10"/>
      <c r="FJ494" s="10"/>
      <c r="FK494" s="10"/>
      <c r="FL494" s="10"/>
      <c r="FM494" s="10"/>
      <c r="FN494" s="10"/>
      <c r="FO494" s="10"/>
      <c r="FP494" s="10"/>
      <c r="FQ494" s="10"/>
      <c r="FR494" s="10"/>
      <c r="FS494" s="10"/>
      <c r="FT494" s="10"/>
      <c r="FU494" s="10"/>
      <c r="FV494" s="10"/>
      <c r="FW494" s="10"/>
      <c r="FX494" s="10"/>
      <c r="FY494" s="10"/>
      <c r="FZ494" s="10"/>
      <c r="GA494" s="10"/>
      <c r="GB494" s="10"/>
      <c r="GC494" s="10"/>
      <c r="GD494" s="10"/>
      <c r="GE494" s="10"/>
      <c r="GF494" s="10"/>
      <c r="GG494" s="10"/>
      <c r="GH494" s="10"/>
      <c r="GI494" s="10"/>
      <c r="GJ494" s="10"/>
      <c r="GK494" s="10"/>
      <c r="GL494" s="10"/>
      <c r="GM494" s="10"/>
      <c r="GN494" s="10"/>
      <c r="GO494" s="10"/>
      <c r="GP494" s="10"/>
      <c r="GQ494" s="10"/>
      <c r="GR494" s="10"/>
      <c r="GS494" s="10"/>
      <c r="GT494" s="10"/>
      <c r="GU494" s="10"/>
      <c r="GV494" s="10"/>
      <c r="GW494" s="10"/>
      <c r="GX494" s="10"/>
      <c r="GY494" s="10"/>
      <c r="GZ494" s="10"/>
      <c r="HA494" s="10"/>
      <c r="HB494" s="10"/>
      <c r="HC494" s="10"/>
      <c r="HD494" s="10"/>
      <c r="HE494" s="10"/>
      <c r="HF494" s="10"/>
      <c r="HG494" s="10"/>
      <c r="HH494" s="10"/>
      <c r="HI494" s="10"/>
      <c r="HJ494" s="10"/>
      <c r="HK494" s="10"/>
      <c r="HL494" s="10"/>
      <c r="HM494" s="10"/>
      <c r="HN494" s="10"/>
      <c r="HO494" s="10"/>
      <c r="HP494" s="10"/>
      <c r="HQ494" s="10"/>
      <c r="HR494" s="10"/>
      <c r="HS494" s="10"/>
      <c r="HT494" s="10"/>
      <c r="HU494" s="10"/>
      <c r="HV494" s="10"/>
      <c r="HW494" s="10"/>
      <c r="HX494" s="10"/>
      <c r="HY494" s="10"/>
      <c r="HZ494" s="10"/>
      <c r="IA494" s="10"/>
      <c r="IB494" s="10"/>
      <c r="IC494" s="10"/>
      <c r="ID494" s="10"/>
      <c r="IE494" s="10"/>
      <c r="IF494" s="10"/>
      <c r="IG494" s="10"/>
      <c r="IH494" s="10"/>
      <c r="II494" s="10"/>
      <c r="IJ494" s="10"/>
      <c r="IK494" s="10"/>
      <c r="IL494" s="10"/>
      <c r="IM494" s="10"/>
      <c r="IN494" s="10"/>
      <c r="IO494" s="10"/>
      <c r="IP494" s="10"/>
      <c r="IQ494" s="10"/>
      <c r="IR494" s="10"/>
      <c r="IS494" s="10"/>
      <c r="IT494" s="10"/>
      <c r="IU494" s="10"/>
      <c r="IV494" s="10"/>
      <c r="IW494" s="10"/>
      <c r="IX494" s="10"/>
      <c r="IY494" s="10"/>
      <c r="IZ494" s="10"/>
      <c r="JA494" s="10"/>
      <c r="JB494" s="10"/>
      <c r="JC494" s="10"/>
      <c r="JD494" s="10"/>
      <c r="JE494" s="10"/>
      <c r="JF494" s="10"/>
      <c r="JG494" s="10"/>
      <c r="JH494" s="10"/>
      <c r="JI494" s="10"/>
      <c r="JJ494" s="10"/>
      <c r="JK494" s="10"/>
      <c r="JL494" s="10"/>
      <c r="JM494" s="10"/>
      <c r="JN494" s="10"/>
      <c r="JO494" s="10"/>
      <c r="JP494" s="10"/>
      <c r="JQ494" s="10"/>
      <c r="JR494" s="10"/>
      <c r="JS494" s="10"/>
      <c r="JT494" s="10"/>
      <c r="JU494" s="10"/>
      <c r="JV494" s="10"/>
      <c r="JW494" s="10"/>
      <c r="JX494" s="10"/>
      <c r="JY494" s="10"/>
      <c r="JZ494" s="10"/>
      <c r="KA494" s="10"/>
      <c r="KB494" s="10"/>
      <c r="KC494" s="10"/>
      <c r="KD494" s="10"/>
      <c r="KE494" s="10"/>
      <c r="KF494" s="10"/>
      <c r="KG494" s="10"/>
      <c r="KH494" s="10"/>
      <c r="KI494" s="10"/>
      <c r="KJ494" s="10"/>
      <c r="KK494" s="10"/>
      <c r="KL494" s="10"/>
      <c r="KM494" s="10"/>
      <c r="KN494" s="10"/>
      <c r="KO494" s="10"/>
      <c r="KP494" s="10"/>
      <c r="KQ494" s="10"/>
      <c r="KR494" s="10"/>
      <c r="KS494" s="10"/>
      <c r="KT494" s="10"/>
      <c r="KU494" s="10"/>
      <c r="KV494" s="10"/>
      <c r="KW494" s="10"/>
      <c r="KX494" s="10"/>
      <c r="KY494" s="10"/>
      <c r="KZ494" s="10"/>
      <c r="LA494" s="10"/>
      <c r="LB494" s="10"/>
      <c r="LC494" s="10"/>
      <c r="LD494" s="10"/>
      <c r="LE494" s="10"/>
      <c r="LF494" s="10"/>
      <c r="LG494" s="10"/>
      <c r="LH494" s="10"/>
      <c r="LI494" s="10"/>
      <c r="LJ494" s="10"/>
      <c r="LK494" s="10"/>
      <c r="LL494" s="10"/>
      <c r="LM494" s="10"/>
      <c r="LN494" s="10"/>
      <c r="LO494" s="10"/>
      <c r="LP494" s="10"/>
      <c r="LQ494" s="10"/>
      <c r="LR494" s="10"/>
      <c r="LS494" s="10"/>
      <c r="LT494" s="10"/>
      <c r="LU494" s="10"/>
      <c r="LV494" s="10"/>
      <c r="LW494" s="10"/>
      <c r="LX494" s="10"/>
      <c r="LY494" s="10"/>
      <c r="LZ494" s="10"/>
      <c r="MA494" s="10"/>
      <c r="MB494" s="10"/>
      <c r="MC494" s="10"/>
      <c r="MD494" s="10"/>
      <c r="ME494" s="10"/>
      <c r="MF494" s="10"/>
      <c r="MG494" s="10"/>
      <c r="MH494" s="10"/>
      <c r="MI494" s="10"/>
      <c r="MJ494" s="10"/>
      <c r="MK494" s="10"/>
      <c r="ML494" s="10"/>
      <c r="MM494" s="10"/>
      <c r="MN494" s="10"/>
      <c r="MO494" s="10"/>
      <c r="MP494" s="10"/>
      <c r="MQ494" s="10"/>
      <c r="MR494" s="10"/>
      <c r="MS494" s="10"/>
      <c r="MT494" s="10"/>
      <c r="MU494" s="10"/>
      <c r="MV494" s="10"/>
      <c r="MW494" s="10"/>
      <c r="MX494" s="10"/>
      <c r="MY494" s="10"/>
      <c r="MZ494" s="10"/>
      <c r="NA494" s="10"/>
      <c r="NB494" s="10"/>
      <c r="NC494" s="10"/>
      <c r="ND494" s="10"/>
      <c r="NE494" s="10"/>
      <c r="NF494" s="10"/>
      <c r="NG494" s="10"/>
      <c r="NH494" s="10"/>
      <c r="NI494" s="10"/>
      <c r="NJ494" s="10"/>
      <c r="NK494" s="10"/>
      <c r="NL494" s="10"/>
      <c r="NM494" s="10"/>
      <c r="NN494" s="10"/>
      <c r="NO494" s="10"/>
      <c r="NP494" s="10"/>
      <c r="NQ494" s="10"/>
      <c r="NR494" s="10"/>
      <c r="NS494" s="10"/>
      <c r="NT494" s="10"/>
      <c r="NU494" s="10"/>
      <c r="NV494" s="10"/>
      <c r="NW494" s="10"/>
      <c r="NX494" s="10"/>
      <c r="NY494" s="10"/>
      <c r="NZ494" s="10"/>
      <c r="OA494" s="10"/>
      <c r="OB494" s="10"/>
      <c r="OC494" s="10"/>
      <c r="OD494" s="10"/>
      <c r="OE494" s="10"/>
      <c r="OF494" s="10"/>
      <c r="OG494" s="10"/>
      <c r="OH494" s="10"/>
      <c r="OI494" s="10"/>
      <c r="OJ494" s="10"/>
      <c r="OK494" s="10"/>
      <c r="OL494" s="10"/>
      <c r="OM494" s="10"/>
      <c r="ON494" s="10"/>
      <c r="OO494" s="10"/>
      <c r="OP494" s="10"/>
      <c r="OQ494" s="10"/>
      <c r="OR494" s="10"/>
      <c r="OS494" s="10"/>
      <c r="OT494" s="10"/>
      <c r="OU494" s="10"/>
      <c r="OV494" s="10"/>
      <c r="OW494" s="10"/>
      <c r="OX494" s="10"/>
      <c r="OY494" s="10"/>
      <c r="OZ494" s="10"/>
      <c r="PA494" s="10"/>
      <c r="PB494" s="10"/>
      <c r="PC494" s="10"/>
      <c r="PD494" s="10"/>
      <c r="PE494" s="10"/>
      <c r="PF494" s="10"/>
      <c r="PG494" s="10"/>
      <c r="PH494" s="10"/>
      <c r="PI494" s="10"/>
      <c r="PJ494" s="10"/>
      <c r="PK494" s="10"/>
      <c r="PL494" s="10"/>
      <c r="PM494" s="10"/>
      <c r="PN494" s="10"/>
      <c r="PO494" s="10"/>
      <c r="PP494" s="10"/>
      <c r="PQ494" s="10"/>
      <c r="PR494" s="10"/>
      <c r="PS494" s="10"/>
      <c r="PT494" s="10"/>
      <c r="PU494" s="10"/>
      <c r="PV494" s="10"/>
      <c r="PW494" s="10"/>
      <c r="PX494" s="10"/>
      <c r="PY494" s="10"/>
      <c r="PZ494" s="10"/>
      <c r="QA494" s="10"/>
      <c r="QB494" s="10"/>
      <c r="QC494" s="10"/>
      <c r="QD494" s="10"/>
      <c r="QE494" s="10"/>
      <c r="QF494" s="10"/>
      <c r="QG494" s="10"/>
      <c r="QH494" s="10"/>
      <c r="QI494" s="10"/>
      <c r="QJ494" s="10"/>
      <c r="QK494" s="10"/>
      <c r="QL494" s="10"/>
      <c r="QM494" s="10"/>
      <c r="QN494" s="10"/>
      <c r="QO494" s="10"/>
      <c r="QP494" s="10"/>
      <c r="QQ494" s="10"/>
      <c r="QR494" s="10"/>
      <c r="QS494" s="10"/>
      <c r="QT494" s="10"/>
      <c r="QU494" s="10"/>
      <c r="QV494" s="10"/>
      <c r="QW494" s="10"/>
      <c r="QX494" s="10"/>
      <c r="QY494" s="10"/>
      <c r="QZ494" s="10"/>
      <c r="RA494" s="10"/>
      <c r="RB494" s="10"/>
      <c r="RC494" s="10"/>
      <c r="RD494" s="10"/>
      <c r="RE494" s="10"/>
      <c r="RF494" s="10"/>
      <c r="RG494" s="10"/>
      <c r="RH494" s="10"/>
      <c r="RI494" s="10"/>
      <c r="RJ494" s="10"/>
      <c r="RK494" s="10"/>
      <c r="RL494" s="10"/>
      <c r="RM494" s="10"/>
      <c r="RN494" s="10"/>
      <c r="RO494" s="10"/>
      <c r="RP494" s="10"/>
      <c r="RQ494" s="10"/>
      <c r="RR494" s="10"/>
      <c r="RS494" s="10"/>
      <c r="RT494" s="10"/>
      <c r="RU494" s="10"/>
      <c r="RV494" s="10"/>
      <c r="RW494" s="10"/>
      <c r="RX494" s="10"/>
      <c r="RY494" s="10"/>
      <c r="RZ494" s="10"/>
      <c r="SA494" s="10"/>
      <c r="SB494" s="10"/>
      <c r="SC494" s="10"/>
      <c r="SD494" s="10"/>
      <c r="SE494" s="10"/>
      <c r="SF494" s="10"/>
      <c r="SG494" s="10"/>
      <c r="SH494" s="10"/>
      <c r="SI494" s="10"/>
      <c r="SJ494" s="10"/>
      <c r="SK494" s="10"/>
      <c r="SL494" s="10"/>
      <c r="SM494" s="10"/>
      <c r="SN494" s="10"/>
      <c r="SO494" s="10"/>
      <c r="SP494" s="10"/>
      <c r="SQ494" s="10"/>
      <c r="SR494" s="10"/>
      <c r="SS494" s="10"/>
      <c r="ST494" s="10"/>
      <c r="SU494" s="10"/>
      <c r="SV494" s="10"/>
      <c r="SW494" s="10"/>
      <c r="SX494" s="10"/>
      <c r="SY494" s="10"/>
      <c r="SZ494" s="10"/>
      <c r="TA494" s="10"/>
      <c r="TB494" s="10"/>
      <c r="TC494" s="10"/>
      <c r="TD494" s="10"/>
      <c r="TE494" s="10"/>
      <c r="TF494" s="10"/>
      <c r="TG494" s="10"/>
      <c r="TH494" s="10"/>
      <c r="TI494" s="10"/>
      <c r="TJ494" s="10"/>
      <c r="TK494" s="10"/>
      <c r="TL494" s="10"/>
      <c r="TM494" s="10"/>
      <c r="TN494" s="10"/>
      <c r="TO494" s="10"/>
      <c r="TP494" s="10"/>
      <c r="TQ494" s="10"/>
      <c r="TR494" s="10"/>
      <c r="TS494" s="10"/>
      <c r="TT494" s="10"/>
      <c r="TU494" s="10"/>
      <c r="TV494" s="10"/>
      <c r="TW494" s="10"/>
      <c r="TX494" s="10"/>
      <c r="TY494" s="10"/>
      <c r="TZ494" s="10"/>
      <c r="UA494" s="10"/>
      <c r="UB494" s="10"/>
      <c r="UC494" s="10"/>
      <c r="UD494" s="10"/>
      <c r="UE494" s="10"/>
      <c r="UF494" s="10"/>
      <c r="UG494" s="10"/>
      <c r="UH494" s="10"/>
      <c r="UI494" s="10"/>
      <c r="UJ494" s="10"/>
      <c r="UK494" s="10"/>
      <c r="UL494" s="10"/>
      <c r="UM494" s="10"/>
      <c r="UN494" s="10"/>
      <c r="UO494" s="10"/>
      <c r="UP494" s="10"/>
      <c r="UQ494" s="10"/>
      <c r="UR494" s="10"/>
      <c r="US494" s="10"/>
      <c r="UT494" s="10"/>
      <c r="UU494" s="10"/>
      <c r="UV494" s="10"/>
      <c r="UW494" s="10"/>
      <c r="UX494" s="10"/>
      <c r="UY494" s="10"/>
      <c r="UZ494" s="10"/>
      <c r="VA494" s="10"/>
      <c r="VB494" s="10"/>
      <c r="VC494" s="10"/>
      <c r="VD494" s="10"/>
      <c r="VE494" s="10"/>
      <c r="VF494" s="10"/>
      <c r="VG494" s="10"/>
      <c r="VH494" s="10"/>
      <c r="VI494" s="10"/>
      <c r="VJ494" s="10"/>
      <c r="VK494" s="10"/>
      <c r="VL494" s="10"/>
      <c r="VM494" s="10"/>
      <c r="VN494" s="10"/>
      <c r="VO494" s="10"/>
      <c r="VP494" s="10"/>
      <c r="VQ494" s="10"/>
      <c r="VR494" s="10"/>
      <c r="VS494" s="10"/>
      <c r="VT494" s="10"/>
      <c r="VU494" s="10"/>
      <c r="VV494" s="10"/>
      <c r="VW494" s="10"/>
      <c r="VX494" s="10"/>
      <c r="VY494" s="10"/>
      <c r="VZ494" s="10"/>
      <c r="WA494" s="10"/>
      <c r="WB494" s="10"/>
      <c r="WC494" s="10"/>
      <c r="WD494" s="10"/>
      <c r="WE494" s="10"/>
      <c r="WF494" s="10"/>
      <c r="WG494" s="10"/>
      <c r="WH494" s="10"/>
      <c r="WI494" s="10"/>
      <c r="WJ494" s="10"/>
      <c r="WK494" s="10"/>
      <c r="WL494" s="10"/>
      <c r="WM494" s="10"/>
      <c r="WN494" s="10"/>
      <c r="WO494" s="10"/>
      <c r="WP494" s="10"/>
      <c r="WQ494" s="10"/>
      <c r="WR494" s="10"/>
      <c r="WS494" s="10"/>
      <c r="WT494" s="10"/>
      <c r="WU494" s="10"/>
      <c r="WV494" s="10"/>
      <c r="WW494" s="10"/>
      <c r="WX494" s="10"/>
      <c r="WY494" s="10"/>
      <c r="WZ494" s="10"/>
      <c r="XA494" s="10"/>
      <c r="XB494" s="10"/>
      <c r="XC494" s="10"/>
      <c r="XD494" s="10"/>
      <c r="XE494" s="10"/>
      <c r="XF494" s="10"/>
      <c r="XG494" s="10"/>
      <c r="XH494" s="10"/>
      <c r="XI494" s="10"/>
      <c r="XJ494" s="10"/>
      <c r="XK494" s="10"/>
      <c r="XL494" s="10"/>
      <c r="XM494" s="10"/>
      <c r="XN494" s="10"/>
      <c r="XO494" s="10"/>
      <c r="XP494" s="10"/>
      <c r="XQ494" s="10"/>
      <c r="XR494" s="10"/>
      <c r="XS494" s="10"/>
      <c r="XT494" s="10"/>
      <c r="XU494" s="10"/>
      <c r="XV494" s="10"/>
      <c r="XW494" s="10"/>
      <c r="XX494" s="10"/>
      <c r="XY494" s="10"/>
      <c r="XZ494" s="10"/>
      <c r="YA494" s="10"/>
      <c r="YB494" s="10"/>
      <c r="YC494" s="10"/>
      <c r="YD494" s="10"/>
      <c r="YE494" s="10"/>
      <c r="YF494" s="10"/>
      <c r="YG494" s="10"/>
      <c r="YH494" s="10"/>
      <c r="YI494" s="10"/>
      <c r="YJ494" s="10"/>
      <c r="YK494" s="10"/>
      <c r="YL494" s="10"/>
      <c r="YM494" s="10"/>
      <c r="YN494" s="10"/>
      <c r="YO494" s="10"/>
      <c r="YP494" s="10"/>
      <c r="YQ494" s="10"/>
      <c r="YR494" s="10"/>
      <c r="YS494" s="10"/>
      <c r="YT494" s="10"/>
      <c r="YU494" s="10"/>
      <c r="YV494" s="10"/>
      <c r="YW494" s="10"/>
      <c r="YX494" s="10"/>
      <c r="YY494" s="10"/>
      <c r="YZ494" s="10"/>
      <c r="ZA494" s="10"/>
      <c r="ZB494" s="10"/>
      <c r="ZC494" s="10"/>
      <c r="ZD494" s="10"/>
      <c r="ZE494" s="10"/>
      <c r="ZF494" s="10"/>
      <c r="ZG494" s="10"/>
      <c r="ZH494" s="10"/>
      <c r="ZI494" s="10"/>
      <c r="ZJ494" s="10"/>
      <c r="ZK494" s="10"/>
      <c r="ZL494" s="10"/>
      <c r="ZM494" s="10"/>
      <c r="ZN494" s="10"/>
      <c r="ZO494" s="10"/>
      <c r="ZP494" s="10"/>
      <c r="ZQ494" s="10"/>
      <c r="ZR494" s="10"/>
      <c r="ZS494" s="10"/>
      <c r="ZT494" s="10"/>
      <c r="ZU494" s="10"/>
      <c r="ZV494" s="10"/>
      <c r="ZW494" s="10"/>
      <c r="ZX494" s="10"/>
      <c r="ZY494" s="10"/>
      <c r="ZZ494" s="10"/>
      <c r="AAA494" s="10"/>
      <c r="AAB494" s="10"/>
      <c r="AAC494" s="10"/>
      <c r="AAD494" s="10"/>
      <c r="AAE494" s="10"/>
      <c r="AAF494" s="10"/>
      <c r="AAG494" s="10"/>
      <c r="AAH494" s="10"/>
      <c r="AAI494" s="10"/>
      <c r="AAJ494" s="10"/>
      <c r="AAK494" s="10"/>
      <c r="AAL494" s="10"/>
      <c r="AAM494" s="10"/>
      <c r="AAN494" s="10"/>
      <c r="AAO494" s="10"/>
      <c r="AAP494" s="10"/>
      <c r="AAQ494" s="10"/>
      <c r="AAR494" s="10"/>
      <c r="AAS494" s="10"/>
      <c r="AAT494" s="10"/>
      <c r="AAU494" s="10"/>
      <c r="AAV494" s="10"/>
      <c r="AAW494" s="10"/>
      <c r="AAX494" s="10"/>
      <c r="AAY494" s="10"/>
      <c r="AAZ494" s="10"/>
      <c r="ABA494" s="10"/>
      <c r="ABB494" s="10"/>
      <c r="ABC494" s="10"/>
      <c r="ABD494" s="10"/>
      <c r="ABE494" s="10"/>
      <c r="ABF494" s="10"/>
      <c r="ABG494" s="10"/>
      <c r="ABH494" s="10"/>
      <c r="ABI494" s="10"/>
      <c r="ABJ494" s="10"/>
      <c r="ABK494" s="10"/>
      <c r="ABL494" s="10"/>
      <c r="ABM494" s="10"/>
      <c r="ABN494" s="10"/>
      <c r="ABO494" s="10"/>
      <c r="ABP494" s="10"/>
      <c r="ABQ494" s="10"/>
      <c r="ABR494" s="10"/>
      <c r="ABS494" s="10"/>
      <c r="ABT494" s="10"/>
      <c r="ABU494" s="10"/>
      <c r="ABV494" s="10"/>
      <c r="ABW494" s="10"/>
      <c r="ABX494" s="10"/>
      <c r="ABY494" s="10"/>
      <c r="ABZ494" s="10"/>
      <c r="ACA494" s="10"/>
      <c r="ACB494" s="10"/>
      <c r="ACC494" s="10"/>
      <c r="ACD494" s="10"/>
      <c r="ACE494" s="10"/>
      <c r="ACF494" s="10"/>
      <c r="ACG494" s="10"/>
      <c r="ACH494" s="10"/>
      <c r="ACI494" s="10"/>
      <c r="ACJ494" s="10"/>
      <c r="ACK494" s="10"/>
      <c r="ACL494" s="10"/>
      <c r="ACM494" s="10"/>
      <c r="ACN494" s="10"/>
      <c r="ACO494" s="10"/>
      <c r="ACP494" s="10"/>
      <c r="ACQ494" s="10"/>
      <c r="ACR494" s="10"/>
      <c r="ACS494" s="10"/>
      <c r="ACT494" s="10"/>
      <c r="ACU494" s="10"/>
      <c r="ACV494" s="10"/>
      <c r="ACW494" s="10"/>
      <c r="ACX494" s="10"/>
      <c r="ACY494" s="10"/>
      <c r="ACZ494" s="10"/>
      <c r="ADA494" s="10"/>
      <c r="ADB494" s="10"/>
      <c r="ADC494" s="10"/>
      <c r="ADD494" s="10"/>
      <c r="ADE494" s="10"/>
      <c r="ADF494" s="10"/>
      <c r="ADG494" s="10"/>
      <c r="ADH494" s="10"/>
      <c r="ADI494" s="10"/>
      <c r="ADJ494" s="10"/>
      <c r="ADK494" s="10"/>
      <c r="ADL494" s="10"/>
      <c r="ADM494" s="10"/>
      <c r="ADN494" s="10"/>
      <c r="ADO494" s="10"/>
      <c r="ADP494" s="10"/>
      <c r="ADQ494" s="10"/>
      <c r="ADR494" s="10"/>
      <c r="ADS494" s="10"/>
      <c r="ADT494" s="10"/>
      <c r="ADU494" s="10"/>
      <c r="ADV494" s="10"/>
      <c r="ADW494" s="10"/>
      <c r="ADX494" s="10"/>
      <c r="ADY494" s="10"/>
      <c r="ADZ494" s="10"/>
      <c r="AEA494" s="10"/>
      <c r="AEB494" s="10"/>
      <c r="AEC494" s="10"/>
      <c r="AED494" s="10"/>
      <c r="AEE494" s="10"/>
      <c r="AEF494" s="10"/>
      <c r="AEG494" s="10"/>
      <c r="AEH494" s="10"/>
      <c r="AEI494" s="10"/>
      <c r="AEJ494" s="10"/>
      <c r="AEK494" s="10"/>
      <c r="AEL494" s="10"/>
      <c r="AEM494" s="10"/>
      <c r="AEN494" s="10"/>
      <c r="AEO494" s="10"/>
      <c r="AEP494" s="10"/>
      <c r="AEQ494" s="10"/>
      <c r="AER494" s="10"/>
      <c r="AES494" s="10"/>
      <c r="AET494" s="10"/>
      <c r="AEU494" s="10"/>
      <c r="AEV494" s="10"/>
      <c r="AEW494" s="10"/>
      <c r="AEX494" s="10"/>
      <c r="AEY494" s="10"/>
      <c r="AEZ494" s="10"/>
      <c r="AFA494" s="10"/>
      <c r="AFB494" s="10"/>
      <c r="AFC494" s="10"/>
      <c r="AFD494" s="10"/>
      <c r="AFE494" s="10"/>
      <c r="AFF494" s="10"/>
      <c r="AFG494" s="10"/>
      <c r="AFH494" s="10"/>
      <c r="AFI494" s="10"/>
      <c r="AFJ494" s="10"/>
      <c r="AFK494" s="10"/>
      <c r="AFL494" s="10"/>
      <c r="AFM494" s="10"/>
      <c r="AFN494" s="10"/>
      <c r="AFO494" s="10"/>
      <c r="AFP494" s="10"/>
      <c r="AFQ494" s="10"/>
      <c r="AFR494" s="10"/>
      <c r="AFS494" s="10"/>
      <c r="AFT494" s="10"/>
      <c r="AFU494" s="10"/>
      <c r="AFV494" s="10"/>
      <c r="AFW494" s="10"/>
      <c r="AFX494" s="10"/>
      <c r="AFY494" s="10"/>
      <c r="AFZ494" s="10"/>
      <c r="AGA494" s="10"/>
      <c r="AGB494" s="10"/>
      <c r="AGC494" s="10"/>
      <c r="AGD494" s="10"/>
      <c r="AGE494" s="10"/>
      <c r="AGF494" s="10"/>
      <c r="AGG494" s="10"/>
      <c r="AGH494" s="10"/>
      <c r="AGI494" s="10"/>
      <c r="AGJ494" s="10"/>
      <c r="AGK494" s="10"/>
      <c r="AGL494" s="10"/>
      <c r="AGM494" s="10"/>
      <c r="AGN494" s="10"/>
      <c r="AGO494" s="10"/>
      <c r="AGP494" s="10"/>
      <c r="AGQ494" s="10"/>
      <c r="AGR494" s="10"/>
      <c r="AGS494" s="10"/>
      <c r="AGT494" s="10"/>
      <c r="AGU494" s="10"/>
      <c r="AGV494" s="10"/>
      <c r="AGW494" s="10"/>
      <c r="AGX494" s="10"/>
      <c r="AGY494" s="10"/>
      <c r="AGZ494" s="10"/>
      <c r="AHA494" s="10"/>
      <c r="AHB494" s="10"/>
      <c r="AHC494" s="10"/>
      <c r="AHD494" s="10"/>
      <c r="AHE494" s="10"/>
      <c r="AHF494" s="10"/>
      <c r="AHG494" s="10"/>
      <c r="AHH494" s="10"/>
      <c r="AHI494" s="10"/>
      <c r="AHJ494" s="10"/>
      <c r="AHK494" s="10"/>
      <c r="AHL494" s="10"/>
      <c r="AHM494" s="10"/>
      <c r="AHN494" s="10"/>
      <c r="AHO494" s="10"/>
      <c r="AHP494" s="10"/>
      <c r="AHQ494" s="10"/>
      <c r="AHR494" s="10"/>
      <c r="AHS494" s="10"/>
      <c r="AHT494" s="10"/>
      <c r="AHU494" s="10"/>
      <c r="AHV494" s="10"/>
      <c r="AHW494" s="10"/>
      <c r="AHX494" s="10"/>
      <c r="AHY494" s="10"/>
      <c r="AHZ494" s="10"/>
      <c r="AIA494" s="10"/>
      <c r="AIB494" s="10"/>
      <c r="AIC494" s="10"/>
      <c r="AID494" s="10"/>
      <c r="AIE494" s="10"/>
      <c r="AIF494" s="10"/>
      <c r="AIG494" s="10"/>
      <c r="AIH494" s="10"/>
      <c r="AII494" s="10"/>
      <c r="AIJ494" s="10"/>
      <c r="AIK494" s="10"/>
      <c r="AIL494" s="10"/>
      <c r="AIM494" s="10"/>
      <c r="AIN494" s="10"/>
      <c r="AIO494" s="10"/>
      <c r="AIP494" s="10"/>
      <c r="AIQ494" s="10"/>
      <c r="AIR494" s="10"/>
      <c r="AIS494" s="10"/>
      <c r="AIT494" s="10"/>
      <c r="AIU494" s="10"/>
      <c r="AIV494" s="10"/>
      <c r="AIW494" s="10"/>
      <c r="AIX494" s="10"/>
      <c r="AIY494" s="10"/>
      <c r="AIZ494" s="10"/>
      <c r="AJA494" s="10"/>
      <c r="AJB494" s="10"/>
      <c r="AJC494" s="10"/>
      <c r="AJD494" s="10"/>
      <c r="AJE494" s="10"/>
      <c r="AJF494" s="10"/>
      <c r="AJG494" s="10"/>
      <c r="AJH494" s="10"/>
      <c r="AJI494" s="10"/>
      <c r="AJJ494" s="10"/>
      <c r="AJK494" s="10"/>
      <c r="AJL494" s="10"/>
      <c r="AJM494" s="10"/>
      <c r="AJN494" s="10"/>
      <c r="AJO494" s="10"/>
      <c r="AJP494" s="10"/>
      <c r="AJQ494" s="10"/>
      <c r="AJR494" s="10"/>
      <c r="AJS494" s="10"/>
      <c r="AJT494" s="10"/>
      <c r="AJU494" s="10"/>
      <c r="AJV494" s="10"/>
      <c r="AJW494" s="10"/>
      <c r="AJX494" s="10"/>
      <c r="AJY494" s="10"/>
      <c r="AJZ494" s="10"/>
      <c r="AKA494" s="10"/>
      <c r="AKB494" s="10"/>
      <c r="AKC494" s="10"/>
      <c r="AKD494" s="10"/>
      <c r="AKE494" s="10"/>
      <c r="AKF494" s="10"/>
      <c r="AKG494" s="10"/>
      <c r="AKH494" s="10"/>
      <c r="AKI494" s="10"/>
      <c r="AKJ494" s="10"/>
      <c r="AKK494" s="10"/>
      <c r="AKL494" s="10"/>
      <c r="AKM494" s="10"/>
      <c r="AKN494" s="10"/>
      <c r="AKO494" s="10"/>
      <c r="AKP494" s="10"/>
      <c r="AKQ494" s="10"/>
      <c r="AKR494" s="10"/>
      <c r="AKS494" s="10"/>
      <c r="AKT494" s="10"/>
      <c r="AKU494" s="10"/>
      <c r="AKV494" s="10"/>
      <c r="AKW494" s="10"/>
      <c r="AKX494" s="10"/>
      <c r="AKY494" s="10"/>
      <c r="AKZ494" s="10"/>
      <c r="ALA494" s="10"/>
      <c r="ALB494" s="10"/>
      <c r="ALC494" s="10"/>
      <c r="ALD494" s="10"/>
      <c r="ALE494" s="10"/>
      <c r="ALF494" s="10"/>
      <c r="ALG494" s="10"/>
      <c r="ALH494" s="10"/>
      <c r="ALI494" s="10"/>
      <c r="ALJ494" s="10"/>
      <c r="ALK494" s="10"/>
      <c r="ALL494" s="10"/>
      <c r="ALM494" s="10"/>
      <c r="ALN494" s="10"/>
      <c r="ALO494" s="10"/>
      <c r="ALP494" s="10"/>
      <c r="ALQ494" s="10"/>
      <c r="ALR494" s="10"/>
      <c r="ALS494" s="10"/>
      <c r="ALT494" s="10"/>
      <c r="ALU494" s="10"/>
      <c r="ALV494" s="10"/>
      <c r="ALW494" s="10"/>
      <c r="ALX494" s="10"/>
      <c r="ALY494" s="10"/>
      <c r="ALZ494" s="10"/>
      <c r="AMA494" s="10"/>
      <c r="AMB494" s="10"/>
      <c r="AMC494" s="10"/>
      <c r="AMD494" s="10"/>
      <c r="AME494" s="10"/>
      <c r="AMF494" s="10"/>
      <c r="AMG494" s="10"/>
      <c r="AMH494" s="10"/>
      <c r="AMI494" s="10"/>
      <c r="AMJ494" s="10"/>
      <c r="AMK494" s="10"/>
    </row>
    <row r="495" spans="1:1025" s="10" customFormat="1" x14ac:dyDescent="0.25">
      <c r="A495" s="127">
        <v>491</v>
      </c>
      <c r="B495" s="31" t="s">
        <v>21</v>
      </c>
      <c r="C495" s="31" t="s">
        <v>24</v>
      </c>
      <c r="D495" s="45">
        <v>45372</v>
      </c>
      <c r="E495" s="46">
        <v>0.47152777777777777</v>
      </c>
      <c r="F495" s="31" t="s">
        <v>14</v>
      </c>
      <c r="G495" s="31" t="s">
        <v>16</v>
      </c>
      <c r="H495" s="31" t="s">
        <v>14</v>
      </c>
      <c r="I495" s="31" t="s">
        <v>14</v>
      </c>
      <c r="J495" s="31" t="s">
        <v>14</v>
      </c>
      <c r="K495" s="31" t="s">
        <v>16</v>
      </c>
      <c r="L495" s="48">
        <v>570.12</v>
      </c>
      <c r="M495" s="38">
        <v>877</v>
      </c>
      <c r="N495" s="39">
        <v>66855.77</v>
      </c>
      <c r="O495" s="39">
        <v>26742.31</v>
      </c>
      <c r="P495" s="119">
        <f t="shared" si="28"/>
        <v>40.000002991514421</v>
      </c>
      <c r="Q495" s="27">
        <f t="shared" si="29"/>
        <v>40113.460000000006</v>
      </c>
      <c r="R495" s="31" t="s">
        <v>16</v>
      </c>
      <c r="S495" s="31" t="s">
        <v>16</v>
      </c>
      <c r="T495" s="47">
        <v>1</v>
      </c>
      <c r="U495" s="77">
        <v>0</v>
      </c>
      <c r="V495" s="24">
        <f>ROUND((P495/INDICI!$B$2*10),2)</f>
        <v>4.3600000000000003</v>
      </c>
      <c r="W495" s="24">
        <f>ROUND((L495/INDICI!$B$1*25),2)</f>
        <v>2.25</v>
      </c>
      <c r="X495" s="25">
        <f t="shared" si="30"/>
        <v>8</v>
      </c>
      <c r="Y495" s="26">
        <f t="shared" si="31"/>
        <v>14.61</v>
      </c>
      <c r="Z495" s="102">
        <f>SUM($Q$5:Q495)</f>
        <v>38025457.515000001</v>
      </c>
      <c r="AA495" s="113" t="s">
        <v>1768</v>
      </c>
      <c r="AB495" s="5"/>
      <c r="AC495" s="5"/>
      <c r="AD495" s="5"/>
      <c r="AE495" s="5"/>
      <c r="AF495" s="5"/>
      <c r="AG495" s="5"/>
      <c r="AH495" s="5"/>
      <c r="AI495" s="5"/>
      <c r="AJ495" s="5"/>
      <c r="AK495" s="5"/>
      <c r="AL495" s="5"/>
      <c r="AM495" s="5"/>
      <c r="AN495" s="5"/>
      <c r="AO495" s="5"/>
      <c r="AP495" s="5"/>
      <c r="AQ495" s="5"/>
      <c r="AR495" s="5"/>
      <c r="AS495" s="5"/>
      <c r="AT495" s="5"/>
      <c r="AU495" s="5"/>
      <c r="AV495" s="5"/>
      <c r="AW495" s="5"/>
      <c r="AX495" s="5"/>
      <c r="AY495" s="5"/>
      <c r="AZ495" s="5"/>
      <c r="BA495" s="5"/>
      <c r="BB495" s="5"/>
      <c r="BC495" s="5"/>
      <c r="BD495" s="5"/>
      <c r="BE495" s="5"/>
      <c r="BF495" s="5"/>
      <c r="BG495" s="5"/>
      <c r="BH495" s="5"/>
      <c r="BI495" s="5"/>
      <c r="BJ495" s="5"/>
      <c r="BK495" s="5"/>
      <c r="BL495" s="5"/>
      <c r="BM495" s="5"/>
      <c r="BN495" s="5"/>
      <c r="BO495" s="5"/>
      <c r="BP495" s="5"/>
      <c r="BQ495" s="5"/>
      <c r="BR495" s="5"/>
      <c r="BS495" s="5"/>
      <c r="BT495" s="5"/>
      <c r="BU495" s="5"/>
      <c r="BV495" s="5"/>
      <c r="BW495" s="5"/>
      <c r="BX495" s="5"/>
      <c r="BY495" s="5"/>
      <c r="BZ495" s="5"/>
      <c r="CA495" s="5"/>
      <c r="CB495" s="5"/>
      <c r="CC495" s="5"/>
      <c r="CD495" s="5"/>
      <c r="CE495" s="5"/>
      <c r="CF495" s="5"/>
      <c r="CG495" s="5"/>
      <c r="CH495" s="5"/>
      <c r="CI495" s="5"/>
      <c r="CJ495" s="5"/>
      <c r="CK495" s="5"/>
      <c r="CL495" s="5"/>
      <c r="CM495" s="5"/>
      <c r="CN495" s="5"/>
      <c r="CO495" s="5"/>
      <c r="CP495" s="5"/>
      <c r="CQ495" s="5"/>
      <c r="CR495" s="5"/>
      <c r="CS495" s="5"/>
      <c r="CT495" s="5"/>
      <c r="CU495" s="5"/>
      <c r="CV495" s="5"/>
      <c r="CW495" s="5"/>
      <c r="CX495" s="5"/>
      <c r="CY495" s="5"/>
      <c r="CZ495" s="5"/>
      <c r="DA495" s="5"/>
      <c r="DB495" s="5"/>
      <c r="DC495" s="5"/>
      <c r="DD495" s="5"/>
      <c r="DE495" s="5"/>
      <c r="DF495" s="5"/>
      <c r="DG495" s="5"/>
      <c r="DH495" s="5"/>
      <c r="DI495" s="5"/>
      <c r="DJ495" s="5"/>
      <c r="DK495" s="5"/>
      <c r="DL495" s="5"/>
      <c r="DM495" s="5"/>
      <c r="DN495" s="5"/>
      <c r="DO495" s="5"/>
      <c r="DP495" s="5"/>
      <c r="DQ495" s="5"/>
      <c r="DR495" s="5"/>
      <c r="DS495" s="5"/>
      <c r="DT495" s="5"/>
      <c r="DU495" s="5"/>
      <c r="DV495" s="5"/>
      <c r="DW495" s="5"/>
      <c r="DX495" s="5"/>
      <c r="DY495" s="5"/>
      <c r="DZ495" s="5"/>
      <c r="EA495" s="5"/>
      <c r="EB495" s="5"/>
      <c r="EC495" s="5"/>
      <c r="ED495" s="5"/>
      <c r="EE495" s="5"/>
      <c r="EF495" s="5"/>
      <c r="EG495" s="5"/>
      <c r="EH495" s="5"/>
      <c r="EI495" s="5"/>
      <c r="EJ495" s="5"/>
      <c r="EK495" s="5"/>
      <c r="EL495" s="5"/>
      <c r="EM495" s="5"/>
      <c r="EN495" s="5"/>
      <c r="EO495" s="5"/>
      <c r="EP495" s="5"/>
      <c r="EQ495" s="5"/>
      <c r="ER495" s="5"/>
      <c r="ES495" s="5"/>
      <c r="ET495" s="5"/>
      <c r="EU495" s="5"/>
      <c r="EV495" s="5"/>
      <c r="EW495" s="5"/>
      <c r="EX495" s="5"/>
      <c r="EY495" s="5"/>
      <c r="EZ495" s="5"/>
      <c r="FA495" s="5"/>
      <c r="FB495" s="5"/>
      <c r="FC495" s="5"/>
      <c r="FD495" s="5"/>
      <c r="FE495" s="5"/>
      <c r="FF495" s="5"/>
      <c r="FG495" s="5"/>
      <c r="FH495" s="5"/>
      <c r="FI495" s="5"/>
      <c r="FJ495" s="5"/>
      <c r="FK495" s="5"/>
      <c r="FL495" s="5"/>
      <c r="FM495" s="5"/>
      <c r="FN495" s="5"/>
      <c r="FO495" s="5"/>
      <c r="FP495" s="5"/>
      <c r="FQ495" s="5"/>
      <c r="FR495" s="5"/>
      <c r="FS495" s="5"/>
      <c r="FT495" s="5"/>
      <c r="FU495" s="5"/>
      <c r="FV495" s="5"/>
      <c r="FW495" s="5"/>
      <c r="FX495" s="5"/>
      <c r="FY495" s="5"/>
      <c r="FZ495" s="5"/>
      <c r="GA495" s="5"/>
      <c r="GB495" s="5"/>
      <c r="GC495" s="5"/>
      <c r="GD495" s="5"/>
      <c r="GE495" s="5"/>
      <c r="GF495" s="5"/>
      <c r="GG495" s="5"/>
      <c r="GH495" s="5"/>
      <c r="GI495" s="5"/>
      <c r="GJ495" s="5"/>
      <c r="GK495" s="5"/>
      <c r="GL495" s="5"/>
      <c r="GM495" s="5"/>
      <c r="GN495" s="5"/>
      <c r="GO495" s="5"/>
      <c r="GP495" s="5"/>
      <c r="GQ495" s="5"/>
      <c r="GR495" s="5"/>
      <c r="GS495" s="5"/>
      <c r="GT495" s="5"/>
      <c r="GU495" s="5"/>
      <c r="GV495" s="5"/>
      <c r="GW495" s="5"/>
      <c r="GX495" s="5"/>
      <c r="GY495" s="5"/>
      <c r="GZ495" s="5"/>
      <c r="HA495" s="5"/>
      <c r="HB495" s="5"/>
      <c r="HC495" s="5"/>
      <c r="HD495" s="5"/>
      <c r="HE495" s="5"/>
      <c r="HF495" s="5"/>
      <c r="HG495" s="5"/>
      <c r="HH495" s="5"/>
      <c r="HI495" s="5"/>
      <c r="HJ495" s="5"/>
      <c r="HK495" s="5"/>
      <c r="HL495" s="5"/>
      <c r="HM495" s="5"/>
      <c r="HN495" s="5"/>
      <c r="HO495" s="5"/>
      <c r="HP495" s="5"/>
      <c r="HQ495" s="5"/>
      <c r="HR495" s="5"/>
      <c r="HS495" s="5"/>
      <c r="HT495" s="5"/>
      <c r="HU495" s="5"/>
      <c r="HV495" s="5"/>
      <c r="HW495" s="5"/>
      <c r="HX495" s="5"/>
      <c r="HY495" s="5"/>
      <c r="HZ495" s="5"/>
      <c r="IA495" s="5"/>
      <c r="IB495" s="5"/>
      <c r="IC495" s="5"/>
      <c r="ID495" s="5"/>
      <c r="IE495" s="5"/>
      <c r="IF495" s="5"/>
      <c r="IG495" s="5"/>
      <c r="IH495" s="5"/>
      <c r="II495" s="5"/>
      <c r="IJ495" s="5"/>
      <c r="IK495" s="5"/>
      <c r="IL495" s="5"/>
      <c r="IM495" s="5"/>
      <c r="IN495" s="5"/>
      <c r="IO495" s="5"/>
      <c r="IP495" s="5"/>
      <c r="IQ495" s="5"/>
      <c r="IR495" s="5"/>
      <c r="IS495" s="5"/>
      <c r="IT495" s="5"/>
      <c r="IU495" s="5"/>
      <c r="IV495" s="5"/>
      <c r="IW495" s="5"/>
      <c r="IX495" s="5"/>
      <c r="IY495" s="5"/>
      <c r="IZ495" s="5"/>
      <c r="JA495" s="5"/>
      <c r="JB495" s="5"/>
      <c r="JC495" s="5"/>
      <c r="JD495" s="5"/>
      <c r="JE495" s="5"/>
      <c r="JF495" s="5"/>
      <c r="JG495" s="5"/>
      <c r="JH495" s="5"/>
      <c r="JI495" s="5"/>
      <c r="JJ495" s="5"/>
      <c r="JK495" s="5"/>
      <c r="JL495" s="5"/>
      <c r="JM495" s="5"/>
      <c r="JN495" s="5"/>
      <c r="JO495" s="5"/>
      <c r="JP495" s="5"/>
      <c r="JQ495" s="5"/>
      <c r="JR495" s="5"/>
      <c r="JS495" s="5"/>
      <c r="JT495" s="5"/>
      <c r="JU495" s="5"/>
      <c r="JV495" s="5"/>
      <c r="JW495" s="5"/>
      <c r="JX495" s="5"/>
      <c r="JY495" s="5"/>
      <c r="JZ495" s="5"/>
      <c r="KA495" s="5"/>
      <c r="KB495" s="5"/>
      <c r="KC495" s="5"/>
      <c r="KD495" s="5"/>
      <c r="KE495" s="5"/>
      <c r="KF495" s="5"/>
      <c r="KG495" s="5"/>
      <c r="KH495" s="5"/>
      <c r="KI495" s="5"/>
      <c r="KJ495" s="5"/>
      <c r="KK495" s="5"/>
      <c r="KL495" s="5"/>
      <c r="KM495" s="5"/>
      <c r="KN495" s="5"/>
      <c r="KO495" s="5"/>
      <c r="KP495" s="5"/>
      <c r="KQ495" s="5"/>
      <c r="KR495" s="5"/>
      <c r="KS495" s="5"/>
      <c r="KT495" s="5"/>
      <c r="KU495" s="5"/>
      <c r="KV495" s="5"/>
      <c r="KW495" s="5"/>
      <c r="KX495" s="5"/>
      <c r="KY495" s="5"/>
      <c r="KZ495" s="5"/>
      <c r="LA495" s="5"/>
      <c r="LB495" s="5"/>
      <c r="LC495" s="5"/>
      <c r="LD495" s="5"/>
      <c r="LE495" s="5"/>
      <c r="LF495" s="5"/>
      <c r="LG495" s="5"/>
      <c r="LH495" s="5"/>
      <c r="LI495" s="5"/>
      <c r="LJ495" s="5"/>
      <c r="LK495" s="5"/>
      <c r="LL495" s="5"/>
      <c r="LM495" s="5"/>
      <c r="LN495" s="5"/>
      <c r="LO495" s="5"/>
      <c r="LP495" s="5"/>
      <c r="LQ495" s="5"/>
      <c r="LR495" s="5"/>
      <c r="LS495" s="5"/>
      <c r="LT495" s="5"/>
      <c r="LU495" s="5"/>
      <c r="LV495" s="5"/>
      <c r="LW495" s="5"/>
      <c r="LX495" s="5"/>
      <c r="LY495" s="5"/>
      <c r="LZ495" s="5"/>
      <c r="MA495" s="5"/>
      <c r="MB495" s="5"/>
      <c r="MC495" s="5"/>
      <c r="MD495" s="5"/>
      <c r="ME495" s="5"/>
      <c r="MF495" s="5"/>
      <c r="MG495" s="5"/>
      <c r="MH495" s="5"/>
      <c r="MI495" s="5"/>
      <c r="MJ495" s="5"/>
      <c r="MK495" s="5"/>
      <c r="ML495" s="5"/>
      <c r="MM495" s="5"/>
      <c r="MN495" s="5"/>
      <c r="MO495" s="5"/>
      <c r="MP495" s="5"/>
      <c r="MQ495" s="5"/>
      <c r="MR495" s="5"/>
      <c r="MS495" s="5"/>
      <c r="MT495" s="5"/>
      <c r="MU495" s="5"/>
      <c r="MV495" s="5"/>
      <c r="MW495" s="5"/>
      <c r="MX495" s="5"/>
      <c r="MY495" s="5"/>
      <c r="MZ495" s="5"/>
      <c r="NA495" s="5"/>
      <c r="NB495" s="5"/>
      <c r="NC495" s="5"/>
      <c r="ND495" s="5"/>
      <c r="NE495" s="5"/>
      <c r="NF495" s="5"/>
      <c r="NG495" s="5"/>
      <c r="NH495" s="5"/>
      <c r="NI495" s="5"/>
      <c r="NJ495" s="5"/>
      <c r="NK495" s="5"/>
      <c r="NL495" s="5"/>
      <c r="NM495" s="5"/>
      <c r="NN495" s="5"/>
      <c r="NO495" s="5"/>
      <c r="NP495" s="5"/>
      <c r="NQ495" s="5"/>
      <c r="NR495" s="5"/>
      <c r="NS495" s="5"/>
      <c r="NT495" s="5"/>
      <c r="NU495" s="5"/>
      <c r="NV495" s="5"/>
      <c r="NW495" s="5"/>
      <c r="NX495" s="5"/>
      <c r="NY495" s="5"/>
      <c r="NZ495" s="5"/>
      <c r="OA495" s="5"/>
      <c r="OB495" s="5"/>
      <c r="OC495" s="5"/>
      <c r="OD495" s="5"/>
      <c r="OE495" s="5"/>
      <c r="OF495" s="5"/>
      <c r="OG495" s="5"/>
      <c r="OH495" s="5"/>
      <c r="OI495" s="5"/>
      <c r="OJ495" s="5"/>
      <c r="OK495" s="5"/>
      <c r="OL495" s="5"/>
      <c r="OM495" s="5"/>
      <c r="ON495" s="5"/>
      <c r="OO495" s="5"/>
      <c r="OP495" s="5"/>
      <c r="OQ495" s="5"/>
      <c r="OR495" s="5"/>
      <c r="OS495" s="5"/>
      <c r="OT495" s="5"/>
      <c r="OU495" s="5"/>
      <c r="OV495" s="5"/>
      <c r="OW495" s="5"/>
      <c r="OX495" s="5"/>
      <c r="OY495" s="5"/>
      <c r="OZ495" s="5"/>
      <c r="PA495" s="5"/>
      <c r="PB495" s="5"/>
      <c r="PC495" s="5"/>
      <c r="PD495" s="5"/>
      <c r="PE495" s="5"/>
      <c r="PF495" s="5"/>
      <c r="PG495" s="5"/>
      <c r="PH495" s="5"/>
      <c r="PI495" s="5"/>
      <c r="PJ495" s="5"/>
      <c r="PK495" s="5"/>
      <c r="PL495" s="5"/>
      <c r="PM495" s="5"/>
      <c r="PN495" s="5"/>
      <c r="PO495" s="5"/>
      <c r="PP495" s="5"/>
      <c r="PQ495" s="5"/>
      <c r="PR495" s="5"/>
      <c r="PS495" s="5"/>
      <c r="PT495" s="5"/>
      <c r="PU495" s="5"/>
      <c r="PV495" s="5"/>
      <c r="PW495" s="5"/>
      <c r="PX495" s="5"/>
      <c r="PY495" s="5"/>
      <c r="PZ495" s="5"/>
      <c r="QA495" s="5"/>
      <c r="QB495" s="5"/>
      <c r="QC495" s="5"/>
      <c r="QD495" s="5"/>
      <c r="QE495" s="5"/>
      <c r="QF495" s="5"/>
      <c r="QG495" s="5"/>
      <c r="QH495" s="5"/>
      <c r="QI495" s="5"/>
      <c r="QJ495" s="5"/>
      <c r="QK495" s="5"/>
      <c r="QL495" s="5"/>
      <c r="QM495" s="5"/>
      <c r="QN495" s="5"/>
      <c r="QO495" s="5"/>
      <c r="QP495" s="5"/>
      <c r="QQ495" s="5"/>
      <c r="QR495" s="5"/>
      <c r="QS495" s="5"/>
      <c r="QT495" s="5"/>
      <c r="QU495" s="5"/>
      <c r="QV495" s="5"/>
      <c r="QW495" s="5"/>
      <c r="QX495" s="5"/>
      <c r="QY495" s="5"/>
      <c r="QZ495" s="5"/>
      <c r="RA495" s="5"/>
      <c r="RB495" s="5"/>
      <c r="RC495" s="5"/>
      <c r="RD495" s="5"/>
      <c r="RE495" s="5"/>
      <c r="RF495" s="5"/>
      <c r="RG495" s="5"/>
      <c r="RH495" s="5"/>
      <c r="RI495" s="5"/>
      <c r="RJ495" s="5"/>
      <c r="RK495" s="5"/>
      <c r="RL495" s="5"/>
      <c r="RM495" s="5"/>
      <c r="RN495" s="5"/>
      <c r="RO495" s="5"/>
      <c r="RP495" s="5"/>
      <c r="RQ495" s="5"/>
      <c r="RR495" s="5"/>
      <c r="RS495" s="5"/>
      <c r="RT495" s="5"/>
      <c r="RU495" s="5"/>
      <c r="RV495" s="5"/>
      <c r="RW495" s="5"/>
      <c r="RX495" s="5"/>
      <c r="RY495" s="5"/>
      <c r="RZ495" s="5"/>
      <c r="SA495" s="5"/>
      <c r="SB495" s="5"/>
      <c r="SC495" s="5"/>
      <c r="SD495" s="5"/>
      <c r="SE495" s="5"/>
      <c r="SF495" s="5"/>
      <c r="SG495" s="5"/>
      <c r="SH495" s="5"/>
      <c r="SI495" s="5"/>
      <c r="SJ495" s="5"/>
      <c r="SK495" s="5"/>
      <c r="SL495" s="5"/>
      <c r="SM495" s="5"/>
      <c r="SN495" s="5"/>
      <c r="SO495" s="5"/>
      <c r="SP495" s="5"/>
      <c r="SQ495" s="5"/>
      <c r="SR495" s="5"/>
      <c r="SS495" s="5"/>
      <c r="ST495" s="5"/>
      <c r="SU495" s="5"/>
      <c r="SV495" s="5"/>
      <c r="SW495" s="5"/>
      <c r="SX495" s="5"/>
      <c r="SY495" s="5"/>
      <c r="SZ495" s="5"/>
      <c r="TA495" s="5"/>
      <c r="TB495" s="5"/>
      <c r="TC495" s="5"/>
      <c r="TD495" s="5"/>
      <c r="TE495" s="5"/>
      <c r="TF495" s="5"/>
      <c r="TG495" s="5"/>
      <c r="TH495" s="5"/>
      <c r="TI495" s="5"/>
      <c r="TJ495" s="5"/>
      <c r="TK495" s="5"/>
      <c r="TL495" s="5"/>
      <c r="TM495" s="5"/>
      <c r="TN495" s="5"/>
      <c r="TO495" s="5"/>
      <c r="TP495" s="5"/>
      <c r="TQ495" s="5"/>
      <c r="TR495" s="5"/>
      <c r="TS495" s="5"/>
      <c r="TT495" s="5"/>
      <c r="TU495" s="5"/>
      <c r="TV495" s="5"/>
      <c r="TW495" s="5"/>
      <c r="TX495" s="5"/>
      <c r="TY495" s="5"/>
      <c r="TZ495" s="5"/>
      <c r="UA495" s="5"/>
      <c r="UB495" s="5"/>
      <c r="UC495" s="5"/>
      <c r="UD495" s="5"/>
      <c r="UE495" s="5"/>
      <c r="UF495" s="5"/>
      <c r="UG495" s="5"/>
      <c r="UH495" s="5"/>
      <c r="UI495" s="5"/>
      <c r="UJ495" s="5"/>
      <c r="UK495" s="5"/>
      <c r="UL495" s="5"/>
      <c r="UM495" s="5"/>
      <c r="UN495" s="5"/>
      <c r="UO495" s="5"/>
      <c r="UP495" s="5"/>
      <c r="UQ495" s="5"/>
      <c r="UR495" s="5"/>
      <c r="US495" s="5"/>
      <c r="UT495" s="5"/>
      <c r="UU495" s="5"/>
      <c r="UV495" s="5"/>
      <c r="UW495" s="5"/>
      <c r="UX495" s="5"/>
      <c r="UY495" s="5"/>
      <c r="UZ495" s="5"/>
      <c r="VA495" s="5"/>
      <c r="VB495" s="5"/>
      <c r="VC495" s="5"/>
      <c r="VD495" s="5"/>
      <c r="VE495" s="5"/>
      <c r="VF495" s="5"/>
      <c r="VG495" s="5"/>
      <c r="VH495" s="5"/>
      <c r="VI495" s="5"/>
      <c r="VJ495" s="5"/>
      <c r="VK495" s="5"/>
      <c r="VL495" s="5"/>
      <c r="VM495" s="5"/>
      <c r="VN495" s="5"/>
      <c r="VO495" s="5"/>
      <c r="VP495" s="5"/>
      <c r="VQ495" s="5"/>
      <c r="VR495" s="5"/>
      <c r="VS495" s="5"/>
      <c r="VT495" s="5"/>
      <c r="VU495" s="5"/>
      <c r="VV495" s="5"/>
      <c r="VW495" s="5"/>
      <c r="VX495" s="5"/>
      <c r="VY495" s="5"/>
      <c r="VZ495" s="5"/>
      <c r="WA495" s="5"/>
      <c r="WB495" s="5"/>
      <c r="WC495" s="5"/>
      <c r="WD495" s="5"/>
      <c r="WE495" s="5"/>
      <c r="WF495" s="5"/>
      <c r="WG495" s="5"/>
      <c r="WH495" s="5"/>
      <c r="WI495" s="5"/>
      <c r="WJ495" s="5"/>
      <c r="WK495" s="5"/>
      <c r="WL495" s="5"/>
      <c r="WM495" s="5"/>
      <c r="WN495" s="5"/>
      <c r="WO495" s="5"/>
      <c r="WP495" s="5"/>
      <c r="WQ495" s="5"/>
      <c r="WR495" s="5"/>
      <c r="WS495" s="5"/>
      <c r="WT495" s="5"/>
      <c r="WU495" s="5"/>
      <c r="WV495" s="5"/>
      <c r="WW495" s="5"/>
      <c r="WX495" s="5"/>
      <c r="WY495" s="5"/>
      <c r="WZ495" s="5"/>
      <c r="XA495" s="5"/>
      <c r="XB495" s="5"/>
      <c r="XC495" s="5"/>
      <c r="XD495" s="5"/>
      <c r="XE495" s="5"/>
      <c r="XF495" s="5"/>
      <c r="XG495" s="5"/>
      <c r="XH495" s="5"/>
      <c r="XI495" s="5"/>
      <c r="XJ495" s="5"/>
      <c r="XK495" s="5"/>
      <c r="XL495" s="5"/>
      <c r="XM495" s="5"/>
      <c r="XN495" s="5"/>
      <c r="XO495" s="5"/>
      <c r="XP495" s="5"/>
      <c r="XQ495" s="5"/>
      <c r="XR495" s="5"/>
      <c r="XS495" s="5"/>
      <c r="XT495" s="5"/>
      <c r="XU495" s="5"/>
      <c r="XV495" s="5"/>
      <c r="XW495" s="5"/>
      <c r="XX495" s="5"/>
      <c r="XY495" s="5"/>
      <c r="XZ495" s="5"/>
      <c r="YA495" s="5"/>
      <c r="YB495" s="5"/>
      <c r="YC495" s="5"/>
      <c r="YD495" s="5"/>
      <c r="YE495" s="5"/>
      <c r="YF495" s="5"/>
      <c r="YG495" s="5"/>
      <c r="YH495" s="5"/>
      <c r="YI495" s="5"/>
      <c r="YJ495" s="5"/>
      <c r="YK495" s="5"/>
      <c r="YL495" s="5"/>
      <c r="YM495" s="5"/>
      <c r="YN495" s="5"/>
      <c r="YO495" s="5"/>
      <c r="YP495" s="5"/>
      <c r="YQ495" s="5"/>
      <c r="YR495" s="5"/>
      <c r="YS495" s="5"/>
      <c r="YT495" s="5"/>
      <c r="YU495" s="5"/>
      <c r="YV495" s="5"/>
      <c r="YW495" s="5"/>
      <c r="YX495" s="5"/>
      <c r="YY495" s="5"/>
      <c r="YZ495" s="5"/>
      <c r="ZA495" s="5"/>
      <c r="ZB495" s="5"/>
      <c r="ZC495" s="5"/>
      <c r="ZD495" s="5"/>
      <c r="ZE495" s="5"/>
      <c r="ZF495" s="5"/>
      <c r="ZG495" s="5"/>
      <c r="ZH495" s="5"/>
      <c r="ZI495" s="5"/>
      <c r="ZJ495" s="5"/>
      <c r="ZK495" s="5"/>
      <c r="ZL495" s="5"/>
      <c r="ZM495" s="5"/>
      <c r="ZN495" s="5"/>
      <c r="ZO495" s="5"/>
      <c r="ZP495" s="5"/>
      <c r="ZQ495" s="5"/>
      <c r="ZR495" s="5"/>
      <c r="ZS495" s="5"/>
      <c r="ZT495" s="5"/>
      <c r="ZU495" s="5"/>
      <c r="ZV495" s="5"/>
      <c r="ZW495" s="5"/>
      <c r="ZX495" s="5"/>
      <c r="ZY495" s="5"/>
      <c r="ZZ495" s="5"/>
      <c r="AAA495" s="5"/>
      <c r="AAB495" s="5"/>
      <c r="AAC495" s="5"/>
      <c r="AAD495" s="5"/>
      <c r="AAE495" s="5"/>
      <c r="AAF495" s="5"/>
      <c r="AAG495" s="5"/>
      <c r="AAH495" s="5"/>
      <c r="AAI495" s="5"/>
      <c r="AAJ495" s="5"/>
      <c r="AAK495" s="5"/>
      <c r="AAL495" s="5"/>
      <c r="AAM495" s="5"/>
      <c r="AAN495" s="5"/>
      <c r="AAO495" s="5"/>
      <c r="AAP495" s="5"/>
      <c r="AAQ495" s="5"/>
      <c r="AAR495" s="5"/>
      <c r="AAS495" s="5"/>
      <c r="AAT495" s="5"/>
      <c r="AAU495" s="5"/>
      <c r="AAV495" s="5"/>
      <c r="AAW495" s="5"/>
      <c r="AAX495" s="5"/>
      <c r="AAY495" s="5"/>
      <c r="AAZ495" s="5"/>
      <c r="ABA495" s="5"/>
      <c r="ABB495" s="5"/>
      <c r="ABC495" s="5"/>
      <c r="ABD495" s="5"/>
      <c r="ABE495" s="5"/>
      <c r="ABF495" s="5"/>
      <c r="ABG495" s="5"/>
      <c r="ABH495" s="5"/>
      <c r="ABI495" s="5"/>
      <c r="ABJ495" s="5"/>
      <c r="ABK495" s="5"/>
      <c r="ABL495" s="5"/>
      <c r="ABM495" s="5"/>
      <c r="ABN495" s="5"/>
      <c r="ABO495" s="5"/>
      <c r="ABP495" s="5"/>
      <c r="ABQ495" s="5"/>
      <c r="ABR495" s="5"/>
      <c r="ABS495" s="5"/>
      <c r="ABT495" s="5"/>
      <c r="ABU495" s="5"/>
      <c r="ABV495" s="5"/>
      <c r="ABW495" s="5"/>
      <c r="ABX495" s="5"/>
      <c r="ABY495" s="5"/>
      <c r="ABZ495" s="5"/>
      <c r="ACA495" s="5"/>
      <c r="ACB495" s="5"/>
      <c r="ACC495" s="5"/>
      <c r="ACD495" s="5"/>
      <c r="ACE495" s="5"/>
      <c r="ACF495" s="5"/>
      <c r="ACG495" s="5"/>
      <c r="ACH495" s="5"/>
      <c r="ACI495" s="5"/>
      <c r="ACJ495" s="5"/>
      <c r="ACK495" s="5"/>
      <c r="ACL495" s="5"/>
      <c r="ACM495" s="5"/>
      <c r="ACN495" s="5"/>
      <c r="ACO495" s="5"/>
      <c r="ACP495" s="5"/>
      <c r="ACQ495" s="5"/>
      <c r="ACR495" s="5"/>
      <c r="ACS495" s="5"/>
      <c r="ACT495" s="5"/>
      <c r="ACU495" s="5"/>
      <c r="ACV495" s="5"/>
      <c r="ACW495" s="5"/>
      <c r="ACX495" s="5"/>
      <c r="ACY495" s="5"/>
      <c r="ACZ495" s="5"/>
      <c r="ADA495" s="5"/>
      <c r="ADB495" s="5"/>
      <c r="ADC495" s="5"/>
      <c r="ADD495" s="5"/>
      <c r="ADE495" s="5"/>
      <c r="ADF495" s="5"/>
      <c r="ADG495" s="5"/>
      <c r="ADH495" s="5"/>
      <c r="ADI495" s="5"/>
      <c r="ADJ495" s="5"/>
      <c r="ADK495" s="5"/>
      <c r="ADL495" s="5"/>
      <c r="ADM495" s="5"/>
      <c r="ADN495" s="5"/>
      <c r="ADO495" s="5"/>
      <c r="ADP495" s="5"/>
      <c r="ADQ495" s="5"/>
      <c r="ADR495" s="5"/>
      <c r="ADS495" s="5"/>
      <c r="ADT495" s="5"/>
      <c r="ADU495" s="5"/>
      <c r="ADV495" s="5"/>
      <c r="ADW495" s="5"/>
      <c r="ADX495" s="5"/>
      <c r="ADY495" s="5"/>
      <c r="ADZ495" s="5"/>
      <c r="AEA495" s="5"/>
      <c r="AEB495" s="5"/>
      <c r="AEC495" s="5"/>
      <c r="AED495" s="5"/>
      <c r="AEE495" s="5"/>
      <c r="AEF495" s="5"/>
      <c r="AEG495" s="5"/>
      <c r="AEH495" s="5"/>
      <c r="AEI495" s="5"/>
      <c r="AEJ495" s="5"/>
      <c r="AEK495" s="5"/>
      <c r="AEL495" s="5"/>
      <c r="AEM495" s="5"/>
      <c r="AEN495" s="5"/>
      <c r="AEO495" s="5"/>
      <c r="AEP495" s="5"/>
      <c r="AEQ495" s="5"/>
      <c r="AER495" s="5"/>
      <c r="AES495" s="5"/>
      <c r="AET495" s="5"/>
      <c r="AEU495" s="5"/>
      <c r="AEV495" s="5"/>
      <c r="AEW495" s="5"/>
      <c r="AEX495" s="5"/>
      <c r="AEY495" s="5"/>
      <c r="AEZ495" s="5"/>
      <c r="AFA495" s="5"/>
      <c r="AFB495" s="5"/>
      <c r="AFC495" s="5"/>
      <c r="AFD495" s="5"/>
      <c r="AFE495" s="5"/>
      <c r="AFF495" s="5"/>
      <c r="AFG495" s="5"/>
      <c r="AFH495" s="5"/>
      <c r="AFI495" s="5"/>
      <c r="AFJ495" s="5"/>
      <c r="AFK495" s="5"/>
      <c r="AFL495" s="5"/>
      <c r="AFM495" s="5"/>
      <c r="AFN495" s="5"/>
      <c r="AFO495" s="5"/>
      <c r="AFP495" s="5"/>
      <c r="AFQ495" s="5"/>
      <c r="AFR495" s="5"/>
      <c r="AFS495" s="5"/>
      <c r="AFT495" s="5"/>
      <c r="AFU495" s="5"/>
      <c r="AFV495" s="5"/>
      <c r="AFW495" s="5"/>
      <c r="AFX495" s="5"/>
      <c r="AFY495" s="5"/>
      <c r="AFZ495" s="5"/>
      <c r="AGA495" s="5"/>
      <c r="AGB495" s="5"/>
      <c r="AGC495" s="5"/>
      <c r="AGD495" s="5"/>
      <c r="AGE495" s="5"/>
      <c r="AGF495" s="5"/>
      <c r="AGG495" s="5"/>
      <c r="AGH495" s="5"/>
      <c r="AGI495" s="5"/>
      <c r="AGJ495" s="5"/>
      <c r="AGK495" s="5"/>
      <c r="AGL495" s="5"/>
      <c r="AGM495" s="5"/>
      <c r="AGN495" s="5"/>
      <c r="AGO495" s="5"/>
      <c r="AGP495" s="5"/>
      <c r="AGQ495" s="5"/>
      <c r="AGR495" s="5"/>
      <c r="AGS495" s="5"/>
      <c r="AGT495" s="5"/>
      <c r="AGU495" s="5"/>
      <c r="AGV495" s="5"/>
      <c r="AGW495" s="5"/>
      <c r="AGX495" s="5"/>
      <c r="AGY495" s="5"/>
      <c r="AGZ495" s="5"/>
      <c r="AHA495" s="5"/>
      <c r="AHB495" s="5"/>
      <c r="AHC495" s="5"/>
      <c r="AHD495" s="5"/>
      <c r="AHE495" s="5"/>
      <c r="AHF495" s="5"/>
      <c r="AHG495" s="5"/>
      <c r="AHH495" s="5"/>
      <c r="AHI495" s="5"/>
      <c r="AHJ495" s="5"/>
      <c r="AHK495" s="5"/>
      <c r="AHL495" s="5"/>
      <c r="AHM495" s="5"/>
      <c r="AHN495" s="5"/>
      <c r="AHO495" s="5"/>
      <c r="AHP495" s="5"/>
      <c r="AHQ495" s="5"/>
      <c r="AHR495" s="5"/>
      <c r="AHS495" s="5"/>
      <c r="AHT495" s="5"/>
      <c r="AHU495" s="5"/>
      <c r="AHV495" s="5"/>
      <c r="AHW495" s="5"/>
      <c r="AHX495" s="5"/>
      <c r="AHY495" s="5"/>
      <c r="AHZ495" s="5"/>
      <c r="AIA495" s="5"/>
      <c r="AIB495" s="5"/>
      <c r="AIC495" s="5"/>
      <c r="AID495" s="5"/>
      <c r="AIE495" s="5"/>
      <c r="AIF495" s="5"/>
      <c r="AIG495" s="5"/>
      <c r="AIH495" s="5"/>
      <c r="AII495" s="5"/>
      <c r="AIJ495" s="5"/>
      <c r="AIK495" s="5"/>
      <c r="AIL495" s="5"/>
      <c r="AIM495" s="5"/>
      <c r="AIN495" s="5"/>
      <c r="AIO495" s="5"/>
      <c r="AIP495" s="5"/>
      <c r="AIQ495" s="5"/>
      <c r="AIR495" s="5"/>
      <c r="AIS495" s="5"/>
      <c r="AIT495" s="5"/>
      <c r="AIU495" s="5"/>
      <c r="AIV495" s="5"/>
      <c r="AIW495" s="5"/>
      <c r="AIX495" s="5"/>
      <c r="AIY495" s="5"/>
      <c r="AIZ495" s="5"/>
      <c r="AJA495" s="5"/>
      <c r="AJB495" s="5"/>
      <c r="AJC495" s="5"/>
      <c r="AJD495" s="5"/>
      <c r="AJE495" s="5"/>
      <c r="AJF495" s="5"/>
      <c r="AJG495" s="5"/>
      <c r="AJH495" s="5"/>
      <c r="AJI495" s="5"/>
      <c r="AJJ495" s="5"/>
      <c r="AJK495" s="5"/>
      <c r="AJL495" s="5"/>
      <c r="AJM495" s="5"/>
      <c r="AJN495" s="5"/>
      <c r="AJO495" s="5"/>
      <c r="AJP495" s="5"/>
      <c r="AJQ495" s="5"/>
      <c r="AJR495" s="5"/>
      <c r="AJS495" s="5"/>
      <c r="AJT495" s="5"/>
      <c r="AJU495" s="5"/>
      <c r="AJV495" s="5"/>
      <c r="AJW495" s="5"/>
      <c r="AJX495" s="5"/>
      <c r="AJY495" s="5"/>
      <c r="AJZ495" s="5"/>
      <c r="AKA495" s="5"/>
      <c r="AKB495" s="5"/>
      <c r="AKC495" s="5"/>
      <c r="AKD495" s="5"/>
      <c r="AKE495" s="5"/>
      <c r="AKF495" s="5"/>
      <c r="AKG495" s="5"/>
      <c r="AKH495" s="5"/>
      <c r="AKI495" s="5"/>
      <c r="AKJ495" s="5"/>
      <c r="AKK495" s="5"/>
      <c r="AKL495" s="5"/>
      <c r="AKM495" s="5"/>
      <c r="AKN495" s="5"/>
      <c r="AKO495" s="5"/>
      <c r="AKP495" s="5"/>
      <c r="AKQ495" s="5"/>
      <c r="AKR495" s="5"/>
      <c r="AKS495" s="5"/>
      <c r="AKT495" s="5"/>
      <c r="AKU495" s="5"/>
      <c r="AKV495" s="5"/>
      <c r="AKW495" s="5"/>
      <c r="AKX495" s="5"/>
      <c r="AKY495" s="5"/>
      <c r="AKZ495" s="5"/>
      <c r="ALA495" s="5"/>
      <c r="ALB495" s="5"/>
      <c r="ALC495" s="5"/>
      <c r="ALD495" s="5"/>
      <c r="ALE495" s="5"/>
      <c r="ALF495" s="5"/>
      <c r="ALG495" s="5"/>
      <c r="ALH495" s="5"/>
      <c r="ALI495" s="5"/>
      <c r="ALJ495" s="5"/>
      <c r="ALK495" s="5"/>
      <c r="ALL495" s="5"/>
      <c r="ALM495" s="5"/>
      <c r="ALN495" s="5"/>
      <c r="ALO495" s="5"/>
      <c r="ALP495" s="5"/>
      <c r="ALQ495" s="5"/>
      <c r="ALR495" s="5"/>
      <c r="ALS495" s="5"/>
      <c r="ALT495" s="5"/>
      <c r="ALU495" s="5"/>
      <c r="ALV495" s="5"/>
      <c r="ALW495" s="5"/>
      <c r="ALX495" s="5"/>
      <c r="ALY495" s="5"/>
      <c r="ALZ495" s="5"/>
      <c r="AMA495" s="5"/>
      <c r="AMB495" s="5"/>
      <c r="AMC495" s="5"/>
      <c r="AMD495" s="5"/>
      <c r="AME495" s="5"/>
      <c r="AMF495" s="5"/>
      <c r="AMG495" s="5"/>
      <c r="AMH495" s="5"/>
      <c r="AMI495" s="5"/>
      <c r="AMJ495" s="5"/>
      <c r="AMK495" s="5"/>
    </row>
    <row r="496" spans="1:1025" s="10" customFormat="1" x14ac:dyDescent="0.25">
      <c r="A496" s="127">
        <v>492</v>
      </c>
      <c r="B496" s="31" t="s">
        <v>1666</v>
      </c>
      <c r="C496" s="49" t="s">
        <v>1679</v>
      </c>
      <c r="D496" s="50">
        <v>45377</v>
      </c>
      <c r="E496" s="51">
        <v>0.45208333333333334</v>
      </c>
      <c r="F496" s="31" t="s">
        <v>14</v>
      </c>
      <c r="G496" s="31" t="s">
        <v>16</v>
      </c>
      <c r="H496" s="31" t="s">
        <v>14</v>
      </c>
      <c r="I496" s="31" t="s">
        <v>14</v>
      </c>
      <c r="J496" s="31" t="s">
        <v>14</v>
      </c>
      <c r="K496" s="31" t="s">
        <v>16</v>
      </c>
      <c r="L496" s="48">
        <v>797.42</v>
      </c>
      <c r="M496" s="38">
        <v>13042</v>
      </c>
      <c r="N496" s="39">
        <v>113000</v>
      </c>
      <c r="O496" s="39">
        <v>56500</v>
      </c>
      <c r="P496" s="119">
        <f t="shared" si="28"/>
        <v>50</v>
      </c>
      <c r="Q496" s="27">
        <f t="shared" si="29"/>
        <v>56500</v>
      </c>
      <c r="R496" s="31" t="s">
        <v>16</v>
      </c>
      <c r="S496" s="31" t="s">
        <v>16</v>
      </c>
      <c r="T496" s="47">
        <v>1</v>
      </c>
      <c r="U496" s="77">
        <v>0</v>
      </c>
      <c r="V496" s="24">
        <f>ROUND((P496/INDICI!$B$2*10),2)</f>
        <v>5.46</v>
      </c>
      <c r="W496" s="24">
        <f>ROUND((L496/INDICI!$B$1*25),2)</f>
        <v>3.15</v>
      </c>
      <c r="X496" s="25">
        <f t="shared" si="30"/>
        <v>6</v>
      </c>
      <c r="Y496" s="26">
        <f t="shared" si="31"/>
        <v>14.61</v>
      </c>
      <c r="Z496" s="102">
        <f>SUM($Q$5:Q496)</f>
        <v>38081957.515000001</v>
      </c>
      <c r="AA496" s="113" t="s">
        <v>1768</v>
      </c>
      <c r="AB496" s="5"/>
      <c r="AC496" s="5"/>
      <c r="AD496" s="5"/>
      <c r="AE496" s="5"/>
      <c r="AF496" s="5"/>
      <c r="AG496" s="5"/>
      <c r="AH496" s="5"/>
      <c r="AI496" s="5"/>
      <c r="AJ496" s="5"/>
      <c r="AK496" s="5"/>
      <c r="AL496" s="5"/>
      <c r="AM496" s="5"/>
      <c r="AN496" s="5"/>
      <c r="AO496" s="5"/>
      <c r="AP496" s="5"/>
      <c r="AQ496" s="5"/>
      <c r="AR496" s="5"/>
      <c r="AS496" s="5"/>
      <c r="AT496" s="5"/>
      <c r="AU496" s="5"/>
      <c r="AV496" s="5"/>
      <c r="AW496" s="5"/>
      <c r="AX496" s="5"/>
      <c r="AY496" s="5"/>
      <c r="AZ496" s="5"/>
      <c r="BA496" s="5"/>
      <c r="BB496" s="5"/>
      <c r="BC496" s="5"/>
      <c r="BD496" s="5"/>
      <c r="BE496" s="5"/>
      <c r="BF496" s="5"/>
      <c r="BG496" s="5"/>
      <c r="BH496" s="5"/>
      <c r="BI496" s="5"/>
      <c r="BJ496" s="5"/>
      <c r="BK496" s="5"/>
      <c r="BL496" s="5"/>
      <c r="BM496" s="5"/>
      <c r="BN496" s="5"/>
      <c r="BO496" s="5"/>
      <c r="BP496" s="5"/>
      <c r="BQ496" s="5"/>
      <c r="BR496" s="5"/>
      <c r="BS496" s="5"/>
      <c r="BT496" s="5"/>
      <c r="BU496" s="5"/>
      <c r="BV496" s="5"/>
      <c r="BW496" s="5"/>
      <c r="BX496" s="5"/>
      <c r="BY496" s="5"/>
      <c r="BZ496" s="5"/>
      <c r="CA496" s="5"/>
      <c r="CB496" s="5"/>
      <c r="CC496" s="5"/>
      <c r="CD496" s="5"/>
      <c r="CE496" s="5"/>
      <c r="CF496" s="5"/>
      <c r="CG496" s="5"/>
      <c r="CH496" s="5"/>
      <c r="CI496" s="5"/>
      <c r="CJ496" s="5"/>
      <c r="CK496" s="5"/>
      <c r="CL496" s="5"/>
      <c r="CM496" s="5"/>
      <c r="CN496" s="5"/>
      <c r="CO496" s="5"/>
      <c r="CP496" s="5"/>
      <c r="CQ496" s="5"/>
      <c r="CR496" s="5"/>
      <c r="CS496" s="5"/>
      <c r="CT496" s="5"/>
      <c r="CU496" s="5"/>
      <c r="CV496" s="5"/>
      <c r="CW496" s="5"/>
      <c r="CX496" s="5"/>
      <c r="CY496" s="5"/>
      <c r="CZ496" s="5"/>
      <c r="DA496" s="5"/>
      <c r="DB496" s="5"/>
      <c r="DC496" s="5"/>
      <c r="DD496" s="5"/>
      <c r="DE496" s="5"/>
      <c r="DF496" s="5"/>
      <c r="DG496" s="5"/>
      <c r="DH496" s="5"/>
      <c r="DI496" s="5"/>
      <c r="DJ496" s="5"/>
      <c r="DK496" s="5"/>
      <c r="DL496" s="5"/>
      <c r="DM496" s="5"/>
      <c r="DN496" s="5"/>
      <c r="DO496" s="5"/>
      <c r="DP496" s="5"/>
      <c r="DQ496" s="5"/>
      <c r="DR496" s="5"/>
      <c r="DS496" s="5"/>
      <c r="DT496" s="5"/>
      <c r="DU496" s="5"/>
      <c r="DV496" s="5"/>
      <c r="DW496" s="5"/>
      <c r="DX496" s="5"/>
      <c r="DY496" s="5"/>
      <c r="DZ496" s="5"/>
      <c r="EA496" s="5"/>
      <c r="EB496" s="5"/>
      <c r="EC496" s="5"/>
      <c r="ED496" s="5"/>
      <c r="EE496" s="5"/>
      <c r="EF496" s="5"/>
      <c r="EG496" s="5"/>
      <c r="EH496" s="5"/>
      <c r="EI496" s="5"/>
      <c r="EJ496" s="5"/>
      <c r="EK496" s="5"/>
      <c r="EL496" s="5"/>
      <c r="EM496" s="5"/>
      <c r="EN496" s="5"/>
      <c r="EO496" s="5"/>
      <c r="EP496" s="5"/>
      <c r="EQ496" s="5"/>
      <c r="ER496" s="5"/>
      <c r="ES496" s="5"/>
      <c r="ET496" s="5"/>
      <c r="EU496" s="5"/>
      <c r="EV496" s="5"/>
      <c r="EW496" s="5"/>
      <c r="EX496" s="5"/>
      <c r="EY496" s="5"/>
      <c r="EZ496" s="5"/>
      <c r="FA496" s="5"/>
      <c r="FB496" s="5"/>
      <c r="FC496" s="5"/>
      <c r="FD496" s="5"/>
      <c r="FE496" s="5"/>
      <c r="FF496" s="5"/>
      <c r="FG496" s="5"/>
      <c r="FH496" s="5"/>
      <c r="FI496" s="5"/>
      <c r="FJ496" s="5"/>
      <c r="FK496" s="5"/>
      <c r="FL496" s="5"/>
      <c r="FM496" s="5"/>
      <c r="FN496" s="5"/>
      <c r="FO496" s="5"/>
      <c r="FP496" s="5"/>
      <c r="FQ496" s="5"/>
      <c r="FR496" s="5"/>
      <c r="FS496" s="5"/>
      <c r="FT496" s="5"/>
      <c r="FU496" s="5"/>
      <c r="FV496" s="5"/>
      <c r="FW496" s="5"/>
      <c r="FX496" s="5"/>
      <c r="FY496" s="5"/>
      <c r="FZ496" s="5"/>
      <c r="GA496" s="5"/>
      <c r="GB496" s="5"/>
      <c r="GC496" s="5"/>
      <c r="GD496" s="5"/>
      <c r="GE496" s="5"/>
      <c r="GF496" s="5"/>
      <c r="GG496" s="5"/>
      <c r="GH496" s="5"/>
      <c r="GI496" s="5"/>
      <c r="GJ496" s="5"/>
      <c r="GK496" s="5"/>
      <c r="GL496" s="5"/>
      <c r="GM496" s="5"/>
      <c r="GN496" s="5"/>
      <c r="GO496" s="5"/>
      <c r="GP496" s="5"/>
      <c r="GQ496" s="5"/>
      <c r="GR496" s="5"/>
      <c r="GS496" s="5"/>
      <c r="GT496" s="5"/>
      <c r="GU496" s="5"/>
      <c r="GV496" s="5"/>
      <c r="GW496" s="5"/>
      <c r="GX496" s="5"/>
      <c r="GY496" s="5"/>
      <c r="GZ496" s="5"/>
      <c r="HA496" s="5"/>
      <c r="HB496" s="5"/>
      <c r="HC496" s="5"/>
      <c r="HD496" s="5"/>
      <c r="HE496" s="5"/>
      <c r="HF496" s="5"/>
      <c r="HG496" s="5"/>
      <c r="HH496" s="5"/>
      <c r="HI496" s="5"/>
      <c r="HJ496" s="5"/>
      <c r="HK496" s="5"/>
      <c r="HL496" s="5"/>
      <c r="HM496" s="5"/>
      <c r="HN496" s="5"/>
      <c r="HO496" s="5"/>
      <c r="HP496" s="5"/>
      <c r="HQ496" s="5"/>
      <c r="HR496" s="5"/>
      <c r="HS496" s="5"/>
      <c r="HT496" s="5"/>
      <c r="HU496" s="5"/>
      <c r="HV496" s="5"/>
      <c r="HW496" s="5"/>
      <c r="HX496" s="5"/>
      <c r="HY496" s="5"/>
      <c r="HZ496" s="5"/>
      <c r="IA496" s="5"/>
      <c r="IB496" s="5"/>
      <c r="IC496" s="5"/>
      <c r="ID496" s="5"/>
      <c r="IE496" s="5"/>
      <c r="IF496" s="5"/>
      <c r="IG496" s="5"/>
      <c r="IH496" s="5"/>
      <c r="II496" s="5"/>
      <c r="IJ496" s="5"/>
      <c r="IK496" s="5"/>
      <c r="IL496" s="5"/>
      <c r="IM496" s="5"/>
      <c r="IN496" s="5"/>
      <c r="IO496" s="5"/>
      <c r="IP496" s="5"/>
      <c r="IQ496" s="5"/>
      <c r="IR496" s="5"/>
      <c r="IS496" s="5"/>
      <c r="IT496" s="5"/>
      <c r="IU496" s="5"/>
      <c r="IV496" s="5"/>
      <c r="IW496" s="5"/>
      <c r="IX496" s="5"/>
      <c r="IY496" s="5"/>
      <c r="IZ496" s="5"/>
      <c r="JA496" s="5"/>
      <c r="JB496" s="5"/>
      <c r="JC496" s="5"/>
      <c r="JD496" s="5"/>
      <c r="JE496" s="5"/>
      <c r="JF496" s="5"/>
      <c r="JG496" s="5"/>
      <c r="JH496" s="5"/>
      <c r="JI496" s="5"/>
      <c r="JJ496" s="5"/>
      <c r="JK496" s="5"/>
      <c r="JL496" s="5"/>
      <c r="JM496" s="5"/>
      <c r="JN496" s="5"/>
      <c r="JO496" s="5"/>
      <c r="JP496" s="5"/>
      <c r="JQ496" s="5"/>
      <c r="JR496" s="5"/>
      <c r="JS496" s="5"/>
      <c r="JT496" s="5"/>
      <c r="JU496" s="5"/>
      <c r="JV496" s="5"/>
      <c r="JW496" s="5"/>
      <c r="JX496" s="5"/>
      <c r="JY496" s="5"/>
      <c r="JZ496" s="5"/>
      <c r="KA496" s="5"/>
      <c r="KB496" s="5"/>
      <c r="KC496" s="5"/>
      <c r="KD496" s="5"/>
      <c r="KE496" s="5"/>
      <c r="KF496" s="5"/>
      <c r="KG496" s="5"/>
      <c r="KH496" s="5"/>
      <c r="KI496" s="5"/>
      <c r="KJ496" s="5"/>
      <c r="KK496" s="5"/>
      <c r="KL496" s="5"/>
      <c r="KM496" s="5"/>
      <c r="KN496" s="5"/>
      <c r="KO496" s="5"/>
      <c r="KP496" s="5"/>
      <c r="KQ496" s="5"/>
      <c r="KR496" s="5"/>
      <c r="KS496" s="5"/>
      <c r="KT496" s="5"/>
      <c r="KU496" s="5"/>
      <c r="KV496" s="5"/>
      <c r="KW496" s="5"/>
      <c r="KX496" s="5"/>
      <c r="KY496" s="5"/>
      <c r="KZ496" s="5"/>
      <c r="LA496" s="5"/>
      <c r="LB496" s="5"/>
      <c r="LC496" s="5"/>
      <c r="LD496" s="5"/>
      <c r="LE496" s="5"/>
      <c r="LF496" s="5"/>
      <c r="LG496" s="5"/>
      <c r="LH496" s="5"/>
      <c r="LI496" s="5"/>
      <c r="LJ496" s="5"/>
      <c r="LK496" s="5"/>
      <c r="LL496" s="5"/>
      <c r="LM496" s="5"/>
      <c r="LN496" s="5"/>
      <c r="LO496" s="5"/>
      <c r="LP496" s="5"/>
      <c r="LQ496" s="5"/>
      <c r="LR496" s="5"/>
      <c r="LS496" s="5"/>
      <c r="LT496" s="5"/>
      <c r="LU496" s="5"/>
      <c r="LV496" s="5"/>
      <c r="LW496" s="5"/>
      <c r="LX496" s="5"/>
      <c r="LY496" s="5"/>
      <c r="LZ496" s="5"/>
      <c r="MA496" s="5"/>
      <c r="MB496" s="5"/>
      <c r="MC496" s="5"/>
      <c r="MD496" s="5"/>
      <c r="ME496" s="5"/>
      <c r="MF496" s="5"/>
      <c r="MG496" s="5"/>
      <c r="MH496" s="5"/>
      <c r="MI496" s="5"/>
      <c r="MJ496" s="5"/>
      <c r="MK496" s="5"/>
      <c r="ML496" s="5"/>
      <c r="MM496" s="5"/>
      <c r="MN496" s="5"/>
      <c r="MO496" s="5"/>
      <c r="MP496" s="5"/>
      <c r="MQ496" s="5"/>
      <c r="MR496" s="5"/>
      <c r="MS496" s="5"/>
      <c r="MT496" s="5"/>
      <c r="MU496" s="5"/>
      <c r="MV496" s="5"/>
      <c r="MW496" s="5"/>
      <c r="MX496" s="5"/>
      <c r="MY496" s="5"/>
      <c r="MZ496" s="5"/>
      <c r="NA496" s="5"/>
      <c r="NB496" s="5"/>
      <c r="NC496" s="5"/>
      <c r="ND496" s="5"/>
      <c r="NE496" s="5"/>
      <c r="NF496" s="5"/>
      <c r="NG496" s="5"/>
      <c r="NH496" s="5"/>
      <c r="NI496" s="5"/>
      <c r="NJ496" s="5"/>
      <c r="NK496" s="5"/>
      <c r="NL496" s="5"/>
      <c r="NM496" s="5"/>
      <c r="NN496" s="5"/>
      <c r="NO496" s="5"/>
      <c r="NP496" s="5"/>
      <c r="NQ496" s="5"/>
      <c r="NR496" s="5"/>
      <c r="NS496" s="5"/>
      <c r="NT496" s="5"/>
      <c r="NU496" s="5"/>
      <c r="NV496" s="5"/>
      <c r="NW496" s="5"/>
      <c r="NX496" s="5"/>
      <c r="NY496" s="5"/>
      <c r="NZ496" s="5"/>
      <c r="OA496" s="5"/>
      <c r="OB496" s="5"/>
      <c r="OC496" s="5"/>
      <c r="OD496" s="5"/>
      <c r="OE496" s="5"/>
      <c r="OF496" s="5"/>
      <c r="OG496" s="5"/>
      <c r="OH496" s="5"/>
      <c r="OI496" s="5"/>
      <c r="OJ496" s="5"/>
      <c r="OK496" s="5"/>
      <c r="OL496" s="5"/>
      <c r="OM496" s="5"/>
      <c r="ON496" s="5"/>
      <c r="OO496" s="5"/>
      <c r="OP496" s="5"/>
      <c r="OQ496" s="5"/>
      <c r="OR496" s="5"/>
      <c r="OS496" s="5"/>
      <c r="OT496" s="5"/>
      <c r="OU496" s="5"/>
      <c r="OV496" s="5"/>
      <c r="OW496" s="5"/>
      <c r="OX496" s="5"/>
      <c r="OY496" s="5"/>
      <c r="OZ496" s="5"/>
      <c r="PA496" s="5"/>
      <c r="PB496" s="5"/>
      <c r="PC496" s="5"/>
      <c r="PD496" s="5"/>
      <c r="PE496" s="5"/>
      <c r="PF496" s="5"/>
      <c r="PG496" s="5"/>
      <c r="PH496" s="5"/>
      <c r="PI496" s="5"/>
      <c r="PJ496" s="5"/>
      <c r="PK496" s="5"/>
      <c r="PL496" s="5"/>
      <c r="PM496" s="5"/>
      <c r="PN496" s="5"/>
      <c r="PO496" s="5"/>
      <c r="PP496" s="5"/>
      <c r="PQ496" s="5"/>
      <c r="PR496" s="5"/>
      <c r="PS496" s="5"/>
      <c r="PT496" s="5"/>
      <c r="PU496" s="5"/>
      <c r="PV496" s="5"/>
      <c r="PW496" s="5"/>
      <c r="PX496" s="5"/>
      <c r="PY496" s="5"/>
      <c r="PZ496" s="5"/>
      <c r="QA496" s="5"/>
      <c r="QB496" s="5"/>
      <c r="QC496" s="5"/>
      <c r="QD496" s="5"/>
      <c r="QE496" s="5"/>
      <c r="QF496" s="5"/>
      <c r="QG496" s="5"/>
      <c r="QH496" s="5"/>
      <c r="QI496" s="5"/>
      <c r="QJ496" s="5"/>
      <c r="QK496" s="5"/>
      <c r="QL496" s="5"/>
      <c r="QM496" s="5"/>
      <c r="QN496" s="5"/>
      <c r="QO496" s="5"/>
      <c r="QP496" s="5"/>
      <c r="QQ496" s="5"/>
      <c r="QR496" s="5"/>
      <c r="QS496" s="5"/>
      <c r="QT496" s="5"/>
      <c r="QU496" s="5"/>
      <c r="QV496" s="5"/>
      <c r="QW496" s="5"/>
      <c r="QX496" s="5"/>
      <c r="QY496" s="5"/>
      <c r="QZ496" s="5"/>
      <c r="RA496" s="5"/>
      <c r="RB496" s="5"/>
      <c r="RC496" s="5"/>
      <c r="RD496" s="5"/>
      <c r="RE496" s="5"/>
      <c r="RF496" s="5"/>
      <c r="RG496" s="5"/>
      <c r="RH496" s="5"/>
      <c r="RI496" s="5"/>
      <c r="RJ496" s="5"/>
      <c r="RK496" s="5"/>
      <c r="RL496" s="5"/>
      <c r="RM496" s="5"/>
      <c r="RN496" s="5"/>
      <c r="RO496" s="5"/>
      <c r="RP496" s="5"/>
      <c r="RQ496" s="5"/>
      <c r="RR496" s="5"/>
      <c r="RS496" s="5"/>
      <c r="RT496" s="5"/>
      <c r="RU496" s="5"/>
      <c r="RV496" s="5"/>
      <c r="RW496" s="5"/>
      <c r="RX496" s="5"/>
      <c r="RY496" s="5"/>
      <c r="RZ496" s="5"/>
      <c r="SA496" s="5"/>
      <c r="SB496" s="5"/>
      <c r="SC496" s="5"/>
      <c r="SD496" s="5"/>
      <c r="SE496" s="5"/>
      <c r="SF496" s="5"/>
      <c r="SG496" s="5"/>
      <c r="SH496" s="5"/>
      <c r="SI496" s="5"/>
      <c r="SJ496" s="5"/>
      <c r="SK496" s="5"/>
      <c r="SL496" s="5"/>
      <c r="SM496" s="5"/>
      <c r="SN496" s="5"/>
      <c r="SO496" s="5"/>
      <c r="SP496" s="5"/>
      <c r="SQ496" s="5"/>
      <c r="SR496" s="5"/>
      <c r="SS496" s="5"/>
      <c r="ST496" s="5"/>
      <c r="SU496" s="5"/>
      <c r="SV496" s="5"/>
      <c r="SW496" s="5"/>
      <c r="SX496" s="5"/>
      <c r="SY496" s="5"/>
      <c r="SZ496" s="5"/>
      <c r="TA496" s="5"/>
      <c r="TB496" s="5"/>
      <c r="TC496" s="5"/>
      <c r="TD496" s="5"/>
      <c r="TE496" s="5"/>
      <c r="TF496" s="5"/>
      <c r="TG496" s="5"/>
      <c r="TH496" s="5"/>
      <c r="TI496" s="5"/>
      <c r="TJ496" s="5"/>
      <c r="TK496" s="5"/>
      <c r="TL496" s="5"/>
      <c r="TM496" s="5"/>
      <c r="TN496" s="5"/>
      <c r="TO496" s="5"/>
      <c r="TP496" s="5"/>
      <c r="TQ496" s="5"/>
      <c r="TR496" s="5"/>
      <c r="TS496" s="5"/>
      <c r="TT496" s="5"/>
      <c r="TU496" s="5"/>
      <c r="TV496" s="5"/>
      <c r="TW496" s="5"/>
      <c r="TX496" s="5"/>
      <c r="TY496" s="5"/>
      <c r="TZ496" s="5"/>
      <c r="UA496" s="5"/>
      <c r="UB496" s="5"/>
      <c r="UC496" s="5"/>
      <c r="UD496" s="5"/>
      <c r="UE496" s="5"/>
      <c r="UF496" s="5"/>
      <c r="UG496" s="5"/>
      <c r="UH496" s="5"/>
      <c r="UI496" s="5"/>
      <c r="UJ496" s="5"/>
      <c r="UK496" s="5"/>
      <c r="UL496" s="5"/>
      <c r="UM496" s="5"/>
      <c r="UN496" s="5"/>
      <c r="UO496" s="5"/>
      <c r="UP496" s="5"/>
      <c r="UQ496" s="5"/>
      <c r="UR496" s="5"/>
      <c r="US496" s="5"/>
      <c r="UT496" s="5"/>
      <c r="UU496" s="5"/>
      <c r="UV496" s="5"/>
      <c r="UW496" s="5"/>
      <c r="UX496" s="5"/>
      <c r="UY496" s="5"/>
      <c r="UZ496" s="5"/>
      <c r="VA496" s="5"/>
      <c r="VB496" s="5"/>
      <c r="VC496" s="5"/>
      <c r="VD496" s="5"/>
      <c r="VE496" s="5"/>
      <c r="VF496" s="5"/>
      <c r="VG496" s="5"/>
      <c r="VH496" s="5"/>
      <c r="VI496" s="5"/>
      <c r="VJ496" s="5"/>
      <c r="VK496" s="5"/>
      <c r="VL496" s="5"/>
      <c r="VM496" s="5"/>
      <c r="VN496" s="5"/>
      <c r="VO496" s="5"/>
      <c r="VP496" s="5"/>
      <c r="VQ496" s="5"/>
      <c r="VR496" s="5"/>
      <c r="VS496" s="5"/>
      <c r="VT496" s="5"/>
      <c r="VU496" s="5"/>
      <c r="VV496" s="5"/>
      <c r="VW496" s="5"/>
      <c r="VX496" s="5"/>
      <c r="VY496" s="5"/>
      <c r="VZ496" s="5"/>
      <c r="WA496" s="5"/>
      <c r="WB496" s="5"/>
      <c r="WC496" s="5"/>
      <c r="WD496" s="5"/>
      <c r="WE496" s="5"/>
      <c r="WF496" s="5"/>
      <c r="WG496" s="5"/>
      <c r="WH496" s="5"/>
      <c r="WI496" s="5"/>
      <c r="WJ496" s="5"/>
      <c r="WK496" s="5"/>
      <c r="WL496" s="5"/>
      <c r="WM496" s="5"/>
      <c r="WN496" s="5"/>
      <c r="WO496" s="5"/>
      <c r="WP496" s="5"/>
      <c r="WQ496" s="5"/>
      <c r="WR496" s="5"/>
      <c r="WS496" s="5"/>
      <c r="WT496" s="5"/>
      <c r="WU496" s="5"/>
      <c r="WV496" s="5"/>
      <c r="WW496" s="5"/>
      <c r="WX496" s="5"/>
      <c r="WY496" s="5"/>
      <c r="WZ496" s="5"/>
      <c r="XA496" s="5"/>
      <c r="XB496" s="5"/>
      <c r="XC496" s="5"/>
      <c r="XD496" s="5"/>
      <c r="XE496" s="5"/>
      <c r="XF496" s="5"/>
      <c r="XG496" s="5"/>
      <c r="XH496" s="5"/>
      <c r="XI496" s="5"/>
      <c r="XJ496" s="5"/>
      <c r="XK496" s="5"/>
      <c r="XL496" s="5"/>
      <c r="XM496" s="5"/>
      <c r="XN496" s="5"/>
      <c r="XO496" s="5"/>
      <c r="XP496" s="5"/>
      <c r="XQ496" s="5"/>
      <c r="XR496" s="5"/>
      <c r="XS496" s="5"/>
      <c r="XT496" s="5"/>
      <c r="XU496" s="5"/>
      <c r="XV496" s="5"/>
      <c r="XW496" s="5"/>
      <c r="XX496" s="5"/>
      <c r="XY496" s="5"/>
      <c r="XZ496" s="5"/>
      <c r="YA496" s="5"/>
      <c r="YB496" s="5"/>
      <c r="YC496" s="5"/>
      <c r="YD496" s="5"/>
      <c r="YE496" s="5"/>
      <c r="YF496" s="5"/>
      <c r="YG496" s="5"/>
      <c r="YH496" s="5"/>
      <c r="YI496" s="5"/>
      <c r="YJ496" s="5"/>
      <c r="YK496" s="5"/>
      <c r="YL496" s="5"/>
      <c r="YM496" s="5"/>
      <c r="YN496" s="5"/>
      <c r="YO496" s="5"/>
      <c r="YP496" s="5"/>
      <c r="YQ496" s="5"/>
      <c r="YR496" s="5"/>
      <c r="YS496" s="5"/>
      <c r="YT496" s="5"/>
      <c r="YU496" s="5"/>
      <c r="YV496" s="5"/>
      <c r="YW496" s="5"/>
      <c r="YX496" s="5"/>
      <c r="YY496" s="5"/>
      <c r="YZ496" s="5"/>
      <c r="ZA496" s="5"/>
      <c r="ZB496" s="5"/>
      <c r="ZC496" s="5"/>
      <c r="ZD496" s="5"/>
      <c r="ZE496" s="5"/>
      <c r="ZF496" s="5"/>
      <c r="ZG496" s="5"/>
      <c r="ZH496" s="5"/>
      <c r="ZI496" s="5"/>
      <c r="ZJ496" s="5"/>
      <c r="ZK496" s="5"/>
      <c r="ZL496" s="5"/>
      <c r="ZM496" s="5"/>
      <c r="ZN496" s="5"/>
      <c r="ZO496" s="5"/>
      <c r="ZP496" s="5"/>
      <c r="ZQ496" s="5"/>
      <c r="ZR496" s="5"/>
      <c r="ZS496" s="5"/>
      <c r="ZT496" s="5"/>
      <c r="ZU496" s="5"/>
      <c r="ZV496" s="5"/>
      <c r="ZW496" s="5"/>
      <c r="ZX496" s="5"/>
      <c r="ZY496" s="5"/>
      <c r="ZZ496" s="5"/>
      <c r="AAA496" s="5"/>
      <c r="AAB496" s="5"/>
      <c r="AAC496" s="5"/>
      <c r="AAD496" s="5"/>
      <c r="AAE496" s="5"/>
      <c r="AAF496" s="5"/>
      <c r="AAG496" s="5"/>
      <c r="AAH496" s="5"/>
      <c r="AAI496" s="5"/>
      <c r="AAJ496" s="5"/>
      <c r="AAK496" s="5"/>
      <c r="AAL496" s="5"/>
      <c r="AAM496" s="5"/>
      <c r="AAN496" s="5"/>
      <c r="AAO496" s="5"/>
      <c r="AAP496" s="5"/>
      <c r="AAQ496" s="5"/>
      <c r="AAR496" s="5"/>
      <c r="AAS496" s="5"/>
      <c r="AAT496" s="5"/>
      <c r="AAU496" s="5"/>
      <c r="AAV496" s="5"/>
      <c r="AAW496" s="5"/>
      <c r="AAX496" s="5"/>
      <c r="AAY496" s="5"/>
      <c r="AAZ496" s="5"/>
      <c r="ABA496" s="5"/>
      <c r="ABB496" s="5"/>
      <c r="ABC496" s="5"/>
      <c r="ABD496" s="5"/>
      <c r="ABE496" s="5"/>
      <c r="ABF496" s="5"/>
      <c r="ABG496" s="5"/>
      <c r="ABH496" s="5"/>
      <c r="ABI496" s="5"/>
      <c r="ABJ496" s="5"/>
      <c r="ABK496" s="5"/>
      <c r="ABL496" s="5"/>
      <c r="ABM496" s="5"/>
      <c r="ABN496" s="5"/>
      <c r="ABO496" s="5"/>
      <c r="ABP496" s="5"/>
      <c r="ABQ496" s="5"/>
      <c r="ABR496" s="5"/>
      <c r="ABS496" s="5"/>
      <c r="ABT496" s="5"/>
      <c r="ABU496" s="5"/>
      <c r="ABV496" s="5"/>
      <c r="ABW496" s="5"/>
      <c r="ABX496" s="5"/>
      <c r="ABY496" s="5"/>
      <c r="ABZ496" s="5"/>
      <c r="ACA496" s="5"/>
      <c r="ACB496" s="5"/>
      <c r="ACC496" s="5"/>
      <c r="ACD496" s="5"/>
      <c r="ACE496" s="5"/>
      <c r="ACF496" s="5"/>
      <c r="ACG496" s="5"/>
      <c r="ACH496" s="5"/>
      <c r="ACI496" s="5"/>
      <c r="ACJ496" s="5"/>
      <c r="ACK496" s="5"/>
      <c r="ACL496" s="5"/>
      <c r="ACM496" s="5"/>
      <c r="ACN496" s="5"/>
      <c r="ACO496" s="5"/>
      <c r="ACP496" s="5"/>
      <c r="ACQ496" s="5"/>
      <c r="ACR496" s="5"/>
      <c r="ACS496" s="5"/>
      <c r="ACT496" s="5"/>
      <c r="ACU496" s="5"/>
      <c r="ACV496" s="5"/>
      <c r="ACW496" s="5"/>
      <c r="ACX496" s="5"/>
      <c r="ACY496" s="5"/>
      <c r="ACZ496" s="5"/>
      <c r="ADA496" s="5"/>
      <c r="ADB496" s="5"/>
      <c r="ADC496" s="5"/>
      <c r="ADD496" s="5"/>
      <c r="ADE496" s="5"/>
      <c r="ADF496" s="5"/>
      <c r="ADG496" s="5"/>
      <c r="ADH496" s="5"/>
      <c r="ADI496" s="5"/>
      <c r="ADJ496" s="5"/>
      <c r="ADK496" s="5"/>
      <c r="ADL496" s="5"/>
      <c r="ADM496" s="5"/>
      <c r="ADN496" s="5"/>
      <c r="ADO496" s="5"/>
      <c r="ADP496" s="5"/>
      <c r="ADQ496" s="5"/>
      <c r="ADR496" s="5"/>
      <c r="ADS496" s="5"/>
      <c r="ADT496" s="5"/>
      <c r="ADU496" s="5"/>
      <c r="ADV496" s="5"/>
      <c r="ADW496" s="5"/>
      <c r="ADX496" s="5"/>
      <c r="ADY496" s="5"/>
      <c r="ADZ496" s="5"/>
      <c r="AEA496" s="5"/>
      <c r="AEB496" s="5"/>
      <c r="AEC496" s="5"/>
      <c r="AED496" s="5"/>
      <c r="AEE496" s="5"/>
      <c r="AEF496" s="5"/>
      <c r="AEG496" s="5"/>
      <c r="AEH496" s="5"/>
      <c r="AEI496" s="5"/>
      <c r="AEJ496" s="5"/>
      <c r="AEK496" s="5"/>
      <c r="AEL496" s="5"/>
      <c r="AEM496" s="5"/>
      <c r="AEN496" s="5"/>
      <c r="AEO496" s="5"/>
      <c r="AEP496" s="5"/>
      <c r="AEQ496" s="5"/>
      <c r="AER496" s="5"/>
      <c r="AES496" s="5"/>
      <c r="AET496" s="5"/>
      <c r="AEU496" s="5"/>
      <c r="AEV496" s="5"/>
      <c r="AEW496" s="5"/>
      <c r="AEX496" s="5"/>
      <c r="AEY496" s="5"/>
      <c r="AEZ496" s="5"/>
      <c r="AFA496" s="5"/>
      <c r="AFB496" s="5"/>
      <c r="AFC496" s="5"/>
      <c r="AFD496" s="5"/>
      <c r="AFE496" s="5"/>
      <c r="AFF496" s="5"/>
      <c r="AFG496" s="5"/>
      <c r="AFH496" s="5"/>
      <c r="AFI496" s="5"/>
      <c r="AFJ496" s="5"/>
      <c r="AFK496" s="5"/>
      <c r="AFL496" s="5"/>
      <c r="AFM496" s="5"/>
      <c r="AFN496" s="5"/>
      <c r="AFO496" s="5"/>
      <c r="AFP496" s="5"/>
      <c r="AFQ496" s="5"/>
      <c r="AFR496" s="5"/>
      <c r="AFS496" s="5"/>
      <c r="AFT496" s="5"/>
      <c r="AFU496" s="5"/>
      <c r="AFV496" s="5"/>
      <c r="AFW496" s="5"/>
      <c r="AFX496" s="5"/>
      <c r="AFY496" s="5"/>
      <c r="AFZ496" s="5"/>
      <c r="AGA496" s="5"/>
      <c r="AGB496" s="5"/>
      <c r="AGC496" s="5"/>
      <c r="AGD496" s="5"/>
      <c r="AGE496" s="5"/>
      <c r="AGF496" s="5"/>
      <c r="AGG496" s="5"/>
      <c r="AGH496" s="5"/>
      <c r="AGI496" s="5"/>
      <c r="AGJ496" s="5"/>
      <c r="AGK496" s="5"/>
      <c r="AGL496" s="5"/>
      <c r="AGM496" s="5"/>
      <c r="AGN496" s="5"/>
      <c r="AGO496" s="5"/>
      <c r="AGP496" s="5"/>
      <c r="AGQ496" s="5"/>
      <c r="AGR496" s="5"/>
      <c r="AGS496" s="5"/>
      <c r="AGT496" s="5"/>
      <c r="AGU496" s="5"/>
      <c r="AGV496" s="5"/>
      <c r="AGW496" s="5"/>
      <c r="AGX496" s="5"/>
      <c r="AGY496" s="5"/>
      <c r="AGZ496" s="5"/>
      <c r="AHA496" s="5"/>
      <c r="AHB496" s="5"/>
      <c r="AHC496" s="5"/>
      <c r="AHD496" s="5"/>
      <c r="AHE496" s="5"/>
      <c r="AHF496" s="5"/>
      <c r="AHG496" s="5"/>
      <c r="AHH496" s="5"/>
      <c r="AHI496" s="5"/>
      <c r="AHJ496" s="5"/>
      <c r="AHK496" s="5"/>
      <c r="AHL496" s="5"/>
      <c r="AHM496" s="5"/>
      <c r="AHN496" s="5"/>
      <c r="AHO496" s="5"/>
      <c r="AHP496" s="5"/>
      <c r="AHQ496" s="5"/>
      <c r="AHR496" s="5"/>
      <c r="AHS496" s="5"/>
      <c r="AHT496" s="5"/>
      <c r="AHU496" s="5"/>
      <c r="AHV496" s="5"/>
      <c r="AHW496" s="5"/>
      <c r="AHX496" s="5"/>
      <c r="AHY496" s="5"/>
      <c r="AHZ496" s="5"/>
      <c r="AIA496" s="5"/>
      <c r="AIB496" s="5"/>
      <c r="AIC496" s="5"/>
      <c r="AID496" s="5"/>
      <c r="AIE496" s="5"/>
      <c r="AIF496" s="5"/>
      <c r="AIG496" s="5"/>
      <c r="AIH496" s="5"/>
      <c r="AII496" s="5"/>
      <c r="AIJ496" s="5"/>
      <c r="AIK496" s="5"/>
      <c r="AIL496" s="5"/>
      <c r="AIM496" s="5"/>
      <c r="AIN496" s="5"/>
      <c r="AIO496" s="5"/>
      <c r="AIP496" s="5"/>
      <c r="AIQ496" s="5"/>
      <c r="AIR496" s="5"/>
      <c r="AIS496" s="5"/>
      <c r="AIT496" s="5"/>
      <c r="AIU496" s="5"/>
      <c r="AIV496" s="5"/>
      <c r="AIW496" s="5"/>
      <c r="AIX496" s="5"/>
      <c r="AIY496" s="5"/>
      <c r="AIZ496" s="5"/>
      <c r="AJA496" s="5"/>
      <c r="AJB496" s="5"/>
      <c r="AJC496" s="5"/>
      <c r="AJD496" s="5"/>
      <c r="AJE496" s="5"/>
      <c r="AJF496" s="5"/>
      <c r="AJG496" s="5"/>
      <c r="AJH496" s="5"/>
      <c r="AJI496" s="5"/>
      <c r="AJJ496" s="5"/>
      <c r="AJK496" s="5"/>
      <c r="AJL496" s="5"/>
      <c r="AJM496" s="5"/>
      <c r="AJN496" s="5"/>
      <c r="AJO496" s="5"/>
      <c r="AJP496" s="5"/>
      <c r="AJQ496" s="5"/>
      <c r="AJR496" s="5"/>
      <c r="AJS496" s="5"/>
      <c r="AJT496" s="5"/>
      <c r="AJU496" s="5"/>
      <c r="AJV496" s="5"/>
      <c r="AJW496" s="5"/>
      <c r="AJX496" s="5"/>
      <c r="AJY496" s="5"/>
      <c r="AJZ496" s="5"/>
      <c r="AKA496" s="5"/>
      <c r="AKB496" s="5"/>
      <c r="AKC496" s="5"/>
      <c r="AKD496" s="5"/>
      <c r="AKE496" s="5"/>
      <c r="AKF496" s="5"/>
      <c r="AKG496" s="5"/>
      <c r="AKH496" s="5"/>
      <c r="AKI496" s="5"/>
      <c r="AKJ496" s="5"/>
      <c r="AKK496" s="5"/>
      <c r="AKL496" s="5"/>
      <c r="AKM496" s="5"/>
      <c r="AKN496" s="5"/>
      <c r="AKO496" s="5"/>
      <c r="AKP496" s="5"/>
      <c r="AKQ496" s="5"/>
      <c r="AKR496" s="5"/>
      <c r="AKS496" s="5"/>
      <c r="AKT496" s="5"/>
      <c r="AKU496" s="5"/>
      <c r="AKV496" s="5"/>
      <c r="AKW496" s="5"/>
      <c r="AKX496" s="5"/>
      <c r="AKY496" s="5"/>
      <c r="AKZ496" s="5"/>
      <c r="ALA496" s="5"/>
      <c r="ALB496" s="5"/>
      <c r="ALC496" s="5"/>
      <c r="ALD496" s="5"/>
      <c r="ALE496" s="5"/>
      <c r="ALF496" s="5"/>
      <c r="ALG496" s="5"/>
      <c r="ALH496" s="5"/>
      <c r="ALI496" s="5"/>
      <c r="ALJ496" s="5"/>
      <c r="ALK496" s="5"/>
      <c r="ALL496" s="5"/>
      <c r="ALM496" s="5"/>
      <c r="ALN496" s="5"/>
      <c r="ALO496" s="5"/>
      <c r="ALP496" s="5"/>
      <c r="ALQ496" s="5"/>
      <c r="ALR496" s="5"/>
      <c r="ALS496" s="5"/>
      <c r="ALT496" s="5"/>
      <c r="ALU496" s="5"/>
      <c r="ALV496" s="5"/>
      <c r="ALW496" s="5"/>
      <c r="ALX496" s="5"/>
      <c r="ALY496" s="5"/>
      <c r="ALZ496" s="5"/>
      <c r="AMA496" s="5"/>
      <c r="AMB496" s="5"/>
      <c r="AMC496" s="5"/>
      <c r="AMD496" s="5"/>
      <c r="AME496" s="5"/>
      <c r="AMF496" s="5"/>
      <c r="AMG496" s="5"/>
      <c r="AMH496" s="5"/>
      <c r="AMI496" s="5"/>
      <c r="AMJ496" s="5"/>
      <c r="AMK496" s="5"/>
    </row>
    <row r="497" spans="1:1025" s="5" customFormat="1" x14ac:dyDescent="0.25">
      <c r="A497" s="128">
        <v>493</v>
      </c>
      <c r="B497" s="31" t="s">
        <v>548</v>
      </c>
      <c r="C497" s="31" t="s">
        <v>576</v>
      </c>
      <c r="D497" s="45">
        <v>45379</v>
      </c>
      <c r="E497" s="46">
        <v>0.72638888888888886</v>
      </c>
      <c r="F497" s="31" t="s">
        <v>14</v>
      </c>
      <c r="G497" s="31" t="s">
        <v>16</v>
      </c>
      <c r="H497" s="31" t="s">
        <v>14</v>
      </c>
      <c r="I497" s="31" t="s">
        <v>14</v>
      </c>
      <c r="J497" s="31" t="s">
        <v>14</v>
      </c>
      <c r="K497" s="31" t="s">
        <v>16</v>
      </c>
      <c r="L497" s="48">
        <v>790.74</v>
      </c>
      <c r="M497" s="38">
        <v>8726</v>
      </c>
      <c r="N497" s="39">
        <v>83414.53</v>
      </c>
      <c r="O497" s="39">
        <v>41707.269999999997</v>
      </c>
      <c r="P497" s="42">
        <f t="shared" si="28"/>
        <v>50.000005994159523</v>
      </c>
      <c r="Q497" s="23">
        <f t="shared" si="29"/>
        <v>41707.26</v>
      </c>
      <c r="R497" s="31" t="s">
        <v>16</v>
      </c>
      <c r="S497" s="31" t="s">
        <v>16</v>
      </c>
      <c r="T497" s="47">
        <v>1</v>
      </c>
      <c r="U497" s="77">
        <v>0</v>
      </c>
      <c r="V497" s="24">
        <f>ROUND((P497/INDICI!$B$2*10),2)</f>
        <v>5.46</v>
      </c>
      <c r="W497" s="24">
        <f>ROUND((L497/INDICI!$B$1*25),2)</f>
        <v>3.12</v>
      </c>
      <c r="X497" s="25">
        <f t="shared" si="30"/>
        <v>6</v>
      </c>
      <c r="Y497" s="26">
        <f t="shared" si="31"/>
        <v>14.58</v>
      </c>
      <c r="Z497" s="102">
        <f>SUM($Q$5:Q497)</f>
        <v>38123664.774999999</v>
      </c>
      <c r="AA497" s="113" t="s">
        <v>1769</v>
      </c>
    </row>
    <row r="498" spans="1:1025" s="5" customFormat="1" x14ac:dyDescent="0.25">
      <c r="A498" s="127">
        <v>494</v>
      </c>
      <c r="B498" s="31" t="s">
        <v>1551</v>
      </c>
      <c r="C498" s="31" t="s">
        <v>1562</v>
      </c>
      <c r="D498" s="45">
        <v>45380</v>
      </c>
      <c r="E498" s="46">
        <v>0.48125000000000001</v>
      </c>
      <c r="F498" s="31" t="s">
        <v>14</v>
      </c>
      <c r="G498" s="31" t="s">
        <v>16</v>
      </c>
      <c r="H498" s="31" t="s">
        <v>14</v>
      </c>
      <c r="I498" s="31" t="s">
        <v>14</v>
      </c>
      <c r="J498" s="31" t="s">
        <v>14</v>
      </c>
      <c r="K498" s="31" t="s">
        <v>16</v>
      </c>
      <c r="L498" s="48">
        <v>778.82</v>
      </c>
      <c r="M498" s="38">
        <v>1284</v>
      </c>
      <c r="N498" s="39">
        <v>65000</v>
      </c>
      <c r="O498" s="39">
        <v>20923.509999999998</v>
      </c>
      <c r="P498" s="119">
        <f t="shared" si="28"/>
        <v>32.190015384615386</v>
      </c>
      <c r="Q498" s="27">
        <f t="shared" si="29"/>
        <v>44076.490000000005</v>
      </c>
      <c r="R498" s="31" t="s">
        <v>16</v>
      </c>
      <c r="S498" s="31" t="s">
        <v>16</v>
      </c>
      <c r="T498" s="47">
        <v>1</v>
      </c>
      <c r="U498" s="77">
        <v>0</v>
      </c>
      <c r="V498" s="24">
        <f>ROUND((P498/INDICI!$B$2*10),2)</f>
        <v>3.51</v>
      </c>
      <c r="W498" s="24">
        <f>ROUND((L498/INDICI!$B$1*25),2)</f>
        <v>3.07</v>
      </c>
      <c r="X498" s="25">
        <f t="shared" si="30"/>
        <v>8</v>
      </c>
      <c r="Y498" s="26">
        <f t="shared" si="31"/>
        <v>14.58</v>
      </c>
      <c r="Z498" s="102">
        <f>SUM($Q$5:Q498)</f>
        <v>38167741.265000001</v>
      </c>
      <c r="AA498" s="113" t="s">
        <v>1768</v>
      </c>
    </row>
    <row r="499" spans="1:1025" s="5" customFormat="1" x14ac:dyDescent="0.25">
      <c r="A499" s="127">
        <v>495</v>
      </c>
      <c r="B499" s="31" t="s">
        <v>1574</v>
      </c>
      <c r="C499" s="31" t="s">
        <v>1579</v>
      </c>
      <c r="D499" s="45">
        <v>45371</v>
      </c>
      <c r="E499" s="46"/>
      <c r="F499" s="31" t="s">
        <v>14</v>
      </c>
      <c r="G499" s="31" t="s">
        <v>16</v>
      </c>
      <c r="H499" s="31" t="s">
        <v>14</v>
      </c>
      <c r="I499" s="31" t="s">
        <v>14</v>
      </c>
      <c r="J499" s="31" t="s">
        <v>14</v>
      </c>
      <c r="K499" s="31" t="s">
        <v>16</v>
      </c>
      <c r="L499" s="48">
        <v>983.72</v>
      </c>
      <c r="M499" s="38">
        <v>8539</v>
      </c>
      <c r="N499" s="39">
        <v>58168.9</v>
      </c>
      <c r="O499" s="39">
        <v>25000</v>
      </c>
      <c r="P499" s="124">
        <f t="shared" si="28"/>
        <v>42.97829252401197</v>
      </c>
      <c r="Q499" s="43">
        <f t="shared" si="29"/>
        <v>33168.9</v>
      </c>
      <c r="R499" s="31" t="s">
        <v>16</v>
      </c>
      <c r="S499" s="31" t="s">
        <v>16</v>
      </c>
      <c r="T499" s="31">
        <v>2</v>
      </c>
      <c r="U499" s="77">
        <v>0</v>
      </c>
      <c r="V499" s="24">
        <f>ROUND((P499/INDICI!$B$2*10),2)</f>
        <v>4.6900000000000004</v>
      </c>
      <c r="W499" s="24">
        <f>ROUND((L499/INDICI!$B$1*25),2)</f>
        <v>3.88</v>
      </c>
      <c r="X499" s="25">
        <f t="shared" si="30"/>
        <v>6</v>
      </c>
      <c r="Y499" s="26">
        <f t="shared" si="31"/>
        <v>14.57</v>
      </c>
      <c r="Z499" s="102">
        <f>SUM($Q$5:Q499)</f>
        <v>38200910.164999999</v>
      </c>
      <c r="AA499" s="113" t="s">
        <v>1768</v>
      </c>
    </row>
    <row r="500" spans="1:1025" s="5" customFormat="1" x14ac:dyDescent="0.25">
      <c r="A500" s="127">
        <v>496</v>
      </c>
      <c r="B500" s="31" t="s">
        <v>1165</v>
      </c>
      <c r="C500" s="31" t="s">
        <v>1181</v>
      </c>
      <c r="D500" s="45">
        <v>45365</v>
      </c>
      <c r="E500" s="46" t="s">
        <v>1182</v>
      </c>
      <c r="F500" s="31" t="s">
        <v>14</v>
      </c>
      <c r="G500" s="31" t="s">
        <v>16</v>
      </c>
      <c r="H500" s="31" t="s">
        <v>14</v>
      </c>
      <c r="I500" s="31" t="s">
        <v>14</v>
      </c>
      <c r="J500" s="31" t="s">
        <v>14</v>
      </c>
      <c r="K500" s="31" t="s">
        <v>16</v>
      </c>
      <c r="L500" s="31">
        <v>5</v>
      </c>
      <c r="M500" s="38">
        <v>599</v>
      </c>
      <c r="N500" s="39">
        <v>19987.13</v>
      </c>
      <c r="O500" s="39">
        <v>12000</v>
      </c>
      <c r="P500" s="119">
        <f t="shared" si="28"/>
        <v>60.038634861533389</v>
      </c>
      <c r="Q500" s="27">
        <f t="shared" si="29"/>
        <v>7987.130000000001</v>
      </c>
      <c r="R500" s="31" t="s">
        <v>16</v>
      </c>
      <c r="S500" s="31" t="s">
        <v>16</v>
      </c>
      <c r="T500" s="47">
        <v>1</v>
      </c>
      <c r="U500" s="77">
        <v>0</v>
      </c>
      <c r="V500" s="24">
        <f>ROUND((P500/INDICI!$B$2*10),2)</f>
        <v>6.55</v>
      </c>
      <c r="W500" s="24">
        <f>ROUND((L500/INDICI!$B$1*25),2)</f>
        <v>0.02</v>
      </c>
      <c r="X500" s="25">
        <f t="shared" si="30"/>
        <v>8</v>
      </c>
      <c r="Y500" s="26">
        <f t="shared" si="31"/>
        <v>14.57</v>
      </c>
      <c r="Z500" s="102">
        <f>SUM($Q$5:Q500)</f>
        <v>38208897.295000002</v>
      </c>
      <c r="AA500" s="113" t="s">
        <v>1768</v>
      </c>
    </row>
    <row r="501" spans="1:1025" s="10" customFormat="1" x14ac:dyDescent="0.25">
      <c r="A501" s="127">
        <v>497</v>
      </c>
      <c r="B501" s="31" t="s">
        <v>130</v>
      </c>
      <c r="C501" s="31" t="s">
        <v>167</v>
      </c>
      <c r="D501" s="45">
        <v>45378</v>
      </c>
      <c r="E501" s="46">
        <v>0.53611111111111109</v>
      </c>
      <c r="F501" s="31" t="s">
        <v>14</v>
      </c>
      <c r="G501" s="31" t="s">
        <v>16</v>
      </c>
      <c r="H501" s="31" t="s">
        <v>14</v>
      </c>
      <c r="I501" s="31" t="s">
        <v>14</v>
      </c>
      <c r="J501" s="31" t="s">
        <v>14</v>
      </c>
      <c r="K501" s="31" t="s">
        <v>16</v>
      </c>
      <c r="L501" s="39">
        <v>1058</v>
      </c>
      <c r="M501" s="38">
        <v>3782</v>
      </c>
      <c r="N501" s="66">
        <v>45735.31</v>
      </c>
      <c r="O501" s="66">
        <v>10000</v>
      </c>
      <c r="P501" s="42">
        <f t="shared" si="28"/>
        <v>21.864944175517778</v>
      </c>
      <c r="Q501" s="23">
        <f t="shared" si="29"/>
        <v>35735.31</v>
      </c>
      <c r="R501" s="31" t="s">
        <v>16</v>
      </c>
      <c r="S501" s="31" t="s">
        <v>16</v>
      </c>
      <c r="T501" s="47">
        <v>1</v>
      </c>
      <c r="U501" s="77">
        <v>0</v>
      </c>
      <c r="V501" s="24">
        <f>ROUND((P501/INDICI!$B$2*10),2)</f>
        <v>2.39</v>
      </c>
      <c r="W501" s="24">
        <f>ROUND((L501/INDICI!$B$1*25),2)</f>
        <v>4.18</v>
      </c>
      <c r="X501" s="25">
        <f t="shared" si="30"/>
        <v>8</v>
      </c>
      <c r="Y501" s="26">
        <f t="shared" si="31"/>
        <v>14.57</v>
      </c>
      <c r="Z501" s="102">
        <f>SUM($Q$5:Q501)</f>
        <v>38244632.605000004</v>
      </c>
      <c r="AA501" s="113" t="s">
        <v>1769</v>
      </c>
      <c r="AB501" s="5"/>
      <c r="AC501" s="5"/>
      <c r="AD501" s="5"/>
      <c r="AE501" s="5"/>
      <c r="AF501" s="5"/>
      <c r="AG501" s="5"/>
      <c r="AH501" s="5"/>
      <c r="AI501" s="5"/>
      <c r="AJ501" s="5"/>
      <c r="AK501" s="5"/>
      <c r="AL501" s="5"/>
      <c r="AM501" s="5"/>
      <c r="AN501" s="5"/>
      <c r="AO501" s="5"/>
      <c r="AP501" s="5"/>
      <c r="AQ501" s="5"/>
      <c r="AR501" s="5"/>
      <c r="AS501" s="5"/>
      <c r="AT501" s="5"/>
      <c r="AU501" s="5"/>
      <c r="AV501" s="5"/>
      <c r="AW501" s="5"/>
      <c r="AX501" s="5"/>
      <c r="AY501" s="5"/>
      <c r="AZ501" s="5"/>
      <c r="BA501" s="5"/>
      <c r="BB501" s="5"/>
      <c r="BC501" s="5"/>
      <c r="BD501" s="5"/>
      <c r="BE501" s="5"/>
      <c r="BF501" s="5"/>
      <c r="BG501" s="5"/>
      <c r="BH501" s="5"/>
      <c r="BI501" s="5"/>
      <c r="BJ501" s="5"/>
      <c r="BK501" s="5"/>
      <c r="BL501" s="5"/>
      <c r="BM501" s="5"/>
      <c r="BN501" s="5"/>
      <c r="BO501" s="5"/>
      <c r="BP501" s="5"/>
      <c r="BQ501" s="5"/>
      <c r="BR501" s="5"/>
      <c r="BS501" s="5"/>
      <c r="BT501" s="5"/>
      <c r="BU501" s="5"/>
      <c r="BV501" s="5"/>
      <c r="BW501" s="5"/>
      <c r="BX501" s="5"/>
      <c r="BY501" s="5"/>
      <c r="BZ501" s="5"/>
      <c r="CA501" s="5"/>
      <c r="CB501" s="5"/>
      <c r="CC501" s="5"/>
      <c r="CD501" s="5"/>
      <c r="CE501" s="5"/>
      <c r="CF501" s="5"/>
      <c r="CG501" s="5"/>
      <c r="CH501" s="5"/>
      <c r="CI501" s="5"/>
      <c r="CJ501" s="5"/>
      <c r="CK501" s="5"/>
      <c r="CL501" s="5"/>
      <c r="CM501" s="5"/>
      <c r="CN501" s="5"/>
      <c r="CO501" s="5"/>
      <c r="CP501" s="5"/>
      <c r="CQ501" s="5"/>
      <c r="CR501" s="5"/>
      <c r="CS501" s="5"/>
      <c r="CT501" s="5"/>
      <c r="CU501" s="5"/>
      <c r="CV501" s="5"/>
      <c r="CW501" s="5"/>
      <c r="CX501" s="5"/>
      <c r="CY501" s="5"/>
      <c r="CZ501" s="5"/>
      <c r="DA501" s="5"/>
      <c r="DB501" s="5"/>
      <c r="DC501" s="5"/>
      <c r="DD501" s="5"/>
      <c r="DE501" s="5"/>
      <c r="DF501" s="5"/>
      <c r="DG501" s="5"/>
      <c r="DH501" s="5"/>
      <c r="DI501" s="5"/>
      <c r="DJ501" s="5"/>
      <c r="DK501" s="5"/>
      <c r="DL501" s="5"/>
      <c r="DM501" s="5"/>
      <c r="DN501" s="5"/>
      <c r="DO501" s="5"/>
      <c r="DP501" s="5"/>
      <c r="DQ501" s="5"/>
      <c r="DR501" s="5"/>
      <c r="DS501" s="5"/>
      <c r="DT501" s="5"/>
      <c r="DU501" s="5"/>
      <c r="DV501" s="5"/>
      <c r="DW501" s="5"/>
      <c r="DX501" s="5"/>
      <c r="DY501" s="5"/>
      <c r="DZ501" s="5"/>
      <c r="EA501" s="5"/>
      <c r="EB501" s="5"/>
      <c r="EC501" s="5"/>
      <c r="ED501" s="5"/>
      <c r="EE501" s="5"/>
      <c r="EF501" s="5"/>
      <c r="EG501" s="5"/>
      <c r="EH501" s="5"/>
      <c r="EI501" s="5"/>
      <c r="EJ501" s="5"/>
      <c r="EK501" s="5"/>
      <c r="EL501" s="5"/>
      <c r="EM501" s="5"/>
      <c r="EN501" s="5"/>
      <c r="EO501" s="5"/>
      <c r="EP501" s="5"/>
      <c r="EQ501" s="5"/>
      <c r="ER501" s="5"/>
      <c r="ES501" s="5"/>
      <c r="ET501" s="5"/>
      <c r="EU501" s="5"/>
      <c r="EV501" s="5"/>
      <c r="EW501" s="5"/>
      <c r="EX501" s="5"/>
      <c r="EY501" s="5"/>
      <c r="EZ501" s="5"/>
      <c r="FA501" s="5"/>
      <c r="FB501" s="5"/>
      <c r="FC501" s="5"/>
      <c r="FD501" s="5"/>
      <c r="FE501" s="5"/>
      <c r="FF501" s="5"/>
      <c r="FG501" s="5"/>
      <c r="FH501" s="5"/>
      <c r="FI501" s="5"/>
      <c r="FJ501" s="5"/>
      <c r="FK501" s="5"/>
      <c r="FL501" s="5"/>
      <c r="FM501" s="5"/>
      <c r="FN501" s="5"/>
      <c r="FO501" s="5"/>
      <c r="FP501" s="5"/>
      <c r="FQ501" s="5"/>
      <c r="FR501" s="5"/>
      <c r="FS501" s="5"/>
      <c r="FT501" s="5"/>
      <c r="FU501" s="5"/>
      <c r="FV501" s="5"/>
      <c r="FW501" s="5"/>
      <c r="FX501" s="5"/>
      <c r="FY501" s="5"/>
      <c r="FZ501" s="5"/>
      <c r="GA501" s="5"/>
      <c r="GB501" s="5"/>
      <c r="GC501" s="5"/>
      <c r="GD501" s="5"/>
      <c r="GE501" s="5"/>
      <c r="GF501" s="5"/>
      <c r="GG501" s="5"/>
      <c r="GH501" s="5"/>
      <c r="GI501" s="5"/>
      <c r="GJ501" s="5"/>
      <c r="GK501" s="5"/>
      <c r="GL501" s="5"/>
      <c r="GM501" s="5"/>
      <c r="GN501" s="5"/>
      <c r="GO501" s="5"/>
      <c r="GP501" s="5"/>
      <c r="GQ501" s="5"/>
      <c r="GR501" s="5"/>
      <c r="GS501" s="5"/>
      <c r="GT501" s="5"/>
      <c r="GU501" s="5"/>
      <c r="GV501" s="5"/>
      <c r="GW501" s="5"/>
      <c r="GX501" s="5"/>
      <c r="GY501" s="5"/>
      <c r="GZ501" s="5"/>
      <c r="HA501" s="5"/>
      <c r="HB501" s="5"/>
      <c r="HC501" s="5"/>
      <c r="HD501" s="5"/>
      <c r="HE501" s="5"/>
      <c r="HF501" s="5"/>
      <c r="HG501" s="5"/>
      <c r="HH501" s="5"/>
      <c r="HI501" s="5"/>
      <c r="HJ501" s="5"/>
      <c r="HK501" s="5"/>
      <c r="HL501" s="5"/>
      <c r="HM501" s="5"/>
      <c r="HN501" s="5"/>
      <c r="HO501" s="5"/>
      <c r="HP501" s="5"/>
      <c r="HQ501" s="5"/>
      <c r="HR501" s="5"/>
      <c r="HS501" s="5"/>
      <c r="HT501" s="5"/>
      <c r="HU501" s="5"/>
      <c r="HV501" s="5"/>
      <c r="HW501" s="5"/>
      <c r="HX501" s="5"/>
      <c r="HY501" s="5"/>
      <c r="HZ501" s="5"/>
      <c r="IA501" s="5"/>
      <c r="IB501" s="5"/>
      <c r="IC501" s="5"/>
      <c r="ID501" s="5"/>
      <c r="IE501" s="5"/>
      <c r="IF501" s="5"/>
      <c r="IG501" s="5"/>
      <c r="IH501" s="5"/>
      <c r="II501" s="5"/>
      <c r="IJ501" s="5"/>
      <c r="IK501" s="5"/>
      <c r="IL501" s="5"/>
      <c r="IM501" s="5"/>
      <c r="IN501" s="5"/>
      <c r="IO501" s="5"/>
      <c r="IP501" s="5"/>
      <c r="IQ501" s="5"/>
      <c r="IR501" s="5"/>
      <c r="IS501" s="5"/>
      <c r="IT501" s="5"/>
      <c r="IU501" s="5"/>
      <c r="IV501" s="5"/>
      <c r="IW501" s="5"/>
      <c r="IX501" s="5"/>
      <c r="IY501" s="5"/>
      <c r="IZ501" s="5"/>
      <c r="JA501" s="5"/>
      <c r="JB501" s="5"/>
      <c r="JC501" s="5"/>
      <c r="JD501" s="5"/>
      <c r="JE501" s="5"/>
      <c r="JF501" s="5"/>
      <c r="JG501" s="5"/>
      <c r="JH501" s="5"/>
      <c r="JI501" s="5"/>
      <c r="JJ501" s="5"/>
      <c r="JK501" s="5"/>
      <c r="JL501" s="5"/>
      <c r="JM501" s="5"/>
      <c r="JN501" s="5"/>
      <c r="JO501" s="5"/>
      <c r="JP501" s="5"/>
      <c r="JQ501" s="5"/>
      <c r="JR501" s="5"/>
      <c r="JS501" s="5"/>
      <c r="JT501" s="5"/>
      <c r="JU501" s="5"/>
      <c r="JV501" s="5"/>
      <c r="JW501" s="5"/>
      <c r="JX501" s="5"/>
      <c r="JY501" s="5"/>
      <c r="JZ501" s="5"/>
      <c r="KA501" s="5"/>
      <c r="KB501" s="5"/>
      <c r="KC501" s="5"/>
      <c r="KD501" s="5"/>
      <c r="KE501" s="5"/>
      <c r="KF501" s="5"/>
      <c r="KG501" s="5"/>
      <c r="KH501" s="5"/>
      <c r="KI501" s="5"/>
      <c r="KJ501" s="5"/>
      <c r="KK501" s="5"/>
      <c r="KL501" s="5"/>
      <c r="KM501" s="5"/>
      <c r="KN501" s="5"/>
      <c r="KO501" s="5"/>
      <c r="KP501" s="5"/>
      <c r="KQ501" s="5"/>
      <c r="KR501" s="5"/>
      <c r="KS501" s="5"/>
      <c r="KT501" s="5"/>
      <c r="KU501" s="5"/>
      <c r="KV501" s="5"/>
      <c r="KW501" s="5"/>
      <c r="KX501" s="5"/>
      <c r="KY501" s="5"/>
      <c r="KZ501" s="5"/>
      <c r="LA501" s="5"/>
      <c r="LB501" s="5"/>
      <c r="LC501" s="5"/>
      <c r="LD501" s="5"/>
      <c r="LE501" s="5"/>
      <c r="LF501" s="5"/>
      <c r="LG501" s="5"/>
      <c r="LH501" s="5"/>
      <c r="LI501" s="5"/>
      <c r="LJ501" s="5"/>
      <c r="LK501" s="5"/>
      <c r="LL501" s="5"/>
      <c r="LM501" s="5"/>
      <c r="LN501" s="5"/>
      <c r="LO501" s="5"/>
      <c r="LP501" s="5"/>
      <c r="LQ501" s="5"/>
      <c r="LR501" s="5"/>
      <c r="LS501" s="5"/>
      <c r="LT501" s="5"/>
      <c r="LU501" s="5"/>
      <c r="LV501" s="5"/>
      <c r="LW501" s="5"/>
      <c r="LX501" s="5"/>
      <c r="LY501" s="5"/>
      <c r="LZ501" s="5"/>
      <c r="MA501" s="5"/>
      <c r="MB501" s="5"/>
      <c r="MC501" s="5"/>
      <c r="MD501" s="5"/>
      <c r="ME501" s="5"/>
      <c r="MF501" s="5"/>
      <c r="MG501" s="5"/>
      <c r="MH501" s="5"/>
      <c r="MI501" s="5"/>
      <c r="MJ501" s="5"/>
      <c r="MK501" s="5"/>
      <c r="ML501" s="5"/>
      <c r="MM501" s="5"/>
      <c r="MN501" s="5"/>
      <c r="MO501" s="5"/>
      <c r="MP501" s="5"/>
      <c r="MQ501" s="5"/>
      <c r="MR501" s="5"/>
      <c r="MS501" s="5"/>
      <c r="MT501" s="5"/>
      <c r="MU501" s="5"/>
      <c r="MV501" s="5"/>
      <c r="MW501" s="5"/>
      <c r="MX501" s="5"/>
      <c r="MY501" s="5"/>
      <c r="MZ501" s="5"/>
      <c r="NA501" s="5"/>
      <c r="NB501" s="5"/>
      <c r="NC501" s="5"/>
      <c r="ND501" s="5"/>
      <c r="NE501" s="5"/>
      <c r="NF501" s="5"/>
      <c r="NG501" s="5"/>
      <c r="NH501" s="5"/>
      <c r="NI501" s="5"/>
      <c r="NJ501" s="5"/>
      <c r="NK501" s="5"/>
      <c r="NL501" s="5"/>
      <c r="NM501" s="5"/>
      <c r="NN501" s="5"/>
      <c r="NO501" s="5"/>
      <c r="NP501" s="5"/>
      <c r="NQ501" s="5"/>
      <c r="NR501" s="5"/>
      <c r="NS501" s="5"/>
      <c r="NT501" s="5"/>
      <c r="NU501" s="5"/>
      <c r="NV501" s="5"/>
      <c r="NW501" s="5"/>
      <c r="NX501" s="5"/>
      <c r="NY501" s="5"/>
      <c r="NZ501" s="5"/>
      <c r="OA501" s="5"/>
      <c r="OB501" s="5"/>
      <c r="OC501" s="5"/>
      <c r="OD501" s="5"/>
      <c r="OE501" s="5"/>
      <c r="OF501" s="5"/>
      <c r="OG501" s="5"/>
      <c r="OH501" s="5"/>
      <c r="OI501" s="5"/>
      <c r="OJ501" s="5"/>
      <c r="OK501" s="5"/>
      <c r="OL501" s="5"/>
      <c r="OM501" s="5"/>
      <c r="ON501" s="5"/>
      <c r="OO501" s="5"/>
      <c r="OP501" s="5"/>
      <c r="OQ501" s="5"/>
      <c r="OR501" s="5"/>
      <c r="OS501" s="5"/>
      <c r="OT501" s="5"/>
      <c r="OU501" s="5"/>
      <c r="OV501" s="5"/>
      <c r="OW501" s="5"/>
      <c r="OX501" s="5"/>
      <c r="OY501" s="5"/>
      <c r="OZ501" s="5"/>
      <c r="PA501" s="5"/>
      <c r="PB501" s="5"/>
      <c r="PC501" s="5"/>
      <c r="PD501" s="5"/>
      <c r="PE501" s="5"/>
      <c r="PF501" s="5"/>
      <c r="PG501" s="5"/>
      <c r="PH501" s="5"/>
      <c r="PI501" s="5"/>
      <c r="PJ501" s="5"/>
      <c r="PK501" s="5"/>
      <c r="PL501" s="5"/>
      <c r="PM501" s="5"/>
      <c r="PN501" s="5"/>
      <c r="PO501" s="5"/>
      <c r="PP501" s="5"/>
      <c r="PQ501" s="5"/>
      <c r="PR501" s="5"/>
      <c r="PS501" s="5"/>
      <c r="PT501" s="5"/>
      <c r="PU501" s="5"/>
      <c r="PV501" s="5"/>
      <c r="PW501" s="5"/>
      <c r="PX501" s="5"/>
      <c r="PY501" s="5"/>
      <c r="PZ501" s="5"/>
      <c r="QA501" s="5"/>
      <c r="QB501" s="5"/>
      <c r="QC501" s="5"/>
      <c r="QD501" s="5"/>
      <c r="QE501" s="5"/>
      <c r="QF501" s="5"/>
      <c r="QG501" s="5"/>
      <c r="QH501" s="5"/>
      <c r="QI501" s="5"/>
      <c r="QJ501" s="5"/>
      <c r="QK501" s="5"/>
      <c r="QL501" s="5"/>
      <c r="QM501" s="5"/>
      <c r="QN501" s="5"/>
      <c r="QO501" s="5"/>
      <c r="QP501" s="5"/>
      <c r="QQ501" s="5"/>
      <c r="QR501" s="5"/>
      <c r="QS501" s="5"/>
      <c r="QT501" s="5"/>
      <c r="QU501" s="5"/>
      <c r="QV501" s="5"/>
      <c r="QW501" s="5"/>
      <c r="QX501" s="5"/>
      <c r="QY501" s="5"/>
      <c r="QZ501" s="5"/>
      <c r="RA501" s="5"/>
      <c r="RB501" s="5"/>
      <c r="RC501" s="5"/>
      <c r="RD501" s="5"/>
      <c r="RE501" s="5"/>
      <c r="RF501" s="5"/>
      <c r="RG501" s="5"/>
      <c r="RH501" s="5"/>
      <c r="RI501" s="5"/>
      <c r="RJ501" s="5"/>
      <c r="RK501" s="5"/>
      <c r="RL501" s="5"/>
      <c r="RM501" s="5"/>
      <c r="RN501" s="5"/>
      <c r="RO501" s="5"/>
      <c r="RP501" s="5"/>
      <c r="RQ501" s="5"/>
      <c r="RR501" s="5"/>
      <c r="RS501" s="5"/>
      <c r="RT501" s="5"/>
      <c r="RU501" s="5"/>
      <c r="RV501" s="5"/>
      <c r="RW501" s="5"/>
      <c r="RX501" s="5"/>
      <c r="RY501" s="5"/>
      <c r="RZ501" s="5"/>
      <c r="SA501" s="5"/>
      <c r="SB501" s="5"/>
      <c r="SC501" s="5"/>
      <c r="SD501" s="5"/>
      <c r="SE501" s="5"/>
      <c r="SF501" s="5"/>
      <c r="SG501" s="5"/>
      <c r="SH501" s="5"/>
      <c r="SI501" s="5"/>
      <c r="SJ501" s="5"/>
      <c r="SK501" s="5"/>
      <c r="SL501" s="5"/>
      <c r="SM501" s="5"/>
      <c r="SN501" s="5"/>
      <c r="SO501" s="5"/>
      <c r="SP501" s="5"/>
      <c r="SQ501" s="5"/>
      <c r="SR501" s="5"/>
      <c r="SS501" s="5"/>
      <c r="ST501" s="5"/>
      <c r="SU501" s="5"/>
      <c r="SV501" s="5"/>
      <c r="SW501" s="5"/>
      <c r="SX501" s="5"/>
      <c r="SY501" s="5"/>
      <c r="SZ501" s="5"/>
      <c r="TA501" s="5"/>
      <c r="TB501" s="5"/>
      <c r="TC501" s="5"/>
      <c r="TD501" s="5"/>
      <c r="TE501" s="5"/>
      <c r="TF501" s="5"/>
      <c r="TG501" s="5"/>
      <c r="TH501" s="5"/>
      <c r="TI501" s="5"/>
      <c r="TJ501" s="5"/>
      <c r="TK501" s="5"/>
      <c r="TL501" s="5"/>
      <c r="TM501" s="5"/>
      <c r="TN501" s="5"/>
      <c r="TO501" s="5"/>
      <c r="TP501" s="5"/>
      <c r="TQ501" s="5"/>
      <c r="TR501" s="5"/>
      <c r="TS501" s="5"/>
      <c r="TT501" s="5"/>
      <c r="TU501" s="5"/>
      <c r="TV501" s="5"/>
      <c r="TW501" s="5"/>
      <c r="TX501" s="5"/>
      <c r="TY501" s="5"/>
      <c r="TZ501" s="5"/>
      <c r="UA501" s="5"/>
      <c r="UB501" s="5"/>
      <c r="UC501" s="5"/>
      <c r="UD501" s="5"/>
      <c r="UE501" s="5"/>
      <c r="UF501" s="5"/>
      <c r="UG501" s="5"/>
      <c r="UH501" s="5"/>
      <c r="UI501" s="5"/>
      <c r="UJ501" s="5"/>
      <c r="UK501" s="5"/>
      <c r="UL501" s="5"/>
      <c r="UM501" s="5"/>
      <c r="UN501" s="5"/>
      <c r="UO501" s="5"/>
      <c r="UP501" s="5"/>
      <c r="UQ501" s="5"/>
      <c r="UR501" s="5"/>
      <c r="US501" s="5"/>
      <c r="UT501" s="5"/>
      <c r="UU501" s="5"/>
      <c r="UV501" s="5"/>
      <c r="UW501" s="5"/>
      <c r="UX501" s="5"/>
      <c r="UY501" s="5"/>
      <c r="UZ501" s="5"/>
      <c r="VA501" s="5"/>
      <c r="VB501" s="5"/>
      <c r="VC501" s="5"/>
      <c r="VD501" s="5"/>
      <c r="VE501" s="5"/>
      <c r="VF501" s="5"/>
      <c r="VG501" s="5"/>
      <c r="VH501" s="5"/>
      <c r="VI501" s="5"/>
      <c r="VJ501" s="5"/>
      <c r="VK501" s="5"/>
      <c r="VL501" s="5"/>
      <c r="VM501" s="5"/>
      <c r="VN501" s="5"/>
      <c r="VO501" s="5"/>
      <c r="VP501" s="5"/>
      <c r="VQ501" s="5"/>
      <c r="VR501" s="5"/>
      <c r="VS501" s="5"/>
      <c r="VT501" s="5"/>
      <c r="VU501" s="5"/>
      <c r="VV501" s="5"/>
      <c r="VW501" s="5"/>
      <c r="VX501" s="5"/>
      <c r="VY501" s="5"/>
      <c r="VZ501" s="5"/>
      <c r="WA501" s="5"/>
      <c r="WB501" s="5"/>
      <c r="WC501" s="5"/>
      <c r="WD501" s="5"/>
      <c r="WE501" s="5"/>
      <c r="WF501" s="5"/>
      <c r="WG501" s="5"/>
      <c r="WH501" s="5"/>
      <c r="WI501" s="5"/>
      <c r="WJ501" s="5"/>
      <c r="WK501" s="5"/>
      <c r="WL501" s="5"/>
      <c r="WM501" s="5"/>
      <c r="WN501" s="5"/>
      <c r="WO501" s="5"/>
      <c r="WP501" s="5"/>
      <c r="WQ501" s="5"/>
      <c r="WR501" s="5"/>
      <c r="WS501" s="5"/>
      <c r="WT501" s="5"/>
      <c r="WU501" s="5"/>
      <c r="WV501" s="5"/>
      <c r="WW501" s="5"/>
      <c r="WX501" s="5"/>
      <c r="WY501" s="5"/>
      <c r="WZ501" s="5"/>
      <c r="XA501" s="5"/>
      <c r="XB501" s="5"/>
      <c r="XC501" s="5"/>
      <c r="XD501" s="5"/>
      <c r="XE501" s="5"/>
      <c r="XF501" s="5"/>
      <c r="XG501" s="5"/>
      <c r="XH501" s="5"/>
      <c r="XI501" s="5"/>
      <c r="XJ501" s="5"/>
      <c r="XK501" s="5"/>
      <c r="XL501" s="5"/>
      <c r="XM501" s="5"/>
      <c r="XN501" s="5"/>
      <c r="XO501" s="5"/>
      <c r="XP501" s="5"/>
      <c r="XQ501" s="5"/>
      <c r="XR501" s="5"/>
      <c r="XS501" s="5"/>
      <c r="XT501" s="5"/>
      <c r="XU501" s="5"/>
      <c r="XV501" s="5"/>
      <c r="XW501" s="5"/>
      <c r="XX501" s="5"/>
      <c r="XY501" s="5"/>
      <c r="XZ501" s="5"/>
      <c r="YA501" s="5"/>
      <c r="YB501" s="5"/>
      <c r="YC501" s="5"/>
      <c r="YD501" s="5"/>
      <c r="YE501" s="5"/>
      <c r="YF501" s="5"/>
      <c r="YG501" s="5"/>
      <c r="YH501" s="5"/>
      <c r="YI501" s="5"/>
      <c r="YJ501" s="5"/>
      <c r="YK501" s="5"/>
      <c r="YL501" s="5"/>
      <c r="YM501" s="5"/>
      <c r="YN501" s="5"/>
      <c r="YO501" s="5"/>
      <c r="YP501" s="5"/>
      <c r="YQ501" s="5"/>
      <c r="YR501" s="5"/>
      <c r="YS501" s="5"/>
      <c r="YT501" s="5"/>
      <c r="YU501" s="5"/>
      <c r="YV501" s="5"/>
      <c r="YW501" s="5"/>
      <c r="YX501" s="5"/>
      <c r="YY501" s="5"/>
      <c r="YZ501" s="5"/>
      <c r="ZA501" s="5"/>
      <c r="ZB501" s="5"/>
      <c r="ZC501" s="5"/>
      <c r="ZD501" s="5"/>
      <c r="ZE501" s="5"/>
      <c r="ZF501" s="5"/>
      <c r="ZG501" s="5"/>
      <c r="ZH501" s="5"/>
      <c r="ZI501" s="5"/>
      <c r="ZJ501" s="5"/>
      <c r="ZK501" s="5"/>
      <c r="ZL501" s="5"/>
      <c r="ZM501" s="5"/>
      <c r="ZN501" s="5"/>
      <c r="ZO501" s="5"/>
      <c r="ZP501" s="5"/>
      <c r="ZQ501" s="5"/>
      <c r="ZR501" s="5"/>
      <c r="ZS501" s="5"/>
      <c r="ZT501" s="5"/>
      <c r="ZU501" s="5"/>
      <c r="ZV501" s="5"/>
      <c r="ZW501" s="5"/>
      <c r="ZX501" s="5"/>
      <c r="ZY501" s="5"/>
      <c r="ZZ501" s="5"/>
      <c r="AAA501" s="5"/>
      <c r="AAB501" s="5"/>
      <c r="AAC501" s="5"/>
      <c r="AAD501" s="5"/>
      <c r="AAE501" s="5"/>
      <c r="AAF501" s="5"/>
      <c r="AAG501" s="5"/>
      <c r="AAH501" s="5"/>
      <c r="AAI501" s="5"/>
      <c r="AAJ501" s="5"/>
      <c r="AAK501" s="5"/>
      <c r="AAL501" s="5"/>
      <c r="AAM501" s="5"/>
      <c r="AAN501" s="5"/>
      <c r="AAO501" s="5"/>
      <c r="AAP501" s="5"/>
      <c r="AAQ501" s="5"/>
      <c r="AAR501" s="5"/>
      <c r="AAS501" s="5"/>
      <c r="AAT501" s="5"/>
      <c r="AAU501" s="5"/>
      <c r="AAV501" s="5"/>
      <c r="AAW501" s="5"/>
      <c r="AAX501" s="5"/>
      <c r="AAY501" s="5"/>
      <c r="AAZ501" s="5"/>
      <c r="ABA501" s="5"/>
      <c r="ABB501" s="5"/>
      <c r="ABC501" s="5"/>
      <c r="ABD501" s="5"/>
      <c r="ABE501" s="5"/>
      <c r="ABF501" s="5"/>
      <c r="ABG501" s="5"/>
      <c r="ABH501" s="5"/>
      <c r="ABI501" s="5"/>
      <c r="ABJ501" s="5"/>
      <c r="ABK501" s="5"/>
      <c r="ABL501" s="5"/>
      <c r="ABM501" s="5"/>
      <c r="ABN501" s="5"/>
      <c r="ABO501" s="5"/>
      <c r="ABP501" s="5"/>
      <c r="ABQ501" s="5"/>
      <c r="ABR501" s="5"/>
      <c r="ABS501" s="5"/>
      <c r="ABT501" s="5"/>
      <c r="ABU501" s="5"/>
      <c r="ABV501" s="5"/>
      <c r="ABW501" s="5"/>
      <c r="ABX501" s="5"/>
      <c r="ABY501" s="5"/>
      <c r="ABZ501" s="5"/>
      <c r="ACA501" s="5"/>
      <c r="ACB501" s="5"/>
      <c r="ACC501" s="5"/>
      <c r="ACD501" s="5"/>
      <c r="ACE501" s="5"/>
      <c r="ACF501" s="5"/>
      <c r="ACG501" s="5"/>
      <c r="ACH501" s="5"/>
      <c r="ACI501" s="5"/>
      <c r="ACJ501" s="5"/>
      <c r="ACK501" s="5"/>
      <c r="ACL501" s="5"/>
      <c r="ACM501" s="5"/>
      <c r="ACN501" s="5"/>
      <c r="ACO501" s="5"/>
      <c r="ACP501" s="5"/>
      <c r="ACQ501" s="5"/>
      <c r="ACR501" s="5"/>
      <c r="ACS501" s="5"/>
      <c r="ACT501" s="5"/>
      <c r="ACU501" s="5"/>
      <c r="ACV501" s="5"/>
      <c r="ACW501" s="5"/>
      <c r="ACX501" s="5"/>
      <c r="ACY501" s="5"/>
      <c r="ACZ501" s="5"/>
      <c r="ADA501" s="5"/>
      <c r="ADB501" s="5"/>
      <c r="ADC501" s="5"/>
      <c r="ADD501" s="5"/>
      <c r="ADE501" s="5"/>
      <c r="ADF501" s="5"/>
      <c r="ADG501" s="5"/>
      <c r="ADH501" s="5"/>
      <c r="ADI501" s="5"/>
      <c r="ADJ501" s="5"/>
      <c r="ADK501" s="5"/>
      <c r="ADL501" s="5"/>
      <c r="ADM501" s="5"/>
      <c r="ADN501" s="5"/>
      <c r="ADO501" s="5"/>
      <c r="ADP501" s="5"/>
      <c r="ADQ501" s="5"/>
      <c r="ADR501" s="5"/>
      <c r="ADS501" s="5"/>
      <c r="ADT501" s="5"/>
      <c r="ADU501" s="5"/>
      <c r="ADV501" s="5"/>
      <c r="ADW501" s="5"/>
      <c r="ADX501" s="5"/>
      <c r="ADY501" s="5"/>
      <c r="ADZ501" s="5"/>
      <c r="AEA501" s="5"/>
      <c r="AEB501" s="5"/>
      <c r="AEC501" s="5"/>
      <c r="AED501" s="5"/>
      <c r="AEE501" s="5"/>
      <c r="AEF501" s="5"/>
      <c r="AEG501" s="5"/>
      <c r="AEH501" s="5"/>
      <c r="AEI501" s="5"/>
      <c r="AEJ501" s="5"/>
      <c r="AEK501" s="5"/>
      <c r="AEL501" s="5"/>
      <c r="AEM501" s="5"/>
      <c r="AEN501" s="5"/>
      <c r="AEO501" s="5"/>
      <c r="AEP501" s="5"/>
      <c r="AEQ501" s="5"/>
      <c r="AER501" s="5"/>
      <c r="AES501" s="5"/>
      <c r="AET501" s="5"/>
      <c r="AEU501" s="5"/>
      <c r="AEV501" s="5"/>
      <c r="AEW501" s="5"/>
      <c r="AEX501" s="5"/>
      <c r="AEY501" s="5"/>
      <c r="AEZ501" s="5"/>
      <c r="AFA501" s="5"/>
      <c r="AFB501" s="5"/>
      <c r="AFC501" s="5"/>
      <c r="AFD501" s="5"/>
      <c r="AFE501" s="5"/>
      <c r="AFF501" s="5"/>
      <c r="AFG501" s="5"/>
      <c r="AFH501" s="5"/>
      <c r="AFI501" s="5"/>
      <c r="AFJ501" s="5"/>
      <c r="AFK501" s="5"/>
      <c r="AFL501" s="5"/>
      <c r="AFM501" s="5"/>
      <c r="AFN501" s="5"/>
      <c r="AFO501" s="5"/>
      <c r="AFP501" s="5"/>
      <c r="AFQ501" s="5"/>
      <c r="AFR501" s="5"/>
      <c r="AFS501" s="5"/>
      <c r="AFT501" s="5"/>
      <c r="AFU501" s="5"/>
      <c r="AFV501" s="5"/>
      <c r="AFW501" s="5"/>
      <c r="AFX501" s="5"/>
      <c r="AFY501" s="5"/>
      <c r="AFZ501" s="5"/>
      <c r="AGA501" s="5"/>
      <c r="AGB501" s="5"/>
      <c r="AGC501" s="5"/>
      <c r="AGD501" s="5"/>
      <c r="AGE501" s="5"/>
      <c r="AGF501" s="5"/>
      <c r="AGG501" s="5"/>
      <c r="AGH501" s="5"/>
      <c r="AGI501" s="5"/>
      <c r="AGJ501" s="5"/>
      <c r="AGK501" s="5"/>
      <c r="AGL501" s="5"/>
      <c r="AGM501" s="5"/>
      <c r="AGN501" s="5"/>
      <c r="AGO501" s="5"/>
      <c r="AGP501" s="5"/>
      <c r="AGQ501" s="5"/>
      <c r="AGR501" s="5"/>
      <c r="AGS501" s="5"/>
      <c r="AGT501" s="5"/>
      <c r="AGU501" s="5"/>
      <c r="AGV501" s="5"/>
      <c r="AGW501" s="5"/>
      <c r="AGX501" s="5"/>
      <c r="AGY501" s="5"/>
      <c r="AGZ501" s="5"/>
      <c r="AHA501" s="5"/>
      <c r="AHB501" s="5"/>
      <c r="AHC501" s="5"/>
      <c r="AHD501" s="5"/>
      <c r="AHE501" s="5"/>
      <c r="AHF501" s="5"/>
      <c r="AHG501" s="5"/>
      <c r="AHH501" s="5"/>
      <c r="AHI501" s="5"/>
      <c r="AHJ501" s="5"/>
      <c r="AHK501" s="5"/>
      <c r="AHL501" s="5"/>
      <c r="AHM501" s="5"/>
      <c r="AHN501" s="5"/>
      <c r="AHO501" s="5"/>
      <c r="AHP501" s="5"/>
      <c r="AHQ501" s="5"/>
      <c r="AHR501" s="5"/>
      <c r="AHS501" s="5"/>
      <c r="AHT501" s="5"/>
      <c r="AHU501" s="5"/>
      <c r="AHV501" s="5"/>
      <c r="AHW501" s="5"/>
      <c r="AHX501" s="5"/>
      <c r="AHY501" s="5"/>
      <c r="AHZ501" s="5"/>
      <c r="AIA501" s="5"/>
      <c r="AIB501" s="5"/>
      <c r="AIC501" s="5"/>
      <c r="AID501" s="5"/>
      <c r="AIE501" s="5"/>
      <c r="AIF501" s="5"/>
      <c r="AIG501" s="5"/>
      <c r="AIH501" s="5"/>
      <c r="AII501" s="5"/>
      <c r="AIJ501" s="5"/>
      <c r="AIK501" s="5"/>
      <c r="AIL501" s="5"/>
      <c r="AIM501" s="5"/>
      <c r="AIN501" s="5"/>
      <c r="AIO501" s="5"/>
      <c r="AIP501" s="5"/>
      <c r="AIQ501" s="5"/>
      <c r="AIR501" s="5"/>
      <c r="AIS501" s="5"/>
      <c r="AIT501" s="5"/>
      <c r="AIU501" s="5"/>
      <c r="AIV501" s="5"/>
      <c r="AIW501" s="5"/>
      <c r="AIX501" s="5"/>
      <c r="AIY501" s="5"/>
      <c r="AIZ501" s="5"/>
      <c r="AJA501" s="5"/>
      <c r="AJB501" s="5"/>
      <c r="AJC501" s="5"/>
      <c r="AJD501" s="5"/>
      <c r="AJE501" s="5"/>
      <c r="AJF501" s="5"/>
      <c r="AJG501" s="5"/>
      <c r="AJH501" s="5"/>
      <c r="AJI501" s="5"/>
      <c r="AJJ501" s="5"/>
      <c r="AJK501" s="5"/>
      <c r="AJL501" s="5"/>
      <c r="AJM501" s="5"/>
      <c r="AJN501" s="5"/>
      <c r="AJO501" s="5"/>
      <c r="AJP501" s="5"/>
      <c r="AJQ501" s="5"/>
      <c r="AJR501" s="5"/>
      <c r="AJS501" s="5"/>
      <c r="AJT501" s="5"/>
      <c r="AJU501" s="5"/>
      <c r="AJV501" s="5"/>
      <c r="AJW501" s="5"/>
      <c r="AJX501" s="5"/>
      <c r="AJY501" s="5"/>
      <c r="AJZ501" s="5"/>
      <c r="AKA501" s="5"/>
      <c r="AKB501" s="5"/>
      <c r="AKC501" s="5"/>
      <c r="AKD501" s="5"/>
      <c r="AKE501" s="5"/>
      <c r="AKF501" s="5"/>
      <c r="AKG501" s="5"/>
      <c r="AKH501" s="5"/>
      <c r="AKI501" s="5"/>
      <c r="AKJ501" s="5"/>
      <c r="AKK501" s="5"/>
      <c r="AKL501" s="5"/>
      <c r="AKM501" s="5"/>
      <c r="AKN501" s="5"/>
      <c r="AKO501" s="5"/>
      <c r="AKP501" s="5"/>
      <c r="AKQ501" s="5"/>
      <c r="AKR501" s="5"/>
      <c r="AKS501" s="5"/>
      <c r="AKT501" s="5"/>
      <c r="AKU501" s="5"/>
      <c r="AKV501" s="5"/>
      <c r="AKW501" s="5"/>
      <c r="AKX501" s="5"/>
      <c r="AKY501" s="5"/>
      <c r="AKZ501" s="5"/>
      <c r="ALA501" s="5"/>
      <c r="ALB501" s="5"/>
      <c r="ALC501" s="5"/>
      <c r="ALD501" s="5"/>
      <c r="ALE501" s="5"/>
      <c r="ALF501" s="5"/>
      <c r="ALG501" s="5"/>
      <c r="ALH501" s="5"/>
      <c r="ALI501" s="5"/>
      <c r="ALJ501" s="5"/>
      <c r="ALK501" s="5"/>
      <c r="ALL501" s="5"/>
      <c r="ALM501" s="5"/>
      <c r="ALN501" s="5"/>
      <c r="ALO501" s="5"/>
      <c r="ALP501" s="5"/>
      <c r="ALQ501" s="5"/>
      <c r="ALR501" s="5"/>
      <c r="ALS501" s="5"/>
      <c r="ALT501" s="5"/>
      <c r="ALU501" s="5"/>
      <c r="ALV501" s="5"/>
      <c r="ALW501" s="5"/>
      <c r="ALX501" s="5"/>
      <c r="ALY501" s="5"/>
      <c r="ALZ501" s="5"/>
      <c r="AMA501" s="5"/>
      <c r="AMB501" s="5"/>
      <c r="AMC501" s="5"/>
      <c r="AMD501" s="5"/>
      <c r="AME501" s="5"/>
      <c r="AMF501" s="5"/>
      <c r="AMG501" s="5"/>
      <c r="AMH501" s="5"/>
      <c r="AMI501" s="5"/>
      <c r="AMJ501" s="5"/>
      <c r="AMK501" s="5"/>
    </row>
    <row r="502" spans="1:1025" s="10" customFormat="1" x14ac:dyDescent="0.25">
      <c r="A502" s="128">
        <v>498</v>
      </c>
      <c r="B502" s="31" t="s">
        <v>767</v>
      </c>
      <c r="C502" s="31" t="s">
        <v>769</v>
      </c>
      <c r="D502" s="45">
        <v>45306</v>
      </c>
      <c r="E502" s="46">
        <v>0.75347222222222221</v>
      </c>
      <c r="F502" s="31" t="s">
        <v>14</v>
      </c>
      <c r="G502" s="31" t="s">
        <v>16</v>
      </c>
      <c r="H502" s="31" t="s">
        <v>14</v>
      </c>
      <c r="I502" s="31" t="s">
        <v>14</v>
      </c>
      <c r="J502" s="31" t="s">
        <v>14</v>
      </c>
      <c r="K502" s="31" t="s">
        <v>16</v>
      </c>
      <c r="L502" s="37">
        <v>1272.8699999999999</v>
      </c>
      <c r="M502" s="38">
        <v>1257</v>
      </c>
      <c r="N502" s="39">
        <v>70949.399999999994</v>
      </c>
      <c r="O502" s="39">
        <v>9932.91</v>
      </c>
      <c r="P502" s="119">
        <f t="shared" si="28"/>
        <v>13.999991543268866</v>
      </c>
      <c r="Q502" s="27">
        <f t="shared" si="29"/>
        <v>61016.489999999991</v>
      </c>
      <c r="R502" s="31" t="s">
        <v>16</v>
      </c>
      <c r="S502" s="31" t="s">
        <v>16</v>
      </c>
      <c r="T502" s="47">
        <v>1</v>
      </c>
      <c r="U502" s="77">
        <v>0</v>
      </c>
      <c r="V502" s="24">
        <f>ROUND((P502/INDICI!$B$2*10),2)</f>
        <v>1.53</v>
      </c>
      <c r="W502" s="24">
        <f>ROUND((L502/INDICI!$B$1*25),2)</f>
        <v>5.0199999999999996</v>
      </c>
      <c r="X502" s="25">
        <f t="shared" si="30"/>
        <v>8</v>
      </c>
      <c r="Y502" s="26">
        <f t="shared" si="31"/>
        <v>14.55</v>
      </c>
      <c r="Z502" s="102">
        <f>SUM($Q$5:Q502)</f>
        <v>38305649.095000006</v>
      </c>
      <c r="AA502" s="113" t="s">
        <v>1768</v>
      </c>
      <c r="AB502" s="5"/>
      <c r="AC502" s="5"/>
      <c r="AD502" s="5"/>
      <c r="AE502" s="5"/>
      <c r="AF502" s="5"/>
      <c r="AG502" s="5"/>
      <c r="AH502" s="5"/>
      <c r="AI502" s="5"/>
      <c r="AJ502" s="5"/>
      <c r="AK502" s="5"/>
      <c r="AL502" s="5"/>
      <c r="AM502" s="5"/>
      <c r="AN502" s="5"/>
      <c r="AO502" s="5"/>
      <c r="AP502" s="5"/>
      <c r="AQ502" s="5"/>
      <c r="AR502" s="5"/>
      <c r="AS502" s="5"/>
      <c r="AT502" s="5"/>
      <c r="AU502" s="5"/>
      <c r="AV502" s="5"/>
      <c r="AW502" s="5"/>
      <c r="AX502" s="5"/>
      <c r="AY502" s="5"/>
      <c r="AZ502" s="5"/>
      <c r="BA502" s="5"/>
      <c r="BB502" s="5"/>
      <c r="BC502" s="5"/>
      <c r="BD502" s="5"/>
      <c r="BE502" s="5"/>
      <c r="BF502" s="5"/>
      <c r="BG502" s="5"/>
      <c r="BH502" s="5"/>
      <c r="BI502" s="5"/>
      <c r="BJ502" s="5"/>
      <c r="BK502" s="5"/>
      <c r="BL502" s="5"/>
      <c r="BM502" s="5"/>
      <c r="BN502" s="5"/>
      <c r="BO502" s="5"/>
      <c r="BP502" s="5"/>
      <c r="BQ502" s="5"/>
      <c r="BR502" s="5"/>
      <c r="BS502" s="5"/>
      <c r="BT502" s="5"/>
      <c r="BU502" s="5"/>
      <c r="BV502" s="5"/>
      <c r="BW502" s="5"/>
      <c r="BX502" s="5"/>
      <c r="BY502" s="5"/>
      <c r="BZ502" s="5"/>
      <c r="CA502" s="5"/>
      <c r="CB502" s="5"/>
      <c r="CC502" s="5"/>
      <c r="CD502" s="5"/>
      <c r="CE502" s="5"/>
      <c r="CF502" s="5"/>
      <c r="CG502" s="5"/>
      <c r="CH502" s="5"/>
      <c r="CI502" s="5"/>
      <c r="CJ502" s="5"/>
      <c r="CK502" s="5"/>
      <c r="CL502" s="5"/>
      <c r="CM502" s="5"/>
      <c r="CN502" s="5"/>
      <c r="CO502" s="5"/>
      <c r="CP502" s="5"/>
      <c r="CQ502" s="5"/>
      <c r="CR502" s="5"/>
      <c r="CS502" s="5"/>
      <c r="CT502" s="5"/>
      <c r="CU502" s="5"/>
      <c r="CV502" s="5"/>
      <c r="CW502" s="5"/>
      <c r="CX502" s="5"/>
      <c r="CY502" s="5"/>
      <c r="CZ502" s="5"/>
      <c r="DA502" s="5"/>
      <c r="DB502" s="5"/>
      <c r="DC502" s="5"/>
      <c r="DD502" s="5"/>
      <c r="DE502" s="5"/>
      <c r="DF502" s="5"/>
      <c r="DG502" s="5"/>
      <c r="DH502" s="5"/>
      <c r="DI502" s="5"/>
      <c r="DJ502" s="5"/>
      <c r="DK502" s="5"/>
      <c r="DL502" s="5"/>
      <c r="DM502" s="5"/>
      <c r="DN502" s="5"/>
      <c r="DO502" s="5"/>
      <c r="DP502" s="5"/>
      <c r="DQ502" s="5"/>
      <c r="DR502" s="5"/>
      <c r="DS502" s="5"/>
      <c r="DT502" s="5"/>
      <c r="DU502" s="5"/>
      <c r="DV502" s="5"/>
      <c r="DW502" s="5"/>
      <c r="DX502" s="5"/>
      <c r="DY502" s="5"/>
      <c r="DZ502" s="5"/>
      <c r="EA502" s="5"/>
      <c r="EB502" s="5"/>
      <c r="EC502" s="5"/>
      <c r="ED502" s="5"/>
      <c r="EE502" s="5"/>
      <c r="EF502" s="5"/>
      <c r="EG502" s="5"/>
      <c r="EH502" s="5"/>
      <c r="EI502" s="5"/>
      <c r="EJ502" s="5"/>
      <c r="EK502" s="5"/>
      <c r="EL502" s="5"/>
      <c r="EM502" s="5"/>
      <c r="EN502" s="5"/>
      <c r="EO502" s="5"/>
      <c r="EP502" s="5"/>
      <c r="EQ502" s="5"/>
      <c r="ER502" s="5"/>
      <c r="ES502" s="5"/>
      <c r="ET502" s="5"/>
      <c r="EU502" s="5"/>
      <c r="EV502" s="5"/>
      <c r="EW502" s="5"/>
      <c r="EX502" s="5"/>
      <c r="EY502" s="5"/>
      <c r="EZ502" s="5"/>
      <c r="FA502" s="5"/>
      <c r="FB502" s="5"/>
      <c r="FC502" s="5"/>
      <c r="FD502" s="5"/>
      <c r="FE502" s="5"/>
      <c r="FF502" s="5"/>
      <c r="FG502" s="5"/>
      <c r="FH502" s="5"/>
      <c r="FI502" s="5"/>
      <c r="FJ502" s="5"/>
      <c r="FK502" s="5"/>
      <c r="FL502" s="5"/>
      <c r="FM502" s="5"/>
      <c r="FN502" s="5"/>
      <c r="FO502" s="5"/>
      <c r="FP502" s="5"/>
      <c r="FQ502" s="5"/>
      <c r="FR502" s="5"/>
      <c r="FS502" s="5"/>
      <c r="FT502" s="5"/>
      <c r="FU502" s="5"/>
      <c r="FV502" s="5"/>
      <c r="FW502" s="5"/>
      <c r="FX502" s="5"/>
      <c r="FY502" s="5"/>
      <c r="FZ502" s="5"/>
      <c r="GA502" s="5"/>
      <c r="GB502" s="5"/>
      <c r="GC502" s="5"/>
      <c r="GD502" s="5"/>
      <c r="GE502" s="5"/>
      <c r="GF502" s="5"/>
      <c r="GG502" s="5"/>
      <c r="GH502" s="5"/>
      <c r="GI502" s="5"/>
      <c r="GJ502" s="5"/>
      <c r="GK502" s="5"/>
      <c r="GL502" s="5"/>
      <c r="GM502" s="5"/>
      <c r="GN502" s="5"/>
      <c r="GO502" s="5"/>
      <c r="GP502" s="5"/>
      <c r="GQ502" s="5"/>
      <c r="GR502" s="5"/>
      <c r="GS502" s="5"/>
      <c r="GT502" s="5"/>
      <c r="GU502" s="5"/>
      <c r="GV502" s="5"/>
      <c r="GW502" s="5"/>
      <c r="GX502" s="5"/>
      <c r="GY502" s="5"/>
      <c r="GZ502" s="5"/>
      <c r="HA502" s="5"/>
      <c r="HB502" s="5"/>
      <c r="HC502" s="5"/>
      <c r="HD502" s="5"/>
      <c r="HE502" s="5"/>
      <c r="HF502" s="5"/>
      <c r="HG502" s="5"/>
      <c r="HH502" s="5"/>
      <c r="HI502" s="5"/>
      <c r="HJ502" s="5"/>
      <c r="HK502" s="5"/>
      <c r="HL502" s="5"/>
      <c r="HM502" s="5"/>
      <c r="HN502" s="5"/>
      <c r="HO502" s="5"/>
      <c r="HP502" s="5"/>
      <c r="HQ502" s="5"/>
      <c r="HR502" s="5"/>
      <c r="HS502" s="5"/>
      <c r="HT502" s="5"/>
      <c r="HU502" s="5"/>
      <c r="HV502" s="5"/>
      <c r="HW502" s="5"/>
      <c r="HX502" s="5"/>
      <c r="HY502" s="5"/>
      <c r="HZ502" s="5"/>
      <c r="IA502" s="5"/>
      <c r="IB502" s="5"/>
      <c r="IC502" s="5"/>
      <c r="ID502" s="5"/>
      <c r="IE502" s="5"/>
      <c r="IF502" s="5"/>
      <c r="IG502" s="5"/>
      <c r="IH502" s="5"/>
      <c r="II502" s="5"/>
      <c r="IJ502" s="5"/>
      <c r="IK502" s="5"/>
      <c r="IL502" s="5"/>
      <c r="IM502" s="5"/>
      <c r="IN502" s="5"/>
      <c r="IO502" s="5"/>
      <c r="IP502" s="5"/>
      <c r="IQ502" s="5"/>
      <c r="IR502" s="5"/>
      <c r="IS502" s="5"/>
      <c r="IT502" s="5"/>
      <c r="IU502" s="5"/>
      <c r="IV502" s="5"/>
      <c r="IW502" s="5"/>
      <c r="IX502" s="5"/>
      <c r="IY502" s="5"/>
      <c r="IZ502" s="5"/>
      <c r="JA502" s="5"/>
      <c r="JB502" s="5"/>
      <c r="JC502" s="5"/>
      <c r="JD502" s="5"/>
      <c r="JE502" s="5"/>
      <c r="JF502" s="5"/>
      <c r="JG502" s="5"/>
      <c r="JH502" s="5"/>
      <c r="JI502" s="5"/>
      <c r="JJ502" s="5"/>
      <c r="JK502" s="5"/>
      <c r="JL502" s="5"/>
      <c r="JM502" s="5"/>
      <c r="JN502" s="5"/>
      <c r="JO502" s="5"/>
      <c r="JP502" s="5"/>
      <c r="JQ502" s="5"/>
      <c r="JR502" s="5"/>
      <c r="JS502" s="5"/>
      <c r="JT502" s="5"/>
      <c r="JU502" s="5"/>
      <c r="JV502" s="5"/>
      <c r="JW502" s="5"/>
      <c r="JX502" s="5"/>
      <c r="JY502" s="5"/>
      <c r="JZ502" s="5"/>
      <c r="KA502" s="5"/>
      <c r="KB502" s="5"/>
      <c r="KC502" s="5"/>
      <c r="KD502" s="5"/>
      <c r="KE502" s="5"/>
      <c r="KF502" s="5"/>
      <c r="KG502" s="5"/>
      <c r="KH502" s="5"/>
      <c r="KI502" s="5"/>
      <c r="KJ502" s="5"/>
      <c r="KK502" s="5"/>
      <c r="KL502" s="5"/>
      <c r="KM502" s="5"/>
      <c r="KN502" s="5"/>
      <c r="KO502" s="5"/>
      <c r="KP502" s="5"/>
      <c r="KQ502" s="5"/>
      <c r="KR502" s="5"/>
      <c r="KS502" s="5"/>
      <c r="KT502" s="5"/>
      <c r="KU502" s="5"/>
      <c r="KV502" s="5"/>
      <c r="KW502" s="5"/>
      <c r="KX502" s="5"/>
      <c r="KY502" s="5"/>
      <c r="KZ502" s="5"/>
      <c r="LA502" s="5"/>
      <c r="LB502" s="5"/>
      <c r="LC502" s="5"/>
      <c r="LD502" s="5"/>
      <c r="LE502" s="5"/>
      <c r="LF502" s="5"/>
      <c r="LG502" s="5"/>
      <c r="LH502" s="5"/>
      <c r="LI502" s="5"/>
      <c r="LJ502" s="5"/>
      <c r="LK502" s="5"/>
      <c r="LL502" s="5"/>
      <c r="LM502" s="5"/>
      <c r="LN502" s="5"/>
      <c r="LO502" s="5"/>
      <c r="LP502" s="5"/>
      <c r="LQ502" s="5"/>
      <c r="LR502" s="5"/>
      <c r="LS502" s="5"/>
      <c r="LT502" s="5"/>
      <c r="LU502" s="5"/>
      <c r="LV502" s="5"/>
      <c r="LW502" s="5"/>
      <c r="LX502" s="5"/>
      <c r="LY502" s="5"/>
      <c r="LZ502" s="5"/>
      <c r="MA502" s="5"/>
      <c r="MB502" s="5"/>
      <c r="MC502" s="5"/>
      <c r="MD502" s="5"/>
      <c r="ME502" s="5"/>
      <c r="MF502" s="5"/>
      <c r="MG502" s="5"/>
      <c r="MH502" s="5"/>
      <c r="MI502" s="5"/>
      <c r="MJ502" s="5"/>
      <c r="MK502" s="5"/>
      <c r="ML502" s="5"/>
      <c r="MM502" s="5"/>
      <c r="MN502" s="5"/>
      <c r="MO502" s="5"/>
      <c r="MP502" s="5"/>
      <c r="MQ502" s="5"/>
      <c r="MR502" s="5"/>
      <c r="MS502" s="5"/>
      <c r="MT502" s="5"/>
      <c r="MU502" s="5"/>
      <c r="MV502" s="5"/>
      <c r="MW502" s="5"/>
      <c r="MX502" s="5"/>
      <c r="MY502" s="5"/>
      <c r="MZ502" s="5"/>
      <c r="NA502" s="5"/>
      <c r="NB502" s="5"/>
      <c r="NC502" s="5"/>
      <c r="ND502" s="5"/>
      <c r="NE502" s="5"/>
      <c r="NF502" s="5"/>
      <c r="NG502" s="5"/>
      <c r="NH502" s="5"/>
      <c r="NI502" s="5"/>
      <c r="NJ502" s="5"/>
      <c r="NK502" s="5"/>
      <c r="NL502" s="5"/>
      <c r="NM502" s="5"/>
      <c r="NN502" s="5"/>
      <c r="NO502" s="5"/>
      <c r="NP502" s="5"/>
      <c r="NQ502" s="5"/>
      <c r="NR502" s="5"/>
      <c r="NS502" s="5"/>
      <c r="NT502" s="5"/>
      <c r="NU502" s="5"/>
      <c r="NV502" s="5"/>
      <c r="NW502" s="5"/>
      <c r="NX502" s="5"/>
      <c r="NY502" s="5"/>
      <c r="NZ502" s="5"/>
      <c r="OA502" s="5"/>
      <c r="OB502" s="5"/>
      <c r="OC502" s="5"/>
      <c r="OD502" s="5"/>
      <c r="OE502" s="5"/>
      <c r="OF502" s="5"/>
      <c r="OG502" s="5"/>
      <c r="OH502" s="5"/>
      <c r="OI502" s="5"/>
      <c r="OJ502" s="5"/>
      <c r="OK502" s="5"/>
      <c r="OL502" s="5"/>
      <c r="OM502" s="5"/>
      <c r="ON502" s="5"/>
      <c r="OO502" s="5"/>
      <c r="OP502" s="5"/>
      <c r="OQ502" s="5"/>
      <c r="OR502" s="5"/>
      <c r="OS502" s="5"/>
      <c r="OT502" s="5"/>
      <c r="OU502" s="5"/>
      <c r="OV502" s="5"/>
      <c r="OW502" s="5"/>
      <c r="OX502" s="5"/>
      <c r="OY502" s="5"/>
      <c r="OZ502" s="5"/>
      <c r="PA502" s="5"/>
      <c r="PB502" s="5"/>
      <c r="PC502" s="5"/>
      <c r="PD502" s="5"/>
      <c r="PE502" s="5"/>
      <c r="PF502" s="5"/>
      <c r="PG502" s="5"/>
      <c r="PH502" s="5"/>
      <c r="PI502" s="5"/>
      <c r="PJ502" s="5"/>
      <c r="PK502" s="5"/>
      <c r="PL502" s="5"/>
      <c r="PM502" s="5"/>
      <c r="PN502" s="5"/>
      <c r="PO502" s="5"/>
      <c r="PP502" s="5"/>
      <c r="PQ502" s="5"/>
      <c r="PR502" s="5"/>
      <c r="PS502" s="5"/>
      <c r="PT502" s="5"/>
      <c r="PU502" s="5"/>
      <c r="PV502" s="5"/>
      <c r="PW502" s="5"/>
      <c r="PX502" s="5"/>
      <c r="PY502" s="5"/>
      <c r="PZ502" s="5"/>
      <c r="QA502" s="5"/>
      <c r="QB502" s="5"/>
      <c r="QC502" s="5"/>
      <c r="QD502" s="5"/>
      <c r="QE502" s="5"/>
      <c r="QF502" s="5"/>
      <c r="QG502" s="5"/>
      <c r="QH502" s="5"/>
      <c r="QI502" s="5"/>
      <c r="QJ502" s="5"/>
      <c r="QK502" s="5"/>
      <c r="QL502" s="5"/>
      <c r="QM502" s="5"/>
      <c r="QN502" s="5"/>
      <c r="QO502" s="5"/>
      <c r="QP502" s="5"/>
      <c r="QQ502" s="5"/>
      <c r="QR502" s="5"/>
      <c r="QS502" s="5"/>
      <c r="QT502" s="5"/>
      <c r="QU502" s="5"/>
      <c r="QV502" s="5"/>
      <c r="QW502" s="5"/>
      <c r="QX502" s="5"/>
      <c r="QY502" s="5"/>
      <c r="QZ502" s="5"/>
      <c r="RA502" s="5"/>
      <c r="RB502" s="5"/>
      <c r="RC502" s="5"/>
      <c r="RD502" s="5"/>
      <c r="RE502" s="5"/>
      <c r="RF502" s="5"/>
      <c r="RG502" s="5"/>
      <c r="RH502" s="5"/>
      <c r="RI502" s="5"/>
      <c r="RJ502" s="5"/>
      <c r="RK502" s="5"/>
      <c r="RL502" s="5"/>
      <c r="RM502" s="5"/>
      <c r="RN502" s="5"/>
      <c r="RO502" s="5"/>
      <c r="RP502" s="5"/>
      <c r="RQ502" s="5"/>
      <c r="RR502" s="5"/>
      <c r="RS502" s="5"/>
      <c r="RT502" s="5"/>
      <c r="RU502" s="5"/>
      <c r="RV502" s="5"/>
      <c r="RW502" s="5"/>
      <c r="RX502" s="5"/>
      <c r="RY502" s="5"/>
      <c r="RZ502" s="5"/>
      <c r="SA502" s="5"/>
      <c r="SB502" s="5"/>
      <c r="SC502" s="5"/>
      <c r="SD502" s="5"/>
      <c r="SE502" s="5"/>
      <c r="SF502" s="5"/>
      <c r="SG502" s="5"/>
      <c r="SH502" s="5"/>
      <c r="SI502" s="5"/>
      <c r="SJ502" s="5"/>
      <c r="SK502" s="5"/>
      <c r="SL502" s="5"/>
      <c r="SM502" s="5"/>
      <c r="SN502" s="5"/>
      <c r="SO502" s="5"/>
      <c r="SP502" s="5"/>
      <c r="SQ502" s="5"/>
      <c r="SR502" s="5"/>
      <c r="SS502" s="5"/>
      <c r="ST502" s="5"/>
      <c r="SU502" s="5"/>
      <c r="SV502" s="5"/>
      <c r="SW502" s="5"/>
      <c r="SX502" s="5"/>
      <c r="SY502" s="5"/>
      <c r="SZ502" s="5"/>
      <c r="TA502" s="5"/>
      <c r="TB502" s="5"/>
      <c r="TC502" s="5"/>
      <c r="TD502" s="5"/>
      <c r="TE502" s="5"/>
      <c r="TF502" s="5"/>
      <c r="TG502" s="5"/>
      <c r="TH502" s="5"/>
      <c r="TI502" s="5"/>
      <c r="TJ502" s="5"/>
      <c r="TK502" s="5"/>
      <c r="TL502" s="5"/>
      <c r="TM502" s="5"/>
      <c r="TN502" s="5"/>
      <c r="TO502" s="5"/>
      <c r="TP502" s="5"/>
      <c r="TQ502" s="5"/>
      <c r="TR502" s="5"/>
      <c r="TS502" s="5"/>
      <c r="TT502" s="5"/>
      <c r="TU502" s="5"/>
      <c r="TV502" s="5"/>
      <c r="TW502" s="5"/>
      <c r="TX502" s="5"/>
      <c r="TY502" s="5"/>
      <c r="TZ502" s="5"/>
      <c r="UA502" s="5"/>
      <c r="UB502" s="5"/>
      <c r="UC502" s="5"/>
      <c r="UD502" s="5"/>
      <c r="UE502" s="5"/>
      <c r="UF502" s="5"/>
      <c r="UG502" s="5"/>
      <c r="UH502" s="5"/>
      <c r="UI502" s="5"/>
      <c r="UJ502" s="5"/>
      <c r="UK502" s="5"/>
      <c r="UL502" s="5"/>
      <c r="UM502" s="5"/>
      <c r="UN502" s="5"/>
      <c r="UO502" s="5"/>
      <c r="UP502" s="5"/>
      <c r="UQ502" s="5"/>
      <c r="UR502" s="5"/>
      <c r="US502" s="5"/>
      <c r="UT502" s="5"/>
      <c r="UU502" s="5"/>
      <c r="UV502" s="5"/>
      <c r="UW502" s="5"/>
      <c r="UX502" s="5"/>
      <c r="UY502" s="5"/>
      <c r="UZ502" s="5"/>
      <c r="VA502" s="5"/>
      <c r="VB502" s="5"/>
      <c r="VC502" s="5"/>
      <c r="VD502" s="5"/>
      <c r="VE502" s="5"/>
      <c r="VF502" s="5"/>
      <c r="VG502" s="5"/>
      <c r="VH502" s="5"/>
      <c r="VI502" s="5"/>
      <c r="VJ502" s="5"/>
      <c r="VK502" s="5"/>
      <c r="VL502" s="5"/>
      <c r="VM502" s="5"/>
      <c r="VN502" s="5"/>
      <c r="VO502" s="5"/>
      <c r="VP502" s="5"/>
      <c r="VQ502" s="5"/>
      <c r="VR502" s="5"/>
      <c r="VS502" s="5"/>
      <c r="VT502" s="5"/>
      <c r="VU502" s="5"/>
      <c r="VV502" s="5"/>
      <c r="VW502" s="5"/>
      <c r="VX502" s="5"/>
      <c r="VY502" s="5"/>
      <c r="VZ502" s="5"/>
      <c r="WA502" s="5"/>
      <c r="WB502" s="5"/>
      <c r="WC502" s="5"/>
      <c r="WD502" s="5"/>
      <c r="WE502" s="5"/>
      <c r="WF502" s="5"/>
      <c r="WG502" s="5"/>
      <c r="WH502" s="5"/>
      <c r="WI502" s="5"/>
      <c r="WJ502" s="5"/>
      <c r="WK502" s="5"/>
      <c r="WL502" s="5"/>
      <c r="WM502" s="5"/>
      <c r="WN502" s="5"/>
      <c r="WO502" s="5"/>
      <c r="WP502" s="5"/>
      <c r="WQ502" s="5"/>
      <c r="WR502" s="5"/>
      <c r="WS502" s="5"/>
      <c r="WT502" s="5"/>
      <c r="WU502" s="5"/>
      <c r="WV502" s="5"/>
      <c r="WW502" s="5"/>
      <c r="WX502" s="5"/>
      <c r="WY502" s="5"/>
      <c r="WZ502" s="5"/>
      <c r="XA502" s="5"/>
      <c r="XB502" s="5"/>
      <c r="XC502" s="5"/>
      <c r="XD502" s="5"/>
      <c r="XE502" s="5"/>
      <c r="XF502" s="5"/>
      <c r="XG502" s="5"/>
      <c r="XH502" s="5"/>
      <c r="XI502" s="5"/>
      <c r="XJ502" s="5"/>
      <c r="XK502" s="5"/>
      <c r="XL502" s="5"/>
      <c r="XM502" s="5"/>
      <c r="XN502" s="5"/>
      <c r="XO502" s="5"/>
      <c r="XP502" s="5"/>
      <c r="XQ502" s="5"/>
      <c r="XR502" s="5"/>
      <c r="XS502" s="5"/>
      <c r="XT502" s="5"/>
      <c r="XU502" s="5"/>
      <c r="XV502" s="5"/>
      <c r="XW502" s="5"/>
      <c r="XX502" s="5"/>
      <c r="XY502" s="5"/>
      <c r="XZ502" s="5"/>
      <c r="YA502" s="5"/>
      <c r="YB502" s="5"/>
      <c r="YC502" s="5"/>
      <c r="YD502" s="5"/>
      <c r="YE502" s="5"/>
      <c r="YF502" s="5"/>
      <c r="YG502" s="5"/>
      <c r="YH502" s="5"/>
      <c r="YI502" s="5"/>
      <c r="YJ502" s="5"/>
      <c r="YK502" s="5"/>
      <c r="YL502" s="5"/>
      <c r="YM502" s="5"/>
      <c r="YN502" s="5"/>
      <c r="YO502" s="5"/>
      <c r="YP502" s="5"/>
      <c r="YQ502" s="5"/>
      <c r="YR502" s="5"/>
      <c r="YS502" s="5"/>
      <c r="YT502" s="5"/>
      <c r="YU502" s="5"/>
      <c r="YV502" s="5"/>
      <c r="YW502" s="5"/>
      <c r="YX502" s="5"/>
      <c r="YY502" s="5"/>
      <c r="YZ502" s="5"/>
      <c r="ZA502" s="5"/>
      <c r="ZB502" s="5"/>
      <c r="ZC502" s="5"/>
      <c r="ZD502" s="5"/>
      <c r="ZE502" s="5"/>
      <c r="ZF502" s="5"/>
      <c r="ZG502" s="5"/>
      <c r="ZH502" s="5"/>
      <c r="ZI502" s="5"/>
      <c r="ZJ502" s="5"/>
      <c r="ZK502" s="5"/>
      <c r="ZL502" s="5"/>
      <c r="ZM502" s="5"/>
      <c r="ZN502" s="5"/>
      <c r="ZO502" s="5"/>
      <c r="ZP502" s="5"/>
      <c r="ZQ502" s="5"/>
      <c r="ZR502" s="5"/>
      <c r="ZS502" s="5"/>
      <c r="ZT502" s="5"/>
      <c r="ZU502" s="5"/>
      <c r="ZV502" s="5"/>
      <c r="ZW502" s="5"/>
      <c r="ZX502" s="5"/>
      <c r="ZY502" s="5"/>
      <c r="ZZ502" s="5"/>
      <c r="AAA502" s="5"/>
      <c r="AAB502" s="5"/>
      <c r="AAC502" s="5"/>
      <c r="AAD502" s="5"/>
      <c r="AAE502" s="5"/>
      <c r="AAF502" s="5"/>
      <c r="AAG502" s="5"/>
      <c r="AAH502" s="5"/>
      <c r="AAI502" s="5"/>
      <c r="AAJ502" s="5"/>
      <c r="AAK502" s="5"/>
      <c r="AAL502" s="5"/>
      <c r="AAM502" s="5"/>
      <c r="AAN502" s="5"/>
      <c r="AAO502" s="5"/>
      <c r="AAP502" s="5"/>
      <c r="AAQ502" s="5"/>
      <c r="AAR502" s="5"/>
      <c r="AAS502" s="5"/>
      <c r="AAT502" s="5"/>
      <c r="AAU502" s="5"/>
      <c r="AAV502" s="5"/>
      <c r="AAW502" s="5"/>
      <c r="AAX502" s="5"/>
      <c r="AAY502" s="5"/>
      <c r="AAZ502" s="5"/>
      <c r="ABA502" s="5"/>
      <c r="ABB502" s="5"/>
      <c r="ABC502" s="5"/>
      <c r="ABD502" s="5"/>
      <c r="ABE502" s="5"/>
      <c r="ABF502" s="5"/>
      <c r="ABG502" s="5"/>
      <c r="ABH502" s="5"/>
      <c r="ABI502" s="5"/>
      <c r="ABJ502" s="5"/>
      <c r="ABK502" s="5"/>
      <c r="ABL502" s="5"/>
      <c r="ABM502" s="5"/>
      <c r="ABN502" s="5"/>
      <c r="ABO502" s="5"/>
      <c r="ABP502" s="5"/>
      <c r="ABQ502" s="5"/>
      <c r="ABR502" s="5"/>
      <c r="ABS502" s="5"/>
      <c r="ABT502" s="5"/>
      <c r="ABU502" s="5"/>
      <c r="ABV502" s="5"/>
      <c r="ABW502" s="5"/>
      <c r="ABX502" s="5"/>
      <c r="ABY502" s="5"/>
      <c r="ABZ502" s="5"/>
      <c r="ACA502" s="5"/>
      <c r="ACB502" s="5"/>
      <c r="ACC502" s="5"/>
      <c r="ACD502" s="5"/>
      <c r="ACE502" s="5"/>
      <c r="ACF502" s="5"/>
      <c r="ACG502" s="5"/>
      <c r="ACH502" s="5"/>
      <c r="ACI502" s="5"/>
      <c r="ACJ502" s="5"/>
      <c r="ACK502" s="5"/>
      <c r="ACL502" s="5"/>
      <c r="ACM502" s="5"/>
      <c r="ACN502" s="5"/>
      <c r="ACO502" s="5"/>
      <c r="ACP502" s="5"/>
      <c r="ACQ502" s="5"/>
      <c r="ACR502" s="5"/>
      <c r="ACS502" s="5"/>
      <c r="ACT502" s="5"/>
      <c r="ACU502" s="5"/>
      <c r="ACV502" s="5"/>
      <c r="ACW502" s="5"/>
      <c r="ACX502" s="5"/>
      <c r="ACY502" s="5"/>
      <c r="ACZ502" s="5"/>
      <c r="ADA502" s="5"/>
      <c r="ADB502" s="5"/>
      <c r="ADC502" s="5"/>
      <c r="ADD502" s="5"/>
      <c r="ADE502" s="5"/>
      <c r="ADF502" s="5"/>
      <c r="ADG502" s="5"/>
      <c r="ADH502" s="5"/>
      <c r="ADI502" s="5"/>
      <c r="ADJ502" s="5"/>
      <c r="ADK502" s="5"/>
      <c r="ADL502" s="5"/>
      <c r="ADM502" s="5"/>
      <c r="ADN502" s="5"/>
      <c r="ADO502" s="5"/>
      <c r="ADP502" s="5"/>
      <c r="ADQ502" s="5"/>
      <c r="ADR502" s="5"/>
      <c r="ADS502" s="5"/>
      <c r="ADT502" s="5"/>
      <c r="ADU502" s="5"/>
      <c r="ADV502" s="5"/>
      <c r="ADW502" s="5"/>
      <c r="ADX502" s="5"/>
      <c r="ADY502" s="5"/>
      <c r="ADZ502" s="5"/>
      <c r="AEA502" s="5"/>
      <c r="AEB502" s="5"/>
      <c r="AEC502" s="5"/>
      <c r="AED502" s="5"/>
      <c r="AEE502" s="5"/>
      <c r="AEF502" s="5"/>
      <c r="AEG502" s="5"/>
      <c r="AEH502" s="5"/>
      <c r="AEI502" s="5"/>
      <c r="AEJ502" s="5"/>
      <c r="AEK502" s="5"/>
      <c r="AEL502" s="5"/>
      <c r="AEM502" s="5"/>
      <c r="AEN502" s="5"/>
      <c r="AEO502" s="5"/>
      <c r="AEP502" s="5"/>
      <c r="AEQ502" s="5"/>
      <c r="AER502" s="5"/>
      <c r="AES502" s="5"/>
      <c r="AET502" s="5"/>
      <c r="AEU502" s="5"/>
      <c r="AEV502" s="5"/>
      <c r="AEW502" s="5"/>
      <c r="AEX502" s="5"/>
      <c r="AEY502" s="5"/>
      <c r="AEZ502" s="5"/>
      <c r="AFA502" s="5"/>
      <c r="AFB502" s="5"/>
      <c r="AFC502" s="5"/>
      <c r="AFD502" s="5"/>
      <c r="AFE502" s="5"/>
      <c r="AFF502" s="5"/>
      <c r="AFG502" s="5"/>
      <c r="AFH502" s="5"/>
      <c r="AFI502" s="5"/>
      <c r="AFJ502" s="5"/>
      <c r="AFK502" s="5"/>
      <c r="AFL502" s="5"/>
      <c r="AFM502" s="5"/>
      <c r="AFN502" s="5"/>
      <c r="AFO502" s="5"/>
      <c r="AFP502" s="5"/>
      <c r="AFQ502" s="5"/>
      <c r="AFR502" s="5"/>
      <c r="AFS502" s="5"/>
      <c r="AFT502" s="5"/>
      <c r="AFU502" s="5"/>
      <c r="AFV502" s="5"/>
      <c r="AFW502" s="5"/>
      <c r="AFX502" s="5"/>
      <c r="AFY502" s="5"/>
      <c r="AFZ502" s="5"/>
      <c r="AGA502" s="5"/>
      <c r="AGB502" s="5"/>
      <c r="AGC502" s="5"/>
      <c r="AGD502" s="5"/>
      <c r="AGE502" s="5"/>
      <c r="AGF502" s="5"/>
      <c r="AGG502" s="5"/>
      <c r="AGH502" s="5"/>
      <c r="AGI502" s="5"/>
      <c r="AGJ502" s="5"/>
      <c r="AGK502" s="5"/>
      <c r="AGL502" s="5"/>
      <c r="AGM502" s="5"/>
      <c r="AGN502" s="5"/>
      <c r="AGO502" s="5"/>
      <c r="AGP502" s="5"/>
      <c r="AGQ502" s="5"/>
      <c r="AGR502" s="5"/>
      <c r="AGS502" s="5"/>
      <c r="AGT502" s="5"/>
      <c r="AGU502" s="5"/>
      <c r="AGV502" s="5"/>
      <c r="AGW502" s="5"/>
      <c r="AGX502" s="5"/>
      <c r="AGY502" s="5"/>
      <c r="AGZ502" s="5"/>
      <c r="AHA502" s="5"/>
      <c r="AHB502" s="5"/>
      <c r="AHC502" s="5"/>
      <c r="AHD502" s="5"/>
      <c r="AHE502" s="5"/>
      <c r="AHF502" s="5"/>
      <c r="AHG502" s="5"/>
      <c r="AHH502" s="5"/>
      <c r="AHI502" s="5"/>
      <c r="AHJ502" s="5"/>
      <c r="AHK502" s="5"/>
      <c r="AHL502" s="5"/>
      <c r="AHM502" s="5"/>
      <c r="AHN502" s="5"/>
      <c r="AHO502" s="5"/>
      <c r="AHP502" s="5"/>
      <c r="AHQ502" s="5"/>
      <c r="AHR502" s="5"/>
      <c r="AHS502" s="5"/>
      <c r="AHT502" s="5"/>
      <c r="AHU502" s="5"/>
      <c r="AHV502" s="5"/>
      <c r="AHW502" s="5"/>
      <c r="AHX502" s="5"/>
      <c r="AHY502" s="5"/>
      <c r="AHZ502" s="5"/>
      <c r="AIA502" s="5"/>
      <c r="AIB502" s="5"/>
      <c r="AIC502" s="5"/>
      <c r="AID502" s="5"/>
      <c r="AIE502" s="5"/>
      <c r="AIF502" s="5"/>
      <c r="AIG502" s="5"/>
      <c r="AIH502" s="5"/>
      <c r="AII502" s="5"/>
      <c r="AIJ502" s="5"/>
      <c r="AIK502" s="5"/>
      <c r="AIL502" s="5"/>
      <c r="AIM502" s="5"/>
      <c r="AIN502" s="5"/>
      <c r="AIO502" s="5"/>
      <c r="AIP502" s="5"/>
      <c r="AIQ502" s="5"/>
      <c r="AIR502" s="5"/>
      <c r="AIS502" s="5"/>
      <c r="AIT502" s="5"/>
      <c r="AIU502" s="5"/>
      <c r="AIV502" s="5"/>
      <c r="AIW502" s="5"/>
      <c r="AIX502" s="5"/>
      <c r="AIY502" s="5"/>
      <c r="AIZ502" s="5"/>
      <c r="AJA502" s="5"/>
      <c r="AJB502" s="5"/>
      <c r="AJC502" s="5"/>
      <c r="AJD502" s="5"/>
      <c r="AJE502" s="5"/>
      <c r="AJF502" s="5"/>
      <c r="AJG502" s="5"/>
      <c r="AJH502" s="5"/>
      <c r="AJI502" s="5"/>
      <c r="AJJ502" s="5"/>
      <c r="AJK502" s="5"/>
      <c r="AJL502" s="5"/>
      <c r="AJM502" s="5"/>
      <c r="AJN502" s="5"/>
      <c r="AJO502" s="5"/>
      <c r="AJP502" s="5"/>
      <c r="AJQ502" s="5"/>
      <c r="AJR502" s="5"/>
      <c r="AJS502" s="5"/>
      <c r="AJT502" s="5"/>
      <c r="AJU502" s="5"/>
      <c r="AJV502" s="5"/>
      <c r="AJW502" s="5"/>
      <c r="AJX502" s="5"/>
      <c r="AJY502" s="5"/>
      <c r="AJZ502" s="5"/>
      <c r="AKA502" s="5"/>
      <c r="AKB502" s="5"/>
      <c r="AKC502" s="5"/>
      <c r="AKD502" s="5"/>
      <c r="AKE502" s="5"/>
      <c r="AKF502" s="5"/>
      <c r="AKG502" s="5"/>
      <c r="AKH502" s="5"/>
      <c r="AKI502" s="5"/>
      <c r="AKJ502" s="5"/>
      <c r="AKK502" s="5"/>
      <c r="AKL502" s="5"/>
      <c r="AKM502" s="5"/>
      <c r="AKN502" s="5"/>
      <c r="AKO502" s="5"/>
      <c r="AKP502" s="5"/>
      <c r="AKQ502" s="5"/>
      <c r="AKR502" s="5"/>
      <c r="AKS502" s="5"/>
      <c r="AKT502" s="5"/>
      <c r="AKU502" s="5"/>
      <c r="AKV502" s="5"/>
      <c r="AKW502" s="5"/>
      <c r="AKX502" s="5"/>
      <c r="AKY502" s="5"/>
      <c r="AKZ502" s="5"/>
      <c r="ALA502" s="5"/>
      <c r="ALB502" s="5"/>
      <c r="ALC502" s="5"/>
      <c r="ALD502" s="5"/>
      <c r="ALE502" s="5"/>
      <c r="ALF502" s="5"/>
      <c r="ALG502" s="5"/>
      <c r="ALH502" s="5"/>
      <c r="ALI502" s="5"/>
      <c r="ALJ502" s="5"/>
      <c r="ALK502" s="5"/>
      <c r="ALL502" s="5"/>
      <c r="ALM502" s="5"/>
      <c r="ALN502" s="5"/>
      <c r="ALO502" s="5"/>
      <c r="ALP502" s="5"/>
      <c r="ALQ502" s="5"/>
      <c r="ALR502" s="5"/>
      <c r="ALS502" s="5"/>
      <c r="ALT502" s="5"/>
      <c r="ALU502" s="5"/>
      <c r="ALV502" s="5"/>
      <c r="ALW502" s="5"/>
      <c r="ALX502" s="5"/>
      <c r="ALY502" s="5"/>
      <c r="ALZ502" s="5"/>
      <c r="AMA502" s="5"/>
      <c r="AMB502" s="5"/>
      <c r="AMC502" s="5"/>
      <c r="AMD502" s="5"/>
      <c r="AME502" s="5"/>
      <c r="AMF502" s="5"/>
      <c r="AMG502" s="5"/>
      <c r="AMH502" s="5"/>
      <c r="AMI502" s="5"/>
      <c r="AMJ502" s="5"/>
      <c r="AMK502" s="5"/>
    </row>
    <row r="503" spans="1:1025" s="5" customFormat="1" x14ac:dyDescent="0.25">
      <c r="A503" s="127">
        <v>499</v>
      </c>
      <c r="B503" s="31" t="s">
        <v>216</v>
      </c>
      <c r="C503" s="31" t="s">
        <v>232</v>
      </c>
      <c r="D503" s="45">
        <v>45377</v>
      </c>
      <c r="E503" s="46">
        <v>0.52361111111111114</v>
      </c>
      <c r="F503" s="31" t="s">
        <v>14</v>
      </c>
      <c r="G503" s="31" t="s">
        <v>16</v>
      </c>
      <c r="H503" s="31" t="s">
        <v>14</v>
      </c>
      <c r="I503" s="31" t="s">
        <v>14</v>
      </c>
      <c r="J503" s="31" t="s">
        <v>14</v>
      </c>
      <c r="K503" s="31" t="s">
        <v>16</v>
      </c>
      <c r="L503" s="48">
        <v>414.69</v>
      </c>
      <c r="M503" s="38">
        <v>1688</v>
      </c>
      <c r="N503" s="39">
        <v>132707.04</v>
      </c>
      <c r="O503" s="39">
        <v>59718.17</v>
      </c>
      <c r="P503" s="42">
        <f t="shared" si="28"/>
        <v>45.000001507079048</v>
      </c>
      <c r="Q503" s="23">
        <f t="shared" si="29"/>
        <v>72988.87000000001</v>
      </c>
      <c r="R503" s="31" t="s">
        <v>16</v>
      </c>
      <c r="S503" s="31" t="s">
        <v>16</v>
      </c>
      <c r="T503" s="47">
        <v>1</v>
      </c>
      <c r="U503" s="77">
        <v>0</v>
      </c>
      <c r="V503" s="24">
        <f>ROUND((P503/INDICI!$B$2*10),2)</f>
        <v>4.91</v>
      </c>
      <c r="W503" s="24">
        <f>ROUND((L503/INDICI!$B$1*25),2)</f>
        <v>1.64</v>
      </c>
      <c r="X503" s="25">
        <f t="shared" si="30"/>
        <v>8</v>
      </c>
      <c r="Y503" s="26">
        <f t="shared" si="31"/>
        <v>14.55</v>
      </c>
      <c r="Z503" s="102">
        <f>SUM($Q$5:Q503)</f>
        <v>38378637.965000004</v>
      </c>
      <c r="AA503" s="113" t="s">
        <v>1769</v>
      </c>
    </row>
    <row r="504" spans="1:1025" s="10" customFormat="1" x14ac:dyDescent="0.25">
      <c r="A504" s="127">
        <v>500</v>
      </c>
      <c r="B504" s="31" t="s">
        <v>1680</v>
      </c>
      <c r="C504" s="31" t="s">
        <v>1692</v>
      </c>
      <c r="D504" s="45">
        <v>45379</v>
      </c>
      <c r="E504" s="46">
        <v>0.47986111111111113</v>
      </c>
      <c r="F504" s="31" t="s">
        <v>14</v>
      </c>
      <c r="G504" s="31" t="s">
        <v>16</v>
      </c>
      <c r="H504" s="31" t="s">
        <v>14</v>
      </c>
      <c r="I504" s="31" t="s">
        <v>14</v>
      </c>
      <c r="J504" s="31" t="s">
        <v>14</v>
      </c>
      <c r="K504" s="31" t="s">
        <v>16</v>
      </c>
      <c r="L504" s="48">
        <v>755.55</v>
      </c>
      <c r="M504" s="38">
        <v>6750</v>
      </c>
      <c r="N504" s="39">
        <v>30000</v>
      </c>
      <c r="O504" s="39">
        <v>15300</v>
      </c>
      <c r="P504" s="119">
        <f t="shared" si="28"/>
        <v>51</v>
      </c>
      <c r="Q504" s="27">
        <f t="shared" si="29"/>
        <v>14700</v>
      </c>
      <c r="R504" s="31" t="s">
        <v>16</v>
      </c>
      <c r="S504" s="31" t="s">
        <v>16</v>
      </c>
      <c r="T504" s="47">
        <v>1</v>
      </c>
      <c r="U504" s="77">
        <v>0</v>
      </c>
      <c r="V504" s="24">
        <f>ROUND((P504/INDICI!$B$2*10),2)</f>
        <v>5.56</v>
      </c>
      <c r="W504" s="24">
        <f>ROUND((L504/INDICI!$B$1*25),2)</f>
        <v>2.98</v>
      </c>
      <c r="X504" s="25">
        <f t="shared" si="30"/>
        <v>6</v>
      </c>
      <c r="Y504" s="26">
        <f t="shared" si="31"/>
        <v>14.54</v>
      </c>
      <c r="Z504" s="102">
        <f>SUM($Q$5:Q504)</f>
        <v>38393337.965000004</v>
      </c>
      <c r="AA504" s="113" t="s">
        <v>1768</v>
      </c>
      <c r="AB504" s="5"/>
      <c r="AC504" s="5"/>
      <c r="AD504" s="5"/>
      <c r="AE504" s="5"/>
      <c r="AF504" s="5"/>
      <c r="AG504" s="5"/>
      <c r="AH504" s="5"/>
      <c r="AI504" s="5"/>
      <c r="AJ504" s="5"/>
      <c r="AK504" s="5"/>
      <c r="AL504" s="5"/>
      <c r="AM504" s="5"/>
      <c r="AN504" s="5"/>
      <c r="AO504" s="5"/>
      <c r="AP504" s="5"/>
      <c r="AQ504" s="5"/>
      <c r="AR504" s="5"/>
      <c r="AS504" s="5"/>
      <c r="AT504" s="5"/>
      <c r="AU504" s="5"/>
      <c r="AV504" s="5"/>
      <c r="AW504" s="5"/>
      <c r="AX504" s="5"/>
      <c r="AY504" s="5"/>
      <c r="AZ504" s="5"/>
      <c r="BA504" s="5"/>
      <c r="BB504" s="5"/>
      <c r="BC504" s="5"/>
      <c r="BD504" s="5"/>
      <c r="BE504" s="5"/>
      <c r="BF504" s="5"/>
      <c r="BG504" s="5"/>
      <c r="BH504" s="5"/>
      <c r="BI504" s="5"/>
      <c r="BJ504" s="5"/>
      <c r="BK504" s="5"/>
      <c r="BL504" s="5"/>
      <c r="BM504" s="5"/>
      <c r="BN504" s="5"/>
      <c r="BO504" s="5"/>
      <c r="BP504" s="5"/>
      <c r="BQ504" s="5"/>
      <c r="BR504" s="5"/>
      <c r="BS504" s="5"/>
      <c r="BT504" s="5"/>
      <c r="BU504" s="5"/>
      <c r="BV504" s="5"/>
      <c r="BW504" s="5"/>
      <c r="BX504" s="5"/>
      <c r="BY504" s="5"/>
      <c r="BZ504" s="5"/>
      <c r="CA504" s="5"/>
      <c r="CB504" s="5"/>
      <c r="CC504" s="5"/>
      <c r="CD504" s="5"/>
      <c r="CE504" s="5"/>
      <c r="CF504" s="5"/>
      <c r="CG504" s="5"/>
      <c r="CH504" s="5"/>
      <c r="CI504" s="5"/>
      <c r="CJ504" s="5"/>
      <c r="CK504" s="5"/>
      <c r="CL504" s="5"/>
      <c r="CM504" s="5"/>
      <c r="CN504" s="5"/>
      <c r="CO504" s="5"/>
      <c r="CP504" s="5"/>
      <c r="CQ504" s="5"/>
      <c r="CR504" s="5"/>
      <c r="CS504" s="5"/>
      <c r="CT504" s="5"/>
      <c r="CU504" s="5"/>
      <c r="CV504" s="5"/>
      <c r="CW504" s="5"/>
      <c r="CX504" s="5"/>
      <c r="CY504" s="5"/>
      <c r="CZ504" s="5"/>
      <c r="DA504" s="5"/>
      <c r="DB504" s="5"/>
      <c r="DC504" s="5"/>
      <c r="DD504" s="5"/>
      <c r="DE504" s="5"/>
      <c r="DF504" s="5"/>
      <c r="DG504" s="5"/>
      <c r="DH504" s="5"/>
      <c r="DI504" s="5"/>
      <c r="DJ504" s="5"/>
      <c r="DK504" s="5"/>
      <c r="DL504" s="5"/>
      <c r="DM504" s="5"/>
      <c r="DN504" s="5"/>
      <c r="DO504" s="5"/>
      <c r="DP504" s="5"/>
      <c r="DQ504" s="5"/>
      <c r="DR504" s="5"/>
      <c r="DS504" s="5"/>
      <c r="DT504" s="5"/>
      <c r="DU504" s="5"/>
      <c r="DV504" s="5"/>
      <c r="DW504" s="5"/>
      <c r="DX504" s="5"/>
      <c r="DY504" s="5"/>
      <c r="DZ504" s="5"/>
      <c r="EA504" s="5"/>
      <c r="EB504" s="5"/>
      <c r="EC504" s="5"/>
      <c r="ED504" s="5"/>
      <c r="EE504" s="5"/>
      <c r="EF504" s="5"/>
      <c r="EG504" s="5"/>
      <c r="EH504" s="5"/>
      <c r="EI504" s="5"/>
      <c r="EJ504" s="5"/>
      <c r="EK504" s="5"/>
      <c r="EL504" s="5"/>
      <c r="EM504" s="5"/>
      <c r="EN504" s="5"/>
      <c r="EO504" s="5"/>
      <c r="EP504" s="5"/>
      <c r="EQ504" s="5"/>
      <c r="ER504" s="5"/>
      <c r="ES504" s="5"/>
      <c r="ET504" s="5"/>
      <c r="EU504" s="5"/>
      <c r="EV504" s="5"/>
      <c r="EW504" s="5"/>
      <c r="EX504" s="5"/>
      <c r="EY504" s="5"/>
      <c r="EZ504" s="5"/>
      <c r="FA504" s="5"/>
      <c r="FB504" s="5"/>
      <c r="FC504" s="5"/>
      <c r="FD504" s="5"/>
      <c r="FE504" s="5"/>
      <c r="FF504" s="5"/>
      <c r="FG504" s="5"/>
      <c r="FH504" s="5"/>
      <c r="FI504" s="5"/>
      <c r="FJ504" s="5"/>
      <c r="FK504" s="5"/>
      <c r="FL504" s="5"/>
      <c r="FM504" s="5"/>
      <c r="FN504" s="5"/>
      <c r="FO504" s="5"/>
      <c r="FP504" s="5"/>
      <c r="FQ504" s="5"/>
      <c r="FR504" s="5"/>
      <c r="FS504" s="5"/>
      <c r="FT504" s="5"/>
      <c r="FU504" s="5"/>
      <c r="FV504" s="5"/>
      <c r="FW504" s="5"/>
      <c r="FX504" s="5"/>
      <c r="FY504" s="5"/>
      <c r="FZ504" s="5"/>
      <c r="GA504" s="5"/>
      <c r="GB504" s="5"/>
      <c r="GC504" s="5"/>
      <c r="GD504" s="5"/>
      <c r="GE504" s="5"/>
      <c r="GF504" s="5"/>
      <c r="GG504" s="5"/>
      <c r="GH504" s="5"/>
      <c r="GI504" s="5"/>
      <c r="GJ504" s="5"/>
      <c r="GK504" s="5"/>
      <c r="GL504" s="5"/>
      <c r="GM504" s="5"/>
      <c r="GN504" s="5"/>
      <c r="GO504" s="5"/>
      <c r="GP504" s="5"/>
      <c r="GQ504" s="5"/>
      <c r="GR504" s="5"/>
      <c r="GS504" s="5"/>
      <c r="GT504" s="5"/>
      <c r="GU504" s="5"/>
      <c r="GV504" s="5"/>
      <c r="GW504" s="5"/>
      <c r="GX504" s="5"/>
      <c r="GY504" s="5"/>
      <c r="GZ504" s="5"/>
      <c r="HA504" s="5"/>
      <c r="HB504" s="5"/>
      <c r="HC504" s="5"/>
      <c r="HD504" s="5"/>
      <c r="HE504" s="5"/>
      <c r="HF504" s="5"/>
      <c r="HG504" s="5"/>
      <c r="HH504" s="5"/>
      <c r="HI504" s="5"/>
      <c r="HJ504" s="5"/>
      <c r="HK504" s="5"/>
      <c r="HL504" s="5"/>
      <c r="HM504" s="5"/>
      <c r="HN504" s="5"/>
      <c r="HO504" s="5"/>
      <c r="HP504" s="5"/>
      <c r="HQ504" s="5"/>
      <c r="HR504" s="5"/>
      <c r="HS504" s="5"/>
      <c r="HT504" s="5"/>
      <c r="HU504" s="5"/>
      <c r="HV504" s="5"/>
      <c r="HW504" s="5"/>
      <c r="HX504" s="5"/>
      <c r="HY504" s="5"/>
      <c r="HZ504" s="5"/>
      <c r="IA504" s="5"/>
      <c r="IB504" s="5"/>
      <c r="IC504" s="5"/>
      <c r="ID504" s="5"/>
      <c r="IE504" s="5"/>
      <c r="IF504" s="5"/>
      <c r="IG504" s="5"/>
      <c r="IH504" s="5"/>
      <c r="II504" s="5"/>
      <c r="IJ504" s="5"/>
      <c r="IK504" s="5"/>
      <c r="IL504" s="5"/>
      <c r="IM504" s="5"/>
      <c r="IN504" s="5"/>
      <c r="IO504" s="5"/>
      <c r="IP504" s="5"/>
      <c r="IQ504" s="5"/>
      <c r="IR504" s="5"/>
      <c r="IS504" s="5"/>
      <c r="IT504" s="5"/>
      <c r="IU504" s="5"/>
      <c r="IV504" s="5"/>
      <c r="IW504" s="5"/>
      <c r="IX504" s="5"/>
      <c r="IY504" s="5"/>
      <c r="IZ504" s="5"/>
      <c r="JA504" s="5"/>
      <c r="JB504" s="5"/>
      <c r="JC504" s="5"/>
      <c r="JD504" s="5"/>
      <c r="JE504" s="5"/>
      <c r="JF504" s="5"/>
      <c r="JG504" s="5"/>
      <c r="JH504" s="5"/>
      <c r="JI504" s="5"/>
      <c r="JJ504" s="5"/>
      <c r="JK504" s="5"/>
      <c r="JL504" s="5"/>
      <c r="JM504" s="5"/>
      <c r="JN504" s="5"/>
      <c r="JO504" s="5"/>
      <c r="JP504" s="5"/>
      <c r="JQ504" s="5"/>
      <c r="JR504" s="5"/>
      <c r="JS504" s="5"/>
      <c r="JT504" s="5"/>
      <c r="JU504" s="5"/>
      <c r="JV504" s="5"/>
      <c r="JW504" s="5"/>
      <c r="JX504" s="5"/>
      <c r="JY504" s="5"/>
      <c r="JZ504" s="5"/>
      <c r="KA504" s="5"/>
      <c r="KB504" s="5"/>
      <c r="KC504" s="5"/>
      <c r="KD504" s="5"/>
      <c r="KE504" s="5"/>
      <c r="KF504" s="5"/>
      <c r="KG504" s="5"/>
      <c r="KH504" s="5"/>
      <c r="KI504" s="5"/>
      <c r="KJ504" s="5"/>
      <c r="KK504" s="5"/>
      <c r="KL504" s="5"/>
      <c r="KM504" s="5"/>
      <c r="KN504" s="5"/>
      <c r="KO504" s="5"/>
      <c r="KP504" s="5"/>
      <c r="KQ504" s="5"/>
      <c r="KR504" s="5"/>
      <c r="KS504" s="5"/>
      <c r="KT504" s="5"/>
      <c r="KU504" s="5"/>
      <c r="KV504" s="5"/>
      <c r="KW504" s="5"/>
      <c r="KX504" s="5"/>
      <c r="KY504" s="5"/>
      <c r="KZ504" s="5"/>
      <c r="LA504" s="5"/>
      <c r="LB504" s="5"/>
      <c r="LC504" s="5"/>
      <c r="LD504" s="5"/>
      <c r="LE504" s="5"/>
      <c r="LF504" s="5"/>
      <c r="LG504" s="5"/>
      <c r="LH504" s="5"/>
      <c r="LI504" s="5"/>
      <c r="LJ504" s="5"/>
      <c r="LK504" s="5"/>
      <c r="LL504" s="5"/>
      <c r="LM504" s="5"/>
      <c r="LN504" s="5"/>
      <c r="LO504" s="5"/>
      <c r="LP504" s="5"/>
      <c r="LQ504" s="5"/>
      <c r="LR504" s="5"/>
      <c r="LS504" s="5"/>
      <c r="LT504" s="5"/>
      <c r="LU504" s="5"/>
      <c r="LV504" s="5"/>
      <c r="LW504" s="5"/>
      <c r="LX504" s="5"/>
      <c r="LY504" s="5"/>
      <c r="LZ504" s="5"/>
      <c r="MA504" s="5"/>
      <c r="MB504" s="5"/>
      <c r="MC504" s="5"/>
      <c r="MD504" s="5"/>
      <c r="ME504" s="5"/>
      <c r="MF504" s="5"/>
      <c r="MG504" s="5"/>
      <c r="MH504" s="5"/>
      <c r="MI504" s="5"/>
      <c r="MJ504" s="5"/>
      <c r="MK504" s="5"/>
      <c r="ML504" s="5"/>
      <c r="MM504" s="5"/>
      <c r="MN504" s="5"/>
      <c r="MO504" s="5"/>
      <c r="MP504" s="5"/>
      <c r="MQ504" s="5"/>
      <c r="MR504" s="5"/>
      <c r="MS504" s="5"/>
      <c r="MT504" s="5"/>
      <c r="MU504" s="5"/>
      <c r="MV504" s="5"/>
      <c r="MW504" s="5"/>
      <c r="MX504" s="5"/>
      <c r="MY504" s="5"/>
      <c r="MZ504" s="5"/>
      <c r="NA504" s="5"/>
      <c r="NB504" s="5"/>
      <c r="NC504" s="5"/>
      <c r="ND504" s="5"/>
      <c r="NE504" s="5"/>
      <c r="NF504" s="5"/>
      <c r="NG504" s="5"/>
      <c r="NH504" s="5"/>
      <c r="NI504" s="5"/>
      <c r="NJ504" s="5"/>
      <c r="NK504" s="5"/>
      <c r="NL504" s="5"/>
      <c r="NM504" s="5"/>
      <c r="NN504" s="5"/>
      <c r="NO504" s="5"/>
      <c r="NP504" s="5"/>
      <c r="NQ504" s="5"/>
      <c r="NR504" s="5"/>
      <c r="NS504" s="5"/>
      <c r="NT504" s="5"/>
      <c r="NU504" s="5"/>
      <c r="NV504" s="5"/>
      <c r="NW504" s="5"/>
      <c r="NX504" s="5"/>
      <c r="NY504" s="5"/>
      <c r="NZ504" s="5"/>
      <c r="OA504" s="5"/>
      <c r="OB504" s="5"/>
      <c r="OC504" s="5"/>
      <c r="OD504" s="5"/>
      <c r="OE504" s="5"/>
      <c r="OF504" s="5"/>
      <c r="OG504" s="5"/>
      <c r="OH504" s="5"/>
      <c r="OI504" s="5"/>
      <c r="OJ504" s="5"/>
      <c r="OK504" s="5"/>
      <c r="OL504" s="5"/>
      <c r="OM504" s="5"/>
      <c r="ON504" s="5"/>
      <c r="OO504" s="5"/>
      <c r="OP504" s="5"/>
      <c r="OQ504" s="5"/>
      <c r="OR504" s="5"/>
      <c r="OS504" s="5"/>
      <c r="OT504" s="5"/>
      <c r="OU504" s="5"/>
      <c r="OV504" s="5"/>
      <c r="OW504" s="5"/>
      <c r="OX504" s="5"/>
      <c r="OY504" s="5"/>
      <c r="OZ504" s="5"/>
      <c r="PA504" s="5"/>
      <c r="PB504" s="5"/>
      <c r="PC504" s="5"/>
      <c r="PD504" s="5"/>
      <c r="PE504" s="5"/>
      <c r="PF504" s="5"/>
      <c r="PG504" s="5"/>
      <c r="PH504" s="5"/>
      <c r="PI504" s="5"/>
      <c r="PJ504" s="5"/>
      <c r="PK504" s="5"/>
      <c r="PL504" s="5"/>
      <c r="PM504" s="5"/>
      <c r="PN504" s="5"/>
      <c r="PO504" s="5"/>
      <c r="PP504" s="5"/>
      <c r="PQ504" s="5"/>
      <c r="PR504" s="5"/>
      <c r="PS504" s="5"/>
      <c r="PT504" s="5"/>
      <c r="PU504" s="5"/>
      <c r="PV504" s="5"/>
      <c r="PW504" s="5"/>
      <c r="PX504" s="5"/>
      <c r="PY504" s="5"/>
      <c r="PZ504" s="5"/>
      <c r="QA504" s="5"/>
      <c r="QB504" s="5"/>
      <c r="QC504" s="5"/>
      <c r="QD504" s="5"/>
      <c r="QE504" s="5"/>
      <c r="QF504" s="5"/>
      <c r="QG504" s="5"/>
      <c r="QH504" s="5"/>
      <c r="QI504" s="5"/>
      <c r="QJ504" s="5"/>
      <c r="QK504" s="5"/>
      <c r="QL504" s="5"/>
      <c r="QM504" s="5"/>
      <c r="QN504" s="5"/>
      <c r="QO504" s="5"/>
      <c r="QP504" s="5"/>
      <c r="QQ504" s="5"/>
      <c r="QR504" s="5"/>
      <c r="QS504" s="5"/>
      <c r="QT504" s="5"/>
      <c r="QU504" s="5"/>
      <c r="QV504" s="5"/>
      <c r="QW504" s="5"/>
      <c r="QX504" s="5"/>
      <c r="QY504" s="5"/>
      <c r="QZ504" s="5"/>
      <c r="RA504" s="5"/>
      <c r="RB504" s="5"/>
      <c r="RC504" s="5"/>
      <c r="RD504" s="5"/>
      <c r="RE504" s="5"/>
      <c r="RF504" s="5"/>
      <c r="RG504" s="5"/>
      <c r="RH504" s="5"/>
      <c r="RI504" s="5"/>
      <c r="RJ504" s="5"/>
      <c r="RK504" s="5"/>
      <c r="RL504" s="5"/>
      <c r="RM504" s="5"/>
      <c r="RN504" s="5"/>
      <c r="RO504" s="5"/>
      <c r="RP504" s="5"/>
      <c r="RQ504" s="5"/>
      <c r="RR504" s="5"/>
      <c r="RS504" s="5"/>
      <c r="RT504" s="5"/>
      <c r="RU504" s="5"/>
      <c r="RV504" s="5"/>
      <c r="RW504" s="5"/>
      <c r="RX504" s="5"/>
      <c r="RY504" s="5"/>
      <c r="RZ504" s="5"/>
      <c r="SA504" s="5"/>
      <c r="SB504" s="5"/>
      <c r="SC504" s="5"/>
      <c r="SD504" s="5"/>
      <c r="SE504" s="5"/>
      <c r="SF504" s="5"/>
      <c r="SG504" s="5"/>
      <c r="SH504" s="5"/>
      <c r="SI504" s="5"/>
      <c r="SJ504" s="5"/>
      <c r="SK504" s="5"/>
      <c r="SL504" s="5"/>
      <c r="SM504" s="5"/>
      <c r="SN504" s="5"/>
      <c r="SO504" s="5"/>
      <c r="SP504" s="5"/>
      <c r="SQ504" s="5"/>
      <c r="SR504" s="5"/>
      <c r="SS504" s="5"/>
      <c r="ST504" s="5"/>
      <c r="SU504" s="5"/>
      <c r="SV504" s="5"/>
      <c r="SW504" s="5"/>
      <c r="SX504" s="5"/>
      <c r="SY504" s="5"/>
      <c r="SZ504" s="5"/>
      <c r="TA504" s="5"/>
      <c r="TB504" s="5"/>
      <c r="TC504" s="5"/>
      <c r="TD504" s="5"/>
      <c r="TE504" s="5"/>
      <c r="TF504" s="5"/>
      <c r="TG504" s="5"/>
      <c r="TH504" s="5"/>
      <c r="TI504" s="5"/>
      <c r="TJ504" s="5"/>
      <c r="TK504" s="5"/>
      <c r="TL504" s="5"/>
      <c r="TM504" s="5"/>
      <c r="TN504" s="5"/>
      <c r="TO504" s="5"/>
      <c r="TP504" s="5"/>
      <c r="TQ504" s="5"/>
      <c r="TR504" s="5"/>
      <c r="TS504" s="5"/>
      <c r="TT504" s="5"/>
      <c r="TU504" s="5"/>
      <c r="TV504" s="5"/>
      <c r="TW504" s="5"/>
      <c r="TX504" s="5"/>
      <c r="TY504" s="5"/>
      <c r="TZ504" s="5"/>
      <c r="UA504" s="5"/>
      <c r="UB504" s="5"/>
      <c r="UC504" s="5"/>
      <c r="UD504" s="5"/>
      <c r="UE504" s="5"/>
      <c r="UF504" s="5"/>
      <c r="UG504" s="5"/>
      <c r="UH504" s="5"/>
      <c r="UI504" s="5"/>
      <c r="UJ504" s="5"/>
      <c r="UK504" s="5"/>
      <c r="UL504" s="5"/>
      <c r="UM504" s="5"/>
      <c r="UN504" s="5"/>
      <c r="UO504" s="5"/>
      <c r="UP504" s="5"/>
      <c r="UQ504" s="5"/>
      <c r="UR504" s="5"/>
      <c r="US504" s="5"/>
      <c r="UT504" s="5"/>
      <c r="UU504" s="5"/>
      <c r="UV504" s="5"/>
      <c r="UW504" s="5"/>
      <c r="UX504" s="5"/>
      <c r="UY504" s="5"/>
      <c r="UZ504" s="5"/>
      <c r="VA504" s="5"/>
      <c r="VB504" s="5"/>
      <c r="VC504" s="5"/>
      <c r="VD504" s="5"/>
      <c r="VE504" s="5"/>
      <c r="VF504" s="5"/>
      <c r="VG504" s="5"/>
      <c r="VH504" s="5"/>
      <c r="VI504" s="5"/>
      <c r="VJ504" s="5"/>
      <c r="VK504" s="5"/>
      <c r="VL504" s="5"/>
      <c r="VM504" s="5"/>
      <c r="VN504" s="5"/>
      <c r="VO504" s="5"/>
      <c r="VP504" s="5"/>
      <c r="VQ504" s="5"/>
      <c r="VR504" s="5"/>
      <c r="VS504" s="5"/>
      <c r="VT504" s="5"/>
      <c r="VU504" s="5"/>
      <c r="VV504" s="5"/>
      <c r="VW504" s="5"/>
      <c r="VX504" s="5"/>
      <c r="VY504" s="5"/>
      <c r="VZ504" s="5"/>
      <c r="WA504" s="5"/>
      <c r="WB504" s="5"/>
      <c r="WC504" s="5"/>
      <c r="WD504" s="5"/>
      <c r="WE504" s="5"/>
      <c r="WF504" s="5"/>
      <c r="WG504" s="5"/>
      <c r="WH504" s="5"/>
      <c r="WI504" s="5"/>
      <c r="WJ504" s="5"/>
      <c r="WK504" s="5"/>
      <c r="WL504" s="5"/>
      <c r="WM504" s="5"/>
      <c r="WN504" s="5"/>
      <c r="WO504" s="5"/>
      <c r="WP504" s="5"/>
      <c r="WQ504" s="5"/>
      <c r="WR504" s="5"/>
      <c r="WS504" s="5"/>
      <c r="WT504" s="5"/>
      <c r="WU504" s="5"/>
      <c r="WV504" s="5"/>
      <c r="WW504" s="5"/>
      <c r="WX504" s="5"/>
      <c r="WY504" s="5"/>
      <c r="WZ504" s="5"/>
      <c r="XA504" s="5"/>
      <c r="XB504" s="5"/>
      <c r="XC504" s="5"/>
      <c r="XD504" s="5"/>
      <c r="XE504" s="5"/>
      <c r="XF504" s="5"/>
      <c r="XG504" s="5"/>
      <c r="XH504" s="5"/>
      <c r="XI504" s="5"/>
      <c r="XJ504" s="5"/>
      <c r="XK504" s="5"/>
      <c r="XL504" s="5"/>
      <c r="XM504" s="5"/>
      <c r="XN504" s="5"/>
      <c r="XO504" s="5"/>
      <c r="XP504" s="5"/>
      <c r="XQ504" s="5"/>
      <c r="XR504" s="5"/>
      <c r="XS504" s="5"/>
      <c r="XT504" s="5"/>
      <c r="XU504" s="5"/>
      <c r="XV504" s="5"/>
      <c r="XW504" s="5"/>
      <c r="XX504" s="5"/>
      <c r="XY504" s="5"/>
      <c r="XZ504" s="5"/>
      <c r="YA504" s="5"/>
      <c r="YB504" s="5"/>
      <c r="YC504" s="5"/>
      <c r="YD504" s="5"/>
      <c r="YE504" s="5"/>
      <c r="YF504" s="5"/>
      <c r="YG504" s="5"/>
      <c r="YH504" s="5"/>
      <c r="YI504" s="5"/>
      <c r="YJ504" s="5"/>
      <c r="YK504" s="5"/>
      <c r="YL504" s="5"/>
      <c r="YM504" s="5"/>
      <c r="YN504" s="5"/>
      <c r="YO504" s="5"/>
      <c r="YP504" s="5"/>
      <c r="YQ504" s="5"/>
      <c r="YR504" s="5"/>
      <c r="YS504" s="5"/>
      <c r="YT504" s="5"/>
      <c r="YU504" s="5"/>
      <c r="YV504" s="5"/>
      <c r="YW504" s="5"/>
      <c r="YX504" s="5"/>
      <c r="YY504" s="5"/>
      <c r="YZ504" s="5"/>
      <c r="ZA504" s="5"/>
      <c r="ZB504" s="5"/>
      <c r="ZC504" s="5"/>
      <c r="ZD504" s="5"/>
      <c r="ZE504" s="5"/>
      <c r="ZF504" s="5"/>
      <c r="ZG504" s="5"/>
      <c r="ZH504" s="5"/>
      <c r="ZI504" s="5"/>
      <c r="ZJ504" s="5"/>
      <c r="ZK504" s="5"/>
      <c r="ZL504" s="5"/>
      <c r="ZM504" s="5"/>
      <c r="ZN504" s="5"/>
      <c r="ZO504" s="5"/>
      <c r="ZP504" s="5"/>
      <c r="ZQ504" s="5"/>
      <c r="ZR504" s="5"/>
      <c r="ZS504" s="5"/>
      <c r="ZT504" s="5"/>
      <c r="ZU504" s="5"/>
      <c r="ZV504" s="5"/>
      <c r="ZW504" s="5"/>
      <c r="ZX504" s="5"/>
      <c r="ZY504" s="5"/>
      <c r="ZZ504" s="5"/>
      <c r="AAA504" s="5"/>
      <c r="AAB504" s="5"/>
      <c r="AAC504" s="5"/>
      <c r="AAD504" s="5"/>
      <c r="AAE504" s="5"/>
      <c r="AAF504" s="5"/>
      <c r="AAG504" s="5"/>
      <c r="AAH504" s="5"/>
      <c r="AAI504" s="5"/>
      <c r="AAJ504" s="5"/>
      <c r="AAK504" s="5"/>
      <c r="AAL504" s="5"/>
      <c r="AAM504" s="5"/>
      <c r="AAN504" s="5"/>
      <c r="AAO504" s="5"/>
      <c r="AAP504" s="5"/>
      <c r="AAQ504" s="5"/>
      <c r="AAR504" s="5"/>
      <c r="AAS504" s="5"/>
      <c r="AAT504" s="5"/>
      <c r="AAU504" s="5"/>
      <c r="AAV504" s="5"/>
      <c r="AAW504" s="5"/>
      <c r="AAX504" s="5"/>
      <c r="AAY504" s="5"/>
      <c r="AAZ504" s="5"/>
      <c r="ABA504" s="5"/>
      <c r="ABB504" s="5"/>
      <c r="ABC504" s="5"/>
      <c r="ABD504" s="5"/>
      <c r="ABE504" s="5"/>
      <c r="ABF504" s="5"/>
      <c r="ABG504" s="5"/>
      <c r="ABH504" s="5"/>
      <c r="ABI504" s="5"/>
      <c r="ABJ504" s="5"/>
      <c r="ABK504" s="5"/>
      <c r="ABL504" s="5"/>
      <c r="ABM504" s="5"/>
      <c r="ABN504" s="5"/>
      <c r="ABO504" s="5"/>
      <c r="ABP504" s="5"/>
      <c r="ABQ504" s="5"/>
      <c r="ABR504" s="5"/>
      <c r="ABS504" s="5"/>
      <c r="ABT504" s="5"/>
      <c r="ABU504" s="5"/>
      <c r="ABV504" s="5"/>
      <c r="ABW504" s="5"/>
      <c r="ABX504" s="5"/>
      <c r="ABY504" s="5"/>
      <c r="ABZ504" s="5"/>
      <c r="ACA504" s="5"/>
      <c r="ACB504" s="5"/>
      <c r="ACC504" s="5"/>
      <c r="ACD504" s="5"/>
      <c r="ACE504" s="5"/>
      <c r="ACF504" s="5"/>
      <c r="ACG504" s="5"/>
      <c r="ACH504" s="5"/>
      <c r="ACI504" s="5"/>
      <c r="ACJ504" s="5"/>
      <c r="ACK504" s="5"/>
      <c r="ACL504" s="5"/>
      <c r="ACM504" s="5"/>
      <c r="ACN504" s="5"/>
      <c r="ACO504" s="5"/>
      <c r="ACP504" s="5"/>
      <c r="ACQ504" s="5"/>
      <c r="ACR504" s="5"/>
      <c r="ACS504" s="5"/>
      <c r="ACT504" s="5"/>
      <c r="ACU504" s="5"/>
      <c r="ACV504" s="5"/>
      <c r="ACW504" s="5"/>
      <c r="ACX504" s="5"/>
      <c r="ACY504" s="5"/>
      <c r="ACZ504" s="5"/>
      <c r="ADA504" s="5"/>
      <c r="ADB504" s="5"/>
      <c r="ADC504" s="5"/>
      <c r="ADD504" s="5"/>
      <c r="ADE504" s="5"/>
      <c r="ADF504" s="5"/>
      <c r="ADG504" s="5"/>
      <c r="ADH504" s="5"/>
      <c r="ADI504" s="5"/>
      <c r="ADJ504" s="5"/>
      <c r="ADK504" s="5"/>
      <c r="ADL504" s="5"/>
      <c r="ADM504" s="5"/>
      <c r="ADN504" s="5"/>
      <c r="ADO504" s="5"/>
      <c r="ADP504" s="5"/>
      <c r="ADQ504" s="5"/>
      <c r="ADR504" s="5"/>
      <c r="ADS504" s="5"/>
      <c r="ADT504" s="5"/>
      <c r="ADU504" s="5"/>
      <c r="ADV504" s="5"/>
      <c r="ADW504" s="5"/>
      <c r="ADX504" s="5"/>
      <c r="ADY504" s="5"/>
      <c r="ADZ504" s="5"/>
      <c r="AEA504" s="5"/>
      <c r="AEB504" s="5"/>
      <c r="AEC504" s="5"/>
      <c r="AED504" s="5"/>
      <c r="AEE504" s="5"/>
      <c r="AEF504" s="5"/>
      <c r="AEG504" s="5"/>
      <c r="AEH504" s="5"/>
      <c r="AEI504" s="5"/>
      <c r="AEJ504" s="5"/>
      <c r="AEK504" s="5"/>
      <c r="AEL504" s="5"/>
      <c r="AEM504" s="5"/>
      <c r="AEN504" s="5"/>
      <c r="AEO504" s="5"/>
      <c r="AEP504" s="5"/>
      <c r="AEQ504" s="5"/>
      <c r="AER504" s="5"/>
      <c r="AES504" s="5"/>
      <c r="AET504" s="5"/>
      <c r="AEU504" s="5"/>
      <c r="AEV504" s="5"/>
      <c r="AEW504" s="5"/>
      <c r="AEX504" s="5"/>
      <c r="AEY504" s="5"/>
      <c r="AEZ504" s="5"/>
      <c r="AFA504" s="5"/>
      <c r="AFB504" s="5"/>
      <c r="AFC504" s="5"/>
      <c r="AFD504" s="5"/>
      <c r="AFE504" s="5"/>
      <c r="AFF504" s="5"/>
      <c r="AFG504" s="5"/>
      <c r="AFH504" s="5"/>
      <c r="AFI504" s="5"/>
      <c r="AFJ504" s="5"/>
      <c r="AFK504" s="5"/>
      <c r="AFL504" s="5"/>
      <c r="AFM504" s="5"/>
      <c r="AFN504" s="5"/>
      <c r="AFO504" s="5"/>
      <c r="AFP504" s="5"/>
      <c r="AFQ504" s="5"/>
      <c r="AFR504" s="5"/>
      <c r="AFS504" s="5"/>
      <c r="AFT504" s="5"/>
      <c r="AFU504" s="5"/>
      <c r="AFV504" s="5"/>
      <c r="AFW504" s="5"/>
      <c r="AFX504" s="5"/>
      <c r="AFY504" s="5"/>
      <c r="AFZ504" s="5"/>
      <c r="AGA504" s="5"/>
      <c r="AGB504" s="5"/>
      <c r="AGC504" s="5"/>
      <c r="AGD504" s="5"/>
      <c r="AGE504" s="5"/>
      <c r="AGF504" s="5"/>
      <c r="AGG504" s="5"/>
      <c r="AGH504" s="5"/>
      <c r="AGI504" s="5"/>
      <c r="AGJ504" s="5"/>
      <c r="AGK504" s="5"/>
      <c r="AGL504" s="5"/>
      <c r="AGM504" s="5"/>
      <c r="AGN504" s="5"/>
      <c r="AGO504" s="5"/>
      <c r="AGP504" s="5"/>
      <c r="AGQ504" s="5"/>
      <c r="AGR504" s="5"/>
      <c r="AGS504" s="5"/>
      <c r="AGT504" s="5"/>
      <c r="AGU504" s="5"/>
      <c r="AGV504" s="5"/>
      <c r="AGW504" s="5"/>
      <c r="AGX504" s="5"/>
      <c r="AGY504" s="5"/>
      <c r="AGZ504" s="5"/>
      <c r="AHA504" s="5"/>
      <c r="AHB504" s="5"/>
      <c r="AHC504" s="5"/>
      <c r="AHD504" s="5"/>
      <c r="AHE504" s="5"/>
      <c r="AHF504" s="5"/>
      <c r="AHG504" s="5"/>
      <c r="AHH504" s="5"/>
      <c r="AHI504" s="5"/>
      <c r="AHJ504" s="5"/>
      <c r="AHK504" s="5"/>
      <c r="AHL504" s="5"/>
      <c r="AHM504" s="5"/>
      <c r="AHN504" s="5"/>
      <c r="AHO504" s="5"/>
      <c r="AHP504" s="5"/>
      <c r="AHQ504" s="5"/>
      <c r="AHR504" s="5"/>
      <c r="AHS504" s="5"/>
      <c r="AHT504" s="5"/>
      <c r="AHU504" s="5"/>
      <c r="AHV504" s="5"/>
      <c r="AHW504" s="5"/>
      <c r="AHX504" s="5"/>
      <c r="AHY504" s="5"/>
      <c r="AHZ504" s="5"/>
      <c r="AIA504" s="5"/>
      <c r="AIB504" s="5"/>
      <c r="AIC504" s="5"/>
      <c r="AID504" s="5"/>
      <c r="AIE504" s="5"/>
      <c r="AIF504" s="5"/>
      <c r="AIG504" s="5"/>
      <c r="AIH504" s="5"/>
      <c r="AII504" s="5"/>
      <c r="AIJ504" s="5"/>
      <c r="AIK504" s="5"/>
      <c r="AIL504" s="5"/>
      <c r="AIM504" s="5"/>
      <c r="AIN504" s="5"/>
      <c r="AIO504" s="5"/>
      <c r="AIP504" s="5"/>
      <c r="AIQ504" s="5"/>
      <c r="AIR504" s="5"/>
      <c r="AIS504" s="5"/>
      <c r="AIT504" s="5"/>
      <c r="AIU504" s="5"/>
      <c r="AIV504" s="5"/>
      <c r="AIW504" s="5"/>
      <c r="AIX504" s="5"/>
      <c r="AIY504" s="5"/>
      <c r="AIZ504" s="5"/>
      <c r="AJA504" s="5"/>
      <c r="AJB504" s="5"/>
      <c r="AJC504" s="5"/>
      <c r="AJD504" s="5"/>
      <c r="AJE504" s="5"/>
      <c r="AJF504" s="5"/>
      <c r="AJG504" s="5"/>
      <c r="AJH504" s="5"/>
      <c r="AJI504" s="5"/>
      <c r="AJJ504" s="5"/>
      <c r="AJK504" s="5"/>
      <c r="AJL504" s="5"/>
      <c r="AJM504" s="5"/>
      <c r="AJN504" s="5"/>
      <c r="AJO504" s="5"/>
      <c r="AJP504" s="5"/>
      <c r="AJQ504" s="5"/>
      <c r="AJR504" s="5"/>
      <c r="AJS504" s="5"/>
      <c r="AJT504" s="5"/>
      <c r="AJU504" s="5"/>
      <c r="AJV504" s="5"/>
      <c r="AJW504" s="5"/>
      <c r="AJX504" s="5"/>
      <c r="AJY504" s="5"/>
      <c r="AJZ504" s="5"/>
      <c r="AKA504" s="5"/>
      <c r="AKB504" s="5"/>
      <c r="AKC504" s="5"/>
      <c r="AKD504" s="5"/>
      <c r="AKE504" s="5"/>
      <c r="AKF504" s="5"/>
      <c r="AKG504" s="5"/>
      <c r="AKH504" s="5"/>
      <c r="AKI504" s="5"/>
      <c r="AKJ504" s="5"/>
      <c r="AKK504" s="5"/>
      <c r="AKL504" s="5"/>
      <c r="AKM504" s="5"/>
      <c r="AKN504" s="5"/>
      <c r="AKO504" s="5"/>
      <c r="AKP504" s="5"/>
      <c r="AKQ504" s="5"/>
      <c r="AKR504" s="5"/>
      <c r="AKS504" s="5"/>
      <c r="AKT504" s="5"/>
      <c r="AKU504" s="5"/>
      <c r="AKV504" s="5"/>
      <c r="AKW504" s="5"/>
      <c r="AKX504" s="5"/>
      <c r="AKY504" s="5"/>
      <c r="AKZ504" s="5"/>
      <c r="ALA504" s="5"/>
      <c r="ALB504" s="5"/>
      <c r="ALC504" s="5"/>
      <c r="ALD504" s="5"/>
      <c r="ALE504" s="5"/>
      <c r="ALF504" s="5"/>
      <c r="ALG504" s="5"/>
      <c r="ALH504" s="5"/>
      <c r="ALI504" s="5"/>
      <c r="ALJ504" s="5"/>
      <c r="ALK504" s="5"/>
      <c r="ALL504" s="5"/>
      <c r="ALM504" s="5"/>
      <c r="ALN504" s="5"/>
      <c r="ALO504" s="5"/>
      <c r="ALP504" s="5"/>
      <c r="ALQ504" s="5"/>
      <c r="ALR504" s="5"/>
      <c r="ALS504" s="5"/>
      <c r="ALT504" s="5"/>
      <c r="ALU504" s="5"/>
      <c r="ALV504" s="5"/>
      <c r="ALW504" s="5"/>
      <c r="ALX504" s="5"/>
      <c r="ALY504" s="5"/>
      <c r="ALZ504" s="5"/>
      <c r="AMA504" s="5"/>
      <c r="AMB504" s="5"/>
      <c r="AMC504" s="5"/>
      <c r="AMD504" s="5"/>
      <c r="AME504" s="5"/>
      <c r="AMF504" s="5"/>
      <c r="AMG504" s="5"/>
      <c r="AMH504" s="5"/>
      <c r="AMI504" s="5"/>
      <c r="AMJ504" s="5"/>
      <c r="AMK504" s="5"/>
    </row>
    <row r="505" spans="1:1025" s="10" customFormat="1" x14ac:dyDescent="0.25">
      <c r="A505" s="127">
        <v>501</v>
      </c>
      <c r="B505" s="31" t="s">
        <v>1360</v>
      </c>
      <c r="C505" s="63" t="s">
        <v>1408</v>
      </c>
      <c r="D505" s="64">
        <v>45351</v>
      </c>
      <c r="E505" s="65">
        <v>0.71597222222222223</v>
      </c>
      <c r="F505" s="34" t="s">
        <v>14</v>
      </c>
      <c r="G505" s="34" t="s">
        <v>16</v>
      </c>
      <c r="H505" s="34" t="s">
        <v>14</v>
      </c>
      <c r="I505" s="34" t="s">
        <v>14</v>
      </c>
      <c r="J505" s="34" t="s">
        <v>14</v>
      </c>
      <c r="K505" s="34" t="s">
        <v>16</v>
      </c>
      <c r="L505" s="48">
        <v>461.96</v>
      </c>
      <c r="M505" s="38">
        <v>3680</v>
      </c>
      <c r="N505" s="39">
        <v>162323.54999999999</v>
      </c>
      <c r="O505" s="39">
        <v>70000</v>
      </c>
      <c r="P505" s="120">
        <f t="shared" si="28"/>
        <v>43.123748833733615</v>
      </c>
      <c r="Q505" s="29">
        <f t="shared" si="29"/>
        <v>92323.549999999988</v>
      </c>
      <c r="R505" s="34" t="s">
        <v>16</v>
      </c>
      <c r="S505" s="34" t="s">
        <v>16</v>
      </c>
      <c r="T505" s="40">
        <v>2</v>
      </c>
      <c r="U505" s="77">
        <v>0</v>
      </c>
      <c r="V505" s="24">
        <f>ROUND((P505/INDICI!$B$2*10),2)</f>
        <v>4.7</v>
      </c>
      <c r="W505" s="24">
        <f>ROUND((L505/INDICI!$B$1*25),2)</f>
        <v>1.82</v>
      </c>
      <c r="X505" s="25">
        <f t="shared" si="30"/>
        <v>8</v>
      </c>
      <c r="Y505" s="26">
        <f t="shared" si="31"/>
        <v>14.52</v>
      </c>
      <c r="Z505" s="102">
        <f>SUM($Q$5:Q505)</f>
        <v>38485661.515000001</v>
      </c>
      <c r="AA505" s="113" t="s">
        <v>1769</v>
      </c>
      <c r="AB505" s="5"/>
      <c r="AC505" s="5"/>
      <c r="AD505" s="5"/>
      <c r="AE505" s="5"/>
      <c r="AF505" s="5"/>
      <c r="AG505" s="5"/>
      <c r="AH505" s="5"/>
      <c r="AI505" s="5"/>
      <c r="AJ505" s="5"/>
      <c r="AK505" s="5"/>
      <c r="AL505" s="5"/>
      <c r="AM505" s="5"/>
      <c r="AN505" s="5"/>
      <c r="AO505" s="5"/>
      <c r="AP505" s="5"/>
      <c r="AQ505" s="5"/>
      <c r="AR505" s="5"/>
      <c r="AS505" s="5"/>
      <c r="AT505" s="5"/>
      <c r="AU505" s="5"/>
      <c r="AV505" s="5"/>
      <c r="AW505" s="5"/>
      <c r="AX505" s="5"/>
      <c r="AY505" s="5"/>
      <c r="AZ505" s="5"/>
      <c r="BA505" s="5"/>
      <c r="BB505" s="5"/>
      <c r="BC505" s="5"/>
      <c r="BD505" s="5"/>
      <c r="BE505" s="5"/>
      <c r="BF505" s="5"/>
      <c r="BG505" s="5"/>
      <c r="BH505" s="5"/>
      <c r="BI505" s="5"/>
      <c r="BJ505" s="5"/>
      <c r="BK505" s="5"/>
      <c r="BL505" s="5"/>
      <c r="BM505" s="5"/>
      <c r="BN505" s="5"/>
      <c r="BO505" s="5"/>
      <c r="BP505" s="5"/>
      <c r="BQ505" s="5"/>
      <c r="BR505" s="5"/>
      <c r="BS505" s="5"/>
      <c r="BT505" s="5"/>
      <c r="BU505" s="5"/>
      <c r="BV505" s="5"/>
      <c r="BW505" s="5"/>
      <c r="BX505" s="5"/>
      <c r="BY505" s="5"/>
      <c r="BZ505" s="5"/>
      <c r="CA505" s="5"/>
      <c r="CB505" s="5"/>
      <c r="CC505" s="5"/>
      <c r="CD505" s="5"/>
      <c r="CE505" s="5"/>
      <c r="CF505" s="5"/>
      <c r="CG505" s="5"/>
      <c r="CH505" s="5"/>
      <c r="CI505" s="5"/>
      <c r="CJ505" s="5"/>
      <c r="CK505" s="5"/>
      <c r="CL505" s="5"/>
      <c r="CM505" s="5"/>
      <c r="CN505" s="5"/>
      <c r="CO505" s="5"/>
      <c r="CP505" s="5"/>
      <c r="CQ505" s="5"/>
      <c r="CR505" s="5"/>
      <c r="CS505" s="5"/>
      <c r="CT505" s="5"/>
      <c r="CU505" s="5"/>
      <c r="CV505" s="5"/>
      <c r="CW505" s="5"/>
      <c r="CX505" s="5"/>
      <c r="CY505" s="5"/>
      <c r="CZ505" s="5"/>
      <c r="DA505" s="5"/>
      <c r="DB505" s="5"/>
      <c r="DC505" s="5"/>
      <c r="DD505" s="5"/>
      <c r="DE505" s="5"/>
      <c r="DF505" s="5"/>
      <c r="DG505" s="5"/>
      <c r="DH505" s="5"/>
      <c r="DI505" s="5"/>
      <c r="DJ505" s="5"/>
      <c r="DK505" s="5"/>
      <c r="DL505" s="5"/>
      <c r="DM505" s="5"/>
      <c r="DN505" s="5"/>
      <c r="DO505" s="5"/>
      <c r="DP505" s="5"/>
      <c r="DQ505" s="5"/>
      <c r="DR505" s="5"/>
      <c r="DS505" s="5"/>
      <c r="DT505" s="5"/>
      <c r="DU505" s="5"/>
      <c r="DV505" s="5"/>
      <c r="DW505" s="5"/>
      <c r="DX505" s="5"/>
      <c r="DY505" s="5"/>
      <c r="DZ505" s="5"/>
      <c r="EA505" s="5"/>
      <c r="EB505" s="5"/>
      <c r="EC505" s="5"/>
      <c r="ED505" s="5"/>
      <c r="EE505" s="5"/>
      <c r="EF505" s="5"/>
      <c r="EG505" s="5"/>
      <c r="EH505" s="5"/>
      <c r="EI505" s="5"/>
      <c r="EJ505" s="5"/>
      <c r="EK505" s="5"/>
      <c r="EL505" s="5"/>
      <c r="EM505" s="5"/>
      <c r="EN505" s="5"/>
      <c r="EO505" s="5"/>
      <c r="EP505" s="5"/>
      <c r="EQ505" s="5"/>
      <c r="ER505" s="5"/>
      <c r="ES505" s="5"/>
      <c r="ET505" s="5"/>
      <c r="EU505" s="5"/>
      <c r="EV505" s="5"/>
      <c r="EW505" s="5"/>
      <c r="EX505" s="5"/>
      <c r="EY505" s="5"/>
      <c r="EZ505" s="5"/>
      <c r="FA505" s="5"/>
      <c r="FB505" s="5"/>
      <c r="FC505" s="5"/>
      <c r="FD505" s="5"/>
      <c r="FE505" s="5"/>
      <c r="FF505" s="5"/>
      <c r="FG505" s="5"/>
      <c r="FH505" s="5"/>
      <c r="FI505" s="5"/>
      <c r="FJ505" s="5"/>
      <c r="FK505" s="5"/>
      <c r="FL505" s="5"/>
      <c r="FM505" s="5"/>
      <c r="FN505" s="5"/>
      <c r="FO505" s="5"/>
      <c r="FP505" s="5"/>
      <c r="FQ505" s="5"/>
      <c r="FR505" s="5"/>
      <c r="FS505" s="5"/>
      <c r="FT505" s="5"/>
      <c r="FU505" s="5"/>
      <c r="FV505" s="5"/>
      <c r="FW505" s="5"/>
      <c r="FX505" s="5"/>
      <c r="FY505" s="5"/>
      <c r="FZ505" s="5"/>
      <c r="GA505" s="5"/>
      <c r="GB505" s="5"/>
      <c r="GC505" s="5"/>
      <c r="GD505" s="5"/>
      <c r="GE505" s="5"/>
      <c r="GF505" s="5"/>
      <c r="GG505" s="5"/>
      <c r="GH505" s="5"/>
      <c r="GI505" s="5"/>
      <c r="GJ505" s="5"/>
      <c r="GK505" s="5"/>
      <c r="GL505" s="5"/>
      <c r="GM505" s="5"/>
      <c r="GN505" s="5"/>
      <c r="GO505" s="5"/>
      <c r="GP505" s="5"/>
      <c r="GQ505" s="5"/>
      <c r="GR505" s="5"/>
      <c r="GS505" s="5"/>
      <c r="GT505" s="5"/>
      <c r="GU505" s="5"/>
      <c r="GV505" s="5"/>
      <c r="GW505" s="5"/>
      <c r="GX505" s="5"/>
      <c r="GY505" s="5"/>
      <c r="GZ505" s="5"/>
      <c r="HA505" s="5"/>
      <c r="HB505" s="5"/>
      <c r="HC505" s="5"/>
      <c r="HD505" s="5"/>
      <c r="HE505" s="5"/>
      <c r="HF505" s="5"/>
      <c r="HG505" s="5"/>
      <c r="HH505" s="5"/>
      <c r="HI505" s="5"/>
      <c r="HJ505" s="5"/>
      <c r="HK505" s="5"/>
      <c r="HL505" s="5"/>
      <c r="HM505" s="5"/>
      <c r="HN505" s="5"/>
      <c r="HO505" s="5"/>
      <c r="HP505" s="5"/>
      <c r="HQ505" s="5"/>
      <c r="HR505" s="5"/>
      <c r="HS505" s="5"/>
      <c r="HT505" s="5"/>
      <c r="HU505" s="5"/>
      <c r="HV505" s="5"/>
      <c r="HW505" s="5"/>
      <c r="HX505" s="5"/>
      <c r="HY505" s="5"/>
      <c r="HZ505" s="5"/>
      <c r="IA505" s="5"/>
      <c r="IB505" s="5"/>
      <c r="IC505" s="5"/>
      <c r="ID505" s="5"/>
      <c r="IE505" s="5"/>
      <c r="IF505" s="5"/>
      <c r="IG505" s="5"/>
      <c r="IH505" s="5"/>
      <c r="II505" s="5"/>
      <c r="IJ505" s="5"/>
      <c r="IK505" s="5"/>
      <c r="IL505" s="5"/>
      <c r="IM505" s="5"/>
      <c r="IN505" s="5"/>
      <c r="IO505" s="5"/>
      <c r="IP505" s="5"/>
      <c r="IQ505" s="5"/>
      <c r="IR505" s="5"/>
      <c r="IS505" s="5"/>
      <c r="IT505" s="5"/>
      <c r="IU505" s="5"/>
      <c r="IV505" s="5"/>
      <c r="IW505" s="5"/>
      <c r="IX505" s="5"/>
      <c r="IY505" s="5"/>
      <c r="IZ505" s="5"/>
      <c r="JA505" s="5"/>
      <c r="JB505" s="5"/>
      <c r="JC505" s="5"/>
      <c r="JD505" s="5"/>
      <c r="JE505" s="5"/>
      <c r="JF505" s="5"/>
      <c r="JG505" s="5"/>
      <c r="JH505" s="5"/>
      <c r="JI505" s="5"/>
      <c r="JJ505" s="5"/>
      <c r="JK505" s="5"/>
      <c r="JL505" s="5"/>
      <c r="JM505" s="5"/>
      <c r="JN505" s="5"/>
      <c r="JO505" s="5"/>
      <c r="JP505" s="5"/>
      <c r="JQ505" s="5"/>
      <c r="JR505" s="5"/>
      <c r="JS505" s="5"/>
      <c r="JT505" s="5"/>
      <c r="JU505" s="5"/>
      <c r="JV505" s="5"/>
      <c r="JW505" s="5"/>
      <c r="JX505" s="5"/>
      <c r="JY505" s="5"/>
      <c r="JZ505" s="5"/>
      <c r="KA505" s="5"/>
      <c r="KB505" s="5"/>
      <c r="KC505" s="5"/>
      <c r="KD505" s="5"/>
      <c r="KE505" s="5"/>
      <c r="KF505" s="5"/>
      <c r="KG505" s="5"/>
      <c r="KH505" s="5"/>
      <c r="KI505" s="5"/>
      <c r="KJ505" s="5"/>
      <c r="KK505" s="5"/>
      <c r="KL505" s="5"/>
      <c r="KM505" s="5"/>
      <c r="KN505" s="5"/>
      <c r="KO505" s="5"/>
      <c r="KP505" s="5"/>
      <c r="KQ505" s="5"/>
      <c r="KR505" s="5"/>
      <c r="KS505" s="5"/>
      <c r="KT505" s="5"/>
      <c r="KU505" s="5"/>
      <c r="KV505" s="5"/>
      <c r="KW505" s="5"/>
      <c r="KX505" s="5"/>
      <c r="KY505" s="5"/>
      <c r="KZ505" s="5"/>
      <c r="LA505" s="5"/>
      <c r="LB505" s="5"/>
      <c r="LC505" s="5"/>
      <c r="LD505" s="5"/>
      <c r="LE505" s="5"/>
      <c r="LF505" s="5"/>
      <c r="LG505" s="5"/>
      <c r="LH505" s="5"/>
      <c r="LI505" s="5"/>
      <c r="LJ505" s="5"/>
      <c r="LK505" s="5"/>
      <c r="LL505" s="5"/>
      <c r="LM505" s="5"/>
      <c r="LN505" s="5"/>
      <c r="LO505" s="5"/>
      <c r="LP505" s="5"/>
      <c r="LQ505" s="5"/>
      <c r="LR505" s="5"/>
      <c r="LS505" s="5"/>
      <c r="LT505" s="5"/>
      <c r="LU505" s="5"/>
      <c r="LV505" s="5"/>
      <c r="LW505" s="5"/>
      <c r="LX505" s="5"/>
      <c r="LY505" s="5"/>
      <c r="LZ505" s="5"/>
      <c r="MA505" s="5"/>
      <c r="MB505" s="5"/>
      <c r="MC505" s="5"/>
      <c r="MD505" s="5"/>
      <c r="ME505" s="5"/>
      <c r="MF505" s="5"/>
      <c r="MG505" s="5"/>
      <c r="MH505" s="5"/>
      <c r="MI505" s="5"/>
      <c r="MJ505" s="5"/>
      <c r="MK505" s="5"/>
      <c r="ML505" s="5"/>
      <c r="MM505" s="5"/>
      <c r="MN505" s="5"/>
      <c r="MO505" s="5"/>
      <c r="MP505" s="5"/>
      <c r="MQ505" s="5"/>
      <c r="MR505" s="5"/>
      <c r="MS505" s="5"/>
      <c r="MT505" s="5"/>
      <c r="MU505" s="5"/>
      <c r="MV505" s="5"/>
      <c r="MW505" s="5"/>
      <c r="MX505" s="5"/>
      <c r="MY505" s="5"/>
      <c r="MZ505" s="5"/>
      <c r="NA505" s="5"/>
      <c r="NB505" s="5"/>
      <c r="NC505" s="5"/>
      <c r="ND505" s="5"/>
      <c r="NE505" s="5"/>
      <c r="NF505" s="5"/>
      <c r="NG505" s="5"/>
      <c r="NH505" s="5"/>
      <c r="NI505" s="5"/>
      <c r="NJ505" s="5"/>
      <c r="NK505" s="5"/>
      <c r="NL505" s="5"/>
      <c r="NM505" s="5"/>
      <c r="NN505" s="5"/>
      <c r="NO505" s="5"/>
      <c r="NP505" s="5"/>
      <c r="NQ505" s="5"/>
      <c r="NR505" s="5"/>
      <c r="NS505" s="5"/>
      <c r="NT505" s="5"/>
      <c r="NU505" s="5"/>
      <c r="NV505" s="5"/>
      <c r="NW505" s="5"/>
      <c r="NX505" s="5"/>
      <c r="NY505" s="5"/>
      <c r="NZ505" s="5"/>
      <c r="OA505" s="5"/>
      <c r="OB505" s="5"/>
      <c r="OC505" s="5"/>
      <c r="OD505" s="5"/>
      <c r="OE505" s="5"/>
      <c r="OF505" s="5"/>
      <c r="OG505" s="5"/>
      <c r="OH505" s="5"/>
      <c r="OI505" s="5"/>
      <c r="OJ505" s="5"/>
      <c r="OK505" s="5"/>
      <c r="OL505" s="5"/>
      <c r="OM505" s="5"/>
      <c r="ON505" s="5"/>
      <c r="OO505" s="5"/>
      <c r="OP505" s="5"/>
      <c r="OQ505" s="5"/>
      <c r="OR505" s="5"/>
      <c r="OS505" s="5"/>
      <c r="OT505" s="5"/>
      <c r="OU505" s="5"/>
      <c r="OV505" s="5"/>
      <c r="OW505" s="5"/>
      <c r="OX505" s="5"/>
      <c r="OY505" s="5"/>
      <c r="OZ505" s="5"/>
      <c r="PA505" s="5"/>
      <c r="PB505" s="5"/>
      <c r="PC505" s="5"/>
      <c r="PD505" s="5"/>
      <c r="PE505" s="5"/>
      <c r="PF505" s="5"/>
      <c r="PG505" s="5"/>
      <c r="PH505" s="5"/>
      <c r="PI505" s="5"/>
      <c r="PJ505" s="5"/>
      <c r="PK505" s="5"/>
      <c r="PL505" s="5"/>
      <c r="PM505" s="5"/>
      <c r="PN505" s="5"/>
      <c r="PO505" s="5"/>
      <c r="PP505" s="5"/>
      <c r="PQ505" s="5"/>
      <c r="PR505" s="5"/>
      <c r="PS505" s="5"/>
      <c r="PT505" s="5"/>
      <c r="PU505" s="5"/>
      <c r="PV505" s="5"/>
      <c r="PW505" s="5"/>
      <c r="PX505" s="5"/>
      <c r="PY505" s="5"/>
      <c r="PZ505" s="5"/>
      <c r="QA505" s="5"/>
      <c r="QB505" s="5"/>
      <c r="QC505" s="5"/>
      <c r="QD505" s="5"/>
      <c r="QE505" s="5"/>
      <c r="QF505" s="5"/>
      <c r="QG505" s="5"/>
      <c r="QH505" s="5"/>
      <c r="QI505" s="5"/>
      <c r="QJ505" s="5"/>
      <c r="QK505" s="5"/>
      <c r="QL505" s="5"/>
      <c r="QM505" s="5"/>
      <c r="QN505" s="5"/>
      <c r="QO505" s="5"/>
      <c r="QP505" s="5"/>
      <c r="QQ505" s="5"/>
      <c r="QR505" s="5"/>
      <c r="QS505" s="5"/>
      <c r="QT505" s="5"/>
      <c r="QU505" s="5"/>
      <c r="QV505" s="5"/>
      <c r="QW505" s="5"/>
      <c r="QX505" s="5"/>
      <c r="QY505" s="5"/>
      <c r="QZ505" s="5"/>
      <c r="RA505" s="5"/>
      <c r="RB505" s="5"/>
      <c r="RC505" s="5"/>
      <c r="RD505" s="5"/>
      <c r="RE505" s="5"/>
      <c r="RF505" s="5"/>
      <c r="RG505" s="5"/>
      <c r="RH505" s="5"/>
      <c r="RI505" s="5"/>
      <c r="RJ505" s="5"/>
      <c r="RK505" s="5"/>
      <c r="RL505" s="5"/>
      <c r="RM505" s="5"/>
      <c r="RN505" s="5"/>
      <c r="RO505" s="5"/>
      <c r="RP505" s="5"/>
      <c r="RQ505" s="5"/>
      <c r="RR505" s="5"/>
      <c r="RS505" s="5"/>
      <c r="RT505" s="5"/>
      <c r="RU505" s="5"/>
      <c r="RV505" s="5"/>
      <c r="RW505" s="5"/>
      <c r="RX505" s="5"/>
      <c r="RY505" s="5"/>
      <c r="RZ505" s="5"/>
      <c r="SA505" s="5"/>
      <c r="SB505" s="5"/>
      <c r="SC505" s="5"/>
      <c r="SD505" s="5"/>
      <c r="SE505" s="5"/>
      <c r="SF505" s="5"/>
      <c r="SG505" s="5"/>
      <c r="SH505" s="5"/>
      <c r="SI505" s="5"/>
      <c r="SJ505" s="5"/>
      <c r="SK505" s="5"/>
      <c r="SL505" s="5"/>
      <c r="SM505" s="5"/>
      <c r="SN505" s="5"/>
      <c r="SO505" s="5"/>
      <c r="SP505" s="5"/>
      <c r="SQ505" s="5"/>
      <c r="SR505" s="5"/>
      <c r="SS505" s="5"/>
      <c r="ST505" s="5"/>
      <c r="SU505" s="5"/>
      <c r="SV505" s="5"/>
      <c r="SW505" s="5"/>
      <c r="SX505" s="5"/>
      <c r="SY505" s="5"/>
      <c r="SZ505" s="5"/>
      <c r="TA505" s="5"/>
      <c r="TB505" s="5"/>
      <c r="TC505" s="5"/>
      <c r="TD505" s="5"/>
      <c r="TE505" s="5"/>
      <c r="TF505" s="5"/>
      <c r="TG505" s="5"/>
      <c r="TH505" s="5"/>
      <c r="TI505" s="5"/>
      <c r="TJ505" s="5"/>
      <c r="TK505" s="5"/>
      <c r="TL505" s="5"/>
      <c r="TM505" s="5"/>
      <c r="TN505" s="5"/>
      <c r="TO505" s="5"/>
      <c r="TP505" s="5"/>
      <c r="TQ505" s="5"/>
      <c r="TR505" s="5"/>
      <c r="TS505" s="5"/>
      <c r="TT505" s="5"/>
      <c r="TU505" s="5"/>
      <c r="TV505" s="5"/>
      <c r="TW505" s="5"/>
      <c r="TX505" s="5"/>
      <c r="TY505" s="5"/>
      <c r="TZ505" s="5"/>
      <c r="UA505" s="5"/>
      <c r="UB505" s="5"/>
      <c r="UC505" s="5"/>
      <c r="UD505" s="5"/>
      <c r="UE505" s="5"/>
      <c r="UF505" s="5"/>
      <c r="UG505" s="5"/>
      <c r="UH505" s="5"/>
      <c r="UI505" s="5"/>
      <c r="UJ505" s="5"/>
      <c r="UK505" s="5"/>
      <c r="UL505" s="5"/>
      <c r="UM505" s="5"/>
      <c r="UN505" s="5"/>
      <c r="UO505" s="5"/>
      <c r="UP505" s="5"/>
      <c r="UQ505" s="5"/>
      <c r="UR505" s="5"/>
      <c r="US505" s="5"/>
      <c r="UT505" s="5"/>
      <c r="UU505" s="5"/>
      <c r="UV505" s="5"/>
      <c r="UW505" s="5"/>
      <c r="UX505" s="5"/>
      <c r="UY505" s="5"/>
      <c r="UZ505" s="5"/>
      <c r="VA505" s="5"/>
      <c r="VB505" s="5"/>
      <c r="VC505" s="5"/>
      <c r="VD505" s="5"/>
      <c r="VE505" s="5"/>
      <c r="VF505" s="5"/>
      <c r="VG505" s="5"/>
      <c r="VH505" s="5"/>
      <c r="VI505" s="5"/>
      <c r="VJ505" s="5"/>
      <c r="VK505" s="5"/>
      <c r="VL505" s="5"/>
      <c r="VM505" s="5"/>
      <c r="VN505" s="5"/>
      <c r="VO505" s="5"/>
      <c r="VP505" s="5"/>
      <c r="VQ505" s="5"/>
      <c r="VR505" s="5"/>
      <c r="VS505" s="5"/>
      <c r="VT505" s="5"/>
      <c r="VU505" s="5"/>
      <c r="VV505" s="5"/>
      <c r="VW505" s="5"/>
      <c r="VX505" s="5"/>
      <c r="VY505" s="5"/>
      <c r="VZ505" s="5"/>
      <c r="WA505" s="5"/>
      <c r="WB505" s="5"/>
      <c r="WC505" s="5"/>
      <c r="WD505" s="5"/>
      <c r="WE505" s="5"/>
      <c r="WF505" s="5"/>
      <c r="WG505" s="5"/>
      <c r="WH505" s="5"/>
      <c r="WI505" s="5"/>
      <c r="WJ505" s="5"/>
      <c r="WK505" s="5"/>
      <c r="WL505" s="5"/>
      <c r="WM505" s="5"/>
      <c r="WN505" s="5"/>
      <c r="WO505" s="5"/>
      <c r="WP505" s="5"/>
      <c r="WQ505" s="5"/>
      <c r="WR505" s="5"/>
      <c r="WS505" s="5"/>
      <c r="WT505" s="5"/>
      <c r="WU505" s="5"/>
      <c r="WV505" s="5"/>
      <c r="WW505" s="5"/>
      <c r="WX505" s="5"/>
      <c r="WY505" s="5"/>
      <c r="WZ505" s="5"/>
      <c r="XA505" s="5"/>
      <c r="XB505" s="5"/>
      <c r="XC505" s="5"/>
      <c r="XD505" s="5"/>
      <c r="XE505" s="5"/>
      <c r="XF505" s="5"/>
      <c r="XG505" s="5"/>
      <c r="XH505" s="5"/>
      <c r="XI505" s="5"/>
      <c r="XJ505" s="5"/>
      <c r="XK505" s="5"/>
      <c r="XL505" s="5"/>
      <c r="XM505" s="5"/>
      <c r="XN505" s="5"/>
      <c r="XO505" s="5"/>
      <c r="XP505" s="5"/>
      <c r="XQ505" s="5"/>
      <c r="XR505" s="5"/>
      <c r="XS505" s="5"/>
      <c r="XT505" s="5"/>
      <c r="XU505" s="5"/>
      <c r="XV505" s="5"/>
      <c r="XW505" s="5"/>
      <c r="XX505" s="5"/>
      <c r="XY505" s="5"/>
      <c r="XZ505" s="5"/>
      <c r="YA505" s="5"/>
      <c r="YB505" s="5"/>
      <c r="YC505" s="5"/>
      <c r="YD505" s="5"/>
      <c r="YE505" s="5"/>
      <c r="YF505" s="5"/>
      <c r="YG505" s="5"/>
      <c r="YH505" s="5"/>
      <c r="YI505" s="5"/>
      <c r="YJ505" s="5"/>
      <c r="YK505" s="5"/>
      <c r="YL505" s="5"/>
      <c r="YM505" s="5"/>
      <c r="YN505" s="5"/>
      <c r="YO505" s="5"/>
      <c r="YP505" s="5"/>
      <c r="YQ505" s="5"/>
      <c r="YR505" s="5"/>
      <c r="YS505" s="5"/>
      <c r="YT505" s="5"/>
      <c r="YU505" s="5"/>
      <c r="YV505" s="5"/>
      <c r="YW505" s="5"/>
      <c r="YX505" s="5"/>
      <c r="YY505" s="5"/>
      <c r="YZ505" s="5"/>
      <c r="ZA505" s="5"/>
      <c r="ZB505" s="5"/>
      <c r="ZC505" s="5"/>
      <c r="ZD505" s="5"/>
      <c r="ZE505" s="5"/>
      <c r="ZF505" s="5"/>
      <c r="ZG505" s="5"/>
      <c r="ZH505" s="5"/>
      <c r="ZI505" s="5"/>
      <c r="ZJ505" s="5"/>
      <c r="ZK505" s="5"/>
      <c r="ZL505" s="5"/>
      <c r="ZM505" s="5"/>
      <c r="ZN505" s="5"/>
      <c r="ZO505" s="5"/>
      <c r="ZP505" s="5"/>
      <c r="ZQ505" s="5"/>
      <c r="ZR505" s="5"/>
      <c r="ZS505" s="5"/>
      <c r="ZT505" s="5"/>
      <c r="ZU505" s="5"/>
      <c r="ZV505" s="5"/>
      <c r="ZW505" s="5"/>
      <c r="ZX505" s="5"/>
      <c r="ZY505" s="5"/>
      <c r="ZZ505" s="5"/>
      <c r="AAA505" s="5"/>
      <c r="AAB505" s="5"/>
      <c r="AAC505" s="5"/>
      <c r="AAD505" s="5"/>
      <c r="AAE505" s="5"/>
      <c r="AAF505" s="5"/>
      <c r="AAG505" s="5"/>
      <c r="AAH505" s="5"/>
      <c r="AAI505" s="5"/>
      <c r="AAJ505" s="5"/>
      <c r="AAK505" s="5"/>
      <c r="AAL505" s="5"/>
      <c r="AAM505" s="5"/>
      <c r="AAN505" s="5"/>
      <c r="AAO505" s="5"/>
      <c r="AAP505" s="5"/>
      <c r="AAQ505" s="5"/>
      <c r="AAR505" s="5"/>
      <c r="AAS505" s="5"/>
      <c r="AAT505" s="5"/>
      <c r="AAU505" s="5"/>
      <c r="AAV505" s="5"/>
      <c r="AAW505" s="5"/>
      <c r="AAX505" s="5"/>
      <c r="AAY505" s="5"/>
      <c r="AAZ505" s="5"/>
      <c r="ABA505" s="5"/>
      <c r="ABB505" s="5"/>
      <c r="ABC505" s="5"/>
      <c r="ABD505" s="5"/>
      <c r="ABE505" s="5"/>
      <c r="ABF505" s="5"/>
      <c r="ABG505" s="5"/>
      <c r="ABH505" s="5"/>
      <c r="ABI505" s="5"/>
      <c r="ABJ505" s="5"/>
      <c r="ABK505" s="5"/>
      <c r="ABL505" s="5"/>
      <c r="ABM505" s="5"/>
      <c r="ABN505" s="5"/>
      <c r="ABO505" s="5"/>
      <c r="ABP505" s="5"/>
      <c r="ABQ505" s="5"/>
      <c r="ABR505" s="5"/>
      <c r="ABS505" s="5"/>
      <c r="ABT505" s="5"/>
      <c r="ABU505" s="5"/>
      <c r="ABV505" s="5"/>
      <c r="ABW505" s="5"/>
      <c r="ABX505" s="5"/>
      <c r="ABY505" s="5"/>
      <c r="ABZ505" s="5"/>
      <c r="ACA505" s="5"/>
      <c r="ACB505" s="5"/>
      <c r="ACC505" s="5"/>
      <c r="ACD505" s="5"/>
      <c r="ACE505" s="5"/>
      <c r="ACF505" s="5"/>
      <c r="ACG505" s="5"/>
      <c r="ACH505" s="5"/>
      <c r="ACI505" s="5"/>
      <c r="ACJ505" s="5"/>
      <c r="ACK505" s="5"/>
      <c r="ACL505" s="5"/>
      <c r="ACM505" s="5"/>
      <c r="ACN505" s="5"/>
      <c r="ACO505" s="5"/>
      <c r="ACP505" s="5"/>
      <c r="ACQ505" s="5"/>
      <c r="ACR505" s="5"/>
      <c r="ACS505" s="5"/>
      <c r="ACT505" s="5"/>
      <c r="ACU505" s="5"/>
      <c r="ACV505" s="5"/>
      <c r="ACW505" s="5"/>
      <c r="ACX505" s="5"/>
      <c r="ACY505" s="5"/>
      <c r="ACZ505" s="5"/>
      <c r="ADA505" s="5"/>
      <c r="ADB505" s="5"/>
      <c r="ADC505" s="5"/>
      <c r="ADD505" s="5"/>
      <c r="ADE505" s="5"/>
      <c r="ADF505" s="5"/>
      <c r="ADG505" s="5"/>
      <c r="ADH505" s="5"/>
      <c r="ADI505" s="5"/>
      <c r="ADJ505" s="5"/>
      <c r="ADK505" s="5"/>
      <c r="ADL505" s="5"/>
      <c r="ADM505" s="5"/>
      <c r="ADN505" s="5"/>
      <c r="ADO505" s="5"/>
      <c r="ADP505" s="5"/>
      <c r="ADQ505" s="5"/>
      <c r="ADR505" s="5"/>
      <c r="ADS505" s="5"/>
      <c r="ADT505" s="5"/>
      <c r="ADU505" s="5"/>
      <c r="ADV505" s="5"/>
      <c r="ADW505" s="5"/>
      <c r="ADX505" s="5"/>
      <c r="ADY505" s="5"/>
      <c r="ADZ505" s="5"/>
      <c r="AEA505" s="5"/>
      <c r="AEB505" s="5"/>
      <c r="AEC505" s="5"/>
      <c r="AED505" s="5"/>
      <c r="AEE505" s="5"/>
      <c r="AEF505" s="5"/>
      <c r="AEG505" s="5"/>
      <c r="AEH505" s="5"/>
      <c r="AEI505" s="5"/>
      <c r="AEJ505" s="5"/>
      <c r="AEK505" s="5"/>
      <c r="AEL505" s="5"/>
      <c r="AEM505" s="5"/>
      <c r="AEN505" s="5"/>
      <c r="AEO505" s="5"/>
      <c r="AEP505" s="5"/>
      <c r="AEQ505" s="5"/>
      <c r="AER505" s="5"/>
      <c r="AES505" s="5"/>
      <c r="AET505" s="5"/>
      <c r="AEU505" s="5"/>
      <c r="AEV505" s="5"/>
      <c r="AEW505" s="5"/>
      <c r="AEX505" s="5"/>
      <c r="AEY505" s="5"/>
      <c r="AEZ505" s="5"/>
      <c r="AFA505" s="5"/>
      <c r="AFB505" s="5"/>
      <c r="AFC505" s="5"/>
      <c r="AFD505" s="5"/>
      <c r="AFE505" s="5"/>
      <c r="AFF505" s="5"/>
      <c r="AFG505" s="5"/>
      <c r="AFH505" s="5"/>
      <c r="AFI505" s="5"/>
      <c r="AFJ505" s="5"/>
      <c r="AFK505" s="5"/>
      <c r="AFL505" s="5"/>
      <c r="AFM505" s="5"/>
      <c r="AFN505" s="5"/>
      <c r="AFO505" s="5"/>
      <c r="AFP505" s="5"/>
      <c r="AFQ505" s="5"/>
      <c r="AFR505" s="5"/>
      <c r="AFS505" s="5"/>
      <c r="AFT505" s="5"/>
      <c r="AFU505" s="5"/>
      <c r="AFV505" s="5"/>
      <c r="AFW505" s="5"/>
      <c r="AFX505" s="5"/>
      <c r="AFY505" s="5"/>
      <c r="AFZ505" s="5"/>
      <c r="AGA505" s="5"/>
      <c r="AGB505" s="5"/>
      <c r="AGC505" s="5"/>
      <c r="AGD505" s="5"/>
      <c r="AGE505" s="5"/>
      <c r="AGF505" s="5"/>
      <c r="AGG505" s="5"/>
      <c r="AGH505" s="5"/>
      <c r="AGI505" s="5"/>
      <c r="AGJ505" s="5"/>
      <c r="AGK505" s="5"/>
      <c r="AGL505" s="5"/>
      <c r="AGM505" s="5"/>
      <c r="AGN505" s="5"/>
      <c r="AGO505" s="5"/>
      <c r="AGP505" s="5"/>
      <c r="AGQ505" s="5"/>
      <c r="AGR505" s="5"/>
      <c r="AGS505" s="5"/>
      <c r="AGT505" s="5"/>
      <c r="AGU505" s="5"/>
      <c r="AGV505" s="5"/>
      <c r="AGW505" s="5"/>
      <c r="AGX505" s="5"/>
      <c r="AGY505" s="5"/>
      <c r="AGZ505" s="5"/>
      <c r="AHA505" s="5"/>
      <c r="AHB505" s="5"/>
      <c r="AHC505" s="5"/>
      <c r="AHD505" s="5"/>
      <c r="AHE505" s="5"/>
      <c r="AHF505" s="5"/>
      <c r="AHG505" s="5"/>
      <c r="AHH505" s="5"/>
      <c r="AHI505" s="5"/>
      <c r="AHJ505" s="5"/>
      <c r="AHK505" s="5"/>
      <c r="AHL505" s="5"/>
      <c r="AHM505" s="5"/>
      <c r="AHN505" s="5"/>
      <c r="AHO505" s="5"/>
      <c r="AHP505" s="5"/>
      <c r="AHQ505" s="5"/>
      <c r="AHR505" s="5"/>
      <c r="AHS505" s="5"/>
      <c r="AHT505" s="5"/>
      <c r="AHU505" s="5"/>
      <c r="AHV505" s="5"/>
      <c r="AHW505" s="5"/>
      <c r="AHX505" s="5"/>
      <c r="AHY505" s="5"/>
      <c r="AHZ505" s="5"/>
      <c r="AIA505" s="5"/>
      <c r="AIB505" s="5"/>
      <c r="AIC505" s="5"/>
      <c r="AID505" s="5"/>
      <c r="AIE505" s="5"/>
      <c r="AIF505" s="5"/>
      <c r="AIG505" s="5"/>
      <c r="AIH505" s="5"/>
      <c r="AII505" s="5"/>
      <c r="AIJ505" s="5"/>
      <c r="AIK505" s="5"/>
      <c r="AIL505" s="5"/>
      <c r="AIM505" s="5"/>
      <c r="AIN505" s="5"/>
      <c r="AIO505" s="5"/>
      <c r="AIP505" s="5"/>
      <c r="AIQ505" s="5"/>
      <c r="AIR505" s="5"/>
      <c r="AIS505" s="5"/>
      <c r="AIT505" s="5"/>
      <c r="AIU505" s="5"/>
      <c r="AIV505" s="5"/>
      <c r="AIW505" s="5"/>
      <c r="AIX505" s="5"/>
      <c r="AIY505" s="5"/>
      <c r="AIZ505" s="5"/>
      <c r="AJA505" s="5"/>
      <c r="AJB505" s="5"/>
      <c r="AJC505" s="5"/>
      <c r="AJD505" s="5"/>
      <c r="AJE505" s="5"/>
      <c r="AJF505" s="5"/>
      <c r="AJG505" s="5"/>
      <c r="AJH505" s="5"/>
      <c r="AJI505" s="5"/>
      <c r="AJJ505" s="5"/>
      <c r="AJK505" s="5"/>
      <c r="AJL505" s="5"/>
      <c r="AJM505" s="5"/>
      <c r="AJN505" s="5"/>
      <c r="AJO505" s="5"/>
      <c r="AJP505" s="5"/>
      <c r="AJQ505" s="5"/>
      <c r="AJR505" s="5"/>
      <c r="AJS505" s="5"/>
      <c r="AJT505" s="5"/>
      <c r="AJU505" s="5"/>
      <c r="AJV505" s="5"/>
      <c r="AJW505" s="5"/>
      <c r="AJX505" s="5"/>
      <c r="AJY505" s="5"/>
      <c r="AJZ505" s="5"/>
      <c r="AKA505" s="5"/>
      <c r="AKB505" s="5"/>
      <c r="AKC505" s="5"/>
      <c r="AKD505" s="5"/>
      <c r="AKE505" s="5"/>
      <c r="AKF505" s="5"/>
      <c r="AKG505" s="5"/>
      <c r="AKH505" s="5"/>
      <c r="AKI505" s="5"/>
      <c r="AKJ505" s="5"/>
      <c r="AKK505" s="5"/>
      <c r="AKL505" s="5"/>
      <c r="AKM505" s="5"/>
      <c r="AKN505" s="5"/>
      <c r="AKO505" s="5"/>
      <c r="AKP505" s="5"/>
      <c r="AKQ505" s="5"/>
      <c r="AKR505" s="5"/>
      <c r="AKS505" s="5"/>
      <c r="AKT505" s="5"/>
      <c r="AKU505" s="5"/>
      <c r="AKV505" s="5"/>
      <c r="AKW505" s="5"/>
      <c r="AKX505" s="5"/>
      <c r="AKY505" s="5"/>
      <c r="AKZ505" s="5"/>
      <c r="ALA505" s="5"/>
      <c r="ALB505" s="5"/>
      <c r="ALC505" s="5"/>
      <c r="ALD505" s="5"/>
      <c r="ALE505" s="5"/>
      <c r="ALF505" s="5"/>
      <c r="ALG505" s="5"/>
      <c r="ALH505" s="5"/>
      <c r="ALI505" s="5"/>
      <c r="ALJ505" s="5"/>
      <c r="ALK505" s="5"/>
      <c r="ALL505" s="5"/>
      <c r="ALM505" s="5"/>
      <c r="ALN505" s="5"/>
      <c r="ALO505" s="5"/>
      <c r="ALP505" s="5"/>
      <c r="ALQ505" s="5"/>
      <c r="ALR505" s="5"/>
      <c r="ALS505" s="5"/>
      <c r="ALT505" s="5"/>
      <c r="ALU505" s="5"/>
      <c r="ALV505" s="5"/>
      <c r="ALW505" s="5"/>
      <c r="ALX505" s="5"/>
      <c r="ALY505" s="5"/>
      <c r="ALZ505" s="5"/>
      <c r="AMA505" s="5"/>
      <c r="AMB505" s="5"/>
      <c r="AMC505" s="5"/>
      <c r="AMD505" s="5"/>
      <c r="AME505" s="5"/>
      <c r="AMF505" s="5"/>
      <c r="AMG505" s="5"/>
      <c r="AMH505" s="5"/>
      <c r="AMI505" s="5"/>
      <c r="AMJ505" s="5"/>
      <c r="AMK505" s="5"/>
    </row>
    <row r="506" spans="1:1025" s="10" customFormat="1" x14ac:dyDescent="0.25">
      <c r="A506" s="127">
        <v>502</v>
      </c>
      <c r="B506" s="31" t="s">
        <v>1219</v>
      </c>
      <c r="C506" s="31" t="s">
        <v>1253</v>
      </c>
      <c r="D506" s="45">
        <v>45379</v>
      </c>
      <c r="E506" s="46">
        <v>0.74791666666666667</v>
      </c>
      <c r="F506" s="31" t="s">
        <v>14</v>
      </c>
      <c r="G506" s="31" t="s">
        <v>16</v>
      </c>
      <c r="H506" s="31" t="s">
        <v>14</v>
      </c>
      <c r="I506" s="31" t="s">
        <v>14</v>
      </c>
      <c r="J506" s="31" t="s">
        <v>14</v>
      </c>
      <c r="K506" s="31" t="s">
        <v>16</v>
      </c>
      <c r="L506" s="48">
        <v>269.06</v>
      </c>
      <c r="M506" s="38">
        <v>3345</v>
      </c>
      <c r="N506" s="39">
        <v>99000</v>
      </c>
      <c r="O506" s="39">
        <v>49500</v>
      </c>
      <c r="P506" s="119">
        <f t="shared" si="28"/>
        <v>50</v>
      </c>
      <c r="Q506" s="27">
        <f t="shared" si="29"/>
        <v>49500</v>
      </c>
      <c r="R506" s="31" t="s">
        <v>16</v>
      </c>
      <c r="S506" s="31" t="s">
        <v>16</v>
      </c>
      <c r="T506" s="47">
        <v>1</v>
      </c>
      <c r="U506" s="77">
        <v>0</v>
      </c>
      <c r="V506" s="24">
        <f>ROUND((P506/INDICI!$B$2*10),2)</f>
        <v>5.46</v>
      </c>
      <c r="W506" s="24">
        <f>ROUND((L506/INDICI!$B$1*25),2)</f>
        <v>1.06</v>
      </c>
      <c r="X506" s="25">
        <f t="shared" si="30"/>
        <v>8</v>
      </c>
      <c r="Y506" s="26">
        <f t="shared" si="31"/>
        <v>14.52</v>
      </c>
      <c r="Z506" s="102">
        <f>SUM($Q$5:Q506)</f>
        <v>38535161.515000001</v>
      </c>
      <c r="AA506" s="113" t="s">
        <v>1769</v>
      </c>
      <c r="AB506" s="5"/>
      <c r="AC506" s="5"/>
      <c r="AD506" s="5"/>
      <c r="AE506" s="5"/>
      <c r="AF506" s="5"/>
      <c r="AG506" s="5"/>
      <c r="AH506" s="5"/>
      <c r="AI506" s="5"/>
      <c r="AJ506" s="5"/>
      <c r="AK506" s="5"/>
      <c r="AL506" s="5"/>
      <c r="AM506" s="5"/>
      <c r="AN506" s="5"/>
      <c r="AO506" s="5"/>
      <c r="AP506" s="5"/>
      <c r="AQ506" s="5"/>
      <c r="AR506" s="5"/>
      <c r="AS506" s="5"/>
      <c r="AT506" s="5"/>
      <c r="AU506" s="5"/>
      <c r="AV506" s="5"/>
      <c r="AW506" s="5"/>
      <c r="AX506" s="5"/>
      <c r="AY506" s="5"/>
      <c r="AZ506" s="5"/>
      <c r="BA506" s="5"/>
      <c r="BB506" s="5"/>
      <c r="BC506" s="5"/>
      <c r="BD506" s="5"/>
      <c r="BE506" s="5"/>
      <c r="BF506" s="5"/>
      <c r="BG506" s="5"/>
      <c r="BH506" s="5"/>
      <c r="BI506" s="5"/>
      <c r="BJ506" s="5"/>
      <c r="BK506" s="5"/>
      <c r="BL506" s="5"/>
      <c r="BM506" s="5"/>
      <c r="BN506" s="5"/>
      <c r="BO506" s="5"/>
      <c r="BP506" s="5"/>
      <c r="BQ506" s="5"/>
      <c r="BR506" s="5"/>
      <c r="BS506" s="5"/>
      <c r="BT506" s="5"/>
      <c r="BU506" s="5"/>
      <c r="BV506" s="5"/>
      <c r="BW506" s="5"/>
      <c r="BX506" s="5"/>
      <c r="BY506" s="5"/>
      <c r="BZ506" s="5"/>
      <c r="CA506" s="5"/>
      <c r="CB506" s="5"/>
      <c r="CC506" s="5"/>
      <c r="CD506" s="5"/>
      <c r="CE506" s="5"/>
      <c r="CF506" s="5"/>
      <c r="CG506" s="5"/>
      <c r="CH506" s="5"/>
      <c r="CI506" s="5"/>
      <c r="CJ506" s="5"/>
      <c r="CK506" s="5"/>
      <c r="CL506" s="5"/>
      <c r="CM506" s="5"/>
      <c r="CN506" s="5"/>
      <c r="CO506" s="5"/>
      <c r="CP506" s="5"/>
      <c r="CQ506" s="5"/>
      <c r="CR506" s="5"/>
      <c r="CS506" s="5"/>
      <c r="CT506" s="5"/>
      <c r="CU506" s="5"/>
      <c r="CV506" s="5"/>
      <c r="CW506" s="5"/>
      <c r="CX506" s="5"/>
      <c r="CY506" s="5"/>
      <c r="CZ506" s="5"/>
      <c r="DA506" s="5"/>
      <c r="DB506" s="5"/>
      <c r="DC506" s="5"/>
      <c r="DD506" s="5"/>
      <c r="DE506" s="5"/>
      <c r="DF506" s="5"/>
      <c r="DG506" s="5"/>
      <c r="DH506" s="5"/>
      <c r="DI506" s="5"/>
      <c r="DJ506" s="5"/>
      <c r="DK506" s="5"/>
      <c r="DL506" s="5"/>
      <c r="DM506" s="5"/>
      <c r="DN506" s="5"/>
      <c r="DO506" s="5"/>
      <c r="DP506" s="5"/>
      <c r="DQ506" s="5"/>
      <c r="DR506" s="5"/>
      <c r="DS506" s="5"/>
      <c r="DT506" s="5"/>
      <c r="DU506" s="5"/>
      <c r="DV506" s="5"/>
      <c r="DW506" s="5"/>
      <c r="DX506" s="5"/>
      <c r="DY506" s="5"/>
      <c r="DZ506" s="5"/>
      <c r="EA506" s="5"/>
      <c r="EB506" s="5"/>
      <c r="EC506" s="5"/>
      <c r="ED506" s="5"/>
      <c r="EE506" s="5"/>
      <c r="EF506" s="5"/>
      <c r="EG506" s="5"/>
      <c r="EH506" s="5"/>
      <c r="EI506" s="5"/>
      <c r="EJ506" s="5"/>
      <c r="EK506" s="5"/>
      <c r="EL506" s="5"/>
      <c r="EM506" s="5"/>
      <c r="EN506" s="5"/>
      <c r="EO506" s="5"/>
      <c r="EP506" s="5"/>
      <c r="EQ506" s="5"/>
      <c r="ER506" s="5"/>
      <c r="ES506" s="5"/>
      <c r="ET506" s="5"/>
      <c r="EU506" s="5"/>
      <c r="EV506" s="5"/>
      <c r="EW506" s="5"/>
      <c r="EX506" s="5"/>
      <c r="EY506" s="5"/>
      <c r="EZ506" s="5"/>
      <c r="FA506" s="5"/>
      <c r="FB506" s="5"/>
      <c r="FC506" s="5"/>
      <c r="FD506" s="5"/>
      <c r="FE506" s="5"/>
      <c r="FF506" s="5"/>
      <c r="FG506" s="5"/>
      <c r="FH506" s="5"/>
      <c r="FI506" s="5"/>
      <c r="FJ506" s="5"/>
      <c r="FK506" s="5"/>
      <c r="FL506" s="5"/>
      <c r="FM506" s="5"/>
      <c r="FN506" s="5"/>
      <c r="FO506" s="5"/>
      <c r="FP506" s="5"/>
      <c r="FQ506" s="5"/>
      <c r="FR506" s="5"/>
      <c r="FS506" s="5"/>
      <c r="FT506" s="5"/>
      <c r="FU506" s="5"/>
      <c r="FV506" s="5"/>
      <c r="FW506" s="5"/>
      <c r="FX506" s="5"/>
      <c r="FY506" s="5"/>
      <c r="FZ506" s="5"/>
      <c r="GA506" s="5"/>
      <c r="GB506" s="5"/>
      <c r="GC506" s="5"/>
      <c r="GD506" s="5"/>
      <c r="GE506" s="5"/>
      <c r="GF506" s="5"/>
      <c r="GG506" s="5"/>
      <c r="GH506" s="5"/>
      <c r="GI506" s="5"/>
      <c r="GJ506" s="5"/>
      <c r="GK506" s="5"/>
      <c r="GL506" s="5"/>
      <c r="GM506" s="5"/>
      <c r="GN506" s="5"/>
      <c r="GO506" s="5"/>
      <c r="GP506" s="5"/>
      <c r="GQ506" s="5"/>
      <c r="GR506" s="5"/>
      <c r="GS506" s="5"/>
      <c r="GT506" s="5"/>
      <c r="GU506" s="5"/>
      <c r="GV506" s="5"/>
      <c r="GW506" s="5"/>
      <c r="GX506" s="5"/>
      <c r="GY506" s="5"/>
      <c r="GZ506" s="5"/>
      <c r="HA506" s="5"/>
      <c r="HB506" s="5"/>
      <c r="HC506" s="5"/>
      <c r="HD506" s="5"/>
      <c r="HE506" s="5"/>
      <c r="HF506" s="5"/>
      <c r="HG506" s="5"/>
      <c r="HH506" s="5"/>
      <c r="HI506" s="5"/>
      <c r="HJ506" s="5"/>
      <c r="HK506" s="5"/>
      <c r="HL506" s="5"/>
      <c r="HM506" s="5"/>
      <c r="HN506" s="5"/>
      <c r="HO506" s="5"/>
      <c r="HP506" s="5"/>
      <c r="HQ506" s="5"/>
      <c r="HR506" s="5"/>
      <c r="HS506" s="5"/>
      <c r="HT506" s="5"/>
      <c r="HU506" s="5"/>
      <c r="HV506" s="5"/>
      <c r="HW506" s="5"/>
      <c r="HX506" s="5"/>
      <c r="HY506" s="5"/>
      <c r="HZ506" s="5"/>
      <c r="IA506" s="5"/>
      <c r="IB506" s="5"/>
      <c r="IC506" s="5"/>
      <c r="ID506" s="5"/>
      <c r="IE506" s="5"/>
      <c r="IF506" s="5"/>
      <c r="IG506" s="5"/>
      <c r="IH506" s="5"/>
      <c r="II506" s="5"/>
      <c r="IJ506" s="5"/>
      <c r="IK506" s="5"/>
      <c r="IL506" s="5"/>
      <c r="IM506" s="5"/>
      <c r="IN506" s="5"/>
      <c r="IO506" s="5"/>
      <c r="IP506" s="5"/>
      <c r="IQ506" s="5"/>
      <c r="IR506" s="5"/>
      <c r="IS506" s="5"/>
      <c r="IT506" s="5"/>
      <c r="IU506" s="5"/>
      <c r="IV506" s="5"/>
      <c r="IW506" s="5"/>
      <c r="IX506" s="5"/>
      <c r="IY506" s="5"/>
      <c r="IZ506" s="5"/>
      <c r="JA506" s="5"/>
      <c r="JB506" s="5"/>
      <c r="JC506" s="5"/>
      <c r="JD506" s="5"/>
      <c r="JE506" s="5"/>
      <c r="JF506" s="5"/>
      <c r="JG506" s="5"/>
      <c r="JH506" s="5"/>
      <c r="JI506" s="5"/>
      <c r="JJ506" s="5"/>
      <c r="JK506" s="5"/>
      <c r="JL506" s="5"/>
      <c r="JM506" s="5"/>
      <c r="JN506" s="5"/>
      <c r="JO506" s="5"/>
      <c r="JP506" s="5"/>
      <c r="JQ506" s="5"/>
      <c r="JR506" s="5"/>
      <c r="JS506" s="5"/>
      <c r="JT506" s="5"/>
      <c r="JU506" s="5"/>
      <c r="JV506" s="5"/>
      <c r="JW506" s="5"/>
      <c r="JX506" s="5"/>
      <c r="JY506" s="5"/>
      <c r="JZ506" s="5"/>
      <c r="KA506" s="5"/>
      <c r="KB506" s="5"/>
      <c r="KC506" s="5"/>
      <c r="KD506" s="5"/>
      <c r="KE506" s="5"/>
      <c r="KF506" s="5"/>
      <c r="KG506" s="5"/>
      <c r="KH506" s="5"/>
      <c r="KI506" s="5"/>
      <c r="KJ506" s="5"/>
      <c r="KK506" s="5"/>
      <c r="KL506" s="5"/>
      <c r="KM506" s="5"/>
      <c r="KN506" s="5"/>
      <c r="KO506" s="5"/>
      <c r="KP506" s="5"/>
      <c r="KQ506" s="5"/>
      <c r="KR506" s="5"/>
      <c r="KS506" s="5"/>
      <c r="KT506" s="5"/>
      <c r="KU506" s="5"/>
      <c r="KV506" s="5"/>
      <c r="KW506" s="5"/>
      <c r="KX506" s="5"/>
      <c r="KY506" s="5"/>
      <c r="KZ506" s="5"/>
      <c r="LA506" s="5"/>
      <c r="LB506" s="5"/>
      <c r="LC506" s="5"/>
      <c r="LD506" s="5"/>
      <c r="LE506" s="5"/>
      <c r="LF506" s="5"/>
      <c r="LG506" s="5"/>
      <c r="LH506" s="5"/>
      <c r="LI506" s="5"/>
      <c r="LJ506" s="5"/>
      <c r="LK506" s="5"/>
      <c r="LL506" s="5"/>
      <c r="LM506" s="5"/>
      <c r="LN506" s="5"/>
      <c r="LO506" s="5"/>
      <c r="LP506" s="5"/>
      <c r="LQ506" s="5"/>
      <c r="LR506" s="5"/>
      <c r="LS506" s="5"/>
      <c r="LT506" s="5"/>
      <c r="LU506" s="5"/>
      <c r="LV506" s="5"/>
      <c r="LW506" s="5"/>
      <c r="LX506" s="5"/>
      <c r="LY506" s="5"/>
      <c r="LZ506" s="5"/>
      <c r="MA506" s="5"/>
      <c r="MB506" s="5"/>
      <c r="MC506" s="5"/>
      <c r="MD506" s="5"/>
      <c r="ME506" s="5"/>
      <c r="MF506" s="5"/>
      <c r="MG506" s="5"/>
      <c r="MH506" s="5"/>
      <c r="MI506" s="5"/>
      <c r="MJ506" s="5"/>
      <c r="MK506" s="5"/>
      <c r="ML506" s="5"/>
      <c r="MM506" s="5"/>
      <c r="MN506" s="5"/>
      <c r="MO506" s="5"/>
      <c r="MP506" s="5"/>
      <c r="MQ506" s="5"/>
      <c r="MR506" s="5"/>
      <c r="MS506" s="5"/>
      <c r="MT506" s="5"/>
      <c r="MU506" s="5"/>
      <c r="MV506" s="5"/>
      <c r="MW506" s="5"/>
      <c r="MX506" s="5"/>
      <c r="MY506" s="5"/>
      <c r="MZ506" s="5"/>
      <c r="NA506" s="5"/>
      <c r="NB506" s="5"/>
      <c r="NC506" s="5"/>
      <c r="ND506" s="5"/>
      <c r="NE506" s="5"/>
      <c r="NF506" s="5"/>
      <c r="NG506" s="5"/>
      <c r="NH506" s="5"/>
      <c r="NI506" s="5"/>
      <c r="NJ506" s="5"/>
      <c r="NK506" s="5"/>
      <c r="NL506" s="5"/>
      <c r="NM506" s="5"/>
      <c r="NN506" s="5"/>
      <c r="NO506" s="5"/>
      <c r="NP506" s="5"/>
      <c r="NQ506" s="5"/>
      <c r="NR506" s="5"/>
      <c r="NS506" s="5"/>
      <c r="NT506" s="5"/>
      <c r="NU506" s="5"/>
      <c r="NV506" s="5"/>
      <c r="NW506" s="5"/>
      <c r="NX506" s="5"/>
      <c r="NY506" s="5"/>
      <c r="NZ506" s="5"/>
      <c r="OA506" s="5"/>
      <c r="OB506" s="5"/>
      <c r="OC506" s="5"/>
      <c r="OD506" s="5"/>
      <c r="OE506" s="5"/>
      <c r="OF506" s="5"/>
      <c r="OG506" s="5"/>
      <c r="OH506" s="5"/>
      <c r="OI506" s="5"/>
      <c r="OJ506" s="5"/>
      <c r="OK506" s="5"/>
      <c r="OL506" s="5"/>
      <c r="OM506" s="5"/>
      <c r="ON506" s="5"/>
      <c r="OO506" s="5"/>
      <c r="OP506" s="5"/>
      <c r="OQ506" s="5"/>
      <c r="OR506" s="5"/>
      <c r="OS506" s="5"/>
      <c r="OT506" s="5"/>
      <c r="OU506" s="5"/>
      <c r="OV506" s="5"/>
      <c r="OW506" s="5"/>
      <c r="OX506" s="5"/>
      <c r="OY506" s="5"/>
      <c r="OZ506" s="5"/>
      <c r="PA506" s="5"/>
      <c r="PB506" s="5"/>
      <c r="PC506" s="5"/>
      <c r="PD506" s="5"/>
      <c r="PE506" s="5"/>
      <c r="PF506" s="5"/>
      <c r="PG506" s="5"/>
      <c r="PH506" s="5"/>
      <c r="PI506" s="5"/>
      <c r="PJ506" s="5"/>
      <c r="PK506" s="5"/>
      <c r="PL506" s="5"/>
      <c r="PM506" s="5"/>
      <c r="PN506" s="5"/>
      <c r="PO506" s="5"/>
      <c r="PP506" s="5"/>
      <c r="PQ506" s="5"/>
      <c r="PR506" s="5"/>
      <c r="PS506" s="5"/>
      <c r="PT506" s="5"/>
      <c r="PU506" s="5"/>
      <c r="PV506" s="5"/>
      <c r="PW506" s="5"/>
      <c r="PX506" s="5"/>
      <c r="PY506" s="5"/>
      <c r="PZ506" s="5"/>
      <c r="QA506" s="5"/>
      <c r="QB506" s="5"/>
      <c r="QC506" s="5"/>
      <c r="QD506" s="5"/>
      <c r="QE506" s="5"/>
      <c r="QF506" s="5"/>
      <c r="QG506" s="5"/>
      <c r="QH506" s="5"/>
      <c r="QI506" s="5"/>
      <c r="QJ506" s="5"/>
      <c r="QK506" s="5"/>
      <c r="QL506" s="5"/>
      <c r="QM506" s="5"/>
      <c r="QN506" s="5"/>
      <c r="QO506" s="5"/>
      <c r="QP506" s="5"/>
      <c r="QQ506" s="5"/>
      <c r="QR506" s="5"/>
      <c r="QS506" s="5"/>
      <c r="QT506" s="5"/>
      <c r="QU506" s="5"/>
      <c r="QV506" s="5"/>
      <c r="QW506" s="5"/>
      <c r="QX506" s="5"/>
      <c r="QY506" s="5"/>
      <c r="QZ506" s="5"/>
      <c r="RA506" s="5"/>
      <c r="RB506" s="5"/>
      <c r="RC506" s="5"/>
      <c r="RD506" s="5"/>
      <c r="RE506" s="5"/>
      <c r="RF506" s="5"/>
      <c r="RG506" s="5"/>
      <c r="RH506" s="5"/>
      <c r="RI506" s="5"/>
      <c r="RJ506" s="5"/>
      <c r="RK506" s="5"/>
      <c r="RL506" s="5"/>
      <c r="RM506" s="5"/>
      <c r="RN506" s="5"/>
      <c r="RO506" s="5"/>
      <c r="RP506" s="5"/>
      <c r="RQ506" s="5"/>
      <c r="RR506" s="5"/>
      <c r="RS506" s="5"/>
      <c r="RT506" s="5"/>
      <c r="RU506" s="5"/>
      <c r="RV506" s="5"/>
      <c r="RW506" s="5"/>
      <c r="RX506" s="5"/>
      <c r="RY506" s="5"/>
      <c r="RZ506" s="5"/>
      <c r="SA506" s="5"/>
      <c r="SB506" s="5"/>
      <c r="SC506" s="5"/>
      <c r="SD506" s="5"/>
      <c r="SE506" s="5"/>
      <c r="SF506" s="5"/>
      <c r="SG506" s="5"/>
      <c r="SH506" s="5"/>
      <c r="SI506" s="5"/>
      <c r="SJ506" s="5"/>
      <c r="SK506" s="5"/>
      <c r="SL506" s="5"/>
      <c r="SM506" s="5"/>
      <c r="SN506" s="5"/>
      <c r="SO506" s="5"/>
      <c r="SP506" s="5"/>
      <c r="SQ506" s="5"/>
      <c r="SR506" s="5"/>
      <c r="SS506" s="5"/>
      <c r="ST506" s="5"/>
      <c r="SU506" s="5"/>
      <c r="SV506" s="5"/>
      <c r="SW506" s="5"/>
      <c r="SX506" s="5"/>
      <c r="SY506" s="5"/>
      <c r="SZ506" s="5"/>
      <c r="TA506" s="5"/>
      <c r="TB506" s="5"/>
      <c r="TC506" s="5"/>
      <c r="TD506" s="5"/>
      <c r="TE506" s="5"/>
      <c r="TF506" s="5"/>
      <c r="TG506" s="5"/>
      <c r="TH506" s="5"/>
      <c r="TI506" s="5"/>
      <c r="TJ506" s="5"/>
      <c r="TK506" s="5"/>
      <c r="TL506" s="5"/>
      <c r="TM506" s="5"/>
      <c r="TN506" s="5"/>
      <c r="TO506" s="5"/>
      <c r="TP506" s="5"/>
      <c r="TQ506" s="5"/>
      <c r="TR506" s="5"/>
      <c r="TS506" s="5"/>
      <c r="TT506" s="5"/>
      <c r="TU506" s="5"/>
      <c r="TV506" s="5"/>
      <c r="TW506" s="5"/>
      <c r="TX506" s="5"/>
      <c r="TY506" s="5"/>
      <c r="TZ506" s="5"/>
      <c r="UA506" s="5"/>
      <c r="UB506" s="5"/>
      <c r="UC506" s="5"/>
      <c r="UD506" s="5"/>
      <c r="UE506" s="5"/>
      <c r="UF506" s="5"/>
      <c r="UG506" s="5"/>
      <c r="UH506" s="5"/>
      <c r="UI506" s="5"/>
      <c r="UJ506" s="5"/>
      <c r="UK506" s="5"/>
      <c r="UL506" s="5"/>
      <c r="UM506" s="5"/>
      <c r="UN506" s="5"/>
      <c r="UO506" s="5"/>
      <c r="UP506" s="5"/>
      <c r="UQ506" s="5"/>
      <c r="UR506" s="5"/>
      <c r="US506" s="5"/>
      <c r="UT506" s="5"/>
      <c r="UU506" s="5"/>
      <c r="UV506" s="5"/>
      <c r="UW506" s="5"/>
      <c r="UX506" s="5"/>
      <c r="UY506" s="5"/>
      <c r="UZ506" s="5"/>
      <c r="VA506" s="5"/>
      <c r="VB506" s="5"/>
      <c r="VC506" s="5"/>
      <c r="VD506" s="5"/>
      <c r="VE506" s="5"/>
      <c r="VF506" s="5"/>
      <c r="VG506" s="5"/>
      <c r="VH506" s="5"/>
      <c r="VI506" s="5"/>
      <c r="VJ506" s="5"/>
      <c r="VK506" s="5"/>
      <c r="VL506" s="5"/>
      <c r="VM506" s="5"/>
      <c r="VN506" s="5"/>
      <c r="VO506" s="5"/>
      <c r="VP506" s="5"/>
      <c r="VQ506" s="5"/>
      <c r="VR506" s="5"/>
      <c r="VS506" s="5"/>
      <c r="VT506" s="5"/>
      <c r="VU506" s="5"/>
      <c r="VV506" s="5"/>
      <c r="VW506" s="5"/>
      <c r="VX506" s="5"/>
      <c r="VY506" s="5"/>
      <c r="VZ506" s="5"/>
      <c r="WA506" s="5"/>
      <c r="WB506" s="5"/>
      <c r="WC506" s="5"/>
      <c r="WD506" s="5"/>
      <c r="WE506" s="5"/>
      <c r="WF506" s="5"/>
      <c r="WG506" s="5"/>
      <c r="WH506" s="5"/>
      <c r="WI506" s="5"/>
      <c r="WJ506" s="5"/>
      <c r="WK506" s="5"/>
      <c r="WL506" s="5"/>
      <c r="WM506" s="5"/>
      <c r="WN506" s="5"/>
      <c r="WO506" s="5"/>
      <c r="WP506" s="5"/>
      <c r="WQ506" s="5"/>
      <c r="WR506" s="5"/>
      <c r="WS506" s="5"/>
      <c r="WT506" s="5"/>
      <c r="WU506" s="5"/>
      <c r="WV506" s="5"/>
      <c r="WW506" s="5"/>
      <c r="WX506" s="5"/>
      <c r="WY506" s="5"/>
      <c r="WZ506" s="5"/>
      <c r="XA506" s="5"/>
      <c r="XB506" s="5"/>
      <c r="XC506" s="5"/>
      <c r="XD506" s="5"/>
      <c r="XE506" s="5"/>
      <c r="XF506" s="5"/>
      <c r="XG506" s="5"/>
      <c r="XH506" s="5"/>
      <c r="XI506" s="5"/>
      <c r="XJ506" s="5"/>
      <c r="XK506" s="5"/>
      <c r="XL506" s="5"/>
      <c r="XM506" s="5"/>
      <c r="XN506" s="5"/>
      <c r="XO506" s="5"/>
      <c r="XP506" s="5"/>
      <c r="XQ506" s="5"/>
      <c r="XR506" s="5"/>
      <c r="XS506" s="5"/>
      <c r="XT506" s="5"/>
      <c r="XU506" s="5"/>
      <c r="XV506" s="5"/>
      <c r="XW506" s="5"/>
      <c r="XX506" s="5"/>
      <c r="XY506" s="5"/>
      <c r="XZ506" s="5"/>
      <c r="YA506" s="5"/>
      <c r="YB506" s="5"/>
      <c r="YC506" s="5"/>
      <c r="YD506" s="5"/>
      <c r="YE506" s="5"/>
      <c r="YF506" s="5"/>
      <c r="YG506" s="5"/>
      <c r="YH506" s="5"/>
      <c r="YI506" s="5"/>
      <c r="YJ506" s="5"/>
      <c r="YK506" s="5"/>
      <c r="YL506" s="5"/>
      <c r="YM506" s="5"/>
      <c r="YN506" s="5"/>
      <c r="YO506" s="5"/>
      <c r="YP506" s="5"/>
      <c r="YQ506" s="5"/>
      <c r="YR506" s="5"/>
      <c r="YS506" s="5"/>
      <c r="YT506" s="5"/>
      <c r="YU506" s="5"/>
      <c r="YV506" s="5"/>
      <c r="YW506" s="5"/>
      <c r="YX506" s="5"/>
      <c r="YY506" s="5"/>
      <c r="YZ506" s="5"/>
      <c r="ZA506" s="5"/>
      <c r="ZB506" s="5"/>
      <c r="ZC506" s="5"/>
      <c r="ZD506" s="5"/>
      <c r="ZE506" s="5"/>
      <c r="ZF506" s="5"/>
      <c r="ZG506" s="5"/>
      <c r="ZH506" s="5"/>
      <c r="ZI506" s="5"/>
      <c r="ZJ506" s="5"/>
      <c r="ZK506" s="5"/>
      <c r="ZL506" s="5"/>
      <c r="ZM506" s="5"/>
      <c r="ZN506" s="5"/>
      <c r="ZO506" s="5"/>
      <c r="ZP506" s="5"/>
      <c r="ZQ506" s="5"/>
      <c r="ZR506" s="5"/>
      <c r="ZS506" s="5"/>
      <c r="ZT506" s="5"/>
      <c r="ZU506" s="5"/>
      <c r="ZV506" s="5"/>
      <c r="ZW506" s="5"/>
      <c r="ZX506" s="5"/>
      <c r="ZY506" s="5"/>
      <c r="ZZ506" s="5"/>
      <c r="AAA506" s="5"/>
      <c r="AAB506" s="5"/>
      <c r="AAC506" s="5"/>
      <c r="AAD506" s="5"/>
      <c r="AAE506" s="5"/>
      <c r="AAF506" s="5"/>
      <c r="AAG506" s="5"/>
      <c r="AAH506" s="5"/>
      <c r="AAI506" s="5"/>
      <c r="AAJ506" s="5"/>
      <c r="AAK506" s="5"/>
      <c r="AAL506" s="5"/>
      <c r="AAM506" s="5"/>
      <c r="AAN506" s="5"/>
      <c r="AAO506" s="5"/>
      <c r="AAP506" s="5"/>
      <c r="AAQ506" s="5"/>
      <c r="AAR506" s="5"/>
      <c r="AAS506" s="5"/>
      <c r="AAT506" s="5"/>
      <c r="AAU506" s="5"/>
      <c r="AAV506" s="5"/>
      <c r="AAW506" s="5"/>
      <c r="AAX506" s="5"/>
      <c r="AAY506" s="5"/>
      <c r="AAZ506" s="5"/>
      <c r="ABA506" s="5"/>
      <c r="ABB506" s="5"/>
      <c r="ABC506" s="5"/>
      <c r="ABD506" s="5"/>
      <c r="ABE506" s="5"/>
      <c r="ABF506" s="5"/>
      <c r="ABG506" s="5"/>
      <c r="ABH506" s="5"/>
      <c r="ABI506" s="5"/>
      <c r="ABJ506" s="5"/>
      <c r="ABK506" s="5"/>
      <c r="ABL506" s="5"/>
      <c r="ABM506" s="5"/>
      <c r="ABN506" s="5"/>
      <c r="ABO506" s="5"/>
      <c r="ABP506" s="5"/>
      <c r="ABQ506" s="5"/>
      <c r="ABR506" s="5"/>
      <c r="ABS506" s="5"/>
      <c r="ABT506" s="5"/>
      <c r="ABU506" s="5"/>
      <c r="ABV506" s="5"/>
      <c r="ABW506" s="5"/>
      <c r="ABX506" s="5"/>
      <c r="ABY506" s="5"/>
      <c r="ABZ506" s="5"/>
      <c r="ACA506" s="5"/>
      <c r="ACB506" s="5"/>
      <c r="ACC506" s="5"/>
      <c r="ACD506" s="5"/>
      <c r="ACE506" s="5"/>
      <c r="ACF506" s="5"/>
      <c r="ACG506" s="5"/>
      <c r="ACH506" s="5"/>
      <c r="ACI506" s="5"/>
      <c r="ACJ506" s="5"/>
      <c r="ACK506" s="5"/>
      <c r="ACL506" s="5"/>
      <c r="ACM506" s="5"/>
      <c r="ACN506" s="5"/>
      <c r="ACO506" s="5"/>
      <c r="ACP506" s="5"/>
      <c r="ACQ506" s="5"/>
      <c r="ACR506" s="5"/>
      <c r="ACS506" s="5"/>
      <c r="ACT506" s="5"/>
      <c r="ACU506" s="5"/>
      <c r="ACV506" s="5"/>
      <c r="ACW506" s="5"/>
      <c r="ACX506" s="5"/>
      <c r="ACY506" s="5"/>
      <c r="ACZ506" s="5"/>
      <c r="ADA506" s="5"/>
      <c r="ADB506" s="5"/>
      <c r="ADC506" s="5"/>
      <c r="ADD506" s="5"/>
      <c r="ADE506" s="5"/>
      <c r="ADF506" s="5"/>
      <c r="ADG506" s="5"/>
      <c r="ADH506" s="5"/>
      <c r="ADI506" s="5"/>
      <c r="ADJ506" s="5"/>
      <c r="ADK506" s="5"/>
      <c r="ADL506" s="5"/>
      <c r="ADM506" s="5"/>
      <c r="ADN506" s="5"/>
      <c r="ADO506" s="5"/>
      <c r="ADP506" s="5"/>
      <c r="ADQ506" s="5"/>
      <c r="ADR506" s="5"/>
      <c r="ADS506" s="5"/>
      <c r="ADT506" s="5"/>
      <c r="ADU506" s="5"/>
      <c r="ADV506" s="5"/>
      <c r="ADW506" s="5"/>
      <c r="ADX506" s="5"/>
      <c r="ADY506" s="5"/>
      <c r="ADZ506" s="5"/>
      <c r="AEA506" s="5"/>
      <c r="AEB506" s="5"/>
      <c r="AEC506" s="5"/>
      <c r="AED506" s="5"/>
      <c r="AEE506" s="5"/>
      <c r="AEF506" s="5"/>
      <c r="AEG506" s="5"/>
      <c r="AEH506" s="5"/>
      <c r="AEI506" s="5"/>
      <c r="AEJ506" s="5"/>
      <c r="AEK506" s="5"/>
      <c r="AEL506" s="5"/>
      <c r="AEM506" s="5"/>
      <c r="AEN506" s="5"/>
      <c r="AEO506" s="5"/>
      <c r="AEP506" s="5"/>
      <c r="AEQ506" s="5"/>
      <c r="AER506" s="5"/>
      <c r="AES506" s="5"/>
      <c r="AET506" s="5"/>
      <c r="AEU506" s="5"/>
      <c r="AEV506" s="5"/>
      <c r="AEW506" s="5"/>
      <c r="AEX506" s="5"/>
      <c r="AEY506" s="5"/>
      <c r="AEZ506" s="5"/>
      <c r="AFA506" s="5"/>
      <c r="AFB506" s="5"/>
      <c r="AFC506" s="5"/>
      <c r="AFD506" s="5"/>
      <c r="AFE506" s="5"/>
      <c r="AFF506" s="5"/>
      <c r="AFG506" s="5"/>
      <c r="AFH506" s="5"/>
      <c r="AFI506" s="5"/>
      <c r="AFJ506" s="5"/>
      <c r="AFK506" s="5"/>
      <c r="AFL506" s="5"/>
      <c r="AFM506" s="5"/>
      <c r="AFN506" s="5"/>
      <c r="AFO506" s="5"/>
      <c r="AFP506" s="5"/>
      <c r="AFQ506" s="5"/>
      <c r="AFR506" s="5"/>
      <c r="AFS506" s="5"/>
      <c r="AFT506" s="5"/>
      <c r="AFU506" s="5"/>
      <c r="AFV506" s="5"/>
      <c r="AFW506" s="5"/>
      <c r="AFX506" s="5"/>
      <c r="AFY506" s="5"/>
      <c r="AFZ506" s="5"/>
      <c r="AGA506" s="5"/>
      <c r="AGB506" s="5"/>
      <c r="AGC506" s="5"/>
      <c r="AGD506" s="5"/>
      <c r="AGE506" s="5"/>
      <c r="AGF506" s="5"/>
      <c r="AGG506" s="5"/>
      <c r="AGH506" s="5"/>
      <c r="AGI506" s="5"/>
      <c r="AGJ506" s="5"/>
      <c r="AGK506" s="5"/>
      <c r="AGL506" s="5"/>
      <c r="AGM506" s="5"/>
      <c r="AGN506" s="5"/>
      <c r="AGO506" s="5"/>
      <c r="AGP506" s="5"/>
      <c r="AGQ506" s="5"/>
      <c r="AGR506" s="5"/>
      <c r="AGS506" s="5"/>
      <c r="AGT506" s="5"/>
      <c r="AGU506" s="5"/>
      <c r="AGV506" s="5"/>
      <c r="AGW506" s="5"/>
      <c r="AGX506" s="5"/>
      <c r="AGY506" s="5"/>
      <c r="AGZ506" s="5"/>
      <c r="AHA506" s="5"/>
      <c r="AHB506" s="5"/>
      <c r="AHC506" s="5"/>
      <c r="AHD506" s="5"/>
      <c r="AHE506" s="5"/>
      <c r="AHF506" s="5"/>
      <c r="AHG506" s="5"/>
      <c r="AHH506" s="5"/>
      <c r="AHI506" s="5"/>
      <c r="AHJ506" s="5"/>
      <c r="AHK506" s="5"/>
      <c r="AHL506" s="5"/>
      <c r="AHM506" s="5"/>
      <c r="AHN506" s="5"/>
      <c r="AHO506" s="5"/>
      <c r="AHP506" s="5"/>
      <c r="AHQ506" s="5"/>
      <c r="AHR506" s="5"/>
      <c r="AHS506" s="5"/>
      <c r="AHT506" s="5"/>
      <c r="AHU506" s="5"/>
      <c r="AHV506" s="5"/>
      <c r="AHW506" s="5"/>
      <c r="AHX506" s="5"/>
      <c r="AHY506" s="5"/>
      <c r="AHZ506" s="5"/>
      <c r="AIA506" s="5"/>
      <c r="AIB506" s="5"/>
      <c r="AIC506" s="5"/>
      <c r="AID506" s="5"/>
      <c r="AIE506" s="5"/>
      <c r="AIF506" s="5"/>
      <c r="AIG506" s="5"/>
      <c r="AIH506" s="5"/>
      <c r="AII506" s="5"/>
      <c r="AIJ506" s="5"/>
      <c r="AIK506" s="5"/>
      <c r="AIL506" s="5"/>
      <c r="AIM506" s="5"/>
      <c r="AIN506" s="5"/>
      <c r="AIO506" s="5"/>
      <c r="AIP506" s="5"/>
      <c r="AIQ506" s="5"/>
      <c r="AIR506" s="5"/>
      <c r="AIS506" s="5"/>
      <c r="AIT506" s="5"/>
      <c r="AIU506" s="5"/>
      <c r="AIV506" s="5"/>
      <c r="AIW506" s="5"/>
      <c r="AIX506" s="5"/>
      <c r="AIY506" s="5"/>
      <c r="AIZ506" s="5"/>
      <c r="AJA506" s="5"/>
      <c r="AJB506" s="5"/>
      <c r="AJC506" s="5"/>
      <c r="AJD506" s="5"/>
      <c r="AJE506" s="5"/>
      <c r="AJF506" s="5"/>
      <c r="AJG506" s="5"/>
      <c r="AJH506" s="5"/>
      <c r="AJI506" s="5"/>
      <c r="AJJ506" s="5"/>
      <c r="AJK506" s="5"/>
      <c r="AJL506" s="5"/>
      <c r="AJM506" s="5"/>
      <c r="AJN506" s="5"/>
      <c r="AJO506" s="5"/>
      <c r="AJP506" s="5"/>
      <c r="AJQ506" s="5"/>
      <c r="AJR506" s="5"/>
      <c r="AJS506" s="5"/>
      <c r="AJT506" s="5"/>
      <c r="AJU506" s="5"/>
      <c r="AJV506" s="5"/>
      <c r="AJW506" s="5"/>
      <c r="AJX506" s="5"/>
      <c r="AJY506" s="5"/>
      <c r="AJZ506" s="5"/>
      <c r="AKA506" s="5"/>
      <c r="AKB506" s="5"/>
      <c r="AKC506" s="5"/>
      <c r="AKD506" s="5"/>
      <c r="AKE506" s="5"/>
      <c r="AKF506" s="5"/>
      <c r="AKG506" s="5"/>
      <c r="AKH506" s="5"/>
      <c r="AKI506" s="5"/>
      <c r="AKJ506" s="5"/>
      <c r="AKK506" s="5"/>
      <c r="AKL506" s="5"/>
      <c r="AKM506" s="5"/>
      <c r="AKN506" s="5"/>
      <c r="AKO506" s="5"/>
      <c r="AKP506" s="5"/>
      <c r="AKQ506" s="5"/>
      <c r="AKR506" s="5"/>
      <c r="AKS506" s="5"/>
      <c r="AKT506" s="5"/>
      <c r="AKU506" s="5"/>
      <c r="AKV506" s="5"/>
      <c r="AKW506" s="5"/>
      <c r="AKX506" s="5"/>
      <c r="AKY506" s="5"/>
      <c r="AKZ506" s="5"/>
      <c r="ALA506" s="5"/>
      <c r="ALB506" s="5"/>
      <c r="ALC506" s="5"/>
      <c r="ALD506" s="5"/>
      <c r="ALE506" s="5"/>
      <c r="ALF506" s="5"/>
      <c r="ALG506" s="5"/>
      <c r="ALH506" s="5"/>
      <c r="ALI506" s="5"/>
      <c r="ALJ506" s="5"/>
      <c r="ALK506" s="5"/>
      <c r="ALL506" s="5"/>
      <c r="ALM506" s="5"/>
      <c r="ALN506" s="5"/>
      <c r="ALO506" s="5"/>
      <c r="ALP506" s="5"/>
      <c r="ALQ506" s="5"/>
      <c r="ALR506" s="5"/>
      <c r="ALS506" s="5"/>
      <c r="ALT506" s="5"/>
      <c r="ALU506" s="5"/>
      <c r="ALV506" s="5"/>
      <c r="ALW506" s="5"/>
      <c r="ALX506" s="5"/>
      <c r="ALY506" s="5"/>
      <c r="ALZ506" s="5"/>
      <c r="AMA506" s="5"/>
      <c r="AMB506" s="5"/>
      <c r="AMC506" s="5"/>
      <c r="AMD506" s="5"/>
      <c r="AME506" s="5"/>
      <c r="AMF506" s="5"/>
      <c r="AMG506" s="5"/>
      <c r="AMH506" s="5"/>
      <c r="AMI506" s="5"/>
      <c r="AMJ506" s="5"/>
      <c r="AMK506" s="5"/>
    </row>
    <row r="507" spans="1:1025" s="5" customFormat="1" x14ac:dyDescent="0.25">
      <c r="A507" s="128">
        <v>503</v>
      </c>
      <c r="B507" s="31" t="s">
        <v>86</v>
      </c>
      <c r="C507" s="31" t="s">
        <v>91</v>
      </c>
      <c r="D507" s="45">
        <v>45377</v>
      </c>
      <c r="E507" s="46">
        <v>0.50486111111111109</v>
      </c>
      <c r="F507" s="31" t="s">
        <v>14</v>
      </c>
      <c r="G507" s="31" t="s">
        <v>16</v>
      </c>
      <c r="H507" s="31" t="s">
        <v>14</v>
      </c>
      <c r="I507" s="31" t="s">
        <v>14</v>
      </c>
      <c r="J507" s="31" t="s">
        <v>14</v>
      </c>
      <c r="K507" s="31" t="s">
        <v>16</v>
      </c>
      <c r="L507" s="48">
        <v>1822</v>
      </c>
      <c r="M507" s="38">
        <v>24208</v>
      </c>
      <c r="N507" s="39">
        <v>104098.94</v>
      </c>
      <c r="O507" s="39">
        <v>12598.94</v>
      </c>
      <c r="P507" s="119">
        <f t="shared" si="28"/>
        <v>12.102851383501118</v>
      </c>
      <c r="Q507" s="27">
        <f t="shared" si="29"/>
        <v>91500</v>
      </c>
      <c r="R507" s="31" t="s">
        <v>16</v>
      </c>
      <c r="S507" s="31" t="s">
        <v>16</v>
      </c>
      <c r="T507" s="47">
        <v>1</v>
      </c>
      <c r="U507" s="77">
        <v>0</v>
      </c>
      <c r="V507" s="24">
        <f>ROUND((P507/INDICI!$B$2*10),2)</f>
        <v>1.32</v>
      </c>
      <c r="W507" s="24">
        <f>ROUND((L507/INDICI!$B$1*25),2)</f>
        <v>7.19</v>
      </c>
      <c r="X507" s="25">
        <f t="shared" si="30"/>
        <v>6</v>
      </c>
      <c r="Y507" s="26">
        <f t="shared" si="31"/>
        <v>14.51</v>
      </c>
      <c r="Z507" s="102">
        <f>SUM($Q$5:Q507)</f>
        <v>38626661.515000001</v>
      </c>
      <c r="AA507" s="113" t="s">
        <v>1768</v>
      </c>
    </row>
    <row r="508" spans="1:1025" s="5" customFormat="1" x14ac:dyDescent="0.25">
      <c r="A508" s="127">
        <v>504</v>
      </c>
      <c r="B508" s="34" t="s">
        <v>340</v>
      </c>
      <c r="C508" s="34" t="s">
        <v>356</v>
      </c>
      <c r="D508" s="35">
        <v>45378</v>
      </c>
      <c r="E508" s="36">
        <v>0.75</v>
      </c>
      <c r="F508" s="34" t="s">
        <v>14</v>
      </c>
      <c r="G508" s="34" t="s">
        <v>16</v>
      </c>
      <c r="H508" s="34" t="s">
        <v>14</v>
      </c>
      <c r="I508" s="34" t="s">
        <v>14</v>
      </c>
      <c r="J508" s="34" t="s">
        <v>14</v>
      </c>
      <c r="K508" s="34" t="s">
        <v>16</v>
      </c>
      <c r="L508" s="52">
        <v>771.6</v>
      </c>
      <c r="M508" s="53">
        <v>26309</v>
      </c>
      <c r="N508" s="54">
        <v>100000</v>
      </c>
      <c r="O508" s="54">
        <v>50000</v>
      </c>
      <c r="P508" s="121">
        <f t="shared" si="28"/>
        <v>50</v>
      </c>
      <c r="Q508" s="30">
        <f t="shared" si="29"/>
        <v>50000</v>
      </c>
      <c r="R508" s="34" t="s">
        <v>16</v>
      </c>
      <c r="S508" s="34" t="s">
        <v>16</v>
      </c>
      <c r="T508" s="40">
        <v>1</v>
      </c>
      <c r="U508" s="77">
        <v>0</v>
      </c>
      <c r="V508" s="24">
        <f>ROUND((P508/INDICI!$B$2*10),2)</f>
        <v>5.46</v>
      </c>
      <c r="W508" s="24">
        <f>ROUND((L508/INDICI!$B$1*25),2)</f>
        <v>3.05</v>
      </c>
      <c r="X508" s="25">
        <f t="shared" si="30"/>
        <v>6</v>
      </c>
      <c r="Y508" s="26">
        <f t="shared" si="31"/>
        <v>14.51</v>
      </c>
      <c r="Z508" s="102">
        <f>SUM($Q$5:Q508)</f>
        <v>38676661.515000001</v>
      </c>
      <c r="AA508" s="113" t="s">
        <v>1769</v>
      </c>
      <c r="AB508" s="11"/>
      <c r="AC508" s="11"/>
      <c r="AD508" s="11"/>
      <c r="AE508" s="11"/>
      <c r="AF508" s="11"/>
      <c r="AG508" s="11"/>
      <c r="AH508" s="11"/>
      <c r="AI508" s="11"/>
      <c r="AJ508" s="11"/>
      <c r="AK508" s="11"/>
      <c r="AL508" s="11"/>
      <c r="AM508" s="11"/>
      <c r="AN508" s="11"/>
      <c r="AO508" s="11"/>
      <c r="AP508" s="11"/>
      <c r="AQ508" s="11"/>
      <c r="AR508" s="11"/>
      <c r="AS508" s="11"/>
      <c r="AT508" s="11"/>
      <c r="AU508" s="11"/>
      <c r="AV508" s="11"/>
      <c r="AW508" s="11"/>
      <c r="AX508" s="11"/>
      <c r="AY508" s="11"/>
      <c r="AZ508" s="11"/>
      <c r="BA508" s="11"/>
      <c r="BB508" s="11"/>
      <c r="BC508" s="11"/>
      <c r="BD508" s="11"/>
      <c r="BE508" s="11"/>
      <c r="BF508" s="11"/>
      <c r="BG508" s="11"/>
      <c r="BH508" s="11"/>
      <c r="BI508" s="11"/>
      <c r="BJ508" s="11"/>
      <c r="BK508" s="11"/>
      <c r="BL508" s="11"/>
      <c r="BM508" s="11"/>
      <c r="BN508" s="11"/>
      <c r="BO508" s="11"/>
      <c r="BP508" s="11"/>
      <c r="BQ508" s="11"/>
      <c r="BR508" s="11"/>
      <c r="BS508" s="11"/>
      <c r="BT508" s="11"/>
      <c r="BU508" s="11"/>
      <c r="BV508" s="11"/>
      <c r="BW508" s="11"/>
      <c r="BX508" s="11"/>
      <c r="BY508" s="11"/>
      <c r="BZ508" s="11"/>
      <c r="CA508" s="11"/>
      <c r="CB508" s="11"/>
      <c r="CC508" s="11"/>
      <c r="CD508" s="11"/>
      <c r="CE508" s="11"/>
      <c r="CF508" s="11"/>
      <c r="CG508" s="11"/>
      <c r="CH508" s="11"/>
      <c r="CI508" s="11"/>
      <c r="CJ508" s="11"/>
      <c r="CK508" s="11"/>
      <c r="CL508" s="11"/>
      <c r="CM508" s="11"/>
      <c r="CN508" s="11"/>
      <c r="CO508" s="11"/>
      <c r="CP508" s="11"/>
      <c r="CQ508" s="11"/>
      <c r="CR508" s="11"/>
      <c r="CS508" s="11"/>
      <c r="CT508" s="11"/>
      <c r="CU508" s="11"/>
      <c r="CV508" s="11"/>
      <c r="CW508" s="11"/>
      <c r="CX508" s="11"/>
      <c r="CY508" s="11"/>
      <c r="CZ508" s="11"/>
      <c r="DA508" s="11"/>
      <c r="DB508" s="11"/>
      <c r="DC508" s="11"/>
      <c r="DD508" s="11"/>
      <c r="DE508" s="11"/>
      <c r="DF508" s="11"/>
      <c r="DG508" s="11"/>
      <c r="DH508" s="11"/>
      <c r="DI508" s="11"/>
      <c r="DJ508" s="11"/>
      <c r="DK508" s="11"/>
      <c r="DL508" s="11"/>
      <c r="DM508" s="11"/>
      <c r="DN508" s="11"/>
      <c r="DO508" s="11"/>
      <c r="DP508" s="11"/>
      <c r="DQ508" s="11"/>
      <c r="DR508" s="11"/>
      <c r="DS508" s="11"/>
      <c r="DT508" s="11"/>
      <c r="DU508" s="11"/>
      <c r="DV508" s="11"/>
      <c r="DW508" s="11"/>
      <c r="DX508" s="11"/>
      <c r="DY508" s="11"/>
      <c r="DZ508" s="11"/>
      <c r="EA508" s="11"/>
      <c r="EB508" s="11"/>
      <c r="EC508" s="11"/>
      <c r="ED508" s="11"/>
      <c r="EE508" s="11"/>
      <c r="EF508" s="11"/>
      <c r="EG508" s="11"/>
      <c r="EH508" s="11"/>
      <c r="EI508" s="11"/>
      <c r="EJ508" s="11"/>
      <c r="EK508" s="11"/>
      <c r="EL508" s="11"/>
      <c r="EM508" s="11"/>
      <c r="EN508" s="11"/>
      <c r="EO508" s="11"/>
      <c r="EP508" s="11"/>
      <c r="EQ508" s="11"/>
      <c r="ER508" s="11"/>
      <c r="ES508" s="11"/>
      <c r="ET508" s="11"/>
      <c r="EU508" s="11"/>
      <c r="EV508" s="11"/>
      <c r="EW508" s="11"/>
      <c r="EX508" s="11"/>
      <c r="EY508" s="11"/>
      <c r="EZ508" s="11"/>
      <c r="FA508" s="11"/>
      <c r="FB508" s="11"/>
      <c r="FC508" s="11"/>
      <c r="FD508" s="11"/>
      <c r="FE508" s="11"/>
      <c r="FF508" s="11"/>
      <c r="FG508" s="11"/>
      <c r="FH508" s="11"/>
      <c r="FI508" s="11"/>
      <c r="FJ508" s="11"/>
      <c r="FK508" s="11"/>
      <c r="FL508" s="11"/>
      <c r="FM508" s="11"/>
      <c r="FN508" s="11"/>
      <c r="FO508" s="11"/>
      <c r="FP508" s="11"/>
      <c r="FQ508" s="11"/>
      <c r="FR508" s="11"/>
      <c r="FS508" s="11"/>
      <c r="FT508" s="11"/>
      <c r="FU508" s="11"/>
      <c r="FV508" s="11"/>
      <c r="FW508" s="11"/>
      <c r="FX508" s="11"/>
      <c r="FY508" s="11"/>
      <c r="FZ508" s="11"/>
      <c r="GA508" s="11"/>
      <c r="GB508" s="11"/>
      <c r="GC508" s="11"/>
      <c r="GD508" s="11"/>
      <c r="GE508" s="11"/>
      <c r="GF508" s="11"/>
      <c r="GG508" s="11"/>
      <c r="GH508" s="11"/>
      <c r="GI508" s="11"/>
      <c r="GJ508" s="11"/>
      <c r="GK508" s="11"/>
      <c r="GL508" s="11"/>
      <c r="GM508" s="11"/>
      <c r="GN508" s="11"/>
      <c r="GO508" s="11"/>
      <c r="GP508" s="11"/>
      <c r="GQ508" s="11"/>
      <c r="GR508" s="11"/>
      <c r="GS508" s="11"/>
      <c r="GT508" s="11"/>
      <c r="GU508" s="11"/>
      <c r="GV508" s="11"/>
      <c r="GW508" s="11"/>
      <c r="GX508" s="11"/>
      <c r="GY508" s="11"/>
      <c r="GZ508" s="11"/>
      <c r="HA508" s="11"/>
      <c r="HB508" s="11"/>
      <c r="HC508" s="11"/>
      <c r="HD508" s="11"/>
      <c r="HE508" s="11"/>
      <c r="HF508" s="11"/>
      <c r="HG508" s="11"/>
      <c r="HH508" s="11"/>
      <c r="HI508" s="11"/>
      <c r="HJ508" s="11"/>
      <c r="HK508" s="11"/>
      <c r="HL508" s="11"/>
      <c r="HM508" s="11"/>
      <c r="HN508" s="11"/>
      <c r="HO508" s="11"/>
      <c r="HP508" s="11"/>
      <c r="HQ508" s="11"/>
      <c r="HR508" s="11"/>
      <c r="HS508" s="11"/>
      <c r="HT508" s="11"/>
      <c r="HU508" s="11"/>
      <c r="HV508" s="11"/>
      <c r="HW508" s="11"/>
      <c r="HX508" s="11"/>
      <c r="HY508" s="11"/>
      <c r="HZ508" s="11"/>
      <c r="IA508" s="11"/>
      <c r="IB508" s="11"/>
      <c r="IC508" s="11"/>
      <c r="ID508" s="11"/>
      <c r="IE508" s="11"/>
      <c r="IF508" s="11"/>
      <c r="IG508" s="11"/>
      <c r="IH508" s="11"/>
      <c r="II508" s="11"/>
      <c r="IJ508" s="11"/>
      <c r="IK508" s="11"/>
      <c r="IL508" s="11"/>
      <c r="IM508" s="11"/>
      <c r="IN508" s="11"/>
      <c r="IO508" s="11"/>
      <c r="IP508" s="11"/>
      <c r="IQ508" s="11"/>
      <c r="IR508" s="11"/>
      <c r="IS508" s="11"/>
      <c r="IT508" s="11"/>
      <c r="IU508" s="11"/>
      <c r="IV508" s="11"/>
      <c r="IW508" s="11"/>
      <c r="IX508" s="11"/>
      <c r="IY508" s="11"/>
      <c r="IZ508" s="11"/>
      <c r="JA508" s="11"/>
      <c r="JB508" s="11"/>
      <c r="JC508" s="11"/>
      <c r="JD508" s="11"/>
      <c r="JE508" s="11"/>
      <c r="JF508" s="11"/>
      <c r="JG508" s="11"/>
      <c r="JH508" s="11"/>
      <c r="JI508" s="11"/>
      <c r="JJ508" s="11"/>
      <c r="JK508" s="11"/>
      <c r="JL508" s="11"/>
      <c r="JM508" s="11"/>
      <c r="JN508" s="11"/>
      <c r="JO508" s="11"/>
      <c r="JP508" s="11"/>
      <c r="JQ508" s="11"/>
      <c r="JR508" s="11"/>
      <c r="JS508" s="11"/>
      <c r="JT508" s="11"/>
      <c r="JU508" s="11"/>
      <c r="JV508" s="11"/>
      <c r="JW508" s="11"/>
      <c r="JX508" s="11"/>
      <c r="JY508" s="11"/>
      <c r="JZ508" s="11"/>
      <c r="KA508" s="11"/>
      <c r="KB508" s="11"/>
      <c r="KC508" s="11"/>
      <c r="KD508" s="11"/>
      <c r="KE508" s="11"/>
      <c r="KF508" s="11"/>
      <c r="KG508" s="11"/>
      <c r="KH508" s="11"/>
      <c r="KI508" s="11"/>
      <c r="KJ508" s="11"/>
      <c r="KK508" s="11"/>
      <c r="KL508" s="11"/>
      <c r="KM508" s="11"/>
      <c r="KN508" s="11"/>
      <c r="KO508" s="11"/>
      <c r="KP508" s="11"/>
      <c r="KQ508" s="11"/>
      <c r="KR508" s="11"/>
      <c r="KS508" s="11"/>
      <c r="KT508" s="11"/>
      <c r="KU508" s="11"/>
      <c r="KV508" s="11"/>
      <c r="KW508" s="11"/>
      <c r="KX508" s="11"/>
      <c r="KY508" s="11"/>
      <c r="KZ508" s="11"/>
      <c r="LA508" s="11"/>
      <c r="LB508" s="11"/>
      <c r="LC508" s="11"/>
      <c r="LD508" s="11"/>
      <c r="LE508" s="11"/>
      <c r="LF508" s="11"/>
      <c r="LG508" s="11"/>
      <c r="LH508" s="11"/>
      <c r="LI508" s="11"/>
      <c r="LJ508" s="11"/>
      <c r="LK508" s="11"/>
      <c r="LL508" s="11"/>
      <c r="LM508" s="11"/>
      <c r="LN508" s="11"/>
      <c r="LO508" s="11"/>
      <c r="LP508" s="11"/>
      <c r="LQ508" s="11"/>
      <c r="LR508" s="11"/>
      <c r="LS508" s="11"/>
      <c r="LT508" s="11"/>
      <c r="LU508" s="11"/>
      <c r="LV508" s="11"/>
      <c r="LW508" s="11"/>
      <c r="LX508" s="11"/>
      <c r="LY508" s="11"/>
      <c r="LZ508" s="11"/>
      <c r="MA508" s="11"/>
      <c r="MB508" s="11"/>
      <c r="MC508" s="11"/>
      <c r="MD508" s="11"/>
      <c r="ME508" s="11"/>
      <c r="MF508" s="11"/>
      <c r="MG508" s="11"/>
      <c r="MH508" s="11"/>
      <c r="MI508" s="11"/>
      <c r="MJ508" s="11"/>
      <c r="MK508" s="11"/>
      <c r="ML508" s="11"/>
      <c r="MM508" s="11"/>
      <c r="MN508" s="11"/>
      <c r="MO508" s="11"/>
      <c r="MP508" s="11"/>
      <c r="MQ508" s="11"/>
      <c r="MR508" s="11"/>
      <c r="MS508" s="11"/>
      <c r="MT508" s="11"/>
      <c r="MU508" s="11"/>
      <c r="MV508" s="11"/>
      <c r="MW508" s="11"/>
      <c r="MX508" s="11"/>
      <c r="MY508" s="11"/>
      <c r="MZ508" s="11"/>
      <c r="NA508" s="11"/>
      <c r="NB508" s="11"/>
      <c r="NC508" s="11"/>
      <c r="ND508" s="11"/>
      <c r="NE508" s="11"/>
      <c r="NF508" s="11"/>
      <c r="NG508" s="11"/>
      <c r="NH508" s="11"/>
      <c r="NI508" s="11"/>
      <c r="NJ508" s="11"/>
      <c r="NK508" s="11"/>
      <c r="NL508" s="11"/>
      <c r="NM508" s="11"/>
      <c r="NN508" s="11"/>
      <c r="NO508" s="11"/>
      <c r="NP508" s="11"/>
      <c r="NQ508" s="11"/>
      <c r="NR508" s="11"/>
      <c r="NS508" s="11"/>
      <c r="NT508" s="11"/>
      <c r="NU508" s="11"/>
      <c r="NV508" s="11"/>
      <c r="NW508" s="11"/>
      <c r="NX508" s="11"/>
      <c r="NY508" s="11"/>
      <c r="NZ508" s="11"/>
      <c r="OA508" s="11"/>
      <c r="OB508" s="11"/>
      <c r="OC508" s="11"/>
      <c r="OD508" s="11"/>
      <c r="OE508" s="11"/>
      <c r="OF508" s="11"/>
      <c r="OG508" s="11"/>
      <c r="OH508" s="11"/>
      <c r="OI508" s="11"/>
      <c r="OJ508" s="11"/>
      <c r="OK508" s="11"/>
      <c r="OL508" s="11"/>
      <c r="OM508" s="11"/>
      <c r="ON508" s="11"/>
      <c r="OO508" s="11"/>
      <c r="OP508" s="11"/>
      <c r="OQ508" s="11"/>
      <c r="OR508" s="11"/>
      <c r="OS508" s="11"/>
      <c r="OT508" s="11"/>
      <c r="OU508" s="11"/>
      <c r="OV508" s="11"/>
      <c r="OW508" s="11"/>
      <c r="OX508" s="11"/>
      <c r="OY508" s="11"/>
      <c r="OZ508" s="11"/>
      <c r="PA508" s="11"/>
      <c r="PB508" s="11"/>
      <c r="PC508" s="11"/>
      <c r="PD508" s="11"/>
      <c r="PE508" s="11"/>
      <c r="PF508" s="11"/>
      <c r="PG508" s="11"/>
      <c r="PH508" s="11"/>
      <c r="PI508" s="11"/>
      <c r="PJ508" s="11"/>
      <c r="PK508" s="11"/>
      <c r="PL508" s="11"/>
      <c r="PM508" s="11"/>
      <c r="PN508" s="11"/>
      <c r="PO508" s="11"/>
      <c r="PP508" s="11"/>
      <c r="PQ508" s="11"/>
      <c r="PR508" s="11"/>
      <c r="PS508" s="11"/>
      <c r="PT508" s="11"/>
      <c r="PU508" s="11"/>
      <c r="PV508" s="11"/>
      <c r="PW508" s="11"/>
      <c r="PX508" s="11"/>
      <c r="PY508" s="11"/>
      <c r="PZ508" s="11"/>
      <c r="QA508" s="11"/>
      <c r="QB508" s="11"/>
      <c r="QC508" s="11"/>
      <c r="QD508" s="11"/>
      <c r="QE508" s="11"/>
      <c r="QF508" s="11"/>
      <c r="QG508" s="11"/>
      <c r="QH508" s="11"/>
      <c r="QI508" s="11"/>
      <c r="QJ508" s="11"/>
      <c r="QK508" s="11"/>
      <c r="QL508" s="11"/>
      <c r="QM508" s="11"/>
      <c r="QN508" s="11"/>
      <c r="QO508" s="11"/>
      <c r="QP508" s="11"/>
      <c r="QQ508" s="11"/>
      <c r="QR508" s="11"/>
      <c r="QS508" s="11"/>
      <c r="QT508" s="11"/>
      <c r="QU508" s="11"/>
      <c r="QV508" s="11"/>
      <c r="QW508" s="11"/>
      <c r="QX508" s="11"/>
      <c r="QY508" s="11"/>
      <c r="QZ508" s="11"/>
      <c r="RA508" s="11"/>
      <c r="RB508" s="11"/>
      <c r="RC508" s="11"/>
      <c r="RD508" s="11"/>
      <c r="RE508" s="11"/>
      <c r="RF508" s="11"/>
      <c r="RG508" s="11"/>
      <c r="RH508" s="11"/>
      <c r="RI508" s="11"/>
      <c r="RJ508" s="11"/>
      <c r="RK508" s="11"/>
      <c r="RL508" s="11"/>
      <c r="RM508" s="11"/>
      <c r="RN508" s="11"/>
      <c r="RO508" s="11"/>
      <c r="RP508" s="11"/>
      <c r="RQ508" s="11"/>
      <c r="RR508" s="11"/>
      <c r="RS508" s="11"/>
      <c r="RT508" s="11"/>
      <c r="RU508" s="11"/>
      <c r="RV508" s="11"/>
      <c r="RW508" s="11"/>
      <c r="RX508" s="11"/>
      <c r="RY508" s="11"/>
      <c r="RZ508" s="11"/>
      <c r="SA508" s="11"/>
      <c r="SB508" s="11"/>
      <c r="SC508" s="11"/>
      <c r="SD508" s="11"/>
      <c r="SE508" s="11"/>
      <c r="SF508" s="11"/>
      <c r="SG508" s="11"/>
      <c r="SH508" s="11"/>
      <c r="SI508" s="11"/>
      <c r="SJ508" s="11"/>
      <c r="SK508" s="11"/>
      <c r="SL508" s="11"/>
      <c r="SM508" s="11"/>
      <c r="SN508" s="11"/>
      <c r="SO508" s="11"/>
      <c r="SP508" s="11"/>
      <c r="SQ508" s="11"/>
      <c r="SR508" s="11"/>
      <c r="SS508" s="11"/>
      <c r="ST508" s="11"/>
      <c r="SU508" s="11"/>
      <c r="SV508" s="11"/>
      <c r="SW508" s="11"/>
      <c r="SX508" s="11"/>
      <c r="SY508" s="11"/>
      <c r="SZ508" s="11"/>
      <c r="TA508" s="11"/>
      <c r="TB508" s="11"/>
      <c r="TC508" s="11"/>
      <c r="TD508" s="11"/>
      <c r="TE508" s="11"/>
      <c r="TF508" s="11"/>
      <c r="TG508" s="11"/>
      <c r="TH508" s="11"/>
      <c r="TI508" s="11"/>
      <c r="TJ508" s="11"/>
      <c r="TK508" s="11"/>
      <c r="TL508" s="11"/>
      <c r="TM508" s="11"/>
      <c r="TN508" s="11"/>
      <c r="TO508" s="11"/>
      <c r="TP508" s="11"/>
      <c r="TQ508" s="11"/>
      <c r="TR508" s="11"/>
      <c r="TS508" s="11"/>
      <c r="TT508" s="11"/>
      <c r="TU508" s="11"/>
      <c r="TV508" s="11"/>
      <c r="TW508" s="11"/>
      <c r="TX508" s="11"/>
      <c r="TY508" s="11"/>
      <c r="TZ508" s="11"/>
      <c r="UA508" s="11"/>
      <c r="UB508" s="11"/>
      <c r="UC508" s="11"/>
      <c r="UD508" s="11"/>
      <c r="UE508" s="11"/>
      <c r="UF508" s="11"/>
      <c r="UG508" s="11"/>
      <c r="UH508" s="11"/>
      <c r="UI508" s="11"/>
      <c r="UJ508" s="11"/>
      <c r="UK508" s="11"/>
      <c r="UL508" s="11"/>
      <c r="UM508" s="11"/>
      <c r="UN508" s="11"/>
      <c r="UO508" s="11"/>
      <c r="UP508" s="11"/>
      <c r="UQ508" s="11"/>
      <c r="UR508" s="11"/>
      <c r="US508" s="11"/>
      <c r="UT508" s="11"/>
      <c r="UU508" s="11"/>
      <c r="UV508" s="11"/>
      <c r="UW508" s="11"/>
      <c r="UX508" s="11"/>
      <c r="UY508" s="11"/>
      <c r="UZ508" s="11"/>
      <c r="VA508" s="11"/>
      <c r="VB508" s="11"/>
      <c r="VC508" s="11"/>
      <c r="VD508" s="11"/>
      <c r="VE508" s="11"/>
      <c r="VF508" s="11"/>
      <c r="VG508" s="11"/>
      <c r="VH508" s="11"/>
      <c r="VI508" s="11"/>
      <c r="VJ508" s="11"/>
      <c r="VK508" s="11"/>
      <c r="VL508" s="11"/>
      <c r="VM508" s="11"/>
      <c r="VN508" s="11"/>
      <c r="VO508" s="11"/>
      <c r="VP508" s="11"/>
      <c r="VQ508" s="11"/>
      <c r="VR508" s="11"/>
      <c r="VS508" s="11"/>
      <c r="VT508" s="11"/>
      <c r="VU508" s="11"/>
      <c r="VV508" s="11"/>
      <c r="VW508" s="11"/>
      <c r="VX508" s="11"/>
      <c r="VY508" s="11"/>
      <c r="VZ508" s="11"/>
      <c r="WA508" s="11"/>
      <c r="WB508" s="11"/>
      <c r="WC508" s="11"/>
      <c r="WD508" s="11"/>
      <c r="WE508" s="11"/>
      <c r="WF508" s="11"/>
      <c r="WG508" s="11"/>
      <c r="WH508" s="11"/>
      <c r="WI508" s="11"/>
      <c r="WJ508" s="11"/>
      <c r="WK508" s="11"/>
      <c r="WL508" s="11"/>
      <c r="WM508" s="11"/>
      <c r="WN508" s="11"/>
      <c r="WO508" s="11"/>
      <c r="WP508" s="11"/>
      <c r="WQ508" s="11"/>
      <c r="WR508" s="11"/>
      <c r="WS508" s="11"/>
      <c r="WT508" s="11"/>
      <c r="WU508" s="11"/>
      <c r="WV508" s="11"/>
      <c r="WW508" s="11"/>
      <c r="WX508" s="11"/>
      <c r="WY508" s="11"/>
      <c r="WZ508" s="11"/>
      <c r="XA508" s="11"/>
      <c r="XB508" s="11"/>
      <c r="XC508" s="11"/>
      <c r="XD508" s="11"/>
      <c r="XE508" s="11"/>
      <c r="XF508" s="11"/>
      <c r="XG508" s="11"/>
      <c r="XH508" s="11"/>
      <c r="XI508" s="11"/>
      <c r="XJ508" s="11"/>
      <c r="XK508" s="11"/>
      <c r="XL508" s="11"/>
      <c r="XM508" s="11"/>
      <c r="XN508" s="11"/>
      <c r="XO508" s="11"/>
      <c r="XP508" s="11"/>
      <c r="XQ508" s="11"/>
      <c r="XR508" s="11"/>
      <c r="XS508" s="11"/>
      <c r="XT508" s="11"/>
      <c r="XU508" s="11"/>
      <c r="XV508" s="11"/>
      <c r="XW508" s="11"/>
      <c r="XX508" s="11"/>
      <c r="XY508" s="11"/>
      <c r="XZ508" s="11"/>
      <c r="YA508" s="11"/>
      <c r="YB508" s="11"/>
      <c r="YC508" s="11"/>
      <c r="YD508" s="11"/>
      <c r="YE508" s="11"/>
      <c r="YF508" s="11"/>
      <c r="YG508" s="11"/>
      <c r="YH508" s="11"/>
      <c r="YI508" s="11"/>
      <c r="YJ508" s="11"/>
      <c r="YK508" s="11"/>
      <c r="YL508" s="11"/>
      <c r="YM508" s="11"/>
      <c r="YN508" s="11"/>
      <c r="YO508" s="11"/>
      <c r="YP508" s="11"/>
      <c r="YQ508" s="11"/>
      <c r="YR508" s="11"/>
      <c r="YS508" s="11"/>
      <c r="YT508" s="11"/>
      <c r="YU508" s="11"/>
      <c r="YV508" s="11"/>
      <c r="YW508" s="11"/>
      <c r="YX508" s="11"/>
      <c r="YY508" s="11"/>
      <c r="YZ508" s="11"/>
      <c r="ZA508" s="11"/>
      <c r="ZB508" s="11"/>
      <c r="ZC508" s="11"/>
      <c r="ZD508" s="11"/>
      <c r="ZE508" s="11"/>
      <c r="ZF508" s="11"/>
      <c r="ZG508" s="11"/>
      <c r="ZH508" s="11"/>
      <c r="ZI508" s="11"/>
      <c r="ZJ508" s="11"/>
      <c r="ZK508" s="11"/>
      <c r="ZL508" s="11"/>
      <c r="ZM508" s="11"/>
      <c r="ZN508" s="11"/>
      <c r="ZO508" s="11"/>
      <c r="ZP508" s="11"/>
      <c r="ZQ508" s="11"/>
      <c r="ZR508" s="11"/>
      <c r="ZS508" s="11"/>
      <c r="ZT508" s="11"/>
      <c r="ZU508" s="11"/>
      <c r="ZV508" s="11"/>
      <c r="ZW508" s="11"/>
      <c r="ZX508" s="11"/>
      <c r="ZY508" s="11"/>
      <c r="ZZ508" s="11"/>
      <c r="AAA508" s="11"/>
      <c r="AAB508" s="11"/>
      <c r="AAC508" s="11"/>
      <c r="AAD508" s="11"/>
      <c r="AAE508" s="11"/>
      <c r="AAF508" s="11"/>
      <c r="AAG508" s="11"/>
      <c r="AAH508" s="11"/>
      <c r="AAI508" s="11"/>
      <c r="AAJ508" s="11"/>
      <c r="AAK508" s="11"/>
      <c r="AAL508" s="11"/>
      <c r="AAM508" s="11"/>
      <c r="AAN508" s="11"/>
      <c r="AAO508" s="11"/>
      <c r="AAP508" s="11"/>
      <c r="AAQ508" s="11"/>
      <c r="AAR508" s="11"/>
      <c r="AAS508" s="11"/>
      <c r="AAT508" s="11"/>
      <c r="AAU508" s="11"/>
      <c r="AAV508" s="11"/>
      <c r="AAW508" s="11"/>
      <c r="AAX508" s="11"/>
      <c r="AAY508" s="11"/>
      <c r="AAZ508" s="11"/>
      <c r="ABA508" s="11"/>
      <c r="ABB508" s="11"/>
      <c r="ABC508" s="11"/>
      <c r="ABD508" s="11"/>
      <c r="ABE508" s="11"/>
      <c r="ABF508" s="11"/>
      <c r="ABG508" s="11"/>
      <c r="ABH508" s="11"/>
      <c r="ABI508" s="11"/>
      <c r="ABJ508" s="11"/>
      <c r="ABK508" s="11"/>
      <c r="ABL508" s="11"/>
      <c r="ABM508" s="11"/>
      <c r="ABN508" s="11"/>
      <c r="ABO508" s="11"/>
      <c r="ABP508" s="11"/>
      <c r="ABQ508" s="11"/>
      <c r="ABR508" s="11"/>
      <c r="ABS508" s="11"/>
      <c r="ABT508" s="11"/>
      <c r="ABU508" s="11"/>
      <c r="ABV508" s="11"/>
      <c r="ABW508" s="11"/>
      <c r="ABX508" s="11"/>
      <c r="ABY508" s="11"/>
      <c r="ABZ508" s="11"/>
      <c r="ACA508" s="11"/>
      <c r="ACB508" s="11"/>
      <c r="ACC508" s="11"/>
      <c r="ACD508" s="11"/>
      <c r="ACE508" s="11"/>
      <c r="ACF508" s="11"/>
      <c r="ACG508" s="11"/>
      <c r="ACH508" s="11"/>
      <c r="ACI508" s="11"/>
      <c r="ACJ508" s="11"/>
      <c r="ACK508" s="11"/>
      <c r="ACL508" s="11"/>
      <c r="ACM508" s="11"/>
      <c r="ACN508" s="11"/>
      <c r="ACO508" s="11"/>
      <c r="ACP508" s="11"/>
      <c r="ACQ508" s="11"/>
      <c r="ACR508" s="11"/>
      <c r="ACS508" s="11"/>
      <c r="ACT508" s="11"/>
      <c r="ACU508" s="11"/>
      <c r="ACV508" s="11"/>
      <c r="ACW508" s="11"/>
      <c r="ACX508" s="11"/>
      <c r="ACY508" s="11"/>
      <c r="ACZ508" s="11"/>
      <c r="ADA508" s="11"/>
      <c r="ADB508" s="11"/>
      <c r="ADC508" s="11"/>
      <c r="ADD508" s="11"/>
      <c r="ADE508" s="11"/>
      <c r="ADF508" s="11"/>
      <c r="ADG508" s="11"/>
      <c r="ADH508" s="11"/>
      <c r="ADI508" s="11"/>
      <c r="ADJ508" s="11"/>
      <c r="ADK508" s="11"/>
      <c r="ADL508" s="11"/>
      <c r="ADM508" s="11"/>
      <c r="ADN508" s="11"/>
      <c r="ADO508" s="11"/>
      <c r="ADP508" s="11"/>
      <c r="ADQ508" s="11"/>
      <c r="ADR508" s="11"/>
      <c r="ADS508" s="11"/>
      <c r="ADT508" s="11"/>
      <c r="ADU508" s="11"/>
      <c r="ADV508" s="11"/>
      <c r="ADW508" s="11"/>
      <c r="ADX508" s="11"/>
      <c r="ADY508" s="11"/>
      <c r="ADZ508" s="11"/>
      <c r="AEA508" s="11"/>
      <c r="AEB508" s="11"/>
      <c r="AEC508" s="11"/>
      <c r="AED508" s="11"/>
      <c r="AEE508" s="11"/>
      <c r="AEF508" s="11"/>
      <c r="AEG508" s="11"/>
      <c r="AEH508" s="11"/>
      <c r="AEI508" s="11"/>
      <c r="AEJ508" s="11"/>
      <c r="AEK508" s="11"/>
      <c r="AEL508" s="11"/>
      <c r="AEM508" s="11"/>
      <c r="AEN508" s="11"/>
      <c r="AEO508" s="11"/>
      <c r="AEP508" s="11"/>
      <c r="AEQ508" s="11"/>
      <c r="AER508" s="11"/>
      <c r="AES508" s="11"/>
      <c r="AET508" s="11"/>
      <c r="AEU508" s="11"/>
      <c r="AEV508" s="11"/>
      <c r="AEW508" s="11"/>
      <c r="AEX508" s="11"/>
      <c r="AEY508" s="11"/>
      <c r="AEZ508" s="11"/>
      <c r="AFA508" s="11"/>
      <c r="AFB508" s="11"/>
      <c r="AFC508" s="11"/>
      <c r="AFD508" s="11"/>
      <c r="AFE508" s="11"/>
      <c r="AFF508" s="11"/>
      <c r="AFG508" s="11"/>
      <c r="AFH508" s="11"/>
      <c r="AFI508" s="11"/>
      <c r="AFJ508" s="11"/>
      <c r="AFK508" s="11"/>
      <c r="AFL508" s="11"/>
      <c r="AFM508" s="11"/>
      <c r="AFN508" s="11"/>
      <c r="AFO508" s="11"/>
      <c r="AFP508" s="11"/>
      <c r="AFQ508" s="11"/>
      <c r="AFR508" s="11"/>
      <c r="AFS508" s="11"/>
      <c r="AFT508" s="11"/>
      <c r="AFU508" s="11"/>
      <c r="AFV508" s="11"/>
      <c r="AFW508" s="11"/>
      <c r="AFX508" s="11"/>
      <c r="AFY508" s="11"/>
      <c r="AFZ508" s="11"/>
      <c r="AGA508" s="11"/>
      <c r="AGB508" s="11"/>
      <c r="AGC508" s="11"/>
      <c r="AGD508" s="11"/>
      <c r="AGE508" s="11"/>
      <c r="AGF508" s="11"/>
      <c r="AGG508" s="11"/>
      <c r="AGH508" s="11"/>
      <c r="AGI508" s="11"/>
      <c r="AGJ508" s="11"/>
      <c r="AGK508" s="11"/>
      <c r="AGL508" s="11"/>
      <c r="AGM508" s="11"/>
      <c r="AGN508" s="11"/>
      <c r="AGO508" s="11"/>
      <c r="AGP508" s="11"/>
      <c r="AGQ508" s="11"/>
      <c r="AGR508" s="11"/>
      <c r="AGS508" s="11"/>
      <c r="AGT508" s="11"/>
      <c r="AGU508" s="11"/>
      <c r="AGV508" s="11"/>
      <c r="AGW508" s="11"/>
      <c r="AGX508" s="11"/>
      <c r="AGY508" s="11"/>
      <c r="AGZ508" s="11"/>
      <c r="AHA508" s="11"/>
      <c r="AHB508" s="11"/>
      <c r="AHC508" s="11"/>
      <c r="AHD508" s="11"/>
      <c r="AHE508" s="11"/>
      <c r="AHF508" s="11"/>
      <c r="AHG508" s="11"/>
      <c r="AHH508" s="11"/>
      <c r="AHI508" s="11"/>
      <c r="AHJ508" s="11"/>
      <c r="AHK508" s="11"/>
      <c r="AHL508" s="11"/>
      <c r="AHM508" s="11"/>
      <c r="AHN508" s="11"/>
      <c r="AHO508" s="11"/>
      <c r="AHP508" s="11"/>
      <c r="AHQ508" s="11"/>
      <c r="AHR508" s="11"/>
      <c r="AHS508" s="11"/>
      <c r="AHT508" s="11"/>
      <c r="AHU508" s="11"/>
      <c r="AHV508" s="11"/>
      <c r="AHW508" s="11"/>
      <c r="AHX508" s="11"/>
      <c r="AHY508" s="11"/>
      <c r="AHZ508" s="11"/>
      <c r="AIA508" s="11"/>
      <c r="AIB508" s="11"/>
      <c r="AIC508" s="11"/>
      <c r="AID508" s="11"/>
      <c r="AIE508" s="11"/>
      <c r="AIF508" s="11"/>
      <c r="AIG508" s="11"/>
      <c r="AIH508" s="11"/>
      <c r="AII508" s="11"/>
      <c r="AIJ508" s="11"/>
      <c r="AIK508" s="11"/>
      <c r="AIL508" s="11"/>
      <c r="AIM508" s="11"/>
      <c r="AIN508" s="11"/>
      <c r="AIO508" s="11"/>
      <c r="AIP508" s="11"/>
      <c r="AIQ508" s="11"/>
      <c r="AIR508" s="11"/>
      <c r="AIS508" s="11"/>
      <c r="AIT508" s="11"/>
      <c r="AIU508" s="11"/>
      <c r="AIV508" s="11"/>
      <c r="AIW508" s="11"/>
      <c r="AIX508" s="11"/>
      <c r="AIY508" s="11"/>
      <c r="AIZ508" s="11"/>
      <c r="AJA508" s="11"/>
      <c r="AJB508" s="11"/>
      <c r="AJC508" s="11"/>
      <c r="AJD508" s="11"/>
      <c r="AJE508" s="11"/>
      <c r="AJF508" s="11"/>
      <c r="AJG508" s="11"/>
      <c r="AJH508" s="11"/>
      <c r="AJI508" s="11"/>
      <c r="AJJ508" s="11"/>
      <c r="AJK508" s="11"/>
      <c r="AJL508" s="11"/>
      <c r="AJM508" s="11"/>
      <c r="AJN508" s="11"/>
      <c r="AJO508" s="11"/>
      <c r="AJP508" s="11"/>
      <c r="AJQ508" s="11"/>
      <c r="AJR508" s="11"/>
      <c r="AJS508" s="11"/>
      <c r="AJT508" s="11"/>
      <c r="AJU508" s="11"/>
      <c r="AJV508" s="11"/>
      <c r="AJW508" s="11"/>
      <c r="AJX508" s="11"/>
      <c r="AJY508" s="11"/>
      <c r="AJZ508" s="11"/>
      <c r="AKA508" s="11"/>
      <c r="AKB508" s="11"/>
      <c r="AKC508" s="11"/>
      <c r="AKD508" s="11"/>
      <c r="AKE508" s="11"/>
      <c r="AKF508" s="11"/>
      <c r="AKG508" s="11"/>
      <c r="AKH508" s="11"/>
      <c r="AKI508" s="11"/>
      <c r="AKJ508" s="11"/>
      <c r="AKK508" s="11"/>
      <c r="AKL508" s="11"/>
      <c r="AKM508" s="11"/>
      <c r="AKN508" s="11"/>
      <c r="AKO508" s="11"/>
      <c r="AKP508" s="11"/>
      <c r="AKQ508" s="11"/>
      <c r="AKR508" s="11"/>
      <c r="AKS508" s="11"/>
      <c r="AKT508" s="11"/>
      <c r="AKU508" s="11"/>
      <c r="AKV508" s="11"/>
      <c r="AKW508" s="11"/>
      <c r="AKX508" s="11"/>
      <c r="AKY508" s="11"/>
      <c r="AKZ508" s="11"/>
      <c r="ALA508" s="11"/>
      <c r="ALB508" s="11"/>
      <c r="ALC508" s="11"/>
      <c r="ALD508" s="11"/>
      <c r="ALE508" s="11"/>
      <c r="ALF508" s="11"/>
      <c r="ALG508" s="11"/>
      <c r="ALH508" s="11"/>
      <c r="ALI508" s="11"/>
      <c r="ALJ508" s="11"/>
      <c r="ALK508" s="11"/>
      <c r="ALL508" s="11"/>
      <c r="ALM508" s="11"/>
      <c r="ALN508" s="11"/>
      <c r="ALO508" s="11"/>
      <c r="ALP508" s="11"/>
      <c r="ALQ508" s="11"/>
      <c r="ALR508" s="11"/>
      <c r="ALS508" s="11"/>
      <c r="ALT508" s="11"/>
      <c r="ALU508" s="11"/>
      <c r="ALV508" s="11"/>
      <c r="ALW508" s="11"/>
      <c r="ALX508" s="11"/>
      <c r="ALY508" s="11"/>
      <c r="ALZ508" s="11"/>
      <c r="AMA508" s="11"/>
      <c r="AMB508" s="11"/>
      <c r="AMC508" s="11"/>
      <c r="AMD508" s="11"/>
      <c r="AME508" s="11"/>
      <c r="AMF508" s="11"/>
      <c r="AMG508" s="11"/>
      <c r="AMH508" s="11"/>
      <c r="AMI508" s="11"/>
      <c r="AMJ508" s="11"/>
      <c r="AMK508" s="11"/>
    </row>
    <row r="509" spans="1:1025" s="5" customFormat="1" x14ac:dyDescent="0.25">
      <c r="A509" s="127">
        <v>505</v>
      </c>
      <c r="B509" s="31" t="s">
        <v>1551</v>
      </c>
      <c r="C509" s="31" t="s">
        <v>1571</v>
      </c>
      <c r="D509" s="45">
        <v>45380</v>
      </c>
      <c r="E509" s="46">
        <v>0.4201388888888889</v>
      </c>
      <c r="F509" s="31" t="s">
        <v>14</v>
      </c>
      <c r="G509" s="31" t="s">
        <v>16</v>
      </c>
      <c r="H509" s="31" t="s">
        <v>14</v>
      </c>
      <c r="I509" s="31" t="s">
        <v>14</v>
      </c>
      <c r="J509" s="31" t="s">
        <v>14</v>
      </c>
      <c r="K509" s="31" t="s">
        <v>16</v>
      </c>
      <c r="L509" s="48">
        <v>851.06</v>
      </c>
      <c r="M509" s="38">
        <v>940</v>
      </c>
      <c r="N509" s="39">
        <v>168000</v>
      </c>
      <c r="O509" s="39">
        <v>48000</v>
      </c>
      <c r="P509" s="119">
        <f t="shared" si="28"/>
        <v>28.571428571428569</v>
      </c>
      <c r="Q509" s="27">
        <f t="shared" si="29"/>
        <v>120000</v>
      </c>
      <c r="R509" s="31" t="s">
        <v>16</v>
      </c>
      <c r="S509" s="31" t="s">
        <v>16</v>
      </c>
      <c r="T509" s="47">
        <v>2</v>
      </c>
      <c r="U509" s="77">
        <v>0</v>
      </c>
      <c r="V509" s="24">
        <f>ROUND((P509/INDICI!$B$2*10),2)</f>
        <v>3.12</v>
      </c>
      <c r="W509" s="24">
        <f>ROUND((L509/INDICI!$B$1*25),2)</f>
        <v>3.36</v>
      </c>
      <c r="X509" s="25">
        <f t="shared" si="30"/>
        <v>8</v>
      </c>
      <c r="Y509" s="26">
        <f t="shared" si="31"/>
        <v>14.48</v>
      </c>
      <c r="Z509" s="102">
        <f>SUM($Q$5:Q509)</f>
        <v>38796661.515000001</v>
      </c>
      <c r="AA509" s="113" t="s">
        <v>1768</v>
      </c>
    </row>
    <row r="510" spans="1:1025" s="10" customFormat="1" x14ac:dyDescent="0.25">
      <c r="A510" s="127">
        <v>506</v>
      </c>
      <c r="B510" s="31" t="s">
        <v>181</v>
      </c>
      <c r="C510" s="31" t="s">
        <v>188</v>
      </c>
      <c r="D510" s="45">
        <v>45379</v>
      </c>
      <c r="E510" s="46" t="s">
        <v>189</v>
      </c>
      <c r="F510" s="31" t="s">
        <v>14</v>
      </c>
      <c r="G510" s="31" t="s">
        <v>16</v>
      </c>
      <c r="H510" s="31" t="s">
        <v>14</v>
      </c>
      <c r="I510" s="31" t="s">
        <v>14</v>
      </c>
      <c r="J510" s="31" t="s">
        <v>14</v>
      </c>
      <c r="K510" s="31" t="s">
        <v>16</v>
      </c>
      <c r="L510" s="48">
        <v>1991.33</v>
      </c>
      <c r="M510" s="38">
        <v>11299</v>
      </c>
      <c r="N510" s="39">
        <v>180000</v>
      </c>
      <c r="O510" s="39">
        <v>10000</v>
      </c>
      <c r="P510" s="119">
        <f t="shared" si="28"/>
        <v>5.5555555555555554</v>
      </c>
      <c r="Q510" s="27">
        <f t="shared" si="29"/>
        <v>170000</v>
      </c>
      <c r="R510" s="31" t="s">
        <v>16</v>
      </c>
      <c r="S510" s="31" t="s">
        <v>16</v>
      </c>
      <c r="T510" s="47">
        <v>1</v>
      </c>
      <c r="U510" s="77">
        <v>0</v>
      </c>
      <c r="V510" s="24">
        <f>ROUND((P510/INDICI!$B$2*10),2)</f>
        <v>0.61</v>
      </c>
      <c r="W510" s="24">
        <f>ROUND((L510/INDICI!$B$1*25),2)</f>
        <v>7.86</v>
      </c>
      <c r="X510" s="25">
        <f t="shared" si="30"/>
        <v>6</v>
      </c>
      <c r="Y510" s="26">
        <f t="shared" si="31"/>
        <v>14.47</v>
      </c>
      <c r="Z510" s="102">
        <f>SUM($Q$5:Q510)</f>
        <v>38966661.515000001</v>
      </c>
      <c r="AA510" s="113" t="s">
        <v>1769</v>
      </c>
      <c r="AB510" s="5"/>
      <c r="AC510" s="5"/>
      <c r="AD510" s="5"/>
      <c r="AE510" s="5"/>
      <c r="AF510" s="5"/>
      <c r="AG510" s="5"/>
      <c r="AH510" s="5"/>
      <c r="AI510" s="5"/>
      <c r="AJ510" s="5"/>
      <c r="AK510" s="5"/>
      <c r="AL510" s="5"/>
      <c r="AM510" s="5"/>
      <c r="AN510" s="5"/>
      <c r="AO510" s="5"/>
      <c r="AP510" s="5"/>
      <c r="AQ510" s="5"/>
      <c r="AR510" s="5"/>
      <c r="AS510" s="5"/>
      <c r="AT510" s="5"/>
      <c r="AU510" s="5"/>
      <c r="AV510" s="5"/>
      <c r="AW510" s="5"/>
      <c r="AX510" s="5"/>
      <c r="AY510" s="5"/>
      <c r="AZ510" s="5"/>
      <c r="BA510" s="5"/>
      <c r="BB510" s="5"/>
      <c r="BC510" s="5"/>
      <c r="BD510" s="5"/>
      <c r="BE510" s="5"/>
      <c r="BF510" s="5"/>
      <c r="BG510" s="5"/>
      <c r="BH510" s="5"/>
      <c r="BI510" s="5"/>
      <c r="BJ510" s="5"/>
      <c r="BK510" s="5"/>
      <c r="BL510" s="5"/>
      <c r="BM510" s="5"/>
      <c r="BN510" s="5"/>
      <c r="BO510" s="5"/>
      <c r="BP510" s="5"/>
      <c r="BQ510" s="5"/>
      <c r="BR510" s="5"/>
      <c r="BS510" s="5"/>
      <c r="BT510" s="5"/>
      <c r="BU510" s="5"/>
      <c r="BV510" s="5"/>
      <c r="BW510" s="5"/>
      <c r="BX510" s="5"/>
      <c r="BY510" s="5"/>
      <c r="BZ510" s="5"/>
      <c r="CA510" s="5"/>
      <c r="CB510" s="5"/>
      <c r="CC510" s="5"/>
      <c r="CD510" s="5"/>
      <c r="CE510" s="5"/>
      <c r="CF510" s="5"/>
      <c r="CG510" s="5"/>
      <c r="CH510" s="5"/>
      <c r="CI510" s="5"/>
      <c r="CJ510" s="5"/>
      <c r="CK510" s="5"/>
      <c r="CL510" s="5"/>
      <c r="CM510" s="5"/>
      <c r="CN510" s="5"/>
      <c r="CO510" s="5"/>
      <c r="CP510" s="5"/>
      <c r="CQ510" s="5"/>
      <c r="CR510" s="5"/>
      <c r="CS510" s="5"/>
      <c r="CT510" s="5"/>
      <c r="CU510" s="5"/>
      <c r="CV510" s="5"/>
      <c r="CW510" s="5"/>
      <c r="CX510" s="5"/>
      <c r="CY510" s="5"/>
      <c r="CZ510" s="5"/>
      <c r="DA510" s="5"/>
      <c r="DB510" s="5"/>
      <c r="DC510" s="5"/>
      <c r="DD510" s="5"/>
      <c r="DE510" s="5"/>
      <c r="DF510" s="5"/>
      <c r="DG510" s="5"/>
      <c r="DH510" s="5"/>
      <c r="DI510" s="5"/>
      <c r="DJ510" s="5"/>
      <c r="DK510" s="5"/>
      <c r="DL510" s="5"/>
      <c r="DM510" s="5"/>
      <c r="DN510" s="5"/>
      <c r="DO510" s="5"/>
      <c r="DP510" s="5"/>
      <c r="DQ510" s="5"/>
      <c r="DR510" s="5"/>
      <c r="DS510" s="5"/>
      <c r="DT510" s="5"/>
      <c r="DU510" s="5"/>
      <c r="DV510" s="5"/>
      <c r="DW510" s="5"/>
      <c r="DX510" s="5"/>
      <c r="DY510" s="5"/>
      <c r="DZ510" s="5"/>
      <c r="EA510" s="5"/>
      <c r="EB510" s="5"/>
      <c r="EC510" s="5"/>
      <c r="ED510" s="5"/>
      <c r="EE510" s="5"/>
      <c r="EF510" s="5"/>
      <c r="EG510" s="5"/>
      <c r="EH510" s="5"/>
      <c r="EI510" s="5"/>
      <c r="EJ510" s="5"/>
      <c r="EK510" s="5"/>
      <c r="EL510" s="5"/>
      <c r="EM510" s="5"/>
      <c r="EN510" s="5"/>
      <c r="EO510" s="5"/>
      <c r="EP510" s="5"/>
      <c r="EQ510" s="5"/>
      <c r="ER510" s="5"/>
      <c r="ES510" s="5"/>
      <c r="ET510" s="5"/>
      <c r="EU510" s="5"/>
      <c r="EV510" s="5"/>
      <c r="EW510" s="5"/>
      <c r="EX510" s="5"/>
      <c r="EY510" s="5"/>
      <c r="EZ510" s="5"/>
      <c r="FA510" s="5"/>
      <c r="FB510" s="5"/>
      <c r="FC510" s="5"/>
      <c r="FD510" s="5"/>
      <c r="FE510" s="5"/>
      <c r="FF510" s="5"/>
      <c r="FG510" s="5"/>
      <c r="FH510" s="5"/>
      <c r="FI510" s="5"/>
      <c r="FJ510" s="5"/>
      <c r="FK510" s="5"/>
      <c r="FL510" s="5"/>
      <c r="FM510" s="5"/>
      <c r="FN510" s="5"/>
      <c r="FO510" s="5"/>
      <c r="FP510" s="5"/>
      <c r="FQ510" s="5"/>
      <c r="FR510" s="5"/>
      <c r="FS510" s="5"/>
      <c r="FT510" s="5"/>
      <c r="FU510" s="5"/>
      <c r="FV510" s="5"/>
      <c r="FW510" s="5"/>
      <c r="FX510" s="5"/>
      <c r="FY510" s="5"/>
      <c r="FZ510" s="5"/>
      <c r="GA510" s="5"/>
      <c r="GB510" s="5"/>
      <c r="GC510" s="5"/>
      <c r="GD510" s="5"/>
      <c r="GE510" s="5"/>
      <c r="GF510" s="5"/>
      <c r="GG510" s="5"/>
      <c r="GH510" s="5"/>
      <c r="GI510" s="5"/>
      <c r="GJ510" s="5"/>
      <c r="GK510" s="5"/>
      <c r="GL510" s="5"/>
      <c r="GM510" s="5"/>
      <c r="GN510" s="5"/>
      <c r="GO510" s="5"/>
      <c r="GP510" s="5"/>
      <c r="GQ510" s="5"/>
      <c r="GR510" s="5"/>
      <c r="GS510" s="5"/>
      <c r="GT510" s="5"/>
      <c r="GU510" s="5"/>
      <c r="GV510" s="5"/>
      <c r="GW510" s="5"/>
      <c r="GX510" s="5"/>
      <c r="GY510" s="5"/>
      <c r="GZ510" s="5"/>
      <c r="HA510" s="5"/>
      <c r="HB510" s="5"/>
      <c r="HC510" s="5"/>
      <c r="HD510" s="5"/>
      <c r="HE510" s="5"/>
      <c r="HF510" s="5"/>
      <c r="HG510" s="5"/>
      <c r="HH510" s="5"/>
      <c r="HI510" s="5"/>
      <c r="HJ510" s="5"/>
      <c r="HK510" s="5"/>
      <c r="HL510" s="5"/>
      <c r="HM510" s="5"/>
      <c r="HN510" s="5"/>
      <c r="HO510" s="5"/>
      <c r="HP510" s="5"/>
      <c r="HQ510" s="5"/>
      <c r="HR510" s="5"/>
      <c r="HS510" s="5"/>
      <c r="HT510" s="5"/>
      <c r="HU510" s="5"/>
      <c r="HV510" s="5"/>
      <c r="HW510" s="5"/>
      <c r="HX510" s="5"/>
      <c r="HY510" s="5"/>
      <c r="HZ510" s="5"/>
      <c r="IA510" s="5"/>
      <c r="IB510" s="5"/>
      <c r="IC510" s="5"/>
      <c r="ID510" s="5"/>
      <c r="IE510" s="5"/>
      <c r="IF510" s="5"/>
      <c r="IG510" s="5"/>
      <c r="IH510" s="5"/>
      <c r="II510" s="5"/>
      <c r="IJ510" s="5"/>
      <c r="IK510" s="5"/>
      <c r="IL510" s="5"/>
      <c r="IM510" s="5"/>
      <c r="IN510" s="5"/>
      <c r="IO510" s="5"/>
      <c r="IP510" s="5"/>
      <c r="IQ510" s="5"/>
      <c r="IR510" s="5"/>
      <c r="IS510" s="5"/>
      <c r="IT510" s="5"/>
      <c r="IU510" s="5"/>
      <c r="IV510" s="5"/>
      <c r="IW510" s="5"/>
      <c r="IX510" s="5"/>
      <c r="IY510" s="5"/>
      <c r="IZ510" s="5"/>
      <c r="JA510" s="5"/>
      <c r="JB510" s="5"/>
      <c r="JC510" s="5"/>
      <c r="JD510" s="5"/>
      <c r="JE510" s="5"/>
      <c r="JF510" s="5"/>
      <c r="JG510" s="5"/>
      <c r="JH510" s="5"/>
      <c r="JI510" s="5"/>
      <c r="JJ510" s="5"/>
      <c r="JK510" s="5"/>
      <c r="JL510" s="5"/>
      <c r="JM510" s="5"/>
      <c r="JN510" s="5"/>
      <c r="JO510" s="5"/>
      <c r="JP510" s="5"/>
      <c r="JQ510" s="5"/>
      <c r="JR510" s="5"/>
      <c r="JS510" s="5"/>
      <c r="JT510" s="5"/>
      <c r="JU510" s="5"/>
      <c r="JV510" s="5"/>
      <c r="JW510" s="5"/>
      <c r="JX510" s="5"/>
      <c r="JY510" s="5"/>
      <c r="JZ510" s="5"/>
      <c r="KA510" s="5"/>
      <c r="KB510" s="5"/>
      <c r="KC510" s="5"/>
      <c r="KD510" s="5"/>
      <c r="KE510" s="5"/>
      <c r="KF510" s="5"/>
      <c r="KG510" s="5"/>
      <c r="KH510" s="5"/>
      <c r="KI510" s="5"/>
      <c r="KJ510" s="5"/>
      <c r="KK510" s="5"/>
      <c r="KL510" s="5"/>
      <c r="KM510" s="5"/>
      <c r="KN510" s="5"/>
      <c r="KO510" s="5"/>
      <c r="KP510" s="5"/>
      <c r="KQ510" s="5"/>
      <c r="KR510" s="5"/>
      <c r="KS510" s="5"/>
      <c r="KT510" s="5"/>
      <c r="KU510" s="5"/>
      <c r="KV510" s="5"/>
      <c r="KW510" s="5"/>
      <c r="KX510" s="5"/>
      <c r="KY510" s="5"/>
      <c r="KZ510" s="5"/>
      <c r="LA510" s="5"/>
      <c r="LB510" s="5"/>
      <c r="LC510" s="5"/>
      <c r="LD510" s="5"/>
      <c r="LE510" s="5"/>
      <c r="LF510" s="5"/>
      <c r="LG510" s="5"/>
      <c r="LH510" s="5"/>
      <c r="LI510" s="5"/>
      <c r="LJ510" s="5"/>
      <c r="LK510" s="5"/>
      <c r="LL510" s="5"/>
      <c r="LM510" s="5"/>
      <c r="LN510" s="5"/>
      <c r="LO510" s="5"/>
      <c r="LP510" s="5"/>
      <c r="LQ510" s="5"/>
      <c r="LR510" s="5"/>
      <c r="LS510" s="5"/>
      <c r="LT510" s="5"/>
      <c r="LU510" s="5"/>
      <c r="LV510" s="5"/>
      <c r="LW510" s="5"/>
      <c r="LX510" s="5"/>
      <c r="LY510" s="5"/>
      <c r="LZ510" s="5"/>
      <c r="MA510" s="5"/>
      <c r="MB510" s="5"/>
      <c r="MC510" s="5"/>
      <c r="MD510" s="5"/>
      <c r="ME510" s="5"/>
      <c r="MF510" s="5"/>
      <c r="MG510" s="5"/>
      <c r="MH510" s="5"/>
      <c r="MI510" s="5"/>
      <c r="MJ510" s="5"/>
      <c r="MK510" s="5"/>
      <c r="ML510" s="5"/>
      <c r="MM510" s="5"/>
      <c r="MN510" s="5"/>
      <c r="MO510" s="5"/>
      <c r="MP510" s="5"/>
      <c r="MQ510" s="5"/>
      <c r="MR510" s="5"/>
      <c r="MS510" s="5"/>
      <c r="MT510" s="5"/>
      <c r="MU510" s="5"/>
      <c r="MV510" s="5"/>
      <c r="MW510" s="5"/>
      <c r="MX510" s="5"/>
      <c r="MY510" s="5"/>
      <c r="MZ510" s="5"/>
      <c r="NA510" s="5"/>
      <c r="NB510" s="5"/>
      <c r="NC510" s="5"/>
      <c r="ND510" s="5"/>
      <c r="NE510" s="5"/>
      <c r="NF510" s="5"/>
      <c r="NG510" s="5"/>
      <c r="NH510" s="5"/>
      <c r="NI510" s="5"/>
      <c r="NJ510" s="5"/>
      <c r="NK510" s="5"/>
      <c r="NL510" s="5"/>
      <c r="NM510" s="5"/>
      <c r="NN510" s="5"/>
      <c r="NO510" s="5"/>
      <c r="NP510" s="5"/>
      <c r="NQ510" s="5"/>
      <c r="NR510" s="5"/>
      <c r="NS510" s="5"/>
      <c r="NT510" s="5"/>
      <c r="NU510" s="5"/>
      <c r="NV510" s="5"/>
      <c r="NW510" s="5"/>
      <c r="NX510" s="5"/>
      <c r="NY510" s="5"/>
      <c r="NZ510" s="5"/>
      <c r="OA510" s="5"/>
      <c r="OB510" s="5"/>
      <c r="OC510" s="5"/>
      <c r="OD510" s="5"/>
      <c r="OE510" s="5"/>
      <c r="OF510" s="5"/>
      <c r="OG510" s="5"/>
      <c r="OH510" s="5"/>
      <c r="OI510" s="5"/>
      <c r="OJ510" s="5"/>
      <c r="OK510" s="5"/>
      <c r="OL510" s="5"/>
      <c r="OM510" s="5"/>
      <c r="ON510" s="5"/>
      <c r="OO510" s="5"/>
      <c r="OP510" s="5"/>
      <c r="OQ510" s="5"/>
      <c r="OR510" s="5"/>
      <c r="OS510" s="5"/>
      <c r="OT510" s="5"/>
      <c r="OU510" s="5"/>
      <c r="OV510" s="5"/>
      <c r="OW510" s="5"/>
      <c r="OX510" s="5"/>
      <c r="OY510" s="5"/>
      <c r="OZ510" s="5"/>
      <c r="PA510" s="5"/>
      <c r="PB510" s="5"/>
      <c r="PC510" s="5"/>
      <c r="PD510" s="5"/>
      <c r="PE510" s="5"/>
      <c r="PF510" s="5"/>
      <c r="PG510" s="5"/>
      <c r="PH510" s="5"/>
      <c r="PI510" s="5"/>
      <c r="PJ510" s="5"/>
      <c r="PK510" s="5"/>
      <c r="PL510" s="5"/>
      <c r="PM510" s="5"/>
      <c r="PN510" s="5"/>
      <c r="PO510" s="5"/>
      <c r="PP510" s="5"/>
      <c r="PQ510" s="5"/>
      <c r="PR510" s="5"/>
      <c r="PS510" s="5"/>
      <c r="PT510" s="5"/>
      <c r="PU510" s="5"/>
      <c r="PV510" s="5"/>
      <c r="PW510" s="5"/>
      <c r="PX510" s="5"/>
      <c r="PY510" s="5"/>
      <c r="PZ510" s="5"/>
      <c r="QA510" s="5"/>
      <c r="QB510" s="5"/>
      <c r="QC510" s="5"/>
      <c r="QD510" s="5"/>
      <c r="QE510" s="5"/>
      <c r="QF510" s="5"/>
      <c r="QG510" s="5"/>
      <c r="QH510" s="5"/>
      <c r="QI510" s="5"/>
      <c r="QJ510" s="5"/>
      <c r="QK510" s="5"/>
      <c r="QL510" s="5"/>
      <c r="QM510" s="5"/>
      <c r="QN510" s="5"/>
      <c r="QO510" s="5"/>
      <c r="QP510" s="5"/>
      <c r="QQ510" s="5"/>
      <c r="QR510" s="5"/>
      <c r="QS510" s="5"/>
      <c r="QT510" s="5"/>
      <c r="QU510" s="5"/>
      <c r="QV510" s="5"/>
      <c r="QW510" s="5"/>
      <c r="QX510" s="5"/>
      <c r="QY510" s="5"/>
      <c r="QZ510" s="5"/>
      <c r="RA510" s="5"/>
      <c r="RB510" s="5"/>
      <c r="RC510" s="5"/>
      <c r="RD510" s="5"/>
      <c r="RE510" s="5"/>
      <c r="RF510" s="5"/>
      <c r="RG510" s="5"/>
      <c r="RH510" s="5"/>
      <c r="RI510" s="5"/>
      <c r="RJ510" s="5"/>
      <c r="RK510" s="5"/>
      <c r="RL510" s="5"/>
      <c r="RM510" s="5"/>
      <c r="RN510" s="5"/>
      <c r="RO510" s="5"/>
      <c r="RP510" s="5"/>
      <c r="RQ510" s="5"/>
      <c r="RR510" s="5"/>
      <c r="RS510" s="5"/>
      <c r="RT510" s="5"/>
      <c r="RU510" s="5"/>
      <c r="RV510" s="5"/>
      <c r="RW510" s="5"/>
      <c r="RX510" s="5"/>
      <c r="RY510" s="5"/>
      <c r="RZ510" s="5"/>
      <c r="SA510" s="5"/>
      <c r="SB510" s="5"/>
      <c r="SC510" s="5"/>
      <c r="SD510" s="5"/>
      <c r="SE510" s="5"/>
      <c r="SF510" s="5"/>
      <c r="SG510" s="5"/>
      <c r="SH510" s="5"/>
      <c r="SI510" s="5"/>
      <c r="SJ510" s="5"/>
      <c r="SK510" s="5"/>
      <c r="SL510" s="5"/>
      <c r="SM510" s="5"/>
      <c r="SN510" s="5"/>
      <c r="SO510" s="5"/>
      <c r="SP510" s="5"/>
      <c r="SQ510" s="5"/>
      <c r="SR510" s="5"/>
      <c r="SS510" s="5"/>
      <c r="ST510" s="5"/>
      <c r="SU510" s="5"/>
      <c r="SV510" s="5"/>
      <c r="SW510" s="5"/>
      <c r="SX510" s="5"/>
      <c r="SY510" s="5"/>
      <c r="SZ510" s="5"/>
      <c r="TA510" s="5"/>
      <c r="TB510" s="5"/>
      <c r="TC510" s="5"/>
      <c r="TD510" s="5"/>
      <c r="TE510" s="5"/>
      <c r="TF510" s="5"/>
      <c r="TG510" s="5"/>
      <c r="TH510" s="5"/>
      <c r="TI510" s="5"/>
      <c r="TJ510" s="5"/>
      <c r="TK510" s="5"/>
      <c r="TL510" s="5"/>
      <c r="TM510" s="5"/>
      <c r="TN510" s="5"/>
      <c r="TO510" s="5"/>
      <c r="TP510" s="5"/>
      <c r="TQ510" s="5"/>
      <c r="TR510" s="5"/>
      <c r="TS510" s="5"/>
      <c r="TT510" s="5"/>
      <c r="TU510" s="5"/>
      <c r="TV510" s="5"/>
      <c r="TW510" s="5"/>
      <c r="TX510" s="5"/>
      <c r="TY510" s="5"/>
      <c r="TZ510" s="5"/>
      <c r="UA510" s="5"/>
      <c r="UB510" s="5"/>
      <c r="UC510" s="5"/>
      <c r="UD510" s="5"/>
      <c r="UE510" s="5"/>
      <c r="UF510" s="5"/>
      <c r="UG510" s="5"/>
      <c r="UH510" s="5"/>
      <c r="UI510" s="5"/>
      <c r="UJ510" s="5"/>
      <c r="UK510" s="5"/>
      <c r="UL510" s="5"/>
      <c r="UM510" s="5"/>
      <c r="UN510" s="5"/>
      <c r="UO510" s="5"/>
      <c r="UP510" s="5"/>
      <c r="UQ510" s="5"/>
      <c r="UR510" s="5"/>
      <c r="US510" s="5"/>
      <c r="UT510" s="5"/>
      <c r="UU510" s="5"/>
      <c r="UV510" s="5"/>
      <c r="UW510" s="5"/>
      <c r="UX510" s="5"/>
      <c r="UY510" s="5"/>
      <c r="UZ510" s="5"/>
      <c r="VA510" s="5"/>
      <c r="VB510" s="5"/>
      <c r="VC510" s="5"/>
      <c r="VD510" s="5"/>
      <c r="VE510" s="5"/>
      <c r="VF510" s="5"/>
      <c r="VG510" s="5"/>
      <c r="VH510" s="5"/>
      <c r="VI510" s="5"/>
      <c r="VJ510" s="5"/>
      <c r="VK510" s="5"/>
      <c r="VL510" s="5"/>
      <c r="VM510" s="5"/>
      <c r="VN510" s="5"/>
      <c r="VO510" s="5"/>
      <c r="VP510" s="5"/>
      <c r="VQ510" s="5"/>
      <c r="VR510" s="5"/>
      <c r="VS510" s="5"/>
      <c r="VT510" s="5"/>
      <c r="VU510" s="5"/>
      <c r="VV510" s="5"/>
      <c r="VW510" s="5"/>
      <c r="VX510" s="5"/>
      <c r="VY510" s="5"/>
      <c r="VZ510" s="5"/>
      <c r="WA510" s="5"/>
      <c r="WB510" s="5"/>
      <c r="WC510" s="5"/>
      <c r="WD510" s="5"/>
      <c r="WE510" s="5"/>
      <c r="WF510" s="5"/>
      <c r="WG510" s="5"/>
      <c r="WH510" s="5"/>
      <c r="WI510" s="5"/>
      <c r="WJ510" s="5"/>
      <c r="WK510" s="5"/>
      <c r="WL510" s="5"/>
      <c r="WM510" s="5"/>
      <c r="WN510" s="5"/>
      <c r="WO510" s="5"/>
      <c r="WP510" s="5"/>
      <c r="WQ510" s="5"/>
      <c r="WR510" s="5"/>
      <c r="WS510" s="5"/>
      <c r="WT510" s="5"/>
      <c r="WU510" s="5"/>
      <c r="WV510" s="5"/>
      <c r="WW510" s="5"/>
      <c r="WX510" s="5"/>
      <c r="WY510" s="5"/>
      <c r="WZ510" s="5"/>
      <c r="XA510" s="5"/>
      <c r="XB510" s="5"/>
      <c r="XC510" s="5"/>
      <c r="XD510" s="5"/>
      <c r="XE510" s="5"/>
      <c r="XF510" s="5"/>
      <c r="XG510" s="5"/>
      <c r="XH510" s="5"/>
      <c r="XI510" s="5"/>
      <c r="XJ510" s="5"/>
      <c r="XK510" s="5"/>
      <c r="XL510" s="5"/>
      <c r="XM510" s="5"/>
      <c r="XN510" s="5"/>
      <c r="XO510" s="5"/>
      <c r="XP510" s="5"/>
      <c r="XQ510" s="5"/>
      <c r="XR510" s="5"/>
      <c r="XS510" s="5"/>
      <c r="XT510" s="5"/>
      <c r="XU510" s="5"/>
      <c r="XV510" s="5"/>
      <c r="XW510" s="5"/>
      <c r="XX510" s="5"/>
      <c r="XY510" s="5"/>
      <c r="XZ510" s="5"/>
      <c r="YA510" s="5"/>
      <c r="YB510" s="5"/>
      <c r="YC510" s="5"/>
      <c r="YD510" s="5"/>
      <c r="YE510" s="5"/>
      <c r="YF510" s="5"/>
      <c r="YG510" s="5"/>
      <c r="YH510" s="5"/>
      <c r="YI510" s="5"/>
      <c r="YJ510" s="5"/>
      <c r="YK510" s="5"/>
      <c r="YL510" s="5"/>
      <c r="YM510" s="5"/>
      <c r="YN510" s="5"/>
      <c r="YO510" s="5"/>
      <c r="YP510" s="5"/>
      <c r="YQ510" s="5"/>
      <c r="YR510" s="5"/>
      <c r="YS510" s="5"/>
      <c r="YT510" s="5"/>
      <c r="YU510" s="5"/>
      <c r="YV510" s="5"/>
      <c r="YW510" s="5"/>
      <c r="YX510" s="5"/>
      <c r="YY510" s="5"/>
      <c r="YZ510" s="5"/>
      <c r="ZA510" s="5"/>
      <c r="ZB510" s="5"/>
      <c r="ZC510" s="5"/>
      <c r="ZD510" s="5"/>
      <c r="ZE510" s="5"/>
      <c r="ZF510" s="5"/>
      <c r="ZG510" s="5"/>
      <c r="ZH510" s="5"/>
      <c r="ZI510" s="5"/>
      <c r="ZJ510" s="5"/>
      <c r="ZK510" s="5"/>
      <c r="ZL510" s="5"/>
      <c r="ZM510" s="5"/>
      <c r="ZN510" s="5"/>
      <c r="ZO510" s="5"/>
      <c r="ZP510" s="5"/>
      <c r="ZQ510" s="5"/>
      <c r="ZR510" s="5"/>
      <c r="ZS510" s="5"/>
      <c r="ZT510" s="5"/>
      <c r="ZU510" s="5"/>
      <c r="ZV510" s="5"/>
      <c r="ZW510" s="5"/>
      <c r="ZX510" s="5"/>
      <c r="ZY510" s="5"/>
      <c r="ZZ510" s="5"/>
      <c r="AAA510" s="5"/>
      <c r="AAB510" s="5"/>
      <c r="AAC510" s="5"/>
      <c r="AAD510" s="5"/>
      <c r="AAE510" s="5"/>
      <c r="AAF510" s="5"/>
      <c r="AAG510" s="5"/>
      <c r="AAH510" s="5"/>
      <c r="AAI510" s="5"/>
      <c r="AAJ510" s="5"/>
      <c r="AAK510" s="5"/>
      <c r="AAL510" s="5"/>
      <c r="AAM510" s="5"/>
      <c r="AAN510" s="5"/>
      <c r="AAO510" s="5"/>
      <c r="AAP510" s="5"/>
      <c r="AAQ510" s="5"/>
      <c r="AAR510" s="5"/>
      <c r="AAS510" s="5"/>
      <c r="AAT510" s="5"/>
      <c r="AAU510" s="5"/>
      <c r="AAV510" s="5"/>
      <c r="AAW510" s="5"/>
      <c r="AAX510" s="5"/>
      <c r="AAY510" s="5"/>
      <c r="AAZ510" s="5"/>
      <c r="ABA510" s="5"/>
      <c r="ABB510" s="5"/>
      <c r="ABC510" s="5"/>
      <c r="ABD510" s="5"/>
      <c r="ABE510" s="5"/>
      <c r="ABF510" s="5"/>
      <c r="ABG510" s="5"/>
      <c r="ABH510" s="5"/>
      <c r="ABI510" s="5"/>
      <c r="ABJ510" s="5"/>
      <c r="ABK510" s="5"/>
      <c r="ABL510" s="5"/>
      <c r="ABM510" s="5"/>
      <c r="ABN510" s="5"/>
      <c r="ABO510" s="5"/>
      <c r="ABP510" s="5"/>
      <c r="ABQ510" s="5"/>
      <c r="ABR510" s="5"/>
      <c r="ABS510" s="5"/>
      <c r="ABT510" s="5"/>
      <c r="ABU510" s="5"/>
      <c r="ABV510" s="5"/>
      <c r="ABW510" s="5"/>
      <c r="ABX510" s="5"/>
      <c r="ABY510" s="5"/>
      <c r="ABZ510" s="5"/>
      <c r="ACA510" s="5"/>
      <c r="ACB510" s="5"/>
      <c r="ACC510" s="5"/>
      <c r="ACD510" s="5"/>
      <c r="ACE510" s="5"/>
      <c r="ACF510" s="5"/>
      <c r="ACG510" s="5"/>
      <c r="ACH510" s="5"/>
      <c r="ACI510" s="5"/>
      <c r="ACJ510" s="5"/>
      <c r="ACK510" s="5"/>
      <c r="ACL510" s="5"/>
      <c r="ACM510" s="5"/>
      <c r="ACN510" s="5"/>
      <c r="ACO510" s="5"/>
      <c r="ACP510" s="5"/>
      <c r="ACQ510" s="5"/>
      <c r="ACR510" s="5"/>
      <c r="ACS510" s="5"/>
      <c r="ACT510" s="5"/>
      <c r="ACU510" s="5"/>
      <c r="ACV510" s="5"/>
      <c r="ACW510" s="5"/>
      <c r="ACX510" s="5"/>
      <c r="ACY510" s="5"/>
      <c r="ACZ510" s="5"/>
      <c r="ADA510" s="5"/>
      <c r="ADB510" s="5"/>
      <c r="ADC510" s="5"/>
      <c r="ADD510" s="5"/>
      <c r="ADE510" s="5"/>
      <c r="ADF510" s="5"/>
      <c r="ADG510" s="5"/>
      <c r="ADH510" s="5"/>
      <c r="ADI510" s="5"/>
      <c r="ADJ510" s="5"/>
      <c r="ADK510" s="5"/>
      <c r="ADL510" s="5"/>
      <c r="ADM510" s="5"/>
      <c r="ADN510" s="5"/>
      <c r="ADO510" s="5"/>
      <c r="ADP510" s="5"/>
      <c r="ADQ510" s="5"/>
      <c r="ADR510" s="5"/>
      <c r="ADS510" s="5"/>
      <c r="ADT510" s="5"/>
      <c r="ADU510" s="5"/>
      <c r="ADV510" s="5"/>
      <c r="ADW510" s="5"/>
      <c r="ADX510" s="5"/>
      <c r="ADY510" s="5"/>
      <c r="ADZ510" s="5"/>
      <c r="AEA510" s="5"/>
      <c r="AEB510" s="5"/>
      <c r="AEC510" s="5"/>
      <c r="AED510" s="5"/>
      <c r="AEE510" s="5"/>
      <c r="AEF510" s="5"/>
      <c r="AEG510" s="5"/>
      <c r="AEH510" s="5"/>
      <c r="AEI510" s="5"/>
      <c r="AEJ510" s="5"/>
      <c r="AEK510" s="5"/>
      <c r="AEL510" s="5"/>
      <c r="AEM510" s="5"/>
      <c r="AEN510" s="5"/>
      <c r="AEO510" s="5"/>
      <c r="AEP510" s="5"/>
      <c r="AEQ510" s="5"/>
      <c r="AER510" s="5"/>
      <c r="AES510" s="5"/>
      <c r="AET510" s="5"/>
      <c r="AEU510" s="5"/>
      <c r="AEV510" s="5"/>
      <c r="AEW510" s="5"/>
      <c r="AEX510" s="5"/>
      <c r="AEY510" s="5"/>
      <c r="AEZ510" s="5"/>
      <c r="AFA510" s="5"/>
      <c r="AFB510" s="5"/>
      <c r="AFC510" s="5"/>
      <c r="AFD510" s="5"/>
      <c r="AFE510" s="5"/>
      <c r="AFF510" s="5"/>
      <c r="AFG510" s="5"/>
      <c r="AFH510" s="5"/>
      <c r="AFI510" s="5"/>
      <c r="AFJ510" s="5"/>
      <c r="AFK510" s="5"/>
      <c r="AFL510" s="5"/>
      <c r="AFM510" s="5"/>
      <c r="AFN510" s="5"/>
      <c r="AFO510" s="5"/>
      <c r="AFP510" s="5"/>
      <c r="AFQ510" s="5"/>
      <c r="AFR510" s="5"/>
      <c r="AFS510" s="5"/>
      <c r="AFT510" s="5"/>
      <c r="AFU510" s="5"/>
      <c r="AFV510" s="5"/>
      <c r="AFW510" s="5"/>
      <c r="AFX510" s="5"/>
      <c r="AFY510" s="5"/>
      <c r="AFZ510" s="5"/>
      <c r="AGA510" s="5"/>
      <c r="AGB510" s="5"/>
      <c r="AGC510" s="5"/>
      <c r="AGD510" s="5"/>
      <c r="AGE510" s="5"/>
      <c r="AGF510" s="5"/>
      <c r="AGG510" s="5"/>
      <c r="AGH510" s="5"/>
      <c r="AGI510" s="5"/>
      <c r="AGJ510" s="5"/>
      <c r="AGK510" s="5"/>
      <c r="AGL510" s="5"/>
      <c r="AGM510" s="5"/>
      <c r="AGN510" s="5"/>
      <c r="AGO510" s="5"/>
      <c r="AGP510" s="5"/>
      <c r="AGQ510" s="5"/>
      <c r="AGR510" s="5"/>
      <c r="AGS510" s="5"/>
      <c r="AGT510" s="5"/>
      <c r="AGU510" s="5"/>
      <c r="AGV510" s="5"/>
      <c r="AGW510" s="5"/>
      <c r="AGX510" s="5"/>
      <c r="AGY510" s="5"/>
      <c r="AGZ510" s="5"/>
      <c r="AHA510" s="5"/>
      <c r="AHB510" s="5"/>
      <c r="AHC510" s="5"/>
      <c r="AHD510" s="5"/>
      <c r="AHE510" s="5"/>
      <c r="AHF510" s="5"/>
      <c r="AHG510" s="5"/>
      <c r="AHH510" s="5"/>
      <c r="AHI510" s="5"/>
      <c r="AHJ510" s="5"/>
      <c r="AHK510" s="5"/>
      <c r="AHL510" s="5"/>
      <c r="AHM510" s="5"/>
      <c r="AHN510" s="5"/>
      <c r="AHO510" s="5"/>
      <c r="AHP510" s="5"/>
      <c r="AHQ510" s="5"/>
      <c r="AHR510" s="5"/>
      <c r="AHS510" s="5"/>
      <c r="AHT510" s="5"/>
      <c r="AHU510" s="5"/>
      <c r="AHV510" s="5"/>
      <c r="AHW510" s="5"/>
      <c r="AHX510" s="5"/>
      <c r="AHY510" s="5"/>
      <c r="AHZ510" s="5"/>
      <c r="AIA510" s="5"/>
      <c r="AIB510" s="5"/>
      <c r="AIC510" s="5"/>
      <c r="AID510" s="5"/>
      <c r="AIE510" s="5"/>
      <c r="AIF510" s="5"/>
      <c r="AIG510" s="5"/>
      <c r="AIH510" s="5"/>
      <c r="AII510" s="5"/>
      <c r="AIJ510" s="5"/>
      <c r="AIK510" s="5"/>
      <c r="AIL510" s="5"/>
      <c r="AIM510" s="5"/>
      <c r="AIN510" s="5"/>
      <c r="AIO510" s="5"/>
      <c r="AIP510" s="5"/>
      <c r="AIQ510" s="5"/>
      <c r="AIR510" s="5"/>
      <c r="AIS510" s="5"/>
      <c r="AIT510" s="5"/>
      <c r="AIU510" s="5"/>
      <c r="AIV510" s="5"/>
      <c r="AIW510" s="5"/>
      <c r="AIX510" s="5"/>
      <c r="AIY510" s="5"/>
      <c r="AIZ510" s="5"/>
      <c r="AJA510" s="5"/>
      <c r="AJB510" s="5"/>
      <c r="AJC510" s="5"/>
      <c r="AJD510" s="5"/>
      <c r="AJE510" s="5"/>
      <c r="AJF510" s="5"/>
      <c r="AJG510" s="5"/>
      <c r="AJH510" s="5"/>
      <c r="AJI510" s="5"/>
      <c r="AJJ510" s="5"/>
      <c r="AJK510" s="5"/>
      <c r="AJL510" s="5"/>
      <c r="AJM510" s="5"/>
      <c r="AJN510" s="5"/>
      <c r="AJO510" s="5"/>
      <c r="AJP510" s="5"/>
      <c r="AJQ510" s="5"/>
      <c r="AJR510" s="5"/>
      <c r="AJS510" s="5"/>
      <c r="AJT510" s="5"/>
      <c r="AJU510" s="5"/>
      <c r="AJV510" s="5"/>
      <c r="AJW510" s="5"/>
      <c r="AJX510" s="5"/>
      <c r="AJY510" s="5"/>
      <c r="AJZ510" s="5"/>
      <c r="AKA510" s="5"/>
      <c r="AKB510" s="5"/>
      <c r="AKC510" s="5"/>
      <c r="AKD510" s="5"/>
      <c r="AKE510" s="5"/>
      <c r="AKF510" s="5"/>
      <c r="AKG510" s="5"/>
      <c r="AKH510" s="5"/>
      <c r="AKI510" s="5"/>
      <c r="AKJ510" s="5"/>
      <c r="AKK510" s="5"/>
      <c r="AKL510" s="5"/>
      <c r="AKM510" s="5"/>
      <c r="AKN510" s="5"/>
      <c r="AKO510" s="5"/>
      <c r="AKP510" s="5"/>
      <c r="AKQ510" s="5"/>
      <c r="AKR510" s="5"/>
      <c r="AKS510" s="5"/>
      <c r="AKT510" s="5"/>
      <c r="AKU510" s="5"/>
      <c r="AKV510" s="5"/>
      <c r="AKW510" s="5"/>
      <c r="AKX510" s="5"/>
      <c r="AKY510" s="5"/>
      <c r="AKZ510" s="5"/>
      <c r="ALA510" s="5"/>
      <c r="ALB510" s="5"/>
      <c r="ALC510" s="5"/>
      <c r="ALD510" s="5"/>
      <c r="ALE510" s="5"/>
      <c r="ALF510" s="5"/>
      <c r="ALG510" s="5"/>
      <c r="ALH510" s="5"/>
      <c r="ALI510" s="5"/>
      <c r="ALJ510" s="5"/>
      <c r="ALK510" s="5"/>
      <c r="ALL510" s="5"/>
      <c r="ALM510" s="5"/>
      <c r="ALN510" s="5"/>
      <c r="ALO510" s="5"/>
      <c r="ALP510" s="5"/>
      <c r="ALQ510" s="5"/>
      <c r="ALR510" s="5"/>
      <c r="ALS510" s="5"/>
      <c r="ALT510" s="5"/>
      <c r="ALU510" s="5"/>
      <c r="ALV510" s="5"/>
      <c r="ALW510" s="5"/>
      <c r="ALX510" s="5"/>
      <c r="ALY510" s="5"/>
      <c r="ALZ510" s="5"/>
      <c r="AMA510" s="5"/>
      <c r="AMB510" s="5"/>
      <c r="AMC510" s="5"/>
      <c r="AMD510" s="5"/>
      <c r="AME510" s="5"/>
      <c r="AMF510" s="5"/>
      <c r="AMG510" s="5"/>
      <c r="AMH510" s="5"/>
      <c r="AMI510" s="5"/>
      <c r="AMJ510" s="5"/>
      <c r="AMK510" s="5"/>
    </row>
    <row r="511" spans="1:1025" s="10" customFormat="1" x14ac:dyDescent="0.25">
      <c r="A511" s="127">
        <v>507</v>
      </c>
      <c r="B511" s="31" t="s">
        <v>1626</v>
      </c>
      <c r="C511" s="31" t="s">
        <v>1637</v>
      </c>
      <c r="D511" s="45">
        <v>45373</v>
      </c>
      <c r="E511" s="46">
        <v>0.55972222222222223</v>
      </c>
      <c r="F511" s="31" t="s">
        <v>14</v>
      </c>
      <c r="G511" s="31" t="s">
        <v>16</v>
      </c>
      <c r="H511" s="31" t="s">
        <v>14</v>
      </c>
      <c r="I511" s="31" t="s">
        <v>14</v>
      </c>
      <c r="J511" s="31" t="s">
        <v>14</v>
      </c>
      <c r="K511" s="31" t="s">
        <v>16</v>
      </c>
      <c r="L511" s="48">
        <v>255.53</v>
      </c>
      <c r="M511" s="38">
        <v>1174</v>
      </c>
      <c r="N511" s="39">
        <v>70000</v>
      </c>
      <c r="O511" s="39">
        <v>35000</v>
      </c>
      <c r="P511" s="119">
        <f t="shared" si="28"/>
        <v>50</v>
      </c>
      <c r="Q511" s="27">
        <f t="shared" si="29"/>
        <v>35000</v>
      </c>
      <c r="R511" s="31" t="s">
        <v>16</v>
      </c>
      <c r="S511" s="31" t="s">
        <v>16</v>
      </c>
      <c r="T511" s="47">
        <v>1</v>
      </c>
      <c r="U511" s="77">
        <v>0</v>
      </c>
      <c r="V511" s="24">
        <f>ROUND((P511/INDICI!$B$2*10),2)</f>
        <v>5.46</v>
      </c>
      <c r="W511" s="24">
        <f>ROUND((L511/INDICI!$B$1*25),2)</f>
        <v>1.01</v>
      </c>
      <c r="X511" s="25">
        <f t="shared" si="30"/>
        <v>8</v>
      </c>
      <c r="Y511" s="26">
        <f t="shared" si="31"/>
        <v>14.469999999999999</v>
      </c>
      <c r="Z511" s="102">
        <f>SUM($Q$5:Q511)</f>
        <v>39001661.515000001</v>
      </c>
      <c r="AA511" s="113" t="s">
        <v>1768</v>
      </c>
      <c r="AB511" s="5"/>
      <c r="AC511" s="5"/>
      <c r="AD511" s="5"/>
      <c r="AE511" s="5"/>
      <c r="AF511" s="5"/>
      <c r="AG511" s="5"/>
      <c r="AH511" s="5"/>
      <c r="AI511" s="5"/>
      <c r="AJ511" s="5"/>
      <c r="AK511" s="5"/>
      <c r="AL511" s="5"/>
      <c r="AM511" s="5"/>
      <c r="AN511" s="5"/>
      <c r="AO511" s="5"/>
      <c r="AP511" s="5"/>
      <c r="AQ511" s="5"/>
      <c r="AR511" s="5"/>
      <c r="AS511" s="5"/>
      <c r="AT511" s="5"/>
      <c r="AU511" s="5"/>
      <c r="AV511" s="5"/>
      <c r="AW511" s="5"/>
      <c r="AX511" s="5"/>
      <c r="AY511" s="5"/>
      <c r="AZ511" s="5"/>
      <c r="BA511" s="5"/>
      <c r="BB511" s="5"/>
      <c r="BC511" s="5"/>
      <c r="BD511" s="5"/>
      <c r="BE511" s="5"/>
      <c r="BF511" s="5"/>
      <c r="BG511" s="5"/>
      <c r="BH511" s="5"/>
      <c r="BI511" s="5"/>
      <c r="BJ511" s="5"/>
      <c r="BK511" s="5"/>
      <c r="BL511" s="5"/>
      <c r="BM511" s="5"/>
      <c r="BN511" s="5"/>
      <c r="BO511" s="5"/>
      <c r="BP511" s="5"/>
      <c r="BQ511" s="5"/>
      <c r="BR511" s="5"/>
      <c r="BS511" s="5"/>
      <c r="BT511" s="5"/>
      <c r="BU511" s="5"/>
      <c r="BV511" s="5"/>
      <c r="BW511" s="5"/>
      <c r="BX511" s="5"/>
      <c r="BY511" s="5"/>
      <c r="BZ511" s="5"/>
      <c r="CA511" s="5"/>
      <c r="CB511" s="5"/>
      <c r="CC511" s="5"/>
      <c r="CD511" s="5"/>
      <c r="CE511" s="5"/>
      <c r="CF511" s="5"/>
      <c r="CG511" s="5"/>
      <c r="CH511" s="5"/>
      <c r="CI511" s="5"/>
      <c r="CJ511" s="5"/>
      <c r="CK511" s="5"/>
      <c r="CL511" s="5"/>
      <c r="CM511" s="5"/>
      <c r="CN511" s="5"/>
      <c r="CO511" s="5"/>
      <c r="CP511" s="5"/>
      <c r="CQ511" s="5"/>
      <c r="CR511" s="5"/>
      <c r="CS511" s="5"/>
      <c r="CT511" s="5"/>
      <c r="CU511" s="5"/>
      <c r="CV511" s="5"/>
      <c r="CW511" s="5"/>
      <c r="CX511" s="5"/>
      <c r="CY511" s="5"/>
      <c r="CZ511" s="5"/>
      <c r="DA511" s="5"/>
      <c r="DB511" s="5"/>
      <c r="DC511" s="5"/>
      <c r="DD511" s="5"/>
      <c r="DE511" s="5"/>
      <c r="DF511" s="5"/>
      <c r="DG511" s="5"/>
      <c r="DH511" s="5"/>
      <c r="DI511" s="5"/>
      <c r="DJ511" s="5"/>
      <c r="DK511" s="5"/>
      <c r="DL511" s="5"/>
      <c r="DM511" s="5"/>
      <c r="DN511" s="5"/>
      <c r="DO511" s="5"/>
      <c r="DP511" s="5"/>
      <c r="DQ511" s="5"/>
      <c r="DR511" s="5"/>
      <c r="DS511" s="5"/>
      <c r="DT511" s="5"/>
      <c r="DU511" s="5"/>
      <c r="DV511" s="5"/>
      <c r="DW511" s="5"/>
      <c r="DX511" s="5"/>
      <c r="DY511" s="5"/>
      <c r="DZ511" s="5"/>
      <c r="EA511" s="5"/>
      <c r="EB511" s="5"/>
      <c r="EC511" s="5"/>
      <c r="ED511" s="5"/>
      <c r="EE511" s="5"/>
      <c r="EF511" s="5"/>
      <c r="EG511" s="5"/>
      <c r="EH511" s="5"/>
      <c r="EI511" s="5"/>
      <c r="EJ511" s="5"/>
      <c r="EK511" s="5"/>
      <c r="EL511" s="5"/>
      <c r="EM511" s="5"/>
      <c r="EN511" s="5"/>
      <c r="EO511" s="5"/>
      <c r="EP511" s="5"/>
      <c r="EQ511" s="5"/>
      <c r="ER511" s="5"/>
      <c r="ES511" s="5"/>
      <c r="ET511" s="5"/>
      <c r="EU511" s="5"/>
      <c r="EV511" s="5"/>
      <c r="EW511" s="5"/>
      <c r="EX511" s="5"/>
      <c r="EY511" s="5"/>
      <c r="EZ511" s="5"/>
      <c r="FA511" s="5"/>
      <c r="FB511" s="5"/>
      <c r="FC511" s="5"/>
      <c r="FD511" s="5"/>
      <c r="FE511" s="5"/>
      <c r="FF511" s="5"/>
      <c r="FG511" s="5"/>
      <c r="FH511" s="5"/>
      <c r="FI511" s="5"/>
      <c r="FJ511" s="5"/>
      <c r="FK511" s="5"/>
      <c r="FL511" s="5"/>
      <c r="FM511" s="5"/>
      <c r="FN511" s="5"/>
      <c r="FO511" s="5"/>
      <c r="FP511" s="5"/>
      <c r="FQ511" s="5"/>
      <c r="FR511" s="5"/>
      <c r="FS511" s="5"/>
      <c r="FT511" s="5"/>
      <c r="FU511" s="5"/>
      <c r="FV511" s="5"/>
      <c r="FW511" s="5"/>
      <c r="FX511" s="5"/>
      <c r="FY511" s="5"/>
      <c r="FZ511" s="5"/>
      <c r="GA511" s="5"/>
      <c r="GB511" s="5"/>
      <c r="GC511" s="5"/>
      <c r="GD511" s="5"/>
      <c r="GE511" s="5"/>
      <c r="GF511" s="5"/>
      <c r="GG511" s="5"/>
      <c r="GH511" s="5"/>
      <c r="GI511" s="5"/>
      <c r="GJ511" s="5"/>
      <c r="GK511" s="5"/>
      <c r="GL511" s="5"/>
      <c r="GM511" s="5"/>
      <c r="GN511" s="5"/>
      <c r="GO511" s="5"/>
      <c r="GP511" s="5"/>
      <c r="GQ511" s="5"/>
      <c r="GR511" s="5"/>
      <c r="GS511" s="5"/>
      <c r="GT511" s="5"/>
      <c r="GU511" s="5"/>
      <c r="GV511" s="5"/>
      <c r="GW511" s="5"/>
      <c r="GX511" s="5"/>
      <c r="GY511" s="5"/>
      <c r="GZ511" s="5"/>
      <c r="HA511" s="5"/>
      <c r="HB511" s="5"/>
      <c r="HC511" s="5"/>
      <c r="HD511" s="5"/>
      <c r="HE511" s="5"/>
      <c r="HF511" s="5"/>
      <c r="HG511" s="5"/>
      <c r="HH511" s="5"/>
      <c r="HI511" s="5"/>
      <c r="HJ511" s="5"/>
      <c r="HK511" s="5"/>
      <c r="HL511" s="5"/>
      <c r="HM511" s="5"/>
      <c r="HN511" s="5"/>
      <c r="HO511" s="5"/>
      <c r="HP511" s="5"/>
      <c r="HQ511" s="5"/>
      <c r="HR511" s="5"/>
      <c r="HS511" s="5"/>
      <c r="HT511" s="5"/>
      <c r="HU511" s="5"/>
      <c r="HV511" s="5"/>
      <c r="HW511" s="5"/>
      <c r="HX511" s="5"/>
      <c r="HY511" s="5"/>
      <c r="HZ511" s="5"/>
      <c r="IA511" s="5"/>
      <c r="IB511" s="5"/>
      <c r="IC511" s="5"/>
      <c r="ID511" s="5"/>
      <c r="IE511" s="5"/>
      <c r="IF511" s="5"/>
      <c r="IG511" s="5"/>
      <c r="IH511" s="5"/>
      <c r="II511" s="5"/>
      <c r="IJ511" s="5"/>
      <c r="IK511" s="5"/>
      <c r="IL511" s="5"/>
      <c r="IM511" s="5"/>
      <c r="IN511" s="5"/>
      <c r="IO511" s="5"/>
      <c r="IP511" s="5"/>
      <c r="IQ511" s="5"/>
      <c r="IR511" s="5"/>
      <c r="IS511" s="5"/>
      <c r="IT511" s="5"/>
      <c r="IU511" s="5"/>
      <c r="IV511" s="5"/>
      <c r="IW511" s="5"/>
      <c r="IX511" s="5"/>
      <c r="IY511" s="5"/>
      <c r="IZ511" s="5"/>
      <c r="JA511" s="5"/>
      <c r="JB511" s="5"/>
      <c r="JC511" s="5"/>
      <c r="JD511" s="5"/>
      <c r="JE511" s="5"/>
      <c r="JF511" s="5"/>
      <c r="JG511" s="5"/>
      <c r="JH511" s="5"/>
      <c r="JI511" s="5"/>
      <c r="JJ511" s="5"/>
      <c r="JK511" s="5"/>
      <c r="JL511" s="5"/>
      <c r="JM511" s="5"/>
      <c r="JN511" s="5"/>
      <c r="JO511" s="5"/>
      <c r="JP511" s="5"/>
      <c r="JQ511" s="5"/>
      <c r="JR511" s="5"/>
      <c r="JS511" s="5"/>
      <c r="JT511" s="5"/>
      <c r="JU511" s="5"/>
      <c r="JV511" s="5"/>
      <c r="JW511" s="5"/>
      <c r="JX511" s="5"/>
      <c r="JY511" s="5"/>
      <c r="JZ511" s="5"/>
      <c r="KA511" s="5"/>
      <c r="KB511" s="5"/>
      <c r="KC511" s="5"/>
      <c r="KD511" s="5"/>
      <c r="KE511" s="5"/>
      <c r="KF511" s="5"/>
      <c r="KG511" s="5"/>
      <c r="KH511" s="5"/>
      <c r="KI511" s="5"/>
      <c r="KJ511" s="5"/>
      <c r="KK511" s="5"/>
      <c r="KL511" s="5"/>
      <c r="KM511" s="5"/>
      <c r="KN511" s="5"/>
      <c r="KO511" s="5"/>
      <c r="KP511" s="5"/>
      <c r="KQ511" s="5"/>
      <c r="KR511" s="5"/>
      <c r="KS511" s="5"/>
      <c r="KT511" s="5"/>
      <c r="KU511" s="5"/>
      <c r="KV511" s="5"/>
      <c r="KW511" s="5"/>
      <c r="KX511" s="5"/>
      <c r="KY511" s="5"/>
      <c r="KZ511" s="5"/>
      <c r="LA511" s="5"/>
      <c r="LB511" s="5"/>
      <c r="LC511" s="5"/>
      <c r="LD511" s="5"/>
      <c r="LE511" s="5"/>
      <c r="LF511" s="5"/>
      <c r="LG511" s="5"/>
      <c r="LH511" s="5"/>
      <c r="LI511" s="5"/>
      <c r="LJ511" s="5"/>
      <c r="LK511" s="5"/>
      <c r="LL511" s="5"/>
      <c r="LM511" s="5"/>
      <c r="LN511" s="5"/>
      <c r="LO511" s="5"/>
      <c r="LP511" s="5"/>
      <c r="LQ511" s="5"/>
      <c r="LR511" s="5"/>
      <c r="LS511" s="5"/>
      <c r="LT511" s="5"/>
      <c r="LU511" s="5"/>
      <c r="LV511" s="5"/>
      <c r="LW511" s="5"/>
      <c r="LX511" s="5"/>
      <c r="LY511" s="5"/>
      <c r="LZ511" s="5"/>
      <c r="MA511" s="5"/>
      <c r="MB511" s="5"/>
      <c r="MC511" s="5"/>
      <c r="MD511" s="5"/>
      <c r="ME511" s="5"/>
      <c r="MF511" s="5"/>
      <c r="MG511" s="5"/>
      <c r="MH511" s="5"/>
      <c r="MI511" s="5"/>
      <c r="MJ511" s="5"/>
      <c r="MK511" s="5"/>
      <c r="ML511" s="5"/>
      <c r="MM511" s="5"/>
      <c r="MN511" s="5"/>
      <c r="MO511" s="5"/>
      <c r="MP511" s="5"/>
      <c r="MQ511" s="5"/>
      <c r="MR511" s="5"/>
      <c r="MS511" s="5"/>
      <c r="MT511" s="5"/>
      <c r="MU511" s="5"/>
      <c r="MV511" s="5"/>
      <c r="MW511" s="5"/>
      <c r="MX511" s="5"/>
      <c r="MY511" s="5"/>
      <c r="MZ511" s="5"/>
      <c r="NA511" s="5"/>
      <c r="NB511" s="5"/>
      <c r="NC511" s="5"/>
      <c r="ND511" s="5"/>
      <c r="NE511" s="5"/>
      <c r="NF511" s="5"/>
      <c r="NG511" s="5"/>
      <c r="NH511" s="5"/>
      <c r="NI511" s="5"/>
      <c r="NJ511" s="5"/>
      <c r="NK511" s="5"/>
      <c r="NL511" s="5"/>
      <c r="NM511" s="5"/>
      <c r="NN511" s="5"/>
      <c r="NO511" s="5"/>
      <c r="NP511" s="5"/>
      <c r="NQ511" s="5"/>
      <c r="NR511" s="5"/>
      <c r="NS511" s="5"/>
      <c r="NT511" s="5"/>
      <c r="NU511" s="5"/>
      <c r="NV511" s="5"/>
      <c r="NW511" s="5"/>
      <c r="NX511" s="5"/>
      <c r="NY511" s="5"/>
      <c r="NZ511" s="5"/>
      <c r="OA511" s="5"/>
      <c r="OB511" s="5"/>
      <c r="OC511" s="5"/>
      <c r="OD511" s="5"/>
      <c r="OE511" s="5"/>
      <c r="OF511" s="5"/>
      <c r="OG511" s="5"/>
      <c r="OH511" s="5"/>
      <c r="OI511" s="5"/>
      <c r="OJ511" s="5"/>
      <c r="OK511" s="5"/>
      <c r="OL511" s="5"/>
      <c r="OM511" s="5"/>
      <c r="ON511" s="5"/>
      <c r="OO511" s="5"/>
      <c r="OP511" s="5"/>
      <c r="OQ511" s="5"/>
      <c r="OR511" s="5"/>
      <c r="OS511" s="5"/>
      <c r="OT511" s="5"/>
      <c r="OU511" s="5"/>
      <c r="OV511" s="5"/>
      <c r="OW511" s="5"/>
      <c r="OX511" s="5"/>
      <c r="OY511" s="5"/>
      <c r="OZ511" s="5"/>
      <c r="PA511" s="5"/>
      <c r="PB511" s="5"/>
      <c r="PC511" s="5"/>
      <c r="PD511" s="5"/>
      <c r="PE511" s="5"/>
      <c r="PF511" s="5"/>
      <c r="PG511" s="5"/>
      <c r="PH511" s="5"/>
      <c r="PI511" s="5"/>
      <c r="PJ511" s="5"/>
      <c r="PK511" s="5"/>
      <c r="PL511" s="5"/>
      <c r="PM511" s="5"/>
      <c r="PN511" s="5"/>
      <c r="PO511" s="5"/>
      <c r="PP511" s="5"/>
      <c r="PQ511" s="5"/>
      <c r="PR511" s="5"/>
      <c r="PS511" s="5"/>
      <c r="PT511" s="5"/>
      <c r="PU511" s="5"/>
      <c r="PV511" s="5"/>
      <c r="PW511" s="5"/>
      <c r="PX511" s="5"/>
      <c r="PY511" s="5"/>
      <c r="PZ511" s="5"/>
      <c r="QA511" s="5"/>
      <c r="QB511" s="5"/>
      <c r="QC511" s="5"/>
      <c r="QD511" s="5"/>
      <c r="QE511" s="5"/>
      <c r="QF511" s="5"/>
      <c r="QG511" s="5"/>
      <c r="QH511" s="5"/>
      <c r="QI511" s="5"/>
      <c r="QJ511" s="5"/>
      <c r="QK511" s="5"/>
      <c r="QL511" s="5"/>
      <c r="QM511" s="5"/>
      <c r="QN511" s="5"/>
      <c r="QO511" s="5"/>
      <c r="QP511" s="5"/>
      <c r="QQ511" s="5"/>
      <c r="QR511" s="5"/>
      <c r="QS511" s="5"/>
      <c r="QT511" s="5"/>
      <c r="QU511" s="5"/>
      <c r="QV511" s="5"/>
      <c r="QW511" s="5"/>
      <c r="QX511" s="5"/>
      <c r="QY511" s="5"/>
      <c r="QZ511" s="5"/>
      <c r="RA511" s="5"/>
      <c r="RB511" s="5"/>
      <c r="RC511" s="5"/>
      <c r="RD511" s="5"/>
      <c r="RE511" s="5"/>
      <c r="RF511" s="5"/>
      <c r="RG511" s="5"/>
      <c r="RH511" s="5"/>
      <c r="RI511" s="5"/>
      <c r="RJ511" s="5"/>
      <c r="RK511" s="5"/>
      <c r="RL511" s="5"/>
      <c r="RM511" s="5"/>
      <c r="RN511" s="5"/>
      <c r="RO511" s="5"/>
      <c r="RP511" s="5"/>
      <c r="RQ511" s="5"/>
      <c r="RR511" s="5"/>
      <c r="RS511" s="5"/>
      <c r="RT511" s="5"/>
      <c r="RU511" s="5"/>
      <c r="RV511" s="5"/>
      <c r="RW511" s="5"/>
      <c r="RX511" s="5"/>
      <c r="RY511" s="5"/>
      <c r="RZ511" s="5"/>
      <c r="SA511" s="5"/>
      <c r="SB511" s="5"/>
      <c r="SC511" s="5"/>
      <c r="SD511" s="5"/>
      <c r="SE511" s="5"/>
      <c r="SF511" s="5"/>
      <c r="SG511" s="5"/>
      <c r="SH511" s="5"/>
      <c r="SI511" s="5"/>
      <c r="SJ511" s="5"/>
      <c r="SK511" s="5"/>
      <c r="SL511" s="5"/>
      <c r="SM511" s="5"/>
      <c r="SN511" s="5"/>
      <c r="SO511" s="5"/>
      <c r="SP511" s="5"/>
      <c r="SQ511" s="5"/>
      <c r="SR511" s="5"/>
      <c r="SS511" s="5"/>
      <c r="ST511" s="5"/>
      <c r="SU511" s="5"/>
      <c r="SV511" s="5"/>
      <c r="SW511" s="5"/>
      <c r="SX511" s="5"/>
      <c r="SY511" s="5"/>
      <c r="SZ511" s="5"/>
      <c r="TA511" s="5"/>
      <c r="TB511" s="5"/>
      <c r="TC511" s="5"/>
      <c r="TD511" s="5"/>
      <c r="TE511" s="5"/>
      <c r="TF511" s="5"/>
      <c r="TG511" s="5"/>
      <c r="TH511" s="5"/>
      <c r="TI511" s="5"/>
      <c r="TJ511" s="5"/>
      <c r="TK511" s="5"/>
      <c r="TL511" s="5"/>
      <c r="TM511" s="5"/>
      <c r="TN511" s="5"/>
      <c r="TO511" s="5"/>
      <c r="TP511" s="5"/>
      <c r="TQ511" s="5"/>
      <c r="TR511" s="5"/>
      <c r="TS511" s="5"/>
      <c r="TT511" s="5"/>
      <c r="TU511" s="5"/>
      <c r="TV511" s="5"/>
      <c r="TW511" s="5"/>
      <c r="TX511" s="5"/>
      <c r="TY511" s="5"/>
      <c r="TZ511" s="5"/>
      <c r="UA511" s="5"/>
      <c r="UB511" s="5"/>
      <c r="UC511" s="5"/>
      <c r="UD511" s="5"/>
      <c r="UE511" s="5"/>
      <c r="UF511" s="5"/>
      <c r="UG511" s="5"/>
      <c r="UH511" s="5"/>
      <c r="UI511" s="5"/>
      <c r="UJ511" s="5"/>
      <c r="UK511" s="5"/>
      <c r="UL511" s="5"/>
      <c r="UM511" s="5"/>
      <c r="UN511" s="5"/>
      <c r="UO511" s="5"/>
      <c r="UP511" s="5"/>
      <c r="UQ511" s="5"/>
      <c r="UR511" s="5"/>
      <c r="US511" s="5"/>
      <c r="UT511" s="5"/>
      <c r="UU511" s="5"/>
      <c r="UV511" s="5"/>
      <c r="UW511" s="5"/>
      <c r="UX511" s="5"/>
      <c r="UY511" s="5"/>
      <c r="UZ511" s="5"/>
      <c r="VA511" s="5"/>
      <c r="VB511" s="5"/>
      <c r="VC511" s="5"/>
      <c r="VD511" s="5"/>
      <c r="VE511" s="5"/>
      <c r="VF511" s="5"/>
      <c r="VG511" s="5"/>
      <c r="VH511" s="5"/>
      <c r="VI511" s="5"/>
      <c r="VJ511" s="5"/>
      <c r="VK511" s="5"/>
      <c r="VL511" s="5"/>
      <c r="VM511" s="5"/>
      <c r="VN511" s="5"/>
      <c r="VO511" s="5"/>
      <c r="VP511" s="5"/>
      <c r="VQ511" s="5"/>
      <c r="VR511" s="5"/>
      <c r="VS511" s="5"/>
      <c r="VT511" s="5"/>
      <c r="VU511" s="5"/>
      <c r="VV511" s="5"/>
      <c r="VW511" s="5"/>
      <c r="VX511" s="5"/>
      <c r="VY511" s="5"/>
      <c r="VZ511" s="5"/>
      <c r="WA511" s="5"/>
      <c r="WB511" s="5"/>
      <c r="WC511" s="5"/>
      <c r="WD511" s="5"/>
      <c r="WE511" s="5"/>
      <c r="WF511" s="5"/>
      <c r="WG511" s="5"/>
      <c r="WH511" s="5"/>
      <c r="WI511" s="5"/>
      <c r="WJ511" s="5"/>
      <c r="WK511" s="5"/>
      <c r="WL511" s="5"/>
      <c r="WM511" s="5"/>
      <c r="WN511" s="5"/>
      <c r="WO511" s="5"/>
      <c r="WP511" s="5"/>
      <c r="WQ511" s="5"/>
      <c r="WR511" s="5"/>
      <c r="WS511" s="5"/>
      <c r="WT511" s="5"/>
      <c r="WU511" s="5"/>
      <c r="WV511" s="5"/>
      <c r="WW511" s="5"/>
      <c r="WX511" s="5"/>
      <c r="WY511" s="5"/>
      <c r="WZ511" s="5"/>
      <c r="XA511" s="5"/>
      <c r="XB511" s="5"/>
      <c r="XC511" s="5"/>
      <c r="XD511" s="5"/>
      <c r="XE511" s="5"/>
      <c r="XF511" s="5"/>
      <c r="XG511" s="5"/>
      <c r="XH511" s="5"/>
      <c r="XI511" s="5"/>
      <c r="XJ511" s="5"/>
      <c r="XK511" s="5"/>
      <c r="XL511" s="5"/>
      <c r="XM511" s="5"/>
      <c r="XN511" s="5"/>
      <c r="XO511" s="5"/>
      <c r="XP511" s="5"/>
      <c r="XQ511" s="5"/>
      <c r="XR511" s="5"/>
      <c r="XS511" s="5"/>
      <c r="XT511" s="5"/>
      <c r="XU511" s="5"/>
      <c r="XV511" s="5"/>
      <c r="XW511" s="5"/>
      <c r="XX511" s="5"/>
      <c r="XY511" s="5"/>
      <c r="XZ511" s="5"/>
      <c r="YA511" s="5"/>
      <c r="YB511" s="5"/>
      <c r="YC511" s="5"/>
      <c r="YD511" s="5"/>
      <c r="YE511" s="5"/>
      <c r="YF511" s="5"/>
      <c r="YG511" s="5"/>
      <c r="YH511" s="5"/>
      <c r="YI511" s="5"/>
      <c r="YJ511" s="5"/>
      <c r="YK511" s="5"/>
      <c r="YL511" s="5"/>
      <c r="YM511" s="5"/>
      <c r="YN511" s="5"/>
      <c r="YO511" s="5"/>
      <c r="YP511" s="5"/>
      <c r="YQ511" s="5"/>
      <c r="YR511" s="5"/>
      <c r="YS511" s="5"/>
      <c r="YT511" s="5"/>
      <c r="YU511" s="5"/>
      <c r="YV511" s="5"/>
      <c r="YW511" s="5"/>
      <c r="YX511" s="5"/>
      <c r="YY511" s="5"/>
      <c r="YZ511" s="5"/>
      <c r="ZA511" s="5"/>
      <c r="ZB511" s="5"/>
      <c r="ZC511" s="5"/>
      <c r="ZD511" s="5"/>
      <c r="ZE511" s="5"/>
      <c r="ZF511" s="5"/>
      <c r="ZG511" s="5"/>
      <c r="ZH511" s="5"/>
      <c r="ZI511" s="5"/>
      <c r="ZJ511" s="5"/>
      <c r="ZK511" s="5"/>
      <c r="ZL511" s="5"/>
      <c r="ZM511" s="5"/>
      <c r="ZN511" s="5"/>
      <c r="ZO511" s="5"/>
      <c r="ZP511" s="5"/>
      <c r="ZQ511" s="5"/>
      <c r="ZR511" s="5"/>
      <c r="ZS511" s="5"/>
      <c r="ZT511" s="5"/>
      <c r="ZU511" s="5"/>
      <c r="ZV511" s="5"/>
      <c r="ZW511" s="5"/>
      <c r="ZX511" s="5"/>
      <c r="ZY511" s="5"/>
      <c r="ZZ511" s="5"/>
      <c r="AAA511" s="5"/>
      <c r="AAB511" s="5"/>
      <c r="AAC511" s="5"/>
      <c r="AAD511" s="5"/>
      <c r="AAE511" s="5"/>
      <c r="AAF511" s="5"/>
      <c r="AAG511" s="5"/>
      <c r="AAH511" s="5"/>
      <c r="AAI511" s="5"/>
      <c r="AAJ511" s="5"/>
      <c r="AAK511" s="5"/>
      <c r="AAL511" s="5"/>
      <c r="AAM511" s="5"/>
      <c r="AAN511" s="5"/>
      <c r="AAO511" s="5"/>
      <c r="AAP511" s="5"/>
      <c r="AAQ511" s="5"/>
      <c r="AAR511" s="5"/>
      <c r="AAS511" s="5"/>
      <c r="AAT511" s="5"/>
      <c r="AAU511" s="5"/>
      <c r="AAV511" s="5"/>
      <c r="AAW511" s="5"/>
      <c r="AAX511" s="5"/>
      <c r="AAY511" s="5"/>
      <c r="AAZ511" s="5"/>
      <c r="ABA511" s="5"/>
      <c r="ABB511" s="5"/>
      <c r="ABC511" s="5"/>
      <c r="ABD511" s="5"/>
      <c r="ABE511" s="5"/>
      <c r="ABF511" s="5"/>
      <c r="ABG511" s="5"/>
      <c r="ABH511" s="5"/>
      <c r="ABI511" s="5"/>
      <c r="ABJ511" s="5"/>
      <c r="ABK511" s="5"/>
      <c r="ABL511" s="5"/>
      <c r="ABM511" s="5"/>
      <c r="ABN511" s="5"/>
      <c r="ABO511" s="5"/>
      <c r="ABP511" s="5"/>
      <c r="ABQ511" s="5"/>
      <c r="ABR511" s="5"/>
      <c r="ABS511" s="5"/>
      <c r="ABT511" s="5"/>
      <c r="ABU511" s="5"/>
      <c r="ABV511" s="5"/>
      <c r="ABW511" s="5"/>
      <c r="ABX511" s="5"/>
      <c r="ABY511" s="5"/>
      <c r="ABZ511" s="5"/>
      <c r="ACA511" s="5"/>
      <c r="ACB511" s="5"/>
      <c r="ACC511" s="5"/>
      <c r="ACD511" s="5"/>
      <c r="ACE511" s="5"/>
      <c r="ACF511" s="5"/>
      <c r="ACG511" s="5"/>
      <c r="ACH511" s="5"/>
      <c r="ACI511" s="5"/>
      <c r="ACJ511" s="5"/>
      <c r="ACK511" s="5"/>
      <c r="ACL511" s="5"/>
      <c r="ACM511" s="5"/>
      <c r="ACN511" s="5"/>
      <c r="ACO511" s="5"/>
      <c r="ACP511" s="5"/>
      <c r="ACQ511" s="5"/>
      <c r="ACR511" s="5"/>
      <c r="ACS511" s="5"/>
      <c r="ACT511" s="5"/>
      <c r="ACU511" s="5"/>
      <c r="ACV511" s="5"/>
      <c r="ACW511" s="5"/>
      <c r="ACX511" s="5"/>
      <c r="ACY511" s="5"/>
      <c r="ACZ511" s="5"/>
      <c r="ADA511" s="5"/>
      <c r="ADB511" s="5"/>
      <c r="ADC511" s="5"/>
      <c r="ADD511" s="5"/>
      <c r="ADE511" s="5"/>
      <c r="ADF511" s="5"/>
      <c r="ADG511" s="5"/>
      <c r="ADH511" s="5"/>
      <c r="ADI511" s="5"/>
      <c r="ADJ511" s="5"/>
      <c r="ADK511" s="5"/>
      <c r="ADL511" s="5"/>
      <c r="ADM511" s="5"/>
      <c r="ADN511" s="5"/>
      <c r="ADO511" s="5"/>
      <c r="ADP511" s="5"/>
      <c r="ADQ511" s="5"/>
      <c r="ADR511" s="5"/>
      <c r="ADS511" s="5"/>
      <c r="ADT511" s="5"/>
      <c r="ADU511" s="5"/>
      <c r="ADV511" s="5"/>
      <c r="ADW511" s="5"/>
      <c r="ADX511" s="5"/>
      <c r="ADY511" s="5"/>
      <c r="ADZ511" s="5"/>
      <c r="AEA511" s="5"/>
      <c r="AEB511" s="5"/>
      <c r="AEC511" s="5"/>
      <c r="AED511" s="5"/>
      <c r="AEE511" s="5"/>
      <c r="AEF511" s="5"/>
      <c r="AEG511" s="5"/>
      <c r="AEH511" s="5"/>
      <c r="AEI511" s="5"/>
      <c r="AEJ511" s="5"/>
      <c r="AEK511" s="5"/>
      <c r="AEL511" s="5"/>
      <c r="AEM511" s="5"/>
      <c r="AEN511" s="5"/>
      <c r="AEO511" s="5"/>
      <c r="AEP511" s="5"/>
      <c r="AEQ511" s="5"/>
      <c r="AER511" s="5"/>
      <c r="AES511" s="5"/>
      <c r="AET511" s="5"/>
      <c r="AEU511" s="5"/>
      <c r="AEV511" s="5"/>
      <c r="AEW511" s="5"/>
      <c r="AEX511" s="5"/>
      <c r="AEY511" s="5"/>
      <c r="AEZ511" s="5"/>
      <c r="AFA511" s="5"/>
      <c r="AFB511" s="5"/>
      <c r="AFC511" s="5"/>
      <c r="AFD511" s="5"/>
      <c r="AFE511" s="5"/>
      <c r="AFF511" s="5"/>
      <c r="AFG511" s="5"/>
      <c r="AFH511" s="5"/>
      <c r="AFI511" s="5"/>
      <c r="AFJ511" s="5"/>
      <c r="AFK511" s="5"/>
      <c r="AFL511" s="5"/>
      <c r="AFM511" s="5"/>
      <c r="AFN511" s="5"/>
      <c r="AFO511" s="5"/>
      <c r="AFP511" s="5"/>
      <c r="AFQ511" s="5"/>
      <c r="AFR511" s="5"/>
      <c r="AFS511" s="5"/>
      <c r="AFT511" s="5"/>
      <c r="AFU511" s="5"/>
      <c r="AFV511" s="5"/>
      <c r="AFW511" s="5"/>
      <c r="AFX511" s="5"/>
      <c r="AFY511" s="5"/>
      <c r="AFZ511" s="5"/>
      <c r="AGA511" s="5"/>
      <c r="AGB511" s="5"/>
      <c r="AGC511" s="5"/>
      <c r="AGD511" s="5"/>
      <c r="AGE511" s="5"/>
      <c r="AGF511" s="5"/>
      <c r="AGG511" s="5"/>
      <c r="AGH511" s="5"/>
      <c r="AGI511" s="5"/>
      <c r="AGJ511" s="5"/>
      <c r="AGK511" s="5"/>
      <c r="AGL511" s="5"/>
      <c r="AGM511" s="5"/>
      <c r="AGN511" s="5"/>
      <c r="AGO511" s="5"/>
      <c r="AGP511" s="5"/>
      <c r="AGQ511" s="5"/>
      <c r="AGR511" s="5"/>
      <c r="AGS511" s="5"/>
      <c r="AGT511" s="5"/>
      <c r="AGU511" s="5"/>
      <c r="AGV511" s="5"/>
      <c r="AGW511" s="5"/>
      <c r="AGX511" s="5"/>
      <c r="AGY511" s="5"/>
      <c r="AGZ511" s="5"/>
      <c r="AHA511" s="5"/>
      <c r="AHB511" s="5"/>
      <c r="AHC511" s="5"/>
      <c r="AHD511" s="5"/>
      <c r="AHE511" s="5"/>
      <c r="AHF511" s="5"/>
      <c r="AHG511" s="5"/>
      <c r="AHH511" s="5"/>
      <c r="AHI511" s="5"/>
      <c r="AHJ511" s="5"/>
      <c r="AHK511" s="5"/>
      <c r="AHL511" s="5"/>
      <c r="AHM511" s="5"/>
      <c r="AHN511" s="5"/>
      <c r="AHO511" s="5"/>
      <c r="AHP511" s="5"/>
      <c r="AHQ511" s="5"/>
      <c r="AHR511" s="5"/>
      <c r="AHS511" s="5"/>
      <c r="AHT511" s="5"/>
      <c r="AHU511" s="5"/>
      <c r="AHV511" s="5"/>
      <c r="AHW511" s="5"/>
      <c r="AHX511" s="5"/>
      <c r="AHY511" s="5"/>
      <c r="AHZ511" s="5"/>
      <c r="AIA511" s="5"/>
      <c r="AIB511" s="5"/>
      <c r="AIC511" s="5"/>
      <c r="AID511" s="5"/>
      <c r="AIE511" s="5"/>
      <c r="AIF511" s="5"/>
      <c r="AIG511" s="5"/>
      <c r="AIH511" s="5"/>
      <c r="AII511" s="5"/>
      <c r="AIJ511" s="5"/>
      <c r="AIK511" s="5"/>
      <c r="AIL511" s="5"/>
      <c r="AIM511" s="5"/>
      <c r="AIN511" s="5"/>
      <c r="AIO511" s="5"/>
      <c r="AIP511" s="5"/>
      <c r="AIQ511" s="5"/>
      <c r="AIR511" s="5"/>
      <c r="AIS511" s="5"/>
      <c r="AIT511" s="5"/>
      <c r="AIU511" s="5"/>
      <c r="AIV511" s="5"/>
      <c r="AIW511" s="5"/>
      <c r="AIX511" s="5"/>
      <c r="AIY511" s="5"/>
      <c r="AIZ511" s="5"/>
      <c r="AJA511" s="5"/>
      <c r="AJB511" s="5"/>
      <c r="AJC511" s="5"/>
      <c r="AJD511" s="5"/>
      <c r="AJE511" s="5"/>
      <c r="AJF511" s="5"/>
      <c r="AJG511" s="5"/>
      <c r="AJH511" s="5"/>
      <c r="AJI511" s="5"/>
      <c r="AJJ511" s="5"/>
      <c r="AJK511" s="5"/>
      <c r="AJL511" s="5"/>
      <c r="AJM511" s="5"/>
      <c r="AJN511" s="5"/>
      <c r="AJO511" s="5"/>
      <c r="AJP511" s="5"/>
      <c r="AJQ511" s="5"/>
      <c r="AJR511" s="5"/>
      <c r="AJS511" s="5"/>
      <c r="AJT511" s="5"/>
      <c r="AJU511" s="5"/>
      <c r="AJV511" s="5"/>
      <c r="AJW511" s="5"/>
      <c r="AJX511" s="5"/>
      <c r="AJY511" s="5"/>
      <c r="AJZ511" s="5"/>
      <c r="AKA511" s="5"/>
      <c r="AKB511" s="5"/>
      <c r="AKC511" s="5"/>
      <c r="AKD511" s="5"/>
      <c r="AKE511" s="5"/>
      <c r="AKF511" s="5"/>
      <c r="AKG511" s="5"/>
      <c r="AKH511" s="5"/>
      <c r="AKI511" s="5"/>
      <c r="AKJ511" s="5"/>
      <c r="AKK511" s="5"/>
      <c r="AKL511" s="5"/>
      <c r="AKM511" s="5"/>
      <c r="AKN511" s="5"/>
      <c r="AKO511" s="5"/>
      <c r="AKP511" s="5"/>
      <c r="AKQ511" s="5"/>
      <c r="AKR511" s="5"/>
      <c r="AKS511" s="5"/>
      <c r="AKT511" s="5"/>
      <c r="AKU511" s="5"/>
      <c r="AKV511" s="5"/>
      <c r="AKW511" s="5"/>
      <c r="AKX511" s="5"/>
      <c r="AKY511" s="5"/>
      <c r="AKZ511" s="5"/>
      <c r="ALA511" s="5"/>
      <c r="ALB511" s="5"/>
      <c r="ALC511" s="5"/>
      <c r="ALD511" s="5"/>
      <c r="ALE511" s="5"/>
      <c r="ALF511" s="5"/>
      <c r="ALG511" s="5"/>
      <c r="ALH511" s="5"/>
      <c r="ALI511" s="5"/>
      <c r="ALJ511" s="5"/>
      <c r="ALK511" s="5"/>
      <c r="ALL511" s="5"/>
      <c r="ALM511" s="5"/>
      <c r="ALN511" s="5"/>
      <c r="ALO511" s="5"/>
      <c r="ALP511" s="5"/>
      <c r="ALQ511" s="5"/>
      <c r="ALR511" s="5"/>
      <c r="ALS511" s="5"/>
      <c r="ALT511" s="5"/>
      <c r="ALU511" s="5"/>
      <c r="ALV511" s="5"/>
      <c r="ALW511" s="5"/>
      <c r="ALX511" s="5"/>
      <c r="ALY511" s="5"/>
      <c r="ALZ511" s="5"/>
      <c r="AMA511" s="5"/>
      <c r="AMB511" s="5"/>
      <c r="AMC511" s="5"/>
      <c r="AMD511" s="5"/>
      <c r="AME511" s="5"/>
      <c r="AMF511" s="5"/>
      <c r="AMG511" s="5"/>
      <c r="AMH511" s="5"/>
      <c r="AMI511" s="5"/>
      <c r="AMJ511" s="5"/>
      <c r="AMK511" s="5"/>
    </row>
    <row r="512" spans="1:1025" s="5" customFormat="1" x14ac:dyDescent="0.25">
      <c r="A512" s="128">
        <v>508</v>
      </c>
      <c r="B512" s="34" t="s">
        <v>802</v>
      </c>
      <c r="C512" s="55" t="s">
        <v>830</v>
      </c>
      <c r="D512" s="35">
        <v>45365</v>
      </c>
      <c r="E512" s="36">
        <v>0.49513888888888885</v>
      </c>
      <c r="F512" s="34" t="s">
        <v>14</v>
      </c>
      <c r="G512" s="34" t="s">
        <v>16</v>
      </c>
      <c r="H512" s="34" t="s">
        <v>14</v>
      </c>
      <c r="I512" s="34" t="s">
        <v>14</v>
      </c>
      <c r="J512" s="34" t="s">
        <v>14</v>
      </c>
      <c r="K512" s="34" t="s">
        <v>16</v>
      </c>
      <c r="L512" s="54">
        <v>1358</v>
      </c>
      <c r="M512" s="53">
        <v>589</v>
      </c>
      <c r="N512" s="54">
        <v>16714</v>
      </c>
      <c r="O512" s="54">
        <v>1671</v>
      </c>
      <c r="P512" s="121">
        <f t="shared" si="28"/>
        <v>9.9976067966973794</v>
      </c>
      <c r="Q512" s="30">
        <f t="shared" si="29"/>
        <v>15043</v>
      </c>
      <c r="R512" s="34" t="s">
        <v>16</v>
      </c>
      <c r="S512" s="34" t="s">
        <v>16</v>
      </c>
      <c r="T512" s="40">
        <v>1</v>
      </c>
      <c r="U512" s="77">
        <v>0</v>
      </c>
      <c r="V512" s="24">
        <f>ROUND((P512/INDICI!$B$2*10),2)</f>
        <v>1.0900000000000001</v>
      </c>
      <c r="W512" s="24">
        <f>ROUND((L512/INDICI!$B$1*25),2)</f>
        <v>5.36</v>
      </c>
      <c r="X512" s="25">
        <f t="shared" si="30"/>
        <v>8</v>
      </c>
      <c r="Y512" s="26">
        <f t="shared" si="31"/>
        <v>14.45</v>
      </c>
      <c r="Z512" s="102">
        <f>SUM($Q$5:Q512)</f>
        <v>39016704.515000001</v>
      </c>
      <c r="AA512" s="113" t="s">
        <v>1769</v>
      </c>
    </row>
    <row r="513" spans="1:1025" s="10" customFormat="1" x14ac:dyDescent="0.25">
      <c r="A513" s="127">
        <v>509</v>
      </c>
      <c r="B513" s="31" t="s">
        <v>21</v>
      </c>
      <c r="C513" s="31" t="s">
        <v>42</v>
      </c>
      <c r="D513" s="45">
        <v>45379</v>
      </c>
      <c r="E513" s="46">
        <v>0.55138888888888882</v>
      </c>
      <c r="F513" s="31" t="s">
        <v>14</v>
      </c>
      <c r="G513" s="31" t="s">
        <v>16</v>
      </c>
      <c r="H513" s="31" t="s">
        <v>14</v>
      </c>
      <c r="I513" s="31" t="s">
        <v>14</v>
      </c>
      <c r="J513" s="31" t="s">
        <v>14</v>
      </c>
      <c r="K513" s="31" t="s">
        <v>16</v>
      </c>
      <c r="L513" s="48">
        <v>1495.32</v>
      </c>
      <c r="M513" s="38">
        <v>535</v>
      </c>
      <c r="N513" s="39">
        <v>61500</v>
      </c>
      <c r="O513" s="39">
        <v>3075</v>
      </c>
      <c r="P513" s="119">
        <f t="shared" si="28"/>
        <v>5</v>
      </c>
      <c r="Q513" s="27">
        <f t="shared" si="29"/>
        <v>58425</v>
      </c>
      <c r="R513" s="31" t="s">
        <v>16</v>
      </c>
      <c r="S513" s="31" t="s">
        <v>16</v>
      </c>
      <c r="T513" s="47">
        <v>1</v>
      </c>
      <c r="U513" s="77">
        <v>0</v>
      </c>
      <c r="V513" s="24">
        <f>ROUND((P513/INDICI!$B$2*10),2)</f>
        <v>0.55000000000000004</v>
      </c>
      <c r="W513" s="24">
        <f>ROUND((L513/INDICI!$B$1*25),2)</f>
        <v>5.9</v>
      </c>
      <c r="X513" s="25">
        <f t="shared" si="30"/>
        <v>8</v>
      </c>
      <c r="Y513" s="26">
        <f t="shared" si="31"/>
        <v>14.45</v>
      </c>
      <c r="Z513" s="102">
        <f>SUM($Q$5:Q513)</f>
        <v>39075129.515000001</v>
      </c>
      <c r="AA513" s="113" t="s">
        <v>1768</v>
      </c>
      <c r="AB513" s="5"/>
      <c r="AC513" s="5"/>
      <c r="AD513" s="5"/>
      <c r="AE513" s="5"/>
      <c r="AF513" s="5"/>
      <c r="AG513" s="5"/>
      <c r="AH513" s="5"/>
      <c r="AI513" s="5"/>
      <c r="AJ513" s="5"/>
      <c r="AK513" s="5"/>
      <c r="AL513" s="5"/>
      <c r="AM513" s="5"/>
      <c r="AN513" s="5"/>
      <c r="AO513" s="5"/>
      <c r="AP513" s="5"/>
      <c r="AQ513" s="5"/>
      <c r="AR513" s="5"/>
      <c r="AS513" s="5"/>
      <c r="AT513" s="5"/>
      <c r="AU513" s="5"/>
      <c r="AV513" s="5"/>
      <c r="AW513" s="5"/>
      <c r="AX513" s="5"/>
      <c r="AY513" s="5"/>
      <c r="AZ513" s="5"/>
      <c r="BA513" s="5"/>
      <c r="BB513" s="5"/>
      <c r="BC513" s="5"/>
      <c r="BD513" s="5"/>
      <c r="BE513" s="5"/>
      <c r="BF513" s="5"/>
      <c r="BG513" s="5"/>
      <c r="BH513" s="5"/>
      <c r="BI513" s="5"/>
      <c r="BJ513" s="5"/>
      <c r="BK513" s="5"/>
      <c r="BL513" s="5"/>
      <c r="BM513" s="5"/>
      <c r="BN513" s="5"/>
      <c r="BO513" s="5"/>
      <c r="BP513" s="5"/>
      <c r="BQ513" s="5"/>
      <c r="BR513" s="5"/>
      <c r="BS513" s="5"/>
      <c r="BT513" s="5"/>
      <c r="BU513" s="5"/>
      <c r="BV513" s="5"/>
      <c r="BW513" s="5"/>
      <c r="BX513" s="5"/>
      <c r="BY513" s="5"/>
      <c r="BZ513" s="5"/>
      <c r="CA513" s="5"/>
      <c r="CB513" s="5"/>
      <c r="CC513" s="5"/>
      <c r="CD513" s="5"/>
      <c r="CE513" s="5"/>
      <c r="CF513" s="5"/>
      <c r="CG513" s="5"/>
      <c r="CH513" s="5"/>
      <c r="CI513" s="5"/>
      <c r="CJ513" s="5"/>
      <c r="CK513" s="5"/>
      <c r="CL513" s="5"/>
      <c r="CM513" s="5"/>
      <c r="CN513" s="5"/>
      <c r="CO513" s="5"/>
      <c r="CP513" s="5"/>
      <c r="CQ513" s="5"/>
      <c r="CR513" s="5"/>
      <c r="CS513" s="5"/>
      <c r="CT513" s="5"/>
      <c r="CU513" s="5"/>
      <c r="CV513" s="5"/>
      <c r="CW513" s="5"/>
      <c r="CX513" s="5"/>
      <c r="CY513" s="5"/>
      <c r="CZ513" s="5"/>
      <c r="DA513" s="5"/>
      <c r="DB513" s="5"/>
      <c r="DC513" s="5"/>
      <c r="DD513" s="5"/>
      <c r="DE513" s="5"/>
      <c r="DF513" s="5"/>
      <c r="DG513" s="5"/>
      <c r="DH513" s="5"/>
      <c r="DI513" s="5"/>
      <c r="DJ513" s="5"/>
      <c r="DK513" s="5"/>
      <c r="DL513" s="5"/>
      <c r="DM513" s="5"/>
      <c r="DN513" s="5"/>
      <c r="DO513" s="5"/>
      <c r="DP513" s="5"/>
      <c r="DQ513" s="5"/>
      <c r="DR513" s="5"/>
      <c r="DS513" s="5"/>
      <c r="DT513" s="5"/>
      <c r="DU513" s="5"/>
      <c r="DV513" s="5"/>
      <c r="DW513" s="5"/>
      <c r="DX513" s="5"/>
      <c r="DY513" s="5"/>
      <c r="DZ513" s="5"/>
      <c r="EA513" s="5"/>
      <c r="EB513" s="5"/>
      <c r="EC513" s="5"/>
      <c r="ED513" s="5"/>
      <c r="EE513" s="5"/>
      <c r="EF513" s="5"/>
      <c r="EG513" s="5"/>
      <c r="EH513" s="5"/>
      <c r="EI513" s="5"/>
      <c r="EJ513" s="5"/>
      <c r="EK513" s="5"/>
      <c r="EL513" s="5"/>
      <c r="EM513" s="5"/>
      <c r="EN513" s="5"/>
      <c r="EO513" s="5"/>
      <c r="EP513" s="5"/>
      <c r="EQ513" s="5"/>
      <c r="ER513" s="5"/>
      <c r="ES513" s="5"/>
      <c r="ET513" s="5"/>
      <c r="EU513" s="5"/>
      <c r="EV513" s="5"/>
      <c r="EW513" s="5"/>
      <c r="EX513" s="5"/>
      <c r="EY513" s="5"/>
      <c r="EZ513" s="5"/>
      <c r="FA513" s="5"/>
      <c r="FB513" s="5"/>
      <c r="FC513" s="5"/>
      <c r="FD513" s="5"/>
      <c r="FE513" s="5"/>
      <c r="FF513" s="5"/>
      <c r="FG513" s="5"/>
      <c r="FH513" s="5"/>
      <c r="FI513" s="5"/>
      <c r="FJ513" s="5"/>
      <c r="FK513" s="5"/>
      <c r="FL513" s="5"/>
      <c r="FM513" s="5"/>
      <c r="FN513" s="5"/>
      <c r="FO513" s="5"/>
      <c r="FP513" s="5"/>
      <c r="FQ513" s="5"/>
      <c r="FR513" s="5"/>
      <c r="FS513" s="5"/>
      <c r="FT513" s="5"/>
      <c r="FU513" s="5"/>
      <c r="FV513" s="5"/>
      <c r="FW513" s="5"/>
      <c r="FX513" s="5"/>
      <c r="FY513" s="5"/>
      <c r="FZ513" s="5"/>
      <c r="GA513" s="5"/>
      <c r="GB513" s="5"/>
      <c r="GC513" s="5"/>
      <c r="GD513" s="5"/>
      <c r="GE513" s="5"/>
      <c r="GF513" s="5"/>
      <c r="GG513" s="5"/>
      <c r="GH513" s="5"/>
      <c r="GI513" s="5"/>
      <c r="GJ513" s="5"/>
      <c r="GK513" s="5"/>
      <c r="GL513" s="5"/>
      <c r="GM513" s="5"/>
      <c r="GN513" s="5"/>
      <c r="GO513" s="5"/>
      <c r="GP513" s="5"/>
      <c r="GQ513" s="5"/>
      <c r="GR513" s="5"/>
      <c r="GS513" s="5"/>
      <c r="GT513" s="5"/>
      <c r="GU513" s="5"/>
      <c r="GV513" s="5"/>
      <c r="GW513" s="5"/>
      <c r="GX513" s="5"/>
      <c r="GY513" s="5"/>
      <c r="GZ513" s="5"/>
      <c r="HA513" s="5"/>
      <c r="HB513" s="5"/>
      <c r="HC513" s="5"/>
      <c r="HD513" s="5"/>
      <c r="HE513" s="5"/>
      <c r="HF513" s="5"/>
      <c r="HG513" s="5"/>
      <c r="HH513" s="5"/>
      <c r="HI513" s="5"/>
      <c r="HJ513" s="5"/>
      <c r="HK513" s="5"/>
      <c r="HL513" s="5"/>
      <c r="HM513" s="5"/>
      <c r="HN513" s="5"/>
      <c r="HO513" s="5"/>
      <c r="HP513" s="5"/>
      <c r="HQ513" s="5"/>
      <c r="HR513" s="5"/>
      <c r="HS513" s="5"/>
      <c r="HT513" s="5"/>
      <c r="HU513" s="5"/>
      <c r="HV513" s="5"/>
      <c r="HW513" s="5"/>
      <c r="HX513" s="5"/>
      <c r="HY513" s="5"/>
      <c r="HZ513" s="5"/>
      <c r="IA513" s="5"/>
      <c r="IB513" s="5"/>
      <c r="IC513" s="5"/>
      <c r="ID513" s="5"/>
      <c r="IE513" s="5"/>
      <c r="IF513" s="5"/>
      <c r="IG513" s="5"/>
      <c r="IH513" s="5"/>
      <c r="II513" s="5"/>
      <c r="IJ513" s="5"/>
      <c r="IK513" s="5"/>
      <c r="IL513" s="5"/>
      <c r="IM513" s="5"/>
      <c r="IN513" s="5"/>
      <c r="IO513" s="5"/>
      <c r="IP513" s="5"/>
      <c r="IQ513" s="5"/>
      <c r="IR513" s="5"/>
      <c r="IS513" s="5"/>
      <c r="IT513" s="5"/>
      <c r="IU513" s="5"/>
      <c r="IV513" s="5"/>
      <c r="IW513" s="5"/>
      <c r="IX513" s="5"/>
      <c r="IY513" s="5"/>
      <c r="IZ513" s="5"/>
      <c r="JA513" s="5"/>
      <c r="JB513" s="5"/>
      <c r="JC513" s="5"/>
      <c r="JD513" s="5"/>
      <c r="JE513" s="5"/>
      <c r="JF513" s="5"/>
      <c r="JG513" s="5"/>
      <c r="JH513" s="5"/>
      <c r="JI513" s="5"/>
      <c r="JJ513" s="5"/>
      <c r="JK513" s="5"/>
      <c r="JL513" s="5"/>
      <c r="JM513" s="5"/>
      <c r="JN513" s="5"/>
      <c r="JO513" s="5"/>
      <c r="JP513" s="5"/>
      <c r="JQ513" s="5"/>
      <c r="JR513" s="5"/>
      <c r="JS513" s="5"/>
      <c r="JT513" s="5"/>
      <c r="JU513" s="5"/>
      <c r="JV513" s="5"/>
      <c r="JW513" s="5"/>
      <c r="JX513" s="5"/>
      <c r="JY513" s="5"/>
      <c r="JZ513" s="5"/>
      <c r="KA513" s="5"/>
      <c r="KB513" s="5"/>
      <c r="KC513" s="5"/>
      <c r="KD513" s="5"/>
      <c r="KE513" s="5"/>
      <c r="KF513" s="5"/>
      <c r="KG513" s="5"/>
      <c r="KH513" s="5"/>
      <c r="KI513" s="5"/>
      <c r="KJ513" s="5"/>
      <c r="KK513" s="5"/>
      <c r="KL513" s="5"/>
      <c r="KM513" s="5"/>
      <c r="KN513" s="5"/>
      <c r="KO513" s="5"/>
      <c r="KP513" s="5"/>
      <c r="KQ513" s="5"/>
      <c r="KR513" s="5"/>
      <c r="KS513" s="5"/>
      <c r="KT513" s="5"/>
      <c r="KU513" s="5"/>
      <c r="KV513" s="5"/>
      <c r="KW513" s="5"/>
      <c r="KX513" s="5"/>
      <c r="KY513" s="5"/>
      <c r="KZ513" s="5"/>
      <c r="LA513" s="5"/>
      <c r="LB513" s="5"/>
      <c r="LC513" s="5"/>
      <c r="LD513" s="5"/>
      <c r="LE513" s="5"/>
      <c r="LF513" s="5"/>
      <c r="LG513" s="5"/>
      <c r="LH513" s="5"/>
      <c r="LI513" s="5"/>
      <c r="LJ513" s="5"/>
      <c r="LK513" s="5"/>
      <c r="LL513" s="5"/>
      <c r="LM513" s="5"/>
      <c r="LN513" s="5"/>
      <c r="LO513" s="5"/>
      <c r="LP513" s="5"/>
      <c r="LQ513" s="5"/>
      <c r="LR513" s="5"/>
      <c r="LS513" s="5"/>
      <c r="LT513" s="5"/>
      <c r="LU513" s="5"/>
      <c r="LV513" s="5"/>
      <c r="LW513" s="5"/>
      <c r="LX513" s="5"/>
      <c r="LY513" s="5"/>
      <c r="LZ513" s="5"/>
      <c r="MA513" s="5"/>
      <c r="MB513" s="5"/>
      <c r="MC513" s="5"/>
      <c r="MD513" s="5"/>
      <c r="ME513" s="5"/>
      <c r="MF513" s="5"/>
      <c r="MG513" s="5"/>
      <c r="MH513" s="5"/>
      <c r="MI513" s="5"/>
      <c r="MJ513" s="5"/>
      <c r="MK513" s="5"/>
      <c r="ML513" s="5"/>
      <c r="MM513" s="5"/>
      <c r="MN513" s="5"/>
      <c r="MO513" s="5"/>
      <c r="MP513" s="5"/>
      <c r="MQ513" s="5"/>
      <c r="MR513" s="5"/>
      <c r="MS513" s="5"/>
      <c r="MT513" s="5"/>
      <c r="MU513" s="5"/>
      <c r="MV513" s="5"/>
      <c r="MW513" s="5"/>
      <c r="MX513" s="5"/>
      <c r="MY513" s="5"/>
      <c r="MZ513" s="5"/>
      <c r="NA513" s="5"/>
      <c r="NB513" s="5"/>
      <c r="NC513" s="5"/>
      <c r="ND513" s="5"/>
      <c r="NE513" s="5"/>
      <c r="NF513" s="5"/>
      <c r="NG513" s="5"/>
      <c r="NH513" s="5"/>
      <c r="NI513" s="5"/>
      <c r="NJ513" s="5"/>
      <c r="NK513" s="5"/>
      <c r="NL513" s="5"/>
      <c r="NM513" s="5"/>
      <c r="NN513" s="5"/>
      <c r="NO513" s="5"/>
      <c r="NP513" s="5"/>
      <c r="NQ513" s="5"/>
      <c r="NR513" s="5"/>
      <c r="NS513" s="5"/>
      <c r="NT513" s="5"/>
      <c r="NU513" s="5"/>
      <c r="NV513" s="5"/>
      <c r="NW513" s="5"/>
      <c r="NX513" s="5"/>
      <c r="NY513" s="5"/>
      <c r="NZ513" s="5"/>
      <c r="OA513" s="5"/>
      <c r="OB513" s="5"/>
      <c r="OC513" s="5"/>
      <c r="OD513" s="5"/>
      <c r="OE513" s="5"/>
      <c r="OF513" s="5"/>
      <c r="OG513" s="5"/>
      <c r="OH513" s="5"/>
      <c r="OI513" s="5"/>
      <c r="OJ513" s="5"/>
      <c r="OK513" s="5"/>
      <c r="OL513" s="5"/>
      <c r="OM513" s="5"/>
      <c r="ON513" s="5"/>
      <c r="OO513" s="5"/>
      <c r="OP513" s="5"/>
      <c r="OQ513" s="5"/>
      <c r="OR513" s="5"/>
      <c r="OS513" s="5"/>
      <c r="OT513" s="5"/>
      <c r="OU513" s="5"/>
      <c r="OV513" s="5"/>
      <c r="OW513" s="5"/>
      <c r="OX513" s="5"/>
      <c r="OY513" s="5"/>
      <c r="OZ513" s="5"/>
      <c r="PA513" s="5"/>
      <c r="PB513" s="5"/>
      <c r="PC513" s="5"/>
      <c r="PD513" s="5"/>
      <c r="PE513" s="5"/>
      <c r="PF513" s="5"/>
      <c r="PG513" s="5"/>
      <c r="PH513" s="5"/>
      <c r="PI513" s="5"/>
      <c r="PJ513" s="5"/>
      <c r="PK513" s="5"/>
      <c r="PL513" s="5"/>
      <c r="PM513" s="5"/>
      <c r="PN513" s="5"/>
      <c r="PO513" s="5"/>
      <c r="PP513" s="5"/>
      <c r="PQ513" s="5"/>
      <c r="PR513" s="5"/>
      <c r="PS513" s="5"/>
      <c r="PT513" s="5"/>
      <c r="PU513" s="5"/>
      <c r="PV513" s="5"/>
      <c r="PW513" s="5"/>
      <c r="PX513" s="5"/>
      <c r="PY513" s="5"/>
      <c r="PZ513" s="5"/>
      <c r="QA513" s="5"/>
      <c r="QB513" s="5"/>
      <c r="QC513" s="5"/>
      <c r="QD513" s="5"/>
      <c r="QE513" s="5"/>
      <c r="QF513" s="5"/>
      <c r="QG513" s="5"/>
      <c r="QH513" s="5"/>
      <c r="QI513" s="5"/>
      <c r="QJ513" s="5"/>
      <c r="QK513" s="5"/>
      <c r="QL513" s="5"/>
      <c r="QM513" s="5"/>
      <c r="QN513" s="5"/>
      <c r="QO513" s="5"/>
      <c r="QP513" s="5"/>
      <c r="QQ513" s="5"/>
      <c r="QR513" s="5"/>
      <c r="QS513" s="5"/>
      <c r="QT513" s="5"/>
      <c r="QU513" s="5"/>
      <c r="QV513" s="5"/>
      <c r="QW513" s="5"/>
      <c r="QX513" s="5"/>
      <c r="QY513" s="5"/>
      <c r="QZ513" s="5"/>
      <c r="RA513" s="5"/>
      <c r="RB513" s="5"/>
      <c r="RC513" s="5"/>
      <c r="RD513" s="5"/>
      <c r="RE513" s="5"/>
      <c r="RF513" s="5"/>
      <c r="RG513" s="5"/>
      <c r="RH513" s="5"/>
      <c r="RI513" s="5"/>
      <c r="RJ513" s="5"/>
      <c r="RK513" s="5"/>
      <c r="RL513" s="5"/>
      <c r="RM513" s="5"/>
      <c r="RN513" s="5"/>
      <c r="RO513" s="5"/>
      <c r="RP513" s="5"/>
      <c r="RQ513" s="5"/>
      <c r="RR513" s="5"/>
      <c r="RS513" s="5"/>
      <c r="RT513" s="5"/>
      <c r="RU513" s="5"/>
      <c r="RV513" s="5"/>
      <c r="RW513" s="5"/>
      <c r="RX513" s="5"/>
      <c r="RY513" s="5"/>
      <c r="RZ513" s="5"/>
      <c r="SA513" s="5"/>
      <c r="SB513" s="5"/>
      <c r="SC513" s="5"/>
      <c r="SD513" s="5"/>
      <c r="SE513" s="5"/>
      <c r="SF513" s="5"/>
      <c r="SG513" s="5"/>
      <c r="SH513" s="5"/>
      <c r="SI513" s="5"/>
      <c r="SJ513" s="5"/>
      <c r="SK513" s="5"/>
      <c r="SL513" s="5"/>
      <c r="SM513" s="5"/>
      <c r="SN513" s="5"/>
      <c r="SO513" s="5"/>
      <c r="SP513" s="5"/>
      <c r="SQ513" s="5"/>
      <c r="SR513" s="5"/>
      <c r="SS513" s="5"/>
      <c r="ST513" s="5"/>
      <c r="SU513" s="5"/>
      <c r="SV513" s="5"/>
      <c r="SW513" s="5"/>
      <c r="SX513" s="5"/>
      <c r="SY513" s="5"/>
      <c r="SZ513" s="5"/>
      <c r="TA513" s="5"/>
      <c r="TB513" s="5"/>
      <c r="TC513" s="5"/>
      <c r="TD513" s="5"/>
      <c r="TE513" s="5"/>
      <c r="TF513" s="5"/>
      <c r="TG513" s="5"/>
      <c r="TH513" s="5"/>
      <c r="TI513" s="5"/>
      <c r="TJ513" s="5"/>
      <c r="TK513" s="5"/>
      <c r="TL513" s="5"/>
      <c r="TM513" s="5"/>
      <c r="TN513" s="5"/>
      <c r="TO513" s="5"/>
      <c r="TP513" s="5"/>
      <c r="TQ513" s="5"/>
      <c r="TR513" s="5"/>
      <c r="TS513" s="5"/>
      <c r="TT513" s="5"/>
      <c r="TU513" s="5"/>
      <c r="TV513" s="5"/>
      <c r="TW513" s="5"/>
      <c r="TX513" s="5"/>
      <c r="TY513" s="5"/>
      <c r="TZ513" s="5"/>
      <c r="UA513" s="5"/>
      <c r="UB513" s="5"/>
      <c r="UC513" s="5"/>
      <c r="UD513" s="5"/>
      <c r="UE513" s="5"/>
      <c r="UF513" s="5"/>
      <c r="UG513" s="5"/>
      <c r="UH513" s="5"/>
      <c r="UI513" s="5"/>
      <c r="UJ513" s="5"/>
      <c r="UK513" s="5"/>
      <c r="UL513" s="5"/>
      <c r="UM513" s="5"/>
      <c r="UN513" s="5"/>
      <c r="UO513" s="5"/>
      <c r="UP513" s="5"/>
      <c r="UQ513" s="5"/>
      <c r="UR513" s="5"/>
      <c r="US513" s="5"/>
      <c r="UT513" s="5"/>
      <c r="UU513" s="5"/>
      <c r="UV513" s="5"/>
      <c r="UW513" s="5"/>
      <c r="UX513" s="5"/>
      <c r="UY513" s="5"/>
      <c r="UZ513" s="5"/>
      <c r="VA513" s="5"/>
      <c r="VB513" s="5"/>
      <c r="VC513" s="5"/>
      <c r="VD513" s="5"/>
      <c r="VE513" s="5"/>
      <c r="VF513" s="5"/>
      <c r="VG513" s="5"/>
      <c r="VH513" s="5"/>
      <c r="VI513" s="5"/>
      <c r="VJ513" s="5"/>
      <c r="VK513" s="5"/>
      <c r="VL513" s="5"/>
      <c r="VM513" s="5"/>
      <c r="VN513" s="5"/>
      <c r="VO513" s="5"/>
      <c r="VP513" s="5"/>
      <c r="VQ513" s="5"/>
      <c r="VR513" s="5"/>
      <c r="VS513" s="5"/>
      <c r="VT513" s="5"/>
      <c r="VU513" s="5"/>
      <c r="VV513" s="5"/>
      <c r="VW513" s="5"/>
      <c r="VX513" s="5"/>
      <c r="VY513" s="5"/>
      <c r="VZ513" s="5"/>
      <c r="WA513" s="5"/>
      <c r="WB513" s="5"/>
      <c r="WC513" s="5"/>
      <c r="WD513" s="5"/>
      <c r="WE513" s="5"/>
      <c r="WF513" s="5"/>
      <c r="WG513" s="5"/>
      <c r="WH513" s="5"/>
      <c r="WI513" s="5"/>
      <c r="WJ513" s="5"/>
      <c r="WK513" s="5"/>
      <c r="WL513" s="5"/>
      <c r="WM513" s="5"/>
      <c r="WN513" s="5"/>
      <c r="WO513" s="5"/>
      <c r="WP513" s="5"/>
      <c r="WQ513" s="5"/>
      <c r="WR513" s="5"/>
      <c r="WS513" s="5"/>
      <c r="WT513" s="5"/>
      <c r="WU513" s="5"/>
      <c r="WV513" s="5"/>
      <c r="WW513" s="5"/>
      <c r="WX513" s="5"/>
      <c r="WY513" s="5"/>
      <c r="WZ513" s="5"/>
      <c r="XA513" s="5"/>
      <c r="XB513" s="5"/>
      <c r="XC513" s="5"/>
      <c r="XD513" s="5"/>
      <c r="XE513" s="5"/>
      <c r="XF513" s="5"/>
      <c r="XG513" s="5"/>
      <c r="XH513" s="5"/>
      <c r="XI513" s="5"/>
      <c r="XJ513" s="5"/>
      <c r="XK513" s="5"/>
      <c r="XL513" s="5"/>
      <c r="XM513" s="5"/>
      <c r="XN513" s="5"/>
      <c r="XO513" s="5"/>
      <c r="XP513" s="5"/>
      <c r="XQ513" s="5"/>
      <c r="XR513" s="5"/>
      <c r="XS513" s="5"/>
      <c r="XT513" s="5"/>
      <c r="XU513" s="5"/>
      <c r="XV513" s="5"/>
      <c r="XW513" s="5"/>
      <c r="XX513" s="5"/>
      <c r="XY513" s="5"/>
      <c r="XZ513" s="5"/>
      <c r="YA513" s="5"/>
      <c r="YB513" s="5"/>
      <c r="YC513" s="5"/>
      <c r="YD513" s="5"/>
      <c r="YE513" s="5"/>
      <c r="YF513" s="5"/>
      <c r="YG513" s="5"/>
      <c r="YH513" s="5"/>
      <c r="YI513" s="5"/>
      <c r="YJ513" s="5"/>
      <c r="YK513" s="5"/>
      <c r="YL513" s="5"/>
      <c r="YM513" s="5"/>
      <c r="YN513" s="5"/>
      <c r="YO513" s="5"/>
      <c r="YP513" s="5"/>
      <c r="YQ513" s="5"/>
      <c r="YR513" s="5"/>
      <c r="YS513" s="5"/>
      <c r="YT513" s="5"/>
      <c r="YU513" s="5"/>
      <c r="YV513" s="5"/>
      <c r="YW513" s="5"/>
      <c r="YX513" s="5"/>
      <c r="YY513" s="5"/>
      <c r="YZ513" s="5"/>
      <c r="ZA513" s="5"/>
      <c r="ZB513" s="5"/>
      <c r="ZC513" s="5"/>
      <c r="ZD513" s="5"/>
      <c r="ZE513" s="5"/>
      <c r="ZF513" s="5"/>
      <c r="ZG513" s="5"/>
      <c r="ZH513" s="5"/>
      <c r="ZI513" s="5"/>
      <c r="ZJ513" s="5"/>
      <c r="ZK513" s="5"/>
      <c r="ZL513" s="5"/>
      <c r="ZM513" s="5"/>
      <c r="ZN513" s="5"/>
      <c r="ZO513" s="5"/>
      <c r="ZP513" s="5"/>
      <c r="ZQ513" s="5"/>
      <c r="ZR513" s="5"/>
      <c r="ZS513" s="5"/>
      <c r="ZT513" s="5"/>
      <c r="ZU513" s="5"/>
      <c r="ZV513" s="5"/>
      <c r="ZW513" s="5"/>
      <c r="ZX513" s="5"/>
      <c r="ZY513" s="5"/>
      <c r="ZZ513" s="5"/>
      <c r="AAA513" s="5"/>
      <c r="AAB513" s="5"/>
      <c r="AAC513" s="5"/>
      <c r="AAD513" s="5"/>
      <c r="AAE513" s="5"/>
      <c r="AAF513" s="5"/>
      <c r="AAG513" s="5"/>
      <c r="AAH513" s="5"/>
      <c r="AAI513" s="5"/>
      <c r="AAJ513" s="5"/>
      <c r="AAK513" s="5"/>
      <c r="AAL513" s="5"/>
      <c r="AAM513" s="5"/>
      <c r="AAN513" s="5"/>
      <c r="AAO513" s="5"/>
      <c r="AAP513" s="5"/>
      <c r="AAQ513" s="5"/>
      <c r="AAR513" s="5"/>
      <c r="AAS513" s="5"/>
      <c r="AAT513" s="5"/>
      <c r="AAU513" s="5"/>
      <c r="AAV513" s="5"/>
      <c r="AAW513" s="5"/>
      <c r="AAX513" s="5"/>
      <c r="AAY513" s="5"/>
      <c r="AAZ513" s="5"/>
      <c r="ABA513" s="5"/>
      <c r="ABB513" s="5"/>
      <c r="ABC513" s="5"/>
      <c r="ABD513" s="5"/>
      <c r="ABE513" s="5"/>
      <c r="ABF513" s="5"/>
      <c r="ABG513" s="5"/>
      <c r="ABH513" s="5"/>
      <c r="ABI513" s="5"/>
      <c r="ABJ513" s="5"/>
      <c r="ABK513" s="5"/>
      <c r="ABL513" s="5"/>
      <c r="ABM513" s="5"/>
      <c r="ABN513" s="5"/>
      <c r="ABO513" s="5"/>
      <c r="ABP513" s="5"/>
      <c r="ABQ513" s="5"/>
      <c r="ABR513" s="5"/>
      <c r="ABS513" s="5"/>
      <c r="ABT513" s="5"/>
      <c r="ABU513" s="5"/>
      <c r="ABV513" s="5"/>
      <c r="ABW513" s="5"/>
      <c r="ABX513" s="5"/>
      <c r="ABY513" s="5"/>
      <c r="ABZ513" s="5"/>
      <c r="ACA513" s="5"/>
      <c r="ACB513" s="5"/>
      <c r="ACC513" s="5"/>
      <c r="ACD513" s="5"/>
      <c r="ACE513" s="5"/>
      <c r="ACF513" s="5"/>
      <c r="ACG513" s="5"/>
      <c r="ACH513" s="5"/>
      <c r="ACI513" s="5"/>
      <c r="ACJ513" s="5"/>
      <c r="ACK513" s="5"/>
      <c r="ACL513" s="5"/>
      <c r="ACM513" s="5"/>
      <c r="ACN513" s="5"/>
      <c r="ACO513" s="5"/>
      <c r="ACP513" s="5"/>
      <c r="ACQ513" s="5"/>
      <c r="ACR513" s="5"/>
      <c r="ACS513" s="5"/>
      <c r="ACT513" s="5"/>
      <c r="ACU513" s="5"/>
      <c r="ACV513" s="5"/>
      <c r="ACW513" s="5"/>
      <c r="ACX513" s="5"/>
      <c r="ACY513" s="5"/>
      <c r="ACZ513" s="5"/>
      <c r="ADA513" s="5"/>
      <c r="ADB513" s="5"/>
      <c r="ADC513" s="5"/>
      <c r="ADD513" s="5"/>
      <c r="ADE513" s="5"/>
      <c r="ADF513" s="5"/>
      <c r="ADG513" s="5"/>
      <c r="ADH513" s="5"/>
      <c r="ADI513" s="5"/>
      <c r="ADJ513" s="5"/>
      <c r="ADK513" s="5"/>
      <c r="ADL513" s="5"/>
      <c r="ADM513" s="5"/>
      <c r="ADN513" s="5"/>
      <c r="ADO513" s="5"/>
      <c r="ADP513" s="5"/>
      <c r="ADQ513" s="5"/>
      <c r="ADR513" s="5"/>
      <c r="ADS513" s="5"/>
      <c r="ADT513" s="5"/>
      <c r="ADU513" s="5"/>
      <c r="ADV513" s="5"/>
      <c r="ADW513" s="5"/>
      <c r="ADX513" s="5"/>
      <c r="ADY513" s="5"/>
      <c r="ADZ513" s="5"/>
      <c r="AEA513" s="5"/>
      <c r="AEB513" s="5"/>
      <c r="AEC513" s="5"/>
      <c r="AED513" s="5"/>
      <c r="AEE513" s="5"/>
      <c r="AEF513" s="5"/>
      <c r="AEG513" s="5"/>
      <c r="AEH513" s="5"/>
      <c r="AEI513" s="5"/>
      <c r="AEJ513" s="5"/>
      <c r="AEK513" s="5"/>
      <c r="AEL513" s="5"/>
      <c r="AEM513" s="5"/>
      <c r="AEN513" s="5"/>
      <c r="AEO513" s="5"/>
      <c r="AEP513" s="5"/>
      <c r="AEQ513" s="5"/>
      <c r="AER513" s="5"/>
      <c r="AES513" s="5"/>
      <c r="AET513" s="5"/>
      <c r="AEU513" s="5"/>
      <c r="AEV513" s="5"/>
      <c r="AEW513" s="5"/>
      <c r="AEX513" s="5"/>
      <c r="AEY513" s="5"/>
      <c r="AEZ513" s="5"/>
      <c r="AFA513" s="5"/>
      <c r="AFB513" s="5"/>
      <c r="AFC513" s="5"/>
      <c r="AFD513" s="5"/>
      <c r="AFE513" s="5"/>
      <c r="AFF513" s="5"/>
      <c r="AFG513" s="5"/>
      <c r="AFH513" s="5"/>
      <c r="AFI513" s="5"/>
      <c r="AFJ513" s="5"/>
      <c r="AFK513" s="5"/>
      <c r="AFL513" s="5"/>
      <c r="AFM513" s="5"/>
      <c r="AFN513" s="5"/>
      <c r="AFO513" s="5"/>
      <c r="AFP513" s="5"/>
      <c r="AFQ513" s="5"/>
      <c r="AFR513" s="5"/>
      <c r="AFS513" s="5"/>
      <c r="AFT513" s="5"/>
      <c r="AFU513" s="5"/>
      <c r="AFV513" s="5"/>
      <c r="AFW513" s="5"/>
      <c r="AFX513" s="5"/>
      <c r="AFY513" s="5"/>
      <c r="AFZ513" s="5"/>
      <c r="AGA513" s="5"/>
      <c r="AGB513" s="5"/>
      <c r="AGC513" s="5"/>
      <c r="AGD513" s="5"/>
      <c r="AGE513" s="5"/>
      <c r="AGF513" s="5"/>
      <c r="AGG513" s="5"/>
      <c r="AGH513" s="5"/>
      <c r="AGI513" s="5"/>
      <c r="AGJ513" s="5"/>
      <c r="AGK513" s="5"/>
      <c r="AGL513" s="5"/>
      <c r="AGM513" s="5"/>
      <c r="AGN513" s="5"/>
      <c r="AGO513" s="5"/>
      <c r="AGP513" s="5"/>
      <c r="AGQ513" s="5"/>
      <c r="AGR513" s="5"/>
      <c r="AGS513" s="5"/>
      <c r="AGT513" s="5"/>
      <c r="AGU513" s="5"/>
      <c r="AGV513" s="5"/>
      <c r="AGW513" s="5"/>
      <c r="AGX513" s="5"/>
      <c r="AGY513" s="5"/>
      <c r="AGZ513" s="5"/>
      <c r="AHA513" s="5"/>
      <c r="AHB513" s="5"/>
      <c r="AHC513" s="5"/>
      <c r="AHD513" s="5"/>
      <c r="AHE513" s="5"/>
      <c r="AHF513" s="5"/>
      <c r="AHG513" s="5"/>
      <c r="AHH513" s="5"/>
      <c r="AHI513" s="5"/>
      <c r="AHJ513" s="5"/>
      <c r="AHK513" s="5"/>
      <c r="AHL513" s="5"/>
      <c r="AHM513" s="5"/>
      <c r="AHN513" s="5"/>
      <c r="AHO513" s="5"/>
      <c r="AHP513" s="5"/>
      <c r="AHQ513" s="5"/>
      <c r="AHR513" s="5"/>
      <c r="AHS513" s="5"/>
      <c r="AHT513" s="5"/>
      <c r="AHU513" s="5"/>
      <c r="AHV513" s="5"/>
      <c r="AHW513" s="5"/>
      <c r="AHX513" s="5"/>
      <c r="AHY513" s="5"/>
      <c r="AHZ513" s="5"/>
      <c r="AIA513" s="5"/>
      <c r="AIB513" s="5"/>
      <c r="AIC513" s="5"/>
      <c r="AID513" s="5"/>
      <c r="AIE513" s="5"/>
      <c r="AIF513" s="5"/>
      <c r="AIG513" s="5"/>
      <c r="AIH513" s="5"/>
      <c r="AII513" s="5"/>
      <c r="AIJ513" s="5"/>
      <c r="AIK513" s="5"/>
      <c r="AIL513" s="5"/>
      <c r="AIM513" s="5"/>
      <c r="AIN513" s="5"/>
      <c r="AIO513" s="5"/>
      <c r="AIP513" s="5"/>
      <c r="AIQ513" s="5"/>
      <c r="AIR513" s="5"/>
      <c r="AIS513" s="5"/>
      <c r="AIT513" s="5"/>
      <c r="AIU513" s="5"/>
      <c r="AIV513" s="5"/>
      <c r="AIW513" s="5"/>
      <c r="AIX513" s="5"/>
      <c r="AIY513" s="5"/>
      <c r="AIZ513" s="5"/>
      <c r="AJA513" s="5"/>
      <c r="AJB513" s="5"/>
      <c r="AJC513" s="5"/>
      <c r="AJD513" s="5"/>
      <c r="AJE513" s="5"/>
      <c r="AJF513" s="5"/>
      <c r="AJG513" s="5"/>
      <c r="AJH513" s="5"/>
      <c r="AJI513" s="5"/>
      <c r="AJJ513" s="5"/>
      <c r="AJK513" s="5"/>
      <c r="AJL513" s="5"/>
      <c r="AJM513" s="5"/>
      <c r="AJN513" s="5"/>
      <c r="AJO513" s="5"/>
      <c r="AJP513" s="5"/>
      <c r="AJQ513" s="5"/>
      <c r="AJR513" s="5"/>
      <c r="AJS513" s="5"/>
      <c r="AJT513" s="5"/>
      <c r="AJU513" s="5"/>
      <c r="AJV513" s="5"/>
      <c r="AJW513" s="5"/>
      <c r="AJX513" s="5"/>
      <c r="AJY513" s="5"/>
      <c r="AJZ513" s="5"/>
      <c r="AKA513" s="5"/>
      <c r="AKB513" s="5"/>
      <c r="AKC513" s="5"/>
      <c r="AKD513" s="5"/>
      <c r="AKE513" s="5"/>
      <c r="AKF513" s="5"/>
      <c r="AKG513" s="5"/>
      <c r="AKH513" s="5"/>
      <c r="AKI513" s="5"/>
      <c r="AKJ513" s="5"/>
      <c r="AKK513" s="5"/>
      <c r="AKL513" s="5"/>
      <c r="AKM513" s="5"/>
      <c r="AKN513" s="5"/>
      <c r="AKO513" s="5"/>
      <c r="AKP513" s="5"/>
      <c r="AKQ513" s="5"/>
      <c r="AKR513" s="5"/>
      <c r="AKS513" s="5"/>
      <c r="AKT513" s="5"/>
      <c r="AKU513" s="5"/>
      <c r="AKV513" s="5"/>
      <c r="AKW513" s="5"/>
      <c r="AKX513" s="5"/>
      <c r="AKY513" s="5"/>
      <c r="AKZ513" s="5"/>
      <c r="ALA513" s="5"/>
      <c r="ALB513" s="5"/>
      <c r="ALC513" s="5"/>
      <c r="ALD513" s="5"/>
      <c r="ALE513" s="5"/>
      <c r="ALF513" s="5"/>
      <c r="ALG513" s="5"/>
      <c r="ALH513" s="5"/>
      <c r="ALI513" s="5"/>
      <c r="ALJ513" s="5"/>
      <c r="ALK513" s="5"/>
      <c r="ALL513" s="5"/>
      <c r="ALM513" s="5"/>
      <c r="ALN513" s="5"/>
      <c r="ALO513" s="5"/>
      <c r="ALP513" s="5"/>
      <c r="ALQ513" s="5"/>
      <c r="ALR513" s="5"/>
      <c r="ALS513" s="5"/>
      <c r="ALT513" s="5"/>
      <c r="ALU513" s="5"/>
      <c r="ALV513" s="5"/>
      <c r="ALW513" s="5"/>
      <c r="ALX513" s="5"/>
      <c r="ALY513" s="5"/>
      <c r="ALZ513" s="5"/>
      <c r="AMA513" s="5"/>
      <c r="AMB513" s="5"/>
      <c r="AMC513" s="5"/>
      <c r="AMD513" s="5"/>
      <c r="AME513" s="5"/>
      <c r="AMF513" s="5"/>
      <c r="AMG513" s="5"/>
      <c r="AMH513" s="5"/>
      <c r="AMI513" s="5"/>
      <c r="AMJ513" s="5"/>
      <c r="AMK513" s="5"/>
    </row>
    <row r="514" spans="1:1025" s="10" customFormat="1" x14ac:dyDescent="0.25">
      <c r="A514" s="127">
        <v>510</v>
      </c>
      <c r="B514" s="34" t="s">
        <v>794</v>
      </c>
      <c r="C514" s="34" t="s">
        <v>797</v>
      </c>
      <c r="D514" s="35">
        <v>45380</v>
      </c>
      <c r="E514" s="36">
        <v>0.45833333333333331</v>
      </c>
      <c r="F514" s="34" t="s">
        <v>14</v>
      </c>
      <c r="G514" s="34" t="s">
        <v>16</v>
      </c>
      <c r="H514" s="34" t="s">
        <v>14</v>
      </c>
      <c r="I514" s="34" t="s">
        <v>14</v>
      </c>
      <c r="J514" s="54" t="s">
        <v>14</v>
      </c>
      <c r="K514" s="34" t="s">
        <v>16</v>
      </c>
      <c r="L514" s="54">
        <v>1355.93</v>
      </c>
      <c r="M514" s="53">
        <v>1475</v>
      </c>
      <c r="N514" s="54">
        <v>107000</v>
      </c>
      <c r="O514" s="54">
        <v>10700</v>
      </c>
      <c r="P514" s="120">
        <f t="shared" si="28"/>
        <v>10</v>
      </c>
      <c r="Q514" s="29">
        <f t="shared" si="29"/>
        <v>96300</v>
      </c>
      <c r="R514" s="34" t="s">
        <v>16</v>
      </c>
      <c r="S514" s="34" t="s">
        <v>16</v>
      </c>
      <c r="T514" s="40">
        <v>2</v>
      </c>
      <c r="U514" s="77">
        <v>0</v>
      </c>
      <c r="V514" s="24">
        <f>ROUND((P514/INDICI!$B$2*10),2)</f>
        <v>1.0900000000000001</v>
      </c>
      <c r="W514" s="24">
        <f>ROUND((L514/INDICI!$B$1*25),2)</f>
        <v>5.35</v>
      </c>
      <c r="X514" s="25">
        <f t="shared" si="30"/>
        <v>8</v>
      </c>
      <c r="Y514" s="26">
        <f t="shared" si="31"/>
        <v>14.44</v>
      </c>
      <c r="Z514" s="102">
        <f>SUM($Q$5:Q514)</f>
        <v>39171429.515000001</v>
      </c>
      <c r="AA514" s="113" t="s">
        <v>1768</v>
      </c>
      <c r="AB514" s="5"/>
      <c r="AC514" s="5"/>
      <c r="AD514" s="5"/>
      <c r="AE514" s="5"/>
      <c r="AF514" s="5"/>
      <c r="AG514" s="5"/>
      <c r="AH514" s="5"/>
      <c r="AI514" s="5"/>
      <c r="AJ514" s="5"/>
      <c r="AK514" s="5"/>
      <c r="AL514" s="5"/>
      <c r="AM514" s="5"/>
      <c r="AN514" s="5"/>
      <c r="AO514" s="5"/>
      <c r="AP514" s="5"/>
      <c r="AQ514" s="5"/>
      <c r="AR514" s="5"/>
      <c r="AS514" s="5"/>
      <c r="AT514" s="5"/>
      <c r="AU514" s="5"/>
      <c r="AV514" s="5"/>
      <c r="AW514" s="5"/>
      <c r="AX514" s="5"/>
      <c r="AY514" s="5"/>
      <c r="AZ514" s="5"/>
      <c r="BA514" s="5"/>
      <c r="BB514" s="5"/>
      <c r="BC514" s="5"/>
      <c r="BD514" s="5"/>
      <c r="BE514" s="5"/>
      <c r="BF514" s="5"/>
      <c r="BG514" s="5"/>
      <c r="BH514" s="5"/>
      <c r="BI514" s="5"/>
      <c r="BJ514" s="5"/>
      <c r="BK514" s="5"/>
      <c r="BL514" s="5"/>
      <c r="BM514" s="5"/>
      <c r="BN514" s="5"/>
      <c r="BO514" s="5"/>
      <c r="BP514" s="5"/>
      <c r="BQ514" s="5"/>
      <c r="BR514" s="5"/>
      <c r="BS514" s="5"/>
      <c r="BT514" s="5"/>
      <c r="BU514" s="5"/>
      <c r="BV514" s="5"/>
      <c r="BW514" s="5"/>
      <c r="BX514" s="5"/>
      <c r="BY514" s="5"/>
      <c r="BZ514" s="5"/>
      <c r="CA514" s="5"/>
      <c r="CB514" s="5"/>
      <c r="CC514" s="5"/>
      <c r="CD514" s="5"/>
      <c r="CE514" s="5"/>
      <c r="CF514" s="5"/>
      <c r="CG514" s="5"/>
      <c r="CH514" s="5"/>
      <c r="CI514" s="5"/>
      <c r="CJ514" s="5"/>
      <c r="CK514" s="5"/>
      <c r="CL514" s="5"/>
      <c r="CM514" s="5"/>
      <c r="CN514" s="5"/>
      <c r="CO514" s="5"/>
      <c r="CP514" s="5"/>
      <c r="CQ514" s="5"/>
      <c r="CR514" s="5"/>
      <c r="CS514" s="5"/>
      <c r="CT514" s="5"/>
      <c r="CU514" s="5"/>
      <c r="CV514" s="5"/>
      <c r="CW514" s="5"/>
      <c r="CX514" s="5"/>
      <c r="CY514" s="5"/>
      <c r="CZ514" s="5"/>
      <c r="DA514" s="5"/>
      <c r="DB514" s="5"/>
      <c r="DC514" s="5"/>
      <c r="DD514" s="5"/>
      <c r="DE514" s="5"/>
      <c r="DF514" s="5"/>
      <c r="DG514" s="5"/>
      <c r="DH514" s="5"/>
      <c r="DI514" s="5"/>
      <c r="DJ514" s="5"/>
      <c r="DK514" s="5"/>
      <c r="DL514" s="5"/>
      <c r="DM514" s="5"/>
      <c r="DN514" s="5"/>
      <c r="DO514" s="5"/>
      <c r="DP514" s="5"/>
      <c r="DQ514" s="5"/>
      <c r="DR514" s="5"/>
      <c r="DS514" s="5"/>
      <c r="DT514" s="5"/>
      <c r="DU514" s="5"/>
      <c r="DV514" s="5"/>
      <c r="DW514" s="5"/>
      <c r="DX514" s="5"/>
      <c r="DY514" s="5"/>
      <c r="DZ514" s="5"/>
      <c r="EA514" s="5"/>
      <c r="EB514" s="5"/>
      <c r="EC514" s="5"/>
      <c r="ED514" s="5"/>
      <c r="EE514" s="5"/>
      <c r="EF514" s="5"/>
      <c r="EG514" s="5"/>
      <c r="EH514" s="5"/>
      <c r="EI514" s="5"/>
      <c r="EJ514" s="5"/>
      <c r="EK514" s="5"/>
      <c r="EL514" s="5"/>
      <c r="EM514" s="5"/>
      <c r="EN514" s="5"/>
      <c r="EO514" s="5"/>
      <c r="EP514" s="5"/>
      <c r="EQ514" s="5"/>
      <c r="ER514" s="5"/>
      <c r="ES514" s="5"/>
      <c r="ET514" s="5"/>
      <c r="EU514" s="5"/>
      <c r="EV514" s="5"/>
      <c r="EW514" s="5"/>
      <c r="EX514" s="5"/>
      <c r="EY514" s="5"/>
      <c r="EZ514" s="5"/>
      <c r="FA514" s="5"/>
      <c r="FB514" s="5"/>
      <c r="FC514" s="5"/>
      <c r="FD514" s="5"/>
      <c r="FE514" s="5"/>
      <c r="FF514" s="5"/>
      <c r="FG514" s="5"/>
      <c r="FH514" s="5"/>
      <c r="FI514" s="5"/>
      <c r="FJ514" s="5"/>
      <c r="FK514" s="5"/>
      <c r="FL514" s="5"/>
      <c r="FM514" s="5"/>
      <c r="FN514" s="5"/>
      <c r="FO514" s="5"/>
      <c r="FP514" s="5"/>
      <c r="FQ514" s="5"/>
      <c r="FR514" s="5"/>
      <c r="FS514" s="5"/>
      <c r="FT514" s="5"/>
      <c r="FU514" s="5"/>
      <c r="FV514" s="5"/>
      <c r="FW514" s="5"/>
      <c r="FX514" s="5"/>
      <c r="FY514" s="5"/>
      <c r="FZ514" s="5"/>
      <c r="GA514" s="5"/>
      <c r="GB514" s="5"/>
      <c r="GC514" s="5"/>
      <c r="GD514" s="5"/>
      <c r="GE514" s="5"/>
      <c r="GF514" s="5"/>
      <c r="GG514" s="5"/>
      <c r="GH514" s="5"/>
      <c r="GI514" s="5"/>
      <c r="GJ514" s="5"/>
      <c r="GK514" s="5"/>
      <c r="GL514" s="5"/>
      <c r="GM514" s="5"/>
      <c r="GN514" s="5"/>
      <c r="GO514" s="5"/>
      <c r="GP514" s="5"/>
      <c r="GQ514" s="5"/>
      <c r="GR514" s="5"/>
      <c r="GS514" s="5"/>
      <c r="GT514" s="5"/>
      <c r="GU514" s="5"/>
      <c r="GV514" s="5"/>
      <c r="GW514" s="5"/>
      <c r="GX514" s="5"/>
      <c r="GY514" s="5"/>
      <c r="GZ514" s="5"/>
      <c r="HA514" s="5"/>
      <c r="HB514" s="5"/>
      <c r="HC514" s="5"/>
      <c r="HD514" s="5"/>
      <c r="HE514" s="5"/>
      <c r="HF514" s="5"/>
      <c r="HG514" s="5"/>
      <c r="HH514" s="5"/>
      <c r="HI514" s="5"/>
      <c r="HJ514" s="5"/>
      <c r="HK514" s="5"/>
      <c r="HL514" s="5"/>
      <c r="HM514" s="5"/>
      <c r="HN514" s="5"/>
      <c r="HO514" s="5"/>
      <c r="HP514" s="5"/>
      <c r="HQ514" s="5"/>
      <c r="HR514" s="5"/>
      <c r="HS514" s="5"/>
      <c r="HT514" s="5"/>
      <c r="HU514" s="5"/>
      <c r="HV514" s="5"/>
      <c r="HW514" s="5"/>
      <c r="HX514" s="5"/>
      <c r="HY514" s="5"/>
      <c r="HZ514" s="5"/>
      <c r="IA514" s="5"/>
      <c r="IB514" s="5"/>
      <c r="IC514" s="5"/>
      <c r="ID514" s="5"/>
      <c r="IE514" s="5"/>
      <c r="IF514" s="5"/>
      <c r="IG514" s="5"/>
      <c r="IH514" s="5"/>
      <c r="II514" s="5"/>
      <c r="IJ514" s="5"/>
      <c r="IK514" s="5"/>
      <c r="IL514" s="5"/>
      <c r="IM514" s="5"/>
      <c r="IN514" s="5"/>
      <c r="IO514" s="5"/>
      <c r="IP514" s="5"/>
      <c r="IQ514" s="5"/>
      <c r="IR514" s="5"/>
      <c r="IS514" s="5"/>
      <c r="IT514" s="5"/>
      <c r="IU514" s="5"/>
      <c r="IV514" s="5"/>
      <c r="IW514" s="5"/>
      <c r="IX514" s="5"/>
      <c r="IY514" s="5"/>
      <c r="IZ514" s="5"/>
      <c r="JA514" s="5"/>
      <c r="JB514" s="5"/>
      <c r="JC514" s="5"/>
      <c r="JD514" s="5"/>
      <c r="JE514" s="5"/>
      <c r="JF514" s="5"/>
      <c r="JG514" s="5"/>
      <c r="JH514" s="5"/>
      <c r="JI514" s="5"/>
      <c r="JJ514" s="5"/>
      <c r="JK514" s="5"/>
      <c r="JL514" s="5"/>
      <c r="JM514" s="5"/>
      <c r="JN514" s="5"/>
      <c r="JO514" s="5"/>
      <c r="JP514" s="5"/>
      <c r="JQ514" s="5"/>
      <c r="JR514" s="5"/>
      <c r="JS514" s="5"/>
      <c r="JT514" s="5"/>
      <c r="JU514" s="5"/>
      <c r="JV514" s="5"/>
      <c r="JW514" s="5"/>
      <c r="JX514" s="5"/>
      <c r="JY514" s="5"/>
      <c r="JZ514" s="5"/>
      <c r="KA514" s="5"/>
      <c r="KB514" s="5"/>
      <c r="KC514" s="5"/>
      <c r="KD514" s="5"/>
      <c r="KE514" s="5"/>
      <c r="KF514" s="5"/>
      <c r="KG514" s="5"/>
      <c r="KH514" s="5"/>
      <c r="KI514" s="5"/>
      <c r="KJ514" s="5"/>
      <c r="KK514" s="5"/>
      <c r="KL514" s="5"/>
      <c r="KM514" s="5"/>
      <c r="KN514" s="5"/>
      <c r="KO514" s="5"/>
      <c r="KP514" s="5"/>
      <c r="KQ514" s="5"/>
      <c r="KR514" s="5"/>
      <c r="KS514" s="5"/>
      <c r="KT514" s="5"/>
      <c r="KU514" s="5"/>
      <c r="KV514" s="5"/>
      <c r="KW514" s="5"/>
      <c r="KX514" s="5"/>
      <c r="KY514" s="5"/>
      <c r="KZ514" s="5"/>
      <c r="LA514" s="5"/>
      <c r="LB514" s="5"/>
      <c r="LC514" s="5"/>
      <c r="LD514" s="5"/>
      <c r="LE514" s="5"/>
      <c r="LF514" s="5"/>
      <c r="LG514" s="5"/>
      <c r="LH514" s="5"/>
      <c r="LI514" s="5"/>
      <c r="LJ514" s="5"/>
      <c r="LK514" s="5"/>
      <c r="LL514" s="5"/>
      <c r="LM514" s="5"/>
      <c r="LN514" s="5"/>
      <c r="LO514" s="5"/>
      <c r="LP514" s="5"/>
      <c r="LQ514" s="5"/>
      <c r="LR514" s="5"/>
      <c r="LS514" s="5"/>
      <c r="LT514" s="5"/>
      <c r="LU514" s="5"/>
      <c r="LV514" s="5"/>
      <c r="LW514" s="5"/>
      <c r="LX514" s="5"/>
      <c r="LY514" s="5"/>
      <c r="LZ514" s="5"/>
      <c r="MA514" s="5"/>
      <c r="MB514" s="5"/>
      <c r="MC514" s="5"/>
      <c r="MD514" s="5"/>
      <c r="ME514" s="5"/>
      <c r="MF514" s="5"/>
      <c r="MG514" s="5"/>
      <c r="MH514" s="5"/>
      <c r="MI514" s="5"/>
      <c r="MJ514" s="5"/>
      <c r="MK514" s="5"/>
      <c r="ML514" s="5"/>
      <c r="MM514" s="5"/>
      <c r="MN514" s="5"/>
      <c r="MO514" s="5"/>
      <c r="MP514" s="5"/>
      <c r="MQ514" s="5"/>
      <c r="MR514" s="5"/>
      <c r="MS514" s="5"/>
      <c r="MT514" s="5"/>
      <c r="MU514" s="5"/>
      <c r="MV514" s="5"/>
      <c r="MW514" s="5"/>
      <c r="MX514" s="5"/>
      <c r="MY514" s="5"/>
      <c r="MZ514" s="5"/>
      <c r="NA514" s="5"/>
      <c r="NB514" s="5"/>
      <c r="NC514" s="5"/>
      <c r="ND514" s="5"/>
      <c r="NE514" s="5"/>
      <c r="NF514" s="5"/>
      <c r="NG514" s="5"/>
      <c r="NH514" s="5"/>
      <c r="NI514" s="5"/>
      <c r="NJ514" s="5"/>
      <c r="NK514" s="5"/>
      <c r="NL514" s="5"/>
      <c r="NM514" s="5"/>
      <c r="NN514" s="5"/>
      <c r="NO514" s="5"/>
      <c r="NP514" s="5"/>
      <c r="NQ514" s="5"/>
      <c r="NR514" s="5"/>
      <c r="NS514" s="5"/>
      <c r="NT514" s="5"/>
      <c r="NU514" s="5"/>
      <c r="NV514" s="5"/>
      <c r="NW514" s="5"/>
      <c r="NX514" s="5"/>
      <c r="NY514" s="5"/>
      <c r="NZ514" s="5"/>
      <c r="OA514" s="5"/>
      <c r="OB514" s="5"/>
      <c r="OC514" s="5"/>
      <c r="OD514" s="5"/>
      <c r="OE514" s="5"/>
      <c r="OF514" s="5"/>
      <c r="OG514" s="5"/>
      <c r="OH514" s="5"/>
      <c r="OI514" s="5"/>
      <c r="OJ514" s="5"/>
      <c r="OK514" s="5"/>
      <c r="OL514" s="5"/>
      <c r="OM514" s="5"/>
      <c r="ON514" s="5"/>
      <c r="OO514" s="5"/>
      <c r="OP514" s="5"/>
      <c r="OQ514" s="5"/>
      <c r="OR514" s="5"/>
      <c r="OS514" s="5"/>
      <c r="OT514" s="5"/>
      <c r="OU514" s="5"/>
      <c r="OV514" s="5"/>
      <c r="OW514" s="5"/>
      <c r="OX514" s="5"/>
      <c r="OY514" s="5"/>
      <c r="OZ514" s="5"/>
      <c r="PA514" s="5"/>
      <c r="PB514" s="5"/>
      <c r="PC514" s="5"/>
      <c r="PD514" s="5"/>
      <c r="PE514" s="5"/>
      <c r="PF514" s="5"/>
      <c r="PG514" s="5"/>
      <c r="PH514" s="5"/>
      <c r="PI514" s="5"/>
      <c r="PJ514" s="5"/>
      <c r="PK514" s="5"/>
      <c r="PL514" s="5"/>
      <c r="PM514" s="5"/>
      <c r="PN514" s="5"/>
      <c r="PO514" s="5"/>
      <c r="PP514" s="5"/>
      <c r="PQ514" s="5"/>
      <c r="PR514" s="5"/>
      <c r="PS514" s="5"/>
      <c r="PT514" s="5"/>
      <c r="PU514" s="5"/>
      <c r="PV514" s="5"/>
      <c r="PW514" s="5"/>
      <c r="PX514" s="5"/>
      <c r="PY514" s="5"/>
      <c r="PZ514" s="5"/>
      <c r="QA514" s="5"/>
      <c r="QB514" s="5"/>
      <c r="QC514" s="5"/>
      <c r="QD514" s="5"/>
      <c r="QE514" s="5"/>
      <c r="QF514" s="5"/>
      <c r="QG514" s="5"/>
      <c r="QH514" s="5"/>
      <c r="QI514" s="5"/>
      <c r="QJ514" s="5"/>
      <c r="QK514" s="5"/>
      <c r="QL514" s="5"/>
      <c r="QM514" s="5"/>
      <c r="QN514" s="5"/>
      <c r="QO514" s="5"/>
      <c r="QP514" s="5"/>
      <c r="QQ514" s="5"/>
      <c r="QR514" s="5"/>
      <c r="QS514" s="5"/>
      <c r="QT514" s="5"/>
      <c r="QU514" s="5"/>
      <c r="QV514" s="5"/>
      <c r="QW514" s="5"/>
      <c r="QX514" s="5"/>
      <c r="QY514" s="5"/>
      <c r="QZ514" s="5"/>
      <c r="RA514" s="5"/>
      <c r="RB514" s="5"/>
      <c r="RC514" s="5"/>
      <c r="RD514" s="5"/>
      <c r="RE514" s="5"/>
      <c r="RF514" s="5"/>
      <c r="RG514" s="5"/>
      <c r="RH514" s="5"/>
      <c r="RI514" s="5"/>
      <c r="RJ514" s="5"/>
      <c r="RK514" s="5"/>
      <c r="RL514" s="5"/>
      <c r="RM514" s="5"/>
      <c r="RN514" s="5"/>
      <c r="RO514" s="5"/>
      <c r="RP514" s="5"/>
      <c r="RQ514" s="5"/>
      <c r="RR514" s="5"/>
      <c r="RS514" s="5"/>
      <c r="RT514" s="5"/>
      <c r="RU514" s="5"/>
      <c r="RV514" s="5"/>
      <c r="RW514" s="5"/>
      <c r="RX514" s="5"/>
      <c r="RY514" s="5"/>
      <c r="RZ514" s="5"/>
      <c r="SA514" s="5"/>
      <c r="SB514" s="5"/>
      <c r="SC514" s="5"/>
      <c r="SD514" s="5"/>
      <c r="SE514" s="5"/>
      <c r="SF514" s="5"/>
      <c r="SG514" s="5"/>
      <c r="SH514" s="5"/>
      <c r="SI514" s="5"/>
      <c r="SJ514" s="5"/>
      <c r="SK514" s="5"/>
      <c r="SL514" s="5"/>
      <c r="SM514" s="5"/>
      <c r="SN514" s="5"/>
      <c r="SO514" s="5"/>
      <c r="SP514" s="5"/>
      <c r="SQ514" s="5"/>
      <c r="SR514" s="5"/>
      <c r="SS514" s="5"/>
      <c r="ST514" s="5"/>
      <c r="SU514" s="5"/>
      <c r="SV514" s="5"/>
      <c r="SW514" s="5"/>
      <c r="SX514" s="5"/>
      <c r="SY514" s="5"/>
      <c r="SZ514" s="5"/>
      <c r="TA514" s="5"/>
      <c r="TB514" s="5"/>
      <c r="TC514" s="5"/>
      <c r="TD514" s="5"/>
      <c r="TE514" s="5"/>
      <c r="TF514" s="5"/>
      <c r="TG514" s="5"/>
      <c r="TH514" s="5"/>
      <c r="TI514" s="5"/>
      <c r="TJ514" s="5"/>
      <c r="TK514" s="5"/>
      <c r="TL514" s="5"/>
      <c r="TM514" s="5"/>
      <c r="TN514" s="5"/>
      <c r="TO514" s="5"/>
      <c r="TP514" s="5"/>
      <c r="TQ514" s="5"/>
      <c r="TR514" s="5"/>
      <c r="TS514" s="5"/>
      <c r="TT514" s="5"/>
      <c r="TU514" s="5"/>
      <c r="TV514" s="5"/>
      <c r="TW514" s="5"/>
      <c r="TX514" s="5"/>
      <c r="TY514" s="5"/>
      <c r="TZ514" s="5"/>
      <c r="UA514" s="5"/>
      <c r="UB514" s="5"/>
      <c r="UC514" s="5"/>
      <c r="UD514" s="5"/>
      <c r="UE514" s="5"/>
      <c r="UF514" s="5"/>
      <c r="UG514" s="5"/>
      <c r="UH514" s="5"/>
      <c r="UI514" s="5"/>
      <c r="UJ514" s="5"/>
      <c r="UK514" s="5"/>
      <c r="UL514" s="5"/>
      <c r="UM514" s="5"/>
      <c r="UN514" s="5"/>
      <c r="UO514" s="5"/>
      <c r="UP514" s="5"/>
      <c r="UQ514" s="5"/>
      <c r="UR514" s="5"/>
      <c r="US514" s="5"/>
      <c r="UT514" s="5"/>
      <c r="UU514" s="5"/>
      <c r="UV514" s="5"/>
      <c r="UW514" s="5"/>
      <c r="UX514" s="5"/>
      <c r="UY514" s="5"/>
      <c r="UZ514" s="5"/>
      <c r="VA514" s="5"/>
      <c r="VB514" s="5"/>
      <c r="VC514" s="5"/>
      <c r="VD514" s="5"/>
      <c r="VE514" s="5"/>
      <c r="VF514" s="5"/>
      <c r="VG514" s="5"/>
      <c r="VH514" s="5"/>
      <c r="VI514" s="5"/>
      <c r="VJ514" s="5"/>
      <c r="VK514" s="5"/>
      <c r="VL514" s="5"/>
      <c r="VM514" s="5"/>
      <c r="VN514" s="5"/>
      <c r="VO514" s="5"/>
      <c r="VP514" s="5"/>
      <c r="VQ514" s="5"/>
      <c r="VR514" s="5"/>
      <c r="VS514" s="5"/>
      <c r="VT514" s="5"/>
      <c r="VU514" s="5"/>
      <c r="VV514" s="5"/>
      <c r="VW514" s="5"/>
      <c r="VX514" s="5"/>
      <c r="VY514" s="5"/>
      <c r="VZ514" s="5"/>
      <c r="WA514" s="5"/>
      <c r="WB514" s="5"/>
      <c r="WC514" s="5"/>
      <c r="WD514" s="5"/>
      <c r="WE514" s="5"/>
      <c r="WF514" s="5"/>
      <c r="WG514" s="5"/>
      <c r="WH514" s="5"/>
      <c r="WI514" s="5"/>
      <c r="WJ514" s="5"/>
      <c r="WK514" s="5"/>
      <c r="WL514" s="5"/>
      <c r="WM514" s="5"/>
      <c r="WN514" s="5"/>
      <c r="WO514" s="5"/>
      <c r="WP514" s="5"/>
      <c r="WQ514" s="5"/>
      <c r="WR514" s="5"/>
      <c r="WS514" s="5"/>
      <c r="WT514" s="5"/>
      <c r="WU514" s="5"/>
      <c r="WV514" s="5"/>
      <c r="WW514" s="5"/>
      <c r="WX514" s="5"/>
      <c r="WY514" s="5"/>
      <c r="WZ514" s="5"/>
      <c r="XA514" s="5"/>
      <c r="XB514" s="5"/>
      <c r="XC514" s="5"/>
      <c r="XD514" s="5"/>
      <c r="XE514" s="5"/>
      <c r="XF514" s="5"/>
      <c r="XG514" s="5"/>
      <c r="XH514" s="5"/>
      <c r="XI514" s="5"/>
      <c r="XJ514" s="5"/>
      <c r="XK514" s="5"/>
      <c r="XL514" s="5"/>
      <c r="XM514" s="5"/>
      <c r="XN514" s="5"/>
      <c r="XO514" s="5"/>
      <c r="XP514" s="5"/>
      <c r="XQ514" s="5"/>
      <c r="XR514" s="5"/>
      <c r="XS514" s="5"/>
      <c r="XT514" s="5"/>
      <c r="XU514" s="5"/>
      <c r="XV514" s="5"/>
      <c r="XW514" s="5"/>
      <c r="XX514" s="5"/>
      <c r="XY514" s="5"/>
      <c r="XZ514" s="5"/>
      <c r="YA514" s="5"/>
      <c r="YB514" s="5"/>
      <c r="YC514" s="5"/>
      <c r="YD514" s="5"/>
      <c r="YE514" s="5"/>
      <c r="YF514" s="5"/>
      <c r="YG514" s="5"/>
      <c r="YH514" s="5"/>
      <c r="YI514" s="5"/>
      <c r="YJ514" s="5"/>
      <c r="YK514" s="5"/>
      <c r="YL514" s="5"/>
      <c r="YM514" s="5"/>
      <c r="YN514" s="5"/>
      <c r="YO514" s="5"/>
      <c r="YP514" s="5"/>
      <c r="YQ514" s="5"/>
      <c r="YR514" s="5"/>
      <c r="YS514" s="5"/>
      <c r="YT514" s="5"/>
      <c r="YU514" s="5"/>
      <c r="YV514" s="5"/>
      <c r="YW514" s="5"/>
      <c r="YX514" s="5"/>
      <c r="YY514" s="5"/>
      <c r="YZ514" s="5"/>
      <c r="ZA514" s="5"/>
      <c r="ZB514" s="5"/>
      <c r="ZC514" s="5"/>
      <c r="ZD514" s="5"/>
      <c r="ZE514" s="5"/>
      <c r="ZF514" s="5"/>
      <c r="ZG514" s="5"/>
      <c r="ZH514" s="5"/>
      <c r="ZI514" s="5"/>
      <c r="ZJ514" s="5"/>
      <c r="ZK514" s="5"/>
      <c r="ZL514" s="5"/>
      <c r="ZM514" s="5"/>
      <c r="ZN514" s="5"/>
      <c r="ZO514" s="5"/>
      <c r="ZP514" s="5"/>
      <c r="ZQ514" s="5"/>
      <c r="ZR514" s="5"/>
      <c r="ZS514" s="5"/>
      <c r="ZT514" s="5"/>
      <c r="ZU514" s="5"/>
      <c r="ZV514" s="5"/>
      <c r="ZW514" s="5"/>
      <c r="ZX514" s="5"/>
      <c r="ZY514" s="5"/>
      <c r="ZZ514" s="5"/>
      <c r="AAA514" s="5"/>
      <c r="AAB514" s="5"/>
      <c r="AAC514" s="5"/>
      <c r="AAD514" s="5"/>
      <c r="AAE514" s="5"/>
      <c r="AAF514" s="5"/>
      <c r="AAG514" s="5"/>
      <c r="AAH514" s="5"/>
      <c r="AAI514" s="5"/>
      <c r="AAJ514" s="5"/>
      <c r="AAK514" s="5"/>
      <c r="AAL514" s="5"/>
      <c r="AAM514" s="5"/>
      <c r="AAN514" s="5"/>
      <c r="AAO514" s="5"/>
      <c r="AAP514" s="5"/>
      <c r="AAQ514" s="5"/>
      <c r="AAR514" s="5"/>
      <c r="AAS514" s="5"/>
      <c r="AAT514" s="5"/>
      <c r="AAU514" s="5"/>
      <c r="AAV514" s="5"/>
      <c r="AAW514" s="5"/>
      <c r="AAX514" s="5"/>
      <c r="AAY514" s="5"/>
      <c r="AAZ514" s="5"/>
      <c r="ABA514" s="5"/>
      <c r="ABB514" s="5"/>
      <c r="ABC514" s="5"/>
      <c r="ABD514" s="5"/>
      <c r="ABE514" s="5"/>
      <c r="ABF514" s="5"/>
      <c r="ABG514" s="5"/>
      <c r="ABH514" s="5"/>
      <c r="ABI514" s="5"/>
      <c r="ABJ514" s="5"/>
      <c r="ABK514" s="5"/>
      <c r="ABL514" s="5"/>
      <c r="ABM514" s="5"/>
      <c r="ABN514" s="5"/>
      <c r="ABO514" s="5"/>
      <c r="ABP514" s="5"/>
      <c r="ABQ514" s="5"/>
      <c r="ABR514" s="5"/>
      <c r="ABS514" s="5"/>
      <c r="ABT514" s="5"/>
      <c r="ABU514" s="5"/>
      <c r="ABV514" s="5"/>
      <c r="ABW514" s="5"/>
      <c r="ABX514" s="5"/>
      <c r="ABY514" s="5"/>
      <c r="ABZ514" s="5"/>
      <c r="ACA514" s="5"/>
      <c r="ACB514" s="5"/>
      <c r="ACC514" s="5"/>
      <c r="ACD514" s="5"/>
      <c r="ACE514" s="5"/>
      <c r="ACF514" s="5"/>
      <c r="ACG514" s="5"/>
      <c r="ACH514" s="5"/>
      <c r="ACI514" s="5"/>
      <c r="ACJ514" s="5"/>
      <c r="ACK514" s="5"/>
      <c r="ACL514" s="5"/>
      <c r="ACM514" s="5"/>
      <c r="ACN514" s="5"/>
      <c r="ACO514" s="5"/>
      <c r="ACP514" s="5"/>
      <c r="ACQ514" s="5"/>
      <c r="ACR514" s="5"/>
      <c r="ACS514" s="5"/>
      <c r="ACT514" s="5"/>
      <c r="ACU514" s="5"/>
      <c r="ACV514" s="5"/>
      <c r="ACW514" s="5"/>
      <c r="ACX514" s="5"/>
      <c r="ACY514" s="5"/>
      <c r="ACZ514" s="5"/>
      <c r="ADA514" s="5"/>
      <c r="ADB514" s="5"/>
      <c r="ADC514" s="5"/>
      <c r="ADD514" s="5"/>
      <c r="ADE514" s="5"/>
      <c r="ADF514" s="5"/>
      <c r="ADG514" s="5"/>
      <c r="ADH514" s="5"/>
      <c r="ADI514" s="5"/>
      <c r="ADJ514" s="5"/>
      <c r="ADK514" s="5"/>
      <c r="ADL514" s="5"/>
      <c r="ADM514" s="5"/>
      <c r="ADN514" s="5"/>
      <c r="ADO514" s="5"/>
      <c r="ADP514" s="5"/>
      <c r="ADQ514" s="5"/>
      <c r="ADR514" s="5"/>
      <c r="ADS514" s="5"/>
      <c r="ADT514" s="5"/>
      <c r="ADU514" s="5"/>
      <c r="ADV514" s="5"/>
      <c r="ADW514" s="5"/>
      <c r="ADX514" s="5"/>
      <c r="ADY514" s="5"/>
      <c r="ADZ514" s="5"/>
      <c r="AEA514" s="5"/>
      <c r="AEB514" s="5"/>
      <c r="AEC514" s="5"/>
      <c r="AED514" s="5"/>
      <c r="AEE514" s="5"/>
      <c r="AEF514" s="5"/>
      <c r="AEG514" s="5"/>
      <c r="AEH514" s="5"/>
      <c r="AEI514" s="5"/>
      <c r="AEJ514" s="5"/>
      <c r="AEK514" s="5"/>
      <c r="AEL514" s="5"/>
      <c r="AEM514" s="5"/>
      <c r="AEN514" s="5"/>
      <c r="AEO514" s="5"/>
      <c r="AEP514" s="5"/>
      <c r="AEQ514" s="5"/>
      <c r="AER514" s="5"/>
      <c r="AES514" s="5"/>
      <c r="AET514" s="5"/>
      <c r="AEU514" s="5"/>
      <c r="AEV514" s="5"/>
      <c r="AEW514" s="5"/>
      <c r="AEX514" s="5"/>
      <c r="AEY514" s="5"/>
      <c r="AEZ514" s="5"/>
      <c r="AFA514" s="5"/>
      <c r="AFB514" s="5"/>
      <c r="AFC514" s="5"/>
      <c r="AFD514" s="5"/>
      <c r="AFE514" s="5"/>
      <c r="AFF514" s="5"/>
      <c r="AFG514" s="5"/>
      <c r="AFH514" s="5"/>
      <c r="AFI514" s="5"/>
      <c r="AFJ514" s="5"/>
      <c r="AFK514" s="5"/>
      <c r="AFL514" s="5"/>
      <c r="AFM514" s="5"/>
      <c r="AFN514" s="5"/>
      <c r="AFO514" s="5"/>
      <c r="AFP514" s="5"/>
      <c r="AFQ514" s="5"/>
      <c r="AFR514" s="5"/>
      <c r="AFS514" s="5"/>
      <c r="AFT514" s="5"/>
      <c r="AFU514" s="5"/>
      <c r="AFV514" s="5"/>
      <c r="AFW514" s="5"/>
      <c r="AFX514" s="5"/>
      <c r="AFY514" s="5"/>
      <c r="AFZ514" s="5"/>
      <c r="AGA514" s="5"/>
      <c r="AGB514" s="5"/>
      <c r="AGC514" s="5"/>
      <c r="AGD514" s="5"/>
      <c r="AGE514" s="5"/>
      <c r="AGF514" s="5"/>
      <c r="AGG514" s="5"/>
      <c r="AGH514" s="5"/>
      <c r="AGI514" s="5"/>
      <c r="AGJ514" s="5"/>
      <c r="AGK514" s="5"/>
      <c r="AGL514" s="5"/>
      <c r="AGM514" s="5"/>
      <c r="AGN514" s="5"/>
      <c r="AGO514" s="5"/>
      <c r="AGP514" s="5"/>
      <c r="AGQ514" s="5"/>
      <c r="AGR514" s="5"/>
      <c r="AGS514" s="5"/>
      <c r="AGT514" s="5"/>
      <c r="AGU514" s="5"/>
      <c r="AGV514" s="5"/>
      <c r="AGW514" s="5"/>
      <c r="AGX514" s="5"/>
      <c r="AGY514" s="5"/>
      <c r="AGZ514" s="5"/>
      <c r="AHA514" s="5"/>
      <c r="AHB514" s="5"/>
      <c r="AHC514" s="5"/>
      <c r="AHD514" s="5"/>
      <c r="AHE514" s="5"/>
      <c r="AHF514" s="5"/>
      <c r="AHG514" s="5"/>
      <c r="AHH514" s="5"/>
      <c r="AHI514" s="5"/>
      <c r="AHJ514" s="5"/>
      <c r="AHK514" s="5"/>
      <c r="AHL514" s="5"/>
      <c r="AHM514" s="5"/>
      <c r="AHN514" s="5"/>
      <c r="AHO514" s="5"/>
      <c r="AHP514" s="5"/>
      <c r="AHQ514" s="5"/>
      <c r="AHR514" s="5"/>
      <c r="AHS514" s="5"/>
      <c r="AHT514" s="5"/>
      <c r="AHU514" s="5"/>
      <c r="AHV514" s="5"/>
      <c r="AHW514" s="5"/>
      <c r="AHX514" s="5"/>
      <c r="AHY514" s="5"/>
      <c r="AHZ514" s="5"/>
      <c r="AIA514" s="5"/>
      <c r="AIB514" s="5"/>
      <c r="AIC514" s="5"/>
      <c r="AID514" s="5"/>
      <c r="AIE514" s="5"/>
      <c r="AIF514" s="5"/>
      <c r="AIG514" s="5"/>
      <c r="AIH514" s="5"/>
      <c r="AII514" s="5"/>
      <c r="AIJ514" s="5"/>
      <c r="AIK514" s="5"/>
      <c r="AIL514" s="5"/>
      <c r="AIM514" s="5"/>
      <c r="AIN514" s="5"/>
      <c r="AIO514" s="5"/>
      <c r="AIP514" s="5"/>
      <c r="AIQ514" s="5"/>
      <c r="AIR514" s="5"/>
      <c r="AIS514" s="5"/>
      <c r="AIT514" s="5"/>
      <c r="AIU514" s="5"/>
      <c r="AIV514" s="5"/>
      <c r="AIW514" s="5"/>
      <c r="AIX514" s="5"/>
      <c r="AIY514" s="5"/>
      <c r="AIZ514" s="5"/>
      <c r="AJA514" s="5"/>
      <c r="AJB514" s="5"/>
      <c r="AJC514" s="5"/>
      <c r="AJD514" s="5"/>
      <c r="AJE514" s="5"/>
      <c r="AJF514" s="5"/>
      <c r="AJG514" s="5"/>
      <c r="AJH514" s="5"/>
      <c r="AJI514" s="5"/>
      <c r="AJJ514" s="5"/>
      <c r="AJK514" s="5"/>
      <c r="AJL514" s="5"/>
      <c r="AJM514" s="5"/>
      <c r="AJN514" s="5"/>
      <c r="AJO514" s="5"/>
      <c r="AJP514" s="5"/>
      <c r="AJQ514" s="5"/>
      <c r="AJR514" s="5"/>
      <c r="AJS514" s="5"/>
      <c r="AJT514" s="5"/>
      <c r="AJU514" s="5"/>
      <c r="AJV514" s="5"/>
      <c r="AJW514" s="5"/>
      <c r="AJX514" s="5"/>
      <c r="AJY514" s="5"/>
      <c r="AJZ514" s="5"/>
      <c r="AKA514" s="5"/>
      <c r="AKB514" s="5"/>
      <c r="AKC514" s="5"/>
      <c r="AKD514" s="5"/>
      <c r="AKE514" s="5"/>
      <c r="AKF514" s="5"/>
      <c r="AKG514" s="5"/>
      <c r="AKH514" s="5"/>
      <c r="AKI514" s="5"/>
      <c r="AKJ514" s="5"/>
      <c r="AKK514" s="5"/>
      <c r="AKL514" s="5"/>
      <c r="AKM514" s="5"/>
      <c r="AKN514" s="5"/>
      <c r="AKO514" s="5"/>
      <c r="AKP514" s="5"/>
      <c r="AKQ514" s="5"/>
      <c r="AKR514" s="5"/>
      <c r="AKS514" s="5"/>
      <c r="AKT514" s="5"/>
      <c r="AKU514" s="5"/>
      <c r="AKV514" s="5"/>
      <c r="AKW514" s="5"/>
      <c r="AKX514" s="5"/>
      <c r="AKY514" s="5"/>
      <c r="AKZ514" s="5"/>
      <c r="ALA514" s="5"/>
      <c r="ALB514" s="5"/>
      <c r="ALC514" s="5"/>
      <c r="ALD514" s="5"/>
      <c r="ALE514" s="5"/>
      <c r="ALF514" s="5"/>
      <c r="ALG514" s="5"/>
      <c r="ALH514" s="5"/>
      <c r="ALI514" s="5"/>
      <c r="ALJ514" s="5"/>
      <c r="ALK514" s="5"/>
      <c r="ALL514" s="5"/>
      <c r="ALM514" s="5"/>
      <c r="ALN514" s="5"/>
      <c r="ALO514" s="5"/>
      <c r="ALP514" s="5"/>
      <c r="ALQ514" s="5"/>
      <c r="ALR514" s="5"/>
      <c r="ALS514" s="5"/>
      <c r="ALT514" s="5"/>
      <c r="ALU514" s="5"/>
      <c r="ALV514" s="5"/>
      <c r="ALW514" s="5"/>
      <c r="ALX514" s="5"/>
      <c r="ALY514" s="5"/>
      <c r="ALZ514" s="5"/>
      <c r="AMA514" s="5"/>
      <c r="AMB514" s="5"/>
      <c r="AMC514" s="5"/>
      <c r="AMD514" s="5"/>
      <c r="AME514" s="5"/>
      <c r="AMF514" s="5"/>
      <c r="AMG514" s="5"/>
      <c r="AMH514" s="5"/>
      <c r="AMI514" s="5"/>
      <c r="AMJ514" s="5"/>
      <c r="AMK514" s="5"/>
    </row>
    <row r="515" spans="1:1025" s="10" customFormat="1" x14ac:dyDescent="0.25">
      <c r="A515" s="127">
        <v>511</v>
      </c>
      <c r="B515" s="31" t="s">
        <v>1592</v>
      </c>
      <c r="C515" s="31" t="s">
        <v>1594</v>
      </c>
      <c r="D515" s="45">
        <v>45379</v>
      </c>
      <c r="E515" s="46">
        <v>0.80972222222222223</v>
      </c>
      <c r="F515" s="31" t="s">
        <v>14</v>
      </c>
      <c r="G515" s="31" t="s">
        <v>16</v>
      </c>
      <c r="H515" s="31" t="s">
        <v>14</v>
      </c>
      <c r="I515" s="31" t="s">
        <v>14</v>
      </c>
      <c r="J515" s="31" t="s">
        <v>14</v>
      </c>
      <c r="K515" s="31" t="s">
        <v>16</v>
      </c>
      <c r="L515" s="48">
        <v>754.28</v>
      </c>
      <c r="M515" s="38">
        <v>7822</v>
      </c>
      <c r="N515" s="39">
        <v>84589.87</v>
      </c>
      <c r="O515" s="39">
        <v>42294.93</v>
      </c>
      <c r="P515" s="119">
        <f t="shared" si="28"/>
        <v>49.999994089126751</v>
      </c>
      <c r="Q515" s="27">
        <f t="shared" si="29"/>
        <v>42294.939999999995</v>
      </c>
      <c r="R515" s="31" t="s">
        <v>16</v>
      </c>
      <c r="S515" s="31" t="s">
        <v>16</v>
      </c>
      <c r="T515" s="47">
        <v>1</v>
      </c>
      <c r="U515" s="77">
        <v>0</v>
      </c>
      <c r="V515" s="24">
        <f>ROUND((P515/INDICI!$B$2*10),2)</f>
        <v>5.46</v>
      </c>
      <c r="W515" s="24">
        <f>ROUND((L515/INDICI!$B$1*25),2)</f>
        <v>2.98</v>
      </c>
      <c r="X515" s="25">
        <f t="shared" si="30"/>
        <v>6</v>
      </c>
      <c r="Y515" s="26">
        <f t="shared" si="31"/>
        <v>14.44</v>
      </c>
      <c r="Z515" s="102">
        <f>SUM($Q$5:Q515)</f>
        <v>39213724.454999998</v>
      </c>
      <c r="AA515" s="113" t="s">
        <v>1768</v>
      </c>
      <c r="AB515" s="5"/>
      <c r="AC515" s="5"/>
      <c r="AD515" s="5"/>
      <c r="AE515" s="5"/>
      <c r="AF515" s="5"/>
      <c r="AG515" s="5"/>
      <c r="AH515" s="5"/>
      <c r="AI515" s="5"/>
      <c r="AJ515" s="5"/>
      <c r="AK515" s="5"/>
      <c r="AL515" s="5"/>
      <c r="AM515" s="5"/>
      <c r="AN515" s="5"/>
      <c r="AO515" s="5"/>
      <c r="AP515" s="5"/>
      <c r="AQ515" s="5"/>
      <c r="AR515" s="5"/>
      <c r="AS515" s="5"/>
      <c r="AT515" s="5"/>
      <c r="AU515" s="5"/>
      <c r="AV515" s="5"/>
      <c r="AW515" s="5"/>
      <c r="AX515" s="5"/>
      <c r="AY515" s="5"/>
      <c r="AZ515" s="5"/>
      <c r="BA515" s="5"/>
      <c r="BB515" s="5"/>
      <c r="BC515" s="5"/>
      <c r="BD515" s="5"/>
      <c r="BE515" s="5"/>
      <c r="BF515" s="5"/>
      <c r="BG515" s="5"/>
      <c r="BH515" s="5"/>
      <c r="BI515" s="5"/>
      <c r="BJ515" s="5"/>
      <c r="BK515" s="5"/>
      <c r="BL515" s="5"/>
      <c r="BM515" s="5"/>
      <c r="BN515" s="5"/>
      <c r="BO515" s="5"/>
      <c r="BP515" s="5"/>
      <c r="BQ515" s="5"/>
      <c r="BR515" s="5"/>
      <c r="BS515" s="5"/>
      <c r="BT515" s="5"/>
      <c r="BU515" s="5"/>
      <c r="BV515" s="5"/>
      <c r="BW515" s="5"/>
      <c r="BX515" s="5"/>
      <c r="BY515" s="5"/>
      <c r="BZ515" s="5"/>
      <c r="CA515" s="5"/>
      <c r="CB515" s="5"/>
      <c r="CC515" s="5"/>
      <c r="CD515" s="5"/>
      <c r="CE515" s="5"/>
      <c r="CF515" s="5"/>
      <c r="CG515" s="5"/>
      <c r="CH515" s="5"/>
      <c r="CI515" s="5"/>
      <c r="CJ515" s="5"/>
      <c r="CK515" s="5"/>
      <c r="CL515" s="5"/>
      <c r="CM515" s="5"/>
      <c r="CN515" s="5"/>
      <c r="CO515" s="5"/>
      <c r="CP515" s="5"/>
      <c r="CQ515" s="5"/>
      <c r="CR515" s="5"/>
      <c r="CS515" s="5"/>
      <c r="CT515" s="5"/>
      <c r="CU515" s="5"/>
      <c r="CV515" s="5"/>
      <c r="CW515" s="5"/>
      <c r="CX515" s="5"/>
      <c r="CY515" s="5"/>
      <c r="CZ515" s="5"/>
      <c r="DA515" s="5"/>
      <c r="DB515" s="5"/>
      <c r="DC515" s="5"/>
      <c r="DD515" s="5"/>
      <c r="DE515" s="5"/>
      <c r="DF515" s="5"/>
      <c r="DG515" s="5"/>
      <c r="DH515" s="5"/>
      <c r="DI515" s="5"/>
      <c r="DJ515" s="5"/>
      <c r="DK515" s="5"/>
      <c r="DL515" s="5"/>
      <c r="DM515" s="5"/>
      <c r="DN515" s="5"/>
      <c r="DO515" s="5"/>
      <c r="DP515" s="5"/>
      <c r="DQ515" s="5"/>
      <c r="DR515" s="5"/>
      <c r="DS515" s="5"/>
      <c r="DT515" s="5"/>
      <c r="DU515" s="5"/>
      <c r="DV515" s="5"/>
      <c r="DW515" s="5"/>
      <c r="DX515" s="5"/>
      <c r="DY515" s="5"/>
      <c r="DZ515" s="5"/>
      <c r="EA515" s="5"/>
      <c r="EB515" s="5"/>
      <c r="EC515" s="5"/>
      <c r="ED515" s="5"/>
      <c r="EE515" s="5"/>
      <c r="EF515" s="5"/>
      <c r="EG515" s="5"/>
      <c r="EH515" s="5"/>
      <c r="EI515" s="5"/>
      <c r="EJ515" s="5"/>
      <c r="EK515" s="5"/>
      <c r="EL515" s="5"/>
      <c r="EM515" s="5"/>
      <c r="EN515" s="5"/>
      <c r="EO515" s="5"/>
      <c r="EP515" s="5"/>
      <c r="EQ515" s="5"/>
      <c r="ER515" s="5"/>
      <c r="ES515" s="5"/>
      <c r="ET515" s="5"/>
      <c r="EU515" s="5"/>
      <c r="EV515" s="5"/>
      <c r="EW515" s="5"/>
      <c r="EX515" s="5"/>
      <c r="EY515" s="5"/>
      <c r="EZ515" s="5"/>
      <c r="FA515" s="5"/>
      <c r="FB515" s="5"/>
      <c r="FC515" s="5"/>
      <c r="FD515" s="5"/>
      <c r="FE515" s="5"/>
      <c r="FF515" s="5"/>
      <c r="FG515" s="5"/>
      <c r="FH515" s="5"/>
      <c r="FI515" s="5"/>
      <c r="FJ515" s="5"/>
      <c r="FK515" s="5"/>
      <c r="FL515" s="5"/>
      <c r="FM515" s="5"/>
      <c r="FN515" s="5"/>
      <c r="FO515" s="5"/>
      <c r="FP515" s="5"/>
      <c r="FQ515" s="5"/>
      <c r="FR515" s="5"/>
      <c r="FS515" s="5"/>
      <c r="FT515" s="5"/>
      <c r="FU515" s="5"/>
      <c r="FV515" s="5"/>
      <c r="FW515" s="5"/>
      <c r="FX515" s="5"/>
      <c r="FY515" s="5"/>
      <c r="FZ515" s="5"/>
      <c r="GA515" s="5"/>
      <c r="GB515" s="5"/>
      <c r="GC515" s="5"/>
      <c r="GD515" s="5"/>
      <c r="GE515" s="5"/>
      <c r="GF515" s="5"/>
      <c r="GG515" s="5"/>
      <c r="GH515" s="5"/>
      <c r="GI515" s="5"/>
      <c r="GJ515" s="5"/>
      <c r="GK515" s="5"/>
      <c r="GL515" s="5"/>
      <c r="GM515" s="5"/>
      <c r="GN515" s="5"/>
      <c r="GO515" s="5"/>
      <c r="GP515" s="5"/>
      <c r="GQ515" s="5"/>
      <c r="GR515" s="5"/>
      <c r="GS515" s="5"/>
      <c r="GT515" s="5"/>
      <c r="GU515" s="5"/>
      <c r="GV515" s="5"/>
      <c r="GW515" s="5"/>
      <c r="GX515" s="5"/>
      <c r="GY515" s="5"/>
      <c r="GZ515" s="5"/>
      <c r="HA515" s="5"/>
      <c r="HB515" s="5"/>
      <c r="HC515" s="5"/>
      <c r="HD515" s="5"/>
      <c r="HE515" s="5"/>
      <c r="HF515" s="5"/>
      <c r="HG515" s="5"/>
      <c r="HH515" s="5"/>
      <c r="HI515" s="5"/>
      <c r="HJ515" s="5"/>
      <c r="HK515" s="5"/>
      <c r="HL515" s="5"/>
      <c r="HM515" s="5"/>
      <c r="HN515" s="5"/>
      <c r="HO515" s="5"/>
      <c r="HP515" s="5"/>
      <c r="HQ515" s="5"/>
      <c r="HR515" s="5"/>
      <c r="HS515" s="5"/>
      <c r="HT515" s="5"/>
      <c r="HU515" s="5"/>
      <c r="HV515" s="5"/>
      <c r="HW515" s="5"/>
      <c r="HX515" s="5"/>
      <c r="HY515" s="5"/>
      <c r="HZ515" s="5"/>
      <c r="IA515" s="5"/>
      <c r="IB515" s="5"/>
      <c r="IC515" s="5"/>
      <c r="ID515" s="5"/>
      <c r="IE515" s="5"/>
      <c r="IF515" s="5"/>
      <c r="IG515" s="5"/>
      <c r="IH515" s="5"/>
      <c r="II515" s="5"/>
      <c r="IJ515" s="5"/>
      <c r="IK515" s="5"/>
      <c r="IL515" s="5"/>
      <c r="IM515" s="5"/>
      <c r="IN515" s="5"/>
      <c r="IO515" s="5"/>
      <c r="IP515" s="5"/>
      <c r="IQ515" s="5"/>
      <c r="IR515" s="5"/>
      <c r="IS515" s="5"/>
      <c r="IT515" s="5"/>
      <c r="IU515" s="5"/>
      <c r="IV515" s="5"/>
      <c r="IW515" s="5"/>
      <c r="IX515" s="5"/>
      <c r="IY515" s="5"/>
      <c r="IZ515" s="5"/>
      <c r="JA515" s="5"/>
      <c r="JB515" s="5"/>
      <c r="JC515" s="5"/>
      <c r="JD515" s="5"/>
      <c r="JE515" s="5"/>
      <c r="JF515" s="5"/>
      <c r="JG515" s="5"/>
      <c r="JH515" s="5"/>
      <c r="JI515" s="5"/>
      <c r="JJ515" s="5"/>
      <c r="JK515" s="5"/>
      <c r="JL515" s="5"/>
      <c r="JM515" s="5"/>
      <c r="JN515" s="5"/>
      <c r="JO515" s="5"/>
      <c r="JP515" s="5"/>
      <c r="JQ515" s="5"/>
      <c r="JR515" s="5"/>
      <c r="JS515" s="5"/>
      <c r="JT515" s="5"/>
      <c r="JU515" s="5"/>
      <c r="JV515" s="5"/>
      <c r="JW515" s="5"/>
      <c r="JX515" s="5"/>
      <c r="JY515" s="5"/>
      <c r="JZ515" s="5"/>
      <c r="KA515" s="5"/>
      <c r="KB515" s="5"/>
      <c r="KC515" s="5"/>
      <c r="KD515" s="5"/>
      <c r="KE515" s="5"/>
      <c r="KF515" s="5"/>
      <c r="KG515" s="5"/>
      <c r="KH515" s="5"/>
      <c r="KI515" s="5"/>
      <c r="KJ515" s="5"/>
      <c r="KK515" s="5"/>
      <c r="KL515" s="5"/>
      <c r="KM515" s="5"/>
      <c r="KN515" s="5"/>
      <c r="KO515" s="5"/>
      <c r="KP515" s="5"/>
      <c r="KQ515" s="5"/>
      <c r="KR515" s="5"/>
      <c r="KS515" s="5"/>
      <c r="KT515" s="5"/>
      <c r="KU515" s="5"/>
      <c r="KV515" s="5"/>
      <c r="KW515" s="5"/>
      <c r="KX515" s="5"/>
      <c r="KY515" s="5"/>
      <c r="KZ515" s="5"/>
      <c r="LA515" s="5"/>
      <c r="LB515" s="5"/>
      <c r="LC515" s="5"/>
      <c r="LD515" s="5"/>
      <c r="LE515" s="5"/>
      <c r="LF515" s="5"/>
      <c r="LG515" s="5"/>
      <c r="LH515" s="5"/>
      <c r="LI515" s="5"/>
      <c r="LJ515" s="5"/>
      <c r="LK515" s="5"/>
      <c r="LL515" s="5"/>
      <c r="LM515" s="5"/>
      <c r="LN515" s="5"/>
      <c r="LO515" s="5"/>
      <c r="LP515" s="5"/>
      <c r="LQ515" s="5"/>
      <c r="LR515" s="5"/>
      <c r="LS515" s="5"/>
      <c r="LT515" s="5"/>
      <c r="LU515" s="5"/>
      <c r="LV515" s="5"/>
      <c r="LW515" s="5"/>
      <c r="LX515" s="5"/>
      <c r="LY515" s="5"/>
      <c r="LZ515" s="5"/>
      <c r="MA515" s="5"/>
      <c r="MB515" s="5"/>
      <c r="MC515" s="5"/>
      <c r="MD515" s="5"/>
      <c r="ME515" s="5"/>
      <c r="MF515" s="5"/>
      <c r="MG515" s="5"/>
      <c r="MH515" s="5"/>
      <c r="MI515" s="5"/>
      <c r="MJ515" s="5"/>
      <c r="MK515" s="5"/>
      <c r="ML515" s="5"/>
      <c r="MM515" s="5"/>
      <c r="MN515" s="5"/>
      <c r="MO515" s="5"/>
      <c r="MP515" s="5"/>
      <c r="MQ515" s="5"/>
      <c r="MR515" s="5"/>
      <c r="MS515" s="5"/>
      <c r="MT515" s="5"/>
      <c r="MU515" s="5"/>
      <c r="MV515" s="5"/>
      <c r="MW515" s="5"/>
      <c r="MX515" s="5"/>
      <c r="MY515" s="5"/>
      <c r="MZ515" s="5"/>
      <c r="NA515" s="5"/>
      <c r="NB515" s="5"/>
      <c r="NC515" s="5"/>
      <c r="ND515" s="5"/>
      <c r="NE515" s="5"/>
      <c r="NF515" s="5"/>
      <c r="NG515" s="5"/>
      <c r="NH515" s="5"/>
      <c r="NI515" s="5"/>
      <c r="NJ515" s="5"/>
      <c r="NK515" s="5"/>
      <c r="NL515" s="5"/>
      <c r="NM515" s="5"/>
      <c r="NN515" s="5"/>
      <c r="NO515" s="5"/>
      <c r="NP515" s="5"/>
      <c r="NQ515" s="5"/>
      <c r="NR515" s="5"/>
      <c r="NS515" s="5"/>
      <c r="NT515" s="5"/>
      <c r="NU515" s="5"/>
      <c r="NV515" s="5"/>
      <c r="NW515" s="5"/>
      <c r="NX515" s="5"/>
      <c r="NY515" s="5"/>
      <c r="NZ515" s="5"/>
      <c r="OA515" s="5"/>
      <c r="OB515" s="5"/>
      <c r="OC515" s="5"/>
      <c r="OD515" s="5"/>
      <c r="OE515" s="5"/>
      <c r="OF515" s="5"/>
      <c r="OG515" s="5"/>
      <c r="OH515" s="5"/>
      <c r="OI515" s="5"/>
      <c r="OJ515" s="5"/>
      <c r="OK515" s="5"/>
      <c r="OL515" s="5"/>
      <c r="OM515" s="5"/>
      <c r="ON515" s="5"/>
      <c r="OO515" s="5"/>
      <c r="OP515" s="5"/>
      <c r="OQ515" s="5"/>
      <c r="OR515" s="5"/>
      <c r="OS515" s="5"/>
      <c r="OT515" s="5"/>
      <c r="OU515" s="5"/>
      <c r="OV515" s="5"/>
      <c r="OW515" s="5"/>
      <c r="OX515" s="5"/>
      <c r="OY515" s="5"/>
      <c r="OZ515" s="5"/>
      <c r="PA515" s="5"/>
      <c r="PB515" s="5"/>
      <c r="PC515" s="5"/>
      <c r="PD515" s="5"/>
      <c r="PE515" s="5"/>
      <c r="PF515" s="5"/>
      <c r="PG515" s="5"/>
      <c r="PH515" s="5"/>
      <c r="PI515" s="5"/>
      <c r="PJ515" s="5"/>
      <c r="PK515" s="5"/>
      <c r="PL515" s="5"/>
      <c r="PM515" s="5"/>
      <c r="PN515" s="5"/>
      <c r="PO515" s="5"/>
      <c r="PP515" s="5"/>
      <c r="PQ515" s="5"/>
      <c r="PR515" s="5"/>
      <c r="PS515" s="5"/>
      <c r="PT515" s="5"/>
      <c r="PU515" s="5"/>
      <c r="PV515" s="5"/>
      <c r="PW515" s="5"/>
      <c r="PX515" s="5"/>
      <c r="PY515" s="5"/>
      <c r="PZ515" s="5"/>
      <c r="QA515" s="5"/>
      <c r="QB515" s="5"/>
      <c r="QC515" s="5"/>
      <c r="QD515" s="5"/>
      <c r="QE515" s="5"/>
      <c r="QF515" s="5"/>
      <c r="QG515" s="5"/>
      <c r="QH515" s="5"/>
      <c r="QI515" s="5"/>
      <c r="QJ515" s="5"/>
      <c r="QK515" s="5"/>
      <c r="QL515" s="5"/>
      <c r="QM515" s="5"/>
      <c r="QN515" s="5"/>
      <c r="QO515" s="5"/>
      <c r="QP515" s="5"/>
      <c r="QQ515" s="5"/>
      <c r="QR515" s="5"/>
      <c r="QS515" s="5"/>
      <c r="QT515" s="5"/>
      <c r="QU515" s="5"/>
      <c r="QV515" s="5"/>
      <c r="QW515" s="5"/>
      <c r="QX515" s="5"/>
      <c r="QY515" s="5"/>
      <c r="QZ515" s="5"/>
      <c r="RA515" s="5"/>
      <c r="RB515" s="5"/>
      <c r="RC515" s="5"/>
      <c r="RD515" s="5"/>
      <c r="RE515" s="5"/>
      <c r="RF515" s="5"/>
      <c r="RG515" s="5"/>
      <c r="RH515" s="5"/>
      <c r="RI515" s="5"/>
      <c r="RJ515" s="5"/>
      <c r="RK515" s="5"/>
      <c r="RL515" s="5"/>
      <c r="RM515" s="5"/>
      <c r="RN515" s="5"/>
      <c r="RO515" s="5"/>
      <c r="RP515" s="5"/>
      <c r="RQ515" s="5"/>
      <c r="RR515" s="5"/>
      <c r="RS515" s="5"/>
      <c r="RT515" s="5"/>
      <c r="RU515" s="5"/>
      <c r="RV515" s="5"/>
      <c r="RW515" s="5"/>
      <c r="RX515" s="5"/>
      <c r="RY515" s="5"/>
      <c r="RZ515" s="5"/>
      <c r="SA515" s="5"/>
      <c r="SB515" s="5"/>
      <c r="SC515" s="5"/>
      <c r="SD515" s="5"/>
      <c r="SE515" s="5"/>
      <c r="SF515" s="5"/>
      <c r="SG515" s="5"/>
      <c r="SH515" s="5"/>
      <c r="SI515" s="5"/>
      <c r="SJ515" s="5"/>
      <c r="SK515" s="5"/>
      <c r="SL515" s="5"/>
      <c r="SM515" s="5"/>
      <c r="SN515" s="5"/>
      <c r="SO515" s="5"/>
      <c r="SP515" s="5"/>
      <c r="SQ515" s="5"/>
      <c r="SR515" s="5"/>
      <c r="SS515" s="5"/>
      <c r="ST515" s="5"/>
      <c r="SU515" s="5"/>
      <c r="SV515" s="5"/>
      <c r="SW515" s="5"/>
      <c r="SX515" s="5"/>
      <c r="SY515" s="5"/>
      <c r="SZ515" s="5"/>
      <c r="TA515" s="5"/>
      <c r="TB515" s="5"/>
      <c r="TC515" s="5"/>
      <c r="TD515" s="5"/>
      <c r="TE515" s="5"/>
      <c r="TF515" s="5"/>
      <c r="TG515" s="5"/>
      <c r="TH515" s="5"/>
      <c r="TI515" s="5"/>
      <c r="TJ515" s="5"/>
      <c r="TK515" s="5"/>
      <c r="TL515" s="5"/>
      <c r="TM515" s="5"/>
      <c r="TN515" s="5"/>
      <c r="TO515" s="5"/>
      <c r="TP515" s="5"/>
      <c r="TQ515" s="5"/>
      <c r="TR515" s="5"/>
      <c r="TS515" s="5"/>
      <c r="TT515" s="5"/>
      <c r="TU515" s="5"/>
      <c r="TV515" s="5"/>
      <c r="TW515" s="5"/>
      <c r="TX515" s="5"/>
      <c r="TY515" s="5"/>
      <c r="TZ515" s="5"/>
      <c r="UA515" s="5"/>
      <c r="UB515" s="5"/>
      <c r="UC515" s="5"/>
      <c r="UD515" s="5"/>
      <c r="UE515" s="5"/>
      <c r="UF515" s="5"/>
      <c r="UG515" s="5"/>
      <c r="UH515" s="5"/>
      <c r="UI515" s="5"/>
      <c r="UJ515" s="5"/>
      <c r="UK515" s="5"/>
      <c r="UL515" s="5"/>
      <c r="UM515" s="5"/>
      <c r="UN515" s="5"/>
      <c r="UO515" s="5"/>
      <c r="UP515" s="5"/>
      <c r="UQ515" s="5"/>
      <c r="UR515" s="5"/>
      <c r="US515" s="5"/>
      <c r="UT515" s="5"/>
      <c r="UU515" s="5"/>
      <c r="UV515" s="5"/>
      <c r="UW515" s="5"/>
      <c r="UX515" s="5"/>
      <c r="UY515" s="5"/>
      <c r="UZ515" s="5"/>
      <c r="VA515" s="5"/>
      <c r="VB515" s="5"/>
      <c r="VC515" s="5"/>
      <c r="VD515" s="5"/>
      <c r="VE515" s="5"/>
      <c r="VF515" s="5"/>
      <c r="VG515" s="5"/>
      <c r="VH515" s="5"/>
      <c r="VI515" s="5"/>
      <c r="VJ515" s="5"/>
      <c r="VK515" s="5"/>
      <c r="VL515" s="5"/>
      <c r="VM515" s="5"/>
      <c r="VN515" s="5"/>
      <c r="VO515" s="5"/>
      <c r="VP515" s="5"/>
      <c r="VQ515" s="5"/>
      <c r="VR515" s="5"/>
      <c r="VS515" s="5"/>
      <c r="VT515" s="5"/>
      <c r="VU515" s="5"/>
      <c r="VV515" s="5"/>
      <c r="VW515" s="5"/>
      <c r="VX515" s="5"/>
      <c r="VY515" s="5"/>
      <c r="VZ515" s="5"/>
      <c r="WA515" s="5"/>
      <c r="WB515" s="5"/>
      <c r="WC515" s="5"/>
      <c r="WD515" s="5"/>
      <c r="WE515" s="5"/>
      <c r="WF515" s="5"/>
      <c r="WG515" s="5"/>
      <c r="WH515" s="5"/>
      <c r="WI515" s="5"/>
      <c r="WJ515" s="5"/>
      <c r="WK515" s="5"/>
      <c r="WL515" s="5"/>
      <c r="WM515" s="5"/>
      <c r="WN515" s="5"/>
      <c r="WO515" s="5"/>
      <c r="WP515" s="5"/>
      <c r="WQ515" s="5"/>
      <c r="WR515" s="5"/>
      <c r="WS515" s="5"/>
      <c r="WT515" s="5"/>
      <c r="WU515" s="5"/>
      <c r="WV515" s="5"/>
      <c r="WW515" s="5"/>
      <c r="WX515" s="5"/>
      <c r="WY515" s="5"/>
      <c r="WZ515" s="5"/>
      <c r="XA515" s="5"/>
      <c r="XB515" s="5"/>
      <c r="XC515" s="5"/>
      <c r="XD515" s="5"/>
      <c r="XE515" s="5"/>
      <c r="XF515" s="5"/>
      <c r="XG515" s="5"/>
      <c r="XH515" s="5"/>
      <c r="XI515" s="5"/>
      <c r="XJ515" s="5"/>
      <c r="XK515" s="5"/>
      <c r="XL515" s="5"/>
      <c r="XM515" s="5"/>
      <c r="XN515" s="5"/>
      <c r="XO515" s="5"/>
      <c r="XP515" s="5"/>
      <c r="XQ515" s="5"/>
      <c r="XR515" s="5"/>
      <c r="XS515" s="5"/>
      <c r="XT515" s="5"/>
      <c r="XU515" s="5"/>
      <c r="XV515" s="5"/>
      <c r="XW515" s="5"/>
      <c r="XX515" s="5"/>
      <c r="XY515" s="5"/>
      <c r="XZ515" s="5"/>
      <c r="YA515" s="5"/>
      <c r="YB515" s="5"/>
      <c r="YC515" s="5"/>
      <c r="YD515" s="5"/>
      <c r="YE515" s="5"/>
      <c r="YF515" s="5"/>
      <c r="YG515" s="5"/>
      <c r="YH515" s="5"/>
      <c r="YI515" s="5"/>
      <c r="YJ515" s="5"/>
      <c r="YK515" s="5"/>
      <c r="YL515" s="5"/>
      <c r="YM515" s="5"/>
      <c r="YN515" s="5"/>
      <c r="YO515" s="5"/>
      <c r="YP515" s="5"/>
      <c r="YQ515" s="5"/>
      <c r="YR515" s="5"/>
      <c r="YS515" s="5"/>
      <c r="YT515" s="5"/>
      <c r="YU515" s="5"/>
      <c r="YV515" s="5"/>
      <c r="YW515" s="5"/>
      <c r="YX515" s="5"/>
      <c r="YY515" s="5"/>
      <c r="YZ515" s="5"/>
      <c r="ZA515" s="5"/>
      <c r="ZB515" s="5"/>
      <c r="ZC515" s="5"/>
      <c r="ZD515" s="5"/>
      <c r="ZE515" s="5"/>
      <c r="ZF515" s="5"/>
      <c r="ZG515" s="5"/>
      <c r="ZH515" s="5"/>
      <c r="ZI515" s="5"/>
      <c r="ZJ515" s="5"/>
      <c r="ZK515" s="5"/>
      <c r="ZL515" s="5"/>
      <c r="ZM515" s="5"/>
      <c r="ZN515" s="5"/>
      <c r="ZO515" s="5"/>
      <c r="ZP515" s="5"/>
      <c r="ZQ515" s="5"/>
      <c r="ZR515" s="5"/>
      <c r="ZS515" s="5"/>
      <c r="ZT515" s="5"/>
      <c r="ZU515" s="5"/>
      <c r="ZV515" s="5"/>
      <c r="ZW515" s="5"/>
      <c r="ZX515" s="5"/>
      <c r="ZY515" s="5"/>
      <c r="ZZ515" s="5"/>
      <c r="AAA515" s="5"/>
      <c r="AAB515" s="5"/>
      <c r="AAC515" s="5"/>
      <c r="AAD515" s="5"/>
      <c r="AAE515" s="5"/>
      <c r="AAF515" s="5"/>
      <c r="AAG515" s="5"/>
      <c r="AAH515" s="5"/>
      <c r="AAI515" s="5"/>
      <c r="AAJ515" s="5"/>
      <c r="AAK515" s="5"/>
      <c r="AAL515" s="5"/>
      <c r="AAM515" s="5"/>
      <c r="AAN515" s="5"/>
      <c r="AAO515" s="5"/>
      <c r="AAP515" s="5"/>
      <c r="AAQ515" s="5"/>
      <c r="AAR515" s="5"/>
      <c r="AAS515" s="5"/>
      <c r="AAT515" s="5"/>
      <c r="AAU515" s="5"/>
      <c r="AAV515" s="5"/>
      <c r="AAW515" s="5"/>
      <c r="AAX515" s="5"/>
      <c r="AAY515" s="5"/>
      <c r="AAZ515" s="5"/>
      <c r="ABA515" s="5"/>
      <c r="ABB515" s="5"/>
      <c r="ABC515" s="5"/>
      <c r="ABD515" s="5"/>
      <c r="ABE515" s="5"/>
      <c r="ABF515" s="5"/>
      <c r="ABG515" s="5"/>
      <c r="ABH515" s="5"/>
      <c r="ABI515" s="5"/>
      <c r="ABJ515" s="5"/>
      <c r="ABK515" s="5"/>
      <c r="ABL515" s="5"/>
      <c r="ABM515" s="5"/>
      <c r="ABN515" s="5"/>
      <c r="ABO515" s="5"/>
      <c r="ABP515" s="5"/>
      <c r="ABQ515" s="5"/>
      <c r="ABR515" s="5"/>
      <c r="ABS515" s="5"/>
      <c r="ABT515" s="5"/>
      <c r="ABU515" s="5"/>
      <c r="ABV515" s="5"/>
      <c r="ABW515" s="5"/>
      <c r="ABX515" s="5"/>
      <c r="ABY515" s="5"/>
      <c r="ABZ515" s="5"/>
      <c r="ACA515" s="5"/>
      <c r="ACB515" s="5"/>
      <c r="ACC515" s="5"/>
      <c r="ACD515" s="5"/>
      <c r="ACE515" s="5"/>
      <c r="ACF515" s="5"/>
      <c r="ACG515" s="5"/>
      <c r="ACH515" s="5"/>
      <c r="ACI515" s="5"/>
      <c r="ACJ515" s="5"/>
      <c r="ACK515" s="5"/>
      <c r="ACL515" s="5"/>
      <c r="ACM515" s="5"/>
      <c r="ACN515" s="5"/>
      <c r="ACO515" s="5"/>
      <c r="ACP515" s="5"/>
      <c r="ACQ515" s="5"/>
      <c r="ACR515" s="5"/>
      <c r="ACS515" s="5"/>
      <c r="ACT515" s="5"/>
      <c r="ACU515" s="5"/>
      <c r="ACV515" s="5"/>
      <c r="ACW515" s="5"/>
      <c r="ACX515" s="5"/>
      <c r="ACY515" s="5"/>
      <c r="ACZ515" s="5"/>
      <c r="ADA515" s="5"/>
      <c r="ADB515" s="5"/>
      <c r="ADC515" s="5"/>
      <c r="ADD515" s="5"/>
      <c r="ADE515" s="5"/>
      <c r="ADF515" s="5"/>
      <c r="ADG515" s="5"/>
      <c r="ADH515" s="5"/>
      <c r="ADI515" s="5"/>
      <c r="ADJ515" s="5"/>
      <c r="ADK515" s="5"/>
      <c r="ADL515" s="5"/>
      <c r="ADM515" s="5"/>
      <c r="ADN515" s="5"/>
      <c r="ADO515" s="5"/>
      <c r="ADP515" s="5"/>
      <c r="ADQ515" s="5"/>
      <c r="ADR515" s="5"/>
      <c r="ADS515" s="5"/>
      <c r="ADT515" s="5"/>
      <c r="ADU515" s="5"/>
      <c r="ADV515" s="5"/>
      <c r="ADW515" s="5"/>
      <c r="ADX515" s="5"/>
      <c r="ADY515" s="5"/>
      <c r="ADZ515" s="5"/>
      <c r="AEA515" s="5"/>
      <c r="AEB515" s="5"/>
      <c r="AEC515" s="5"/>
      <c r="AED515" s="5"/>
      <c r="AEE515" s="5"/>
      <c r="AEF515" s="5"/>
      <c r="AEG515" s="5"/>
      <c r="AEH515" s="5"/>
      <c r="AEI515" s="5"/>
      <c r="AEJ515" s="5"/>
      <c r="AEK515" s="5"/>
      <c r="AEL515" s="5"/>
      <c r="AEM515" s="5"/>
      <c r="AEN515" s="5"/>
      <c r="AEO515" s="5"/>
      <c r="AEP515" s="5"/>
      <c r="AEQ515" s="5"/>
      <c r="AER515" s="5"/>
      <c r="AES515" s="5"/>
      <c r="AET515" s="5"/>
      <c r="AEU515" s="5"/>
      <c r="AEV515" s="5"/>
      <c r="AEW515" s="5"/>
      <c r="AEX515" s="5"/>
      <c r="AEY515" s="5"/>
      <c r="AEZ515" s="5"/>
      <c r="AFA515" s="5"/>
      <c r="AFB515" s="5"/>
      <c r="AFC515" s="5"/>
      <c r="AFD515" s="5"/>
      <c r="AFE515" s="5"/>
      <c r="AFF515" s="5"/>
      <c r="AFG515" s="5"/>
      <c r="AFH515" s="5"/>
      <c r="AFI515" s="5"/>
      <c r="AFJ515" s="5"/>
      <c r="AFK515" s="5"/>
      <c r="AFL515" s="5"/>
      <c r="AFM515" s="5"/>
      <c r="AFN515" s="5"/>
      <c r="AFO515" s="5"/>
      <c r="AFP515" s="5"/>
      <c r="AFQ515" s="5"/>
      <c r="AFR515" s="5"/>
      <c r="AFS515" s="5"/>
      <c r="AFT515" s="5"/>
      <c r="AFU515" s="5"/>
      <c r="AFV515" s="5"/>
      <c r="AFW515" s="5"/>
      <c r="AFX515" s="5"/>
      <c r="AFY515" s="5"/>
      <c r="AFZ515" s="5"/>
      <c r="AGA515" s="5"/>
      <c r="AGB515" s="5"/>
      <c r="AGC515" s="5"/>
      <c r="AGD515" s="5"/>
      <c r="AGE515" s="5"/>
      <c r="AGF515" s="5"/>
      <c r="AGG515" s="5"/>
      <c r="AGH515" s="5"/>
      <c r="AGI515" s="5"/>
      <c r="AGJ515" s="5"/>
      <c r="AGK515" s="5"/>
      <c r="AGL515" s="5"/>
      <c r="AGM515" s="5"/>
      <c r="AGN515" s="5"/>
      <c r="AGO515" s="5"/>
      <c r="AGP515" s="5"/>
      <c r="AGQ515" s="5"/>
      <c r="AGR515" s="5"/>
      <c r="AGS515" s="5"/>
      <c r="AGT515" s="5"/>
      <c r="AGU515" s="5"/>
      <c r="AGV515" s="5"/>
      <c r="AGW515" s="5"/>
      <c r="AGX515" s="5"/>
      <c r="AGY515" s="5"/>
      <c r="AGZ515" s="5"/>
      <c r="AHA515" s="5"/>
      <c r="AHB515" s="5"/>
      <c r="AHC515" s="5"/>
      <c r="AHD515" s="5"/>
      <c r="AHE515" s="5"/>
      <c r="AHF515" s="5"/>
      <c r="AHG515" s="5"/>
      <c r="AHH515" s="5"/>
      <c r="AHI515" s="5"/>
      <c r="AHJ515" s="5"/>
      <c r="AHK515" s="5"/>
      <c r="AHL515" s="5"/>
      <c r="AHM515" s="5"/>
      <c r="AHN515" s="5"/>
      <c r="AHO515" s="5"/>
      <c r="AHP515" s="5"/>
      <c r="AHQ515" s="5"/>
      <c r="AHR515" s="5"/>
      <c r="AHS515" s="5"/>
      <c r="AHT515" s="5"/>
      <c r="AHU515" s="5"/>
      <c r="AHV515" s="5"/>
      <c r="AHW515" s="5"/>
      <c r="AHX515" s="5"/>
      <c r="AHY515" s="5"/>
      <c r="AHZ515" s="5"/>
      <c r="AIA515" s="5"/>
      <c r="AIB515" s="5"/>
      <c r="AIC515" s="5"/>
      <c r="AID515" s="5"/>
      <c r="AIE515" s="5"/>
      <c r="AIF515" s="5"/>
      <c r="AIG515" s="5"/>
      <c r="AIH515" s="5"/>
      <c r="AII515" s="5"/>
      <c r="AIJ515" s="5"/>
      <c r="AIK515" s="5"/>
      <c r="AIL515" s="5"/>
      <c r="AIM515" s="5"/>
      <c r="AIN515" s="5"/>
      <c r="AIO515" s="5"/>
      <c r="AIP515" s="5"/>
      <c r="AIQ515" s="5"/>
      <c r="AIR515" s="5"/>
      <c r="AIS515" s="5"/>
      <c r="AIT515" s="5"/>
      <c r="AIU515" s="5"/>
      <c r="AIV515" s="5"/>
      <c r="AIW515" s="5"/>
      <c r="AIX515" s="5"/>
      <c r="AIY515" s="5"/>
      <c r="AIZ515" s="5"/>
      <c r="AJA515" s="5"/>
      <c r="AJB515" s="5"/>
      <c r="AJC515" s="5"/>
      <c r="AJD515" s="5"/>
      <c r="AJE515" s="5"/>
      <c r="AJF515" s="5"/>
      <c r="AJG515" s="5"/>
      <c r="AJH515" s="5"/>
      <c r="AJI515" s="5"/>
      <c r="AJJ515" s="5"/>
      <c r="AJK515" s="5"/>
      <c r="AJL515" s="5"/>
      <c r="AJM515" s="5"/>
      <c r="AJN515" s="5"/>
      <c r="AJO515" s="5"/>
      <c r="AJP515" s="5"/>
      <c r="AJQ515" s="5"/>
      <c r="AJR515" s="5"/>
      <c r="AJS515" s="5"/>
      <c r="AJT515" s="5"/>
      <c r="AJU515" s="5"/>
      <c r="AJV515" s="5"/>
      <c r="AJW515" s="5"/>
      <c r="AJX515" s="5"/>
      <c r="AJY515" s="5"/>
      <c r="AJZ515" s="5"/>
      <c r="AKA515" s="5"/>
      <c r="AKB515" s="5"/>
      <c r="AKC515" s="5"/>
      <c r="AKD515" s="5"/>
      <c r="AKE515" s="5"/>
      <c r="AKF515" s="5"/>
      <c r="AKG515" s="5"/>
      <c r="AKH515" s="5"/>
      <c r="AKI515" s="5"/>
      <c r="AKJ515" s="5"/>
      <c r="AKK515" s="5"/>
      <c r="AKL515" s="5"/>
      <c r="AKM515" s="5"/>
      <c r="AKN515" s="5"/>
      <c r="AKO515" s="5"/>
      <c r="AKP515" s="5"/>
      <c r="AKQ515" s="5"/>
      <c r="AKR515" s="5"/>
      <c r="AKS515" s="5"/>
      <c r="AKT515" s="5"/>
      <c r="AKU515" s="5"/>
      <c r="AKV515" s="5"/>
      <c r="AKW515" s="5"/>
      <c r="AKX515" s="5"/>
      <c r="AKY515" s="5"/>
      <c r="AKZ515" s="5"/>
      <c r="ALA515" s="5"/>
      <c r="ALB515" s="5"/>
      <c r="ALC515" s="5"/>
      <c r="ALD515" s="5"/>
      <c r="ALE515" s="5"/>
      <c r="ALF515" s="5"/>
      <c r="ALG515" s="5"/>
      <c r="ALH515" s="5"/>
      <c r="ALI515" s="5"/>
      <c r="ALJ515" s="5"/>
      <c r="ALK515" s="5"/>
      <c r="ALL515" s="5"/>
      <c r="ALM515" s="5"/>
      <c r="ALN515" s="5"/>
      <c r="ALO515" s="5"/>
      <c r="ALP515" s="5"/>
      <c r="ALQ515" s="5"/>
      <c r="ALR515" s="5"/>
      <c r="ALS515" s="5"/>
      <c r="ALT515" s="5"/>
      <c r="ALU515" s="5"/>
      <c r="ALV515" s="5"/>
      <c r="ALW515" s="5"/>
      <c r="ALX515" s="5"/>
      <c r="ALY515" s="5"/>
      <c r="ALZ515" s="5"/>
      <c r="AMA515" s="5"/>
      <c r="AMB515" s="5"/>
      <c r="AMC515" s="5"/>
      <c r="AMD515" s="5"/>
      <c r="AME515" s="5"/>
      <c r="AMF515" s="5"/>
      <c r="AMG515" s="5"/>
      <c r="AMH515" s="5"/>
      <c r="AMI515" s="5"/>
      <c r="AMJ515" s="5"/>
      <c r="AMK515" s="5"/>
    </row>
    <row r="516" spans="1:1025" s="5" customFormat="1" x14ac:dyDescent="0.25">
      <c r="A516" s="127">
        <v>512</v>
      </c>
      <c r="B516" s="31" t="s">
        <v>548</v>
      </c>
      <c r="C516" s="31" t="s">
        <v>578</v>
      </c>
      <c r="D516" s="45">
        <v>45378</v>
      </c>
      <c r="E516" s="46">
        <v>0.40138888888888885</v>
      </c>
      <c r="F516" s="31" t="s">
        <v>14</v>
      </c>
      <c r="G516" s="31" t="s">
        <v>16</v>
      </c>
      <c r="H516" s="31" t="s">
        <v>14</v>
      </c>
      <c r="I516" s="31" t="s">
        <v>14</v>
      </c>
      <c r="J516" s="31" t="s">
        <v>14</v>
      </c>
      <c r="K516" s="31" t="s">
        <v>16</v>
      </c>
      <c r="L516" s="48">
        <v>786.16</v>
      </c>
      <c r="M516" s="38">
        <v>1908</v>
      </c>
      <c r="N516" s="39">
        <v>49093.599999999999</v>
      </c>
      <c r="O516" s="39">
        <v>15000</v>
      </c>
      <c r="P516" s="119">
        <f t="shared" si="28"/>
        <v>30.55388075024036</v>
      </c>
      <c r="Q516" s="27">
        <f t="shared" si="29"/>
        <v>34093.599999999999</v>
      </c>
      <c r="R516" s="31" t="s">
        <v>16</v>
      </c>
      <c r="S516" s="31" t="s">
        <v>16</v>
      </c>
      <c r="T516" s="47">
        <v>1</v>
      </c>
      <c r="U516" s="77">
        <v>0</v>
      </c>
      <c r="V516" s="24">
        <f>ROUND((P516/INDICI!$B$2*10),2)</f>
        <v>3.33</v>
      </c>
      <c r="W516" s="24">
        <f>ROUND((L516/INDICI!$B$1*25),2)</f>
        <v>3.1</v>
      </c>
      <c r="X516" s="25">
        <f t="shared" si="30"/>
        <v>8</v>
      </c>
      <c r="Y516" s="26">
        <f t="shared" si="31"/>
        <v>14.43</v>
      </c>
      <c r="Z516" s="102">
        <f>SUM($Q$5:Q516)</f>
        <v>39247818.055</v>
      </c>
      <c r="AA516" s="113" t="s">
        <v>1769</v>
      </c>
    </row>
    <row r="517" spans="1:1025" s="5" customFormat="1" x14ac:dyDescent="0.25">
      <c r="A517" s="128">
        <v>513</v>
      </c>
      <c r="B517" s="31" t="s">
        <v>625</v>
      </c>
      <c r="C517" s="31" t="s">
        <v>629</v>
      </c>
      <c r="D517" s="45">
        <v>45379</v>
      </c>
      <c r="E517" s="46">
        <v>0.6333333333333333</v>
      </c>
      <c r="F517" s="31" t="s">
        <v>14</v>
      </c>
      <c r="G517" s="31" t="s">
        <v>16</v>
      </c>
      <c r="H517" s="31" t="s">
        <v>14</v>
      </c>
      <c r="I517" s="31" t="s">
        <v>14</v>
      </c>
      <c r="J517" s="31" t="s">
        <v>14</v>
      </c>
      <c r="K517" s="31" t="s">
        <v>16</v>
      </c>
      <c r="L517" s="48">
        <v>593.03</v>
      </c>
      <c r="M517" s="38">
        <v>1349</v>
      </c>
      <c r="N517" s="39">
        <v>80000</v>
      </c>
      <c r="O517" s="39">
        <v>30000</v>
      </c>
      <c r="P517" s="119">
        <f t="shared" ref="P517:P580" si="32">IFERROR(O517/N517*100,0)</f>
        <v>37.5</v>
      </c>
      <c r="Q517" s="27">
        <f t="shared" ref="Q517:Q580" si="33">SUM(N517-O517)</f>
        <v>50000</v>
      </c>
      <c r="R517" s="31" t="s">
        <v>16</v>
      </c>
      <c r="S517" s="31" t="s">
        <v>16</v>
      </c>
      <c r="T517" s="47">
        <v>1</v>
      </c>
      <c r="U517" s="77">
        <v>0</v>
      </c>
      <c r="V517" s="24">
        <f>ROUND((P517/INDICI!$B$2*10),2)</f>
        <v>4.09</v>
      </c>
      <c r="W517" s="24">
        <f>ROUND((L517/INDICI!$B$1*25),2)</f>
        <v>2.34</v>
      </c>
      <c r="X517" s="25">
        <f t="shared" ref="X517:X580" si="34">IF(U517&gt;1, 0, IF(M517&lt;=5000, 8, IF(M517&lt;=50000, 6, IF(M517&lt;=100000, 4, 2))))</f>
        <v>8</v>
      </c>
      <c r="Y517" s="26">
        <f t="shared" ref="Y517:Y580" si="35">SUM(U517:X517)</f>
        <v>14.43</v>
      </c>
      <c r="Z517" s="102">
        <f>SUM($Q$5:Q517)</f>
        <v>39297818.055</v>
      </c>
      <c r="AA517" s="113" t="s">
        <v>1768</v>
      </c>
    </row>
    <row r="518" spans="1:1025" s="5" customFormat="1" x14ac:dyDescent="0.25">
      <c r="A518" s="127">
        <v>514</v>
      </c>
      <c r="B518" s="31" t="s">
        <v>548</v>
      </c>
      <c r="C518" s="31" t="s">
        <v>585</v>
      </c>
      <c r="D518" s="45">
        <v>45376</v>
      </c>
      <c r="E518" s="46">
        <v>0.56041666666666667</v>
      </c>
      <c r="F518" s="31" t="s">
        <v>14</v>
      </c>
      <c r="G518" s="31" t="s">
        <v>16</v>
      </c>
      <c r="H518" s="31" t="s">
        <v>14</v>
      </c>
      <c r="I518" s="31" t="s">
        <v>14</v>
      </c>
      <c r="J518" s="31" t="s">
        <v>14</v>
      </c>
      <c r="K518" s="31" t="s">
        <v>16</v>
      </c>
      <c r="L518" s="39">
        <v>1074.22</v>
      </c>
      <c r="M518" s="38">
        <v>1024</v>
      </c>
      <c r="N518" s="39">
        <v>45000</v>
      </c>
      <c r="O518" s="39">
        <v>9000</v>
      </c>
      <c r="P518" s="119">
        <f t="shared" si="32"/>
        <v>20</v>
      </c>
      <c r="Q518" s="27">
        <f t="shared" si="33"/>
        <v>36000</v>
      </c>
      <c r="R518" s="31" t="s">
        <v>14</v>
      </c>
      <c r="S518" s="31" t="s">
        <v>16</v>
      </c>
      <c r="T518" s="47">
        <v>1</v>
      </c>
      <c r="U518" s="77">
        <v>0</v>
      </c>
      <c r="V518" s="24">
        <f>ROUND((P518/INDICI!$B$2*10),2)</f>
        <v>2.1800000000000002</v>
      </c>
      <c r="W518" s="24">
        <f>ROUND((L518/INDICI!$B$1*25),2)</f>
        <v>4.24</v>
      </c>
      <c r="X518" s="25">
        <f t="shared" si="34"/>
        <v>8</v>
      </c>
      <c r="Y518" s="26">
        <f t="shared" si="35"/>
        <v>14.42</v>
      </c>
      <c r="Z518" s="102">
        <f>SUM($Q$5:Q518)</f>
        <v>39333818.055</v>
      </c>
      <c r="AA518" s="113" t="s">
        <v>1769</v>
      </c>
    </row>
    <row r="519" spans="1:1025" s="5" customFormat="1" x14ac:dyDescent="0.25">
      <c r="A519" s="127">
        <v>515</v>
      </c>
      <c r="B519" s="31" t="s">
        <v>1219</v>
      </c>
      <c r="C519" s="31" t="s">
        <v>1263</v>
      </c>
      <c r="D519" s="45">
        <v>45377</v>
      </c>
      <c r="E519" s="46">
        <v>0.73749999999999993</v>
      </c>
      <c r="F519" s="31" t="s">
        <v>14</v>
      </c>
      <c r="G519" s="31" t="s">
        <v>16</v>
      </c>
      <c r="H519" s="31" t="s">
        <v>14</v>
      </c>
      <c r="I519" s="31" t="s">
        <v>14</v>
      </c>
      <c r="J519" s="31" t="s">
        <v>14</v>
      </c>
      <c r="K519" s="31" t="s">
        <v>16</v>
      </c>
      <c r="L519" s="48">
        <v>638.29999999999995</v>
      </c>
      <c r="M519" s="38">
        <v>1880</v>
      </c>
      <c r="N519" s="39">
        <v>112001.88</v>
      </c>
      <c r="O519" s="39">
        <v>40000</v>
      </c>
      <c r="P519" s="119">
        <f t="shared" si="32"/>
        <v>35.71368623455249</v>
      </c>
      <c r="Q519" s="27">
        <f t="shared" si="33"/>
        <v>72001.88</v>
      </c>
      <c r="R519" s="31" t="s">
        <v>16</v>
      </c>
      <c r="S519" s="31" t="s">
        <v>16</v>
      </c>
      <c r="T519" s="47">
        <v>1</v>
      </c>
      <c r="U519" s="77">
        <v>0</v>
      </c>
      <c r="V519" s="24">
        <f>ROUND((P519/INDICI!$B$2*10),2)</f>
        <v>3.9</v>
      </c>
      <c r="W519" s="24">
        <f>ROUND((L519/INDICI!$B$1*25),2)</f>
        <v>2.52</v>
      </c>
      <c r="X519" s="25">
        <f t="shared" si="34"/>
        <v>8</v>
      </c>
      <c r="Y519" s="26">
        <f t="shared" si="35"/>
        <v>14.42</v>
      </c>
      <c r="Z519" s="102">
        <f>SUM($Q$5:Q519)</f>
        <v>39405819.935000002</v>
      </c>
      <c r="AA519" s="113" t="s">
        <v>1769</v>
      </c>
    </row>
    <row r="520" spans="1:1025" s="5" customFormat="1" x14ac:dyDescent="0.25">
      <c r="A520" s="127">
        <v>516</v>
      </c>
      <c r="B520" s="31" t="s">
        <v>1139</v>
      </c>
      <c r="C520" s="31" t="s">
        <v>1141</v>
      </c>
      <c r="D520" s="45">
        <v>45376</v>
      </c>
      <c r="E520" s="46">
        <v>0.61875000000000002</v>
      </c>
      <c r="F520" s="31" t="s">
        <v>14</v>
      </c>
      <c r="G520" s="31" t="s">
        <v>16</v>
      </c>
      <c r="H520" s="31" t="s">
        <v>14</v>
      </c>
      <c r="I520" s="31" t="s">
        <v>14</v>
      </c>
      <c r="J520" s="31" t="s">
        <v>14</v>
      </c>
      <c r="K520" s="31" t="s">
        <v>16</v>
      </c>
      <c r="L520" s="37">
        <v>1356.99</v>
      </c>
      <c r="M520" s="38">
        <v>958</v>
      </c>
      <c r="N520" s="39">
        <v>31197.84</v>
      </c>
      <c r="O520" s="39">
        <v>3000</v>
      </c>
      <c r="P520" s="119">
        <f t="shared" si="32"/>
        <v>9.6160503419467496</v>
      </c>
      <c r="Q520" s="27">
        <f t="shared" si="33"/>
        <v>28197.84</v>
      </c>
      <c r="R520" s="31" t="s">
        <v>16</v>
      </c>
      <c r="S520" s="31" t="s">
        <v>16</v>
      </c>
      <c r="T520" s="47">
        <v>1</v>
      </c>
      <c r="U520" s="77">
        <v>0</v>
      </c>
      <c r="V520" s="24">
        <f>ROUND((P520/INDICI!$B$2*10),2)</f>
        <v>1.05</v>
      </c>
      <c r="W520" s="24">
        <f>ROUND((L520/INDICI!$B$1*25),2)</f>
        <v>5.36</v>
      </c>
      <c r="X520" s="25">
        <f t="shared" si="34"/>
        <v>8</v>
      </c>
      <c r="Y520" s="26">
        <f t="shared" si="35"/>
        <v>14.41</v>
      </c>
      <c r="Z520" s="102">
        <f>SUM($Q$5:Q520)</f>
        <v>39434017.775000006</v>
      </c>
      <c r="AA520" s="113" t="s">
        <v>1768</v>
      </c>
    </row>
    <row r="521" spans="1:1025" s="5" customFormat="1" x14ac:dyDescent="0.25">
      <c r="A521" s="127">
        <v>517</v>
      </c>
      <c r="B521" s="31" t="s">
        <v>1726</v>
      </c>
      <c r="C521" s="31" t="s">
        <v>793</v>
      </c>
      <c r="D521" s="45">
        <v>45366</v>
      </c>
      <c r="E521" s="46">
        <v>0.53819444444444442</v>
      </c>
      <c r="F521" s="31" t="s">
        <v>14</v>
      </c>
      <c r="G521" s="31" t="s">
        <v>16</v>
      </c>
      <c r="H521" s="31" t="s">
        <v>14</v>
      </c>
      <c r="I521" s="31" t="s">
        <v>14</v>
      </c>
      <c r="J521" s="68" t="s">
        <v>14</v>
      </c>
      <c r="K521" s="31" t="s">
        <v>16</v>
      </c>
      <c r="L521" s="48">
        <v>1510.07</v>
      </c>
      <c r="M521" s="38">
        <v>596</v>
      </c>
      <c r="N521" s="39">
        <v>123500</v>
      </c>
      <c r="O521" s="39">
        <v>5000</v>
      </c>
      <c r="P521" s="119">
        <f t="shared" si="32"/>
        <v>4.048582995951417</v>
      </c>
      <c r="Q521" s="27">
        <f t="shared" si="33"/>
        <v>118500</v>
      </c>
      <c r="R521" s="31" t="s">
        <v>16</v>
      </c>
      <c r="S521" s="31" t="s">
        <v>16</v>
      </c>
      <c r="T521" s="47">
        <v>1</v>
      </c>
      <c r="U521" s="77">
        <v>0</v>
      </c>
      <c r="V521" s="24">
        <f>ROUND((P521/INDICI!$B$2*10),2)</f>
        <v>0.44</v>
      </c>
      <c r="W521" s="24">
        <f>ROUND((L521/INDICI!$B$1*25),2)</f>
        <v>5.96</v>
      </c>
      <c r="X521" s="25">
        <f t="shared" si="34"/>
        <v>8</v>
      </c>
      <c r="Y521" s="26">
        <f t="shared" si="35"/>
        <v>14.4</v>
      </c>
      <c r="Z521" s="102">
        <f>SUM($Q$5:Q521)</f>
        <v>39552517.775000006</v>
      </c>
      <c r="AA521" s="113" t="s">
        <v>1769</v>
      </c>
    </row>
    <row r="522" spans="1:1025" s="5" customFormat="1" x14ac:dyDescent="0.25">
      <c r="A522" s="128">
        <v>518</v>
      </c>
      <c r="B522" s="31" t="s">
        <v>889</v>
      </c>
      <c r="C522" s="31" t="s">
        <v>890</v>
      </c>
      <c r="D522" s="45">
        <v>45365</v>
      </c>
      <c r="E522" s="46">
        <v>0.42291666666666666</v>
      </c>
      <c r="F522" s="31" t="s">
        <v>14</v>
      </c>
      <c r="G522" s="31" t="s">
        <v>16</v>
      </c>
      <c r="H522" s="31" t="s">
        <v>14</v>
      </c>
      <c r="I522" s="31" t="s">
        <v>14</v>
      </c>
      <c r="J522" s="31" t="s">
        <v>14</v>
      </c>
      <c r="K522" s="31" t="s">
        <v>16</v>
      </c>
      <c r="L522" s="48">
        <v>1479.91</v>
      </c>
      <c r="M522" s="38">
        <v>473</v>
      </c>
      <c r="N522" s="39">
        <v>28015.82</v>
      </c>
      <c r="O522" s="39">
        <v>1400.8</v>
      </c>
      <c r="P522" s="119">
        <f t="shared" si="32"/>
        <v>5.0000321247066832</v>
      </c>
      <c r="Q522" s="27">
        <f t="shared" si="33"/>
        <v>26615.02</v>
      </c>
      <c r="R522" s="31" t="s">
        <v>16</v>
      </c>
      <c r="S522" s="31" t="s">
        <v>16</v>
      </c>
      <c r="T522" s="47">
        <v>1</v>
      </c>
      <c r="U522" s="77">
        <v>0</v>
      </c>
      <c r="V522" s="24">
        <f>ROUND((P522/INDICI!$B$2*10),2)</f>
        <v>0.55000000000000004</v>
      </c>
      <c r="W522" s="24">
        <f>ROUND((L522/INDICI!$B$1*25),2)</f>
        <v>5.84</v>
      </c>
      <c r="X522" s="25">
        <f t="shared" si="34"/>
        <v>8</v>
      </c>
      <c r="Y522" s="26">
        <f t="shared" si="35"/>
        <v>14.39</v>
      </c>
      <c r="Z522" s="102">
        <f>SUM($Q$5:Q522)</f>
        <v>39579132.795000009</v>
      </c>
      <c r="AA522" s="115" t="s">
        <v>1768</v>
      </c>
    </row>
    <row r="523" spans="1:1025" s="11" customFormat="1" x14ac:dyDescent="0.25">
      <c r="A523" s="127">
        <v>519</v>
      </c>
      <c r="B523" s="31" t="s">
        <v>130</v>
      </c>
      <c r="C523" s="31" t="s">
        <v>169</v>
      </c>
      <c r="D523" s="45">
        <v>45380</v>
      </c>
      <c r="E523" s="46">
        <v>0.7597222222222223</v>
      </c>
      <c r="F523" s="31" t="s">
        <v>14</v>
      </c>
      <c r="G523" s="31" t="s">
        <v>16</v>
      </c>
      <c r="H523" s="31" t="s">
        <v>14</v>
      </c>
      <c r="I523" s="31" t="s">
        <v>14</v>
      </c>
      <c r="J523" s="31" t="s">
        <v>14</v>
      </c>
      <c r="K523" s="31" t="s">
        <v>16</v>
      </c>
      <c r="L523" s="48">
        <v>416</v>
      </c>
      <c r="M523" s="38">
        <v>721</v>
      </c>
      <c r="N523" s="66">
        <v>45958.15</v>
      </c>
      <c r="O523" s="66">
        <v>20000</v>
      </c>
      <c r="P523" s="42">
        <f t="shared" si="32"/>
        <v>43.517852655078585</v>
      </c>
      <c r="Q523" s="23">
        <f t="shared" si="33"/>
        <v>25958.15</v>
      </c>
      <c r="R523" s="31" t="s">
        <v>16</v>
      </c>
      <c r="S523" s="31" t="s">
        <v>16</v>
      </c>
      <c r="T523" s="47">
        <v>1</v>
      </c>
      <c r="U523" s="77">
        <v>0</v>
      </c>
      <c r="V523" s="24">
        <f>ROUND((P523/INDICI!$B$2*10),2)</f>
        <v>4.75</v>
      </c>
      <c r="W523" s="24">
        <f>ROUND((L523/INDICI!$B$1*25),2)</f>
        <v>1.64</v>
      </c>
      <c r="X523" s="25">
        <f t="shared" si="34"/>
        <v>8</v>
      </c>
      <c r="Y523" s="26">
        <f t="shared" si="35"/>
        <v>14.39</v>
      </c>
      <c r="Z523" s="102">
        <f>SUM($Q$5:Q523)</f>
        <v>39605090.945000008</v>
      </c>
      <c r="AA523" s="113" t="s">
        <v>1769</v>
      </c>
      <c r="AB523" s="5"/>
      <c r="AC523" s="5"/>
      <c r="AD523" s="5"/>
      <c r="AE523" s="5"/>
      <c r="AF523" s="5"/>
      <c r="AG523" s="5"/>
      <c r="AH523" s="5"/>
      <c r="AI523" s="5"/>
      <c r="AJ523" s="5"/>
      <c r="AK523" s="5"/>
      <c r="AL523" s="5"/>
      <c r="AM523" s="5"/>
      <c r="AN523" s="5"/>
      <c r="AO523" s="5"/>
      <c r="AP523" s="5"/>
      <c r="AQ523" s="5"/>
      <c r="AR523" s="5"/>
      <c r="AS523" s="5"/>
      <c r="AT523" s="5"/>
      <c r="AU523" s="5"/>
      <c r="AV523" s="5"/>
      <c r="AW523" s="5"/>
      <c r="AX523" s="5"/>
      <c r="AY523" s="5"/>
      <c r="AZ523" s="5"/>
      <c r="BA523" s="5"/>
      <c r="BB523" s="5"/>
      <c r="BC523" s="5"/>
      <c r="BD523" s="5"/>
      <c r="BE523" s="5"/>
      <c r="BF523" s="5"/>
      <c r="BG523" s="5"/>
      <c r="BH523" s="5"/>
      <c r="BI523" s="5"/>
      <c r="BJ523" s="5"/>
      <c r="BK523" s="5"/>
      <c r="BL523" s="5"/>
      <c r="BM523" s="5"/>
      <c r="BN523" s="5"/>
      <c r="BO523" s="5"/>
      <c r="BP523" s="5"/>
      <c r="BQ523" s="5"/>
      <c r="BR523" s="5"/>
      <c r="BS523" s="5"/>
      <c r="BT523" s="5"/>
      <c r="BU523" s="5"/>
      <c r="BV523" s="5"/>
      <c r="BW523" s="5"/>
      <c r="BX523" s="5"/>
      <c r="BY523" s="5"/>
      <c r="BZ523" s="5"/>
      <c r="CA523" s="5"/>
      <c r="CB523" s="5"/>
      <c r="CC523" s="5"/>
      <c r="CD523" s="5"/>
      <c r="CE523" s="5"/>
      <c r="CF523" s="5"/>
      <c r="CG523" s="5"/>
      <c r="CH523" s="5"/>
      <c r="CI523" s="5"/>
      <c r="CJ523" s="5"/>
      <c r="CK523" s="5"/>
      <c r="CL523" s="5"/>
      <c r="CM523" s="5"/>
      <c r="CN523" s="5"/>
      <c r="CO523" s="5"/>
      <c r="CP523" s="5"/>
      <c r="CQ523" s="5"/>
      <c r="CR523" s="5"/>
      <c r="CS523" s="5"/>
      <c r="CT523" s="5"/>
      <c r="CU523" s="5"/>
      <c r="CV523" s="5"/>
      <c r="CW523" s="5"/>
      <c r="CX523" s="5"/>
      <c r="CY523" s="5"/>
      <c r="CZ523" s="5"/>
      <c r="DA523" s="5"/>
      <c r="DB523" s="5"/>
      <c r="DC523" s="5"/>
      <c r="DD523" s="5"/>
      <c r="DE523" s="5"/>
      <c r="DF523" s="5"/>
      <c r="DG523" s="5"/>
      <c r="DH523" s="5"/>
      <c r="DI523" s="5"/>
      <c r="DJ523" s="5"/>
      <c r="DK523" s="5"/>
      <c r="DL523" s="5"/>
      <c r="DM523" s="5"/>
      <c r="DN523" s="5"/>
      <c r="DO523" s="5"/>
      <c r="DP523" s="5"/>
      <c r="DQ523" s="5"/>
      <c r="DR523" s="5"/>
      <c r="DS523" s="5"/>
      <c r="DT523" s="5"/>
      <c r="DU523" s="5"/>
      <c r="DV523" s="5"/>
      <c r="DW523" s="5"/>
      <c r="DX523" s="5"/>
      <c r="DY523" s="5"/>
      <c r="DZ523" s="5"/>
      <c r="EA523" s="5"/>
      <c r="EB523" s="5"/>
      <c r="EC523" s="5"/>
      <c r="ED523" s="5"/>
      <c r="EE523" s="5"/>
      <c r="EF523" s="5"/>
      <c r="EG523" s="5"/>
      <c r="EH523" s="5"/>
      <c r="EI523" s="5"/>
      <c r="EJ523" s="5"/>
      <c r="EK523" s="5"/>
      <c r="EL523" s="5"/>
      <c r="EM523" s="5"/>
      <c r="EN523" s="5"/>
      <c r="EO523" s="5"/>
      <c r="EP523" s="5"/>
      <c r="EQ523" s="5"/>
      <c r="ER523" s="5"/>
      <c r="ES523" s="5"/>
      <c r="ET523" s="5"/>
      <c r="EU523" s="5"/>
      <c r="EV523" s="5"/>
      <c r="EW523" s="5"/>
      <c r="EX523" s="5"/>
      <c r="EY523" s="5"/>
      <c r="EZ523" s="5"/>
      <c r="FA523" s="5"/>
      <c r="FB523" s="5"/>
      <c r="FC523" s="5"/>
      <c r="FD523" s="5"/>
      <c r="FE523" s="5"/>
      <c r="FF523" s="5"/>
      <c r="FG523" s="5"/>
      <c r="FH523" s="5"/>
      <c r="FI523" s="5"/>
      <c r="FJ523" s="5"/>
      <c r="FK523" s="5"/>
      <c r="FL523" s="5"/>
      <c r="FM523" s="5"/>
      <c r="FN523" s="5"/>
      <c r="FO523" s="5"/>
      <c r="FP523" s="5"/>
      <c r="FQ523" s="5"/>
      <c r="FR523" s="5"/>
      <c r="FS523" s="5"/>
      <c r="FT523" s="5"/>
      <c r="FU523" s="5"/>
      <c r="FV523" s="5"/>
      <c r="FW523" s="5"/>
      <c r="FX523" s="5"/>
      <c r="FY523" s="5"/>
      <c r="FZ523" s="5"/>
      <c r="GA523" s="5"/>
      <c r="GB523" s="5"/>
      <c r="GC523" s="5"/>
      <c r="GD523" s="5"/>
      <c r="GE523" s="5"/>
      <c r="GF523" s="5"/>
      <c r="GG523" s="5"/>
      <c r="GH523" s="5"/>
      <c r="GI523" s="5"/>
      <c r="GJ523" s="5"/>
      <c r="GK523" s="5"/>
      <c r="GL523" s="5"/>
      <c r="GM523" s="5"/>
      <c r="GN523" s="5"/>
      <c r="GO523" s="5"/>
      <c r="GP523" s="5"/>
      <c r="GQ523" s="5"/>
      <c r="GR523" s="5"/>
      <c r="GS523" s="5"/>
      <c r="GT523" s="5"/>
      <c r="GU523" s="5"/>
      <c r="GV523" s="5"/>
      <c r="GW523" s="5"/>
      <c r="GX523" s="5"/>
      <c r="GY523" s="5"/>
      <c r="GZ523" s="5"/>
      <c r="HA523" s="5"/>
      <c r="HB523" s="5"/>
      <c r="HC523" s="5"/>
      <c r="HD523" s="5"/>
      <c r="HE523" s="5"/>
      <c r="HF523" s="5"/>
      <c r="HG523" s="5"/>
      <c r="HH523" s="5"/>
      <c r="HI523" s="5"/>
      <c r="HJ523" s="5"/>
      <c r="HK523" s="5"/>
      <c r="HL523" s="5"/>
      <c r="HM523" s="5"/>
      <c r="HN523" s="5"/>
      <c r="HO523" s="5"/>
      <c r="HP523" s="5"/>
      <c r="HQ523" s="5"/>
      <c r="HR523" s="5"/>
      <c r="HS523" s="5"/>
      <c r="HT523" s="5"/>
      <c r="HU523" s="5"/>
      <c r="HV523" s="5"/>
      <c r="HW523" s="5"/>
      <c r="HX523" s="5"/>
      <c r="HY523" s="5"/>
      <c r="HZ523" s="5"/>
      <c r="IA523" s="5"/>
      <c r="IB523" s="5"/>
      <c r="IC523" s="5"/>
      <c r="ID523" s="5"/>
      <c r="IE523" s="5"/>
      <c r="IF523" s="5"/>
      <c r="IG523" s="5"/>
      <c r="IH523" s="5"/>
      <c r="II523" s="5"/>
      <c r="IJ523" s="5"/>
      <c r="IK523" s="5"/>
      <c r="IL523" s="5"/>
      <c r="IM523" s="5"/>
      <c r="IN523" s="5"/>
      <c r="IO523" s="5"/>
      <c r="IP523" s="5"/>
      <c r="IQ523" s="5"/>
      <c r="IR523" s="5"/>
      <c r="IS523" s="5"/>
      <c r="IT523" s="5"/>
      <c r="IU523" s="5"/>
      <c r="IV523" s="5"/>
      <c r="IW523" s="5"/>
      <c r="IX523" s="5"/>
      <c r="IY523" s="5"/>
      <c r="IZ523" s="5"/>
      <c r="JA523" s="5"/>
      <c r="JB523" s="5"/>
      <c r="JC523" s="5"/>
      <c r="JD523" s="5"/>
      <c r="JE523" s="5"/>
      <c r="JF523" s="5"/>
      <c r="JG523" s="5"/>
      <c r="JH523" s="5"/>
      <c r="JI523" s="5"/>
      <c r="JJ523" s="5"/>
      <c r="JK523" s="5"/>
      <c r="JL523" s="5"/>
      <c r="JM523" s="5"/>
      <c r="JN523" s="5"/>
      <c r="JO523" s="5"/>
      <c r="JP523" s="5"/>
      <c r="JQ523" s="5"/>
      <c r="JR523" s="5"/>
      <c r="JS523" s="5"/>
      <c r="JT523" s="5"/>
      <c r="JU523" s="5"/>
      <c r="JV523" s="5"/>
      <c r="JW523" s="5"/>
      <c r="JX523" s="5"/>
      <c r="JY523" s="5"/>
      <c r="JZ523" s="5"/>
      <c r="KA523" s="5"/>
      <c r="KB523" s="5"/>
      <c r="KC523" s="5"/>
      <c r="KD523" s="5"/>
      <c r="KE523" s="5"/>
      <c r="KF523" s="5"/>
      <c r="KG523" s="5"/>
      <c r="KH523" s="5"/>
      <c r="KI523" s="5"/>
      <c r="KJ523" s="5"/>
      <c r="KK523" s="5"/>
      <c r="KL523" s="5"/>
      <c r="KM523" s="5"/>
      <c r="KN523" s="5"/>
      <c r="KO523" s="5"/>
      <c r="KP523" s="5"/>
      <c r="KQ523" s="5"/>
      <c r="KR523" s="5"/>
      <c r="KS523" s="5"/>
      <c r="KT523" s="5"/>
      <c r="KU523" s="5"/>
      <c r="KV523" s="5"/>
      <c r="KW523" s="5"/>
      <c r="KX523" s="5"/>
      <c r="KY523" s="5"/>
      <c r="KZ523" s="5"/>
      <c r="LA523" s="5"/>
      <c r="LB523" s="5"/>
      <c r="LC523" s="5"/>
      <c r="LD523" s="5"/>
      <c r="LE523" s="5"/>
      <c r="LF523" s="5"/>
      <c r="LG523" s="5"/>
      <c r="LH523" s="5"/>
      <c r="LI523" s="5"/>
      <c r="LJ523" s="5"/>
      <c r="LK523" s="5"/>
      <c r="LL523" s="5"/>
      <c r="LM523" s="5"/>
      <c r="LN523" s="5"/>
      <c r="LO523" s="5"/>
      <c r="LP523" s="5"/>
      <c r="LQ523" s="5"/>
      <c r="LR523" s="5"/>
      <c r="LS523" s="5"/>
      <c r="LT523" s="5"/>
      <c r="LU523" s="5"/>
      <c r="LV523" s="5"/>
      <c r="LW523" s="5"/>
      <c r="LX523" s="5"/>
      <c r="LY523" s="5"/>
      <c r="LZ523" s="5"/>
      <c r="MA523" s="5"/>
      <c r="MB523" s="5"/>
      <c r="MC523" s="5"/>
      <c r="MD523" s="5"/>
      <c r="ME523" s="5"/>
      <c r="MF523" s="5"/>
      <c r="MG523" s="5"/>
      <c r="MH523" s="5"/>
      <c r="MI523" s="5"/>
      <c r="MJ523" s="5"/>
      <c r="MK523" s="5"/>
      <c r="ML523" s="5"/>
      <c r="MM523" s="5"/>
      <c r="MN523" s="5"/>
      <c r="MO523" s="5"/>
      <c r="MP523" s="5"/>
      <c r="MQ523" s="5"/>
      <c r="MR523" s="5"/>
      <c r="MS523" s="5"/>
      <c r="MT523" s="5"/>
      <c r="MU523" s="5"/>
      <c r="MV523" s="5"/>
      <c r="MW523" s="5"/>
      <c r="MX523" s="5"/>
      <c r="MY523" s="5"/>
      <c r="MZ523" s="5"/>
      <c r="NA523" s="5"/>
      <c r="NB523" s="5"/>
      <c r="NC523" s="5"/>
      <c r="ND523" s="5"/>
      <c r="NE523" s="5"/>
      <c r="NF523" s="5"/>
      <c r="NG523" s="5"/>
      <c r="NH523" s="5"/>
      <c r="NI523" s="5"/>
      <c r="NJ523" s="5"/>
      <c r="NK523" s="5"/>
      <c r="NL523" s="5"/>
      <c r="NM523" s="5"/>
      <c r="NN523" s="5"/>
      <c r="NO523" s="5"/>
      <c r="NP523" s="5"/>
      <c r="NQ523" s="5"/>
      <c r="NR523" s="5"/>
      <c r="NS523" s="5"/>
      <c r="NT523" s="5"/>
      <c r="NU523" s="5"/>
      <c r="NV523" s="5"/>
      <c r="NW523" s="5"/>
      <c r="NX523" s="5"/>
      <c r="NY523" s="5"/>
      <c r="NZ523" s="5"/>
      <c r="OA523" s="5"/>
      <c r="OB523" s="5"/>
      <c r="OC523" s="5"/>
      <c r="OD523" s="5"/>
      <c r="OE523" s="5"/>
      <c r="OF523" s="5"/>
      <c r="OG523" s="5"/>
      <c r="OH523" s="5"/>
      <c r="OI523" s="5"/>
      <c r="OJ523" s="5"/>
      <c r="OK523" s="5"/>
      <c r="OL523" s="5"/>
      <c r="OM523" s="5"/>
      <c r="ON523" s="5"/>
      <c r="OO523" s="5"/>
      <c r="OP523" s="5"/>
      <c r="OQ523" s="5"/>
      <c r="OR523" s="5"/>
      <c r="OS523" s="5"/>
      <c r="OT523" s="5"/>
      <c r="OU523" s="5"/>
      <c r="OV523" s="5"/>
      <c r="OW523" s="5"/>
      <c r="OX523" s="5"/>
      <c r="OY523" s="5"/>
      <c r="OZ523" s="5"/>
      <c r="PA523" s="5"/>
      <c r="PB523" s="5"/>
      <c r="PC523" s="5"/>
      <c r="PD523" s="5"/>
      <c r="PE523" s="5"/>
      <c r="PF523" s="5"/>
      <c r="PG523" s="5"/>
      <c r="PH523" s="5"/>
      <c r="PI523" s="5"/>
      <c r="PJ523" s="5"/>
      <c r="PK523" s="5"/>
      <c r="PL523" s="5"/>
      <c r="PM523" s="5"/>
      <c r="PN523" s="5"/>
      <c r="PO523" s="5"/>
      <c r="PP523" s="5"/>
      <c r="PQ523" s="5"/>
      <c r="PR523" s="5"/>
      <c r="PS523" s="5"/>
      <c r="PT523" s="5"/>
      <c r="PU523" s="5"/>
      <c r="PV523" s="5"/>
      <c r="PW523" s="5"/>
      <c r="PX523" s="5"/>
      <c r="PY523" s="5"/>
      <c r="PZ523" s="5"/>
      <c r="QA523" s="5"/>
      <c r="QB523" s="5"/>
      <c r="QC523" s="5"/>
      <c r="QD523" s="5"/>
      <c r="QE523" s="5"/>
      <c r="QF523" s="5"/>
      <c r="QG523" s="5"/>
      <c r="QH523" s="5"/>
      <c r="QI523" s="5"/>
      <c r="QJ523" s="5"/>
      <c r="QK523" s="5"/>
      <c r="QL523" s="5"/>
      <c r="QM523" s="5"/>
      <c r="QN523" s="5"/>
      <c r="QO523" s="5"/>
      <c r="QP523" s="5"/>
      <c r="QQ523" s="5"/>
      <c r="QR523" s="5"/>
      <c r="QS523" s="5"/>
      <c r="QT523" s="5"/>
      <c r="QU523" s="5"/>
      <c r="QV523" s="5"/>
      <c r="QW523" s="5"/>
      <c r="QX523" s="5"/>
      <c r="QY523" s="5"/>
      <c r="QZ523" s="5"/>
      <c r="RA523" s="5"/>
      <c r="RB523" s="5"/>
      <c r="RC523" s="5"/>
      <c r="RD523" s="5"/>
      <c r="RE523" s="5"/>
      <c r="RF523" s="5"/>
      <c r="RG523" s="5"/>
      <c r="RH523" s="5"/>
      <c r="RI523" s="5"/>
      <c r="RJ523" s="5"/>
      <c r="RK523" s="5"/>
      <c r="RL523" s="5"/>
      <c r="RM523" s="5"/>
      <c r="RN523" s="5"/>
      <c r="RO523" s="5"/>
      <c r="RP523" s="5"/>
      <c r="RQ523" s="5"/>
      <c r="RR523" s="5"/>
      <c r="RS523" s="5"/>
      <c r="RT523" s="5"/>
      <c r="RU523" s="5"/>
      <c r="RV523" s="5"/>
      <c r="RW523" s="5"/>
      <c r="RX523" s="5"/>
      <c r="RY523" s="5"/>
      <c r="RZ523" s="5"/>
      <c r="SA523" s="5"/>
      <c r="SB523" s="5"/>
      <c r="SC523" s="5"/>
      <c r="SD523" s="5"/>
      <c r="SE523" s="5"/>
      <c r="SF523" s="5"/>
      <c r="SG523" s="5"/>
      <c r="SH523" s="5"/>
      <c r="SI523" s="5"/>
      <c r="SJ523" s="5"/>
      <c r="SK523" s="5"/>
      <c r="SL523" s="5"/>
      <c r="SM523" s="5"/>
      <c r="SN523" s="5"/>
      <c r="SO523" s="5"/>
      <c r="SP523" s="5"/>
      <c r="SQ523" s="5"/>
      <c r="SR523" s="5"/>
      <c r="SS523" s="5"/>
      <c r="ST523" s="5"/>
      <c r="SU523" s="5"/>
      <c r="SV523" s="5"/>
      <c r="SW523" s="5"/>
      <c r="SX523" s="5"/>
      <c r="SY523" s="5"/>
      <c r="SZ523" s="5"/>
      <c r="TA523" s="5"/>
      <c r="TB523" s="5"/>
      <c r="TC523" s="5"/>
      <c r="TD523" s="5"/>
      <c r="TE523" s="5"/>
      <c r="TF523" s="5"/>
      <c r="TG523" s="5"/>
      <c r="TH523" s="5"/>
      <c r="TI523" s="5"/>
      <c r="TJ523" s="5"/>
      <c r="TK523" s="5"/>
      <c r="TL523" s="5"/>
      <c r="TM523" s="5"/>
      <c r="TN523" s="5"/>
      <c r="TO523" s="5"/>
      <c r="TP523" s="5"/>
      <c r="TQ523" s="5"/>
      <c r="TR523" s="5"/>
      <c r="TS523" s="5"/>
      <c r="TT523" s="5"/>
      <c r="TU523" s="5"/>
      <c r="TV523" s="5"/>
      <c r="TW523" s="5"/>
      <c r="TX523" s="5"/>
      <c r="TY523" s="5"/>
      <c r="TZ523" s="5"/>
      <c r="UA523" s="5"/>
      <c r="UB523" s="5"/>
      <c r="UC523" s="5"/>
      <c r="UD523" s="5"/>
      <c r="UE523" s="5"/>
      <c r="UF523" s="5"/>
      <c r="UG523" s="5"/>
      <c r="UH523" s="5"/>
      <c r="UI523" s="5"/>
      <c r="UJ523" s="5"/>
      <c r="UK523" s="5"/>
      <c r="UL523" s="5"/>
      <c r="UM523" s="5"/>
      <c r="UN523" s="5"/>
      <c r="UO523" s="5"/>
      <c r="UP523" s="5"/>
      <c r="UQ523" s="5"/>
      <c r="UR523" s="5"/>
      <c r="US523" s="5"/>
      <c r="UT523" s="5"/>
      <c r="UU523" s="5"/>
      <c r="UV523" s="5"/>
      <c r="UW523" s="5"/>
      <c r="UX523" s="5"/>
      <c r="UY523" s="5"/>
      <c r="UZ523" s="5"/>
      <c r="VA523" s="5"/>
      <c r="VB523" s="5"/>
      <c r="VC523" s="5"/>
      <c r="VD523" s="5"/>
      <c r="VE523" s="5"/>
      <c r="VF523" s="5"/>
      <c r="VG523" s="5"/>
      <c r="VH523" s="5"/>
      <c r="VI523" s="5"/>
      <c r="VJ523" s="5"/>
      <c r="VK523" s="5"/>
      <c r="VL523" s="5"/>
      <c r="VM523" s="5"/>
      <c r="VN523" s="5"/>
      <c r="VO523" s="5"/>
      <c r="VP523" s="5"/>
      <c r="VQ523" s="5"/>
      <c r="VR523" s="5"/>
      <c r="VS523" s="5"/>
      <c r="VT523" s="5"/>
      <c r="VU523" s="5"/>
      <c r="VV523" s="5"/>
      <c r="VW523" s="5"/>
      <c r="VX523" s="5"/>
      <c r="VY523" s="5"/>
      <c r="VZ523" s="5"/>
      <c r="WA523" s="5"/>
      <c r="WB523" s="5"/>
      <c r="WC523" s="5"/>
      <c r="WD523" s="5"/>
      <c r="WE523" s="5"/>
      <c r="WF523" s="5"/>
      <c r="WG523" s="5"/>
      <c r="WH523" s="5"/>
      <c r="WI523" s="5"/>
      <c r="WJ523" s="5"/>
      <c r="WK523" s="5"/>
      <c r="WL523" s="5"/>
      <c r="WM523" s="5"/>
      <c r="WN523" s="5"/>
      <c r="WO523" s="5"/>
      <c r="WP523" s="5"/>
      <c r="WQ523" s="5"/>
      <c r="WR523" s="5"/>
      <c r="WS523" s="5"/>
      <c r="WT523" s="5"/>
      <c r="WU523" s="5"/>
      <c r="WV523" s="5"/>
      <c r="WW523" s="5"/>
      <c r="WX523" s="5"/>
      <c r="WY523" s="5"/>
      <c r="WZ523" s="5"/>
      <c r="XA523" s="5"/>
      <c r="XB523" s="5"/>
      <c r="XC523" s="5"/>
      <c r="XD523" s="5"/>
      <c r="XE523" s="5"/>
      <c r="XF523" s="5"/>
      <c r="XG523" s="5"/>
      <c r="XH523" s="5"/>
      <c r="XI523" s="5"/>
      <c r="XJ523" s="5"/>
      <c r="XK523" s="5"/>
      <c r="XL523" s="5"/>
      <c r="XM523" s="5"/>
      <c r="XN523" s="5"/>
      <c r="XO523" s="5"/>
      <c r="XP523" s="5"/>
      <c r="XQ523" s="5"/>
      <c r="XR523" s="5"/>
      <c r="XS523" s="5"/>
      <c r="XT523" s="5"/>
      <c r="XU523" s="5"/>
      <c r="XV523" s="5"/>
      <c r="XW523" s="5"/>
      <c r="XX523" s="5"/>
      <c r="XY523" s="5"/>
      <c r="XZ523" s="5"/>
      <c r="YA523" s="5"/>
      <c r="YB523" s="5"/>
      <c r="YC523" s="5"/>
      <c r="YD523" s="5"/>
      <c r="YE523" s="5"/>
      <c r="YF523" s="5"/>
      <c r="YG523" s="5"/>
      <c r="YH523" s="5"/>
      <c r="YI523" s="5"/>
      <c r="YJ523" s="5"/>
      <c r="YK523" s="5"/>
      <c r="YL523" s="5"/>
      <c r="YM523" s="5"/>
      <c r="YN523" s="5"/>
      <c r="YO523" s="5"/>
      <c r="YP523" s="5"/>
      <c r="YQ523" s="5"/>
      <c r="YR523" s="5"/>
      <c r="YS523" s="5"/>
      <c r="YT523" s="5"/>
      <c r="YU523" s="5"/>
      <c r="YV523" s="5"/>
      <c r="YW523" s="5"/>
      <c r="YX523" s="5"/>
      <c r="YY523" s="5"/>
      <c r="YZ523" s="5"/>
      <c r="ZA523" s="5"/>
      <c r="ZB523" s="5"/>
      <c r="ZC523" s="5"/>
      <c r="ZD523" s="5"/>
      <c r="ZE523" s="5"/>
      <c r="ZF523" s="5"/>
      <c r="ZG523" s="5"/>
      <c r="ZH523" s="5"/>
      <c r="ZI523" s="5"/>
      <c r="ZJ523" s="5"/>
      <c r="ZK523" s="5"/>
      <c r="ZL523" s="5"/>
      <c r="ZM523" s="5"/>
      <c r="ZN523" s="5"/>
      <c r="ZO523" s="5"/>
      <c r="ZP523" s="5"/>
      <c r="ZQ523" s="5"/>
      <c r="ZR523" s="5"/>
      <c r="ZS523" s="5"/>
      <c r="ZT523" s="5"/>
      <c r="ZU523" s="5"/>
      <c r="ZV523" s="5"/>
      <c r="ZW523" s="5"/>
      <c r="ZX523" s="5"/>
      <c r="ZY523" s="5"/>
      <c r="ZZ523" s="5"/>
      <c r="AAA523" s="5"/>
      <c r="AAB523" s="5"/>
      <c r="AAC523" s="5"/>
      <c r="AAD523" s="5"/>
      <c r="AAE523" s="5"/>
      <c r="AAF523" s="5"/>
      <c r="AAG523" s="5"/>
      <c r="AAH523" s="5"/>
      <c r="AAI523" s="5"/>
      <c r="AAJ523" s="5"/>
      <c r="AAK523" s="5"/>
      <c r="AAL523" s="5"/>
      <c r="AAM523" s="5"/>
      <c r="AAN523" s="5"/>
      <c r="AAO523" s="5"/>
      <c r="AAP523" s="5"/>
      <c r="AAQ523" s="5"/>
      <c r="AAR523" s="5"/>
      <c r="AAS523" s="5"/>
      <c r="AAT523" s="5"/>
      <c r="AAU523" s="5"/>
      <c r="AAV523" s="5"/>
      <c r="AAW523" s="5"/>
      <c r="AAX523" s="5"/>
      <c r="AAY523" s="5"/>
      <c r="AAZ523" s="5"/>
      <c r="ABA523" s="5"/>
      <c r="ABB523" s="5"/>
      <c r="ABC523" s="5"/>
      <c r="ABD523" s="5"/>
      <c r="ABE523" s="5"/>
      <c r="ABF523" s="5"/>
      <c r="ABG523" s="5"/>
      <c r="ABH523" s="5"/>
      <c r="ABI523" s="5"/>
      <c r="ABJ523" s="5"/>
      <c r="ABK523" s="5"/>
      <c r="ABL523" s="5"/>
      <c r="ABM523" s="5"/>
      <c r="ABN523" s="5"/>
      <c r="ABO523" s="5"/>
      <c r="ABP523" s="5"/>
      <c r="ABQ523" s="5"/>
      <c r="ABR523" s="5"/>
      <c r="ABS523" s="5"/>
      <c r="ABT523" s="5"/>
      <c r="ABU523" s="5"/>
      <c r="ABV523" s="5"/>
      <c r="ABW523" s="5"/>
      <c r="ABX523" s="5"/>
      <c r="ABY523" s="5"/>
      <c r="ABZ523" s="5"/>
      <c r="ACA523" s="5"/>
      <c r="ACB523" s="5"/>
      <c r="ACC523" s="5"/>
      <c r="ACD523" s="5"/>
      <c r="ACE523" s="5"/>
      <c r="ACF523" s="5"/>
      <c r="ACG523" s="5"/>
      <c r="ACH523" s="5"/>
      <c r="ACI523" s="5"/>
      <c r="ACJ523" s="5"/>
      <c r="ACK523" s="5"/>
      <c r="ACL523" s="5"/>
      <c r="ACM523" s="5"/>
      <c r="ACN523" s="5"/>
      <c r="ACO523" s="5"/>
      <c r="ACP523" s="5"/>
      <c r="ACQ523" s="5"/>
      <c r="ACR523" s="5"/>
      <c r="ACS523" s="5"/>
      <c r="ACT523" s="5"/>
      <c r="ACU523" s="5"/>
      <c r="ACV523" s="5"/>
      <c r="ACW523" s="5"/>
      <c r="ACX523" s="5"/>
      <c r="ACY523" s="5"/>
      <c r="ACZ523" s="5"/>
      <c r="ADA523" s="5"/>
      <c r="ADB523" s="5"/>
      <c r="ADC523" s="5"/>
      <c r="ADD523" s="5"/>
      <c r="ADE523" s="5"/>
      <c r="ADF523" s="5"/>
      <c r="ADG523" s="5"/>
      <c r="ADH523" s="5"/>
      <c r="ADI523" s="5"/>
      <c r="ADJ523" s="5"/>
      <c r="ADK523" s="5"/>
      <c r="ADL523" s="5"/>
      <c r="ADM523" s="5"/>
      <c r="ADN523" s="5"/>
      <c r="ADO523" s="5"/>
      <c r="ADP523" s="5"/>
      <c r="ADQ523" s="5"/>
      <c r="ADR523" s="5"/>
      <c r="ADS523" s="5"/>
      <c r="ADT523" s="5"/>
      <c r="ADU523" s="5"/>
      <c r="ADV523" s="5"/>
      <c r="ADW523" s="5"/>
      <c r="ADX523" s="5"/>
      <c r="ADY523" s="5"/>
      <c r="ADZ523" s="5"/>
      <c r="AEA523" s="5"/>
      <c r="AEB523" s="5"/>
      <c r="AEC523" s="5"/>
      <c r="AED523" s="5"/>
      <c r="AEE523" s="5"/>
      <c r="AEF523" s="5"/>
      <c r="AEG523" s="5"/>
      <c r="AEH523" s="5"/>
      <c r="AEI523" s="5"/>
      <c r="AEJ523" s="5"/>
      <c r="AEK523" s="5"/>
      <c r="AEL523" s="5"/>
      <c r="AEM523" s="5"/>
      <c r="AEN523" s="5"/>
      <c r="AEO523" s="5"/>
      <c r="AEP523" s="5"/>
      <c r="AEQ523" s="5"/>
      <c r="AER523" s="5"/>
      <c r="AES523" s="5"/>
      <c r="AET523" s="5"/>
      <c r="AEU523" s="5"/>
      <c r="AEV523" s="5"/>
      <c r="AEW523" s="5"/>
      <c r="AEX523" s="5"/>
      <c r="AEY523" s="5"/>
      <c r="AEZ523" s="5"/>
      <c r="AFA523" s="5"/>
      <c r="AFB523" s="5"/>
      <c r="AFC523" s="5"/>
      <c r="AFD523" s="5"/>
      <c r="AFE523" s="5"/>
      <c r="AFF523" s="5"/>
      <c r="AFG523" s="5"/>
      <c r="AFH523" s="5"/>
      <c r="AFI523" s="5"/>
      <c r="AFJ523" s="5"/>
      <c r="AFK523" s="5"/>
      <c r="AFL523" s="5"/>
      <c r="AFM523" s="5"/>
      <c r="AFN523" s="5"/>
      <c r="AFO523" s="5"/>
      <c r="AFP523" s="5"/>
      <c r="AFQ523" s="5"/>
      <c r="AFR523" s="5"/>
      <c r="AFS523" s="5"/>
      <c r="AFT523" s="5"/>
      <c r="AFU523" s="5"/>
      <c r="AFV523" s="5"/>
      <c r="AFW523" s="5"/>
      <c r="AFX523" s="5"/>
      <c r="AFY523" s="5"/>
      <c r="AFZ523" s="5"/>
      <c r="AGA523" s="5"/>
      <c r="AGB523" s="5"/>
      <c r="AGC523" s="5"/>
      <c r="AGD523" s="5"/>
      <c r="AGE523" s="5"/>
      <c r="AGF523" s="5"/>
      <c r="AGG523" s="5"/>
      <c r="AGH523" s="5"/>
      <c r="AGI523" s="5"/>
      <c r="AGJ523" s="5"/>
      <c r="AGK523" s="5"/>
      <c r="AGL523" s="5"/>
      <c r="AGM523" s="5"/>
      <c r="AGN523" s="5"/>
      <c r="AGO523" s="5"/>
      <c r="AGP523" s="5"/>
      <c r="AGQ523" s="5"/>
      <c r="AGR523" s="5"/>
      <c r="AGS523" s="5"/>
      <c r="AGT523" s="5"/>
      <c r="AGU523" s="5"/>
      <c r="AGV523" s="5"/>
      <c r="AGW523" s="5"/>
      <c r="AGX523" s="5"/>
      <c r="AGY523" s="5"/>
      <c r="AGZ523" s="5"/>
      <c r="AHA523" s="5"/>
      <c r="AHB523" s="5"/>
      <c r="AHC523" s="5"/>
      <c r="AHD523" s="5"/>
      <c r="AHE523" s="5"/>
      <c r="AHF523" s="5"/>
      <c r="AHG523" s="5"/>
      <c r="AHH523" s="5"/>
      <c r="AHI523" s="5"/>
      <c r="AHJ523" s="5"/>
      <c r="AHK523" s="5"/>
      <c r="AHL523" s="5"/>
      <c r="AHM523" s="5"/>
      <c r="AHN523" s="5"/>
      <c r="AHO523" s="5"/>
      <c r="AHP523" s="5"/>
      <c r="AHQ523" s="5"/>
      <c r="AHR523" s="5"/>
      <c r="AHS523" s="5"/>
      <c r="AHT523" s="5"/>
      <c r="AHU523" s="5"/>
      <c r="AHV523" s="5"/>
      <c r="AHW523" s="5"/>
      <c r="AHX523" s="5"/>
      <c r="AHY523" s="5"/>
      <c r="AHZ523" s="5"/>
      <c r="AIA523" s="5"/>
      <c r="AIB523" s="5"/>
      <c r="AIC523" s="5"/>
      <c r="AID523" s="5"/>
      <c r="AIE523" s="5"/>
      <c r="AIF523" s="5"/>
      <c r="AIG523" s="5"/>
      <c r="AIH523" s="5"/>
      <c r="AII523" s="5"/>
      <c r="AIJ523" s="5"/>
      <c r="AIK523" s="5"/>
      <c r="AIL523" s="5"/>
      <c r="AIM523" s="5"/>
      <c r="AIN523" s="5"/>
      <c r="AIO523" s="5"/>
      <c r="AIP523" s="5"/>
      <c r="AIQ523" s="5"/>
      <c r="AIR523" s="5"/>
      <c r="AIS523" s="5"/>
      <c r="AIT523" s="5"/>
      <c r="AIU523" s="5"/>
      <c r="AIV523" s="5"/>
      <c r="AIW523" s="5"/>
      <c r="AIX523" s="5"/>
      <c r="AIY523" s="5"/>
      <c r="AIZ523" s="5"/>
      <c r="AJA523" s="5"/>
      <c r="AJB523" s="5"/>
      <c r="AJC523" s="5"/>
      <c r="AJD523" s="5"/>
      <c r="AJE523" s="5"/>
      <c r="AJF523" s="5"/>
      <c r="AJG523" s="5"/>
      <c r="AJH523" s="5"/>
      <c r="AJI523" s="5"/>
      <c r="AJJ523" s="5"/>
      <c r="AJK523" s="5"/>
      <c r="AJL523" s="5"/>
      <c r="AJM523" s="5"/>
      <c r="AJN523" s="5"/>
      <c r="AJO523" s="5"/>
      <c r="AJP523" s="5"/>
      <c r="AJQ523" s="5"/>
      <c r="AJR523" s="5"/>
      <c r="AJS523" s="5"/>
      <c r="AJT523" s="5"/>
      <c r="AJU523" s="5"/>
      <c r="AJV523" s="5"/>
      <c r="AJW523" s="5"/>
      <c r="AJX523" s="5"/>
      <c r="AJY523" s="5"/>
      <c r="AJZ523" s="5"/>
      <c r="AKA523" s="5"/>
      <c r="AKB523" s="5"/>
      <c r="AKC523" s="5"/>
      <c r="AKD523" s="5"/>
      <c r="AKE523" s="5"/>
      <c r="AKF523" s="5"/>
      <c r="AKG523" s="5"/>
      <c r="AKH523" s="5"/>
      <c r="AKI523" s="5"/>
      <c r="AKJ523" s="5"/>
      <c r="AKK523" s="5"/>
      <c r="AKL523" s="5"/>
      <c r="AKM523" s="5"/>
      <c r="AKN523" s="5"/>
      <c r="AKO523" s="5"/>
      <c r="AKP523" s="5"/>
      <c r="AKQ523" s="5"/>
      <c r="AKR523" s="5"/>
      <c r="AKS523" s="5"/>
      <c r="AKT523" s="5"/>
      <c r="AKU523" s="5"/>
      <c r="AKV523" s="5"/>
      <c r="AKW523" s="5"/>
      <c r="AKX523" s="5"/>
      <c r="AKY523" s="5"/>
      <c r="AKZ523" s="5"/>
      <c r="ALA523" s="5"/>
      <c r="ALB523" s="5"/>
      <c r="ALC523" s="5"/>
      <c r="ALD523" s="5"/>
      <c r="ALE523" s="5"/>
      <c r="ALF523" s="5"/>
      <c r="ALG523" s="5"/>
      <c r="ALH523" s="5"/>
      <c r="ALI523" s="5"/>
      <c r="ALJ523" s="5"/>
      <c r="ALK523" s="5"/>
      <c r="ALL523" s="5"/>
      <c r="ALM523" s="5"/>
      <c r="ALN523" s="5"/>
      <c r="ALO523" s="5"/>
      <c r="ALP523" s="5"/>
      <c r="ALQ523" s="5"/>
      <c r="ALR523" s="5"/>
      <c r="ALS523" s="5"/>
      <c r="ALT523" s="5"/>
      <c r="ALU523" s="5"/>
      <c r="ALV523" s="5"/>
      <c r="ALW523" s="5"/>
      <c r="ALX523" s="5"/>
      <c r="ALY523" s="5"/>
      <c r="ALZ523" s="5"/>
      <c r="AMA523" s="5"/>
      <c r="AMB523" s="5"/>
      <c r="AMC523" s="5"/>
      <c r="AMD523" s="5"/>
      <c r="AME523" s="5"/>
      <c r="AMF523" s="5"/>
      <c r="AMG523" s="5"/>
      <c r="AMH523" s="5"/>
      <c r="AMI523" s="5"/>
      <c r="AMJ523" s="5"/>
      <c r="AMK523" s="5"/>
    </row>
    <row r="524" spans="1:1025" s="5" customFormat="1" x14ac:dyDescent="0.25">
      <c r="A524" s="127">
        <v>520</v>
      </c>
      <c r="B524" s="34" t="s">
        <v>916</v>
      </c>
      <c r="C524" s="34" t="s">
        <v>924</v>
      </c>
      <c r="D524" s="35">
        <v>45378</v>
      </c>
      <c r="E524" s="36">
        <v>0.56115740740740738</v>
      </c>
      <c r="F524" s="34" t="s">
        <v>14</v>
      </c>
      <c r="G524" s="34" t="s">
        <v>16</v>
      </c>
      <c r="H524" s="34" t="s">
        <v>14</v>
      </c>
      <c r="I524" s="34" t="s">
        <v>14</v>
      </c>
      <c r="J524" s="34" t="s">
        <v>14</v>
      </c>
      <c r="K524" s="34" t="s">
        <v>16</v>
      </c>
      <c r="L524" s="34">
        <v>740.52</v>
      </c>
      <c r="M524" s="53">
        <v>6617</v>
      </c>
      <c r="N524" s="34">
        <v>25500</v>
      </c>
      <c r="O524" s="34">
        <v>12750</v>
      </c>
      <c r="P524" s="121">
        <f t="shared" si="32"/>
        <v>50</v>
      </c>
      <c r="Q524" s="30">
        <f t="shared" si="33"/>
        <v>12750</v>
      </c>
      <c r="R524" s="34" t="s">
        <v>16</v>
      </c>
      <c r="S524" s="34" t="s">
        <v>16</v>
      </c>
      <c r="T524" s="40">
        <v>2</v>
      </c>
      <c r="U524" s="77">
        <v>0</v>
      </c>
      <c r="V524" s="24">
        <f>ROUND((P524/INDICI!$B$2*10),2)</f>
        <v>5.46</v>
      </c>
      <c r="W524" s="24">
        <f>ROUND((L524/INDICI!$B$1*25),2)</f>
        <v>2.92</v>
      </c>
      <c r="X524" s="25">
        <f t="shared" si="34"/>
        <v>6</v>
      </c>
      <c r="Y524" s="26">
        <f t="shared" si="35"/>
        <v>14.379999999999999</v>
      </c>
      <c r="Z524" s="102">
        <f>SUM($Q$5:Q524)</f>
        <v>39617840.945000008</v>
      </c>
      <c r="AA524" s="115" t="s">
        <v>1768</v>
      </c>
    </row>
    <row r="525" spans="1:1025" s="5" customFormat="1" x14ac:dyDescent="0.25">
      <c r="A525" s="127">
        <v>521</v>
      </c>
      <c r="B525" s="31" t="s">
        <v>1441</v>
      </c>
      <c r="C525" s="31" t="s">
        <v>1442</v>
      </c>
      <c r="D525" s="45">
        <v>45379</v>
      </c>
      <c r="E525" s="46">
        <v>0.56041666666666667</v>
      </c>
      <c r="F525" s="31" t="s">
        <v>14</v>
      </c>
      <c r="G525" s="31" t="s">
        <v>16</v>
      </c>
      <c r="H525" s="31" t="s">
        <v>14</v>
      </c>
      <c r="I525" s="31" t="s">
        <v>14</v>
      </c>
      <c r="J525" s="31" t="s">
        <v>14</v>
      </c>
      <c r="K525" s="31" t="s">
        <v>16</v>
      </c>
      <c r="L525" s="48">
        <v>807.54</v>
      </c>
      <c r="M525" s="38">
        <v>3715</v>
      </c>
      <c r="N525" s="39">
        <v>82000</v>
      </c>
      <c r="O525" s="39">
        <v>24000</v>
      </c>
      <c r="P525" s="119">
        <f t="shared" si="32"/>
        <v>29.268292682926827</v>
      </c>
      <c r="Q525" s="27">
        <f t="shared" si="33"/>
        <v>58000</v>
      </c>
      <c r="R525" s="31" t="s">
        <v>16</v>
      </c>
      <c r="S525" s="31" t="s">
        <v>16</v>
      </c>
      <c r="T525" s="47">
        <v>2</v>
      </c>
      <c r="U525" s="77">
        <v>0</v>
      </c>
      <c r="V525" s="24">
        <f>ROUND((P525/INDICI!$B$2*10),2)</f>
        <v>3.19</v>
      </c>
      <c r="W525" s="24">
        <f>ROUND((L525/INDICI!$B$1*25),2)</f>
        <v>3.19</v>
      </c>
      <c r="X525" s="25">
        <f t="shared" si="34"/>
        <v>8</v>
      </c>
      <c r="Y525" s="26">
        <f t="shared" si="35"/>
        <v>14.379999999999999</v>
      </c>
      <c r="Z525" s="102">
        <f>SUM($Q$5:Q525)</f>
        <v>39675840.945000008</v>
      </c>
      <c r="AA525" s="113" t="s">
        <v>1768</v>
      </c>
    </row>
    <row r="526" spans="1:1025" s="5" customFormat="1" x14ac:dyDescent="0.25">
      <c r="A526" s="127">
        <v>522</v>
      </c>
      <c r="B526" s="34" t="s">
        <v>1483</v>
      </c>
      <c r="C526" s="34" t="s">
        <v>1484</v>
      </c>
      <c r="D526" s="35">
        <v>45348</v>
      </c>
      <c r="E526" s="36">
        <v>0.41944444444444445</v>
      </c>
      <c r="F526" s="34" t="s">
        <v>14</v>
      </c>
      <c r="G526" s="34" t="s">
        <v>16</v>
      </c>
      <c r="H526" s="34" t="s">
        <v>14</v>
      </c>
      <c r="I526" s="34" t="s">
        <v>14</v>
      </c>
      <c r="J526" s="34" t="s">
        <v>14</v>
      </c>
      <c r="K526" s="34" t="s">
        <v>16</v>
      </c>
      <c r="L526" s="48">
        <v>1338.69</v>
      </c>
      <c r="M526" s="38">
        <v>1494</v>
      </c>
      <c r="N526" s="54">
        <v>42014.77</v>
      </c>
      <c r="O526" s="39">
        <v>4201.4799999999996</v>
      </c>
      <c r="P526" s="120">
        <f t="shared" si="32"/>
        <v>10.000007140346121</v>
      </c>
      <c r="Q526" s="28">
        <f t="shared" si="33"/>
        <v>37813.289999999994</v>
      </c>
      <c r="R526" s="34" t="s">
        <v>16</v>
      </c>
      <c r="S526" s="34" t="s">
        <v>16</v>
      </c>
      <c r="T526" s="40">
        <v>2</v>
      </c>
      <c r="U526" s="77">
        <v>0</v>
      </c>
      <c r="V526" s="24">
        <f>ROUND((P526/INDICI!$B$2*10),2)</f>
        <v>1.0900000000000001</v>
      </c>
      <c r="W526" s="24">
        <f>ROUND((L526/INDICI!$B$1*25),2)</f>
        <v>5.28</v>
      </c>
      <c r="X526" s="25">
        <f t="shared" si="34"/>
        <v>8</v>
      </c>
      <c r="Y526" s="26">
        <f t="shared" si="35"/>
        <v>14.370000000000001</v>
      </c>
      <c r="Z526" s="102">
        <f>SUM($Q$5:Q526)</f>
        <v>39713654.235000007</v>
      </c>
      <c r="AA526" s="114" t="s">
        <v>1768</v>
      </c>
    </row>
    <row r="527" spans="1:1025" s="5" customFormat="1" x14ac:dyDescent="0.25">
      <c r="A527" s="128">
        <v>523</v>
      </c>
      <c r="B527" s="31" t="s">
        <v>55</v>
      </c>
      <c r="C527" s="31" t="s">
        <v>60</v>
      </c>
      <c r="D527" s="45">
        <v>45376</v>
      </c>
      <c r="E527" s="46">
        <v>0.50416666666666665</v>
      </c>
      <c r="F527" s="31" t="s">
        <v>14</v>
      </c>
      <c r="G527" s="31" t="s">
        <v>16</v>
      </c>
      <c r="H527" s="31" t="s">
        <v>14</v>
      </c>
      <c r="I527" s="31" t="s">
        <v>14</v>
      </c>
      <c r="J527" s="31" t="s">
        <v>14</v>
      </c>
      <c r="K527" s="31" t="s">
        <v>16</v>
      </c>
      <c r="L527" s="48">
        <v>461.14</v>
      </c>
      <c r="M527" s="38">
        <v>8891</v>
      </c>
      <c r="N527" s="39">
        <v>53918.2</v>
      </c>
      <c r="O527" s="39">
        <v>32350.92</v>
      </c>
      <c r="P527" s="119">
        <f t="shared" si="32"/>
        <v>60</v>
      </c>
      <c r="Q527" s="27">
        <f t="shared" si="33"/>
        <v>21567.279999999999</v>
      </c>
      <c r="R527" s="31" t="s">
        <v>16</v>
      </c>
      <c r="S527" s="31" t="s">
        <v>16</v>
      </c>
      <c r="T527" s="47">
        <v>2</v>
      </c>
      <c r="U527" s="77">
        <v>0</v>
      </c>
      <c r="V527" s="24">
        <f>ROUND((P527/INDICI!$B$2*10),2)</f>
        <v>6.55</v>
      </c>
      <c r="W527" s="24">
        <f>ROUND((L527/INDICI!$B$1*25),2)</f>
        <v>1.82</v>
      </c>
      <c r="X527" s="25">
        <f t="shared" si="34"/>
        <v>6</v>
      </c>
      <c r="Y527" s="26">
        <f t="shared" si="35"/>
        <v>14.37</v>
      </c>
      <c r="Z527" s="102">
        <f>SUM($Q$5:Q527)</f>
        <v>39735221.515000008</v>
      </c>
      <c r="AA527" s="113" t="s">
        <v>1768</v>
      </c>
    </row>
    <row r="528" spans="1:1025" s="5" customFormat="1" x14ac:dyDescent="0.25">
      <c r="A528" s="127">
        <v>524</v>
      </c>
      <c r="B528" s="31" t="s">
        <v>468</v>
      </c>
      <c r="C528" s="31" t="s">
        <v>477</v>
      </c>
      <c r="D528" s="70">
        <v>45373</v>
      </c>
      <c r="E528" s="71">
        <v>0.49652777777777801</v>
      </c>
      <c r="F528" s="31" t="s">
        <v>14</v>
      </c>
      <c r="G528" s="31" t="s">
        <v>16</v>
      </c>
      <c r="H528" s="31" t="s">
        <v>14</v>
      </c>
      <c r="I528" s="31" t="s">
        <v>14</v>
      </c>
      <c r="J528" s="31" t="s">
        <v>14</v>
      </c>
      <c r="K528" s="31" t="s">
        <v>16</v>
      </c>
      <c r="L528" s="37">
        <v>1084.01</v>
      </c>
      <c r="M528" s="38">
        <v>369</v>
      </c>
      <c r="N528" s="39">
        <v>197600</v>
      </c>
      <c r="O528" s="39">
        <v>37600</v>
      </c>
      <c r="P528" s="125">
        <f t="shared" si="32"/>
        <v>19.02834008097166</v>
      </c>
      <c r="Q528" s="44">
        <f t="shared" si="33"/>
        <v>160000</v>
      </c>
      <c r="R528" s="31" t="s">
        <v>16</v>
      </c>
      <c r="S528" s="31" t="s">
        <v>16</v>
      </c>
      <c r="T528" s="31">
        <v>1</v>
      </c>
      <c r="U528" s="77">
        <v>0</v>
      </c>
      <c r="V528" s="24">
        <f>ROUND((P528/INDICI!$B$2*10),2)</f>
        <v>2.08</v>
      </c>
      <c r="W528" s="24">
        <f>ROUND((L528/INDICI!$B$1*25),2)</f>
        <v>4.28</v>
      </c>
      <c r="X528" s="25">
        <f t="shared" si="34"/>
        <v>8</v>
      </c>
      <c r="Y528" s="26">
        <f t="shared" si="35"/>
        <v>14.36</v>
      </c>
      <c r="Z528" s="102">
        <f>SUM($Q$5:Q528)</f>
        <v>39895221.515000008</v>
      </c>
      <c r="AA528" s="113" t="s">
        <v>1769</v>
      </c>
    </row>
    <row r="529" spans="1:1025" s="5" customFormat="1" x14ac:dyDescent="0.25">
      <c r="A529" s="127">
        <v>525</v>
      </c>
      <c r="B529" s="31" t="s">
        <v>1726</v>
      </c>
      <c r="C529" s="31" t="s">
        <v>780</v>
      </c>
      <c r="D529" s="45">
        <v>45378</v>
      </c>
      <c r="E529" s="46">
        <v>0.4069444444444445</v>
      </c>
      <c r="F529" s="31" t="s">
        <v>14</v>
      </c>
      <c r="G529" s="31" t="s">
        <v>16</v>
      </c>
      <c r="H529" s="31" t="s">
        <v>14</v>
      </c>
      <c r="I529" s="31" t="s">
        <v>14</v>
      </c>
      <c r="J529" s="68" t="s">
        <v>14</v>
      </c>
      <c r="K529" s="31" t="s">
        <v>16</v>
      </c>
      <c r="L529" s="48">
        <v>1610.31</v>
      </c>
      <c r="M529" s="38">
        <v>621</v>
      </c>
      <c r="N529" s="39">
        <v>180000</v>
      </c>
      <c r="O529" s="39">
        <v>0</v>
      </c>
      <c r="P529" s="119">
        <f t="shared" si="32"/>
        <v>0</v>
      </c>
      <c r="Q529" s="27">
        <f t="shared" si="33"/>
        <v>180000</v>
      </c>
      <c r="R529" s="31" t="s">
        <v>16</v>
      </c>
      <c r="S529" s="31" t="s">
        <v>16</v>
      </c>
      <c r="T529" s="47">
        <v>1</v>
      </c>
      <c r="U529" s="77">
        <v>0</v>
      </c>
      <c r="V529" s="24">
        <f>ROUND((P529/INDICI!$B$2*10),2)</f>
        <v>0</v>
      </c>
      <c r="W529" s="24">
        <f>ROUND((L529/INDICI!$B$1*25),2)</f>
        <v>6.36</v>
      </c>
      <c r="X529" s="25">
        <f t="shared" si="34"/>
        <v>8</v>
      </c>
      <c r="Y529" s="26">
        <f t="shared" si="35"/>
        <v>14.36</v>
      </c>
      <c r="Z529" s="102">
        <f>SUM($Q$5:Q529)</f>
        <v>40075221.515000008</v>
      </c>
      <c r="AA529" s="113" t="s">
        <v>1769</v>
      </c>
    </row>
    <row r="530" spans="1:1025" s="5" customFormat="1" x14ac:dyDescent="0.25">
      <c r="A530" s="127">
        <v>526</v>
      </c>
      <c r="B530" s="34" t="s">
        <v>916</v>
      </c>
      <c r="C530" s="34" t="s">
        <v>922</v>
      </c>
      <c r="D530" s="35">
        <v>45378</v>
      </c>
      <c r="E530" s="36">
        <v>0.58538194444444447</v>
      </c>
      <c r="F530" s="34" t="s">
        <v>14</v>
      </c>
      <c r="G530" s="34" t="s">
        <v>16</v>
      </c>
      <c r="H530" s="34" t="s">
        <v>14</v>
      </c>
      <c r="I530" s="34" t="s">
        <v>14</v>
      </c>
      <c r="J530" s="34" t="s">
        <v>14</v>
      </c>
      <c r="K530" s="34" t="s">
        <v>16</v>
      </c>
      <c r="L530" s="34">
        <v>1332.45</v>
      </c>
      <c r="M530" s="53">
        <v>1501</v>
      </c>
      <c r="N530" s="34">
        <v>66500</v>
      </c>
      <c r="O530" s="34">
        <v>6650</v>
      </c>
      <c r="P530" s="121">
        <f t="shared" si="32"/>
        <v>10</v>
      </c>
      <c r="Q530" s="30">
        <f t="shared" si="33"/>
        <v>59850</v>
      </c>
      <c r="R530" s="34" t="s">
        <v>16</v>
      </c>
      <c r="S530" s="34" t="s">
        <v>16</v>
      </c>
      <c r="T530" s="40">
        <v>2</v>
      </c>
      <c r="U530" s="77">
        <v>0</v>
      </c>
      <c r="V530" s="24">
        <f>ROUND((P530/INDICI!$B$2*10),2)</f>
        <v>1.0900000000000001</v>
      </c>
      <c r="W530" s="24">
        <f>ROUND((L530/INDICI!$B$1*25),2)</f>
        <v>5.26</v>
      </c>
      <c r="X530" s="25">
        <f t="shared" si="34"/>
        <v>8</v>
      </c>
      <c r="Y530" s="26">
        <f t="shared" si="35"/>
        <v>14.35</v>
      </c>
      <c r="Z530" s="102">
        <f>SUM($Q$5:Q530)</f>
        <v>40135071.515000008</v>
      </c>
      <c r="AA530" s="115" t="s">
        <v>1768</v>
      </c>
      <c r="AB530" s="6"/>
      <c r="AC530" s="6"/>
      <c r="AD530" s="6"/>
      <c r="AE530" s="6"/>
      <c r="AF530" s="6"/>
      <c r="AG530" s="6"/>
      <c r="AH530" s="6"/>
      <c r="AI530" s="6"/>
      <c r="AJ530" s="6"/>
      <c r="AK530" s="6"/>
      <c r="AL530" s="6"/>
      <c r="AM530" s="6"/>
      <c r="AN530" s="6"/>
      <c r="AO530" s="6"/>
      <c r="AP530" s="6"/>
      <c r="AQ530" s="6"/>
      <c r="AR530" s="6"/>
      <c r="AS530" s="6"/>
      <c r="AT530" s="6"/>
      <c r="AU530" s="6"/>
      <c r="AV530" s="6"/>
      <c r="AW530" s="6"/>
      <c r="AX530" s="6"/>
      <c r="AY530" s="6"/>
      <c r="AZ530" s="6"/>
      <c r="BA530" s="6"/>
      <c r="BB530" s="6"/>
      <c r="BC530" s="6"/>
      <c r="BD530" s="6"/>
      <c r="BE530" s="6"/>
      <c r="BF530" s="6"/>
      <c r="BG530" s="6"/>
      <c r="BH530" s="6"/>
      <c r="BI530" s="6"/>
      <c r="BJ530" s="6"/>
      <c r="BK530" s="6"/>
      <c r="BL530" s="6"/>
      <c r="BM530" s="6"/>
      <c r="BN530" s="6"/>
      <c r="BO530" s="6"/>
      <c r="BP530" s="6"/>
      <c r="BQ530" s="6"/>
      <c r="BR530" s="6"/>
      <c r="BS530" s="6"/>
      <c r="BT530" s="6"/>
      <c r="BU530" s="6"/>
      <c r="BV530" s="6"/>
      <c r="BW530" s="6"/>
      <c r="BX530" s="6"/>
      <c r="BY530" s="6"/>
      <c r="BZ530" s="6"/>
      <c r="CA530" s="6"/>
      <c r="CB530" s="6"/>
      <c r="CC530" s="6"/>
      <c r="CD530" s="6"/>
      <c r="CE530" s="6"/>
      <c r="CF530" s="6"/>
      <c r="CG530" s="6"/>
      <c r="CH530" s="6"/>
      <c r="CI530" s="6"/>
      <c r="CJ530" s="6"/>
      <c r="CK530" s="6"/>
      <c r="CL530" s="6"/>
      <c r="CM530" s="6"/>
      <c r="CN530" s="6"/>
      <c r="CO530" s="6"/>
      <c r="CP530" s="6"/>
      <c r="CQ530" s="6"/>
      <c r="CR530" s="6"/>
      <c r="CS530" s="6"/>
      <c r="CT530" s="6"/>
      <c r="CU530" s="6"/>
      <c r="CV530" s="6"/>
      <c r="CW530" s="6"/>
      <c r="CX530" s="6"/>
      <c r="CY530" s="6"/>
      <c r="CZ530" s="6"/>
      <c r="DA530" s="6"/>
      <c r="DB530" s="6"/>
      <c r="DC530" s="6"/>
      <c r="DD530" s="6"/>
      <c r="DE530" s="6"/>
      <c r="DF530" s="6"/>
      <c r="DG530" s="6"/>
      <c r="DH530" s="6"/>
      <c r="DI530" s="6"/>
      <c r="DJ530" s="6"/>
      <c r="DK530" s="6"/>
      <c r="DL530" s="6"/>
      <c r="DM530" s="6"/>
      <c r="DN530" s="6"/>
      <c r="DO530" s="6"/>
      <c r="DP530" s="6"/>
      <c r="DQ530" s="6"/>
      <c r="DR530" s="6"/>
      <c r="DS530" s="6"/>
      <c r="DT530" s="6"/>
      <c r="DU530" s="6"/>
      <c r="DV530" s="6"/>
      <c r="DW530" s="6"/>
      <c r="DX530" s="6"/>
      <c r="DY530" s="6"/>
      <c r="DZ530" s="6"/>
      <c r="EA530" s="6"/>
      <c r="EB530" s="6"/>
      <c r="EC530" s="6"/>
      <c r="ED530" s="6"/>
      <c r="EE530" s="6"/>
      <c r="EF530" s="6"/>
      <c r="EG530" s="6"/>
      <c r="EH530" s="6"/>
      <c r="EI530" s="6"/>
      <c r="EJ530" s="6"/>
      <c r="EK530" s="6"/>
      <c r="EL530" s="6"/>
      <c r="EM530" s="6"/>
      <c r="EN530" s="6"/>
      <c r="EO530" s="6"/>
      <c r="EP530" s="6"/>
      <c r="EQ530" s="6"/>
      <c r="ER530" s="6"/>
      <c r="ES530" s="6"/>
      <c r="ET530" s="6"/>
      <c r="EU530" s="6"/>
      <c r="EV530" s="6"/>
      <c r="EW530" s="6"/>
      <c r="EX530" s="6"/>
      <c r="EY530" s="6"/>
      <c r="EZ530" s="6"/>
      <c r="FA530" s="6"/>
      <c r="FB530" s="6"/>
      <c r="FC530" s="6"/>
      <c r="FD530" s="6"/>
      <c r="FE530" s="6"/>
      <c r="FF530" s="6"/>
      <c r="FG530" s="6"/>
      <c r="FH530" s="6"/>
      <c r="FI530" s="6"/>
      <c r="FJ530" s="6"/>
      <c r="FK530" s="6"/>
      <c r="FL530" s="6"/>
      <c r="FM530" s="6"/>
      <c r="FN530" s="6"/>
      <c r="FO530" s="6"/>
      <c r="FP530" s="6"/>
      <c r="FQ530" s="6"/>
      <c r="FR530" s="6"/>
      <c r="FS530" s="6"/>
      <c r="FT530" s="6"/>
      <c r="FU530" s="6"/>
      <c r="FV530" s="6"/>
      <c r="FW530" s="6"/>
      <c r="FX530" s="6"/>
      <c r="FY530" s="6"/>
      <c r="FZ530" s="6"/>
      <c r="GA530" s="6"/>
      <c r="GB530" s="6"/>
      <c r="GC530" s="6"/>
      <c r="GD530" s="6"/>
      <c r="GE530" s="6"/>
      <c r="GF530" s="6"/>
      <c r="GG530" s="6"/>
      <c r="GH530" s="6"/>
      <c r="GI530" s="6"/>
      <c r="GJ530" s="6"/>
      <c r="GK530" s="6"/>
      <c r="GL530" s="6"/>
      <c r="GM530" s="6"/>
      <c r="GN530" s="6"/>
      <c r="GO530" s="6"/>
      <c r="GP530" s="6"/>
      <c r="GQ530" s="6"/>
      <c r="GR530" s="6"/>
      <c r="GS530" s="6"/>
      <c r="GT530" s="6"/>
      <c r="GU530" s="6"/>
      <c r="GV530" s="6"/>
      <c r="GW530" s="6"/>
      <c r="GX530" s="6"/>
      <c r="GY530" s="6"/>
      <c r="GZ530" s="6"/>
      <c r="HA530" s="6"/>
      <c r="HB530" s="6"/>
      <c r="HC530" s="6"/>
      <c r="HD530" s="6"/>
      <c r="HE530" s="6"/>
      <c r="HF530" s="6"/>
      <c r="HG530" s="6"/>
      <c r="HH530" s="6"/>
      <c r="HI530" s="6"/>
      <c r="HJ530" s="6"/>
      <c r="HK530" s="6"/>
      <c r="HL530" s="6"/>
      <c r="HM530" s="6"/>
      <c r="HN530" s="6"/>
      <c r="HO530" s="6"/>
      <c r="HP530" s="6"/>
      <c r="HQ530" s="6"/>
      <c r="HR530" s="6"/>
      <c r="HS530" s="6"/>
      <c r="HT530" s="6"/>
      <c r="HU530" s="6"/>
      <c r="HV530" s="6"/>
      <c r="HW530" s="6"/>
      <c r="HX530" s="6"/>
      <c r="HY530" s="6"/>
      <c r="HZ530" s="6"/>
      <c r="IA530" s="6"/>
      <c r="IB530" s="6"/>
      <c r="IC530" s="6"/>
      <c r="ID530" s="6"/>
      <c r="IE530" s="6"/>
      <c r="IF530" s="6"/>
      <c r="IG530" s="6"/>
      <c r="IH530" s="6"/>
      <c r="II530" s="6"/>
      <c r="IJ530" s="6"/>
      <c r="IK530" s="6"/>
      <c r="IL530" s="6"/>
      <c r="IM530" s="6"/>
      <c r="IN530" s="6"/>
      <c r="IO530" s="6"/>
      <c r="IP530" s="6"/>
      <c r="IQ530" s="6"/>
      <c r="IR530" s="6"/>
      <c r="IS530" s="6"/>
      <c r="IT530" s="6"/>
      <c r="IU530" s="6"/>
      <c r="IV530" s="6"/>
      <c r="IW530" s="6"/>
      <c r="IX530" s="6"/>
      <c r="IY530" s="6"/>
      <c r="IZ530" s="6"/>
      <c r="JA530" s="6"/>
      <c r="JB530" s="6"/>
      <c r="JC530" s="6"/>
      <c r="JD530" s="6"/>
      <c r="JE530" s="6"/>
      <c r="JF530" s="6"/>
      <c r="JG530" s="6"/>
      <c r="JH530" s="6"/>
      <c r="JI530" s="6"/>
      <c r="JJ530" s="6"/>
      <c r="JK530" s="6"/>
      <c r="JL530" s="6"/>
      <c r="JM530" s="6"/>
      <c r="JN530" s="6"/>
      <c r="JO530" s="6"/>
      <c r="JP530" s="6"/>
      <c r="JQ530" s="6"/>
      <c r="JR530" s="6"/>
      <c r="JS530" s="6"/>
      <c r="JT530" s="6"/>
      <c r="JU530" s="6"/>
      <c r="JV530" s="6"/>
      <c r="JW530" s="6"/>
      <c r="JX530" s="6"/>
      <c r="JY530" s="6"/>
      <c r="JZ530" s="6"/>
      <c r="KA530" s="6"/>
      <c r="KB530" s="6"/>
      <c r="KC530" s="6"/>
      <c r="KD530" s="6"/>
      <c r="KE530" s="6"/>
      <c r="KF530" s="6"/>
      <c r="KG530" s="6"/>
      <c r="KH530" s="6"/>
      <c r="KI530" s="6"/>
      <c r="KJ530" s="6"/>
      <c r="KK530" s="6"/>
      <c r="KL530" s="6"/>
      <c r="KM530" s="6"/>
      <c r="KN530" s="6"/>
      <c r="KO530" s="6"/>
      <c r="KP530" s="6"/>
      <c r="KQ530" s="6"/>
      <c r="KR530" s="6"/>
      <c r="KS530" s="6"/>
      <c r="KT530" s="6"/>
      <c r="KU530" s="6"/>
      <c r="KV530" s="6"/>
      <c r="KW530" s="6"/>
      <c r="KX530" s="6"/>
      <c r="KY530" s="6"/>
      <c r="KZ530" s="6"/>
      <c r="LA530" s="6"/>
      <c r="LB530" s="6"/>
      <c r="LC530" s="6"/>
      <c r="LD530" s="6"/>
      <c r="LE530" s="6"/>
      <c r="LF530" s="6"/>
      <c r="LG530" s="6"/>
      <c r="LH530" s="6"/>
      <c r="LI530" s="6"/>
      <c r="LJ530" s="6"/>
      <c r="LK530" s="6"/>
      <c r="LL530" s="6"/>
      <c r="LM530" s="6"/>
      <c r="LN530" s="6"/>
      <c r="LO530" s="6"/>
      <c r="LP530" s="6"/>
      <c r="LQ530" s="6"/>
      <c r="LR530" s="6"/>
      <c r="LS530" s="6"/>
      <c r="LT530" s="6"/>
      <c r="LU530" s="6"/>
      <c r="LV530" s="6"/>
      <c r="LW530" s="6"/>
      <c r="LX530" s="6"/>
      <c r="LY530" s="6"/>
      <c r="LZ530" s="6"/>
      <c r="MA530" s="6"/>
      <c r="MB530" s="6"/>
      <c r="MC530" s="6"/>
      <c r="MD530" s="6"/>
      <c r="ME530" s="6"/>
      <c r="MF530" s="6"/>
      <c r="MG530" s="6"/>
      <c r="MH530" s="6"/>
      <c r="MI530" s="6"/>
      <c r="MJ530" s="6"/>
      <c r="MK530" s="6"/>
      <c r="ML530" s="6"/>
      <c r="MM530" s="6"/>
      <c r="MN530" s="6"/>
      <c r="MO530" s="6"/>
      <c r="MP530" s="6"/>
      <c r="MQ530" s="6"/>
      <c r="MR530" s="6"/>
      <c r="MS530" s="6"/>
      <c r="MT530" s="6"/>
      <c r="MU530" s="6"/>
      <c r="MV530" s="6"/>
      <c r="MW530" s="6"/>
      <c r="MX530" s="6"/>
      <c r="MY530" s="6"/>
      <c r="MZ530" s="6"/>
      <c r="NA530" s="6"/>
      <c r="NB530" s="6"/>
      <c r="NC530" s="6"/>
      <c r="ND530" s="6"/>
      <c r="NE530" s="6"/>
      <c r="NF530" s="6"/>
      <c r="NG530" s="6"/>
      <c r="NH530" s="6"/>
      <c r="NI530" s="6"/>
      <c r="NJ530" s="6"/>
      <c r="NK530" s="6"/>
      <c r="NL530" s="6"/>
      <c r="NM530" s="6"/>
      <c r="NN530" s="6"/>
      <c r="NO530" s="6"/>
      <c r="NP530" s="6"/>
      <c r="NQ530" s="6"/>
      <c r="NR530" s="6"/>
      <c r="NS530" s="6"/>
      <c r="NT530" s="6"/>
      <c r="NU530" s="6"/>
      <c r="NV530" s="6"/>
      <c r="NW530" s="6"/>
      <c r="NX530" s="6"/>
      <c r="NY530" s="6"/>
      <c r="NZ530" s="6"/>
      <c r="OA530" s="6"/>
      <c r="OB530" s="6"/>
      <c r="OC530" s="6"/>
      <c r="OD530" s="6"/>
      <c r="OE530" s="6"/>
      <c r="OF530" s="6"/>
      <c r="OG530" s="6"/>
      <c r="OH530" s="6"/>
      <c r="OI530" s="6"/>
      <c r="OJ530" s="6"/>
      <c r="OK530" s="6"/>
      <c r="OL530" s="6"/>
      <c r="OM530" s="6"/>
      <c r="ON530" s="6"/>
      <c r="OO530" s="6"/>
      <c r="OP530" s="6"/>
      <c r="OQ530" s="6"/>
      <c r="OR530" s="6"/>
      <c r="OS530" s="6"/>
      <c r="OT530" s="6"/>
      <c r="OU530" s="6"/>
      <c r="OV530" s="6"/>
      <c r="OW530" s="6"/>
      <c r="OX530" s="6"/>
      <c r="OY530" s="6"/>
      <c r="OZ530" s="6"/>
      <c r="PA530" s="6"/>
      <c r="PB530" s="6"/>
      <c r="PC530" s="6"/>
      <c r="PD530" s="6"/>
      <c r="PE530" s="6"/>
      <c r="PF530" s="6"/>
      <c r="PG530" s="6"/>
      <c r="PH530" s="6"/>
      <c r="PI530" s="6"/>
      <c r="PJ530" s="6"/>
      <c r="PK530" s="6"/>
      <c r="PL530" s="6"/>
      <c r="PM530" s="6"/>
      <c r="PN530" s="6"/>
      <c r="PO530" s="6"/>
      <c r="PP530" s="6"/>
      <c r="PQ530" s="6"/>
      <c r="PR530" s="6"/>
      <c r="PS530" s="6"/>
      <c r="PT530" s="6"/>
      <c r="PU530" s="6"/>
      <c r="PV530" s="6"/>
      <c r="PW530" s="6"/>
      <c r="PX530" s="6"/>
      <c r="PY530" s="6"/>
      <c r="PZ530" s="6"/>
      <c r="QA530" s="6"/>
      <c r="QB530" s="6"/>
      <c r="QC530" s="6"/>
      <c r="QD530" s="6"/>
      <c r="QE530" s="6"/>
      <c r="QF530" s="6"/>
      <c r="QG530" s="6"/>
      <c r="QH530" s="6"/>
      <c r="QI530" s="6"/>
      <c r="QJ530" s="6"/>
      <c r="QK530" s="6"/>
      <c r="QL530" s="6"/>
      <c r="QM530" s="6"/>
      <c r="QN530" s="6"/>
      <c r="QO530" s="6"/>
      <c r="QP530" s="6"/>
      <c r="QQ530" s="6"/>
      <c r="QR530" s="6"/>
      <c r="QS530" s="6"/>
      <c r="QT530" s="6"/>
      <c r="QU530" s="6"/>
      <c r="QV530" s="6"/>
      <c r="QW530" s="6"/>
      <c r="QX530" s="6"/>
      <c r="QY530" s="6"/>
      <c r="QZ530" s="6"/>
      <c r="RA530" s="6"/>
      <c r="RB530" s="6"/>
      <c r="RC530" s="6"/>
      <c r="RD530" s="6"/>
      <c r="RE530" s="6"/>
      <c r="RF530" s="6"/>
      <c r="RG530" s="6"/>
      <c r="RH530" s="6"/>
      <c r="RI530" s="6"/>
      <c r="RJ530" s="6"/>
      <c r="RK530" s="6"/>
      <c r="RL530" s="6"/>
      <c r="RM530" s="6"/>
      <c r="RN530" s="6"/>
      <c r="RO530" s="6"/>
      <c r="RP530" s="6"/>
      <c r="RQ530" s="6"/>
      <c r="RR530" s="6"/>
      <c r="RS530" s="6"/>
      <c r="RT530" s="6"/>
      <c r="RU530" s="6"/>
      <c r="RV530" s="6"/>
      <c r="RW530" s="6"/>
      <c r="RX530" s="6"/>
      <c r="RY530" s="6"/>
      <c r="RZ530" s="6"/>
      <c r="SA530" s="6"/>
      <c r="SB530" s="6"/>
      <c r="SC530" s="6"/>
      <c r="SD530" s="6"/>
      <c r="SE530" s="6"/>
      <c r="SF530" s="6"/>
      <c r="SG530" s="6"/>
      <c r="SH530" s="6"/>
      <c r="SI530" s="6"/>
      <c r="SJ530" s="6"/>
      <c r="SK530" s="6"/>
      <c r="SL530" s="6"/>
      <c r="SM530" s="6"/>
      <c r="SN530" s="6"/>
      <c r="SO530" s="6"/>
      <c r="SP530" s="6"/>
      <c r="SQ530" s="6"/>
      <c r="SR530" s="6"/>
      <c r="SS530" s="6"/>
      <c r="ST530" s="6"/>
      <c r="SU530" s="6"/>
      <c r="SV530" s="6"/>
      <c r="SW530" s="6"/>
      <c r="SX530" s="6"/>
      <c r="SY530" s="6"/>
      <c r="SZ530" s="6"/>
      <c r="TA530" s="6"/>
      <c r="TB530" s="6"/>
      <c r="TC530" s="6"/>
      <c r="TD530" s="6"/>
      <c r="TE530" s="6"/>
      <c r="TF530" s="6"/>
      <c r="TG530" s="6"/>
      <c r="TH530" s="6"/>
      <c r="TI530" s="6"/>
      <c r="TJ530" s="6"/>
      <c r="TK530" s="6"/>
      <c r="TL530" s="6"/>
      <c r="TM530" s="6"/>
      <c r="TN530" s="6"/>
      <c r="TO530" s="6"/>
      <c r="TP530" s="6"/>
      <c r="TQ530" s="6"/>
      <c r="TR530" s="6"/>
      <c r="TS530" s="6"/>
      <c r="TT530" s="6"/>
      <c r="TU530" s="6"/>
      <c r="TV530" s="6"/>
      <c r="TW530" s="6"/>
      <c r="TX530" s="6"/>
      <c r="TY530" s="6"/>
      <c r="TZ530" s="6"/>
      <c r="UA530" s="6"/>
      <c r="UB530" s="6"/>
      <c r="UC530" s="6"/>
      <c r="UD530" s="6"/>
      <c r="UE530" s="6"/>
      <c r="UF530" s="6"/>
      <c r="UG530" s="6"/>
      <c r="UH530" s="6"/>
      <c r="UI530" s="6"/>
      <c r="UJ530" s="6"/>
      <c r="UK530" s="6"/>
      <c r="UL530" s="6"/>
      <c r="UM530" s="6"/>
      <c r="UN530" s="6"/>
      <c r="UO530" s="6"/>
      <c r="UP530" s="6"/>
      <c r="UQ530" s="6"/>
      <c r="UR530" s="6"/>
      <c r="US530" s="6"/>
      <c r="UT530" s="6"/>
      <c r="UU530" s="6"/>
      <c r="UV530" s="6"/>
      <c r="UW530" s="6"/>
      <c r="UX530" s="6"/>
      <c r="UY530" s="6"/>
      <c r="UZ530" s="6"/>
      <c r="VA530" s="6"/>
      <c r="VB530" s="6"/>
      <c r="VC530" s="6"/>
      <c r="VD530" s="6"/>
      <c r="VE530" s="6"/>
      <c r="VF530" s="6"/>
      <c r="VG530" s="6"/>
      <c r="VH530" s="6"/>
      <c r="VI530" s="6"/>
      <c r="VJ530" s="6"/>
      <c r="VK530" s="6"/>
      <c r="VL530" s="6"/>
      <c r="VM530" s="6"/>
      <c r="VN530" s="6"/>
      <c r="VO530" s="6"/>
      <c r="VP530" s="6"/>
      <c r="VQ530" s="6"/>
      <c r="VR530" s="6"/>
      <c r="VS530" s="6"/>
      <c r="VT530" s="6"/>
      <c r="VU530" s="6"/>
      <c r="VV530" s="6"/>
      <c r="VW530" s="6"/>
      <c r="VX530" s="6"/>
      <c r="VY530" s="6"/>
      <c r="VZ530" s="6"/>
      <c r="WA530" s="6"/>
      <c r="WB530" s="6"/>
      <c r="WC530" s="6"/>
      <c r="WD530" s="6"/>
      <c r="WE530" s="6"/>
      <c r="WF530" s="6"/>
      <c r="WG530" s="6"/>
      <c r="WH530" s="6"/>
      <c r="WI530" s="6"/>
      <c r="WJ530" s="6"/>
      <c r="WK530" s="6"/>
      <c r="WL530" s="6"/>
      <c r="WM530" s="6"/>
      <c r="WN530" s="6"/>
      <c r="WO530" s="6"/>
      <c r="WP530" s="6"/>
      <c r="WQ530" s="6"/>
      <c r="WR530" s="6"/>
      <c r="WS530" s="6"/>
      <c r="WT530" s="6"/>
      <c r="WU530" s="6"/>
      <c r="WV530" s="6"/>
      <c r="WW530" s="6"/>
      <c r="WX530" s="6"/>
      <c r="WY530" s="6"/>
      <c r="WZ530" s="6"/>
      <c r="XA530" s="6"/>
      <c r="XB530" s="6"/>
      <c r="XC530" s="6"/>
      <c r="XD530" s="6"/>
      <c r="XE530" s="6"/>
      <c r="XF530" s="6"/>
      <c r="XG530" s="6"/>
      <c r="XH530" s="6"/>
      <c r="XI530" s="6"/>
      <c r="XJ530" s="6"/>
      <c r="XK530" s="6"/>
      <c r="XL530" s="6"/>
      <c r="XM530" s="6"/>
      <c r="XN530" s="6"/>
      <c r="XO530" s="6"/>
      <c r="XP530" s="6"/>
      <c r="XQ530" s="6"/>
      <c r="XR530" s="6"/>
      <c r="XS530" s="6"/>
      <c r="XT530" s="6"/>
      <c r="XU530" s="6"/>
      <c r="XV530" s="6"/>
      <c r="XW530" s="6"/>
      <c r="XX530" s="6"/>
      <c r="XY530" s="6"/>
      <c r="XZ530" s="6"/>
      <c r="YA530" s="6"/>
      <c r="YB530" s="6"/>
      <c r="YC530" s="6"/>
      <c r="YD530" s="6"/>
      <c r="YE530" s="6"/>
      <c r="YF530" s="6"/>
      <c r="YG530" s="6"/>
      <c r="YH530" s="6"/>
      <c r="YI530" s="6"/>
      <c r="YJ530" s="6"/>
      <c r="YK530" s="6"/>
      <c r="YL530" s="6"/>
      <c r="YM530" s="6"/>
      <c r="YN530" s="6"/>
      <c r="YO530" s="6"/>
      <c r="YP530" s="6"/>
      <c r="YQ530" s="6"/>
      <c r="YR530" s="6"/>
      <c r="YS530" s="6"/>
      <c r="YT530" s="6"/>
      <c r="YU530" s="6"/>
      <c r="YV530" s="6"/>
      <c r="YW530" s="6"/>
      <c r="YX530" s="6"/>
      <c r="YY530" s="6"/>
      <c r="YZ530" s="6"/>
      <c r="ZA530" s="6"/>
      <c r="ZB530" s="6"/>
      <c r="ZC530" s="6"/>
      <c r="ZD530" s="6"/>
      <c r="ZE530" s="6"/>
      <c r="ZF530" s="6"/>
      <c r="ZG530" s="6"/>
      <c r="ZH530" s="6"/>
      <c r="ZI530" s="6"/>
      <c r="ZJ530" s="6"/>
      <c r="ZK530" s="6"/>
      <c r="ZL530" s="6"/>
      <c r="ZM530" s="6"/>
      <c r="ZN530" s="6"/>
      <c r="ZO530" s="6"/>
      <c r="ZP530" s="6"/>
      <c r="ZQ530" s="6"/>
      <c r="ZR530" s="6"/>
      <c r="ZS530" s="6"/>
      <c r="ZT530" s="6"/>
      <c r="ZU530" s="6"/>
      <c r="ZV530" s="6"/>
      <c r="ZW530" s="6"/>
      <c r="ZX530" s="6"/>
      <c r="ZY530" s="6"/>
      <c r="ZZ530" s="6"/>
      <c r="AAA530" s="6"/>
      <c r="AAB530" s="6"/>
      <c r="AAC530" s="6"/>
      <c r="AAD530" s="6"/>
      <c r="AAE530" s="6"/>
      <c r="AAF530" s="6"/>
      <c r="AAG530" s="6"/>
      <c r="AAH530" s="6"/>
      <c r="AAI530" s="6"/>
      <c r="AAJ530" s="6"/>
      <c r="AAK530" s="6"/>
      <c r="AAL530" s="6"/>
      <c r="AAM530" s="6"/>
      <c r="AAN530" s="6"/>
      <c r="AAO530" s="6"/>
      <c r="AAP530" s="6"/>
      <c r="AAQ530" s="6"/>
      <c r="AAR530" s="6"/>
      <c r="AAS530" s="6"/>
      <c r="AAT530" s="6"/>
      <c r="AAU530" s="6"/>
      <c r="AAV530" s="6"/>
      <c r="AAW530" s="6"/>
      <c r="AAX530" s="6"/>
      <c r="AAY530" s="6"/>
      <c r="AAZ530" s="6"/>
      <c r="ABA530" s="6"/>
      <c r="ABB530" s="6"/>
      <c r="ABC530" s="6"/>
      <c r="ABD530" s="6"/>
      <c r="ABE530" s="6"/>
      <c r="ABF530" s="6"/>
      <c r="ABG530" s="6"/>
      <c r="ABH530" s="6"/>
      <c r="ABI530" s="6"/>
      <c r="ABJ530" s="6"/>
      <c r="ABK530" s="6"/>
      <c r="ABL530" s="6"/>
      <c r="ABM530" s="6"/>
      <c r="ABN530" s="6"/>
      <c r="ABO530" s="6"/>
      <c r="ABP530" s="6"/>
      <c r="ABQ530" s="6"/>
      <c r="ABR530" s="6"/>
      <c r="ABS530" s="6"/>
      <c r="ABT530" s="6"/>
      <c r="ABU530" s="6"/>
      <c r="ABV530" s="6"/>
      <c r="ABW530" s="6"/>
      <c r="ABX530" s="6"/>
      <c r="ABY530" s="6"/>
      <c r="ABZ530" s="6"/>
      <c r="ACA530" s="6"/>
      <c r="ACB530" s="6"/>
      <c r="ACC530" s="6"/>
      <c r="ACD530" s="6"/>
      <c r="ACE530" s="6"/>
      <c r="ACF530" s="6"/>
      <c r="ACG530" s="6"/>
      <c r="ACH530" s="6"/>
      <c r="ACI530" s="6"/>
      <c r="ACJ530" s="6"/>
      <c r="ACK530" s="6"/>
      <c r="ACL530" s="6"/>
      <c r="ACM530" s="6"/>
      <c r="ACN530" s="6"/>
      <c r="ACO530" s="6"/>
      <c r="ACP530" s="6"/>
      <c r="ACQ530" s="6"/>
      <c r="ACR530" s="6"/>
      <c r="ACS530" s="6"/>
      <c r="ACT530" s="6"/>
      <c r="ACU530" s="6"/>
      <c r="ACV530" s="6"/>
      <c r="ACW530" s="6"/>
      <c r="ACX530" s="6"/>
      <c r="ACY530" s="6"/>
      <c r="ACZ530" s="6"/>
      <c r="ADA530" s="6"/>
      <c r="ADB530" s="6"/>
      <c r="ADC530" s="6"/>
      <c r="ADD530" s="6"/>
      <c r="ADE530" s="6"/>
      <c r="ADF530" s="6"/>
      <c r="ADG530" s="6"/>
      <c r="ADH530" s="6"/>
      <c r="ADI530" s="6"/>
      <c r="ADJ530" s="6"/>
      <c r="ADK530" s="6"/>
      <c r="ADL530" s="6"/>
      <c r="ADM530" s="6"/>
      <c r="ADN530" s="6"/>
      <c r="ADO530" s="6"/>
      <c r="ADP530" s="6"/>
      <c r="ADQ530" s="6"/>
      <c r="ADR530" s="6"/>
      <c r="ADS530" s="6"/>
      <c r="ADT530" s="6"/>
      <c r="ADU530" s="6"/>
      <c r="ADV530" s="6"/>
      <c r="ADW530" s="6"/>
      <c r="ADX530" s="6"/>
      <c r="ADY530" s="6"/>
      <c r="ADZ530" s="6"/>
      <c r="AEA530" s="6"/>
      <c r="AEB530" s="6"/>
      <c r="AEC530" s="6"/>
      <c r="AED530" s="6"/>
      <c r="AEE530" s="6"/>
      <c r="AEF530" s="6"/>
      <c r="AEG530" s="6"/>
      <c r="AEH530" s="6"/>
      <c r="AEI530" s="6"/>
      <c r="AEJ530" s="6"/>
      <c r="AEK530" s="6"/>
      <c r="AEL530" s="6"/>
      <c r="AEM530" s="6"/>
      <c r="AEN530" s="6"/>
      <c r="AEO530" s="6"/>
      <c r="AEP530" s="6"/>
      <c r="AEQ530" s="6"/>
      <c r="AER530" s="6"/>
      <c r="AES530" s="6"/>
      <c r="AET530" s="6"/>
      <c r="AEU530" s="6"/>
      <c r="AEV530" s="6"/>
      <c r="AEW530" s="6"/>
      <c r="AEX530" s="6"/>
      <c r="AEY530" s="6"/>
      <c r="AEZ530" s="6"/>
      <c r="AFA530" s="6"/>
      <c r="AFB530" s="6"/>
      <c r="AFC530" s="6"/>
      <c r="AFD530" s="6"/>
      <c r="AFE530" s="6"/>
      <c r="AFF530" s="6"/>
      <c r="AFG530" s="6"/>
      <c r="AFH530" s="6"/>
      <c r="AFI530" s="6"/>
      <c r="AFJ530" s="6"/>
      <c r="AFK530" s="6"/>
      <c r="AFL530" s="6"/>
      <c r="AFM530" s="6"/>
      <c r="AFN530" s="6"/>
      <c r="AFO530" s="6"/>
      <c r="AFP530" s="6"/>
      <c r="AFQ530" s="6"/>
      <c r="AFR530" s="6"/>
      <c r="AFS530" s="6"/>
      <c r="AFT530" s="6"/>
      <c r="AFU530" s="6"/>
      <c r="AFV530" s="6"/>
      <c r="AFW530" s="6"/>
      <c r="AFX530" s="6"/>
      <c r="AFY530" s="6"/>
      <c r="AFZ530" s="6"/>
      <c r="AGA530" s="6"/>
      <c r="AGB530" s="6"/>
      <c r="AGC530" s="6"/>
      <c r="AGD530" s="6"/>
      <c r="AGE530" s="6"/>
      <c r="AGF530" s="6"/>
      <c r="AGG530" s="6"/>
      <c r="AGH530" s="6"/>
      <c r="AGI530" s="6"/>
      <c r="AGJ530" s="6"/>
      <c r="AGK530" s="6"/>
      <c r="AGL530" s="6"/>
      <c r="AGM530" s="6"/>
      <c r="AGN530" s="6"/>
      <c r="AGO530" s="6"/>
      <c r="AGP530" s="6"/>
      <c r="AGQ530" s="6"/>
      <c r="AGR530" s="6"/>
      <c r="AGS530" s="6"/>
      <c r="AGT530" s="6"/>
      <c r="AGU530" s="6"/>
      <c r="AGV530" s="6"/>
      <c r="AGW530" s="6"/>
      <c r="AGX530" s="6"/>
      <c r="AGY530" s="6"/>
      <c r="AGZ530" s="6"/>
      <c r="AHA530" s="6"/>
      <c r="AHB530" s="6"/>
      <c r="AHC530" s="6"/>
      <c r="AHD530" s="6"/>
      <c r="AHE530" s="6"/>
      <c r="AHF530" s="6"/>
      <c r="AHG530" s="6"/>
      <c r="AHH530" s="6"/>
      <c r="AHI530" s="6"/>
      <c r="AHJ530" s="6"/>
      <c r="AHK530" s="6"/>
      <c r="AHL530" s="6"/>
      <c r="AHM530" s="6"/>
      <c r="AHN530" s="6"/>
      <c r="AHO530" s="6"/>
      <c r="AHP530" s="6"/>
      <c r="AHQ530" s="6"/>
      <c r="AHR530" s="6"/>
      <c r="AHS530" s="6"/>
      <c r="AHT530" s="6"/>
      <c r="AHU530" s="6"/>
      <c r="AHV530" s="6"/>
      <c r="AHW530" s="6"/>
      <c r="AHX530" s="6"/>
      <c r="AHY530" s="6"/>
      <c r="AHZ530" s="6"/>
      <c r="AIA530" s="6"/>
      <c r="AIB530" s="6"/>
      <c r="AIC530" s="6"/>
      <c r="AID530" s="6"/>
      <c r="AIE530" s="6"/>
      <c r="AIF530" s="6"/>
      <c r="AIG530" s="6"/>
      <c r="AIH530" s="6"/>
      <c r="AII530" s="6"/>
      <c r="AIJ530" s="6"/>
      <c r="AIK530" s="6"/>
      <c r="AIL530" s="6"/>
      <c r="AIM530" s="6"/>
      <c r="AIN530" s="6"/>
      <c r="AIO530" s="6"/>
      <c r="AIP530" s="6"/>
      <c r="AIQ530" s="6"/>
      <c r="AIR530" s="6"/>
      <c r="AIS530" s="6"/>
      <c r="AIT530" s="6"/>
      <c r="AIU530" s="6"/>
      <c r="AIV530" s="6"/>
      <c r="AIW530" s="6"/>
      <c r="AIX530" s="6"/>
      <c r="AIY530" s="6"/>
      <c r="AIZ530" s="6"/>
      <c r="AJA530" s="6"/>
      <c r="AJB530" s="6"/>
      <c r="AJC530" s="6"/>
      <c r="AJD530" s="6"/>
      <c r="AJE530" s="6"/>
      <c r="AJF530" s="6"/>
      <c r="AJG530" s="6"/>
      <c r="AJH530" s="6"/>
      <c r="AJI530" s="6"/>
      <c r="AJJ530" s="6"/>
      <c r="AJK530" s="6"/>
      <c r="AJL530" s="6"/>
      <c r="AJM530" s="6"/>
      <c r="AJN530" s="6"/>
      <c r="AJO530" s="6"/>
      <c r="AJP530" s="6"/>
      <c r="AJQ530" s="6"/>
      <c r="AJR530" s="6"/>
      <c r="AJS530" s="6"/>
      <c r="AJT530" s="6"/>
      <c r="AJU530" s="6"/>
      <c r="AJV530" s="6"/>
      <c r="AJW530" s="6"/>
      <c r="AJX530" s="6"/>
      <c r="AJY530" s="6"/>
      <c r="AJZ530" s="6"/>
      <c r="AKA530" s="6"/>
      <c r="AKB530" s="6"/>
      <c r="AKC530" s="6"/>
      <c r="AKD530" s="6"/>
      <c r="AKE530" s="6"/>
      <c r="AKF530" s="6"/>
      <c r="AKG530" s="6"/>
      <c r="AKH530" s="6"/>
      <c r="AKI530" s="6"/>
      <c r="AKJ530" s="6"/>
      <c r="AKK530" s="6"/>
      <c r="AKL530" s="6"/>
      <c r="AKM530" s="6"/>
      <c r="AKN530" s="6"/>
      <c r="AKO530" s="6"/>
      <c r="AKP530" s="6"/>
      <c r="AKQ530" s="6"/>
      <c r="AKR530" s="6"/>
      <c r="AKS530" s="6"/>
      <c r="AKT530" s="6"/>
      <c r="AKU530" s="6"/>
      <c r="AKV530" s="6"/>
      <c r="AKW530" s="6"/>
      <c r="AKX530" s="6"/>
      <c r="AKY530" s="6"/>
      <c r="AKZ530" s="6"/>
      <c r="ALA530" s="6"/>
      <c r="ALB530" s="6"/>
      <c r="ALC530" s="6"/>
      <c r="ALD530" s="6"/>
      <c r="ALE530" s="6"/>
      <c r="ALF530" s="6"/>
      <c r="ALG530" s="6"/>
      <c r="ALH530" s="6"/>
      <c r="ALI530" s="6"/>
      <c r="ALJ530" s="6"/>
      <c r="ALK530" s="6"/>
      <c r="ALL530" s="6"/>
      <c r="ALM530" s="6"/>
      <c r="ALN530" s="6"/>
      <c r="ALO530" s="6"/>
      <c r="ALP530" s="6"/>
      <c r="ALQ530" s="6"/>
      <c r="ALR530" s="6"/>
      <c r="ALS530" s="6"/>
      <c r="ALT530" s="6"/>
      <c r="ALU530" s="6"/>
      <c r="ALV530" s="6"/>
      <c r="ALW530" s="6"/>
      <c r="ALX530" s="6"/>
      <c r="ALY530" s="6"/>
      <c r="ALZ530" s="6"/>
      <c r="AMA530" s="6"/>
      <c r="AMB530" s="6"/>
      <c r="AMC530" s="6"/>
      <c r="AMD530" s="6"/>
      <c r="AME530" s="6"/>
      <c r="AMF530" s="6"/>
      <c r="AMG530" s="6"/>
      <c r="AMH530" s="6"/>
      <c r="AMI530" s="6"/>
      <c r="AMJ530" s="6"/>
      <c r="AMK530" s="6"/>
    </row>
    <row r="531" spans="1:1025" s="5" customFormat="1" x14ac:dyDescent="0.25">
      <c r="A531" s="127">
        <v>527</v>
      </c>
      <c r="B531" s="31" t="s">
        <v>548</v>
      </c>
      <c r="C531" s="31" t="s">
        <v>580</v>
      </c>
      <c r="D531" s="45">
        <v>45380</v>
      </c>
      <c r="E531" s="46">
        <v>0.39374999999999999</v>
      </c>
      <c r="F531" s="31" t="s">
        <v>14</v>
      </c>
      <c r="G531" s="31" t="s">
        <v>16</v>
      </c>
      <c r="H531" s="31" t="s">
        <v>14</v>
      </c>
      <c r="I531" s="31" t="s">
        <v>14</v>
      </c>
      <c r="J531" s="31" t="s">
        <v>14</v>
      </c>
      <c r="K531" s="31" t="s">
        <v>16</v>
      </c>
      <c r="L531" s="48">
        <v>777</v>
      </c>
      <c r="M531" s="38">
        <v>2574</v>
      </c>
      <c r="N531" s="39">
        <v>39968.699999999997</v>
      </c>
      <c r="O531" s="39">
        <v>12000</v>
      </c>
      <c r="P531" s="119">
        <f t="shared" si="32"/>
        <v>30.023493383572646</v>
      </c>
      <c r="Q531" s="27">
        <f t="shared" si="33"/>
        <v>27968.699999999997</v>
      </c>
      <c r="R531" s="31" t="s">
        <v>16</v>
      </c>
      <c r="S531" s="31" t="s">
        <v>16</v>
      </c>
      <c r="T531" s="47">
        <v>2</v>
      </c>
      <c r="U531" s="77">
        <v>0</v>
      </c>
      <c r="V531" s="24">
        <f>ROUND((P531/INDICI!$B$2*10),2)</f>
        <v>3.28</v>
      </c>
      <c r="W531" s="24">
        <f>ROUND((L531/INDICI!$B$1*25),2)</f>
        <v>3.07</v>
      </c>
      <c r="X531" s="25">
        <f t="shared" si="34"/>
        <v>8</v>
      </c>
      <c r="Y531" s="26">
        <f t="shared" si="35"/>
        <v>14.35</v>
      </c>
      <c r="Z531" s="102">
        <f>SUM($Q$5:Q531)</f>
        <v>40163040.215000011</v>
      </c>
      <c r="AA531" s="113" t="s">
        <v>1769</v>
      </c>
    </row>
    <row r="532" spans="1:1025" s="5" customFormat="1" x14ac:dyDescent="0.25">
      <c r="A532" s="128">
        <v>528</v>
      </c>
      <c r="B532" s="31" t="s">
        <v>216</v>
      </c>
      <c r="C532" s="31" t="s">
        <v>224</v>
      </c>
      <c r="D532" s="45">
        <v>45372</v>
      </c>
      <c r="E532" s="46">
        <v>0.57638888888888884</v>
      </c>
      <c r="F532" s="31" t="s">
        <v>14</v>
      </c>
      <c r="G532" s="31" t="s">
        <v>16</v>
      </c>
      <c r="H532" s="31" t="s">
        <v>14</v>
      </c>
      <c r="I532" s="31" t="s">
        <v>14</v>
      </c>
      <c r="J532" s="31" t="s">
        <v>14</v>
      </c>
      <c r="K532" s="31" t="s">
        <v>16</v>
      </c>
      <c r="L532" s="48">
        <v>559.23</v>
      </c>
      <c r="M532" s="38">
        <v>1967</v>
      </c>
      <c r="N532" s="39">
        <v>79197.759999999995</v>
      </c>
      <c r="O532" s="39">
        <v>30000</v>
      </c>
      <c r="P532" s="42">
        <f t="shared" si="32"/>
        <v>37.879859228341815</v>
      </c>
      <c r="Q532" s="23">
        <f t="shared" si="33"/>
        <v>49197.759999999995</v>
      </c>
      <c r="R532" s="31" t="s">
        <v>16</v>
      </c>
      <c r="S532" s="31" t="s">
        <v>16</v>
      </c>
      <c r="T532" s="47">
        <v>1</v>
      </c>
      <c r="U532" s="77">
        <v>0</v>
      </c>
      <c r="V532" s="24">
        <f>ROUND((P532/INDICI!$B$2*10),2)</f>
        <v>4.13</v>
      </c>
      <c r="W532" s="24">
        <f>ROUND((L532/INDICI!$B$1*25),2)</f>
        <v>2.21</v>
      </c>
      <c r="X532" s="25">
        <f t="shared" si="34"/>
        <v>8</v>
      </c>
      <c r="Y532" s="26">
        <f t="shared" si="35"/>
        <v>14.34</v>
      </c>
      <c r="Z532" s="102">
        <f>SUM($Q$5:Q532)</f>
        <v>40212237.975000009</v>
      </c>
      <c r="AA532" s="113" t="s">
        <v>1769</v>
      </c>
    </row>
    <row r="533" spans="1:1025" s="5" customFormat="1" x14ac:dyDescent="0.25">
      <c r="A533" s="127">
        <v>529</v>
      </c>
      <c r="B533" s="31" t="s">
        <v>468</v>
      </c>
      <c r="C533" s="31" t="s">
        <v>492</v>
      </c>
      <c r="D533" s="70">
        <v>45380</v>
      </c>
      <c r="E533" s="71">
        <v>0.60277777777777797</v>
      </c>
      <c r="F533" s="31" t="s">
        <v>14</v>
      </c>
      <c r="G533" s="31" t="s">
        <v>16</v>
      </c>
      <c r="H533" s="31" t="s">
        <v>14</v>
      </c>
      <c r="I533" s="31" t="s">
        <v>14</v>
      </c>
      <c r="J533" s="31" t="s">
        <v>14</v>
      </c>
      <c r="K533" s="31" t="s">
        <v>16</v>
      </c>
      <c r="L533" s="37">
        <v>918.27</v>
      </c>
      <c r="M533" s="38">
        <v>3267</v>
      </c>
      <c r="N533" s="39">
        <v>60298.43</v>
      </c>
      <c r="O533" s="39">
        <v>15000</v>
      </c>
      <c r="P533" s="125">
        <f t="shared" si="32"/>
        <v>24.8762695811483</v>
      </c>
      <c r="Q533" s="44">
        <f t="shared" si="33"/>
        <v>45298.43</v>
      </c>
      <c r="R533" s="31" t="s">
        <v>16</v>
      </c>
      <c r="S533" s="31" t="s">
        <v>16</v>
      </c>
      <c r="T533" s="31">
        <v>1</v>
      </c>
      <c r="U533" s="77">
        <v>0</v>
      </c>
      <c r="V533" s="24">
        <f>ROUND((P533/INDICI!$B$2*10),2)</f>
        <v>2.71</v>
      </c>
      <c r="W533" s="24">
        <f>ROUND((L533/INDICI!$B$1*25),2)</f>
        <v>3.62</v>
      </c>
      <c r="X533" s="25">
        <f t="shared" si="34"/>
        <v>8</v>
      </c>
      <c r="Y533" s="26">
        <f t="shared" si="35"/>
        <v>14.33</v>
      </c>
      <c r="Z533" s="102">
        <f>SUM($Q$5:Q533)</f>
        <v>40257536.405000009</v>
      </c>
      <c r="AA533" s="113" t="s">
        <v>1769</v>
      </c>
    </row>
    <row r="534" spans="1:1025" s="5" customFormat="1" x14ac:dyDescent="0.25">
      <c r="A534" s="127">
        <v>530</v>
      </c>
      <c r="B534" s="31" t="s">
        <v>100</v>
      </c>
      <c r="C534" s="31" t="s">
        <v>104</v>
      </c>
      <c r="D534" s="45">
        <v>45379</v>
      </c>
      <c r="E534" s="46">
        <v>0.625</v>
      </c>
      <c r="F534" s="31" t="s">
        <v>14</v>
      </c>
      <c r="G534" s="31" t="s">
        <v>16</v>
      </c>
      <c r="H534" s="31" t="s">
        <v>14</v>
      </c>
      <c r="I534" s="31" t="s">
        <v>14</v>
      </c>
      <c r="J534" s="31" t="s">
        <v>14</v>
      </c>
      <c r="K534" s="31" t="s">
        <v>16</v>
      </c>
      <c r="L534" s="48">
        <v>722.92</v>
      </c>
      <c r="M534" s="38">
        <v>7193</v>
      </c>
      <c r="N534" s="39">
        <v>17446</v>
      </c>
      <c r="O534" s="39">
        <v>8723</v>
      </c>
      <c r="P534" s="119">
        <f t="shared" si="32"/>
        <v>50</v>
      </c>
      <c r="Q534" s="27">
        <f t="shared" si="33"/>
        <v>8723</v>
      </c>
      <c r="R534" s="31" t="s">
        <v>16</v>
      </c>
      <c r="S534" s="31" t="s">
        <v>16</v>
      </c>
      <c r="T534" s="47">
        <v>2</v>
      </c>
      <c r="U534" s="77">
        <v>0</v>
      </c>
      <c r="V534" s="24">
        <f>ROUND((P534/INDICI!$B$2*10),2)</f>
        <v>5.46</v>
      </c>
      <c r="W534" s="24">
        <f>ROUND((L534/INDICI!$B$1*25),2)</f>
        <v>2.85</v>
      </c>
      <c r="X534" s="25">
        <f t="shared" si="34"/>
        <v>6</v>
      </c>
      <c r="Y534" s="26">
        <f t="shared" si="35"/>
        <v>14.31</v>
      </c>
      <c r="Z534" s="102">
        <f>SUM($Q$5:Q534)</f>
        <v>40266259.405000009</v>
      </c>
      <c r="AA534" s="113" t="s">
        <v>1768</v>
      </c>
    </row>
    <row r="535" spans="1:1025" s="5" customFormat="1" x14ac:dyDescent="0.25">
      <c r="A535" s="127">
        <v>531</v>
      </c>
      <c r="B535" s="31" t="s">
        <v>1011</v>
      </c>
      <c r="C535" s="31" t="s">
        <v>1015</v>
      </c>
      <c r="D535" s="45">
        <v>45369</v>
      </c>
      <c r="E535" s="46">
        <v>0.36319444444444443</v>
      </c>
      <c r="F535" s="31" t="s">
        <v>14</v>
      </c>
      <c r="G535" s="31" t="s">
        <v>16</v>
      </c>
      <c r="H535" s="31" t="s">
        <v>14</v>
      </c>
      <c r="I535" s="31" t="s">
        <v>14</v>
      </c>
      <c r="J535" s="31" t="s">
        <v>14</v>
      </c>
      <c r="K535" s="31" t="s">
        <v>16</v>
      </c>
      <c r="L535" s="48">
        <v>888.5</v>
      </c>
      <c r="M535" s="38">
        <v>18233</v>
      </c>
      <c r="N535" s="39">
        <v>125000</v>
      </c>
      <c r="O535" s="39">
        <v>55000</v>
      </c>
      <c r="P535" s="122">
        <f t="shared" si="32"/>
        <v>44</v>
      </c>
      <c r="Q535" s="33">
        <f t="shared" si="33"/>
        <v>70000</v>
      </c>
      <c r="R535" s="31" t="s">
        <v>16</v>
      </c>
      <c r="S535" s="31" t="s">
        <v>16</v>
      </c>
      <c r="T535" s="31">
        <v>1</v>
      </c>
      <c r="U535" s="77">
        <v>0</v>
      </c>
      <c r="V535" s="24">
        <f>ROUND((P535/INDICI!$B$2*10),2)</f>
        <v>4.8</v>
      </c>
      <c r="W535" s="24">
        <f>ROUND((L535/INDICI!$B$1*25),2)</f>
        <v>3.51</v>
      </c>
      <c r="X535" s="25">
        <f t="shared" si="34"/>
        <v>6</v>
      </c>
      <c r="Y535" s="26">
        <f t="shared" si="35"/>
        <v>14.309999999999999</v>
      </c>
      <c r="Z535" s="102">
        <f>SUM($Q$5:Q535)</f>
        <v>40336259.405000009</v>
      </c>
      <c r="AA535" s="113" t="s">
        <v>1768</v>
      </c>
      <c r="AB535" s="6"/>
      <c r="AC535" s="6"/>
      <c r="AD535" s="6"/>
      <c r="AE535" s="6"/>
      <c r="AF535" s="6"/>
      <c r="AG535" s="6"/>
      <c r="AH535" s="6"/>
      <c r="AI535" s="6"/>
      <c r="AJ535" s="6"/>
      <c r="AK535" s="6"/>
      <c r="AL535" s="6"/>
      <c r="AM535" s="6"/>
      <c r="AN535" s="6"/>
      <c r="AO535" s="6"/>
      <c r="AP535" s="6"/>
      <c r="AQ535" s="6"/>
      <c r="AR535" s="6"/>
      <c r="AS535" s="6"/>
      <c r="AT535" s="6"/>
      <c r="AU535" s="6"/>
      <c r="AV535" s="6"/>
      <c r="AW535" s="6"/>
      <c r="AX535" s="6"/>
      <c r="AY535" s="6"/>
      <c r="AZ535" s="6"/>
      <c r="BA535" s="6"/>
      <c r="BB535" s="6"/>
      <c r="BC535" s="6"/>
      <c r="BD535" s="6"/>
      <c r="BE535" s="6"/>
      <c r="BF535" s="6"/>
      <c r="BG535" s="6"/>
      <c r="BH535" s="6"/>
      <c r="BI535" s="6"/>
      <c r="BJ535" s="6"/>
      <c r="BK535" s="6"/>
      <c r="BL535" s="6"/>
      <c r="BM535" s="6"/>
      <c r="BN535" s="6"/>
      <c r="BO535" s="6"/>
      <c r="BP535" s="6"/>
      <c r="BQ535" s="6"/>
      <c r="BR535" s="6"/>
      <c r="BS535" s="6"/>
      <c r="BT535" s="6"/>
      <c r="BU535" s="6"/>
      <c r="BV535" s="6"/>
      <c r="BW535" s="6"/>
      <c r="BX535" s="6"/>
      <c r="BY535" s="6"/>
      <c r="BZ535" s="6"/>
      <c r="CA535" s="6"/>
      <c r="CB535" s="6"/>
      <c r="CC535" s="6"/>
      <c r="CD535" s="6"/>
      <c r="CE535" s="6"/>
      <c r="CF535" s="6"/>
      <c r="CG535" s="6"/>
      <c r="CH535" s="6"/>
      <c r="CI535" s="6"/>
      <c r="CJ535" s="6"/>
      <c r="CK535" s="6"/>
      <c r="CL535" s="6"/>
      <c r="CM535" s="6"/>
      <c r="CN535" s="6"/>
      <c r="CO535" s="6"/>
      <c r="CP535" s="6"/>
      <c r="CQ535" s="6"/>
      <c r="CR535" s="6"/>
      <c r="CS535" s="6"/>
      <c r="CT535" s="6"/>
      <c r="CU535" s="6"/>
      <c r="CV535" s="6"/>
      <c r="CW535" s="6"/>
      <c r="CX535" s="6"/>
      <c r="CY535" s="6"/>
      <c r="CZ535" s="6"/>
      <c r="DA535" s="6"/>
      <c r="DB535" s="6"/>
      <c r="DC535" s="6"/>
      <c r="DD535" s="6"/>
      <c r="DE535" s="6"/>
      <c r="DF535" s="6"/>
      <c r="DG535" s="6"/>
      <c r="DH535" s="6"/>
      <c r="DI535" s="6"/>
      <c r="DJ535" s="6"/>
      <c r="DK535" s="6"/>
      <c r="DL535" s="6"/>
      <c r="DM535" s="6"/>
      <c r="DN535" s="6"/>
      <c r="DO535" s="6"/>
      <c r="DP535" s="6"/>
      <c r="DQ535" s="6"/>
      <c r="DR535" s="6"/>
      <c r="DS535" s="6"/>
      <c r="DT535" s="6"/>
      <c r="DU535" s="6"/>
      <c r="DV535" s="6"/>
      <c r="DW535" s="6"/>
      <c r="DX535" s="6"/>
      <c r="DY535" s="6"/>
      <c r="DZ535" s="6"/>
      <c r="EA535" s="6"/>
      <c r="EB535" s="6"/>
      <c r="EC535" s="6"/>
      <c r="ED535" s="6"/>
      <c r="EE535" s="6"/>
      <c r="EF535" s="6"/>
      <c r="EG535" s="6"/>
      <c r="EH535" s="6"/>
      <c r="EI535" s="6"/>
      <c r="EJ535" s="6"/>
      <c r="EK535" s="6"/>
      <c r="EL535" s="6"/>
      <c r="EM535" s="6"/>
      <c r="EN535" s="6"/>
      <c r="EO535" s="6"/>
      <c r="EP535" s="6"/>
      <c r="EQ535" s="6"/>
      <c r="ER535" s="6"/>
      <c r="ES535" s="6"/>
      <c r="ET535" s="6"/>
      <c r="EU535" s="6"/>
      <c r="EV535" s="6"/>
      <c r="EW535" s="6"/>
      <c r="EX535" s="6"/>
      <c r="EY535" s="6"/>
      <c r="EZ535" s="6"/>
      <c r="FA535" s="6"/>
      <c r="FB535" s="6"/>
      <c r="FC535" s="6"/>
      <c r="FD535" s="6"/>
      <c r="FE535" s="6"/>
      <c r="FF535" s="6"/>
      <c r="FG535" s="6"/>
      <c r="FH535" s="6"/>
      <c r="FI535" s="6"/>
      <c r="FJ535" s="6"/>
      <c r="FK535" s="6"/>
      <c r="FL535" s="6"/>
      <c r="FM535" s="6"/>
      <c r="FN535" s="6"/>
      <c r="FO535" s="6"/>
      <c r="FP535" s="6"/>
      <c r="FQ535" s="6"/>
      <c r="FR535" s="6"/>
      <c r="FS535" s="6"/>
      <c r="FT535" s="6"/>
      <c r="FU535" s="6"/>
      <c r="FV535" s="6"/>
      <c r="FW535" s="6"/>
      <c r="FX535" s="6"/>
      <c r="FY535" s="6"/>
      <c r="FZ535" s="6"/>
      <c r="GA535" s="6"/>
      <c r="GB535" s="6"/>
      <c r="GC535" s="6"/>
      <c r="GD535" s="6"/>
      <c r="GE535" s="6"/>
      <c r="GF535" s="6"/>
      <c r="GG535" s="6"/>
      <c r="GH535" s="6"/>
      <c r="GI535" s="6"/>
      <c r="GJ535" s="6"/>
      <c r="GK535" s="6"/>
      <c r="GL535" s="6"/>
      <c r="GM535" s="6"/>
      <c r="GN535" s="6"/>
      <c r="GO535" s="6"/>
      <c r="GP535" s="6"/>
      <c r="GQ535" s="6"/>
      <c r="GR535" s="6"/>
      <c r="GS535" s="6"/>
      <c r="GT535" s="6"/>
      <c r="GU535" s="6"/>
      <c r="GV535" s="6"/>
      <c r="GW535" s="6"/>
      <c r="GX535" s="6"/>
      <c r="GY535" s="6"/>
      <c r="GZ535" s="6"/>
      <c r="HA535" s="6"/>
      <c r="HB535" s="6"/>
      <c r="HC535" s="6"/>
      <c r="HD535" s="6"/>
      <c r="HE535" s="6"/>
      <c r="HF535" s="6"/>
      <c r="HG535" s="6"/>
      <c r="HH535" s="6"/>
      <c r="HI535" s="6"/>
      <c r="HJ535" s="6"/>
      <c r="HK535" s="6"/>
      <c r="HL535" s="6"/>
      <c r="HM535" s="6"/>
      <c r="HN535" s="6"/>
      <c r="HO535" s="6"/>
      <c r="HP535" s="6"/>
      <c r="HQ535" s="6"/>
      <c r="HR535" s="6"/>
      <c r="HS535" s="6"/>
      <c r="HT535" s="6"/>
      <c r="HU535" s="6"/>
      <c r="HV535" s="6"/>
      <c r="HW535" s="6"/>
      <c r="HX535" s="6"/>
      <c r="HY535" s="6"/>
      <c r="HZ535" s="6"/>
      <c r="IA535" s="6"/>
      <c r="IB535" s="6"/>
      <c r="IC535" s="6"/>
      <c r="ID535" s="6"/>
      <c r="IE535" s="6"/>
      <c r="IF535" s="6"/>
      <c r="IG535" s="6"/>
      <c r="IH535" s="6"/>
      <c r="II535" s="6"/>
      <c r="IJ535" s="6"/>
      <c r="IK535" s="6"/>
      <c r="IL535" s="6"/>
      <c r="IM535" s="6"/>
      <c r="IN535" s="6"/>
      <c r="IO535" s="6"/>
      <c r="IP535" s="6"/>
      <c r="IQ535" s="6"/>
      <c r="IR535" s="6"/>
      <c r="IS535" s="6"/>
      <c r="IT535" s="6"/>
      <c r="IU535" s="6"/>
      <c r="IV535" s="6"/>
      <c r="IW535" s="6"/>
      <c r="IX535" s="6"/>
      <c r="IY535" s="6"/>
      <c r="IZ535" s="6"/>
      <c r="JA535" s="6"/>
      <c r="JB535" s="6"/>
      <c r="JC535" s="6"/>
      <c r="JD535" s="6"/>
      <c r="JE535" s="6"/>
      <c r="JF535" s="6"/>
      <c r="JG535" s="6"/>
      <c r="JH535" s="6"/>
      <c r="JI535" s="6"/>
      <c r="JJ535" s="6"/>
      <c r="JK535" s="6"/>
      <c r="JL535" s="6"/>
      <c r="JM535" s="6"/>
      <c r="JN535" s="6"/>
      <c r="JO535" s="6"/>
      <c r="JP535" s="6"/>
      <c r="JQ535" s="6"/>
      <c r="JR535" s="6"/>
      <c r="JS535" s="6"/>
      <c r="JT535" s="6"/>
      <c r="JU535" s="6"/>
      <c r="JV535" s="6"/>
      <c r="JW535" s="6"/>
      <c r="JX535" s="6"/>
      <c r="JY535" s="6"/>
      <c r="JZ535" s="6"/>
      <c r="KA535" s="6"/>
      <c r="KB535" s="6"/>
      <c r="KC535" s="6"/>
      <c r="KD535" s="6"/>
      <c r="KE535" s="6"/>
      <c r="KF535" s="6"/>
      <c r="KG535" s="6"/>
      <c r="KH535" s="6"/>
      <c r="KI535" s="6"/>
      <c r="KJ535" s="6"/>
      <c r="KK535" s="6"/>
      <c r="KL535" s="6"/>
      <c r="KM535" s="6"/>
      <c r="KN535" s="6"/>
      <c r="KO535" s="6"/>
      <c r="KP535" s="6"/>
      <c r="KQ535" s="6"/>
      <c r="KR535" s="6"/>
      <c r="KS535" s="6"/>
      <c r="KT535" s="6"/>
      <c r="KU535" s="6"/>
      <c r="KV535" s="6"/>
      <c r="KW535" s="6"/>
      <c r="KX535" s="6"/>
      <c r="KY535" s="6"/>
      <c r="KZ535" s="6"/>
      <c r="LA535" s="6"/>
      <c r="LB535" s="6"/>
      <c r="LC535" s="6"/>
      <c r="LD535" s="6"/>
      <c r="LE535" s="6"/>
      <c r="LF535" s="6"/>
      <c r="LG535" s="6"/>
      <c r="LH535" s="6"/>
      <c r="LI535" s="6"/>
      <c r="LJ535" s="6"/>
      <c r="LK535" s="6"/>
      <c r="LL535" s="6"/>
      <c r="LM535" s="6"/>
      <c r="LN535" s="6"/>
      <c r="LO535" s="6"/>
      <c r="LP535" s="6"/>
      <c r="LQ535" s="6"/>
      <c r="LR535" s="6"/>
      <c r="LS535" s="6"/>
      <c r="LT535" s="6"/>
      <c r="LU535" s="6"/>
      <c r="LV535" s="6"/>
      <c r="LW535" s="6"/>
      <c r="LX535" s="6"/>
      <c r="LY535" s="6"/>
      <c r="LZ535" s="6"/>
      <c r="MA535" s="6"/>
      <c r="MB535" s="6"/>
      <c r="MC535" s="6"/>
      <c r="MD535" s="6"/>
      <c r="ME535" s="6"/>
      <c r="MF535" s="6"/>
      <c r="MG535" s="6"/>
      <c r="MH535" s="6"/>
      <c r="MI535" s="6"/>
      <c r="MJ535" s="6"/>
      <c r="MK535" s="6"/>
      <c r="ML535" s="6"/>
      <c r="MM535" s="6"/>
      <c r="MN535" s="6"/>
      <c r="MO535" s="6"/>
      <c r="MP535" s="6"/>
      <c r="MQ535" s="6"/>
      <c r="MR535" s="6"/>
      <c r="MS535" s="6"/>
      <c r="MT535" s="6"/>
      <c r="MU535" s="6"/>
      <c r="MV535" s="6"/>
      <c r="MW535" s="6"/>
      <c r="MX535" s="6"/>
      <c r="MY535" s="6"/>
      <c r="MZ535" s="6"/>
      <c r="NA535" s="6"/>
      <c r="NB535" s="6"/>
      <c r="NC535" s="6"/>
      <c r="ND535" s="6"/>
      <c r="NE535" s="6"/>
      <c r="NF535" s="6"/>
      <c r="NG535" s="6"/>
      <c r="NH535" s="6"/>
      <c r="NI535" s="6"/>
      <c r="NJ535" s="6"/>
      <c r="NK535" s="6"/>
      <c r="NL535" s="6"/>
      <c r="NM535" s="6"/>
      <c r="NN535" s="6"/>
      <c r="NO535" s="6"/>
      <c r="NP535" s="6"/>
      <c r="NQ535" s="6"/>
      <c r="NR535" s="6"/>
      <c r="NS535" s="6"/>
      <c r="NT535" s="6"/>
      <c r="NU535" s="6"/>
      <c r="NV535" s="6"/>
      <c r="NW535" s="6"/>
      <c r="NX535" s="6"/>
      <c r="NY535" s="6"/>
      <c r="NZ535" s="6"/>
      <c r="OA535" s="6"/>
      <c r="OB535" s="6"/>
      <c r="OC535" s="6"/>
      <c r="OD535" s="6"/>
      <c r="OE535" s="6"/>
      <c r="OF535" s="6"/>
      <c r="OG535" s="6"/>
      <c r="OH535" s="6"/>
      <c r="OI535" s="6"/>
      <c r="OJ535" s="6"/>
      <c r="OK535" s="6"/>
      <c r="OL535" s="6"/>
      <c r="OM535" s="6"/>
      <c r="ON535" s="6"/>
      <c r="OO535" s="6"/>
      <c r="OP535" s="6"/>
      <c r="OQ535" s="6"/>
      <c r="OR535" s="6"/>
      <c r="OS535" s="6"/>
      <c r="OT535" s="6"/>
      <c r="OU535" s="6"/>
      <c r="OV535" s="6"/>
      <c r="OW535" s="6"/>
      <c r="OX535" s="6"/>
      <c r="OY535" s="6"/>
      <c r="OZ535" s="6"/>
      <c r="PA535" s="6"/>
      <c r="PB535" s="6"/>
      <c r="PC535" s="6"/>
      <c r="PD535" s="6"/>
      <c r="PE535" s="6"/>
      <c r="PF535" s="6"/>
      <c r="PG535" s="6"/>
      <c r="PH535" s="6"/>
      <c r="PI535" s="6"/>
      <c r="PJ535" s="6"/>
      <c r="PK535" s="6"/>
      <c r="PL535" s="6"/>
      <c r="PM535" s="6"/>
      <c r="PN535" s="6"/>
      <c r="PO535" s="6"/>
      <c r="PP535" s="6"/>
      <c r="PQ535" s="6"/>
      <c r="PR535" s="6"/>
      <c r="PS535" s="6"/>
      <c r="PT535" s="6"/>
      <c r="PU535" s="6"/>
      <c r="PV535" s="6"/>
      <c r="PW535" s="6"/>
      <c r="PX535" s="6"/>
      <c r="PY535" s="6"/>
      <c r="PZ535" s="6"/>
      <c r="QA535" s="6"/>
      <c r="QB535" s="6"/>
      <c r="QC535" s="6"/>
      <c r="QD535" s="6"/>
      <c r="QE535" s="6"/>
      <c r="QF535" s="6"/>
      <c r="QG535" s="6"/>
      <c r="QH535" s="6"/>
      <c r="QI535" s="6"/>
      <c r="QJ535" s="6"/>
      <c r="QK535" s="6"/>
      <c r="QL535" s="6"/>
      <c r="QM535" s="6"/>
      <c r="QN535" s="6"/>
      <c r="QO535" s="6"/>
      <c r="QP535" s="6"/>
      <c r="QQ535" s="6"/>
      <c r="QR535" s="6"/>
      <c r="QS535" s="6"/>
      <c r="QT535" s="6"/>
      <c r="QU535" s="6"/>
      <c r="QV535" s="6"/>
      <c r="QW535" s="6"/>
      <c r="QX535" s="6"/>
      <c r="QY535" s="6"/>
      <c r="QZ535" s="6"/>
      <c r="RA535" s="6"/>
      <c r="RB535" s="6"/>
      <c r="RC535" s="6"/>
      <c r="RD535" s="6"/>
      <c r="RE535" s="6"/>
      <c r="RF535" s="6"/>
      <c r="RG535" s="6"/>
      <c r="RH535" s="6"/>
      <c r="RI535" s="6"/>
      <c r="RJ535" s="6"/>
      <c r="RK535" s="6"/>
      <c r="RL535" s="6"/>
      <c r="RM535" s="6"/>
      <c r="RN535" s="6"/>
      <c r="RO535" s="6"/>
      <c r="RP535" s="6"/>
      <c r="RQ535" s="6"/>
      <c r="RR535" s="6"/>
      <c r="RS535" s="6"/>
      <c r="RT535" s="6"/>
      <c r="RU535" s="6"/>
      <c r="RV535" s="6"/>
      <c r="RW535" s="6"/>
      <c r="RX535" s="6"/>
      <c r="RY535" s="6"/>
      <c r="RZ535" s="6"/>
      <c r="SA535" s="6"/>
      <c r="SB535" s="6"/>
      <c r="SC535" s="6"/>
      <c r="SD535" s="6"/>
      <c r="SE535" s="6"/>
      <c r="SF535" s="6"/>
      <c r="SG535" s="6"/>
      <c r="SH535" s="6"/>
      <c r="SI535" s="6"/>
      <c r="SJ535" s="6"/>
      <c r="SK535" s="6"/>
      <c r="SL535" s="6"/>
      <c r="SM535" s="6"/>
      <c r="SN535" s="6"/>
      <c r="SO535" s="6"/>
      <c r="SP535" s="6"/>
      <c r="SQ535" s="6"/>
      <c r="SR535" s="6"/>
      <c r="SS535" s="6"/>
      <c r="ST535" s="6"/>
      <c r="SU535" s="6"/>
      <c r="SV535" s="6"/>
      <c r="SW535" s="6"/>
      <c r="SX535" s="6"/>
      <c r="SY535" s="6"/>
      <c r="SZ535" s="6"/>
      <c r="TA535" s="6"/>
      <c r="TB535" s="6"/>
      <c r="TC535" s="6"/>
      <c r="TD535" s="6"/>
      <c r="TE535" s="6"/>
      <c r="TF535" s="6"/>
      <c r="TG535" s="6"/>
      <c r="TH535" s="6"/>
      <c r="TI535" s="6"/>
      <c r="TJ535" s="6"/>
      <c r="TK535" s="6"/>
      <c r="TL535" s="6"/>
      <c r="TM535" s="6"/>
      <c r="TN535" s="6"/>
      <c r="TO535" s="6"/>
      <c r="TP535" s="6"/>
      <c r="TQ535" s="6"/>
      <c r="TR535" s="6"/>
      <c r="TS535" s="6"/>
      <c r="TT535" s="6"/>
      <c r="TU535" s="6"/>
      <c r="TV535" s="6"/>
      <c r="TW535" s="6"/>
      <c r="TX535" s="6"/>
      <c r="TY535" s="6"/>
      <c r="TZ535" s="6"/>
      <c r="UA535" s="6"/>
      <c r="UB535" s="6"/>
      <c r="UC535" s="6"/>
      <c r="UD535" s="6"/>
      <c r="UE535" s="6"/>
      <c r="UF535" s="6"/>
      <c r="UG535" s="6"/>
      <c r="UH535" s="6"/>
      <c r="UI535" s="6"/>
      <c r="UJ535" s="6"/>
      <c r="UK535" s="6"/>
      <c r="UL535" s="6"/>
      <c r="UM535" s="6"/>
      <c r="UN535" s="6"/>
      <c r="UO535" s="6"/>
      <c r="UP535" s="6"/>
      <c r="UQ535" s="6"/>
      <c r="UR535" s="6"/>
      <c r="US535" s="6"/>
      <c r="UT535" s="6"/>
      <c r="UU535" s="6"/>
      <c r="UV535" s="6"/>
      <c r="UW535" s="6"/>
      <c r="UX535" s="6"/>
      <c r="UY535" s="6"/>
      <c r="UZ535" s="6"/>
      <c r="VA535" s="6"/>
      <c r="VB535" s="6"/>
      <c r="VC535" s="6"/>
      <c r="VD535" s="6"/>
      <c r="VE535" s="6"/>
      <c r="VF535" s="6"/>
      <c r="VG535" s="6"/>
      <c r="VH535" s="6"/>
      <c r="VI535" s="6"/>
      <c r="VJ535" s="6"/>
      <c r="VK535" s="6"/>
      <c r="VL535" s="6"/>
      <c r="VM535" s="6"/>
      <c r="VN535" s="6"/>
      <c r="VO535" s="6"/>
      <c r="VP535" s="6"/>
      <c r="VQ535" s="6"/>
      <c r="VR535" s="6"/>
      <c r="VS535" s="6"/>
      <c r="VT535" s="6"/>
      <c r="VU535" s="6"/>
      <c r="VV535" s="6"/>
      <c r="VW535" s="6"/>
      <c r="VX535" s="6"/>
      <c r="VY535" s="6"/>
      <c r="VZ535" s="6"/>
      <c r="WA535" s="6"/>
      <c r="WB535" s="6"/>
      <c r="WC535" s="6"/>
      <c r="WD535" s="6"/>
      <c r="WE535" s="6"/>
      <c r="WF535" s="6"/>
      <c r="WG535" s="6"/>
      <c r="WH535" s="6"/>
      <c r="WI535" s="6"/>
      <c r="WJ535" s="6"/>
      <c r="WK535" s="6"/>
      <c r="WL535" s="6"/>
      <c r="WM535" s="6"/>
      <c r="WN535" s="6"/>
      <c r="WO535" s="6"/>
      <c r="WP535" s="6"/>
      <c r="WQ535" s="6"/>
      <c r="WR535" s="6"/>
      <c r="WS535" s="6"/>
      <c r="WT535" s="6"/>
      <c r="WU535" s="6"/>
      <c r="WV535" s="6"/>
      <c r="WW535" s="6"/>
      <c r="WX535" s="6"/>
      <c r="WY535" s="6"/>
      <c r="WZ535" s="6"/>
      <c r="XA535" s="6"/>
      <c r="XB535" s="6"/>
      <c r="XC535" s="6"/>
      <c r="XD535" s="6"/>
      <c r="XE535" s="6"/>
      <c r="XF535" s="6"/>
      <c r="XG535" s="6"/>
      <c r="XH535" s="6"/>
      <c r="XI535" s="6"/>
      <c r="XJ535" s="6"/>
      <c r="XK535" s="6"/>
      <c r="XL535" s="6"/>
      <c r="XM535" s="6"/>
      <c r="XN535" s="6"/>
      <c r="XO535" s="6"/>
      <c r="XP535" s="6"/>
      <c r="XQ535" s="6"/>
      <c r="XR535" s="6"/>
      <c r="XS535" s="6"/>
      <c r="XT535" s="6"/>
      <c r="XU535" s="6"/>
      <c r="XV535" s="6"/>
      <c r="XW535" s="6"/>
      <c r="XX535" s="6"/>
      <c r="XY535" s="6"/>
      <c r="XZ535" s="6"/>
      <c r="YA535" s="6"/>
      <c r="YB535" s="6"/>
      <c r="YC535" s="6"/>
      <c r="YD535" s="6"/>
      <c r="YE535" s="6"/>
      <c r="YF535" s="6"/>
      <c r="YG535" s="6"/>
      <c r="YH535" s="6"/>
      <c r="YI535" s="6"/>
      <c r="YJ535" s="6"/>
      <c r="YK535" s="6"/>
      <c r="YL535" s="6"/>
      <c r="YM535" s="6"/>
      <c r="YN535" s="6"/>
      <c r="YO535" s="6"/>
      <c r="YP535" s="6"/>
      <c r="YQ535" s="6"/>
      <c r="YR535" s="6"/>
      <c r="YS535" s="6"/>
      <c r="YT535" s="6"/>
      <c r="YU535" s="6"/>
      <c r="YV535" s="6"/>
      <c r="YW535" s="6"/>
      <c r="YX535" s="6"/>
      <c r="YY535" s="6"/>
      <c r="YZ535" s="6"/>
      <c r="ZA535" s="6"/>
      <c r="ZB535" s="6"/>
      <c r="ZC535" s="6"/>
      <c r="ZD535" s="6"/>
      <c r="ZE535" s="6"/>
      <c r="ZF535" s="6"/>
      <c r="ZG535" s="6"/>
      <c r="ZH535" s="6"/>
      <c r="ZI535" s="6"/>
      <c r="ZJ535" s="6"/>
      <c r="ZK535" s="6"/>
      <c r="ZL535" s="6"/>
      <c r="ZM535" s="6"/>
      <c r="ZN535" s="6"/>
      <c r="ZO535" s="6"/>
      <c r="ZP535" s="6"/>
      <c r="ZQ535" s="6"/>
      <c r="ZR535" s="6"/>
      <c r="ZS535" s="6"/>
      <c r="ZT535" s="6"/>
      <c r="ZU535" s="6"/>
      <c r="ZV535" s="6"/>
      <c r="ZW535" s="6"/>
      <c r="ZX535" s="6"/>
      <c r="ZY535" s="6"/>
      <c r="ZZ535" s="6"/>
      <c r="AAA535" s="6"/>
      <c r="AAB535" s="6"/>
      <c r="AAC535" s="6"/>
      <c r="AAD535" s="6"/>
      <c r="AAE535" s="6"/>
      <c r="AAF535" s="6"/>
      <c r="AAG535" s="6"/>
      <c r="AAH535" s="6"/>
      <c r="AAI535" s="6"/>
      <c r="AAJ535" s="6"/>
      <c r="AAK535" s="6"/>
      <c r="AAL535" s="6"/>
      <c r="AAM535" s="6"/>
      <c r="AAN535" s="6"/>
      <c r="AAO535" s="6"/>
      <c r="AAP535" s="6"/>
      <c r="AAQ535" s="6"/>
      <c r="AAR535" s="6"/>
      <c r="AAS535" s="6"/>
      <c r="AAT535" s="6"/>
      <c r="AAU535" s="6"/>
      <c r="AAV535" s="6"/>
      <c r="AAW535" s="6"/>
      <c r="AAX535" s="6"/>
      <c r="AAY535" s="6"/>
      <c r="AAZ535" s="6"/>
      <c r="ABA535" s="6"/>
      <c r="ABB535" s="6"/>
      <c r="ABC535" s="6"/>
      <c r="ABD535" s="6"/>
      <c r="ABE535" s="6"/>
      <c r="ABF535" s="6"/>
      <c r="ABG535" s="6"/>
      <c r="ABH535" s="6"/>
      <c r="ABI535" s="6"/>
      <c r="ABJ535" s="6"/>
      <c r="ABK535" s="6"/>
      <c r="ABL535" s="6"/>
      <c r="ABM535" s="6"/>
      <c r="ABN535" s="6"/>
      <c r="ABO535" s="6"/>
      <c r="ABP535" s="6"/>
      <c r="ABQ535" s="6"/>
      <c r="ABR535" s="6"/>
      <c r="ABS535" s="6"/>
      <c r="ABT535" s="6"/>
      <c r="ABU535" s="6"/>
      <c r="ABV535" s="6"/>
      <c r="ABW535" s="6"/>
      <c r="ABX535" s="6"/>
      <c r="ABY535" s="6"/>
      <c r="ABZ535" s="6"/>
      <c r="ACA535" s="6"/>
      <c r="ACB535" s="6"/>
      <c r="ACC535" s="6"/>
      <c r="ACD535" s="6"/>
      <c r="ACE535" s="6"/>
      <c r="ACF535" s="6"/>
      <c r="ACG535" s="6"/>
      <c r="ACH535" s="6"/>
      <c r="ACI535" s="6"/>
      <c r="ACJ535" s="6"/>
      <c r="ACK535" s="6"/>
      <c r="ACL535" s="6"/>
      <c r="ACM535" s="6"/>
      <c r="ACN535" s="6"/>
      <c r="ACO535" s="6"/>
      <c r="ACP535" s="6"/>
      <c r="ACQ535" s="6"/>
      <c r="ACR535" s="6"/>
      <c r="ACS535" s="6"/>
      <c r="ACT535" s="6"/>
      <c r="ACU535" s="6"/>
      <c r="ACV535" s="6"/>
      <c r="ACW535" s="6"/>
      <c r="ACX535" s="6"/>
      <c r="ACY535" s="6"/>
      <c r="ACZ535" s="6"/>
      <c r="ADA535" s="6"/>
      <c r="ADB535" s="6"/>
      <c r="ADC535" s="6"/>
      <c r="ADD535" s="6"/>
      <c r="ADE535" s="6"/>
      <c r="ADF535" s="6"/>
      <c r="ADG535" s="6"/>
      <c r="ADH535" s="6"/>
      <c r="ADI535" s="6"/>
      <c r="ADJ535" s="6"/>
      <c r="ADK535" s="6"/>
      <c r="ADL535" s="6"/>
      <c r="ADM535" s="6"/>
      <c r="ADN535" s="6"/>
      <c r="ADO535" s="6"/>
      <c r="ADP535" s="6"/>
      <c r="ADQ535" s="6"/>
      <c r="ADR535" s="6"/>
      <c r="ADS535" s="6"/>
      <c r="ADT535" s="6"/>
      <c r="ADU535" s="6"/>
      <c r="ADV535" s="6"/>
      <c r="ADW535" s="6"/>
      <c r="ADX535" s="6"/>
      <c r="ADY535" s="6"/>
      <c r="ADZ535" s="6"/>
      <c r="AEA535" s="6"/>
      <c r="AEB535" s="6"/>
      <c r="AEC535" s="6"/>
      <c r="AED535" s="6"/>
      <c r="AEE535" s="6"/>
      <c r="AEF535" s="6"/>
      <c r="AEG535" s="6"/>
      <c r="AEH535" s="6"/>
      <c r="AEI535" s="6"/>
      <c r="AEJ535" s="6"/>
      <c r="AEK535" s="6"/>
      <c r="AEL535" s="6"/>
      <c r="AEM535" s="6"/>
      <c r="AEN535" s="6"/>
      <c r="AEO535" s="6"/>
      <c r="AEP535" s="6"/>
      <c r="AEQ535" s="6"/>
      <c r="AER535" s="6"/>
      <c r="AES535" s="6"/>
      <c r="AET535" s="6"/>
      <c r="AEU535" s="6"/>
      <c r="AEV535" s="6"/>
      <c r="AEW535" s="6"/>
      <c r="AEX535" s="6"/>
      <c r="AEY535" s="6"/>
      <c r="AEZ535" s="6"/>
      <c r="AFA535" s="6"/>
      <c r="AFB535" s="6"/>
      <c r="AFC535" s="6"/>
      <c r="AFD535" s="6"/>
      <c r="AFE535" s="6"/>
      <c r="AFF535" s="6"/>
      <c r="AFG535" s="6"/>
      <c r="AFH535" s="6"/>
      <c r="AFI535" s="6"/>
      <c r="AFJ535" s="6"/>
      <c r="AFK535" s="6"/>
      <c r="AFL535" s="6"/>
      <c r="AFM535" s="6"/>
      <c r="AFN535" s="6"/>
      <c r="AFO535" s="6"/>
      <c r="AFP535" s="6"/>
      <c r="AFQ535" s="6"/>
      <c r="AFR535" s="6"/>
      <c r="AFS535" s="6"/>
      <c r="AFT535" s="6"/>
      <c r="AFU535" s="6"/>
      <c r="AFV535" s="6"/>
      <c r="AFW535" s="6"/>
      <c r="AFX535" s="6"/>
      <c r="AFY535" s="6"/>
      <c r="AFZ535" s="6"/>
      <c r="AGA535" s="6"/>
      <c r="AGB535" s="6"/>
      <c r="AGC535" s="6"/>
      <c r="AGD535" s="6"/>
      <c r="AGE535" s="6"/>
      <c r="AGF535" s="6"/>
      <c r="AGG535" s="6"/>
      <c r="AGH535" s="6"/>
      <c r="AGI535" s="6"/>
      <c r="AGJ535" s="6"/>
      <c r="AGK535" s="6"/>
      <c r="AGL535" s="6"/>
      <c r="AGM535" s="6"/>
      <c r="AGN535" s="6"/>
      <c r="AGO535" s="6"/>
      <c r="AGP535" s="6"/>
      <c r="AGQ535" s="6"/>
      <c r="AGR535" s="6"/>
      <c r="AGS535" s="6"/>
      <c r="AGT535" s="6"/>
      <c r="AGU535" s="6"/>
      <c r="AGV535" s="6"/>
      <c r="AGW535" s="6"/>
      <c r="AGX535" s="6"/>
      <c r="AGY535" s="6"/>
      <c r="AGZ535" s="6"/>
      <c r="AHA535" s="6"/>
      <c r="AHB535" s="6"/>
      <c r="AHC535" s="6"/>
      <c r="AHD535" s="6"/>
      <c r="AHE535" s="6"/>
      <c r="AHF535" s="6"/>
      <c r="AHG535" s="6"/>
      <c r="AHH535" s="6"/>
      <c r="AHI535" s="6"/>
      <c r="AHJ535" s="6"/>
      <c r="AHK535" s="6"/>
      <c r="AHL535" s="6"/>
      <c r="AHM535" s="6"/>
      <c r="AHN535" s="6"/>
      <c r="AHO535" s="6"/>
      <c r="AHP535" s="6"/>
      <c r="AHQ535" s="6"/>
      <c r="AHR535" s="6"/>
      <c r="AHS535" s="6"/>
      <c r="AHT535" s="6"/>
      <c r="AHU535" s="6"/>
      <c r="AHV535" s="6"/>
      <c r="AHW535" s="6"/>
      <c r="AHX535" s="6"/>
      <c r="AHY535" s="6"/>
      <c r="AHZ535" s="6"/>
      <c r="AIA535" s="6"/>
      <c r="AIB535" s="6"/>
      <c r="AIC535" s="6"/>
      <c r="AID535" s="6"/>
      <c r="AIE535" s="6"/>
      <c r="AIF535" s="6"/>
      <c r="AIG535" s="6"/>
      <c r="AIH535" s="6"/>
      <c r="AII535" s="6"/>
      <c r="AIJ535" s="6"/>
      <c r="AIK535" s="6"/>
      <c r="AIL535" s="6"/>
      <c r="AIM535" s="6"/>
      <c r="AIN535" s="6"/>
      <c r="AIO535" s="6"/>
      <c r="AIP535" s="6"/>
      <c r="AIQ535" s="6"/>
      <c r="AIR535" s="6"/>
      <c r="AIS535" s="6"/>
      <c r="AIT535" s="6"/>
      <c r="AIU535" s="6"/>
      <c r="AIV535" s="6"/>
      <c r="AIW535" s="6"/>
      <c r="AIX535" s="6"/>
      <c r="AIY535" s="6"/>
      <c r="AIZ535" s="6"/>
      <c r="AJA535" s="6"/>
      <c r="AJB535" s="6"/>
      <c r="AJC535" s="6"/>
      <c r="AJD535" s="6"/>
      <c r="AJE535" s="6"/>
      <c r="AJF535" s="6"/>
      <c r="AJG535" s="6"/>
      <c r="AJH535" s="6"/>
      <c r="AJI535" s="6"/>
      <c r="AJJ535" s="6"/>
      <c r="AJK535" s="6"/>
      <c r="AJL535" s="6"/>
      <c r="AJM535" s="6"/>
      <c r="AJN535" s="6"/>
      <c r="AJO535" s="6"/>
      <c r="AJP535" s="6"/>
      <c r="AJQ535" s="6"/>
      <c r="AJR535" s="6"/>
      <c r="AJS535" s="6"/>
      <c r="AJT535" s="6"/>
      <c r="AJU535" s="6"/>
      <c r="AJV535" s="6"/>
      <c r="AJW535" s="6"/>
      <c r="AJX535" s="6"/>
      <c r="AJY535" s="6"/>
      <c r="AJZ535" s="6"/>
      <c r="AKA535" s="6"/>
      <c r="AKB535" s="6"/>
      <c r="AKC535" s="6"/>
      <c r="AKD535" s="6"/>
      <c r="AKE535" s="6"/>
      <c r="AKF535" s="6"/>
      <c r="AKG535" s="6"/>
      <c r="AKH535" s="6"/>
      <c r="AKI535" s="6"/>
      <c r="AKJ535" s="6"/>
      <c r="AKK535" s="6"/>
      <c r="AKL535" s="6"/>
      <c r="AKM535" s="6"/>
      <c r="AKN535" s="6"/>
      <c r="AKO535" s="6"/>
      <c r="AKP535" s="6"/>
      <c r="AKQ535" s="6"/>
      <c r="AKR535" s="6"/>
      <c r="AKS535" s="6"/>
      <c r="AKT535" s="6"/>
      <c r="AKU535" s="6"/>
      <c r="AKV535" s="6"/>
      <c r="AKW535" s="6"/>
      <c r="AKX535" s="6"/>
      <c r="AKY535" s="6"/>
      <c r="AKZ535" s="6"/>
      <c r="ALA535" s="6"/>
      <c r="ALB535" s="6"/>
      <c r="ALC535" s="6"/>
      <c r="ALD535" s="6"/>
      <c r="ALE535" s="6"/>
      <c r="ALF535" s="6"/>
      <c r="ALG535" s="6"/>
      <c r="ALH535" s="6"/>
      <c r="ALI535" s="6"/>
      <c r="ALJ535" s="6"/>
      <c r="ALK535" s="6"/>
      <c r="ALL535" s="6"/>
      <c r="ALM535" s="6"/>
      <c r="ALN535" s="6"/>
      <c r="ALO535" s="6"/>
      <c r="ALP535" s="6"/>
      <c r="ALQ535" s="6"/>
      <c r="ALR535" s="6"/>
      <c r="ALS535" s="6"/>
      <c r="ALT535" s="6"/>
      <c r="ALU535" s="6"/>
      <c r="ALV535" s="6"/>
      <c r="ALW535" s="6"/>
      <c r="ALX535" s="6"/>
      <c r="ALY535" s="6"/>
      <c r="ALZ535" s="6"/>
      <c r="AMA535" s="6"/>
      <c r="AMB535" s="6"/>
      <c r="AMC535" s="6"/>
      <c r="AMD535" s="6"/>
      <c r="AME535" s="6"/>
      <c r="AMF535" s="6"/>
      <c r="AMG535" s="6"/>
      <c r="AMH535" s="6"/>
      <c r="AMI535" s="6"/>
      <c r="AMJ535" s="6"/>
      <c r="AMK535" s="6"/>
    </row>
    <row r="536" spans="1:1025" s="5" customFormat="1" x14ac:dyDescent="0.25">
      <c r="A536" s="127">
        <v>532</v>
      </c>
      <c r="B536" s="31" t="s">
        <v>1360</v>
      </c>
      <c r="C536" s="63" t="s">
        <v>1411</v>
      </c>
      <c r="D536" s="64">
        <v>45371</v>
      </c>
      <c r="E536" s="65">
        <v>0.4694444444444445</v>
      </c>
      <c r="F536" s="34" t="s">
        <v>14</v>
      </c>
      <c r="G536" s="34" t="s">
        <v>16</v>
      </c>
      <c r="H536" s="34" t="s">
        <v>14</v>
      </c>
      <c r="I536" s="34" t="s">
        <v>14</v>
      </c>
      <c r="J536" s="34" t="s">
        <v>14</v>
      </c>
      <c r="K536" s="34" t="s">
        <v>16</v>
      </c>
      <c r="L536" s="48">
        <v>959.08</v>
      </c>
      <c r="M536" s="38">
        <v>1564</v>
      </c>
      <c r="N536" s="39">
        <v>132166.35</v>
      </c>
      <c r="O536" s="39">
        <v>30398.26</v>
      </c>
      <c r="P536" s="120">
        <f t="shared" si="32"/>
        <v>22.999999621688875</v>
      </c>
      <c r="Q536" s="29">
        <f t="shared" si="33"/>
        <v>101768.09000000001</v>
      </c>
      <c r="R536" s="34" t="s">
        <v>16</v>
      </c>
      <c r="S536" s="34" t="s">
        <v>16</v>
      </c>
      <c r="T536" s="40">
        <v>2</v>
      </c>
      <c r="U536" s="77">
        <v>0</v>
      </c>
      <c r="V536" s="24">
        <f>ROUND((P536/INDICI!$B$2*10),2)</f>
        <v>2.5099999999999998</v>
      </c>
      <c r="W536" s="24">
        <f>ROUND((L536/INDICI!$B$1*25),2)</f>
        <v>3.78</v>
      </c>
      <c r="X536" s="25">
        <f t="shared" si="34"/>
        <v>8</v>
      </c>
      <c r="Y536" s="26">
        <f t="shared" si="35"/>
        <v>14.29</v>
      </c>
      <c r="Z536" s="102">
        <f>SUM($Q$5:Q536)</f>
        <v>40438027.495000012</v>
      </c>
      <c r="AA536" s="113" t="s">
        <v>1769</v>
      </c>
    </row>
    <row r="537" spans="1:1025" s="5" customFormat="1" x14ac:dyDescent="0.25">
      <c r="A537" s="128">
        <v>533</v>
      </c>
      <c r="B537" s="31" t="s">
        <v>252</v>
      </c>
      <c r="C537" s="31" t="s">
        <v>263</v>
      </c>
      <c r="D537" s="45">
        <v>45379</v>
      </c>
      <c r="E537" s="46">
        <v>0.48333333333333334</v>
      </c>
      <c r="F537" s="31" t="s">
        <v>14</v>
      </c>
      <c r="G537" s="31" t="s">
        <v>16</v>
      </c>
      <c r="H537" s="31" t="s">
        <v>14</v>
      </c>
      <c r="I537" s="31" t="s">
        <v>14</v>
      </c>
      <c r="J537" s="31" t="s">
        <v>14</v>
      </c>
      <c r="K537" s="31" t="s">
        <v>16</v>
      </c>
      <c r="L537" s="37">
        <v>1316.14</v>
      </c>
      <c r="M537" s="38">
        <v>3723</v>
      </c>
      <c r="N537" s="39">
        <v>92585.8</v>
      </c>
      <c r="O537" s="39">
        <v>9258.58</v>
      </c>
      <c r="P537" s="119">
        <f t="shared" si="32"/>
        <v>10</v>
      </c>
      <c r="Q537" s="27">
        <f t="shared" si="33"/>
        <v>83327.22</v>
      </c>
      <c r="R537" s="31" t="s">
        <v>16</v>
      </c>
      <c r="S537" s="31" t="s">
        <v>16</v>
      </c>
      <c r="T537" s="47">
        <v>1</v>
      </c>
      <c r="U537" s="77">
        <v>0</v>
      </c>
      <c r="V537" s="24">
        <f>ROUND((P537/INDICI!$B$2*10),2)</f>
        <v>1.0900000000000001</v>
      </c>
      <c r="W537" s="24">
        <f>ROUND((L537/INDICI!$B$1*25),2)</f>
        <v>5.19</v>
      </c>
      <c r="X537" s="25">
        <f t="shared" si="34"/>
        <v>8</v>
      </c>
      <c r="Y537" s="26">
        <f t="shared" si="35"/>
        <v>14.280000000000001</v>
      </c>
      <c r="Z537" s="102">
        <f>SUM($Q$5:Q537)</f>
        <v>40521354.715000011</v>
      </c>
      <c r="AA537" s="113" t="s">
        <v>1768</v>
      </c>
    </row>
    <row r="538" spans="1:1025" s="5" customFormat="1" x14ac:dyDescent="0.25">
      <c r="A538" s="127">
        <v>534</v>
      </c>
      <c r="B538" s="31" t="s">
        <v>1360</v>
      </c>
      <c r="C538" s="63" t="s">
        <v>1404</v>
      </c>
      <c r="D538" s="64">
        <v>45350</v>
      </c>
      <c r="E538" s="65">
        <v>0.55972222222222223</v>
      </c>
      <c r="F538" s="34" t="s">
        <v>14</v>
      </c>
      <c r="G538" s="34" t="s">
        <v>16</v>
      </c>
      <c r="H538" s="34" t="s">
        <v>14</v>
      </c>
      <c r="I538" s="34" t="s">
        <v>14</v>
      </c>
      <c r="J538" s="34" t="s">
        <v>14</v>
      </c>
      <c r="K538" s="34" t="s">
        <v>16</v>
      </c>
      <c r="L538" s="48">
        <v>1135.93</v>
      </c>
      <c r="M538" s="38">
        <v>2641</v>
      </c>
      <c r="N538" s="39">
        <v>73153.740000000005</v>
      </c>
      <c r="O538" s="39">
        <v>12000</v>
      </c>
      <c r="P538" s="120">
        <f t="shared" si="32"/>
        <v>16.403809292593923</v>
      </c>
      <c r="Q538" s="29">
        <f t="shared" si="33"/>
        <v>61153.740000000005</v>
      </c>
      <c r="R538" s="34" t="s">
        <v>16</v>
      </c>
      <c r="S538" s="34" t="s">
        <v>16</v>
      </c>
      <c r="T538" s="40">
        <v>2</v>
      </c>
      <c r="U538" s="77">
        <v>0</v>
      </c>
      <c r="V538" s="24">
        <f>ROUND((P538/INDICI!$B$2*10),2)</f>
        <v>1.79</v>
      </c>
      <c r="W538" s="24">
        <f>ROUND((L538/INDICI!$B$1*25),2)</f>
        <v>4.4800000000000004</v>
      </c>
      <c r="X538" s="25">
        <f t="shared" si="34"/>
        <v>8</v>
      </c>
      <c r="Y538" s="26">
        <f t="shared" si="35"/>
        <v>14.27</v>
      </c>
      <c r="Z538" s="102">
        <f>SUM($Q$5:Q538)</f>
        <v>40582508.455000013</v>
      </c>
      <c r="AA538" s="113" t="s">
        <v>1769</v>
      </c>
    </row>
    <row r="539" spans="1:1025" s="5" customFormat="1" x14ac:dyDescent="0.25">
      <c r="A539" s="127">
        <v>535</v>
      </c>
      <c r="B539" s="31" t="s">
        <v>548</v>
      </c>
      <c r="C539" s="31" t="s">
        <v>568</v>
      </c>
      <c r="D539" s="45">
        <v>45380</v>
      </c>
      <c r="E539" s="46">
        <v>0.6479166666666667</v>
      </c>
      <c r="F539" s="31" t="s">
        <v>14</v>
      </c>
      <c r="G539" s="31" t="s">
        <v>16</v>
      </c>
      <c r="H539" s="31" t="s">
        <v>14</v>
      </c>
      <c r="I539" s="31" t="s">
        <v>14</v>
      </c>
      <c r="J539" s="31" t="s">
        <v>14</v>
      </c>
      <c r="K539" s="31" t="s">
        <v>16</v>
      </c>
      <c r="L539" s="48">
        <v>1491.53</v>
      </c>
      <c r="M539" s="38">
        <v>1475</v>
      </c>
      <c r="N539" s="39">
        <v>217620.76</v>
      </c>
      <c r="O539" s="39">
        <v>7620.76</v>
      </c>
      <c r="P539" s="119">
        <f t="shared" si="32"/>
        <v>3.5018534077355485</v>
      </c>
      <c r="Q539" s="27">
        <f t="shared" si="33"/>
        <v>210000</v>
      </c>
      <c r="R539" s="31" t="s">
        <v>16</v>
      </c>
      <c r="S539" s="31" t="s">
        <v>16</v>
      </c>
      <c r="T539" s="47">
        <v>2</v>
      </c>
      <c r="U539" s="77">
        <v>0</v>
      </c>
      <c r="V539" s="24">
        <f>ROUND((P539/INDICI!$B$2*10),2)</f>
        <v>0.38</v>
      </c>
      <c r="W539" s="24">
        <f>ROUND((L539/INDICI!$B$1*25),2)</f>
        <v>5.89</v>
      </c>
      <c r="X539" s="25">
        <f t="shared" si="34"/>
        <v>8</v>
      </c>
      <c r="Y539" s="26">
        <f t="shared" si="35"/>
        <v>14.27</v>
      </c>
      <c r="Z539" s="102">
        <f>SUM($Q$5:Q539)</f>
        <v>40792508.455000013</v>
      </c>
      <c r="AA539" s="113" t="s">
        <v>1769</v>
      </c>
    </row>
    <row r="540" spans="1:1025" s="5" customFormat="1" x14ac:dyDescent="0.25">
      <c r="A540" s="127">
        <v>536</v>
      </c>
      <c r="B540" s="34" t="s">
        <v>1483</v>
      </c>
      <c r="C540" s="34" t="s">
        <v>1517</v>
      </c>
      <c r="D540" s="35">
        <v>45377</v>
      </c>
      <c r="E540" s="36">
        <v>0.6694444444444444</v>
      </c>
      <c r="F540" s="34" t="s">
        <v>14</v>
      </c>
      <c r="G540" s="34" t="s">
        <v>16</v>
      </c>
      <c r="H540" s="34" t="s">
        <v>14</v>
      </c>
      <c r="I540" s="34" t="s">
        <v>14</v>
      </c>
      <c r="J540" s="34" t="s">
        <v>14</v>
      </c>
      <c r="K540" s="34" t="s">
        <v>16</v>
      </c>
      <c r="L540" s="48">
        <v>987.65</v>
      </c>
      <c r="M540" s="38">
        <v>810</v>
      </c>
      <c r="N540" s="54">
        <v>46100</v>
      </c>
      <c r="O540" s="39">
        <v>10000</v>
      </c>
      <c r="P540" s="120">
        <f t="shared" si="32"/>
        <v>21.691973969631238</v>
      </c>
      <c r="Q540" s="28">
        <f t="shared" si="33"/>
        <v>36100</v>
      </c>
      <c r="R540" s="34" t="s">
        <v>16</v>
      </c>
      <c r="S540" s="34" t="s">
        <v>16</v>
      </c>
      <c r="T540" s="40">
        <v>1</v>
      </c>
      <c r="U540" s="77">
        <v>0</v>
      </c>
      <c r="V540" s="24">
        <f>ROUND((P540/INDICI!$B$2*10),2)</f>
        <v>2.37</v>
      </c>
      <c r="W540" s="24">
        <f>ROUND((L540/INDICI!$B$1*25),2)</f>
        <v>3.9</v>
      </c>
      <c r="X540" s="25">
        <f t="shared" si="34"/>
        <v>8</v>
      </c>
      <c r="Y540" s="26">
        <f t="shared" si="35"/>
        <v>14.27</v>
      </c>
      <c r="Z540" s="102">
        <f>SUM($Q$5:Q540)</f>
        <v>40828608.455000013</v>
      </c>
      <c r="AA540" s="114" t="s">
        <v>1768</v>
      </c>
    </row>
    <row r="541" spans="1:1025" s="5" customFormat="1" x14ac:dyDescent="0.25">
      <c r="A541" s="127">
        <v>537</v>
      </c>
      <c r="B541" s="31" t="s">
        <v>740</v>
      </c>
      <c r="C541" s="31" t="s">
        <v>743</v>
      </c>
      <c r="D541" s="45">
        <v>45379</v>
      </c>
      <c r="E541" s="46">
        <v>0.52708333333333335</v>
      </c>
      <c r="F541" s="31" t="s">
        <v>14</v>
      </c>
      <c r="G541" s="31" t="s">
        <v>16</v>
      </c>
      <c r="H541" s="31" t="s">
        <v>14</v>
      </c>
      <c r="I541" s="31" t="s">
        <v>14</v>
      </c>
      <c r="J541" s="31" t="s">
        <v>14</v>
      </c>
      <c r="K541" s="31" t="s">
        <v>16</v>
      </c>
      <c r="L541" s="48">
        <v>711.96</v>
      </c>
      <c r="M541" s="38">
        <v>6461</v>
      </c>
      <c r="N541" s="39">
        <v>75000</v>
      </c>
      <c r="O541" s="39">
        <v>37500</v>
      </c>
      <c r="P541" s="119">
        <f t="shared" si="32"/>
        <v>50</v>
      </c>
      <c r="Q541" s="27">
        <f t="shared" si="33"/>
        <v>37500</v>
      </c>
      <c r="R541" s="31" t="s">
        <v>16</v>
      </c>
      <c r="S541" s="31" t="s">
        <v>16</v>
      </c>
      <c r="T541" s="47">
        <v>1</v>
      </c>
      <c r="U541" s="77">
        <v>0</v>
      </c>
      <c r="V541" s="24">
        <f>ROUND((P541/INDICI!$B$2*10),2)</f>
        <v>5.46</v>
      </c>
      <c r="W541" s="24">
        <f>ROUND((L541/INDICI!$B$1*25),2)</f>
        <v>2.81</v>
      </c>
      <c r="X541" s="25">
        <f t="shared" si="34"/>
        <v>6</v>
      </c>
      <c r="Y541" s="26">
        <f t="shared" si="35"/>
        <v>14.27</v>
      </c>
      <c r="Z541" s="102">
        <f>SUM($Q$5:Q541)</f>
        <v>40866108.455000013</v>
      </c>
      <c r="AA541" s="113" t="s">
        <v>1768</v>
      </c>
      <c r="AB541" s="10"/>
      <c r="AC541" s="10"/>
      <c r="AD541" s="10"/>
      <c r="AE541" s="10"/>
      <c r="AF541" s="10"/>
      <c r="AG541" s="10"/>
      <c r="AH541" s="10"/>
      <c r="AI541" s="10"/>
      <c r="AJ541" s="10"/>
      <c r="AK541" s="10"/>
      <c r="AL541" s="10"/>
      <c r="AM541" s="10"/>
      <c r="AN541" s="10"/>
      <c r="AO541" s="10"/>
      <c r="AP541" s="10"/>
      <c r="AQ541" s="10"/>
      <c r="AR541" s="10"/>
      <c r="AS541" s="10"/>
      <c r="AT541" s="10"/>
      <c r="AU541" s="10"/>
      <c r="AV541" s="10"/>
      <c r="AW541" s="10"/>
      <c r="AX541" s="10"/>
      <c r="AY541" s="10"/>
      <c r="AZ541" s="10"/>
      <c r="BA541" s="10"/>
      <c r="BB541" s="10"/>
      <c r="BC541" s="10"/>
      <c r="BD541" s="10"/>
      <c r="BE541" s="10"/>
      <c r="BF541" s="10"/>
      <c r="BG541" s="10"/>
      <c r="BH541" s="10"/>
      <c r="BI541" s="10"/>
      <c r="BJ541" s="10"/>
      <c r="BK541" s="10"/>
      <c r="BL541" s="10"/>
      <c r="BM541" s="10"/>
      <c r="BN541" s="10"/>
      <c r="BO541" s="10"/>
      <c r="BP541" s="10"/>
      <c r="BQ541" s="10"/>
      <c r="BR541" s="10"/>
      <c r="BS541" s="10"/>
      <c r="BT541" s="10"/>
      <c r="BU541" s="10"/>
      <c r="BV541" s="10"/>
      <c r="BW541" s="10"/>
      <c r="BX541" s="10"/>
      <c r="BY541" s="10"/>
      <c r="BZ541" s="10"/>
      <c r="CA541" s="10"/>
      <c r="CB541" s="10"/>
      <c r="CC541" s="10"/>
      <c r="CD541" s="10"/>
      <c r="CE541" s="10"/>
      <c r="CF541" s="10"/>
      <c r="CG541" s="10"/>
      <c r="CH541" s="10"/>
      <c r="CI541" s="10"/>
      <c r="CJ541" s="10"/>
      <c r="CK541" s="10"/>
      <c r="CL541" s="10"/>
      <c r="CM541" s="10"/>
      <c r="CN541" s="10"/>
      <c r="CO541" s="10"/>
      <c r="CP541" s="10"/>
      <c r="CQ541" s="10"/>
      <c r="CR541" s="10"/>
      <c r="CS541" s="10"/>
      <c r="CT541" s="10"/>
      <c r="CU541" s="10"/>
      <c r="CV541" s="10"/>
      <c r="CW541" s="10"/>
      <c r="CX541" s="10"/>
      <c r="CY541" s="10"/>
      <c r="CZ541" s="10"/>
      <c r="DA541" s="10"/>
      <c r="DB541" s="10"/>
      <c r="DC541" s="10"/>
      <c r="DD541" s="10"/>
      <c r="DE541" s="10"/>
      <c r="DF541" s="10"/>
      <c r="DG541" s="10"/>
      <c r="DH541" s="10"/>
      <c r="DI541" s="10"/>
      <c r="DJ541" s="10"/>
      <c r="DK541" s="10"/>
      <c r="DL541" s="10"/>
      <c r="DM541" s="10"/>
      <c r="DN541" s="10"/>
      <c r="DO541" s="10"/>
      <c r="DP541" s="10"/>
      <c r="DQ541" s="10"/>
      <c r="DR541" s="10"/>
      <c r="DS541" s="10"/>
      <c r="DT541" s="10"/>
      <c r="DU541" s="10"/>
      <c r="DV541" s="10"/>
      <c r="DW541" s="10"/>
      <c r="DX541" s="10"/>
      <c r="DY541" s="10"/>
      <c r="DZ541" s="10"/>
      <c r="EA541" s="10"/>
      <c r="EB541" s="10"/>
      <c r="EC541" s="10"/>
      <c r="ED541" s="10"/>
      <c r="EE541" s="10"/>
      <c r="EF541" s="10"/>
      <c r="EG541" s="10"/>
      <c r="EH541" s="10"/>
      <c r="EI541" s="10"/>
      <c r="EJ541" s="10"/>
      <c r="EK541" s="10"/>
      <c r="EL541" s="10"/>
      <c r="EM541" s="10"/>
      <c r="EN541" s="10"/>
      <c r="EO541" s="10"/>
      <c r="EP541" s="10"/>
      <c r="EQ541" s="10"/>
      <c r="ER541" s="10"/>
      <c r="ES541" s="10"/>
      <c r="ET541" s="10"/>
      <c r="EU541" s="10"/>
      <c r="EV541" s="10"/>
      <c r="EW541" s="10"/>
      <c r="EX541" s="10"/>
      <c r="EY541" s="10"/>
      <c r="EZ541" s="10"/>
      <c r="FA541" s="10"/>
      <c r="FB541" s="10"/>
      <c r="FC541" s="10"/>
      <c r="FD541" s="10"/>
      <c r="FE541" s="10"/>
      <c r="FF541" s="10"/>
      <c r="FG541" s="10"/>
      <c r="FH541" s="10"/>
      <c r="FI541" s="10"/>
      <c r="FJ541" s="10"/>
      <c r="FK541" s="10"/>
      <c r="FL541" s="10"/>
      <c r="FM541" s="10"/>
      <c r="FN541" s="10"/>
      <c r="FO541" s="10"/>
      <c r="FP541" s="10"/>
      <c r="FQ541" s="10"/>
      <c r="FR541" s="10"/>
      <c r="FS541" s="10"/>
      <c r="FT541" s="10"/>
      <c r="FU541" s="10"/>
      <c r="FV541" s="10"/>
      <c r="FW541" s="10"/>
      <c r="FX541" s="10"/>
      <c r="FY541" s="10"/>
      <c r="FZ541" s="10"/>
      <c r="GA541" s="10"/>
      <c r="GB541" s="10"/>
      <c r="GC541" s="10"/>
      <c r="GD541" s="10"/>
      <c r="GE541" s="10"/>
      <c r="GF541" s="10"/>
      <c r="GG541" s="10"/>
      <c r="GH541" s="10"/>
      <c r="GI541" s="10"/>
      <c r="GJ541" s="10"/>
      <c r="GK541" s="10"/>
      <c r="GL541" s="10"/>
      <c r="GM541" s="10"/>
      <c r="GN541" s="10"/>
      <c r="GO541" s="10"/>
      <c r="GP541" s="10"/>
      <c r="GQ541" s="10"/>
      <c r="GR541" s="10"/>
      <c r="GS541" s="10"/>
      <c r="GT541" s="10"/>
      <c r="GU541" s="10"/>
      <c r="GV541" s="10"/>
      <c r="GW541" s="10"/>
      <c r="GX541" s="10"/>
      <c r="GY541" s="10"/>
      <c r="GZ541" s="10"/>
      <c r="HA541" s="10"/>
      <c r="HB541" s="10"/>
      <c r="HC541" s="10"/>
      <c r="HD541" s="10"/>
      <c r="HE541" s="10"/>
      <c r="HF541" s="10"/>
      <c r="HG541" s="10"/>
      <c r="HH541" s="10"/>
      <c r="HI541" s="10"/>
      <c r="HJ541" s="10"/>
      <c r="HK541" s="10"/>
      <c r="HL541" s="10"/>
      <c r="HM541" s="10"/>
      <c r="HN541" s="10"/>
      <c r="HO541" s="10"/>
      <c r="HP541" s="10"/>
      <c r="HQ541" s="10"/>
      <c r="HR541" s="10"/>
      <c r="HS541" s="10"/>
      <c r="HT541" s="10"/>
      <c r="HU541" s="10"/>
      <c r="HV541" s="10"/>
      <c r="HW541" s="10"/>
      <c r="HX541" s="10"/>
      <c r="HY541" s="10"/>
      <c r="HZ541" s="10"/>
      <c r="IA541" s="10"/>
      <c r="IB541" s="10"/>
      <c r="IC541" s="10"/>
      <c r="ID541" s="10"/>
      <c r="IE541" s="10"/>
      <c r="IF541" s="10"/>
      <c r="IG541" s="10"/>
      <c r="IH541" s="10"/>
      <c r="II541" s="10"/>
      <c r="IJ541" s="10"/>
      <c r="IK541" s="10"/>
      <c r="IL541" s="10"/>
      <c r="IM541" s="10"/>
      <c r="IN541" s="10"/>
      <c r="IO541" s="10"/>
      <c r="IP541" s="10"/>
      <c r="IQ541" s="10"/>
      <c r="IR541" s="10"/>
      <c r="IS541" s="10"/>
      <c r="IT541" s="10"/>
      <c r="IU541" s="10"/>
      <c r="IV541" s="10"/>
      <c r="IW541" s="10"/>
      <c r="IX541" s="10"/>
      <c r="IY541" s="10"/>
      <c r="IZ541" s="10"/>
      <c r="JA541" s="10"/>
      <c r="JB541" s="10"/>
      <c r="JC541" s="10"/>
      <c r="JD541" s="10"/>
      <c r="JE541" s="10"/>
      <c r="JF541" s="10"/>
      <c r="JG541" s="10"/>
      <c r="JH541" s="10"/>
      <c r="JI541" s="10"/>
      <c r="JJ541" s="10"/>
      <c r="JK541" s="10"/>
      <c r="JL541" s="10"/>
      <c r="JM541" s="10"/>
      <c r="JN541" s="10"/>
      <c r="JO541" s="10"/>
      <c r="JP541" s="10"/>
      <c r="JQ541" s="10"/>
      <c r="JR541" s="10"/>
      <c r="JS541" s="10"/>
      <c r="JT541" s="10"/>
      <c r="JU541" s="10"/>
      <c r="JV541" s="10"/>
      <c r="JW541" s="10"/>
      <c r="JX541" s="10"/>
      <c r="JY541" s="10"/>
      <c r="JZ541" s="10"/>
      <c r="KA541" s="10"/>
      <c r="KB541" s="10"/>
      <c r="KC541" s="10"/>
      <c r="KD541" s="10"/>
      <c r="KE541" s="10"/>
      <c r="KF541" s="10"/>
      <c r="KG541" s="10"/>
      <c r="KH541" s="10"/>
      <c r="KI541" s="10"/>
      <c r="KJ541" s="10"/>
      <c r="KK541" s="10"/>
      <c r="KL541" s="10"/>
      <c r="KM541" s="10"/>
      <c r="KN541" s="10"/>
      <c r="KO541" s="10"/>
      <c r="KP541" s="10"/>
      <c r="KQ541" s="10"/>
      <c r="KR541" s="10"/>
      <c r="KS541" s="10"/>
      <c r="KT541" s="10"/>
      <c r="KU541" s="10"/>
      <c r="KV541" s="10"/>
      <c r="KW541" s="10"/>
      <c r="KX541" s="10"/>
      <c r="KY541" s="10"/>
      <c r="KZ541" s="10"/>
      <c r="LA541" s="10"/>
      <c r="LB541" s="10"/>
      <c r="LC541" s="10"/>
      <c r="LD541" s="10"/>
      <c r="LE541" s="10"/>
      <c r="LF541" s="10"/>
      <c r="LG541" s="10"/>
      <c r="LH541" s="10"/>
      <c r="LI541" s="10"/>
      <c r="LJ541" s="10"/>
      <c r="LK541" s="10"/>
      <c r="LL541" s="10"/>
      <c r="LM541" s="10"/>
      <c r="LN541" s="10"/>
      <c r="LO541" s="10"/>
      <c r="LP541" s="10"/>
      <c r="LQ541" s="10"/>
      <c r="LR541" s="10"/>
      <c r="LS541" s="10"/>
      <c r="LT541" s="10"/>
      <c r="LU541" s="10"/>
      <c r="LV541" s="10"/>
      <c r="LW541" s="10"/>
      <c r="LX541" s="10"/>
      <c r="LY541" s="10"/>
      <c r="LZ541" s="10"/>
      <c r="MA541" s="10"/>
      <c r="MB541" s="10"/>
      <c r="MC541" s="10"/>
      <c r="MD541" s="10"/>
      <c r="ME541" s="10"/>
      <c r="MF541" s="10"/>
      <c r="MG541" s="10"/>
      <c r="MH541" s="10"/>
      <c r="MI541" s="10"/>
      <c r="MJ541" s="10"/>
      <c r="MK541" s="10"/>
      <c r="ML541" s="10"/>
      <c r="MM541" s="10"/>
      <c r="MN541" s="10"/>
      <c r="MO541" s="10"/>
      <c r="MP541" s="10"/>
      <c r="MQ541" s="10"/>
      <c r="MR541" s="10"/>
      <c r="MS541" s="10"/>
      <c r="MT541" s="10"/>
      <c r="MU541" s="10"/>
      <c r="MV541" s="10"/>
      <c r="MW541" s="10"/>
      <c r="MX541" s="10"/>
      <c r="MY541" s="10"/>
      <c r="MZ541" s="10"/>
      <c r="NA541" s="10"/>
      <c r="NB541" s="10"/>
      <c r="NC541" s="10"/>
      <c r="ND541" s="10"/>
      <c r="NE541" s="10"/>
      <c r="NF541" s="10"/>
      <c r="NG541" s="10"/>
      <c r="NH541" s="10"/>
      <c r="NI541" s="10"/>
      <c r="NJ541" s="10"/>
      <c r="NK541" s="10"/>
      <c r="NL541" s="10"/>
      <c r="NM541" s="10"/>
      <c r="NN541" s="10"/>
      <c r="NO541" s="10"/>
      <c r="NP541" s="10"/>
      <c r="NQ541" s="10"/>
      <c r="NR541" s="10"/>
      <c r="NS541" s="10"/>
      <c r="NT541" s="10"/>
      <c r="NU541" s="10"/>
      <c r="NV541" s="10"/>
      <c r="NW541" s="10"/>
      <c r="NX541" s="10"/>
      <c r="NY541" s="10"/>
      <c r="NZ541" s="10"/>
      <c r="OA541" s="10"/>
      <c r="OB541" s="10"/>
      <c r="OC541" s="10"/>
      <c r="OD541" s="10"/>
      <c r="OE541" s="10"/>
      <c r="OF541" s="10"/>
      <c r="OG541" s="10"/>
      <c r="OH541" s="10"/>
      <c r="OI541" s="10"/>
      <c r="OJ541" s="10"/>
      <c r="OK541" s="10"/>
      <c r="OL541" s="10"/>
      <c r="OM541" s="10"/>
      <c r="ON541" s="10"/>
      <c r="OO541" s="10"/>
      <c r="OP541" s="10"/>
      <c r="OQ541" s="10"/>
      <c r="OR541" s="10"/>
      <c r="OS541" s="10"/>
      <c r="OT541" s="10"/>
      <c r="OU541" s="10"/>
      <c r="OV541" s="10"/>
      <c r="OW541" s="10"/>
      <c r="OX541" s="10"/>
      <c r="OY541" s="10"/>
      <c r="OZ541" s="10"/>
      <c r="PA541" s="10"/>
      <c r="PB541" s="10"/>
      <c r="PC541" s="10"/>
      <c r="PD541" s="10"/>
      <c r="PE541" s="10"/>
      <c r="PF541" s="10"/>
      <c r="PG541" s="10"/>
      <c r="PH541" s="10"/>
      <c r="PI541" s="10"/>
      <c r="PJ541" s="10"/>
      <c r="PK541" s="10"/>
      <c r="PL541" s="10"/>
      <c r="PM541" s="10"/>
      <c r="PN541" s="10"/>
      <c r="PO541" s="10"/>
      <c r="PP541" s="10"/>
      <c r="PQ541" s="10"/>
      <c r="PR541" s="10"/>
      <c r="PS541" s="10"/>
      <c r="PT541" s="10"/>
      <c r="PU541" s="10"/>
      <c r="PV541" s="10"/>
      <c r="PW541" s="10"/>
      <c r="PX541" s="10"/>
      <c r="PY541" s="10"/>
      <c r="PZ541" s="10"/>
      <c r="QA541" s="10"/>
      <c r="QB541" s="10"/>
      <c r="QC541" s="10"/>
      <c r="QD541" s="10"/>
      <c r="QE541" s="10"/>
      <c r="QF541" s="10"/>
      <c r="QG541" s="10"/>
      <c r="QH541" s="10"/>
      <c r="QI541" s="10"/>
      <c r="QJ541" s="10"/>
      <c r="QK541" s="10"/>
      <c r="QL541" s="10"/>
      <c r="QM541" s="10"/>
      <c r="QN541" s="10"/>
      <c r="QO541" s="10"/>
      <c r="QP541" s="10"/>
      <c r="QQ541" s="10"/>
      <c r="QR541" s="10"/>
      <c r="QS541" s="10"/>
      <c r="QT541" s="10"/>
      <c r="QU541" s="10"/>
      <c r="QV541" s="10"/>
      <c r="QW541" s="10"/>
      <c r="QX541" s="10"/>
      <c r="QY541" s="10"/>
      <c r="QZ541" s="10"/>
      <c r="RA541" s="10"/>
      <c r="RB541" s="10"/>
      <c r="RC541" s="10"/>
      <c r="RD541" s="10"/>
      <c r="RE541" s="10"/>
      <c r="RF541" s="10"/>
      <c r="RG541" s="10"/>
      <c r="RH541" s="10"/>
      <c r="RI541" s="10"/>
      <c r="RJ541" s="10"/>
      <c r="RK541" s="10"/>
      <c r="RL541" s="10"/>
      <c r="RM541" s="10"/>
      <c r="RN541" s="10"/>
      <c r="RO541" s="10"/>
      <c r="RP541" s="10"/>
      <c r="RQ541" s="10"/>
      <c r="RR541" s="10"/>
      <c r="RS541" s="10"/>
      <c r="RT541" s="10"/>
      <c r="RU541" s="10"/>
      <c r="RV541" s="10"/>
      <c r="RW541" s="10"/>
      <c r="RX541" s="10"/>
      <c r="RY541" s="10"/>
      <c r="RZ541" s="10"/>
      <c r="SA541" s="10"/>
      <c r="SB541" s="10"/>
      <c r="SC541" s="10"/>
      <c r="SD541" s="10"/>
      <c r="SE541" s="10"/>
      <c r="SF541" s="10"/>
      <c r="SG541" s="10"/>
      <c r="SH541" s="10"/>
      <c r="SI541" s="10"/>
      <c r="SJ541" s="10"/>
      <c r="SK541" s="10"/>
      <c r="SL541" s="10"/>
      <c r="SM541" s="10"/>
      <c r="SN541" s="10"/>
      <c r="SO541" s="10"/>
      <c r="SP541" s="10"/>
      <c r="SQ541" s="10"/>
      <c r="SR541" s="10"/>
      <c r="SS541" s="10"/>
      <c r="ST541" s="10"/>
      <c r="SU541" s="10"/>
      <c r="SV541" s="10"/>
      <c r="SW541" s="10"/>
      <c r="SX541" s="10"/>
      <c r="SY541" s="10"/>
      <c r="SZ541" s="10"/>
      <c r="TA541" s="10"/>
      <c r="TB541" s="10"/>
      <c r="TC541" s="10"/>
      <c r="TD541" s="10"/>
      <c r="TE541" s="10"/>
      <c r="TF541" s="10"/>
      <c r="TG541" s="10"/>
      <c r="TH541" s="10"/>
      <c r="TI541" s="10"/>
      <c r="TJ541" s="10"/>
      <c r="TK541" s="10"/>
      <c r="TL541" s="10"/>
      <c r="TM541" s="10"/>
      <c r="TN541" s="10"/>
      <c r="TO541" s="10"/>
      <c r="TP541" s="10"/>
      <c r="TQ541" s="10"/>
      <c r="TR541" s="10"/>
      <c r="TS541" s="10"/>
      <c r="TT541" s="10"/>
      <c r="TU541" s="10"/>
      <c r="TV541" s="10"/>
      <c r="TW541" s="10"/>
      <c r="TX541" s="10"/>
      <c r="TY541" s="10"/>
      <c r="TZ541" s="10"/>
      <c r="UA541" s="10"/>
      <c r="UB541" s="10"/>
      <c r="UC541" s="10"/>
      <c r="UD541" s="10"/>
      <c r="UE541" s="10"/>
      <c r="UF541" s="10"/>
      <c r="UG541" s="10"/>
      <c r="UH541" s="10"/>
      <c r="UI541" s="10"/>
      <c r="UJ541" s="10"/>
      <c r="UK541" s="10"/>
      <c r="UL541" s="10"/>
      <c r="UM541" s="10"/>
      <c r="UN541" s="10"/>
      <c r="UO541" s="10"/>
      <c r="UP541" s="10"/>
      <c r="UQ541" s="10"/>
      <c r="UR541" s="10"/>
      <c r="US541" s="10"/>
      <c r="UT541" s="10"/>
      <c r="UU541" s="10"/>
      <c r="UV541" s="10"/>
      <c r="UW541" s="10"/>
      <c r="UX541" s="10"/>
      <c r="UY541" s="10"/>
      <c r="UZ541" s="10"/>
      <c r="VA541" s="10"/>
      <c r="VB541" s="10"/>
      <c r="VC541" s="10"/>
      <c r="VD541" s="10"/>
      <c r="VE541" s="10"/>
      <c r="VF541" s="10"/>
      <c r="VG541" s="10"/>
      <c r="VH541" s="10"/>
      <c r="VI541" s="10"/>
      <c r="VJ541" s="10"/>
      <c r="VK541" s="10"/>
      <c r="VL541" s="10"/>
      <c r="VM541" s="10"/>
      <c r="VN541" s="10"/>
      <c r="VO541" s="10"/>
      <c r="VP541" s="10"/>
      <c r="VQ541" s="10"/>
      <c r="VR541" s="10"/>
      <c r="VS541" s="10"/>
      <c r="VT541" s="10"/>
      <c r="VU541" s="10"/>
      <c r="VV541" s="10"/>
      <c r="VW541" s="10"/>
      <c r="VX541" s="10"/>
      <c r="VY541" s="10"/>
      <c r="VZ541" s="10"/>
      <c r="WA541" s="10"/>
      <c r="WB541" s="10"/>
      <c r="WC541" s="10"/>
      <c r="WD541" s="10"/>
      <c r="WE541" s="10"/>
      <c r="WF541" s="10"/>
      <c r="WG541" s="10"/>
      <c r="WH541" s="10"/>
      <c r="WI541" s="10"/>
      <c r="WJ541" s="10"/>
      <c r="WK541" s="10"/>
      <c r="WL541" s="10"/>
      <c r="WM541" s="10"/>
      <c r="WN541" s="10"/>
      <c r="WO541" s="10"/>
      <c r="WP541" s="10"/>
      <c r="WQ541" s="10"/>
      <c r="WR541" s="10"/>
      <c r="WS541" s="10"/>
      <c r="WT541" s="10"/>
      <c r="WU541" s="10"/>
      <c r="WV541" s="10"/>
      <c r="WW541" s="10"/>
      <c r="WX541" s="10"/>
      <c r="WY541" s="10"/>
      <c r="WZ541" s="10"/>
      <c r="XA541" s="10"/>
      <c r="XB541" s="10"/>
      <c r="XC541" s="10"/>
      <c r="XD541" s="10"/>
      <c r="XE541" s="10"/>
      <c r="XF541" s="10"/>
      <c r="XG541" s="10"/>
      <c r="XH541" s="10"/>
      <c r="XI541" s="10"/>
      <c r="XJ541" s="10"/>
      <c r="XK541" s="10"/>
      <c r="XL541" s="10"/>
      <c r="XM541" s="10"/>
      <c r="XN541" s="10"/>
      <c r="XO541" s="10"/>
      <c r="XP541" s="10"/>
      <c r="XQ541" s="10"/>
      <c r="XR541" s="10"/>
      <c r="XS541" s="10"/>
      <c r="XT541" s="10"/>
      <c r="XU541" s="10"/>
      <c r="XV541" s="10"/>
      <c r="XW541" s="10"/>
      <c r="XX541" s="10"/>
      <c r="XY541" s="10"/>
      <c r="XZ541" s="10"/>
      <c r="YA541" s="10"/>
      <c r="YB541" s="10"/>
      <c r="YC541" s="10"/>
      <c r="YD541" s="10"/>
      <c r="YE541" s="10"/>
      <c r="YF541" s="10"/>
      <c r="YG541" s="10"/>
      <c r="YH541" s="10"/>
      <c r="YI541" s="10"/>
      <c r="YJ541" s="10"/>
      <c r="YK541" s="10"/>
      <c r="YL541" s="10"/>
      <c r="YM541" s="10"/>
      <c r="YN541" s="10"/>
      <c r="YO541" s="10"/>
      <c r="YP541" s="10"/>
      <c r="YQ541" s="10"/>
      <c r="YR541" s="10"/>
      <c r="YS541" s="10"/>
      <c r="YT541" s="10"/>
      <c r="YU541" s="10"/>
      <c r="YV541" s="10"/>
      <c r="YW541" s="10"/>
      <c r="YX541" s="10"/>
      <c r="YY541" s="10"/>
      <c r="YZ541" s="10"/>
      <c r="ZA541" s="10"/>
      <c r="ZB541" s="10"/>
      <c r="ZC541" s="10"/>
      <c r="ZD541" s="10"/>
      <c r="ZE541" s="10"/>
      <c r="ZF541" s="10"/>
      <c r="ZG541" s="10"/>
      <c r="ZH541" s="10"/>
      <c r="ZI541" s="10"/>
      <c r="ZJ541" s="10"/>
      <c r="ZK541" s="10"/>
      <c r="ZL541" s="10"/>
      <c r="ZM541" s="10"/>
      <c r="ZN541" s="10"/>
      <c r="ZO541" s="10"/>
      <c r="ZP541" s="10"/>
      <c r="ZQ541" s="10"/>
      <c r="ZR541" s="10"/>
      <c r="ZS541" s="10"/>
      <c r="ZT541" s="10"/>
      <c r="ZU541" s="10"/>
      <c r="ZV541" s="10"/>
      <c r="ZW541" s="10"/>
      <c r="ZX541" s="10"/>
      <c r="ZY541" s="10"/>
      <c r="ZZ541" s="10"/>
      <c r="AAA541" s="10"/>
      <c r="AAB541" s="10"/>
      <c r="AAC541" s="10"/>
      <c r="AAD541" s="10"/>
      <c r="AAE541" s="10"/>
      <c r="AAF541" s="10"/>
      <c r="AAG541" s="10"/>
      <c r="AAH541" s="10"/>
      <c r="AAI541" s="10"/>
      <c r="AAJ541" s="10"/>
      <c r="AAK541" s="10"/>
      <c r="AAL541" s="10"/>
      <c r="AAM541" s="10"/>
      <c r="AAN541" s="10"/>
      <c r="AAO541" s="10"/>
      <c r="AAP541" s="10"/>
      <c r="AAQ541" s="10"/>
      <c r="AAR541" s="10"/>
      <c r="AAS541" s="10"/>
      <c r="AAT541" s="10"/>
      <c r="AAU541" s="10"/>
      <c r="AAV541" s="10"/>
      <c r="AAW541" s="10"/>
      <c r="AAX541" s="10"/>
      <c r="AAY541" s="10"/>
      <c r="AAZ541" s="10"/>
      <c r="ABA541" s="10"/>
      <c r="ABB541" s="10"/>
      <c r="ABC541" s="10"/>
      <c r="ABD541" s="10"/>
      <c r="ABE541" s="10"/>
      <c r="ABF541" s="10"/>
      <c r="ABG541" s="10"/>
      <c r="ABH541" s="10"/>
      <c r="ABI541" s="10"/>
      <c r="ABJ541" s="10"/>
      <c r="ABK541" s="10"/>
      <c r="ABL541" s="10"/>
      <c r="ABM541" s="10"/>
      <c r="ABN541" s="10"/>
      <c r="ABO541" s="10"/>
      <c r="ABP541" s="10"/>
      <c r="ABQ541" s="10"/>
      <c r="ABR541" s="10"/>
      <c r="ABS541" s="10"/>
      <c r="ABT541" s="10"/>
      <c r="ABU541" s="10"/>
      <c r="ABV541" s="10"/>
      <c r="ABW541" s="10"/>
      <c r="ABX541" s="10"/>
      <c r="ABY541" s="10"/>
      <c r="ABZ541" s="10"/>
      <c r="ACA541" s="10"/>
      <c r="ACB541" s="10"/>
      <c r="ACC541" s="10"/>
      <c r="ACD541" s="10"/>
      <c r="ACE541" s="10"/>
      <c r="ACF541" s="10"/>
      <c r="ACG541" s="10"/>
      <c r="ACH541" s="10"/>
      <c r="ACI541" s="10"/>
      <c r="ACJ541" s="10"/>
      <c r="ACK541" s="10"/>
      <c r="ACL541" s="10"/>
      <c r="ACM541" s="10"/>
      <c r="ACN541" s="10"/>
      <c r="ACO541" s="10"/>
      <c r="ACP541" s="10"/>
      <c r="ACQ541" s="10"/>
      <c r="ACR541" s="10"/>
      <c r="ACS541" s="10"/>
      <c r="ACT541" s="10"/>
      <c r="ACU541" s="10"/>
      <c r="ACV541" s="10"/>
      <c r="ACW541" s="10"/>
      <c r="ACX541" s="10"/>
      <c r="ACY541" s="10"/>
      <c r="ACZ541" s="10"/>
      <c r="ADA541" s="10"/>
      <c r="ADB541" s="10"/>
      <c r="ADC541" s="10"/>
      <c r="ADD541" s="10"/>
      <c r="ADE541" s="10"/>
      <c r="ADF541" s="10"/>
      <c r="ADG541" s="10"/>
      <c r="ADH541" s="10"/>
      <c r="ADI541" s="10"/>
      <c r="ADJ541" s="10"/>
      <c r="ADK541" s="10"/>
      <c r="ADL541" s="10"/>
      <c r="ADM541" s="10"/>
      <c r="ADN541" s="10"/>
      <c r="ADO541" s="10"/>
      <c r="ADP541" s="10"/>
      <c r="ADQ541" s="10"/>
      <c r="ADR541" s="10"/>
      <c r="ADS541" s="10"/>
      <c r="ADT541" s="10"/>
      <c r="ADU541" s="10"/>
      <c r="ADV541" s="10"/>
      <c r="ADW541" s="10"/>
      <c r="ADX541" s="10"/>
      <c r="ADY541" s="10"/>
      <c r="ADZ541" s="10"/>
      <c r="AEA541" s="10"/>
      <c r="AEB541" s="10"/>
      <c r="AEC541" s="10"/>
      <c r="AED541" s="10"/>
      <c r="AEE541" s="10"/>
      <c r="AEF541" s="10"/>
      <c r="AEG541" s="10"/>
      <c r="AEH541" s="10"/>
      <c r="AEI541" s="10"/>
      <c r="AEJ541" s="10"/>
      <c r="AEK541" s="10"/>
      <c r="AEL541" s="10"/>
      <c r="AEM541" s="10"/>
      <c r="AEN541" s="10"/>
      <c r="AEO541" s="10"/>
      <c r="AEP541" s="10"/>
      <c r="AEQ541" s="10"/>
      <c r="AER541" s="10"/>
      <c r="AES541" s="10"/>
      <c r="AET541" s="10"/>
      <c r="AEU541" s="10"/>
      <c r="AEV541" s="10"/>
      <c r="AEW541" s="10"/>
      <c r="AEX541" s="10"/>
      <c r="AEY541" s="10"/>
      <c r="AEZ541" s="10"/>
      <c r="AFA541" s="10"/>
      <c r="AFB541" s="10"/>
      <c r="AFC541" s="10"/>
      <c r="AFD541" s="10"/>
      <c r="AFE541" s="10"/>
      <c r="AFF541" s="10"/>
      <c r="AFG541" s="10"/>
      <c r="AFH541" s="10"/>
      <c r="AFI541" s="10"/>
      <c r="AFJ541" s="10"/>
      <c r="AFK541" s="10"/>
      <c r="AFL541" s="10"/>
      <c r="AFM541" s="10"/>
      <c r="AFN541" s="10"/>
      <c r="AFO541" s="10"/>
      <c r="AFP541" s="10"/>
      <c r="AFQ541" s="10"/>
      <c r="AFR541" s="10"/>
      <c r="AFS541" s="10"/>
      <c r="AFT541" s="10"/>
      <c r="AFU541" s="10"/>
      <c r="AFV541" s="10"/>
      <c r="AFW541" s="10"/>
      <c r="AFX541" s="10"/>
      <c r="AFY541" s="10"/>
      <c r="AFZ541" s="10"/>
      <c r="AGA541" s="10"/>
      <c r="AGB541" s="10"/>
      <c r="AGC541" s="10"/>
      <c r="AGD541" s="10"/>
      <c r="AGE541" s="10"/>
      <c r="AGF541" s="10"/>
      <c r="AGG541" s="10"/>
      <c r="AGH541" s="10"/>
      <c r="AGI541" s="10"/>
      <c r="AGJ541" s="10"/>
      <c r="AGK541" s="10"/>
      <c r="AGL541" s="10"/>
      <c r="AGM541" s="10"/>
      <c r="AGN541" s="10"/>
      <c r="AGO541" s="10"/>
      <c r="AGP541" s="10"/>
      <c r="AGQ541" s="10"/>
      <c r="AGR541" s="10"/>
      <c r="AGS541" s="10"/>
      <c r="AGT541" s="10"/>
      <c r="AGU541" s="10"/>
      <c r="AGV541" s="10"/>
      <c r="AGW541" s="10"/>
      <c r="AGX541" s="10"/>
      <c r="AGY541" s="10"/>
      <c r="AGZ541" s="10"/>
      <c r="AHA541" s="10"/>
      <c r="AHB541" s="10"/>
      <c r="AHC541" s="10"/>
      <c r="AHD541" s="10"/>
      <c r="AHE541" s="10"/>
      <c r="AHF541" s="10"/>
      <c r="AHG541" s="10"/>
      <c r="AHH541" s="10"/>
      <c r="AHI541" s="10"/>
      <c r="AHJ541" s="10"/>
      <c r="AHK541" s="10"/>
      <c r="AHL541" s="10"/>
      <c r="AHM541" s="10"/>
      <c r="AHN541" s="10"/>
      <c r="AHO541" s="10"/>
      <c r="AHP541" s="10"/>
      <c r="AHQ541" s="10"/>
      <c r="AHR541" s="10"/>
      <c r="AHS541" s="10"/>
      <c r="AHT541" s="10"/>
      <c r="AHU541" s="10"/>
      <c r="AHV541" s="10"/>
      <c r="AHW541" s="10"/>
      <c r="AHX541" s="10"/>
      <c r="AHY541" s="10"/>
      <c r="AHZ541" s="10"/>
      <c r="AIA541" s="10"/>
      <c r="AIB541" s="10"/>
      <c r="AIC541" s="10"/>
      <c r="AID541" s="10"/>
      <c r="AIE541" s="10"/>
      <c r="AIF541" s="10"/>
      <c r="AIG541" s="10"/>
      <c r="AIH541" s="10"/>
      <c r="AII541" s="10"/>
      <c r="AIJ541" s="10"/>
      <c r="AIK541" s="10"/>
      <c r="AIL541" s="10"/>
      <c r="AIM541" s="10"/>
      <c r="AIN541" s="10"/>
      <c r="AIO541" s="10"/>
      <c r="AIP541" s="10"/>
      <c r="AIQ541" s="10"/>
      <c r="AIR541" s="10"/>
      <c r="AIS541" s="10"/>
      <c r="AIT541" s="10"/>
      <c r="AIU541" s="10"/>
      <c r="AIV541" s="10"/>
      <c r="AIW541" s="10"/>
      <c r="AIX541" s="10"/>
      <c r="AIY541" s="10"/>
      <c r="AIZ541" s="10"/>
      <c r="AJA541" s="10"/>
      <c r="AJB541" s="10"/>
      <c r="AJC541" s="10"/>
      <c r="AJD541" s="10"/>
      <c r="AJE541" s="10"/>
      <c r="AJF541" s="10"/>
      <c r="AJG541" s="10"/>
      <c r="AJH541" s="10"/>
      <c r="AJI541" s="10"/>
      <c r="AJJ541" s="10"/>
      <c r="AJK541" s="10"/>
      <c r="AJL541" s="10"/>
      <c r="AJM541" s="10"/>
      <c r="AJN541" s="10"/>
      <c r="AJO541" s="10"/>
      <c r="AJP541" s="10"/>
      <c r="AJQ541" s="10"/>
      <c r="AJR541" s="10"/>
      <c r="AJS541" s="10"/>
      <c r="AJT541" s="10"/>
      <c r="AJU541" s="10"/>
      <c r="AJV541" s="10"/>
      <c r="AJW541" s="10"/>
      <c r="AJX541" s="10"/>
      <c r="AJY541" s="10"/>
      <c r="AJZ541" s="10"/>
      <c r="AKA541" s="10"/>
      <c r="AKB541" s="10"/>
      <c r="AKC541" s="10"/>
      <c r="AKD541" s="10"/>
      <c r="AKE541" s="10"/>
      <c r="AKF541" s="10"/>
      <c r="AKG541" s="10"/>
      <c r="AKH541" s="10"/>
      <c r="AKI541" s="10"/>
      <c r="AKJ541" s="10"/>
      <c r="AKK541" s="10"/>
      <c r="AKL541" s="10"/>
      <c r="AKM541" s="10"/>
      <c r="AKN541" s="10"/>
      <c r="AKO541" s="10"/>
      <c r="AKP541" s="10"/>
      <c r="AKQ541" s="10"/>
      <c r="AKR541" s="10"/>
      <c r="AKS541" s="10"/>
      <c r="AKT541" s="10"/>
      <c r="AKU541" s="10"/>
      <c r="AKV541" s="10"/>
      <c r="AKW541" s="10"/>
      <c r="AKX541" s="10"/>
      <c r="AKY541" s="10"/>
      <c r="AKZ541" s="10"/>
      <c r="ALA541" s="10"/>
      <c r="ALB541" s="10"/>
      <c r="ALC541" s="10"/>
      <c r="ALD541" s="10"/>
      <c r="ALE541" s="10"/>
      <c r="ALF541" s="10"/>
      <c r="ALG541" s="10"/>
      <c r="ALH541" s="10"/>
      <c r="ALI541" s="10"/>
      <c r="ALJ541" s="10"/>
      <c r="ALK541" s="10"/>
      <c r="ALL541" s="10"/>
      <c r="ALM541" s="10"/>
      <c r="ALN541" s="10"/>
      <c r="ALO541" s="10"/>
      <c r="ALP541" s="10"/>
      <c r="ALQ541" s="10"/>
      <c r="ALR541" s="10"/>
      <c r="ALS541" s="10"/>
      <c r="ALT541" s="10"/>
      <c r="ALU541" s="10"/>
      <c r="ALV541" s="10"/>
      <c r="ALW541" s="10"/>
      <c r="ALX541" s="10"/>
      <c r="ALY541" s="10"/>
      <c r="ALZ541" s="10"/>
      <c r="AMA541" s="10"/>
      <c r="AMB541" s="10"/>
      <c r="AMC541" s="10"/>
      <c r="AMD541" s="10"/>
      <c r="AME541" s="10"/>
      <c r="AMF541" s="10"/>
      <c r="AMG541" s="10"/>
      <c r="AMH541" s="10"/>
      <c r="AMI541" s="10"/>
      <c r="AMJ541" s="10"/>
      <c r="AMK541" s="10"/>
    </row>
    <row r="542" spans="1:1025" s="5" customFormat="1" x14ac:dyDescent="0.25">
      <c r="A542" s="128">
        <v>538</v>
      </c>
      <c r="B542" s="31" t="s">
        <v>1131</v>
      </c>
      <c r="C542" s="31" t="s">
        <v>1134</v>
      </c>
      <c r="D542" s="45">
        <v>45343</v>
      </c>
      <c r="E542" s="46">
        <v>0.45069444444444445</v>
      </c>
      <c r="F542" s="31" t="s">
        <v>14</v>
      </c>
      <c r="G542" s="31" t="s">
        <v>16</v>
      </c>
      <c r="H542" s="31" t="s">
        <v>14</v>
      </c>
      <c r="I542" s="31" t="s">
        <v>14</v>
      </c>
      <c r="J542" s="31" t="s">
        <v>14</v>
      </c>
      <c r="K542" s="31" t="s">
        <v>16</v>
      </c>
      <c r="L542" s="48">
        <v>449.44</v>
      </c>
      <c r="M542" s="38">
        <v>890</v>
      </c>
      <c r="N542" s="39">
        <v>72892.25</v>
      </c>
      <c r="O542" s="39">
        <v>30000</v>
      </c>
      <c r="P542" s="119">
        <f t="shared" si="32"/>
        <v>41.156638737314324</v>
      </c>
      <c r="Q542" s="27">
        <f t="shared" si="33"/>
        <v>42892.25</v>
      </c>
      <c r="R542" s="31" t="s">
        <v>16</v>
      </c>
      <c r="S542" s="31" t="s">
        <v>16</v>
      </c>
      <c r="T542" s="47">
        <v>1</v>
      </c>
      <c r="U542" s="77">
        <v>0</v>
      </c>
      <c r="V542" s="24">
        <f>ROUND((P542/INDICI!$B$2*10),2)</f>
        <v>4.49</v>
      </c>
      <c r="W542" s="24">
        <f>ROUND((L542/INDICI!$B$1*25),2)</f>
        <v>1.77</v>
      </c>
      <c r="X542" s="25">
        <f t="shared" si="34"/>
        <v>8</v>
      </c>
      <c r="Y542" s="26">
        <f t="shared" si="35"/>
        <v>14.26</v>
      </c>
      <c r="Z542" s="102">
        <f>SUM($Q$5:Q542)</f>
        <v>40909000.705000013</v>
      </c>
      <c r="AA542" s="113" t="s">
        <v>1768</v>
      </c>
    </row>
    <row r="543" spans="1:1025" s="5" customFormat="1" x14ac:dyDescent="0.25">
      <c r="A543" s="127">
        <v>539</v>
      </c>
      <c r="B543" s="34" t="s">
        <v>1483</v>
      </c>
      <c r="C543" s="34" t="s">
        <v>1488</v>
      </c>
      <c r="D543" s="35">
        <v>45362</v>
      </c>
      <c r="E543" s="36">
        <v>0.69930555555555562</v>
      </c>
      <c r="F543" s="34" t="s">
        <v>14</v>
      </c>
      <c r="G543" s="34" t="s">
        <v>16</v>
      </c>
      <c r="H543" s="34" t="s">
        <v>14</v>
      </c>
      <c r="I543" s="34" t="s">
        <v>14</v>
      </c>
      <c r="J543" s="34" t="s">
        <v>14</v>
      </c>
      <c r="K543" s="34" t="s">
        <v>16</v>
      </c>
      <c r="L543" s="48">
        <v>1062.22</v>
      </c>
      <c r="M543" s="38">
        <v>659</v>
      </c>
      <c r="N543" s="54">
        <v>101191.08</v>
      </c>
      <c r="O543" s="39">
        <v>19226.310000000001</v>
      </c>
      <c r="P543" s="120">
        <f t="shared" si="32"/>
        <v>19.000004743501108</v>
      </c>
      <c r="Q543" s="28">
        <f t="shared" si="33"/>
        <v>81964.77</v>
      </c>
      <c r="R543" s="34" t="s">
        <v>16</v>
      </c>
      <c r="S543" s="34" t="s">
        <v>16</v>
      </c>
      <c r="T543" s="40" t="s">
        <v>206</v>
      </c>
      <c r="U543" s="77">
        <v>0</v>
      </c>
      <c r="V543" s="24">
        <f>ROUND((P543/INDICI!$B$2*10),2)</f>
        <v>2.0699999999999998</v>
      </c>
      <c r="W543" s="24">
        <f>ROUND((L543/INDICI!$B$1*25),2)</f>
        <v>4.1900000000000004</v>
      </c>
      <c r="X543" s="25">
        <f t="shared" si="34"/>
        <v>8</v>
      </c>
      <c r="Y543" s="26">
        <f t="shared" si="35"/>
        <v>14.26</v>
      </c>
      <c r="Z543" s="102">
        <f>SUM($Q$5:Q543)</f>
        <v>40990965.475000016</v>
      </c>
      <c r="AA543" s="114" t="s">
        <v>1768</v>
      </c>
    </row>
    <row r="544" spans="1:1025" s="5" customFormat="1" x14ac:dyDescent="0.25">
      <c r="A544" s="127">
        <v>540</v>
      </c>
      <c r="B544" s="34" t="s">
        <v>1102</v>
      </c>
      <c r="C544" s="34" t="s">
        <v>1104</v>
      </c>
      <c r="D544" s="35">
        <v>45380</v>
      </c>
      <c r="E544" s="36">
        <v>0.44930555555555557</v>
      </c>
      <c r="F544" s="34" t="s">
        <v>14</v>
      </c>
      <c r="G544" s="34" t="s">
        <v>16</v>
      </c>
      <c r="H544" s="34" t="s">
        <v>14</v>
      </c>
      <c r="I544" s="34" t="s">
        <v>14</v>
      </c>
      <c r="J544" s="34" t="s">
        <v>14</v>
      </c>
      <c r="K544" s="34" t="s">
        <v>16</v>
      </c>
      <c r="L544" s="52">
        <v>1778.89</v>
      </c>
      <c r="M544" s="53">
        <v>8285</v>
      </c>
      <c r="N544" s="54">
        <v>220000</v>
      </c>
      <c r="O544" s="54">
        <v>25000</v>
      </c>
      <c r="P544" s="121">
        <f t="shared" si="32"/>
        <v>11.363636363636363</v>
      </c>
      <c r="Q544" s="30">
        <f t="shared" si="33"/>
        <v>195000</v>
      </c>
      <c r="R544" s="34" t="s">
        <v>16</v>
      </c>
      <c r="S544" s="34" t="s">
        <v>16</v>
      </c>
      <c r="T544" s="40">
        <v>1</v>
      </c>
      <c r="U544" s="77">
        <v>0</v>
      </c>
      <c r="V544" s="24">
        <f>ROUND((P544/INDICI!$B$2*10),2)</f>
        <v>1.24</v>
      </c>
      <c r="W544" s="24">
        <f>ROUND((L544/INDICI!$B$1*25),2)</f>
        <v>7.02</v>
      </c>
      <c r="X544" s="25">
        <f t="shared" si="34"/>
        <v>6</v>
      </c>
      <c r="Y544" s="26">
        <f t="shared" si="35"/>
        <v>14.26</v>
      </c>
      <c r="Z544" s="102">
        <f>SUM($Q$5:Q544)</f>
        <v>41185965.475000016</v>
      </c>
      <c r="AA544" s="113" t="s">
        <v>1769</v>
      </c>
    </row>
    <row r="545" spans="1:27" s="5" customFormat="1" x14ac:dyDescent="0.25">
      <c r="A545" s="127">
        <v>541</v>
      </c>
      <c r="B545" s="31" t="s">
        <v>1551</v>
      </c>
      <c r="C545" s="31" t="s">
        <v>1556</v>
      </c>
      <c r="D545" s="45">
        <v>45369</v>
      </c>
      <c r="E545" s="46">
        <v>0.44791666666666669</v>
      </c>
      <c r="F545" s="31" t="s">
        <v>14</v>
      </c>
      <c r="G545" s="31" t="s">
        <v>16</v>
      </c>
      <c r="H545" s="31" t="s">
        <v>14</v>
      </c>
      <c r="I545" s="31" t="s">
        <v>14</v>
      </c>
      <c r="J545" s="31" t="s">
        <v>14</v>
      </c>
      <c r="K545" s="31" t="s">
        <v>16</v>
      </c>
      <c r="L545" s="48">
        <v>526.21</v>
      </c>
      <c r="M545" s="38">
        <v>5131</v>
      </c>
      <c r="N545" s="39">
        <v>575000</v>
      </c>
      <c r="O545" s="39">
        <v>325000</v>
      </c>
      <c r="P545" s="119">
        <f t="shared" si="32"/>
        <v>56.521739130434781</v>
      </c>
      <c r="Q545" s="27">
        <f t="shared" si="33"/>
        <v>250000</v>
      </c>
      <c r="R545" s="31" t="s">
        <v>16</v>
      </c>
      <c r="S545" s="31" t="s">
        <v>16</v>
      </c>
      <c r="T545" s="47">
        <v>1</v>
      </c>
      <c r="U545" s="77">
        <v>0</v>
      </c>
      <c r="V545" s="24">
        <f>ROUND((P545/INDICI!$B$2*10),2)</f>
        <v>6.17</v>
      </c>
      <c r="W545" s="24">
        <f>ROUND((L545/INDICI!$B$1*25),2)</f>
        <v>2.08</v>
      </c>
      <c r="X545" s="25">
        <f t="shared" si="34"/>
        <v>6</v>
      </c>
      <c r="Y545" s="26">
        <f t="shared" si="35"/>
        <v>14.25</v>
      </c>
      <c r="Z545" s="102">
        <f>SUM($Q$5:Q545)</f>
        <v>41435965.475000016</v>
      </c>
      <c r="AA545" s="113" t="s">
        <v>1768</v>
      </c>
    </row>
    <row r="546" spans="1:27" s="5" customFormat="1" x14ac:dyDescent="0.25">
      <c r="A546" s="127">
        <v>542</v>
      </c>
      <c r="B546" s="31" t="s">
        <v>1574</v>
      </c>
      <c r="C546" s="31" t="s">
        <v>1584</v>
      </c>
      <c r="D546" s="45">
        <v>45377</v>
      </c>
      <c r="E546" s="46"/>
      <c r="F546" s="31" t="s">
        <v>14</v>
      </c>
      <c r="G546" s="31" t="s">
        <v>16</v>
      </c>
      <c r="H546" s="31" t="s">
        <v>14</v>
      </c>
      <c r="I546" s="31" t="s">
        <v>14</v>
      </c>
      <c r="J546" s="31" t="s">
        <v>14</v>
      </c>
      <c r="K546" s="31" t="s">
        <v>16</v>
      </c>
      <c r="L546" s="48">
        <v>480.1</v>
      </c>
      <c r="M546" s="38">
        <v>2916</v>
      </c>
      <c r="N546" s="39">
        <v>81057</v>
      </c>
      <c r="O546" s="39">
        <v>32422.799999999999</v>
      </c>
      <c r="P546" s="124">
        <f t="shared" si="32"/>
        <v>40</v>
      </c>
      <c r="Q546" s="43">
        <f t="shared" si="33"/>
        <v>48634.2</v>
      </c>
      <c r="R546" s="31" t="s">
        <v>16</v>
      </c>
      <c r="S546" s="31" t="s">
        <v>16</v>
      </c>
      <c r="T546" s="31">
        <v>1</v>
      </c>
      <c r="U546" s="77">
        <v>0</v>
      </c>
      <c r="V546" s="24">
        <f>ROUND((P546/INDICI!$B$2*10),2)</f>
        <v>4.3600000000000003</v>
      </c>
      <c r="W546" s="24">
        <f>ROUND((L546/INDICI!$B$1*25),2)</f>
        <v>1.89</v>
      </c>
      <c r="X546" s="25">
        <f t="shared" si="34"/>
        <v>8</v>
      </c>
      <c r="Y546" s="26">
        <f t="shared" si="35"/>
        <v>14.25</v>
      </c>
      <c r="Z546" s="102">
        <f>SUM($Q$5:Q546)</f>
        <v>41484599.675000019</v>
      </c>
      <c r="AA546" s="113" t="s">
        <v>1768</v>
      </c>
    </row>
    <row r="547" spans="1:27" s="5" customFormat="1" x14ac:dyDescent="0.25">
      <c r="A547" s="128">
        <v>543</v>
      </c>
      <c r="B547" s="31" t="s">
        <v>1360</v>
      </c>
      <c r="C547" s="63" t="s">
        <v>1396</v>
      </c>
      <c r="D547" s="64">
        <v>45351</v>
      </c>
      <c r="E547" s="65">
        <v>0.9770833333333333</v>
      </c>
      <c r="F547" s="34" t="s">
        <v>14</v>
      </c>
      <c r="G547" s="34" t="s">
        <v>16</v>
      </c>
      <c r="H547" s="34" t="s">
        <v>14</v>
      </c>
      <c r="I547" s="34" t="s">
        <v>14</v>
      </c>
      <c r="J547" s="34" t="s">
        <v>14</v>
      </c>
      <c r="K547" s="34" t="s">
        <v>16</v>
      </c>
      <c r="L547" s="48">
        <v>999.41</v>
      </c>
      <c r="M547" s="38">
        <v>5103</v>
      </c>
      <c r="N547" s="39">
        <v>50770.07</v>
      </c>
      <c r="O547" s="39">
        <v>20000</v>
      </c>
      <c r="P547" s="120">
        <f t="shared" si="32"/>
        <v>39.393288210947908</v>
      </c>
      <c r="Q547" s="29">
        <f t="shared" si="33"/>
        <v>30770.07</v>
      </c>
      <c r="R547" s="34" t="s">
        <v>16</v>
      </c>
      <c r="S547" s="34" t="s">
        <v>16</v>
      </c>
      <c r="T547" s="40">
        <v>1</v>
      </c>
      <c r="U547" s="77">
        <v>0</v>
      </c>
      <c r="V547" s="24">
        <f>ROUND((P547/INDICI!$B$2*10),2)</f>
        <v>4.3</v>
      </c>
      <c r="W547" s="24">
        <f>ROUND((L547/INDICI!$B$1*25),2)</f>
        <v>3.94</v>
      </c>
      <c r="X547" s="25">
        <f t="shared" si="34"/>
        <v>6</v>
      </c>
      <c r="Y547" s="26">
        <f t="shared" si="35"/>
        <v>14.24</v>
      </c>
      <c r="Z547" s="102">
        <f>SUM($Q$5:Q547)</f>
        <v>41515369.74500002</v>
      </c>
      <c r="AA547" s="113" t="s">
        <v>1769</v>
      </c>
    </row>
    <row r="548" spans="1:27" s="5" customFormat="1" x14ac:dyDescent="0.25">
      <c r="A548" s="127">
        <v>544</v>
      </c>
      <c r="B548" s="34" t="s">
        <v>1102</v>
      </c>
      <c r="C548" s="34" t="s">
        <v>1105</v>
      </c>
      <c r="D548" s="35">
        <v>45372</v>
      </c>
      <c r="E548" s="36">
        <v>0.62361111111111112</v>
      </c>
      <c r="F548" s="34" t="s">
        <v>14</v>
      </c>
      <c r="G548" s="34" t="s">
        <v>16</v>
      </c>
      <c r="H548" s="34" t="s">
        <v>14</v>
      </c>
      <c r="I548" s="34" t="s">
        <v>14</v>
      </c>
      <c r="J548" s="34" t="s">
        <v>14</v>
      </c>
      <c r="K548" s="34" t="s">
        <v>16</v>
      </c>
      <c r="L548" s="52">
        <v>1441.69</v>
      </c>
      <c r="M548" s="53">
        <v>10237</v>
      </c>
      <c r="N548" s="54">
        <v>171311.3</v>
      </c>
      <c r="O548" s="54">
        <v>40000</v>
      </c>
      <c r="P548" s="121">
        <f t="shared" si="32"/>
        <v>23.349306204552768</v>
      </c>
      <c r="Q548" s="30">
        <f t="shared" si="33"/>
        <v>131311.29999999999</v>
      </c>
      <c r="R548" s="34" t="s">
        <v>16</v>
      </c>
      <c r="S548" s="34" t="s">
        <v>16</v>
      </c>
      <c r="T548" s="40">
        <v>1</v>
      </c>
      <c r="U548" s="77">
        <v>0</v>
      </c>
      <c r="V548" s="24">
        <f>ROUND((P548/INDICI!$B$2*10),2)</f>
        <v>2.5499999999999998</v>
      </c>
      <c r="W548" s="24">
        <f>ROUND((L548/INDICI!$B$1*25),2)</f>
        <v>5.69</v>
      </c>
      <c r="X548" s="25">
        <f t="shared" si="34"/>
        <v>6</v>
      </c>
      <c r="Y548" s="26">
        <f t="shared" si="35"/>
        <v>14.24</v>
      </c>
      <c r="Z548" s="102">
        <f>SUM($Q$5:Q548)</f>
        <v>41646681.045000017</v>
      </c>
      <c r="AA548" s="113" t="s">
        <v>1769</v>
      </c>
    </row>
    <row r="549" spans="1:27" s="5" customFormat="1" x14ac:dyDescent="0.25">
      <c r="A549" s="127">
        <v>545</v>
      </c>
      <c r="B549" s="31" t="s">
        <v>1360</v>
      </c>
      <c r="C549" s="63" t="s">
        <v>1372</v>
      </c>
      <c r="D549" s="64">
        <v>45349</v>
      </c>
      <c r="E549" s="65">
        <v>0.49861111111111112</v>
      </c>
      <c r="F549" s="34" t="s">
        <v>14</v>
      </c>
      <c r="G549" s="34" t="s">
        <v>16</v>
      </c>
      <c r="H549" s="34" t="s">
        <v>14</v>
      </c>
      <c r="I549" s="34" t="s">
        <v>14</v>
      </c>
      <c r="J549" s="34" t="s">
        <v>14</v>
      </c>
      <c r="K549" s="34" t="s">
        <v>16</v>
      </c>
      <c r="L549" s="48">
        <v>1316.09</v>
      </c>
      <c r="M549" s="38">
        <v>8662</v>
      </c>
      <c r="N549" s="39">
        <v>53910</v>
      </c>
      <c r="O549" s="39">
        <v>15000</v>
      </c>
      <c r="P549" s="120">
        <f t="shared" si="32"/>
        <v>27.824151363383415</v>
      </c>
      <c r="Q549" s="29">
        <f t="shared" si="33"/>
        <v>38910</v>
      </c>
      <c r="R549" s="34" t="s">
        <v>16</v>
      </c>
      <c r="S549" s="34" t="s">
        <v>16</v>
      </c>
      <c r="T549" s="40">
        <v>2</v>
      </c>
      <c r="U549" s="77">
        <v>0</v>
      </c>
      <c r="V549" s="24">
        <f>ROUND((P549/INDICI!$B$2*10),2)</f>
        <v>3.04</v>
      </c>
      <c r="W549" s="24">
        <f>ROUND((L549/INDICI!$B$1*25),2)</f>
        <v>5.19</v>
      </c>
      <c r="X549" s="25">
        <f t="shared" si="34"/>
        <v>6</v>
      </c>
      <c r="Y549" s="26">
        <f t="shared" si="35"/>
        <v>14.23</v>
      </c>
      <c r="Z549" s="102">
        <f>SUM($Q$5:Q549)</f>
        <v>41685591.045000017</v>
      </c>
      <c r="AA549" s="113" t="s">
        <v>1769</v>
      </c>
    </row>
    <row r="550" spans="1:27" s="5" customFormat="1" x14ac:dyDescent="0.25">
      <c r="A550" s="127">
        <v>546</v>
      </c>
      <c r="B550" s="34" t="s">
        <v>802</v>
      </c>
      <c r="C550" s="55" t="s">
        <v>817</v>
      </c>
      <c r="D550" s="35">
        <v>45373</v>
      </c>
      <c r="E550" s="36">
        <v>0.48958333333333331</v>
      </c>
      <c r="F550" s="34" t="s">
        <v>14</v>
      </c>
      <c r="G550" s="34" t="s">
        <v>16</v>
      </c>
      <c r="H550" s="34" t="s">
        <v>14</v>
      </c>
      <c r="I550" s="34" t="s">
        <v>14</v>
      </c>
      <c r="J550" s="34" t="s">
        <v>14</v>
      </c>
      <c r="K550" s="34" t="s">
        <v>16</v>
      </c>
      <c r="L550" s="54">
        <v>1303</v>
      </c>
      <c r="M550" s="53">
        <v>4298</v>
      </c>
      <c r="N550" s="54">
        <v>199706.65</v>
      </c>
      <c r="O550" s="54">
        <v>19970.669999999998</v>
      </c>
      <c r="P550" s="121">
        <f t="shared" si="32"/>
        <v>10.00000250367226</v>
      </c>
      <c r="Q550" s="30">
        <f t="shared" si="33"/>
        <v>179735.97999999998</v>
      </c>
      <c r="R550" s="34" t="s">
        <v>16</v>
      </c>
      <c r="S550" s="34" t="s">
        <v>16</v>
      </c>
      <c r="T550" s="40">
        <v>1</v>
      </c>
      <c r="U550" s="77">
        <v>0</v>
      </c>
      <c r="V550" s="24">
        <f>ROUND((P550/INDICI!$B$2*10),2)</f>
        <v>1.0900000000000001</v>
      </c>
      <c r="W550" s="24">
        <f>ROUND((L550/INDICI!$B$1*25),2)</f>
        <v>5.14</v>
      </c>
      <c r="X550" s="25">
        <f t="shared" si="34"/>
        <v>8</v>
      </c>
      <c r="Y550" s="26">
        <f t="shared" si="35"/>
        <v>14.23</v>
      </c>
      <c r="Z550" s="102">
        <f>SUM($Q$5:Q550)</f>
        <v>41865327.025000013</v>
      </c>
      <c r="AA550" s="113" t="s">
        <v>1769</v>
      </c>
    </row>
    <row r="551" spans="1:27" s="5" customFormat="1" x14ac:dyDescent="0.25">
      <c r="A551" s="127">
        <v>547</v>
      </c>
      <c r="B551" s="31" t="s">
        <v>130</v>
      </c>
      <c r="C551" s="31" t="s">
        <v>143</v>
      </c>
      <c r="D551" s="45">
        <v>45377</v>
      </c>
      <c r="E551" s="46">
        <v>0.36527777777777781</v>
      </c>
      <c r="F551" s="31" t="s">
        <v>14</v>
      </c>
      <c r="G551" s="31" t="s">
        <v>16</v>
      </c>
      <c r="H551" s="31" t="s">
        <v>14</v>
      </c>
      <c r="I551" s="31" t="s">
        <v>14</v>
      </c>
      <c r="J551" s="31" t="s">
        <v>14</v>
      </c>
      <c r="K551" s="31" t="s">
        <v>16</v>
      </c>
      <c r="L551" s="48">
        <v>951</v>
      </c>
      <c r="M551" s="38">
        <v>8625</v>
      </c>
      <c r="N551" s="66">
        <v>48721.919999999998</v>
      </c>
      <c r="O551" s="66">
        <v>20000</v>
      </c>
      <c r="P551" s="42">
        <f t="shared" si="32"/>
        <v>41.049285414039517</v>
      </c>
      <c r="Q551" s="23">
        <f t="shared" si="33"/>
        <v>28721.919999999998</v>
      </c>
      <c r="R551" s="31" t="s">
        <v>16</v>
      </c>
      <c r="S551" s="31" t="s">
        <v>16</v>
      </c>
      <c r="T551" s="47">
        <v>1</v>
      </c>
      <c r="U551" s="77">
        <v>0</v>
      </c>
      <c r="V551" s="24">
        <f>ROUND((P551/INDICI!$B$2*10),2)</f>
        <v>4.4800000000000004</v>
      </c>
      <c r="W551" s="24">
        <f>ROUND((L551/INDICI!$B$1*25),2)</f>
        <v>3.75</v>
      </c>
      <c r="X551" s="25">
        <f t="shared" si="34"/>
        <v>6</v>
      </c>
      <c r="Y551" s="26">
        <f t="shared" si="35"/>
        <v>14.23</v>
      </c>
      <c r="Z551" s="102">
        <f>SUM($Q$5:Q551)</f>
        <v>41894048.945000015</v>
      </c>
      <c r="AA551" s="113" t="s">
        <v>1769</v>
      </c>
    </row>
    <row r="552" spans="1:27" s="5" customFormat="1" x14ac:dyDescent="0.25">
      <c r="A552" s="128">
        <v>548</v>
      </c>
      <c r="B552" s="31" t="s">
        <v>283</v>
      </c>
      <c r="C552" s="31" t="s">
        <v>296</v>
      </c>
      <c r="D552" s="45">
        <v>45377</v>
      </c>
      <c r="E552" s="46">
        <v>0.65833333333333333</v>
      </c>
      <c r="F552" s="31" t="s">
        <v>14</v>
      </c>
      <c r="G552" s="31" t="s">
        <v>16</v>
      </c>
      <c r="H552" s="31" t="s">
        <v>14</v>
      </c>
      <c r="I552" s="31" t="s">
        <v>14</v>
      </c>
      <c r="J552" s="31" t="s">
        <v>14</v>
      </c>
      <c r="K552" s="31" t="s">
        <v>16</v>
      </c>
      <c r="L552" s="39">
        <v>981.86</v>
      </c>
      <c r="M552" s="38">
        <v>7333</v>
      </c>
      <c r="N552" s="39">
        <v>66000</v>
      </c>
      <c r="O552" s="39">
        <v>26400</v>
      </c>
      <c r="P552" s="119">
        <f t="shared" si="32"/>
        <v>40</v>
      </c>
      <c r="Q552" s="27">
        <f t="shared" si="33"/>
        <v>39600</v>
      </c>
      <c r="R552" s="31" t="s">
        <v>16</v>
      </c>
      <c r="S552" s="31" t="s">
        <v>16</v>
      </c>
      <c r="T552" s="47">
        <v>1</v>
      </c>
      <c r="U552" s="77">
        <v>0</v>
      </c>
      <c r="V552" s="24">
        <f>ROUND((P552/INDICI!$B$2*10),2)</f>
        <v>4.3600000000000003</v>
      </c>
      <c r="W552" s="24">
        <f>ROUND((L552/INDICI!$B$1*25),2)</f>
        <v>3.87</v>
      </c>
      <c r="X552" s="25">
        <f t="shared" si="34"/>
        <v>6</v>
      </c>
      <c r="Y552" s="26">
        <f t="shared" si="35"/>
        <v>14.23</v>
      </c>
      <c r="Z552" s="102">
        <f>SUM($Q$5:Q552)</f>
        <v>41933648.945000015</v>
      </c>
      <c r="AA552" s="113" t="s">
        <v>1768</v>
      </c>
    </row>
    <row r="553" spans="1:27" s="5" customFormat="1" x14ac:dyDescent="0.25">
      <c r="A553" s="127">
        <v>549</v>
      </c>
      <c r="B553" s="31" t="s">
        <v>1139</v>
      </c>
      <c r="C553" s="31" t="s">
        <v>1149</v>
      </c>
      <c r="D553" s="45">
        <v>45379</v>
      </c>
      <c r="E553" s="46">
        <v>0.50277777777777777</v>
      </c>
      <c r="F553" s="31" t="s">
        <v>14</v>
      </c>
      <c r="G553" s="31" t="s">
        <v>16</v>
      </c>
      <c r="H553" s="31" t="s">
        <v>14</v>
      </c>
      <c r="I553" s="31" t="s">
        <v>14</v>
      </c>
      <c r="J553" s="31" t="s">
        <v>14</v>
      </c>
      <c r="K553" s="31" t="s">
        <v>16</v>
      </c>
      <c r="L553" s="37">
        <v>1254.21</v>
      </c>
      <c r="M553" s="38">
        <v>5342</v>
      </c>
      <c r="N553" s="39">
        <v>68840</v>
      </c>
      <c r="O553" s="39">
        <v>20652</v>
      </c>
      <c r="P553" s="119">
        <f t="shared" si="32"/>
        <v>30</v>
      </c>
      <c r="Q553" s="27">
        <f t="shared" si="33"/>
        <v>48188</v>
      </c>
      <c r="R553" s="31" t="s">
        <v>16</v>
      </c>
      <c r="S553" s="31" t="s">
        <v>16</v>
      </c>
      <c r="T553" s="47">
        <v>2</v>
      </c>
      <c r="U553" s="77">
        <v>0</v>
      </c>
      <c r="V553" s="24">
        <f>ROUND((P553/INDICI!$B$2*10),2)</f>
        <v>3.27</v>
      </c>
      <c r="W553" s="24">
        <f>ROUND((L553/INDICI!$B$1*25),2)</f>
        <v>4.95</v>
      </c>
      <c r="X553" s="25">
        <f t="shared" si="34"/>
        <v>6</v>
      </c>
      <c r="Y553" s="26">
        <f t="shared" si="35"/>
        <v>14.22</v>
      </c>
      <c r="Z553" s="102">
        <f>SUM($Q$5:Q553)</f>
        <v>41981836.945000015</v>
      </c>
      <c r="AA553" s="113" t="s">
        <v>1768</v>
      </c>
    </row>
    <row r="554" spans="1:27" s="5" customFormat="1" x14ac:dyDescent="0.25">
      <c r="A554" s="127">
        <v>550</v>
      </c>
      <c r="B554" s="34" t="s">
        <v>1102</v>
      </c>
      <c r="C554" s="34" t="s">
        <v>1111</v>
      </c>
      <c r="D554" s="35">
        <v>45379</v>
      </c>
      <c r="E554" s="36">
        <v>0.56597222222222221</v>
      </c>
      <c r="F554" s="34" t="s">
        <v>14</v>
      </c>
      <c r="G554" s="34" t="s">
        <v>16</v>
      </c>
      <c r="H554" s="34" t="s">
        <v>14</v>
      </c>
      <c r="I554" s="34" t="s">
        <v>14</v>
      </c>
      <c r="J554" s="34" t="s">
        <v>14</v>
      </c>
      <c r="K554" s="34" t="s">
        <v>16</v>
      </c>
      <c r="L554" s="52">
        <v>2080</v>
      </c>
      <c r="M554" s="53">
        <v>11652</v>
      </c>
      <c r="N554" s="54">
        <v>248860.89</v>
      </c>
      <c r="O554" s="54">
        <v>0</v>
      </c>
      <c r="P554" s="121">
        <f t="shared" si="32"/>
        <v>0</v>
      </c>
      <c r="Q554" s="30">
        <f t="shared" si="33"/>
        <v>248860.89</v>
      </c>
      <c r="R554" s="34" t="s">
        <v>14</v>
      </c>
      <c r="S554" s="34" t="s">
        <v>16</v>
      </c>
      <c r="T554" s="40">
        <v>1</v>
      </c>
      <c r="U554" s="77">
        <v>0</v>
      </c>
      <c r="V554" s="24">
        <f>ROUND((P554/INDICI!$B$2*10),2)</f>
        <v>0</v>
      </c>
      <c r="W554" s="24">
        <f>ROUND((L554/INDICI!$B$1*25),2)</f>
        <v>8.2100000000000009</v>
      </c>
      <c r="X554" s="25">
        <f t="shared" si="34"/>
        <v>6</v>
      </c>
      <c r="Y554" s="26">
        <f t="shared" si="35"/>
        <v>14.21</v>
      </c>
      <c r="Z554" s="102">
        <f>SUM($Q$5:Q554)</f>
        <v>42230697.835000016</v>
      </c>
      <c r="AA554" s="113" t="s">
        <v>1769</v>
      </c>
    </row>
    <row r="555" spans="1:27" s="5" customFormat="1" x14ac:dyDescent="0.25">
      <c r="A555" s="127">
        <v>551</v>
      </c>
      <c r="B555" s="31" t="s">
        <v>667</v>
      </c>
      <c r="C555" s="31" t="s">
        <v>671</v>
      </c>
      <c r="D555" s="45">
        <v>45379</v>
      </c>
      <c r="E555" s="46">
        <v>0.42777777777777781</v>
      </c>
      <c r="F555" s="31" t="s">
        <v>14</v>
      </c>
      <c r="G555" s="31" t="s">
        <v>16</v>
      </c>
      <c r="H555" s="31" t="s">
        <v>14</v>
      </c>
      <c r="I555" s="31" t="s">
        <v>14</v>
      </c>
      <c r="J555" s="31" t="s">
        <v>14</v>
      </c>
      <c r="K555" s="31" t="s">
        <v>16</v>
      </c>
      <c r="L555" s="48">
        <v>467.05</v>
      </c>
      <c r="M555" s="38">
        <v>1927</v>
      </c>
      <c r="N555" s="39">
        <v>41480</v>
      </c>
      <c r="O555" s="39">
        <v>16596.150000000001</v>
      </c>
      <c r="P555" s="119">
        <f t="shared" si="32"/>
        <v>40.010004821600774</v>
      </c>
      <c r="Q555" s="27">
        <f t="shared" si="33"/>
        <v>24883.85</v>
      </c>
      <c r="R555" s="31" t="s">
        <v>16</v>
      </c>
      <c r="S555" s="31" t="s">
        <v>16</v>
      </c>
      <c r="T555" s="47">
        <v>1</v>
      </c>
      <c r="U555" s="77">
        <v>0</v>
      </c>
      <c r="V555" s="24">
        <f>ROUND((P555/INDICI!$B$2*10),2)</f>
        <v>4.37</v>
      </c>
      <c r="W555" s="24">
        <f>ROUND((L555/INDICI!$B$1*25),2)</f>
        <v>1.84</v>
      </c>
      <c r="X555" s="25">
        <f t="shared" si="34"/>
        <v>8</v>
      </c>
      <c r="Y555" s="26">
        <f t="shared" si="35"/>
        <v>14.21</v>
      </c>
      <c r="Z555" s="102">
        <f>SUM($Q$5:Q555)</f>
        <v>42255581.685000017</v>
      </c>
      <c r="AA555" s="113" t="s">
        <v>1768</v>
      </c>
    </row>
    <row r="556" spans="1:27" s="5" customFormat="1" x14ac:dyDescent="0.25">
      <c r="A556" s="127">
        <v>552</v>
      </c>
      <c r="B556" s="31" t="s">
        <v>1219</v>
      </c>
      <c r="C556" s="31" t="s">
        <v>1228</v>
      </c>
      <c r="D556" s="45">
        <v>45378</v>
      </c>
      <c r="E556" s="46">
        <v>0.75763888888888886</v>
      </c>
      <c r="F556" s="31" t="s">
        <v>14</v>
      </c>
      <c r="G556" s="31" t="s">
        <v>16</v>
      </c>
      <c r="H556" s="31" t="s">
        <v>14</v>
      </c>
      <c r="I556" s="31" t="s">
        <v>14</v>
      </c>
      <c r="J556" s="31" t="s">
        <v>14</v>
      </c>
      <c r="K556" s="31" t="s">
        <v>16</v>
      </c>
      <c r="L556" s="39">
        <v>184.84</v>
      </c>
      <c r="M556" s="38">
        <v>541</v>
      </c>
      <c r="N556" s="39">
        <v>40000</v>
      </c>
      <c r="O556" s="39">
        <v>20000</v>
      </c>
      <c r="P556" s="119">
        <f t="shared" si="32"/>
        <v>50</v>
      </c>
      <c r="Q556" s="27">
        <f t="shared" si="33"/>
        <v>20000</v>
      </c>
      <c r="R556" s="31" t="s">
        <v>16</v>
      </c>
      <c r="S556" s="31" t="s">
        <v>16</v>
      </c>
      <c r="T556" s="47">
        <v>2</v>
      </c>
      <c r="U556" s="77">
        <v>0</v>
      </c>
      <c r="V556" s="24">
        <f>ROUND((P556/INDICI!$B$2*10),2)</f>
        <v>5.46</v>
      </c>
      <c r="W556" s="24">
        <f>ROUND((L556/INDICI!$B$1*25),2)</f>
        <v>0.73</v>
      </c>
      <c r="X556" s="25">
        <f t="shared" si="34"/>
        <v>8</v>
      </c>
      <c r="Y556" s="26">
        <f t="shared" si="35"/>
        <v>14.19</v>
      </c>
      <c r="Z556" s="102">
        <f>SUM($Q$5:Q556)</f>
        <v>42275581.685000017</v>
      </c>
      <c r="AA556" s="113" t="s">
        <v>1769</v>
      </c>
    </row>
    <row r="557" spans="1:27" s="5" customFormat="1" x14ac:dyDescent="0.25">
      <c r="A557" s="128">
        <v>553</v>
      </c>
      <c r="B557" s="31" t="s">
        <v>210</v>
      </c>
      <c r="C557" s="84" t="s">
        <v>212</v>
      </c>
      <c r="D557" s="45">
        <v>45380</v>
      </c>
      <c r="E557" s="46">
        <v>0.5</v>
      </c>
      <c r="F557" s="31" t="s">
        <v>14</v>
      </c>
      <c r="G557" s="31" t="s">
        <v>16</v>
      </c>
      <c r="H557" s="31" t="s">
        <v>14</v>
      </c>
      <c r="I557" s="31" t="s">
        <v>14</v>
      </c>
      <c r="J557" s="31" t="s">
        <v>14</v>
      </c>
      <c r="K557" s="31" t="s">
        <v>16</v>
      </c>
      <c r="L557" s="48">
        <v>509.68</v>
      </c>
      <c r="M557" s="38">
        <v>29038</v>
      </c>
      <c r="N557" s="39">
        <v>250000</v>
      </c>
      <c r="O557" s="39">
        <v>50000</v>
      </c>
      <c r="P557" s="119">
        <f t="shared" si="32"/>
        <v>20</v>
      </c>
      <c r="Q557" s="27">
        <f t="shared" si="33"/>
        <v>200000</v>
      </c>
      <c r="R557" s="31" t="s">
        <v>16</v>
      </c>
      <c r="S557" s="31" t="s">
        <v>16</v>
      </c>
      <c r="T557" s="47">
        <v>1</v>
      </c>
      <c r="U557" s="78">
        <v>10</v>
      </c>
      <c r="V557" s="24">
        <f>ROUND((P557/INDICI!$B$2*10),2)</f>
        <v>2.1800000000000002</v>
      </c>
      <c r="W557" s="24">
        <f>ROUND((L557/INDICI!$B$1*25),2)</f>
        <v>2.0099999999999998</v>
      </c>
      <c r="X557" s="25">
        <f t="shared" si="34"/>
        <v>0</v>
      </c>
      <c r="Y557" s="26">
        <f t="shared" si="35"/>
        <v>14.19</v>
      </c>
      <c r="Z557" s="102">
        <f>SUM($Q$5:Q557)</f>
        <v>42475581.685000017</v>
      </c>
      <c r="AA557" s="113" t="s">
        <v>1768</v>
      </c>
    </row>
    <row r="558" spans="1:27" s="5" customFormat="1" x14ac:dyDescent="0.25">
      <c r="A558" s="127">
        <v>554</v>
      </c>
      <c r="B558" s="31" t="s">
        <v>1590</v>
      </c>
      <c r="C558" s="31" t="s">
        <v>1591</v>
      </c>
      <c r="D558" s="45">
        <v>45369</v>
      </c>
      <c r="E558" s="46" t="s">
        <v>609</v>
      </c>
      <c r="F558" s="31" t="s">
        <v>14</v>
      </c>
      <c r="G558" s="31" t="s">
        <v>16</v>
      </c>
      <c r="H558" s="31" t="s">
        <v>14</v>
      </c>
      <c r="I558" s="31" t="s">
        <v>14</v>
      </c>
      <c r="J558" s="31" t="s">
        <v>14</v>
      </c>
      <c r="K558" s="31" t="s">
        <v>16</v>
      </c>
      <c r="L558" s="48">
        <v>1502.577</v>
      </c>
      <c r="M558" s="38">
        <v>15906</v>
      </c>
      <c r="N558" s="39">
        <v>48680.68</v>
      </c>
      <c r="O558" s="39">
        <v>10000</v>
      </c>
      <c r="P558" s="119">
        <f t="shared" si="32"/>
        <v>20.542030226364957</v>
      </c>
      <c r="Q558" s="27">
        <f t="shared" si="33"/>
        <v>38680.68</v>
      </c>
      <c r="R558" s="31" t="s">
        <v>16</v>
      </c>
      <c r="S558" s="31" t="s">
        <v>16</v>
      </c>
      <c r="T558" s="47">
        <v>2</v>
      </c>
      <c r="U558" s="77">
        <v>0</v>
      </c>
      <c r="V558" s="24">
        <f>ROUND((P558/INDICI!$B$2*10),2)</f>
        <v>2.2400000000000002</v>
      </c>
      <c r="W558" s="24">
        <f>ROUND((L558/INDICI!$B$1*25),2)</f>
        <v>5.93</v>
      </c>
      <c r="X558" s="25">
        <f t="shared" si="34"/>
        <v>6</v>
      </c>
      <c r="Y558" s="26">
        <f t="shared" si="35"/>
        <v>14.17</v>
      </c>
      <c r="Z558" s="102">
        <f>SUM($Q$5:Q558)</f>
        <v>42514262.365000017</v>
      </c>
      <c r="AA558" s="113" t="s">
        <v>1768</v>
      </c>
    </row>
    <row r="559" spans="1:27" s="5" customFormat="1" x14ac:dyDescent="0.25">
      <c r="A559" s="127">
        <v>555</v>
      </c>
      <c r="B559" s="31" t="s">
        <v>363</v>
      </c>
      <c r="C559" s="34" t="s">
        <v>373</v>
      </c>
      <c r="D559" s="35">
        <v>45377</v>
      </c>
      <c r="E559" s="36" t="s">
        <v>374</v>
      </c>
      <c r="F559" s="34" t="s">
        <v>14</v>
      </c>
      <c r="G559" s="34" t="s">
        <v>16</v>
      </c>
      <c r="H559" s="34" t="s">
        <v>14</v>
      </c>
      <c r="I559" s="34" t="s">
        <v>14</v>
      </c>
      <c r="J559" s="34" t="s">
        <v>14</v>
      </c>
      <c r="K559" s="34" t="s">
        <v>16</v>
      </c>
      <c r="L559" s="48">
        <v>1286.1736334405145</v>
      </c>
      <c r="M559" s="38">
        <v>311</v>
      </c>
      <c r="N559" s="39">
        <v>88961.48</v>
      </c>
      <c r="O559" s="39">
        <v>8896.15</v>
      </c>
      <c r="P559" s="120">
        <f t="shared" si="32"/>
        <v>10.000002248164037</v>
      </c>
      <c r="Q559" s="29">
        <f t="shared" si="33"/>
        <v>80065.33</v>
      </c>
      <c r="R559" s="34" t="s">
        <v>16</v>
      </c>
      <c r="S559" s="34" t="s">
        <v>16</v>
      </c>
      <c r="T559" s="40">
        <v>2</v>
      </c>
      <c r="U559" s="77">
        <v>0</v>
      </c>
      <c r="V559" s="24">
        <f>ROUND((P559/INDICI!$B$2*10),2)</f>
        <v>1.0900000000000001</v>
      </c>
      <c r="W559" s="24">
        <f>ROUND((L559/INDICI!$B$1*25),2)</f>
        <v>5.08</v>
      </c>
      <c r="X559" s="25">
        <f t="shared" si="34"/>
        <v>8</v>
      </c>
      <c r="Y559" s="26">
        <f t="shared" si="35"/>
        <v>14.17</v>
      </c>
      <c r="Z559" s="102">
        <f>SUM($Q$5:Q559)</f>
        <v>42594327.695000015</v>
      </c>
      <c r="AA559" s="113" t="s">
        <v>1769</v>
      </c>
    </row>
    <row r="560" spans="1:27" s="5" customFormat="1" x14ac:dyDescent="0.25">
      <c r="A560" s="127">
        <v>556</v>
      </c>
      <c r="B560" s="31" t="s">
        <v>548</v>
      </c>
      <c r="C560" s="31" t="s">
        <v>594</v>
      </c>
      <c r="D560" s="45">
        <v>45363</v>
      </c>
      <c r="E560" s="46">
        <v>0.41944444444444445</v>
      </c>
      <c r="F560" s="31" t="s">
        <v>14</v>
      </c>
      <c r="G560" s="31" t="s">
        <v>16</v>
      </c>
      <c r="H560" s="31" t="s">
        <v>14</v>
      </c>
      <c r="I560" s="31" t="s">
        <v>14</v>
      </c>
      <c r="J560" s="31" t="s">
        <v>14</v>
      </c>
      <c r="K560" s="31" t="s">
        <v>16</v>
      </c>
      <c r="L560" s="39">
        <v>1418.44</v>
      </c>
      <c r="M560" s="38">
        <v>1833</v>
      </c>
      <c r="N560" s="39">
        <v>142836.68</v>
      </c>
      <c r="O560" s="39">
        <v>7500</v>
      </c>
      <c r="P560" s="119">
        <f t="shared" si="32"/>
        <v>5.2507521177333443</v>
      </c>
      <c r="Q560" s="27">
        <f t="shared" si="33"/>
        <v>135336.68</v>
      </c>
      <c r="R560" s="31" t="s">
        <v>16</v>
      </c>
      <c r="S560" s="31" t="s">
        <v>16</v>
      </c>
      <c r="T560" s="47">
        <v>1</v>
      </c>
      <c r="U560" s="77">
        <v>0</v>
      </c>
      <c r="V560" s="24">
        <f>ROUND((P560/INDICI!$B$2*10),2)</f>
        <v>0.56999999999999995</v>
      </c>
      <c r="W560" s="24">
        <f>ROUND((L560/INDICI!$B$1*25),2)</f>
        <v>5.6</v>
      </c>
      <c r="X560" s="25">
        <f t="shared" si="34"/>
        <v>8</v>
      </c>
      <c r="Y560" s="26">
        <f t="shared" si="35"/>
        <v>14.17</v>
      </c>
      <c r="Z560" s="102">
        <f>SUM($Q$5:Q560)</f>
        <v>42729664.375000015</v>
      </c>
      <c r="AA560" s="113" t="s">
        <v>1769</v>
      </c>
    </row>
    <row r="561" spans="1:27" s="5" customFormat="1" x14ac:dyDescent="0.25">
      <c r="A561" s="127">
        <v>557</v>
      </c>
      <c r="B561" s="31" t="s">
        <v>86</v>
      </c>
      <c r="C561" s="84" t="s">
        <v>92</v>
      </c>
      <c r="D561" s="45">
        <v>45378</v>
      </c>
      <c r="E561" s="46">
        <v>0.47500000000000003</v>
      </c>
      <c r="F561" s="31" t="s">
        <v>14</v>
      </c>
      <c r="G561" s="31" t="s">
        <v>16</v>
      </c>
      <c r="H561" s="31" t="s">
        <v>14</v>
      </c>
      <c r="I561" s="31" t="s">
        <v>14</v>
      </c>
      <c r="J561" s="31" t="s">
        <v>14</v>
      </c>
      <c r="K561" s="31" t="s">
        <v>16</v>
      </c>
      <c r="L561" s="48">
        <v>640</v>
      </c>
      <c r="M561" s="38">
        <v>31415</v>
      </c>
      <c r="N561" s="39">
        <v>237665.76</v>
      </c>
      <c r="O561" s="39">
        <v>35649.864000000001</v>
      </c>
      <c r="P561" s="119">
        <f t="shared" si="32"/>
        <v>15</v>
      </c>
      <c r="Q561" s="27">
        <f t="shared" si="33"/>
        <v>202015.89600000001</v>
      </c>
      <c r="R561" s="31" t="s">
        <v>16</v>
      </c>
      <c r="S561" s="31" t="s">
        <v>16</v>
      </c>
      <c r="T561" s="47">
        <v>1</v>
      </c>
      <c r="U561" s="78">
        <v>10</v>
      </c>
      <c r="V561" s="24">
        <f>ROUND((P561/INDICI!$B$2*10),2)</f>
        <v>1.64</v>
      </c>
      <c r="W561" s="24">
        <f>ROUND((L561/INDICI!$B$1*25),2)</f>
        <v>2.5299999999999998</v>
      </c>
      <c r="X561" s="25">
        <f t="shared" si="34"/>
        <v>0</v>
      </c>
      <c r="Y561" s="26">
        <f t="shared" si="35"/>
        <v>14.17</v>
      </c>
      <c r="Z561" s="102">
        <f>SUM($Q$5:Q561)</f>
        <v>42931680.271000013</v>
      </c>
      <c r="AA561" s="113" t="s">
        <v>1768</v>
      </c>
    </row>
    <row r="562" spans="1:27" s="5" customFormat="1" x14ac:dyDescent="0.25">
      <c r="A562" s="128">
        <v>558</v>
      </c>
      <c r="B562" s="31" t="s">
        <v>1080</v>
      </c>
      <c r="C562" s="31" t="s">
        <v>1084</v>
      </c>
      <c r="D562" s="45">
        <v>45380</v>
      </c>
      <c r="E562" s="46"/>
      <c r="F562" s="31" t="s">
        <v>14</v>
      </c>
      <c r="G562" s="31" t="s">
        <v>16</v>
      </c>
      <c r="H562" s="31" t="s">
        <v>14</v>
      </c>
      <c r="I562" s="31" t="s">
        <v>14</v>
      </c>
      <c r="J562" s="31" t="s">
        <v>14</v>
      </c>
      <c r="K562" s="31" t="s">
        <v>16</v>
      </c>
      <c r="L562" s="48">
        <v>682.98</v>
      </c>
      <c r="M562" s="38">
        <v>10542</v>
      </c>
      <c r="N562" s="39">
        <v>100000</v>
      </c>
      <c r="O562" s="39">
        <v>50000</v>
      </c>
      <c r="P562" s="119">
        <f t="shared" si="32"/>
        <v>50</v>
      </c>
      <c r="Q562" s="27">
        <f t="shared" si="33"/>
        <v>50000</v>
      </c>
      <c r="R562" s="31" t="s">
        <v>16</v>
      </c>
      <c r="S562" s="31" t="s">
        <v>16</v>
      </c>
      <c r="T562" s="47">
        <v>1</v>
      </c>
      <c r="U562" s="77">
        <v>0</v>
      </c>
      <c r="V562" s="24">
        <f>ROUND((P562/INDICI!$B$2*10),2)</f>
        <v>5.46</v>
      </c>
      <c r="W562" s="24">
        <f>ROUND((L562/INDICI!$B$1*25),2)</f>
        <v>2.7</v>
      </c>
      <c r="X562" s="25">
        <f t="shared" si="34"/>
        <v>6</v>
      </c>
      <c r="Y562" s="26">
        <f t="shared" si="35"/>
        <v>14.16</v>
      </c>
      <c r="Z562" s="102">
        <f>SUM($Q$5:Q562)</f>
        <v>42981680.271000013</v>
      </c>
      <c r="AA562" s="113" t="s">
        <v>1768</v>
      </c>
    </row>
    <row r="563" spans="1:27" s="5" customFormat="1" x14ac:dyDescent="0.25">
      <c r="A563" s="127">
        <v>559</v>
      </c>
      <c r="B563" s="31" t="s">
        <v>1441</v>
      </c>
      <c r="C563" s="31" t="s">
        <v>1443</v>
      </c>
      <c r="D563" s="45">
        <v>45379</v>
      </c>
      <c r="E563" s="46">
        <v>0.8125</v>
      </c>
      <c r="F563" s="31" t="s">
        <v>14</v>
      </c>
      <c r="G563" s="31" t="s">
        <v>16</v>
      </c>
      <c r="H563" s="31" t="s">
        <v>14</v>
      </c>
      <c r="I563" s="31" t="s">
        <v>14</v>
      </c>
      <c r="J563" s="31" t="s">
        <v>14</v>
      </c>
      <c r="K563" s="31" t="s">
        <v>16</v>
      </c>
      <c r="L563" s="37">
        <v>1373.66</v>
      </c>
      <c r="M563" s="38">
        <v>21621</v>
      </c>
      <c r="N563" s="39">
        <v>67100</v>
      </c>
      <c r="O563" s="39">
        <v>16775</v>
      </c>
      <c r="P563" s="119">
        <f t="shared" si="32"/>
        <v>25</v>
      </c>
      <c r="Q563" s="27">
        <f t="shared" si="33"/>
        <v>50325</v>
      </c>
      <c r="R563" s="31" t="s">
        <v>16</v>
      </c>
      <c r="S563" s="31" t="s">
        <v>16</v>
      </c>
      <c r="T563" s="47">
        <v>2</v>
      </c>
      <c r="U563" s="77">
        <v>0</v>
      </c>
      <c r="V563" s="24">
        <f>ROUND((P563/INDICI!$B$2*10),2)</f>
        <v>2.73</v>
      </c>
      <c r="W563" s="24">
        <f>ROUND((L563/INDICI!$B$1*25),2)</f>
        <v>5.42</v>
      </c>
      <c r="X563" s="25">
        <f t="shared" si="34"/>
        <v>6</v>
      </c>
      <c r="Y563" s="26">
        <f t="shared" si="35"/>
        <v>14.15</v>
      </c>
      <c r="Z563" s="102">
        <f>SUM($Q$5:Q563)</f>
        <v>43032005.271000013</v>
      </c>
      <c r="AA563" s="113" t="s">
        <v>1768</v>
      </c>
    </row>
    <row r="564" spans="1:27" s="5" customFormat="1" x14ac:dyDescent="0.25">
      <c r="A564" s="127">
        <v>560</v>
      </c>
      <c r="B564" s="31" t="s">
        <v>105</v>
      </c>
      <c r="C564" s="31" t="s">
        <v>120</v>
      </c>
      <c r="D564" s="45">
        <v>45377</v>
      </c>
      <c r="E564" s="46">
        <v>0.42152777777777778</v>
      </c>
      <c r="F564" s="31" t="s">
        <v>14</v>
      </c>
      <c r="G564" s="31" t="s">
        <v>16</v>
      </c>
      <c r="H564" s="31" t="s">
        <v>14</v>
      </c>
      <c r="I564" s="31" t="s">
        <v>14</v>
      </c>
      <c r="J564" s="31" t="s">
        <v>14</v>
      </c>
      <c r="K564" s="31" t="s">
        <v>16</v>
      </c>
      <c r="L564" s="48">
        <v>866.74</v>
      </c>
      <c r="M564" s="38">
        <v>923</v>
      </c>
      <c r="N564" s="39">
        <v>90000</v>
      </c>
      <c r="O564" s="39">
        <v>22500</v>
      </c>
      <c r="P564" s="119">
        <f t="shared" si="32"/>
        <v>25</v>
      </c>
      <c r="Q564" s="27">
        <f t="shared" si="33"/>
        <v>67500</v>
      </c>
      <c r="R564" s="31" t="s">
        <v>16</v>
      </c>
      <c r="S564" s="31" t="s">
        <v>16</v>
      </c>
      <c r="T564" s="47">
        <v>1</v>
      </c>
      <c r="U564" s="77">
        <v>0</v>
      </c>
      <c r="V564" s="24">
        <f>ROUND((P564/INDICI!$B$2*10),2)</f>
        <v>2.73</v>
      </c>
      <c r="W564" s="24">
        <f>ROUND((L564/INDICI!$B$1*25),2)</f>
        <v>3.42</v>
      </c>
      <c r="X564" s="25">
        <f t="shared" si="34"/>
        <v>8</v>
      </c>
      <c r="Y564" s="26">
        <f t="shared" si="35"/>
        <v>14.15</v>
      </c>
      <c r="Z564" s="102">
        <f>SUM($Q$5:Q564)</f>
        <v>43099505.271000013</v>
      </c>
      <c r="AA564" s="113" t="s">
        <v>1768</v>
      </c>
    </row>
    <row r="565" spans="1:27" s="5" customFormat="1" x14ac:dyDescent="0.25">
      <c r="A565" s="127">
        <v>561</v>
      </c>
      <c r="B565" s="31" t="s">
        <v>1139</v>
      </c>
      <c r="C565" s="31" t="s">
        <v>1158</v>
      </c>
      <c r="D565" s="45">
        <v>45379</v>
      </c>
      <c r="E565" s="46">
        <v>0.64374999999999993</v>
      </c>
      <c r="F565" s="31" t="s">
        <v>14</v>
      </c>
      <c r="G565" s="31" t="s">
        <v>16</v>
      </c>
      <c r="H565" s="31" t="s">
        <v>14</v>
      </c>
      <c r="I565" s="31" t="s">
        <v>14</v>
      </c>
      <c r="J565" s="31" t="s">
        <v>14</v>
      </c>
      <c r="K565" s="31" t="s">
        <v>16</v>
      </c>
      <c r="L565" s="37">
        <v>1398.6</v>
      </c>
      <c r="M565" s="38">
        <v>572</v>
      </c>
      <c r="N565" s="39">
        <v>26082</v>
      </c>
      <c r="O565" s="39">
        <v>1500</v>
      </c>
      <c r="P565" s="119">
        <f t="shared" si="32"/>
        <v>5.7510927076144469</v>
      </c>
      <c r="Q565" s="27">
        <f t="shared" si="33"/>
        <v>24582</v>
      </c>
      <c r="R565" s="31" t="s">
        <v>16</v>
      </c>
      <c r="S565" s="31" t="s">
        <v>16</v>
      </c>
      <c r="T565" s="47">
        <v>1</v>
      </c>
      <c r="U565" s="77">
        <v>0</v>
      </c>
      <c r="V565" s="24">
        <f>ROUND((P565/INDICI!$B$2*10),2)</f>
        <v>0.63</v>
      </c>
      <c r="W565" s="24">
        <f>ROUND((L565/INDICI!$B$1*25),2)</f>
        <v>5.52</v>
      </c>
      <c r="X565" s="25">
        <f t="shared" si="34"/>
        <v>8</v>
      </c>
      <c r="Y565" s="26">
        <f t="shared" si="35"/>
        <v>14.149999999999999</v>
      </c>
      <c r="Z565" s="102">
        <f>SUM($Q$5:Q565)</f>
        <v>43124087.271000013</v>
      </c>
      <c r="AA565" s="113" t="s">
        <v>1768</v>
      </c>
    </row>
    <row r="566" spans="1:27" s="5" customFormat="1" x14ac:dyDescent="0.25">
      <c r="A566" s="127">
        <v>562</v>
      </c>
      <c r="B566" s="31" t="s">
        <v>1574</v>
      </c>
      <c r="C566" s="31" t="s">
        <v>1586</v>
      </c>
      <c r="D566" s="45">
        <v>45371</v>
      </c>
      <c r="E566" s="46"/>
      <c r="F566" s="31" t="s">
        <v>14</v>
      </c>
      <c r="G566" s="31" t="s">
        <v>16</v>
      </c>
      <c r="H566" s="31" t="s">
        <v>14</v>
      </c>
      <c r="I566" s="31" t="s">
        <v>14</v>
      </c>
      <c r="J566" s="31" t="s">
        <v>14</v>
      </c>
      <c r="K566" s="31" t="s">
        <v>16</v>
      </c>
      <c r="L566" s="48">
        <v>852.23</v>
      </c>
      <c r="M566" s="38">
        <v>8331</v>
      </c>
      <c r="N566" s="39">
        <v>130000</v>
      </c>
      <c r="O566" s="39">
        <v>57000</v>
      </c>
      <c r="P566" s="124">
        <f t="shared" si="32"/>
        <v>43.846153846153847</v>
      </c>
      <c r="Q566" s="43">
        <f t="shared" si="33"/>
        <v>73000</v>
      </c>
      <c r="R566" s="31" t="s">
        <v>16</v>
      </c>
      <c r="S566" s="31" t="s">
        <v>16</v>
      </c>
      <c r="T566" s="31">
        <v>1</v>
      </c>
      <c r="U566" s="77">
        <v>0</v>
      </c>
      <c r="V566" s="24">
        <f>ROUND((P566/INDICI!$B$2*10),2)</f>
        <v>4.78</v>
      </c>
      <c r="W566" s="24">
        <f>ROUND((L566/INDICI!$B$1*25),2)</f>
        <v>3.36</v>
      </c>
      <c r="X566" s="25">
        <f t="shared" si="34"/>
        <v>6</v>
      </c>
      <c r="Y566" s="26">
        <f t="shared" si="35"/>
        <v>14.14</v>
      </c>
      <c r="Z566" s="102">
        <f>SUM($Q$5:Q566)</f>
        <v>43197087.271000013</v>
      </c>
      <c r="AA566" s="113" t="s">
        <v>1768</v>
      </c>
    </row>
    <row r="567" spans="1:27" s="5" customFormat="1" x14ac:dyDescent="0.25">
      <c r="A567" s="128">
        <v>563</v>
      </c>
      <c r="B567" s="34" t="s">
        <v>1694</v>
      </c>
      <c r="C567" s="34" t="s">
        <v>1701</v>
      </c>
      <c r="D567" s="35">
        <v>45376</v>
      </c>
      <c r="E567" s="36">
        <v>0.67361111111111116</v>
      </c>
      <c r="F567" s="34" t="s">
        <v>14</v>
      </c>
      <c r="G567" s="34" t="s">
        <v>16</v>
      </c>
      <c r="H567" s="34" t="s">
        <v>14</v>
      </c>
      <c r="I567" s="34" t="s">
        <v>14</v>
      </c>
      <c r="J567" s="34" t="s">
        <v>14</v>
      </c>
      <c r="K567" s="34" t="s">
        <v>16</v>
      </c>
      <c r="L567" s="52">
        <v>1555.5</v>
      </c>
      <c r="M567" s="53">
        <v>4243</v>
      </c>
      <c r="N567" s="54">
        <v>98805.74</v>
      </c>
      <c r="O567" s="54">
        <v>0</v>
      </c>
      <c r="P567" s="121">
        <f t="shared" si="32"/>
        <v>0</v>
      </c>
      <c r="Q567" s="30">
        <f t="shared" si="33"/>
        <v>98805.74</v>
      </c>
      <c r="R567" s="34" t="s">
        <v>16</v>
      </c>
      <c r="S567" s="34" t="s">
        <v>16</v>
      </c>
      <c r="T567" s="40">
        <v>1</v>
      </c>
      <c r="U567" s="77">
        <v>0</v>
      </c>
      <c r="V567" s="24">
        <f>ROUND((P567/INDICI!$B$2*10),2)</f>
        <v>0</v>
      </c>
      <c r="W567" s="24">
        <f>ROUND((L567/INDICI!$B$1*25),2)</f>
        <v>6.14</v>
      </c>
      <c r="X567" s="25">
        <f t="shared" si="34"/>
        <v>8</v>
      </c>
      <c r="Y567" s="26">
        <f t="shared" si="35"/>
        <v>14.14</v>
      </c>
      <c r="Z567" s="102">
        <f>SUM($Q$5:Q567)</f>
        <v>43295893.011000015</v>
      </c>
      <c r="AA567" s="113" t="s">
        <v>1768</v>
      </c>
    </row>
    <row r="568" spans="1:27" s="5" customFormat="1" x14ac:dyDescent="0.25">
      <c r="A568" s="127">
        <v>564</v>
      </c>
      <c r="B568" s="31" t="s">
        <v>1334</v>
      </c>
      <c r="C568" s="31" t="s">
        <v>1334</v>
      </c>
      <c r="D568" s="45">
        <v>45358</v>
      </c>
      <c r="E568" s="46">
        <v>0.5229166666666667</v>
      </c>
      <c r="F568" s="31" t="s">
        <v>14</v>
      </c>
      <c r="G568" s="31" t="s">
        <v>16</v>
      </c>
      <c r="H568" s="31" t="s">
        <v>14</v>
      </c>
      <c r="I568" s="31" t="s">
        <v>14</v>
      </c>
      <c r="J568" s="31" t="s">
        <v>14</v>
      </c>
      <c r="K568" s="31" t="s">
        <v>16</v>
      </c>
      <c r="L568" s="37">
        <v>1230.3</v>
      </c>
      <c r="M568" s="38">
        <v>45273</v>
      </c>
      <c r="N568" s="39">
        <v>17116.599999999999</v>
      </c>
      <c r="O568" s="39">
        <v>5134.9799999999996</v>
      </c>
      <c r="P568" s="42">
        <f t="shared" si="32"/>
        <v>30</v>
      </c>
      <c r="Q568" s="23">
        <f t="shared" si="33"/>
        <v>11981.619999999999</v>
      </c>
      <c r="R568" s="31" t="s">
        <v>16</v>
      </c>
      <c r="S568" s="31" t="s">
        <v>16</v>
      </c>
      <c r="T568" s="47">
        <v>1</v>
      </c>
      <c r="U568" s="77">
        <v>0</v>
      </c>
      <c r="V568" s="24">
        <f>ROUND((P568/INDICI!$B$2*10),2)</f>
        <v>3.27</v>
      </c>
      <c r="W568" s="24">
        <f>ROUND((L568/INDICI!$B$1*25),2)</f>
        <v>4.8600000000000003</v>
      </c>
      <c r="X568" s="25">
        <f t="shared" si="34"/>
        <v>6</v>
      </c>
      <c r="Y568" s="26">
        <f t="shared" si="35"/>
        <v>14.13</v>
      </c>
      <c r="Z568" s="102">
        <f>SUM($Q$5:Q568)</f>
        <v>43307874.631000012</v>
      </c>
      <c r="AA568" s="113" t="s">
        <v>1768</v>
      </c>
    </row>
    <row r="569" spans="1:27" s="5" customFormat="1" x14ac:dyDescent="0.25">
      <c r="A569" s="127">
        <v>565</v>
      </c>
      <c r="B569" s="31" t="s">
        <v>1445</v>
      </c>
      <c r="C569" s="31" t="s">
        <v>1449</v>
      </c>
      <c r="D569" s="45">
        <v>45380</v>
      </c>
      <c r="E569" s="46">
        <v>0.41111111111111115</v>
      </c>
      <c r="F569" s="31" t="s">
        <v>14</v>
      </c>
      <c r="G569" s="31" t="s">
        <v>16</v>
      </c>
      <c r="H569" s="31" t="s">
        <v>14</v>
      </c>
      <c r="I569" s="31" t="s">
        <v>14</v>
      </c>
      <c r="J569" s="31" t="s">
        <v>14</v>
      </c>
      <c r="K569" s="31" t="s">
        <v>16</v>
      </c>
      <c r="L569" s="37">
        <v>1359.91</v>
      </c>
      <c r="M569" s="38">
        <v>7574</v>
      </c>
      <c r="N569" s="39">
        <v>127300</v>
      </c>
      <c r="O569" s="39">
        <v>31825</v>
      </c>
      <c r="P569" s="119">
        <f t="shared" si="32"/>
        <v>25</v>
      </c>
      <c r="Q569" s="27">
        <f t="shared" si="33"/>
        <v>95475</v>
      </c>
      <c r="R569" s="31" t="s">
        <v>16</v>
      </c>
      <c r="S569" s="31" t="s">
        <v>16</v>
      </c>
      <c r="T569" s="47">
        <v>2</v>
      </c>
      <c r="U569" s="77">
        <v>0</v>
      </c>
      <c r="V569" s="24">
        <f>ROUND((P569/INDICI!$B$2*10),2)</f>
        <v>2.73</v>
      </c>
      <c r="W569" s="24">
        <f>ROUND((L569/INDICI!$B$1*25),2)</f>
        <v>5.37</v>
      </c>
      <c r="X569" s="25">
        <f t="shared" si="34"/>
        <v>6</v>
      </c>
      <c r="Y569" s="26">
        <f t="shared" si="35"/>
        <v>14.1</v>
      </c>
      <c r="Z569" s="102">
        <f>SUM($Q$5:Q569)</f>
        <v>43403349.631000012</v>
      </c>
      <c r="AA569" s="115" t="s">
        <v>1769</v>
      </c>
    </row>
    <row r="570" spans="1:27" s="5" customFormat="1" x14ac:dyDescent="0.25">
      <c r="A570" s="127">
        <v>566</v>
      </c>
      <c r="B570" s="31" t="s">
        <v>1360</v>
      </c>
      <c r="C570" s="63" t="s">
        <v>1410</v>
      </c>
      <c r="D570" s="64">
        <v>45379</v>
      </c>
      <c r="E570" s="65">
        <v>0.5625</v>
      </c>
      <c r="F570" s="34" t="s">
        <v>14</v>
      </c>
      <c r="G570" s="34" t="s">
        <v>16</v>
      </c>
      <c r="H570" s="34" t="s">
        <v>14</v>
      </c>
      <c r="I570" s="34" t="s">
        <v>14</v>
      </c>
      <c r="J570" s="34" t="s">
        <v>14</v>
      </c>
      <c r="K570" s="34" t="s">
        <v>16</v>
      </c>
      <c r="L570" s="48">
        <v>608.05999999999995</v>
      </c>
      <c r="M570" s="38">
        <v>9374</v>
      </c>
      <c r="N570" s="39">
        <v>31416</v>
      </c>
      <c r="O570" s="39">
        <v>16416</v>
      </c>
      <c r="P570" s="120">
        <f t="shared" si="32"/>
        <v>52.253628724216959</v>
      </c>
      <c r="Q570" s="29">
        <f t="shared" si="33"/>
        <v>15000</v>
      </c>
      <c r="R570" s="34" t="s">
        <v>16</v>
      </c>
      <c r="S570" s="34" t="s">
        <v>16</v>
      </c>
      <c r="T570" s="40">
        <v>1</v>
      </c>
      <c r="U570" s="77">
        <v>0</v>
      </c>
      <c r="V570" s="24">
        <f>ROUND((P570/INDICI!$B$2*10),2)</f>
        <v>5.7</v>
      </c>
      <c r="W570" s="24">
        <f>ROUND((L570/INDICI!$B$1*25),2)</f>
        <v>2.4</v>
      </c>
      <c r="X570" s="25">
        <f t="shared" si="34"/>
        <v>6</v>
      </c>
      <c r="Y570" s="26">
        <f t="shared" si="35"/>
        <v>14.1</v>
      </c>
      <c r="Z570" s="102">
        <f>SUM($Q$5:Q570)</f>
        <v>43418349.631000012</v>
      </c>
      <c r="AA570" s="113" t="s">
        <v>1769</v>
      </c>
    </row>
    <row r="571" spans="1:27" s="5" customFormat="1" x14ac:dyDescent="0.25">
      <c r="A571" s="127">
        <v>567</v>
      </c>
      <c r="B571" s="31" t="s">
        <v>625</v>
      </c>
      <c r="C571" s="31" t="s">
        <v>645</v>
      </c>
      <c r="D571" s="45">
        <v>45359</v>
      </c>
      <c r="E571" s="46">
        <v>0.49374999999999997</v>
      </c>
      <c r="F571" s="31" t="s">
        <v>14</v>
      </c>
      <c r="G571" s="31" t="s">
        <v>16</v>
      </c>
      <c r="H571" s="31" t="s">
        <v>14</v>
      </c>
      <c r="I571" s="31" t="s">
        <v>14</v>
      </c>
      <c r="J571" s="31" t="s">
        <v>14</v>
      </c>
      <c r="K571" s="31" t="s">
        <v>16</v>
      </c>
      <c r="L571" s="48">
        <v>945.74</v>
      </c>
      <c r="M571" s="38">
        <v>12477</v>
      </c>
      <c r="N571" s="39">
        <v>163787.84</v>
      </c>
      <c r="O571" s="39">
        <v>65515.14</v>
      </c>
      <c r="P571" s="119">
        <f t="shared" si="32"/>
        <v>40.000002442183742</v>
      </c>
      <c r="Q571" s="27">
        <f t="shared" si="33"/>
        <v>98272.7</v>
      </c>
      <c r="R571" s="31" t="s">
        <v>16</v>
      </c>
      <c r="S571" s="31" t="s">
        <v>16</v>
      </c>
      <c r="T571" s="47">
        <v>1</v>
      </c>
      <c r="U571" s="77">
        <v>0</v>
      </c>
      <c r="V571" s="24">
        <f>ROUND((P571/INDICI!$B$2*10),2)</f>
        <v>4.3600000000000003</v>
      </c>
      <c r="W571" s="24">
        <f>ROUND((L571/INDICI!$B$1*25),2)</f>
        <v>3.73</v>
      </c>
      <c r="X571" s="25">
        <f t="shared" si="34"/>
        <v>6</v>
      </c>
      <c r="Y571" s="26">
        <f t="shared" si="35"/>
        <v>14.09</v>
      </c>
      <c r="Z571" s="102">
        <f>SUM($Q$5:Q571)</f>
        <v>43516622.331000015</v>
      </c>
      <c r="AA571" s="113" t="s">
        <v>1768</v>
      </c>
    </row>
    <row r="572" spans="1:27" s="5" customFormat="1" x14ac:dyDescent="0.25">
      <c r="A572" s="128">
        <v>568</v>
      </c>
      <c r="B572" s="31" t="s">
        <v>1219</v>
      </c>
      <c r="C572" s="31" t="s">
        <v>1240</v>
      </c>
      <c r="D572" s="45">
        <v>45352</v>
      </c>
      <c r="E572" s="46">
        <v>0.56597222222222221</v>
      </c>
      <c r="F572" s="31" t="s">
        <v>14</v>
      </c>
      <c r="G572" s="31" t="s">
        <v>16</v>
      </c>
      <c r="H572" s="31" t="s">
        <v>14</v>
      </c>
      <c r="I572" s="31" t="s">
        <v>14</v>
      </c>
      <c r="J572" s="31" t="s">
        <v>14</v>
      </c>
      <c r="K572" s="31" t="s">
        <v>16</v>
      </c>
      <c r="L572" s="48">
        <v>706.17</v>
      </c>
      <c r="M572" s="38">
        <v>13028</v>
      </c>
      <c r="N572" s="39">
        <v>134000</v>
      </c>
      <c r="O572" s="39">
        <v>65000</v>
      </c>
      <c r="P572" s="119">
        <f t="shared" si="32"/>
        <v>48.507462686567166</v>
      </c>
      <c r="Q572" s="27">
        <f t="shared" si="33"/>
        <v>69000</v>
      </c>
      <c r="R572" s="31" t="s">
        <v>16</v>
      </c>
      <c r="S572" s="31" t="s">
        <v>16</v>
      </c>
      <c r="T572" s="47">
        <v>1</v>
      </c>
      <c r="U572" s="77">
        <v>0</v>
      </c>
      <c r="V572" s="24">
        <f>ROUND((P572/INDICI!$B$2*10),2)</f>
        <v>5.29</v>
      </c>
      <c r="W572" s="24">
        <f>ROUND((L572/INDICI!$B$1*25),2)</f>
        <v>2.79</v>
      </c>
      <c r="X572" s="25">
        <f t="shared" si="34"/>
        <v>6</v>
      </c>
      <c r="Y572" s="26">
        <f t="shared" si="35"/>
        <v>14.08</v>
      </c>
      <c r="Z572" s="102">
        <f>SUM($Q$5:Q572)</f>
        <v>43585622.331000015</v>
      </c>
      <c r="AA572" s="113" t="s">
        <v>1769</v>
      </c>
    </row>
    <row r="573" spans="1:27" s="5" customFormat="1" x14ac:dyDescent="0.25">
      <c r="A573" s="127">
        <v>569</v>
      </c>
      <c r="B573" s="31" t="s">
        <v>363</v>
      </c>
      <c r="C573" s="34" t="s">
        <v>370</v>
      </c>
      <c r="D573" s="35">
        <v>45372</v>
      </c>
      <c r="E573" s="36" t="s">
        <v>371</v>
      </c>
      <c r="F573" s="34" t="s">
        <v>14</v>
      </c>
      <c r="G573" s="34" t="s">
        <v>16</v>
      </c>
      <c r="H573" s="34" t="s">
        <v>14</v>
      </c>
      <c r="I573" s="34" t="s">
        <v>14</v>
      </c>
      <c r="J573" s="34" t="s">
        <v>14</v>
      </c>
      <c r="K573" s="34" t="s">
        <v>16</v>
      </c>
      <c r="L573" s="48">
        <v>1413.4275618374559</v>
      </c>
      <c r="M573" s="38">
        <v>849</v>
      </c>
      <c r="N573" s="39">
        <v>44000</v>
      </c>
      <c r="O573" s="39">
        <v>2000</v>
      </c>
      <c r="P573" s="120">
        <f t="shared" si="32"/>
        <v>4.5454545454545459</v>
      </c>
      <c r="Q573" s="29">
        <f t="shared" si="33"/>
        <v>42000</v>
      </c>
      <c r="R573" s="34" t="s">
        <v>16</v>
      </c>
      <c r="S573" s="34" t="s">
        <v>16</v>
      </c>
      <c r="T573" s="40">
        <v>1</v>
      </c>
      <c r="U573" s="77">
        <v>0</v>
      </c>
      <c r="V573" s="24">
        <f>ROUND((P573/INDICI!$B$2*10),2)</f>
        <v>0.5</v>
      </c>
      <c r="W573" s="24">
        <f>ROUND((L573/INDICI!$B$1*25),2)</f>
        <v>5.58</v>
      </c>
      <c r="X573" s="25">
        <f t="shared" si="34"/>
        <v>8</v>
      </c>
      <c r="Y573" s="26">
        <f t="shared" si="35"/>
        <v>14.08</v>
      </c>
      <c r="Z573" s="102">
        <f>SUM($Q$5:Q573)</f>
        <v>43627622.331000015</v>
      </c>
      <c r="AA573" s="113" t="s">
        <v>1769</v>
      </c>
    </row>
    <row r="574" spans="1:27" s="5" customFormat="1" x14ac:dyDescent="0.25">
      <c r="A574" s="127">
        <v>570</v>
      </c>
      <c r="B574" s="34" t="s">
        <v>49</v>
      </c>
      <c r="C574" s="34" t="s">
        <v>50</v>
      </c>
      <c r="D574" s="35">
        <v>45376</v>
      </c>
      <c r="E574" s="36">
        <v>0.4909722222222222</v>
      </c>
      <c r="F574" s="34" t="s">
        <v>14</v>
      </c>
      <c r="G574" s="34" t="s">
        <v>16</v>
      </c>
      <c r="H574" s="34" t="s">
        <v>14</v>
      </c>
      <c r="I574" s="34" t="s">
        <v>14</v>
      </c>
      <c r="J574" s="34" t="s">
        <v>14</v>
      </c>
      <c r="K574" s="34" t="s">
        <v>16</v>
      </c>
      <c r="L574" s="52">
        <v>2044.55</v>
      </c>
      <c r="M574" s="53">
        <v>10369</v>
      </c>
      <c r="N574" s="54">
        <v>133535.71</v>
      </c>
      <c r="O574" s="54">
        <v>0</v>
      </c>
      <c r="P574" s="121">
        <f t="shared" si="32"/>
        <v>0</v>
      </c>
      <c r="Q574" s="30">
        <f t="shared" si="33"/>
        <v>133535.71</v>
      </c>
      <c r="R574" s="34" t="s">
        <v>16</v>
      </c>
      <c r="S574" s="34" t="s">
        <v>16</v>
      </c>
      <c r="T574" s="40">
        <v>2</v>
      </c>
      <c r="U574" s="77">
        <v>0</v>
      </c>
      <c r="V574" s="24">
        <f>ROUND((P574/INDICI!$B$2*10),2)</f>
        <v>0</v>
      </c>
      <c r="W574" s="24">
        <f>ROUND((L574/INDICI!$B$1*25),2)</f>
        <v>8.07</v>
      </c>
      <c r="X574" s="25">
        <f t="shared" si="34"/>
        <v>6</v>
      </c>
      <c r="Y574" s="26">
        <f t="shared" si="35"/>
        <v>14.07</v>
      </c>
      <c r="Z574" s="102">
        <f>SUM($Q$5:Q574)</f>
        <v>43761158.041000016</v>
      </c>
      <c r="AA574" s="113" t="s">
        <v>1769</v>
      </c>
    </row>
    <row r="575" spans="1:27" s="5" customFormat="1" x14ac:dyDescent="0.25">
      <c r="A575" s="127">
        <v>571</v>
      </c>
      <c r="B575" s="34" t="s">
        <v>1483</v>
      </c>
      <c r="C575" s="34" t="s">
        <v>1527</v>
      </c>
      <c r="D575" s="35">
        <v>45379</v>
      </c>
      <c r="E575" s="36">
        <v>0.39027777777777778</v>
      </c>
      <c r="F575" s="34" t="s">
        <v>14</v>
      </c>
      <c r="G575" s="34" t="s">
        <v>16</v>
      </c>
      <c r="H575" s="34" t="s">
        <v>14</v>
      </c>
      <c r="I575" s="34" t="s">
        <v>14</v>
      </c>
      <c r="J575" s="34" t="s">
        <v>14</v>
      </c>
      <c r="K575" s="34" t="s">
        <v>16</v>
      </c>
      <c r="L575" s="48">
        <v>428.27</v>
      </c>
      <c r="M575" s="38">
        <v>3269</v>
      </c>
      <c r="N575" s="54">
        <v>49950</v>
      </c>
      <c r="O575" s="39">
        <v>20000</v>
      </c>
      <c r="P575" s="120">
        <f t="shared" si="32"/>
        <v>40.04004004004004</v>
      </c>
      <c r="Q575" s="28">
        <f t="shared" si="33"/>
        <v>29950</v>
      </c>
      <c r="R575" s="34" t="s">
        <v>16</v>
      </c>
      <c r="S575" s="34" t="s">
        <v>16</v>
      </c>
      <c r="T575" s="40" t="s">
        <v>206</v>
      </c>
      <c r="U575" s="77">
        <v>0</v>
      </c>
      <c r="V575" s="24">
        <f>ROUND((P575/INDICI!$B$2*10),2)</f>
        <v>4.37</v>
      </c>
      <c r="W575" s="24">
        <f>ROUND((L575/INDICI!$B$1*25),2)</f>
        <v>1.69</v>
      </c>
      <c r="X575" s="25">
        <f t="shared" si="34"/>
        <v>8</v>
      </c>
      <c r="Y575" s="26">
        <f t="shared" si="35"/>
        <v>14.06</v>
      </c>
      <c r="Z575" s="102">
        <f>SUM($Q$5:Q575)</f>
        <v>43791108.041000016</v>
      </c>
      <c r="AA575" s="114" t="s">
        <v>1768</v>
      </c>
    </row>
    <row r="576" spans="1:27" s="5" customFormat="1" x14ac:dyDescent="0.25">
      <c r="A576" s="127">
        <v>572</v>
      </c>
      <c r="B576" s="31" t="s">
        <v>468</v>
      </c>
      <c r="C576" s="31" t="s">
        <v>485</v>
      </c>
      <c r="D576" s="70">
        <v>45380</v>
      </c>
      <c r="E576" s="71">
        <v>0.43055555555555602</v>
      </c>
      <c r="F576" s="31" t="s">
        <v>14</v>
      </c>
      <c r="G576" s="31" t="s">
        <v>16</v>
      </c>
      <c r="H576" s="31" t="s">
        <v>14</v>
      </c>
      <c r="I576" s="31" t="s">
        <v>14</v>
      </c>
      <c r="J576" s="31" t="s">
        <v>14</v>
      </c>
      <c r="K576" s="31" t="s">
        <v>16</v>
      </c>
      <c r="L576" s="37">
        <v>1259.74</v>
      </c>
      <c r="M576" s="38">
        <v>1667</v>
      </c>
      <c r="N576" s="39">
        <v>277051.11</v>
      </c>
      <c r="O576" s="39">
        <v>27705.11</v>
      </c>
      <c r="P576" s="125">
        <f t="shared" si="32"/>
        <v>9.9999996390557691</v>
      </c>
      <c r="Q576" s="44">
        <f t="shared" si="33"/>
        <v>249346</v>
      </c>
      <c r="R576" s="31" t="s">
        <v>16</v>
      </c>
      <c r="S576" s="31" t="s">
        <v>16</v>
      </c>
      <c r="T576" s="31">
        <v>1</v>
      </c>
      <c r="U576" s="77">
        <v>0</v>
      </c>
      <c r="V576" s="24">
        <f>ROUND((P576/INDICI!$B$2*10),2)</f>
        <v>1.0900000000000001</v>
      </c>
      <c r="W576" s="24">
        <f>ROUND((L576/INDICI!$B$1*25),2)</f>
        <v>4.97</v>
      </c>
      <c r="X576" s="25">
        <f t="shared" si="34"/>
        <v>8</v>
      </c>
      <c r="Y576" s="26">
        <f t="shared" si="35"/>
        <v>14.059999999999999</v>
      </c>
      <c r="Z576" s="102">
        <f>SUM($Q$5:Q576)</f>
        <v>44040454.041000016</v>
      </c>
      <c r="AA576" s="113" t="s">
        <v>1769</v>
      </c>
    </row>
    <row r="577" spans="1:1025" s="5" customFormat="1" x14ac:dyDescent="0.25">
      <c r="A577" s="128">
        <v>573</v>
      </c>
      <c r="B577" s="34" t="s">
        <v>794</v>
      </c>
      <c r="C577" s="34" t="s">
        <v>800</v>
      </c>
      <c r="D577" s="35">
        <v>45335</v>
      </c>
      <c r="E577" s="36">
        <v>0.49166666666666664</v>
      </c>
      <c r="F577" s="34" t="s">
        <v>14</v>
      </c>
      <c r="G577" s="34" t="s">
        <v>16</v>
      </c>
      <c r="H577" s="34" t="s">
        <v>14</v>
      </c>
      <c r="I577" s="34" t="s">
        <v>14</v>
      </c>
      <c r="J577" s="54" t="s">
        <v>14</v>
      </c>
      <c r="K577" s="34" t="s">
        <v>16</v>
      </c>
      <c r="L577" s="54">
        <v>1224</v>
      </c>
      <c r="M577" s="53">
        <v>95378</v>
      </c>
      <c r="N577" s="54">
        <v>136095.23000000001</v>
      </c>
      <c r="O577" s="54">
        <v>65000</v>
      </c>
      <c r="P577" s="120">
        <f t="shared" si="32"/>
        <v>47.760674639368325</v>
      </c>
      <c r="Q577" s="29">
        <f t="shared" si="33"/>
        <v>71095.23000000001</v>
      </c>
      <c r="R577" s="34" t="s">
        <v>16</v>
      </c>
      <c r="S577" s="34" t="s">
        <v>16</v>
      </c>
      <c r="T577" s="40">
        <v>1</v>
      </c>
      <c r="U577" s="77">
        <v>0</v>
      </c>
      <c r="V577" s="24">
        <f>ROUND((P577/INDICI!$B$2*10),2)</f>
        <v>5.21</v>
      </c>
      <c r="W577" s="24">
        <f>ROUND((L577/INDICI!$B$1*25),2)</f>
        <v>4.83</v>
      </c>
      <c r="X577" s="25">
        <f t="shared" si="34"/>
        <v>4</v>
      </c>
      <c r="Y577" s="26">
        <f t="shared" si="35"/>
        <v>14.04</v>
      </c>
      <c r="Z577" s="102">
        <f>SUM($Q$5:Q577)</f>
        <v>44111549.271000013</v>
      </c>
      <c r="AA577" s="113" t="s">
        <v>1768</v>
      </c>
    </row>
    <row r="578" spans="1:1025" s="5" customFormat="1" x14ac:dyDescent="0.25">
      <c r="A578" s="127">
        <v>574</v>
      </c>
      <c r="B578" s="31" t="s">
        <v>105</v>
      </c>
      <c r="C578" s="31" t="s">
        <v>106</v>
      </c>
      <c r="D578" s="45">
        <v>45378</v>
      </c>
      <c r="E578" s="46">
        <v>0.72569444444444453</v>
      </c>
      <c r="F578" s="31" t="s">
        <v>14</v>
      </c>
      <c r="G578" s="31" t="s">
        <v>16</v>
      </c>
      <c r="H578" s="31" t="s">
        <v>14</v>
      </c>
      <c r="I578" s="31" t="s">
        <v>14</v>
      </c>
      <c r="J578" s="31" t="s">
        <v>14</v>
      </c>
      <c r="K578" s="31" t="s">
        <v>16</v>
      </c>
      <c r="L578" s="48">
        <v>418.91</v>
      </c>
      <c r="M578" s="38">
        <v>1671</v>
      </c>
      <c r="N578" s="39">
        <v>47789.37</v>
      </c>
      <c r="O578" s="39">
        <v>19115.75</v>
      </c>
      <c r="P578" s="119">
        <f t="shared" si="32"/>
        <v>40.000004185031102</v>
      </c>
      <c r="Q578" s="27">
        <f t="shared" si="33"/>
        <v>28673.620000000003</v>
      </c>
      <c r="R578" s="31" t="s">
        <v>16</v>
      </c>
      <c r="S578" s="31" t="s">
        <v>16</v>
      </c>
      <c r="T578" s="47">
        <v>1</v>
      </c>
      <c r="U578" s="77">
        <v>0</v>
      </c>
      <c r="V578" s="24">
        <f>ROUND((P578/INDICI!$B$2*10),2)</f>
        <v>4.3600000000000003</v>
      </c>
      <c r="W578" s="24">
        <f>ROUND((L578/INDICI!$B$1*25),2)</f>
        <v>1.65</v>
      </c>
      <c r="X578" s="25">
        <f t="shared" si="34"/>
        <v>8</v>
      </c>
      <c r="Y578" s="26">
        <f t="shared" si="35"/>
        <v>14.01</v>
      </c>
      <c r="Z578" s="102">
        <f>SUM($Q$5:Q578)</f>
        <v>44140222.89100001</v>
      </c>
      <c r="AA578" s="113" t="s">
        <v>1768</v>
      </c>
    </row>
    <row r="579" spans="1:1025" s="5" customFormat="1" x14ac:dyDescent="0.25">
      <c r="A579" s="127">
        <v>575</v>
      </c>
      <c r="B579" s="31" t="s">
        <v>1680</v>
      </c>
      <c r="C579" s="31" t="s">
        <v>1686</v>
      </c>
      <c r="D579" s="45">
        <v>45380</v>
      </c>
      <c r="E579" s="46">
        <v>0.49791666666666662</v>
      </c>
      <c r="F579" s="31" t="s">
        <v>14</v>
      </c>
      <c r="G579" s="31" t="s">
        <v>16</v>
      </c>
      <c r="H579" s="31" t="s">
        <v>14</v>
      </c>
      <c r="I579" s="31" t="s">
        <v>14</v>
      </c>
      <c r="J579" s="31" t="s">
        <v>14</v>
      </c>
      <c r="K579" s="31" t="s">
        <v>16</v>
      </c>
      <c r="L579" s="48">
        <v>86.95</v>
      </c>
      <c r="M579" s="38">
        <v>2300</v>
      </c>
      <c r="N579" s="39">
        <v>11300</v>
      </c>
      <c r="O579" s="39">
        <v>5876</v>
      </c>
      <c r="P579" s="119">
        <f t="shared" si="32"/>
        <v>52</v>
      </c>
      <c r="Q579" s="27">
        <f t="shared" si="33"/>
        <v>5424</v>
      </c>
      <c r="R579" s="31" t="s">
        <v>16</v>
      </c>
      <c r="S579" s="31" t="s">
        <v>16</v>
      </c>
      <c r="T579" s="47">
        <v>1</v>
      </c>
      <c r="U579" s="77">
        <v>0</v>
      </c>
      <c r="V579" s="24">
        <f>ROUND((P579/INDICI!$B$2*10),2)</f>
        <v>5.67</v>
      </c>
      <c r="W579" s="24">
        <f>ROUND((L579/INDICI!$B$1*25),2)</f>
        <v>0.34</v>
      </c>
      <c r="X579" s="25">
        <f t="shared" si="34"/>
        <v>8</v>
      </c>
      <c r="Y579" s="26">
        <f t="shared" si="35"/>
        <v>14.01</v>
      </c>
      <c r="Z579" s="102">
        <f>SUM($Q$5:Q579)</f>
        <v>44145646.89100001</v>
      </c>
      <c r="AA579" s="113" t="s">
        <v>1768</v>
      </c>
      <c r="AB579" s="6"/>
      <c r="AC579" s="6"/>
      <c r="AD579" s="6"/>
      <c r="AE579" s="6"/>
      <c r="AF579" s="6"/>
      <c r="AG579" s="6"/>
      <c r="AH579" s="6"/>
      <c r="AI579" s="6"/>
      <c r="AJ579" s="6"/>
      <c r="AK579" s="6"/>
      <c r="AL579" s="6"/>
      <c r="AM579" s="6"/>
      <c r="AN579" s="6"/>
      <c r="AO579" s="6"/>
      <c r="AP579" s="6"/>
      <c r="AQ579" s="6"/>
      <c r="AR579" s="6"/>
      <c r="AS579" s="6"/>
      <c r="AT579" s="6"/>
      <c r="AU579" s="6"/>
      <c r="AV579" s="6"/>
      <c r="AW579" s="6"/>
      <c r="AX579" s="6"/>
      <c r="AY579" s="6"/>
      <c r="AZ579" s="6"/>
      <c r="BA579" s="6"/>
      <c r="BB579" s="6"/>
      <c r="BC579" s="6"/>
      <c r="BD579" s="6"/>
      <c r="BE579" s="6"/>
      <c r="BF579" s="6"/>
      <c r="BG579" s="6"/>
      <c r="BH579" s="6"/>
      <c r="BI579" s="6"/>
      <c r="BJ579" s="6"/>
      <c r="BK579" s="6"/>
      <c r="BL579" s="6"/>
      <c r="BM579" s="6"/>
      <c r="BN579" s="6"/>
      <c r="BO579" s="6"/>
      <c r="BP579" s="6"/>
      <c r="BQ579" s="6"/>
      <c r="BR579" s="6"/>
      <c r="BS579" s="6"/>
      <c r="BT579" s="6"/>
      <c r="BU579" s="6"/>
      <c r="BV579" s="6"/>
      <c r="BW579" s="6"/>
      <c r="BX579" s="6"/>
      <c r="BY579" s="6"/>
      <c r="BZ579" s="6"/>
      <c r="CA579" s="6"/>
      <c r="CB579" s="6"/>
      <c r="CC579" s="6"/>
      <c r="CD579" s="6"/>
      <c r="CE579" s="6"/>
      <c r="CF579" s="6"/>
      <c r="CG579" s="6"/>
      <c r="CH579" s="6"/>
      <c r="CI579" s="6"/>
      <c r="CJ579" s="6"/>
      <c r="CK579" s="6"/>
      <c r="CL579" s="6"/>
      <c r="CM579" s="6"/>
      <c r="CN579" s="6"/>
      <c r="CO579" s="6"/>
      <c r="CP579" s="6"/>
      <c r="CQ579" s="6"/>
      <c r="CR579" s="6"/>
      <c r="CS579" s="6"/>
      <c r="CT579" s="6"/>
      <c r="CU579" s="6"/>
      <c r="CV579" s="6"/>
      <c r="CW579" s="6"/>
      <c r="CX579" s="6"/>
      <c r="CY579" s="6"/>
      <c r="CZ579" s="6"/>
      <c r="DA579" s="6"/>
      <c r="DB579" s="6"/>
      <c r="DC579" s="6"/>
      <c r="DD579" s="6"/>
      <c r="DE579" s="6"/>
      <c r="DF579" s="6"/>
      <c r="DG579" s="6"/>
      <c r="DH579" s="6"/>
      <c r="DI579" s="6"/>
      <c r="DJ579" s="6"/>
      <c r="DK579" s="6"/>
      <c r="DL579" s="6"/>
      <c r="DM579" s="6"/>
      <c r="DN579" s="6"/>
      <c r="DO579" s="6"/>
      <c r="DP579" s="6"/>
      <c r="DQ579" s="6"/>
      <c r="DR579" s="6"/>
      <c r="DS579" s="6"/>
      <c r="DT579" s="6"/>
      <c r="DU579" s="6"/>
      <c r="DV579" s="6"/>
      <c r="DW579" s="6"/>
      <c r="DX579" s="6"/>
      <c r="DY579" s="6"/>
      <c r="DZ579" s="6"/>
      <c r="EA579" s="6"/>
      <c r="EB579" s="6"/>
      <c r="EC579" s="6"/>
      <c r="ED579" s="6"/>
      <c r="EE579" s="6"/>
      <c r="EF579" s="6"/>
      <c r="EG579" s="6"/>
      <c r="EH579" s="6"/>
      <c r="EI579" s="6"/>
      <c r="EJ579" s="6"/>
      <c r="EK579" s="6"/>
      <c r="EL579" s="6"/>
      <c r="EM579" s="6"/>
      <c r="EN579" s="6"/>
      <c r="EO579" s="6"/>
      <c r="EP579" s="6"/>
      <c r="EQ579" s="6"/>
      <c r="ER579" s="6"/>
      <c r="ES579" s="6"/>
      <c r="ET579" s="6"/>
      <c r="EU579" s="6"/>
      <c r="EV579" s="6"/>
      <c r="EW579" s="6"/>
      <c r="EX579" s="6"/>
      <c r="EY579" s="6"/>
      <c r="EZ579" s="6"/>
      <c r="FA579" s="6"/>
      <c r="FB579" s="6"/>
      <c r="FC579" s="6"/>
      <c r="FD579" s="6"/>
      <c r="FE579" s="6"/>
      <c r="FF579" s="6"/>
      <c r="FG579" s="6"/>
      <c r="FH579" s="6"/>
      <c r="FI579" s="6"/>
      <c r="FJ579" s="6"/>
      <c r="FK579" s="6"/>
      <c r="FL579" s="6"/>
      <c r="FM579" s="6"/>
      <c r="FN579" s="6"/>
      <c r="FO579" s="6"/>
      <c r="FP579" s="6"/>
      <c r="FQ579" s="6"/>
      <c r="FR579" s="6"/>
      <c r="FS579" s="6"/>
      <c r="FT579" s="6"/>
      <c r="FU579" s="6"/>
      <c r="FV579" s="6"/>
      <c r="FW579" s="6"/>
      <c r="FX579" s="6"/>
      <c r="FY579" s="6"/>
      <c r="FZ579" s="6"/>
      <c r="GA579" s="6"/>
      <c r="GB579" s="6"/>
      <c r="GC579" s="6"/>
      <c r="GD579" s="6"/>
      <c r="GE579" s="6"/>
      <c r="GF579" s="6"/>
      <c r="GG579" s="6"/>
      <c r="GH579" s="6"/>
      <c r="GI579" s="6"/>
      <c r="GJ579" s="6"/>
      <c r="GK579" s="6"/>
      <c r="GL579" s="6"/>
      <c r="GM579" s="6"/>
      <c r="GN579" s="6"/>
      <c r="GO579" s="6"/>
      <c r="GP579" s="6"/>
      <c r="GQ579" s="6"/>
      <c r="GR579" s="6"/>
      <c r="GS579" s="6"/>
      <c r="GT579" s="6"/>
      <c r="GU579" s="6"/>
      <c r="GV579" s="6"/>
      <c r="GW579" s="6"/>
      <c r="GX579" s="6"/>
      <c r="GY579" s="6"/>
      <c r="GZ579" s="6"/>
      <c r="HA579" s="6"/>
      <c r="HB579" s="6"/>
      <c r="HC579" s="6"/>
      <c r="HD579" s="6"/>
      <c r="HE579" s="6"/>
      <c r="HF579" s="6"/>
      <c r="HG579" s="6"/>
      <c r="HH579" s="6"/>
      <c r="HI579" s="6"/>
      <c r="HJ579" s="6"/>
      <c r="HK579" s="6"/>
      <c r="HL579" s="6"/>
      <c r="HM579" s="6"/>
      <c r="HN579" s="6"/>
      <c r="HO579" s="6"/>
      <c r="HP579" s="6"/>
      <c r="HQ579" s="6"/>
      <c r="HR579" s="6"/>
      <c r="HS579" s="6"/>
      <c r="HT579" s="6"/>
      <c r="HU579" s="6"/>
      <c r="HV579" s="6"/>
      <c r="HW579" s="6"/>
      <c r="HX579" s="6"/>
      <c r="HY579" s="6"/>
      <c r="HZ579" s="6"/>
      <c r="IA579" s="6"/>
      <c r="IB579" s="6"/>
      <c r="IC579" s="6"/>
      <c r="ID579" s="6"/>
      <c r="IE579" s="6"/>
      <c r="IF579" s="6"/>
      <c r="IG579" s="6"/>
      <c r="IH579" s="6"/>
      <c r="II579" s="6"/>
      <c r="IJ579" s="6"/>
      <c r="IK579" s="6"/>
      <c r="IL579" s="6"/>
      <c r="IM579" s="6"/>
      <c r="IN579" s="6"/>
      <c r="IO579" s="6"/>
      <c r="IP579" s="6"/>
      <c r="IQ579" s="6"/>
      <c r="IR579" s="6"/>
      <c r="IS579" s="6"/>
      <c r="IT579" s="6"/>
      <c r="IU579" s="6"/>
      <c r="IV579" s="6"/>
      <c r="IW579" s="6"/>
      <c r="IX579" s="6"/>
      <c r="IY579" s="6"/>
      <c r="IZ579" s="6"/>
      <c r="JA579" s="6"/>
      <c r="JB579" s="6"/>
      <c r="JC579" s="6"/>
      <c r="JD579" s="6"/>
      <c r="JE579" s="6"/>
      <c r="JF579" s="6"/>
      <c r="JG579" s="6"/>
      <c r="JH579" s="6"/>
      <c r="JI579" s="6"/>
      <c r="JJ579" s="6"/>
      <c r="JK579" s="6"/>
      <c r="JL579" s="6"/>
      <c r="JM579" s="6"/>
      <c r="JN579" s="6"/>
      <c r="JO579" s="6"/>
      <c r="JP579" s="6"/>
      <c r="JQ579" s="6"/>
      <c r="JR579" s="6"/>
      <c r="JS579" s="6"/>
      <c r="JT579" s="6"/>
      <c r="JU579" s="6"/>
      <c r="JV579" s="6"/>
      <c r="JW579" s="6"/>
      <c r="JX579" s="6"/>
      <c r="JY579" s="6"/>
      <c r="JZ579" s="6"/>
      <c r="KA579" s="6"/>
      <c r="KB579" s="6"/>
      <c r="KC579" s="6"/>
      <c r="KD579" s="6"/>
      <c r="KE579" s="6"/>
      <c r="KF579" s="6"/>
      <c r="KG579" s="6"/>
      <c r="KH579" s="6"/>
      <c r="KI579" s="6"/>
      <c r="KJ579" s="6"/>
      <c r="KK579" s="6"/>
      <c r="KL579" s="6"/>
      <c r="KM579" s="6"/>
      <c r="KN579" s="6"/>
      <c r="KO579" s="6"/>
      <c r="KP579" s="6"/>
      <c r="KQ579" s="6"/>
      <c r="KR579" s="6"/>
      <c r="KS579" s="6"/>
      <c r="KT579" s="6"/>
      <c r="KU579" s="6"/>
      <c r="KV579" s="6"/>
      <c r="KW579" s="6"/>
      <c r="KX579" s="6"/>
      <c r="KY579" s="6"/>
      <c r="KZ579" s="6"/>
      <c r="LA579" s="6"/>
      <c r="LB579" s="6"/>
      <c r="LC579" s="6"/>
      <c r="LD579" s="6"/>
      <c r="LE579" s="6"/>
      <c r="LF579" s="6"/>
      <c r="LG579" s="6"/>
      <c r="LH579" s="6"/>
      <c r="LI579" s="6"/>
      <c r="LJ579" s="6"/>
      <c r="LK579" s="6"/>
      <c r="LL579" s="6"/>
      <c r="LM579" s="6"/>
      <c r="LN579" s="6"/>
      <c r="LO579" s="6"/>
      <c r="LP579" s="6"/>
      <c r="LQ579" s="6"/>
      <c r="LR579" s="6"/>
      <c r="LS579" s="6"/>
      <c r="LT579" s="6"/>
      <c r="LU579" s="6"/>
      <c r="LV579" s="6"/>
      <c r="LW579" s="6"/>
      <c r="LX579" s="6"/>
      <c r="LY579" s="6"/>
      <c r="LZ579" s="6"/>
      <c r="MA579" s="6"/>
      <c r="MB579" s="6"/>
      <c r="MC579" s="6"/>
      <c r="MD579" s="6"/>
      <c r="ME579" s="6"/>
      <c r="MF579" s="6"/>
      <c r="MG579" s="6"/>
      <c r="MH579" s="6"/>
      <c r="MI579" s="6"/>
      <c r="MJ579" s="6"/>
      <c r="MK579" s="6"/>
      <c r="ML579" s="6"/>
      <c r="MM579" s="6"/>
      <c r="MN579" s="6"/>
      <c r="MO579" s="6"/>
      <c r="MP579" s="6"/>
      <c r="MQ579" s="6"/>
      <c r="MR579" s="6"/>
      <c r="MS579" s="6"/>
      <c r="MT579" s="6"/>
      <c r="MU579" s="6"/>
      <c r="MV579" s="6"/>
      <c r="MW579" s="6"/>
      <c r="MX579" s="6"/>
      <c r="MY579" s="6"/>
      <c r="MZ579" s="6"/>
      <c r="NA579" s="6"/>
      <c r="NB579" s="6"/>
      <c r="NC579" s="6"/>
      <c r="ND579" s="6"/>
      <c r="NE579" s="6"/>
      <c r="NF579" s="6"/>
      <c r="NG579" s="6"/>
      <c r="NH579" s="6"/>
      <c r="NI579" s="6"/>
      <c r="NJ579" s="6"/>
      <c r="NK579" s="6"/>
      <c r="NL579" s="6"/>
      <c r="NM579" s="6"/>
      <c r="NN579" s="6"/>
      <c r="NO579" s="6"/>
      <c r="NP579" s="6"/>
      <c r="NQ579" s="6"/>
      <c r="NR579" s="6"/>
      <c r="NS579" s="6"/>
      <c r="NT579" s="6"/>
      <c r="NU579" s="6"/>
      <c r="NV579" s="6"/>
      <c r="NW579" s="6"/>
      <c r="NX579" s="6"/>
      <c r="NY579" s="6"/>
      <c r="NZ579" s="6"/>
      <c r="OA579" s="6"/>
      <c r="OB579" s="6"/>
      <c r="OC579" s="6"/>
      <c r="OD579" s="6"/>
      <c r="OE579" s="6"/>
      <c r="OF579" s="6"/>
      <c r="OG579" s="6"/>
      <c r="OH579" s="6"/>
      <c r="OI579" s="6"/>
      <c r="OJ579" s="6"/>
      <c r="OK579" s="6"/>
      <c r="OL579" s="6"/>
      <c r="OM579" s="6"/>
      <c r="ON579" s="6"/>
      <c r="OO579" s="6"/>
      <c r="OP579" s="6"/>
      <c r="OQ579" s="6"/>
      <c r="OR579" s="6"/>
      <c r="OS579" s="6"/>
      <c r="OT579" s="6"/>
      <c r="OU579" s="6"/>
      <c r="OV579" s="6"/>
      <c r="OW579" s="6"/>
      <c r="OX579" s="6"/>
      <c r="OY579" s="6"/>
      <c r="OZ579" s="6"/>
      <c r="PA579" s="6"/>
      <c r="PB579" s="6"/>
      <c r="PC579" s="6"/>
      <c r="PD579" s="6"/>
      <c r="PE579" s="6"/>
      <c r="PF579" s="6"/>
      <c r="PG579" s="6"/>
      <c r="PH579" s="6"/>
      <c r="PI579" s="6"/>
      <c r="PJ579" s="6"/>
      <c r="PK579" s="6"/>
      <c r="PL579" s="6"/>
      <c r="PM579" s="6"/>
      <c r="PN579" s="6"/>
      <c r="PO579" s="6"/>
      <c r="PP579" s="6"/>
      <c r="PQ579" s="6"/>
      <c r="PR579" s="6"/>
      <c r="PS579" s="6"/>
      <c r="PT579" s="6"/>
      <c r="PU579" s="6"/>
      <c r="PV579" s="6"/>
      <c r="PW579" s="6"/>
      <c r="PX579" s="6"/>
      <c r="PY579" s="6"/>
      <c r="PZ579" s="6"/>
      <c r="QA579" s="6"/>
      <c r="QB579" s="6"/>
      <c r="QC579" s="6"/>
      <c r="QD579" s="6"/>
      <c r="QE579" s="6"/>
      <c r="QF579" s="6"/>
      <c r="QG579" s="6"/>
      <c r="QH579" s="6"/>
      <c r="QI579" s="6"/>
      <c r="QJ579" s="6"/>
      <c r="QK579" s="6"/>
      <c r="QL579" s="6"/>
      <c r="QM579" s="6"/>
      <c r="QN579" s="6"/>
      <c r="QO579" s="6"/>
      <c r="QP579" s="6"/>
      <c r="QQ579" s="6"/>
      <c r="QR579" s="6"/>
      <c r="QS579" s="6"/>
      <c r="QT579" s="6"/>
      <c r="QU579" s="6"/>
      <c r="QV579" s="6"/>
      <c r="QW579" s="6"/>
      <c r="QX579" s="6"/>
      <c r="QY579" s="6"/>
      <c r="QZ579" s="6"/>
      <c r="RA579" s="6"/>
      <c r="RB579" s="6"/>
      <c r="RC579" s="6"/>
      <c r="RD579" s="6"/>
      <c r="RE579" s="6"/>
      <c r="RF579" s="6"/>
      <c r="RG579" s="6"/>
      <c r="RH579" s="6"/>
      <c r="RI579" s="6"/>
      <c r="RJ579" s="6"/>
      <c r="RK579" s="6"/>
      <c r="RL579" s="6"/>
      <c r="RM579" s="6"/>
      <c r="RN579" s="6"/>
      <c r="RO579" s="6"/>
      <c r="RP579" s="6"/>
      <c r="RQ579" s="6"/>
      <c r="RR579" s="6"/>
      <c r="RS579" s="6"/>
      <c r="RT579" s="6"/>
      <c r="RU579" s="6"/>
      <c r="RV579" s="6"/>
      <c r="RW579" s="6"/>
      <c r="RX579" s="6"/>
      <c r="RY579" s="6"/>
      <c r="RZ579" s="6"/>
      <c r="SA579" s="6"/>
      <c r="SB579" s="6"/>
      <c r="SC579" s="6"/>
      <c r="SD579" s="6"/>
      <c r="SE579" s="6"/>
      <c r="SF579" s="6"/>
      <c r="SG579" s="6"/>
      <c r="SH579" s="6"/>
      <c r="SI579" s="6"/>
      <c r="SJ579" s="6"/>
      <c r="SK579" s="6"/>
      <c r="SL579" s="6"/>
      <c r="SM579" s="6"/>
      <c r="SN579" s="6"/>
      <c r="SO579" s="6"/>
      <c r="SP579" s="6"/>
      <c r="SQ579" s="6"/>
      <c r="SR579" s="6"/>
      <c r="SS579" s="6"/>
      <c r="ST579" s="6"/>
      <c r="SU579" s="6"/>
      <c r="SV579" s="6"/>
      <c r="SW579" s="6"/>
      <c r="SX579" s="6"/>
      <c r="SY579" s="6"/>
      <c r="SZ579" s="6"/>
      <c r="TA579" s="6"/>
      <c r="TB579" s="6"/>
      <c r="TC579" s="6"/>
      <c r="TD579" s="6"/>
      <c r="TE579" s="6"/>
      <c r="TF579" s="6"/>
      <c r="TG579" s="6"/>
      <c r="TH579" s="6"/>
      <c r="TI579" s="6"/>
      <c r="TJ579" s="6"/>
      <c r="TK579" s="6"/>
      <c r="TL579" s="6"/>
      <c r="TM579" s="6"/>
      <c r="TN579" s="6"/>
      <c r="TO579" s="6"/>
      <c r="TP579" s="6"/>
      <c r="TQ579" s="6"/>
      <c r="TR579" s="6"/>
      <c r="TS579" s="6"/>
      <c r="TT579" s="6"/>
      <c r="TU579" s="6"/>
      <c r="TV579" s="6"/>
      <c r="TW579" s="6"/>
      <c r="TX579" s="6"/>
      <c r="TY579" s="6"/>
      <c r="TZ579" s="6"/>
      <c r="UA579" s="6"/>
      <c r="UB579" s="6"/>
      <c r="UC579" s="6"/>
      <c r="UD579" s="6"/>
      <c r="UE579" s="6"/>
      <c r="UF579" s="6"/>
      <c r="UG579" s="6"/>
      <c r="UH579" s="6"/>
      <c r="UI579" s="6"/>
      <c r="UJ579" s="6"/>
      <c r="UK579" s="6"/>
      <c r="UL579" s="6"/>
      <c r="UM579" s="6"/>
      <c r="UN579" s="6"/>
      <c r="UO579" s="6"/>
      <c r="UP579" s="6"/>
      <c r="UQ579" s="6"/>
      <c r="UR579" s="6"/>
      <c r="US579" s="6"/>
      <c r="UT579" s="6"/>
      <c r="UU579" s="6"/>
      <c r="UV579" s="6"/>
      <c r="UW579" s="6"/>
      <c r="UX579" s="6"/>
      <c r="UY579" s="6"/>
      <c r="UZ579" s="6"/>
      <c r="VA579" s="6"/>
      <c r="VB579" s="6"/>
      <c r="VC579" s="6"/>
      <c r="VD579" s="6"/>
      <c r="VE579" s="6"/>
      <c r="VF579" s="6"/>
      <c r="VG579" s="6"/>
      <c r="VH579" s="6"/>
      <c r="VI579" s="6"/>
      <c r="VJ579" s="6"/>
      <c r="VK579" s="6"/>
      <c r="VL579" s="6"/>
      <c r="VM579" s="6"/>
      <c r="VN579" s="6"/>
      <c r="VO579" s="6"/>
      <c r="VP579" s="6"/>
      <c r="VQ579" s="6"/>
      <c r="VR579" s="6"/>
      <c r="VS579" s="6"/>
      <c r="VT579" s="6"/>
      <c r="VU579" s="6"/>
      <c r="VV579" s="6"/>
      <c r="VW579" s="6"/>
      <c r="VX579" s="6"/>
      <c r="VY579" s="6"/>
      <c r="VZ579" s="6"/>
      <c r="WA579" s="6"/>
      <c r="WB579" s="6"/>
      <c r="WC579" s="6"/>
      <c r="WD579" s="6"/>
      <c r="WE579" s="6"/>
      <c r="WF579" s="6"/>
      <c r="WG579" s="6"/>
      <c r="WH579" s="6"/>
      <c r="WI579" s="6"/>
      <c r="WJ579" s="6"/>
      <c r="WK579" s="6"/>
      <c r="WL579" s="6"/>
      <c r="WM579" s="6"/>
      <c r="WN579" s="6"/>
      <c r="WO579" s="6"/>
      <c r="WP579" s="6"/>
      <c r="WQ579" s="6"/>
      <c r="WR579" s="6"/>
      <c r="WS579" s="6"/>
      <c r="WT579" s="6"/>
      <c r="WU579" s="6"/>
      <c r="WV579" s="6"/>
      <c r="WW579" s="6"/>
      <c r="WX579" s="6"/>
      <c r="WY579" s="6"/>
      <c r="WZ579" s="6"/>
      <c r="XA579" s="6"/>
      <c r="XB579" s="6"/>
      <c r="XC579" s="6"/>
      <c r="XD579" s="6"/>
      <c r="XE579" s="6"/>
      <c r="XF579" s="6"/>
      <c r="XG579" s="6"/>
      <c r="XH579" s="6"/>
      <c r="XI579" s="6"/>
      <c r="XJ579" s="6"/>
      <c r="XK579" s="6"/>
      <c r="XL579" s="6"/>
      <c r="XM579" s="6"/>
      <c r="XN579" s="6"/>
      <c r="XO579" s="6"/>
      <c r="XP579" s="6"/>
      <c r="XQ579" s="6"/>
      <c r="XR579" s="6"/>
      <c r="XS579" s="6"/>
      <c r="XT579" s="6"/>
      <c r="XU579" s="6"/>
      <c r="XV579" s="6"/>
      <c r="XW579" s="6"/>
      <c r="XX579" s="6"/>
      <c r="XY579" s="6"/>
      <c r="XZ579" s="6"/>
      <c r="YA579" s="6"/>
      <c r="YB579" s="6"/>
      <c r="YC579" s="6"/>
      <c r="YD579" s="6"/>
      <c r="YE579" s="6"/>
      <c r="YF579" s="6"/>
      <c r="YG579" s="6"/>
      <c r="YH579" s="6"/>
      <c r="YI579" s="6"/>
      <c r="YJ579" s="6"/>
      <c r="YK579" s="6"/>
      <c r="YL579" s="6"/>
      <c r="YM579" s="6"/>
      <c r="YN579" s="6"/>
      <c r="YO579" s="6"/>
      <c r="YP579" s="6"/>
      <c r="YQ579" s="6"/>
      <c r="YR579" s="6"/>
      <c r="YS579" s="6"/>
      <c r="YT579" s="6"/>
      <c r="YU579" s="6"/>
      <c r="YV579" s="6"/>
      <c r="YW579" s="6"/>
      <c r="YX579" s="6"/>
      <c r="YY579" s="6"/>
      <c r="YZ579" s="6"/>
      <c r="ZA579" s="6"/>
      <c r="ZB579" s="6"/>
      <c r="ZC579" s="6"/>
      <c r="ZD579" s="6"/>
      <c r="ZE579" s="6"/>
      <c r="ZF579" s="6"/>
      <c r="ZG579" s="6"/>
      <c r="ZH579" s="6"/>
      <c r="ZI579" s="6"/>
      <c r="ZJ579" s="6"/>
      <c r="ZK579" s="6"/>
      <c r="ZL579" s="6"/>
      <c r="ZM579" s="6"/>
      <c r="ZN579" s="6"/>
      <c r="ZO579" s="6"/>
      <c r="ZP579" s="6"/>
      <c r="ZQ579" s="6"/>
      <c r="ZR579" s="6"/>
      <c r="ZS579" s="6"/>
      <c r="ZT579" s="6"/>
      <c r="ZU579" s="6"/>
      <c r="ZV579" s="6"/>
      <c r="ZW579" s="6"/>
      <c r="ZX579" s="6"/>
      <c r="ZY579" s="6"/>
      <c r="ZZ579" s="6"/>
      <c r="AAA579" s="6"/>
      <c r="AAB579" s="6"/>
      <c r="AAC579" s="6"/>
      <c r="AAD579" s="6"/>
      <c r="AAE579" s="6"/>
      <c r="AAF579" s="6"/>
      <c r="AAG579" s="6"/>
      <c r="AAH579" s="6"/>
      <c r="AAI579" s="6"/>
      <c r="AAJ579" s="6"/>
      <c r="AAK579" s="6"/>
      <c r="AAL579" s="6"/>
      <c r="AAM579" s="6"/>
      <c r="AAN579" s="6"/>
      <c r="AAO579" s="6"/>
      <c r="AAP579" s="6"/>
      <c r="AAQ579" s="6"/>
      <c r="AAR579" s="6"/>
      <c r="AAS579" s="6"/>
      <c r="AAT579" s="6"/>
      <c r="AAU579" s="6"/>
      <c r="AAV579" s="6"/>
      <c r="AAW579" s="6"/>
      <c r="AAX579" s="6"/>
      <c r="AAY579" s="6"/>
      <c r="AAZ579" s="6"/>
      <c r="ABA579" s="6"/>
      <c r="ABB579" s="6"/>
      <c r="ABC579" s="6"/>
      <c r="ABD579" s="6"/>
      <c r="ABE579" s="6"/>
      <c r="ABF579" s="6"/>
      <c r="ABG579" s="6"/>
      <c r="ABH579" s="6"/>
      <c r="ABI579" s="6"/>
      <c r="ABJ579" s="6"/>
      <c r="ABK579" s="6"/>
      <c r="ABL579" s="6"/>
      <c r="ABM579" s="6"/>
      <c r="ABN579" s="6"/>
      <c r="ABO579" s="6"/>
      <c r="ABP579" s="6"/>
      <c r="ABQ579" s="6"/>
      <c r="ABR579" s="6"/>
      <c r="ABS579" s="6"/>
      <c r="ABT579" s="6"/>
      <c r="ABU579" s="6"/>
      <c r="ABV579" s="6"/>
      <c r="ABW579" s="6"/>
      <c r="ABX579" s="6"/>
      <c r="ABY579" s="6"/>
      <c r="ABZ579" s="6"/>
      <c r="ACA579" s="6"/>
      <c r="ACB579" s="6"/>
      <c r="ACC579" s="6"/>
      <c r="ACD579" s="6"/>
      <c r="ACE579" s="6"/>
      <c r="ACF579" s="6"/>
      <c r="ACG579" s="6"/>
      <c r="ACH579" s="6"/>
      <c r="ACI579" s="6"/>
      <c r="ACJ579" s="6"/>
      <c r="ACK579" s="6"/>
      <c r="ACL579" s="6"/>
      <c r="ACM579" s="6"/>
      <c r="ACN579" s="6"/>
      <c r="ACO579" s="6"/>
      <c r="ACP579" s="6"/>
      <c r="ACQ579" s="6"/>
      <c r="ACR579" s="6"/>
      <c r="ACS579" s="6"/>
      <c r="ACT579" s="6"/>
      <c r="ACU579" s="6"/>
      <c r="ACV579" s="6"/>
      <c r="ACW579" s="6"/>
      <c r="ACX579" s="6"/>
      <c r="ACY579" s="6"/>
      <c r="ACZ579" s="6"/>
      <c r="ADA579" s="6"/>
      <c r="ADB579" s="6"/>
      <c r="ADC579" s="6"/>
      <c r="ADD579" s="6"/>
      <c r="ADE579" s="6"/>
      <c r="ADF579" s="6"/>
      <c r="ADG579" s="6"/>
      <c r="ADH579" s="6"/>
      <c r="ADI579" s="6"/>
      <c r="ADJ579" s="6"/>
      <c r="ADK579" s="6"/>
      <c r="ADL579" s="6"/>
      <c r="ADM579" s="6"/>
      <c r="ADN579" s="6"/>
      <c r="ADO579" s="6"/>
      <c r="ADP579" s="6"/>
      <c r="ADQ579" s="6"/>
      <c r="ADR579" s="6"/>
      <c r="ADS579" s="6"/>
      <c r="ADT579" s="6"/>
      <c r="ADU579" s="6"/>
      <c r="ADV579" s="6"/>
      <c r="ADW579" s="6"/>
      <c r="ADX579" s="6"/>
      <c r="ADY579" s="6"/>
      <c r="ADZ579" s="6"/>
      <c r="AEA579" s="6"/>
      <c r="AEB579" s="6"/>
      <c r="AEC579" s="6"/>
      <c r="AED579" s="6"/>
      <c r="AEE579" s="6"/>
      <c r="AEF579" s="6"/>
      <c r="AEG579" s="6"/>
      <c r="AEH579" s="6"/>
      <c r="AEI579" s="6"/>
      <c r="AEJ579" s="6"/>
      <c r="AEK579" s="6"/>
      <c r="AEL579" s="6"/>
      <c r="AEM579" s="6"/>
      <c r="AEN579" s="6"/>
      <c r="AEO579" s="6"/>
      <c r="AEP579" s="6"/>
      <c r="AEQ579" s="6"/>
      <c r="AER579" s="6"/>
      <c r="AES579" s="6"/>
      <c r="AET579" s="6"/>
      <c r="AEU579" s="6"/>
      <c r="AEV579" s="6"/>
      <c r="AEW579" s="6"/>
      <c r="AEX579" s="6"/>
      <c r="AEY579" s="6"/>
      <c r="AEZ579" s="6"/>
      <c r="AFA579" s="6"/>
      <c r="AFB579" s="6"/>
      <c r="AFC579" s="6"/>
      <c r="AFD579" s="6"/>
      <c r="AFE579" s="6"/>
      <c r="AFF579" s="6"/>
      <c r="AFG579" s="6"/>
      <c r="AFH579" s="6"/>
      <c r="AFI579" s="6"/>
      <c r="AFJ579" s="6"/>
      <c r="AFK579" s="6"/>
      <c r="AFL579" s="6"/>
      <c r="AFM579" s="6"/>
      <c r="AFN579" s="6"/>
      <c r="AFO579" s="6"/>
      <c r="AFP579" s="6"/>
      <c r="AFQ579" s="6"/>
      <c r="AFR579" s="6"/>
      <c r="AFS579" s="6"/>
      <c r="AFT579" s="6"/>
      <c r="AFU579" s="6"/>
      <c r="AFV579" s="6"/>
      <c r="AFW579" s="6"/>
      <c r="AFX579" s="6"/>
      <c r="AFY579" s="6"/>
      <c r="AFZ579" s="6"/>
      <c r="AGA579" s="6"/>
      <c r="AGB579" s="6"/>
      <c r="AGC579" s="6"/>
      <c r="AGD579" s="6"/>
      <c r="AGE579" s="6"/>
      <c r="AGF579" s="6"/>
      <c r="AGG579" s="6"/>
      <c r="AGH579" s="6"/>
      <c r="AGI579" s="6"/>
      <c r="AGJ579" s="6"/>
      <c r="AGK579" s="6"/>
      <c r="AGL579" s="6"/>
      <c r="AGM579" s="6"/>
      <c r="AGN579" s="6"/>
      <c r="AGO579" s="6"/>
      <c r="AGP579" s="6"/>
      <c r="AGQ579" s="6"/>
      <c r="AGR579" s="6"/>
      <c r="AGS579" s="6"/>
      <c r="AGT579" s="6"/>
      <c r="AGU579" s="6"/>
      <c r="AGV579" s="6"/>
      <c r="AGW579" s="6"/>
      <c r="AGX579" s="6"/>
      <c r="AGY579" s="6"/>
      <c r="AGZ579" s="6"/>
      <c r="AHA579" s="6"/>
      <c r="AHB579" s="6"/>
      <c r="AHC579" s="6"/>
      <c r="AHD579" s="6"/>
      <c r="AHE579" s="6"/>
      <c r="AHF579" s="6"/>
      <c r="AHG579" s="6"/>
      <c r="AHH579" s="6"/>
      <c r="AHI579" s="6"/>
      <c r="AHJ579" s="6"/>
      <c r="AHK579" s="6"/>
      <c r="AHL579" s="6"/>
      <c r="AHM579" s="6"/>
      <c r="AHN579" s="6"/>
      <c r="AHO579" s="6"/>
      <c r="AHP579" s="6"/>
      <c r="AHQ579" s="6"/>
      <c r="AHR579" s="6"/>
      <c r="AHS579" s="6"/>
      <c r="AHT579" s="6"/>
      <c r="AHU579" s="6"/>
      <c r="AHV579" s="6"/>
      <c r="AHW579" s="6"/>
      <c r="AHX579" s="6"/>
      <c r="AHY579" s="6"/>
      <c r="AHZ579" s="6"/>
      <c r="AIA579" s="6"/>
      <c r="AIB579" s="6"/>
      <c r="AIC579" s="6"/>
      <c r="AID579" s="6"/>
      <c r="AIE579" s="6"/>
      <c r="AIF579" s="6"/>
      <c r="AIG579" s="6"/>
      <c r="AIH579" s="6"/>
      <c r="AII579" s="6"/>
      <c r="AIJ579" s="6"/>
      <c r="AIK579" s="6"/>
      <c r="AIL579" s="6"/>
      <c r="AIM579" s="6"/>
      <c r="AIN579" s="6"/>
      <c r="AIO579" s="6"/>
      <c r="AIP579" s="6"/>
      <c r="AIQ579" s="6"/>
      <c r="AIR579" s="6"/>
      <c r="AIS579" s="6"/>
      <c r="AIT579" s="6"/>
      <c r="AIU579" s="6"/>
      <c r="AIV579" s="6"/>
      <c r="AIW579" s="6"/>
      <c r="AIX579" s="6"/>
      <c r="AIY579" s="6"/>
      <c r="AIZ579" s="6"/>
      <c r="AJA579" s="6"/>
      <c r="AJB579" s="6"/>
      <c r="AJC579" s="6"/>
      <c r="AJD579" s="6"/>
      <c r="AJE579" s="6"/>
      <c r="AJF579" s="6"/>
      <c r="AJG579" s="6"/>
      <c r="AJH579" s="6"/>
      <c r="AJI579" s="6"/>
      <c r="AJJ579" s="6"/>
      <c r="AJK579" s="6"/>
      <c r="AJL579" s="6"/>
      <c r="AJM579" s="6"/>
      <c r="AJN579" s="6"/>
      <c r="AJO579" s="6"/>
      <c r="AJP579" s="6"/>
      <c r="AJQ579" s="6"/>
      <c r="AJR579" s="6"/>
      <c r="AJS579" s="6"/>
      <c r="AJT579" s="6"/>
      <c r="AJU579" s="6"/>
      <c r="AJV579" s="6"/>
      <c r="AJW579" s="6"/>
      <c r="AJX579" s="6"/>
      <c r="AJY579" s="6"/>
      <c r="AJZ579" s="6"/>
      <c r="AKA579" s="6"/>
      <c r="AKB579" s="6"/>
      <c r="AKC579" s="6"/>
      <c r="AKD579" s="6"/>
      <c r="AKE579" s="6"/>
      <c r="AKF579" s="6"/>
      <c r="AKG579" s="6"/>
      <c r="AKH579" s="6"/>
      <c r="AKI579" s="6"/>
      <c r="AKJ579" s="6"/>
      <c r="AKK579" s="6"/>
      <c r="AKL579" s="6"/>
      <c r="AKM579" s="6"/>
      <c r="AKN579" s="6"/>
      <c r="AKO579" s="6"/>
      <c r="AKP579" s="6"/>
      <c r="AKQ579" s="6"/>
      <c r="AKR579" s="6"/>
      <c r="AKS579" s="6"/>
      <c r="AKT579" s="6"/>
      <c r="AKU579" s="6"/>
      <c r="AKV579" s="6"/>
      <c r="AKW579" s="6"/>
      <c r="AKX579" s="6"/>
      <c r="AKY579" s="6"/>
      <c r="AKZ579" s="6"/>
      <c r="ALA579" s="6"/>
      <c r="ALB579" s="6"/>
      <c r="ALC579" s="6"/>
      <c r="ALD579" s="6"/>
      <c r="ALE579" s="6"/>
      <c r="ALF579" s="6"/>
      <c r="ALG579" s="6"/>
      <c r="ALH579" s="6"/>
      <c r="ALI579" s="6"/>
      <c r="ALJ579" s="6"/>
      <c r="ALK579" s="6"/>
      <c r="ALL579" s="6"/>
      <c r="ALM579" s="6"/>
      <c r="ALN579" s="6"/>
      <c r="ALO579" s="6"/>
      <c r="ALP579" s="6"/>
      <c r="ALQ579" s="6"/>
      <c r="ALR579" s="6"/>
      <c r="ALS579" s="6"/>
      <c r="ALT579" s="6"/>
      <c r="ALU579" s="6"/>
      <c r="ALV579" s="6"/>
      <c r="ALW579" s="6"/>
      <c r="ALX579" s="6"/>
      <c r="ALY579" s="6"/>
      <c r="ALZ579" s="6"/>
      <c r="AMA579" s="6"/>
      <c r="AMB579" s="6"/>
      <c r="AMC579" s="6"/>
      <c r="AMD579" s="6"/>
      <c r="AME579" s="6"/>
      <c r="AMF579" s="6"/>
      <c r="AMG579" s="6"/>
      <c r="AMH579" s="6"/>
      <c r="AMI579" s="6"/>
      <c r="AMJ579" s="6"/>
      <c r="AMK579" s="6"/>
    </row>
    <row r="580" spans="1:1025" s="5" customFormat="1" x14ac:dyDescent="0.25">
      <c r="A580" s="127">
        <v>576</v>
      </c>
      <c r="B580" s="31" t="s">
        <v>1360</v>
      </c>
      <c r="C580" s="86" t="s">
        <v>1413</v>
      </c>
      <c r="D580" s="64">
        <v>45350</v>
      </c>
      <c r="E580" s="65">
        <v>0.61805555555555558</v>
      </c>
      <c r="F580" s="34" t="s">
        <v>14</v>
      </c>
      <c r="G580" s="34" t="s">
        <v>16</v>
      </c>
      <c r="H580" s="34" t="s">
        <v>14</v>
      </c>
      <c r="I580" s="34" t="s">
        <v>14</v>
      </c>
      <c r="J580" s="34" t="s">
        <v>14</v>
      </c>
      <c r="K580" s="34" t="s">
        <v>16</v>
      </c>
      <c r="L580" s="48">
        <v>275.48</v>
      </c>
      <c r="M580" s="38">
        <v>9075</v>
      </c>
      <c r="N580" s="39">
        <v>150000</v>
      </c>
      <c r="O580" s="39">
        <v>40000</v>
      </c>
      <c r="P580" s="120">
        <f t="shared" si="32"/>
        <v>26.666666666666668</v>
      </c>
      <c r="Q580" s="29">
        <f t="shared" si="33"/>
        <v>110000</v>
      </c>
      <c r="R580" s="34" t="s">
        <v>16</v>
      </c>
      <c r="S580" s="34" t="s">
        <v>16</v>
      </c>
      <c r="T580" s="40">
        <v>2</v>
      </c>
      <c r="U580" s="78">
        <v>10</v>
      </c>
      <c r="V580" s="24">
        <f>ROUND((P580/INDICI!$B$2*10),2)</f>
        <v>2.91</v>
      </c>
      <c r="W580" s="24">
        <f>ROUND((L580/INDICI!$B$1*25),2)</f>
        <v>1.0900000000000001</v>
      </c>
      <c r="X580" s="25">
        <f t="shared" si="34"/>
        <v>0</v>
      </c>
      <c r="Y580" s="26">
        <f t="shared" si="35"/>
        <v>14</v>
      </c>
      <c r="Z580" s="102">
        <f>SUM($Q$5:Q580)</f>
        <v>44255646.89100001</v>
      </c>
      <c r="AA580" s="113" t="s">
        <v>1769</v>
      </c>
    </row>
    <row r="581" spans="1:1025" s="5" customFormat="1" x14ac:dyDescent="0.25">
      <c r="A581" s="127">
        <v>577</v>
      </c>
      <c r="B581" s="31" t="s">
        <v>893</v>
      </c>
      <c r="C581" s="31" t="s">
        <v>902</v>
      </c>
      <c r="D581" s="45">
        <v>45379</v>
      </c>
      <c r="E581" s="46" t="s">
        <v>903</v>
      </c>
      <c r="F581" s="31" t="s">
        <v>14</v>
      </c>
      <c r="G581" s="31" t="s">
        <v>16</v>
      </c>
      <c r="H581" s="31" t="s">
        <v>14</v>
      </c>
      <c r="I581" s="31" t="s">
        <v>14</v>
      </c>
      <c r="J581" s="31" t="s">
        <v>14</v>
      </c>
      <c r="K581" s="31" t="s">
        <v>16</v>
      </c>
      <c r="L581" s="39">
        <v>1084.47</v>
      </c>
      <c r="M581" s="38">
        <v>1752</v>
      </c>
      <c r="N581" s="39">
        <v>129940</v>
      </c>
      <c r="O581" s="39">
        <v>20500</v>
      </c>
      <c r="P581" s="119">
        <f t="shared" ref="P581:P644" si="36">IFERROR(O581/N581*100,0)</f>
        <v>15.776512236416806</v>
      </c>
      <c r="Q581" s="27">
        <f t="shared" ref="Q581:Q644" si="37">SUM(N581-O581)</f>
        <v>109440</v>
      </c>
      <c r="R581" s="31" t="s">
        <v>16</v>
      </c>
      <c r="S581" s="31" t="s">
        <v>16</v>
      </c>
      <c r="T581" s="47">
        <v>1</v>
      </c>
      <c r="U581" s="77">
        <v>0</v>
      </c>
      <c r="V581" s="24">
        <f>ROUND((P581/INDICI!$B$2*10),2)</f>
        <v>1.72</v>
      </c>
      <c r="W581" s="24">
        <f>ROUND((L581/INDICI!$B$1*25),2)</f>
        <v>4.28</v>
      </c>
      <c r="X581" s="25">
        <f t="shared" ref="X581:X644" si="38">IF(U581&gt;1, 0, IF(M581&lt;=5000, 8, IF(M581&lt;=50000, 6, IF(M581&lt;=100000, 4, 2))))</f>
        <v>8</v>
      </c>
      <c r="Y581" s="26">
        <f t="shared" ref="Y581:Y644" si="39">SUM(U581:X581)</f>
        <v>14</v>
      </c>
      <c r="Z581" s="102">
        <f>SUM($Q$5:Q581)</f>
        <v>44365086.89100001</v>
      </c>
      <c r="AA581" s="115" t="s">
        <v>1768</v>
      </c>
    </row>
    <row r="582" spans="1:1025" s="5" customFormat="1" x14ac:dyDescent="0.25">
      <c r="A582" s="128">
        <v>578</v>
      </c>
      <c r="B582" s="31" t="s">
        <v>496</v>
      </c>
      <c r="C582" s="34" t="s">
        <v>521</v>
      </c>
      <c r="D582" s="35">
        <v>45377</v>
      </c>
      <c r="E582" s="36">
        <v>0.76249999999999996</v>
      </c>
      <c r="F582" s="34" t="s">
        <v>14</v>
      </c>
      <c r="G582" s="34" t="s">
        <v>16</v>
      </c>
      <c r="H582" s="34" t="s">
        <v>14</v>
      </c>
      <c r="I582" s="34" t="s">
        <v>14</v>
      </c>
      <c r="J582" s="34" t="s">
        <v>14</v>
      </c>
      <c r="K582" s="34" t="s">
        <v>16</v>
      </c>
      <c r="L582" s="37">
        <v>965.02</v>
      </c>
      <c r="M582" s="38">
        <v>1569</v>
      </c>
      <c r="N582" s="39">
        <v>69000</v>
      </c>
      <c r="O582" s="39">
        <v>13800</v>
      </c>
      <c r="P582" s="120">
        <f t="shared" si="36"/>
        <v>20</v>
      </c>
      <c r="Q582" s="29">
        <f t="shared" si="37"/>
        <v>55200</v>
      </c>
      <c r="R582" s="34" t="s">
        <v>16</v>
      </c>
      <c r="S582" s="34" t="s">
        <v>16</v>
      </c>
      <c r="T582" s="40">
        <v>2</v>
      </c>
      <c r="U582" s="77">
        <v>0</v>
      </c>
      <c r="V582" s="24">
        <f>ROUND((P582/INDICI!$B$2*10),2)</f>
        <v>2.1800000000000002</v>
      </c>
      <c r="W582" s="24">
        <f>ROUND((L582/INDICI!$B$1*25),2)</f>
        <v>3.81</v>
      </c>
      <c r="X582" s="25">
        <f t="shared" si="38"/>
        <v>8</v>
      </c>
      <c r="Y582" s="26">
        <f t="shared" si="39"/>
        <v>13.99</v>
      </c>
      <c r="Z582" s="102">
        <f>SUM($Q$5:Q582)</f>
        <v>44420286.89100001</v>
      </c>
      <c r="AA582" s="113" t="s">
        <v>1769</v>
      </c>
    </row>
    <row r="583" spans="1:1025" s="5" customFormat="1" x14ac:dyDescent="0.25">
      <c r="A583" s="127">
        <v>579</v>
      </c>
      <c r="B583" s="31" t="s">
        <v>1626</v>
      </c>
      <c r="C583" s="31" t="s">
        <v>1638</v>
      </c>
      <c r="D583" s="45">
        <v>45377</v>
      </c>
      <c r="E583" s="46">
        <v>0.6694444444444444</v>
      </c>
      <c r="F583" s="31" t="s">
        <v>14</v>
      </c>
      <c r="G583" s="31" t="s">
        <v>16</v>
      </c>
      <c r="H583" s="31" t="s">
        <v>14</v>
      </c>
      <c r="I583" s="31" t="s">
        <v>14</v>
      </c>
      <c r="J583" s="31" t="s">
        <v>14</v>
      </c>
      <c r="K583" s="31" t="s">
        <v>16</v>
      </c>
      <c r="L583" s="48">
        <v>639.69000000000005</v>
      </c>
      <c r="M583" s="38">
        <v>6722</v>
      </c>
      <c r="N583" s="39">
        <v>116510</v>
      </c>
      <c r="O583" s="39">
        <v>58255</v>
      </c>
      <c r="P583" s="119">
        <f t="shared" si="36"/>
        <v>50</v>
      </c>
      <c r="Q583" s="27">
        <f t="shared" si="37"/>
        <v>58255</v>
      </c>
      <c r="R583" s="31" t="s">
        <v>16</v>
      </c>
      <c r="S583" s="31" t="s">
        <v>16</v>
      </c>
      <c r="T583" s="47">
        <v>1</v>
      </c>
      <c r="U583" s="77">
        <v>0</v>
      </c>
      <c r="V583" s="24">
        <f>ROUND((P583/INDICI!$B$2*10),2)</f>
        <v>5.46</v>
      </c>
      <c r="W583" s="24">
        <f>ROUND((L583/INDICI!$B$1*25),2)</f>
        <v>2.52</v>
      </c>
      <c r="X583" s="25">
        <f t="shared" si="38"/>
        <v>6</v>
      </c>
      <c r="Y583" s="26">
        <f t="shared" si="39"/>
        <v>13.98</v>
      </c>
      <c r="Z583" s="102">
        <f>SUM($Q$5:Q583)</f>
        <v>44478541.89100001</v>
      </c>
      <c r="AA583" s="113" t="s">
        <v>1768</v>
      </c>
    </row>
    <row r="584" spans="1:1025" s="5" customFormat="1" x14ac:dyDescent="0.25">
      <c r="A584" s="127">
        <v>580</v>
      </c>
      <c r="B584" s="31" t="s">
        <v>130</v>
      </c>
      <c r="C584" s="31" t="s">
        <v>132</v>
      </c>
      <c r="D584" s="45">
        <v>45373</v>
      </c>
      <c r="E584" s="46">
        <v>0.5541666666666667</v>
      </c>
      <c r="F584" s="31" t="s">
        <v>14</v>
      </c>
      <c r="G584" s="31" t="s">
        <v>16</v>
      </c>
      <c r="H584" s="31" t="s">
        <v>14</v>
      </c>
      <c r="I584" s="31" t="s">
        <v>14</v>
      </c>
      <c r="J584" s="31" t="s">
        <v>14</v>
      </c>
      <c r="K584" s="31" t="s">
        <v>16</v>
      </c>
      <c r="L584" s="48">
        <v>335</v>
      </c>
      <c r="M584" s="38">
        <v>3875</v>
      </c>
      <c r="N584" s="66">
        <v>46927.38</v>
      </c>
      <c r="O584" s="66">
        <v>20000</v>
      </c>
      <c r="P584" s="42">
        <f t="shared" si="36"/>
        <v>42.619042443878179</v>
      </c>
      <c r="Q584" s="23">
        <f t="shared" si="37"/>
        <v>26927.379999999997</v>
      </c>
      <c r="R584" s="31" t="s">
        <v>16</v>
      </c>
      <c r="S584" s="31" t="s">
        <v>16</v>
      </c>
      <c r="T584" s="47">
        <v>1</v>
      </c>
      <c r="U584" s="77">
        <v>0</v>
      </c>
      <c r="V584" s="24">
        <f>ROUND((P584/INDICI!$B$2*10),2)</f>
        <v>4.6500000000000004</v>
      </c>
      <c r="W584" s="24">
        <f>ROUND((L584/INDICI!$B$1*25),2)</f>
        <v>1.32</v>
      </c>
      <c r="X584" s="25">
        <f t="shared" si="38"/>
        <v>8</v>
      </c>
      <c r="Y584" s="26">
        <f t="shared" si="39"/>
        <v>13.97</v>
      </c>
      <c r="Z584" s="102">
        <f>SUM($Q$5:Q584)</f>
        <v>44505469.271000013</v>
      </c>
      <c r="AA584" s="113" t="s">
        <v>1769</v>
      </c>
    </row>
    <row r="585" spans="1:1025" s="5" customFormat="1" x14ac:dyDescent="0.25">
      <c r="A585" s="127">
        <v>581</v>
      </c>
      <c r="B585" s="31" t="s">
        <v>1592</v>
      </c>
      <c r="C585" s="31" t="s">
        <v>1606</v>
      </c>
      <c r="D585" s="45">
        <v>45380</v>
      </c>
      <c r="E585" s="46">
        <v>0.56319444444444444</v>
      </c>
      <c r="F585" s="31" t="s">
        <v>14</v>
      </c>
      <c r="G585" s="31" t="s">
        <v>16</v>
      </c>
      <c r="H585" s="31" t="s">
        <v>14</v>
      </c>
      <c r="I585" s="31" t="s">
        <v>14</v>
      </c>
      <c r="J585" s="31" t="s">
        <v>14</v>
      </c>
      <c r="K585" s="31" t="s">
        <v>16</v>
      </c>
      <c r="L585" s="48">
        <v>632.70000000000005</v>
      </c>
      <c r="M585" s="38">
        <v>6006</v>
      </c>
      <c r="N585" s="39">
        <v>41006.54</v>
      </c>
      <c r="O585" s="39">
        <v>20503.27</v>
      </c>
      <c r="P585" s="119">
        <f t="shared" si="36"/>
        <v>50</v>
      </c>
      <c r="Q585" s="27">
        <f t="shared" si="37"/>
        <v>20503.27</v>
      </c>
      <c r="R585" s="31" t="s">
        <v>16</v>
      </c>
      <c r="S585" s="31" t="s">
        <v>16</v>
      </c>
      <c r="T585" s="47">
        <v>1</v>
      </c>
      <c r="U585" s="77">
        <v>0</v>
      </c>
      <c r="V585" s="24">
        <f>ROUND((P585/INDICI!$B$2*10),2)</f>
        <v>5.46</v>
      </c>
      <c r="W585" s="24">
        <f>ROUND((L585/INDICI!$B$1*25),2)</f>
        <v>2.5</v>
      </c>
      <c r="X585" s="25">
        <f t="shared" si="38"/>
        <v>6</v>
      </c>
      <c r="Y585" s="26">
        <f t="shared" si="39"/>
        <v>13.96</v>
      </c>
      <c r="Z585" s="102">
        <f>SUM($Q$5:Q585)</f>
        <v>44525972.541000016</v>
      </c>
      <c r="AA585" s="113" t="s">
        <v>1768</v>
      </c>
    </row>
    <row r="586" spans="1:1025" s="5" customFormat="1" x14ac:dyDescent="0.25">
      <c r="A586" s="127">
        <v>582</v>
      </c>
      <c r="B586" s="31" t="s">
        <v>21</v>
      </c>
      <c r="C586" s="31" t="s">
        <v>35</v>
      </c>
      <c r="D586" s="45">
        <v>45356</v>
      </c>
      <c r="E586" s="46">
        <v>0.59444444444444444</v>
      </c>
      <c r="F586" s="31" t="s">
        <v>14</v>
      </c>
      <c r="G586" s="31" t="s">
        <v>16</v>
      </c>
      <c r="H586" s="31" t="s">
        <v>14</v>
      </c>
      <c r="I586" s="31" t="s">
        <v>14</v>
      </c>
      <c r="J586" s="31" t="s">
        <v>14</v>
      </c>
      <c r="K586" s="31" t="s">
        <v>16</v>
      </c>
      <c r="L586" s="48">
        <v>651.46</v>
      </c>
      <c r="M586" s="38">
        <v>614</v>
      </c>
      <c r="N586" s="39">
        <v>42000</v>
      </c>
      <c r="O586" s="39">
        <v>13000</v>
      </c>
      <c r="P586" s="119">
        <f t="shared" si="36"/>
        <v>30.952380952380953</v>
      </c>
      <c r="Q586" s="27">
        <f t="shared" si="37"/>
        <v>29000</v>
      </c>
      <c r="R586" s="31" t="s">
        <v>16</v>
      </c>
      <c r="S586" s="31" t="s">
        <v>16</v>
      </c>
      <c r="T586" s="47">
        <v>1</v>
      </c>
      <c r="U586" s="77">
        <v>0</v>
      </c>
      <c r="V586" s="24">
        <f>ROUND((P586/INDICI!$B$2*10),2)</f>
        <v>3.38</v>
      </c>
      <c r="W586" s="24">
        <f>ROUND((L586/INDICI!$B$1*25),2)</f>
        <v>2.57</v>
      </c>
      <c r="X586" s="25">
        <f t="shared" si="38"/>
        <v>8</v>
      </c>
      <c r="Y586" s="26">
        <f t="shared" si="39"/>
        <v>13.95</v>
      </c>
      <c r="Z586" s="102">
        <f>SUM($Q$5:Q586)</f>
        <v>44554972.541000016</v>
      </c>
      <c r="AA586" s="113" t="s">
        <v>1768</v>
      </c>
    </row>
    <row r="587" spans="1:1025" s="5" customFormat="1" x14ac:dyDescent="0.25">
      <c r="A587" s="128">
        <v>583</v>
      </c>
      <c r="B587" s="31" t="s">
        <v>1360</v>
      </c>
      <c r="C587" s="63" t="s">
        <v>1409</v>
      </c>
      <c r="D587" s="64">
        <v>45377</v>
      </c>
      <c r="E587" s="65">
        <v>0.68402777777777779</v>
      </c>
      <c r="F587" s="34" t="s">
        <v>14</v>
      </c>
      <c r="G587" s="34" t="s">
        <v>16</v>
      </c>
      <c r="H587" s="34" t="s">
        <v>14</v>
      </c>
      <c r="I587" s="34" t="s">
        <v>14</v>
      </c>
      <c r="J587" s="34" t="s">
        <v>14</v>
      </c>
      <c r="K587" s="34" t="s">
        <v>16</v>
      </c>
      <c r="L587" s="48">
        <v>793.65</v>
      </c>
      <c r="M587" s="38">
        <v>1134</v>
      </c>
      <c r="N587" s="39">
        <v>96647.58</v>
      </c>
      <c r="O587" s="39">
        <v>25000</v>
      </c>
      <c r="P587" s="120">
        <f t="shared" si="36"/>
        <v>25.867176394897832</v>
      </c>
      <c r="Q587" s="29">
        <f t="shared" si="37"/>
        <v>71647.58</v>
      </c>
      <c r="R587" s="34" t="s">
        <v>16</v>
      </c>
      <c r="S587" s="34" t="s">
        <v>16</v>
      </c>
      <c r="T587" s="40">
        <v>1</v>
      </c>
      <c r="U587" s="77">
        <v>0</v>
      </c>
      <c r="V587" s="24">
        <f>ROUND((P587/INDICI!$B$2*10),2)</f>
        <v>2.82</v>
      </c>
      <c r="W587" s="24">
        <f>ROUND((L587/INDICI!$B$1*25),2)</f>
        <v>3.13</v>
      </c>
      <c r="X587" s="25">
        <f t="shared" si="38"/>
        <v>8</v>
      </c>
      <c r="Y587" s="26">
        <f t="shared" si="39"/>
        <v>13.95</v>
      </c>
      <c r="Z587" s="102">
        <f>SUM($Q$5:Q587)</f>
        <v>44626620.121000014</v>
      </c>
      <c r="AA587" s="113" t="s">
        <v>1769</v>
      </c>
    </row>
    <row r="588" spans="1:1025" s="5" customFormat="1" x14ac:dyDescent="0.25">
      <c r="A588" s="127">
        <v>584</v>
      </c>
      <c r="B588" s="31" t="s">
        <v>1017</v>
      </c>
      <c r="C588" s="31" t="s">
        <v>1031</v>
      </c>
      <c r="D588" s="45">
        <v>45380</v>
      </c>
      <c r="E588" s="46">
        <v>0.5229166666666667</v>
      </c>
      <c r="F588" s="31" t="s">
        <v>14</v>
      </c>
      <c r="G588" s="31" t="s">
        <v>16</v>
      </c>
      <c r="H588" s="31" t="s">
        <v>14</v>
      </c>
      <c r="I588" s="31" t="s">
        <v>14</v>
      </c>
      <c r="J588" s="31" t="s">
        <v>14</v>
      </c>
      <c r="K588" s="31" t="s">
        <v>16</v>
      </c>
      <c r="L588" s="48">
        <v>2012.62</v>
      </c>
      <c r="M588" s="38">
        <v>29166</v>
      </c>
      <c r="N588" s="39">
        <v>250000</v>
      </c>
      <c r="O588" s="39">
        <v>0</v>
      </c>
      <c r="P588" s="119">
        <f t="shared" si="36"/>
        <v>0</v>
      </c>
      <c r="Q588" s="27">
        <f t="shared" si="37"/>
        <v>250000</v>
      </c>
      <c r="R588" s="31" t="s">
        <v>16</v>
      </c>
      <c r="S588" s="31" t="s">
        <v>16</v>
      </c>
      <c r="T588" s="47">
        <v>1</v>
      </c>
      <c r="U588" s="77">
        <v>0</v>
      </c>
      <c r="V588" s="24">
        <f>ROUND((P588/INDICI!$B$2*10),2)</f>
        <v>0</v>
      </c>
      <c r="W588" s="24">
        <f>ROUND((L588/INDICI!$B$1*25),2)</f>
        <v>7.94</v>
      </c>
      <c r="X588" s="25">
        <f t="shared" si="38"/>
        <v>6</v>
      </c>
      <c r="Y588" s="26">
        <f t="shared" si="39"/>
        <v>13.940000000000001</v>
      </c>
      <c r="Z588" s="102">
        <f>SUM($Q$5:Q588)</f>
        <v>44876620.121000014</v>
      </c>
      <c r="AA588" s="113" t="s">
        <v>1769</v>
      </c>
    </row>
    <row r="589" spans="1:1025" s="5" customFormat="1" x14ac:dyDescent="0.25">
      <c r="A589" s="127">
        <v>585</v>
      </c>
      <c r="B589" s="34" t="s">
        <v>270</v>
      </c>
      <c r="C589" s="34" t="s">
        <v>274</v>
      </c>
      <c r="D589" s="35">
        <v>45359</v>
      </c>
      <c r="E589" s="36">
        <v>0.70833333333333337</v>
      </c>
      <c r="F589" s="34" t="s">
        <v>14</v>
      </c>
      <c r="G589" s="34" t="s">
        <v>16</v>
      </c>
      <c r="H589" s="34" t="s">
        <v>14</v>
      </c>
      <c r="I589" s="34" t="s">
        <v>14</v>
      </c>
      <c r="J589" s="34" t="s">
        <v>14</v>
      </c>
      <c r="K589" s="34" t="s">
        <v>16</v>
      </c>
      <c r="L589" s="34">
        <v>122.4</v>
      </c>
      <c r="M589" s="53">
        <v>1634</v>
      </c>
      <c r="N589" s="54">
        <v>64538</v>
      </c>
      <c r="O589" s="54">
        <v>32269</v>
      </c>
      <c r="P589" s="121">
        <f t="shared" si="36"/>
        <v>50</v>
      </c>
      <c r="Q589" s="30">
        <f t="shared" si="37"/>
        <v>32269</v>
      </c>
      <c r="R589" s="34" t="s">
        <v>16</v>
      </c>
      <c r="S589" s="34" t="s">
        <v>16</v>
      </c>
      <c r="T589" s="40">
        <v>1</v>
      </c>
      <c r="U589" s="77">
        <v>0</v>
      </c>
      <c r="V589" s="24">
        <f>ROUND((P589/INDICI!$B$2*10),2)</f>
        <v>5.46</v>
      </c>
      <c r="W589" s="24">
        <f>ROUND((L589/INDICI!$B$1*25),2)</f>
        <v>0.48</v>
      </c>
      <c r="X589" s="25">
        <f t="shared" si="38"/>
        <v>8</v>
      </c>
      <c r="Y589" s="26">
        <f t="shared" si="39"/>
        <v>13.94</v>
      </c>
      <c r="Z589" s="102">
        <f>SUM($Q$5:Q589)</f>
        <v>44908889.121000014</v>
      </c>
      <c r="AA589" s="113" t="s">
        <v>1768</v>
      </c>
    </row>
    <row r="590" spans="1:1025" s="5" customFormat="1" x14ac:dyDescent="0.25">
      <c r="A590" s="127">
        <v>586</v>
      </c>
      <c r="B590" s="31" t="s">
        <v>1725</v>
      </c>
      <c r="C590" s="31" t="s">
        <v>305</v>
      </c>
      <c r="D590" s="45">
        <v>45357</v>
      </c>
      <c r="E590" s="46" t="s">
        <v>306</v>
      </c>
      <c r="F590" s="31" t="s">
        <v>14</v>
      </c>
      <c r="G590" s="31" t="s">
        <v>16</v>
      </c>
      <c r="H590" s="31" t="s">
        <v>14</v>
      </c>
      <c r="I590" s="31" t="s">
        <v>14</v>
      </c>
      <c r="J590" s="31" t="s">
        <v>14</v>
      </c>
      <c r="K590" s="31" t="s">
        <v>16</v>
      </c>
      <c r="L590" s="39">
        <v>487.87</v>
      </c>
      <c r="M590" s="38">
        <v>6969</v>
      </c>
      <c r="N590" s="39">
        <v>103940</v>
      </c>
      <c r="O590" s="39">
        <v>57167</v>
      </c>
      <c r="P590" s="42">
        <f t="shared" si="36"/>
        <v>55.000000000000007</v>
      </c>
      <c r="Q590" s="23">
        <f t="shared" si="37"/>
        <v>46773</v>
      </c>
      <c r="R590" s="31" t="s">
        <v>16</v>
      </c>
      <c r="S590" s="31" t="s">
        <v>16</v>
      </c>
      <c r="T590" s="47">
        <v>1</v>
      </c>
      <c r="U590" s="77">
        <v>0</v>
      </c>
      <c r="V590" s="24">
        <f>ROUND((P590/INDICI!$B$2*10),2)</f>
        <v>6</v>
      </c>
      <c r="W590" s="24">
        <f>ROUND((L590/INDICI!$B$1*25),2)</f>
        <v>1.93</v>
      </c>
      <c r="X590" s="25">
        <f t="shared" si="38"/>
        <v>6</v>
      </c>
      <c r="Y590" s="26">
        <f t="shared" si="39"/>
        <v>13.93</v>
      </c>
      <c r="Z590" s="102">
        <f>SUM($Q$5:Q590)</f>
        <v>44955662.121000014</v>
      </c>
      <c r="AA590" s="113" t="s">
        <v>1768</v>
      </c>
    </row>
    <row r="591" spans="1:1025" s="5" customFormat="1" x14ac:dyDescent="0.25">
      <c r="A591" s="127">
        <v>587</v>
      </c>
      <c r="B591" s="31" t="s">
        <v>283</v>
      </c>
      <c r="C591" s="31" t="s">
        <v>293</v>
      </c>
      <c r="D591" s="45">
        <v>45365</v>
      </c>
      <c r="E591" s="46">
        <v>0.3833333333333333</v>
      </c>
      <c r="F591" s="31" t="s">
        <v>14</v>
      </c>
      <c r="G591" s="31" t="s">
        <v>16</v>
      </c>
      <c r="H591" s="31" t="s">
        <v>14</v>
      </c>
      <c r="I591" s="31" t="s">
        <v>14</v>
      </c>
      <c r="J591" s="31" t="s">
        <v>14</v>
      </c>
      <c r="K591" s="31" t="s">
        <v>16</v>
      </c>
      <c r="L591" s="39">
        <v>1041.73</v>
      </c>
      <c r="M591" s="38">
        <v>16703</v>
      </c>
      <c r="N591" s="39">
        <v>141739.6</v>
      </c>
      <c r="O591" s="39">
        <v>49608.86</v>
      </c>
      <c r="P591" s="119">
        <f t="shared" si="36"/>
        <v>35</v>
      </c>
      <c r="Q591" s="27">
        <f t="shared" si="37"/>
        <v>92130.74</v>
      </c>
      <c r="R591" s="31" t="s">
        <v>16</v>
      </c>
      <c r="S591" s="31" t="s">
        <v>16</v>
      </c>
      <c r="T591" s="47">
        <v>1</v>
      </c>
      <c r="U591" s="77">
        <v>0</v>
      </c>
      <c r="V591" s="24">
        <f>ROUND((P591/INDICI!$B$2*10),2)</f>
        <v>3.82</v>
      </c>
      <c r="W591" s="24">
        <f>ROUND((L591/INDICI!$B$1*25),2)</f>
        <v>4.1100000000000003</v>
      </c>
      <c r="X591" s="25">
        <f t="shared" si="38"/>
        <v>6</v>
      </c>
      <c r="Y591" s="26">
        <f t="shared" si="39"/>
        <v>13.93</v>
      </c>
      <c r="Z591" s="102">
        <f>SUM($Q$5:Q591)</f>
        <v>45047792.861000016</v>
      </c>
      <c r="AA591" s="113" t="s">
        <v>1768</v>
      </c>
    </row>
    <row r="592" spans="1:1025" s="5" customFormat="1" x14ac:dyDescent="0.25">
      <c r="A592" s="128">
        <v>588</v>
      </c>
      <c r="B592" s="34" t="s">
        <v>1208</v>
      </c>
      <c r="C592" s="34" t="s">
        <v>1209</v>
      </c>
      <c r="D592" s="35">
        <v>45369</v>
      </c>
      <c r="E592" s="36">
        <v>0.54583333333333328</v>
      </c>
      <c r="F592" s="34" t="s">
        <v>14</v>
      </c>
      <c r="G592" s="34" t="s">
        <v>16</v>
      </c>
      <c r="H592" s="34" t="s">
        <v>14</v>
      </c>
      <c r="I592" s="34" t="s">
        <v>14</v>
      </c>
      <c r="J592" s="54" t="s">
        <v>1741</v>
      </c>
      <c r="K592" s="34" t="s">
        <v>16</v>
      </c>
      <c r="L592" s="52">
        <v>687</v>
      </c>
      <c r="M592" s="53">
        <v>5968</v>
      </c>
      <c r="N592" s="54">
        <v>31422.32</v>
      </c>
      <c r="O592" s="54">
        <v>15000</v>
      </c>
      <c r="P592" s="121">
        <f t="shared" si="36"/>
        <v>47.736768004399423</v>
      </c>
      <c r="Q592" s="30">
        <f t="shared" si="37"/>
        <v>16422.32</v>
      </c>
      <c r="R592" s="34" t="s">
        <v>16</v>
      </c>
      <c r="S592" s="34" t="s">
        <v>16</v>
      </c>
      <c r="T592" s="40">
        <v>1</v>
      </c>
      <c r="U592" s="77">
        <v>0</v>
      </c>
      <c r="V592" s="24">
        <f>ROUND((P592/INDICI!$B$2*10),2)</f>
        <v>5.21</v>
      </c>
      <c r="W592" s="24">
        <f>ROUND((L592/INDICI!$B$1*25),2)</f>
        <v>2.71</v>
      </c>
      <c r="X592" s="25">
        <f t="shared" si="38"/>
        <v>6</v>
      </c>
      <c r="Y592" s="26">
        <f t="shared" si="39"/>
        <v>13.92</v>
      </c>
      <c r="Z592" s="102">
        <f>SUM($Q$5:Q592)</f>
        <v>45064215.181000017</v>
      </c>
      <c r="AA592" s="113" t="s">
        <v>1768</v>
      </c>
    </row>
    <row r="593" spans="1:1025" s="5" customFormat="1" x14ac:dyDescent="0.25">
      <c r="A593" s="127">
        <v>589</v>
      </c>
      <c r="B593" s="31" t="s">
        <v>1726</v>
      </c>
      <c r="C593" s="31" t="s">
        <v>786</v>
      </c>
      <c r="D593" s="45">
        <v>45370</v>
      </c>
      <c r="E593" s="46">
        <v>0.41111111111111115</v>
      </c>
      <c r="F593" s="31" t="s">
        <v>14</v>
      </c>
      <c r="G593" s="31" t="s">
        <v>16</v>
      </c>
      <c r="H593" s="31" t="s">
        <v>14</v>
      </c>
      <c r="I593" s="31" t="s">
        <v>14</v>
      </c>
      <c r="J593" s="68" t="s">
        <v>14</v>
      </c>
      <c r="K593" s="31" t="s">
        <v>16</v>
      </c>
      <c r="L593" s="37">
        <v>1290.76</v>
      </c>
      <c r="M593" s="38">
        <v>1472</v>
      </c>
      <c r="N593" s="39">
        <v>133000</v>
      </c>
      <c r="O593" s="39">
        <v>10000</v>
      </c>
      <c r="P593" s="119">
        <f t="shared" si="36"/>
        <v>7.518796992481203</v>
      </c>
      <c r="Q593" s="27">
        <f t="shared" si="37"/>
        <v>123000</v>
      </c>
      <c r="R593" s="31" t="s">
        <v>16</v>
      </c>
      <c r="S593" s="31" t="s">
        <v>16</v>
      </c>
      <c r="T593" s="47">
        <v>2</v>
      </c>
      <c r="U593" s="77">
        <v>0</v>
      </c>
      <c r="V593" s="24">
        <f>ROUND((P593/INDICI!$B$2*10),2)</f>
        <v>0.82</v>
      </c>
      <c r="W593" s="24">
        <f>ROUND((L593/INDICI!$B$1*25),2)</f>
        <v>5.09</v>
      </c>
      <c r="X593" s="25">
        <f t="shared" si="38"/>
        <v>8</v>
      </c>
      <c r="Y593" s="26">
        <f t="shared" si="39"/>
        <v>13.91</v>
      </c>
      <c r="Z593" s="102">
        <f>SUM($Q$5:Q593)</f>
        <v>45187215.181000017</v>
      </c>
      <c r="AA593" s="113" t="s">
        <v>1769</v>
      </c>
    </row>
    <row r="594" spans="1:1025" s="5" customFormat="1" x14ac:dyDescent="0.25">
      <c r="A594" s="127">
        <v>590</v>
      </c>
      <c r="B594" s="31" t="s">
        <v>986</v>
      </c>
      <c r="C594" s="31" t="s">
        <v>1001</v>
      </c>
      <c r="D594" s="45">
        <v>45378</v>
      </c>
      <c r="E594" s="46" t="s">
        <v>1002</v>
      </c>
      <c r="F594" s="31" t="s">
        <v>14</v>
      </c>
      <c r="G594" s="31" t="s">
        <v>16</v>
      </c>
      <c r="H594" s="31" t="s">
        <v>14</v>
      </c>
      <c r="I594" s="31" t="s">
        <v>14</v>
      </c>
      <c r="J594" s="31" t="s">
        <v>14</v>
      </c>
      <c r="K594" s="31" t="s">
        <v>16</v>
      </c>
      <c r="L594" s="48">
        <v>1860.28</v>
      </c>
      <c r="M594" s="38">
        <v>10321</v>
      </c>
      <c r="N594" s="39">
        <v>182627.43</v>
      </c>
      <c r="O594" s="39">
        <v>9131.3700000000008</v>
      </c>
      <c r="P594" s="119">
        <f t="shared" si="36"/>
        <v>4.9999991786556928</v>
      </c>
      <c r="Q594" s="27">
        <f t="shared" si="37"/>
        <v>173496.06</v>
      </c>
      <c r="R594" s="31" t="s">
        <v>16</v>
      </c>
      <c r="S594" s="31" t="s">
        <v>16</v>
      </c>
      <c r="T594" s="47">
        <v>2</v>
      </c>
      <c r="U594" s="77">
        <v>0</v>
      </c>
      <c r="V594" s="24">
        <f>ROUND((P594/INDICI!$B$2*10),2)</f>
        <v>0.55000000000000004</v>
      </c>
      <c r="W594" s="24">
        <f>ROUND((L594/INDICI!$B$1*25),2)</f>
        <v>7.34</v>
      </c>
      <c r="X594" s="25">
        <f t="shared" si="38"/>
        <v>6</v>
      </c>
      <c r="Y594" s="26">
        <f t="shared" si="39"/>
        <v>13.89</v>
      </c>
      <c r="Z594" s="102">
        <f>SUM($Q$5:Q594)</f>
        <v>45360711.241000019</v>
      </c>
      <c r="AA594" s="113" t="s">
        <v>1768</v>
      </c>
    </row>
    <row r="595" spans="1:1025" s="5" customFormat="1" x14ac:dyDescent="0.25">
      <c r="A595" s="127">
        <v>591</v>
      </c>
      <c r="B595" s="31" t="s">
        <v>1680</v>
      </c>
      <c r="C595" s="31" t="s">
        <v>1684</v>
      </c>
      <c r="D595" s="45">
        <v>45372</v>
      </c>
      <c r="E595" s="46">
        <v>0.31319444444444444</v>
      </c>
      <c r="F595" s="31" t="s">
        <v>14</v>
      </c>
      <c r="G595" s="31" t="s">
        <v>16</v>
      </c>
      <c r="H595" s="31" t="s">
        <v>14</v>
      </c>
      <c r="I595" s="31" t="s">
        <v>14</v>
      </c>
      <c r="J595" s="31" t="s">
        <v>14</v>
      </c>
      <c r="K595" s="31" t="s">
        <v>16</v>
      </c>
      <c r="L595" s="39">
        <v>109.52</v>
      </c>
      <c r="M595" s="38">
        <v>913</v>
      </c>
      <c r="N595" s="39">
        <v>20000</v>
      </c>
      <c r="O595" s="39">
        <v>10000</v>
      </c>
      <c r="P595" s="119">
        <f t="shared" si="36"/>
        <v>50</v>
      </c>
      <c r="Q595" s="27">
        <f t="shared" si="37"/>
        <v>10000</v>
      </c>
      <c r="R595" s="31" t="s">
        <v>16</v>
      </c>
      <c r="S595" s="31" t="s">
        <v>16</v>
      </c>
      <c r="T595" s="47">
        <v>1</v>
      </c>
      <c r="U595" s="77">
        <v>0</v>
      </c>
      <c r="V595" s="24">
        <f>ROUND((P595/INDICI!$B$2*10),2)</f>
        <v>5.46</v>
      </c>
      <c r="W595" s="24">
        <f>ROUND((L595/INDICI!$B$1*25),2)</f>
        <v>0.43</v>
      </c>
      <c r="X595" s="25">
        <f t="shared" si="38"/>
        <v>8</v>
      </c>
      <c r="Y595" s="26">
        <f t="shared" si="39"/>
        <v>13.89</v>
      </c>
      <c r="Z595" s="102">
        <f>SUM($Q$5:Q595)</f>
        <v>45370711.241000019</v>
      </c>
      <c r="AA595" s="113" t="s">
        <v>1768</v>
      </c>
      <c r="AB595" s="7"/>
      <c r="AC595" s="7"/>
      <c r="AD595" s="7"/>
      <c r="AE595" s="7"/>
      <c r="AF595" s="7"/>
      <c r="AG595" s="7"/>
      <c r="AH595" s="7"/>
      <c r="AI595" s="7"/>
      <c r="AJ595" s="7"/>
      <c r="AK595" s="7"/>
      <c r="AL595" s="7"/>
      <c r="AM595" s="7"/>
      <c r="AN595" s="7"/>
      <c r="AO595" s="7"/>
      <c r="AP595" s="7"/>
      <c r="AQ595" s="7"/>
      <c r="AR595" s="7"/>
      <c r="AS595" s="7"/>
      <c r="AT595" s="7"/>
      <c r="AU595" s="7"/>
      <c r="AV595" s="7"/>
      <c r="AW595" s="7"/>
      <c r="AX595" s="7"/>
      <c r="AY595" s="7"/>
      <c r="AZ595" s="7"/>
      <c r="BA595" s="7"/>
      <c r="BB595" s="7"/>
      <c r="BC595" s="7"/>
      <c r="BD595" s="7"/>
      <c r="BE595" s="7"/>
      <c r="BF595" s="7"/>
      <c r="BG595" s="7"/>
      <c r="BH595" s="7"/>
      <c r="BI595" s="7"/>
      <c r="BJ595" s="7"/>
      <c r="BK595" s="7"/>
      <c r="BL595" s="7"/>
      <c r="BM595" s="7"/>
      <c r="BN595" s="7"/>
      <c r="BO595" s="7"/>
      <c r="BP595" s="7"/>
      <c r="BQ595" s="7"/>
      <c r="BR595" s="7"/>
      <c r="BS595" s="7"/>
      <c r="BT595" s="7"/>
      <c r="BU595" s="7"/>
      <c r="BV595" s="7"/>
      <c r="BW595" s="7"/>
      <c r="BX595" s="7"/>
      <c r="BY595" s="7"/>
      <c r="BZ595" s="7"/>
      <c r="CA595" s="7"/>
      <c r="CB595" s="7"/>
      <c r="CC595" s="7"/>
      <c r="CD595" s="7"/>
      <c r="CE595" s="7"/>
      <c r="CF595" s="7"/>
      <c r="CG595" s="7"/>
      <c r="CH595" s="7"/>
      <c r="CI595" s="7"/>
      <c r="CJ595" s="7"/>
      <c r="CK595" s="7"/>
      <c r="CL595" s="7"/>
      <c r="CM595" s="7"/>
      <c r="CN595" s="7"/>
      <c r="CO595" s="7"/>
      <c r="CP595" s="7"/>
      <c r="CQ595" s="7"/>
      <c r="CR595" s="7"/>
      <c r="CS595" s="7"/>
      <c r="CT595" s="7"/>
      <c r="CU595" s="7"/>
      <c r="CV595" s="7"/>
      <c r="CW595" s="7"/>
      <c r="CX595" s="7"/>
      <c r="CY595" s="7"/>
      <c r="CZ595" s="7"/>
      <c r="DA595" s="7"/>
      <c r="DB595" s="7"/>
      <c r="DC595" s="7"/>
      <c r="DD595" s="7"/>
      <c r="DE595" s="7"/>
      <c r="DF595" s="7"/>
      <c r="DG595" s="7"/>
      <c r="DH595" s="7"/>
      <c r="DI595" s="7"/>
      <c r="DJ595" s="7"/>
      <c r="DK595" s="7"/>
      <c r="DL595" s="7"/>
      <c r="DM595" s="7"/>
      <c r="DN595" s="7"/>
      <c r="DO595" s="7"/>
      <c r="DP595" s="7"/>
      <c r="DQ595" s="7"/>
      <c r="DR595" s="7"/>
      <c r="DS595" s="7"/>
      <c r="DT595" s="7"/>
      <c r="DU595" s="7"/>
      <c r="DV595" s="7"/>
      <c r="DW595" s="7"/>
      <c r="DX595" s="7"/>
      <c r="DY595" s="7"/>
      <c r="DZ595" s="7"/>
      <c r="EA595" s="7"/>
      <c r="EB595" s="7"/>
      <c r="EC595" s="7"/>
      <c r="ED595" s="7"/>
      <c r="EE595" s="7"/>
      <c r="EF595" s="7"/>
      <c r="EG595" s="7"/>
      <c r="EH595" s="7"/>
      <c r="EI595" s="7"/>
      <c r="EJ595" s="7"/>
      <c r="EK595" s="7"/>
      <c r="EL595" s="7"/>
      <c r="EM595" s="7"/>
      <c r="EN595" s="7"/>
      <c r="EO595" s="7"/>
      <c r="EP595" s="7"/>
      <c r="EQ595" s="7"/>
      <c r="ER595" s="7"/>
      <c r="ES595" s="7"/>
      <c r="ET595" s="7"/>
      <c r="EU595" s="7"/>
      <c r="EV595" s="7"/>
      <c r="EW595" s="7"/>
      <c r="EX595" s="7"/>
      <c r="EY595" s="7"/>
      <c r="EZ595" s="7"/>
      <c r="FA595" s="7"/>
      <c r="FB595" s="7"/>
      <c r="FC595" s="7"/>
      <c r="FD595" s="7"/>
      <c r="FE595" s="7"/>
      <c r="FF595" s="7"/>
      <c r="FG595" s="7"/>
      <c r="FH595" s="7"/>
      <c r="FI595" s="7"/>
      <c r="FJ595" s="7"/>
      <c r="FK595" s="7"/>
      <c r="FL595" s="7"/>
      <c r="FM595" s="7"/>
      <c r="FN595" s="7"/>
      <c r="FO595" s="7"/>
      <c r="FP595" s="7"/>
      <c r="FQ595" s="7"/>
      <c r="FR595" s="7"/>
      <c r="FS595" s="7"/>
      <c r="FT595" s="7"/>
      <c r="FU595" s="7"/>
      <c r="FV595" s="7"/>
      <c r="FW595" s="7"/>
      <c r="FX595" s="7"/>
      <c r="FY595" s="7"/>
      <c r="FZ595" s="7"/>
      <c r="GA595" s="7"/>
      <c r="GB595" s="7"/>
      <c r="GC595" s="7"/>
      <c r="GD595" s="7"/>
      <c r="GE595" s="7"/>
      <c r="GF595" s="7"/>
      <c r="GG595" s="7"/>
      <c r="GH595" s="7"/>
      <c r="GI595" s="7"/>
      <c r="GJ595" s="7"/>
      <c r="GK595" s="7"/>
      <c r="GL595" s="7"/>
      <c r="GM595" s="7"/>
      <c r="GN595" s="7"/>
      <c r="GO595" s="7"/>
      <c r="GP595" s="7"/>
      <c r="GQ595" s="7"/>
      <c r="GR595" s="7"/>
      <c r="GS595" s="7"/>
      <c r="GT595" s="7"/>
      <c r="GU595" s="7"/>
      <c r="GV595" s="7"/>
      <c r="GW595" s="7"/>
      <c r="GX595" s="7"/>
      <c r="GY595" s="7"/>
      <c r="GZ595" s="7"/>
      <c r="HA595" s="7"/>
      <c r="HB595" s="7"/>
      <c r="HC595" s="7"/>
      <c r="HD595" s="7"/>
      <c r="HE595" s="7"/>
      <c r="HF595" s="7"/>
      <c r="HG595" s="7"/>
      <c r="HH595" s="7"/>
      <c r="HI595" s="7"/>
      <c r="HJ595" s="7"/>
      <c r="HK595" s="7"/>
      <c r="HL595" s="7"/>
      <c r="HM595" s="7"/>
      <c r="HN595" s="7"/>
      <c r="HO595" s="7"/>
      <c r="HP595" s="7"/>
      <c r="HQ595" s="7"/>
      <c r="HR595" s="7"/>
      <c r="HS595" s="7"/>
      <c r="HT595" s="7"/>
      <c r="HU595" s="7"/>
      <c r="HV595" s="7"/>
      <c r="HW595" s="7"/>
      <c r="HX595" s="7"/>
      <c r="HY595" s="7"/>
      <c r="HZ595" s="7"/>
      <c r="IA595" s="7"/>
      <c r="IB595" s="7"/>
      <c r="IC595" s="7"/>
      <c r="ID595" s="7"/>
      <c r="IE595" s="7"/>
      <c r="IF595" s="7"/>
      <c r="IG595" s="7"/>
      <c r="IH595" s="7"/>
      <c r="II595" s="7"/>
      <c r="IJ595" s="7"/>
      <c r="IK595" s="7"/>
      <c r="IL595" s="7"/>
      <c r="IM595" s="7"/>
      <c r="IN595" s="7"/>
      <c r="IO595" s="7"/>
      <c r="IP595" s="7"/>
      <c r="IQ595" s="7"/>
      <c r="IR595" s="7"/>
      <c r="IS595" s="7"/>
      <c r="IT595" s="7"/>
      <c r="IU595" s="7"/>
      <c r="IV595" s="7"/>
      <c r="IW595" s="7"/>
      <c r="IX595" s="7"/>
      <c r="IY595" s="7"/>
      <c r="IZ595" s="7"/>
      <c r="JA595" s="7"/>
      <c r="JB595" s="7"/>
      <c r="JC595" s="7"/>
      <c r="JD595" s="7"/>
      <c r="JE595" s="7"/>
      <c r="JF595" s="7"/>
      <c r="JG595" s="7"/>
      <c r="JH595" s="7"/>
      <c r="JI595" s="7"/>
      <c r="JJ595" s="7"/>
      <c r="JK595" s="7"/>
      <c r="JL595" s="7"/>
      <c r="JM595" s="7"/>
      <c r="JN595" s="7"/>
      <c r="JO595" s="7"/>
      <c r="JP595" s="7"/>
      <c r="JQ595" s="7"/>
      <c r="JR595" s="7"/>
      <c r="JS595" s="7"/>
      <c r="JT595" s="7"/>
      <c r="JU595" s="7"/>
      <c r="JV595" s="7"/>
      <c r="JW595" s="7"/>
      <c r="JX595" s="7"/>
      <c r="JY595" s="7"/>
      <c r="JZ595" s="7"/>
      <c r="KA595" s="7"/>
      <c r="KB595" s="7"/>
      <c r="KC595" s="7"/>
      <c r="KD595" s="7"/>
      <c r="KE595" s="7"/>
      <c r="KF595" s="7"/>
      <c r="KG595" s="7"/>
      <c r="KH595" s="7"/>
      <c r="KI595" s="7"/>
      <c r="KJ595" s="7"/>
      <c r="KK595" s="7"/>
      <c r="KL595" s="7"/>
      <c r="KM595" s="7"/>
      <c r="KN595" s="7"/>
      <c r="KO595" s="7"/>
      <c r="KP595" s="7"/>
      <c r="KQ595" s="7"/>
      <c r="KR595" s="7"/>
      <c r="KS595" s="7"/>
      <c r="KT595" s="7"/>
      <c r="KU595" s="7"/>
      <c r="KV595" s="7"/>
      <c r="KW595" s="7"/>
      <c r="KX595" s="7"/>
      <c r="KY595" s="7"/>
      <c r="KZ595" s="7"/>
      <c r="LA595" s="7"/>
      <c r="LB595" s="7"/>
      <c r="LC595" s="7"/>
      <c r="LD595" s="7"/>
      <c r="LE595" s="7"/>
      <c r="LF595" s="7"/>
      <c r="LG595" s="7"/>
      <c r="LH595" s="7"/>
      <c r="LI595" s="7"/>
      <c r="LJ595" s="7"/>
      <c r="LK595" s="7"/>
      <c r="LL595" s="7"/>
      <c r="LM595" s="7"/>
      <c r="LN595" s="7"/>
      <c r="LO595" s="7"/>
      <c r="LP595" s="7"/>
      <c r="LQ595" s="7"/>
      <c r="LR595" s="7"/>
      <c r="LS595" s="7"/>
      <c r="LT595" s="7"/>
      <c r="LU595" s="7"/>
      <c r="LV595" s="7"/>
      <c r="LW595" s="7"/>
      <c r="LX595" s="7"/>
      <c r="LY595" s="7"/>
      <c r="LZ595" s="7"/>
      <c r="MA595" s="7"/>
      <c r="MB595" s="7"/>
      <c r="MC595" s="7"/>
      <c r="MD595" s="7"/>
      <c r="ME595" s="7"/>
      <c r="MF595" s="7"/>
      <c r="MG595" s="7"/>
      <c r="MH595" s="7"/>
      <c r="MI595" s="7"/>
      <c r="MJ595" s="7"/>
      <c r="MK595" s="7"/>
      <c r="ML595" s="7"/>
      <c r="MM595" s="7"/>
      <c r="MN595" s="7"/>
      <c r="MO595" s="7"/>
      <c r="MP595" s="7"/>
      <c r="MQ595" s="7"/>
      <c r="MR595" s="7"/>
      <c r="MS595" s="7"/>
      <c r="MT595" s="7"/>
      <c r="MU595" s="7"/>
      <c r="MV595" s="7"/>
      <c r="MW595" s="7"/>
      <c r="MX595" s="7"/>
      <c r="MY595" s="7"/>
      <c r="MZ595" s="7"/>
      <c r="NA595" s="7"/>
      <c r="NB595" s="7"/>
      <c r="NC595" s="7"/>
      <c r="ND595" s="7"/>
      <c r="NE595" s="7"/>
      <c r="NF595" s="7"/>
      <c r="NG595" s="7"/>
      <c r="NH595" s="7"/>
      <c r="NI595" s="7"/>
      <c r="NJ595" s="7"/>
      <c r="NK595" s="7"/>
      <c r="NL595" s="7"/>
      <c r="NM595" s="7"/>
      <c r="NN595" s="7"/>
      <c r="NO595" s="7"/>
      <c r="NP595" s="7"/>
      <c r="NQ595" s="7"/>
      <c r="NR595" s="7"/>
      <c r="NS595" s="7"/>
      <c r="NT595" s="7"/>
      <c r="NU595" s="7"/>
      <c r="NV595" s="7"/>
      <c r="NW595" s="7"/>
      <c r="NX595" s="7"/>
      <c r="NY595" s="7"/>
      <c r="NZ595" s="7"/>
      <c r="OA595" s="7"/>
      <c r="OB595" s="7"/>
      <c r="OC595" s="7"/>
      <c r="OD595" s="7"/>
      <c r="OE595" s="7"/>
      <c r="OF595" s="7"/>
      <c r="OG595" s="7"/>
      <c r="OH595" s="7"/>
      <c r="OI595" s="7"/>
      <c r="OJ595" s="7"/>
      <c r="OK595" s="7"/>
      <c r="OL595" s="7"/>
      <c r="OM595" s="7"/>
      <c r="ON595" s="7"/>
      <c r="OO595" s="7"/>
      <c r="OP595" s="7"/>
      <c r="OQ595" s="7"/>
      <c r="OR595" s="7"/>
      <c r="OS595" s="7"/>
      <c r="OT595" s="7"/>
      <c r="OU595" s="7"/>
      <c r="OV595" s="7"/>
      <c r="OW595" s="7"/>
      <c r="OX595" s="7"/>
      <c r="OY595" s="7"/>
      <c r="OZ595" s="7"/>
      <c r="PA595" s="7"/>
      <c r="PB595" s="7"/>
      <c r="PC595" s="7"/>
      <c r="PD595" s="7"/>
      <c r="PE595" s="7"/>
      <c r="PF595" s="7"/>
      <c r="PG595" s="7"/>
      <c r="PH595" s="7"/>
      <c r="PI595" s="7"/>
      <c r="PJ595" s="7"/>
      <c r="PK595" s="7"/>
      <c r="PL595" s="7"/>
      <c r="PM595" s="7"/>
      <c r="PN595" s="7"/>
      <c r="PO595" s="7"/>
      <c r="PP595" s="7"/>
      <c r="PQ595" s="7"/>
      <c r="PR595" s="7"/>
      <c r="PS595" s="7"/>
      <c r="PT595" s="7"/>
      <c r="PU595" s="7"/>
      <c r="PV595" s="7"/>
      <c r="PW595" s="7"/>
      <c r="PX595" s="7"/>
      <c r="PY595" s="7"/>
      <c r="PZ595" s="7"/>
      <c r="QA595" s="7"/>
      <c r="QB595" s="7"/>
      <c r="QC595" s="7"/>
      <c r="QD595" s="7"/>
      <c r="QE595" s="7"/>
      <c r="QF595" s="7"/>
      <c r="QG595" s="7"/>
      <c r="QH595" s="7"/>
      <c r="QI595" s="7"/>
      <c r="QJ595" s="7"/>
      <c r="QK595" s="7"/>
      <c r="QL595" s="7"/>
      <c r="QM595" s="7"/>
      <c r="QN595" s="7"/>
      <c r="QO595" s="7"/>
      <c r="QP595" s="7"/>
      <c r="QQ595" s="7"/>
      <c r="QR595" s="7"/>
      <c r="QS595" s="7"/>
      <c r="QT595" s="7"/>
      <c r="QU595" s="7"/>
      <c r="QV595" s="7"/>
      <c r="QW595" s="7"/>
      <c r="QX595" s="7"/>
      <c r="QY595" s="7"/>
      <c r="QZ595" s="7"/>
      <c r="RA595" s="7"/>
      <c r="RB595" s="7"/>
      <c r="RC595" s="7"/>
      <c r="RD595" s="7"/>
      <c r="RE595" s="7"/>
      <c r="RF595" s="7"/>
      <c r="RG595" s="7"/>
      <c r="RH595" s="7"/>
      <c r="RI595" s="7"/>
      <c r="RJ595" s="7"/>
      <c r="RK595" s="7"/>
      <c r="RL595" s="7"/>
      <c r="RM595" s="7"/>
      <c r="RN595" s="7"/>
      <c r="RO595" s="7"/>
      <c r="RP595" s="7"/>
      <c r="RQ595" s="7"/>
      <c r="RR595" s="7"/>
      <c r="RS595" s="7"/>
      <c r="RT595" s="7"/>
      <c r="RU595" s="7"/>
      <c r="RV595" s="7"/>
      <c r="RW595" s="7"/>
      <c r="RX595" s="7"/>
      <c r="RY595" s="7"/>
      <c r="RZ595" s="7"/>
      <c r="SA595" s="7"/>
      <c r="SB595" s="7"/>
      <c r="SC595" s="7"/>
      <c r="SD595" s="7"/>
      <c r="SE595" s="7"/>
      <c r="SF595" s="7"/>
      <c r="SG595" s="7"/>
      <c r="SH595" s="7"/>
      <c r="SI595" s="7"/>
      <c r="SJ595" s="7"/>
      <c r="SK595" s="7"/>
      <c r="SL595" s="7"/>
      <c r="SM595" s="7"/>
      <c r="SN595" s="7"/>
      <c r="SO595" s="7"/>
      <c r="SP595" s="7"/>
      <c r="SQ595" s="7"/>
      <c r="SR595" s="7"/>
      <c r="SS595" s="7"/>
      <c r="ST595" s="7"/>
      <c r="SU595" s="7"/>
      <c r="SV595" s="7"/>
      <c r="SW595" s="7"/>
      <c r="SX595" s="7"/>
      <c r="SY595" s="7"/>
      <c r="SZ595" s="7"/>
      <c r="TA595" s="7"/>
      <c r="TB595" s="7"/>
      <c r="TC595" s="7"/>
      <c r="TD595" s="7"/>
      <c r="TE595" s="7"/>
      <c r="TF595" s="7"/>
      <c r="TG595" s="7"/>
      <c r="TH595" s="7"/>
      <c r="TI595" s="7"/>
      <c r="TJ595" s="7"/>
      <c r="TK595" s="7"/>
      <c r="TL595" s="7"/>
      <c r="TM595" s="7"/>
      <c r="TN595" s="7"/>
      <c r="TO595" s="7"/>
      <c r="TP595" s="7"/>
      <c r="TQ595" s="7"/>
      <c r="TR595" s="7"/>
      <c r="TS595" s="7"/>
      <c r="TT595" s="7"/>
      <c r="TU595" s="7"/>
      <c r="TV595" s="7"/>
      <c r="TW595" s="7"/>
      <c r="TX595" s="7"/>
      <c r="TY595" s="7"/>
      <c r="TZ595" s="7"/>
      <c r="UA595" s="7"/>
      <c r="UB595" s="7"/>
      <c r="UC595" s="7"/>
      <c r="UD595" s="7"/>
      <c r="UE595" s="7"/>
      <c r="UF595" s="7"/>
      <c r="UG595" s="7"/>
      <c r="UH595" s="7"/>
      <c r="UI595" s="7"/>
      <c r="UJ595" s="7"/>
      <c r="UK595" s="7"/>
      <c r="UL595" s="7"/>
      <c r="UM595" s="7"/>
      <c r="UN595" s="7"/>
      <c r="UO595" s="7"/>
      <c r="UP595" s="7"/>
      <c r="UQ595" s="7"/>
      <c r="UR595" s="7"/>
      <c r="US595" s="7"/>
      <c r="UT595" s="7"/>
      <c r="UU595" s="7"/>
      <c r="UV595" s="7"/>
      <c r="UW595" s="7"/>
      <c r="UX595" s="7"/>
      <c r="UY595" s="7"/>
      <c r="UZ595" s="7"/>
      <c r="VA595" s="7"/>
      <c r="VB595" s="7"/>
      <c r="VC595" s="7"/>
      <c r="VD595" s="7"/>
      <c r="VE595" s="7"/>
      <c r="VF595" s="7"/>
      <c r="VG595" s="7"/>
      <c r="VH595" s="7"/>
      <c r="VI595" s="7"/>
      <c r="VJ595" s="7"/>
      <c r="VK595" s="7"/>
      <c r="VL595" s="7"/>
      <c r="VM595" s="7"/>
      <c r="VN595" s="7"/>
      <c r="VO595" s="7"/>
      <c r="VP595" s="7"/>
      <c r="VQ595" s="7"/>
      <c r="VR595" s="7"/>
      <c r="VS595" s="7"/>
      <c r="VT595" s="7"/>
      <c r="VU595" s="7"/>
      <c r="VV595" s="7"/>
      <c r="VW595" s="7"/>
      <c r="VX595" s="7"/>
      <c r="VY595" s="7"/>
      <c r="VZ595" s="7"/>
      <c r="WA595" s="7"/>
      <c r="WB595" s="7"/>
      <c r="WC595" s="7"/>
      <c r="WD595" s="7"/>
      <c r="WE595" s="7"/>
      <c r="WF595" s="7"/>
      <c r="WG595" s="7"/>
      <c r="WH595" s="7"/>
      <c r="WI595" s="7"/>
      <c r="WJ595" s="7"/>
      <c r="WK595" s="7"/>
      <c r="WL595" s="7"/>
      <c r="WM595" s="7"/>
      <c r="WN595" s="7"/>
      <c r="WO595" s="7"/>
      <c r="WP595" s="7"/>
      <c r="WQ595" s="7"/>
      <c r="WR595" s="7"/>
      <c r="WS595" s="7"/>
      <c r="WT595" s="7"/>
      <c r="WU595" s="7"/>
      <c r="WV595" s="7"/>
      <c r="WW595" s="7"/>
      <c r="WX595" s="7"/>
      <c r="WY595" s="7"/>
      <c r="WZ595" s="7"/>
      <c r="XA595" s="7"/>
      <c r="XB595" s="7"/>
      <c r="XC595" s="7"/>
      <c r="XD595" s="7"/>
      <c r="XE595" s="7"/>
      <c r="XF595" s="7"/>
      <c r="XG595" s="7"/>
      <c r="XH595" s="7"/>
      <c r="XI595" s="7"/>
      <c r="XJ595" s="7"/>
      <c r="XK595" s="7"/>
      <c r="XL595" s="7"/>
      <c r="XM595" s="7"/>
      <c r="XN595" s="7"/>
      <c r="XO595" s="7"/>
      <c r="XP595" s="7"/>
      <c r="XQ595" s="7"/>
      <c r="XR595" s="7"/>
      <c r="XS595" s="7"/>
      <c r="XT595" s="7"/>
      <c r="XU595" s="7"/>
      <c r="XV595" s="7"/>
      <c r="XW595" s="7"/>
      <c r="XX595" s="7"/>
      <c r="XY595" s="7"/>
      <c r="XZ595" s="7"/>
      <c r="YA595" s="7"/>
      <c r="YB595" s="7"/>
      <c r="YC595" s="7"/>
      <c r="YD595" s="7"/>
      <c r="YE595" s="7"/>
      <c r="YF595" s="7"/>
      <c r="YG595" s="7"/>
      <c r="YH595" s="7"/>
      <c r="YI595" s="7"/>
      <c r="YJ595" s="7"/>
      <c r="YK595" s="7"/>
      <c r="YL595" s="7"/>
      <c r="YM595" s="7"/>
      <c r="YN595" s="7"/>
      <c r="YO595" s="7"/>
      <c r="YP595" s="7"/>
      <c r="YQ595" s="7"/>
      <c r="YR595" s="7"/>
      <c r="YS595" s="7"/>
      <c r="YT595" s="7"/>
      <c r="YU595" s="7"/>
      <c r="YV595" s="7"/>
      <c r="YW595" s="7"/>
      <c r="YX595" s="7"/>
      <c r="YY595" s="7"/>
      <c r="YZ595" s="7"/>
      <c r="ZA595" s="7"/>
      <c r="ZB595" s="7"/>
      <c r="ZC595" s="7"/>
      <c r="ZD595" s="7"/>
      <c r="ZE595" s="7"/>
      <c r="ZF595" s="7"/>
      <c r="ZG595" s="7"/>
      <c r="ZH595" s="7"/>
      <c r="ZI595" s="7"/>
      <c r="ZJ595" s="7"/>
      <c r="ZK595" s="7"/>
      <c r="ZL595" s="7"/>
      <c r="ZM595" s="7"/>
      <c r="ZN595" s="7"/>
      <c r="ZO595" s="7"/>
      <c r="ZP595" s="7"/>
      <c r="ZQ595" s="7"/>
      <c r="ZR595" s="7"/>
      <c r="ZS595" s="7"/>
      <c r="ZT595" s="7"/>
      <c r="ZU595" s="7"/>
      <c r="ZV595" s="7"/>
      <c r="ZW595" s="7"/>
      <c r="ZX595" s="7"/>
      <c r="ZY595" s="7"/>
      <c r="ZZ595" s="7"/>
      <c r="AAA595" s="7"/>
      <c r="AAB595" s="7"/>
      <c r="AAC595" s="7"/>
      <c r="AAD595" s="7"/>
      <c r="AAE595" s="7"/>
      <c r="AAF595" s="7"/>
      <c r="AAG595" s="7"/>
      <c r="AAH595" s="7"/>
      <c r="AAI595" s="7"/>
      <c r="AAJ595" s="7"/>
      <c r="AAK595" s="7"/>
      <c r="AAL595" s="7"/>
      <c r="AAM595" s="7"/>
      <c r="AAN595" s="7"/>
      <c r="AAO595" s="7"/>
      <c r="AAP595" s="7"/>
      <c r="AAQ595" s="7"/>
      <c r="AAR595" s="7"/>
      <c r="AAS595" s="7"/>
      <c r="AAT595" s="7"/>
      <c r="AAU595" s="7"/>
      <c r="AAV595" s="7"/>
      <c r="AAW595" s="7"/>
      <c r="AAX595" s="7"/>
      <c r="AAY595" s="7"/>
      <c r="AAZ595" s="7"/>
      <c r="ABA595" s="7"/>
      <c r="ABB595" s="7"/>
      <c r="ABC595" s="7"/>
      <c r="ABD595" s="7"/>
      <c r="ABE595" s="7"/>
      <c r="ABF595" s="7"/>
      <c r="ABG595" s="7"/>
      <c r="ABH595" s="7"/>
      <c r="ABI595" s="7"/>
      <c r="ABJ595" s="7"/>
      <c r="ABK595" s="7"/>
      <c r="ABL595" s="7"/>
      <c r="ABM595" s="7"/>
      <c r="ABN595" s="7"/>
      <c r="ABO595" s="7"/>
      <c r="ABP595" s="7"/>
      <c r="ABQ595" s="7"/>
      <c r="ABR595" s="7"/>
      <c r="ABS595" s="7"/>
      <c r="ABT595" s="7"/>
      <c r="ABU595" s="7"/>
      <c r="ABV595" s="7"/>
      <c r="ABW595" s="7"/>
      <c r="ABX595" s="7"/>
      <c r="ABY595" s="7"/>
      <c r="ABZ595" s="7"/>
      <c r="ACA595" s="7"/>
      <c r="ACB595" s="7"/>
      <c r="ACC595" s="7"/>
      <c r="ACD595" s="7"/>
      <c r="ACE595" s="7"/>
      <c r="ACF595" s="7"/>
      <c r="ACG595" s="7"/>
      <c r="ACH595" s="7"/>
      <c r="ACI595" s="7"/>
      <c r="ACJ595" s="7"/>
      <c r="ACK595" s="7"/>
      <c r="ACL595" s="7"/>
      <c r="ACM595" s="7"/>
      <c r="ACN595" s="7"/>
      <c r="ACO595" s="7"/>
      <c r="ACP595" s="7"/>
      <c r="ACQ595" s="7"/>
      <c r="ACR595" s="7"/>
      <c r="ACS595" s="7"/>
      <c r="ACT595" s="7"/>
      <c r="ACU595" s="7"/>
      <c r="ACV595" s="7"/>
      <c r="ACW595" s="7"/>
      <c r="ACX595" s="7"/>
      <c r="ACY595" s="7"/>
      <c r="ACZ595" s="7"/>
      <c r="ADA595" s="7"/>
      <c r="ADB595" s="7"/>
      <c r="ADC595" s="7"/>
      <c r="ADD595" s="7"/>
      <c r="ADE595" s="7"/>
      <c r="ADF595" s="7"/>
      <c r="ADG595" s="7"/>
      <c r="ADH595" s="7"/>
      <c r="ADI595" s="7"/>
      <c r="ADJ595" s="7"/>
      <c r="ADK595" s="7"/>
      <c r="ADL595" s="7"/>
      <c r="ADM595" s="7"/>
      <c r="ADN595" s="7"/>
      <c r="ADO595" s="7"/>
      <c r="ADP595" s="7"/>
      <c r="ADQ595" s="7"/>
      <c r="ADR595" s="7"/>
      <c r="ADS595" s="7"/>
      <c r="ADT595" s="7"/>
      <c r="ADU595" s="7"/>
      <c r="ADV595" s="7"/>
      <c r="ADW595" s="7"/>
      <c r="ADX595" s="7"/>
      <c r="ADY595" s="7"/>
      <c r="ADZ595" s="7"/>
      <c r="AEA595" s="7"/>
      <c r="AEB595" s="7"/>
      <c r="AEC595" s="7"/>
      <c r="AED595" s="7"/>
      <c r="AEE595" s="7"/>
      <c r="AEF595" s="7"/>
      <c r="AEG595" s="7"/>
      <c r="AEH595" s="7"/>
      <c r="AEI595" s="7"/>
      <c r="AEJ595" s="7"/>
      <c r="AEK595" s="7"/>
      <c r="AEL595" s="7"/>
      <c r="AEM595" s="7"/>
      <c r="AEN595" s="7"/>
      <c r="AEO595" s="7"/>
      <c r="AEP595" s="7"/>
      <c r="AEQ595" s="7"/>
      <c r="AER595" s="7"/>
      <c r="AES595" s="7"/>
      <c r="AET595" s="7"/>
      <c r="AEU595" s="7"/>
      <c r="AEV595" s="7"/>
      <c r="AEW595" s="7"/>
      <c r="AEX595" s="7"/>
      <c r="AEY595" s="7"/>
      <c r="AEZ595" s="7"/>
      <c r="AFA595" s="7"/>
      <c r="AFB595" s="7"/>
      <c r="AFC595" s="7"/>
      <c r="AFD595" s="7"/>
      <c r="AFE595" s="7"/>
      <c r="AFF595" s="7"/>
      <c r="AFG595" s="7"/>
      <c r="AFH595" s="7"/>
      <c r="AFI595" s="7"/>
      <c r="AFJ595" s="7"/>
      <c r="AFK595" s="7"/>
      <c r="AFL595" s="7"/>
      <c r="AFM595" s="7"/>
      <c r="AFN595" s="7"/>
      <c r="AFO595" s="7"/>
      <c r="AFP595" s="7"/>
      <c r="AFQ595" s="7"/>
      <c r="AFR595" s="7"/>
      <c r="AFS595" s="7"/>
      <c r="AFT595" s="7"/>
      <c r="AFU595" s="7"/>
      <c r="AFV595" s="7"/>
      <c r="AFW595" s="7"/>
      <c r="AFX595" s="7"/>
      <c r="AFY595" s="7"/>
      <c r="AFZ595" s="7"/>
      <c r="AGA595" s="7"/>
      <c r="AGB595" s="7"/>
      <c r="AGC595" s="7"/>
      <c r="AGD595" s="7"/>
      <c r="AGE595" s="7"/>
      <c r="AGF595" s="7"/>
      <c r="AGG595" s="7"/>
      <c r="AGH595" s="7"/>
      <c r="AGI595" s="7"/>
      <c r="AGJ595" s="7"/>
      <c r="AGK595" s="7"/>
      <c r="AGL595" s="7"/>
      <c r="AGM595" s="7"/>
      <c r="AGN595" s="7"/>
      <c r="AGO595" s="7"/>
      <c r="AGP595" s="7"/>
      <c r="AGQ595" s="7"/>
      <c r="AGR595" s="7"/>
      <c r="AGS595" s="7"/>
      <c r="AGT595" s="7"/>
      <c r="AGU595" s="7"/>
      <c r="AGV595" s="7"/>
      <c r="AGW595" s="7"/>
      <c r="AGX595" s="7"/>
      <c r="AGY595" s="7"/>
      <c r="AGZ595" s="7"/>
      <c r="AHA595" s="7"/>
      <c r="AHB595" s="7"/>
      <c r="AHC595" s="7"/>
      <c r="AHD595" s="7"/>
      <c r="AHE595" s="7"/>
      <c r="AHF595" s="7"/>
      <c r="AHG595" s="7"/>
      <c r="AHH595" s="7"/>
      <c r="AHI595" s="7"/>
      <c r="AHJ595" s="7"/>
      <c r="AHK595" s="7"/>
      <c r="AHL595" s="7"/>
      <c r="AHM595" s="7"/>
      <c r="AHN595" s="7"/>
      <c r="AHO595" s="7"/>
      <c r="AHP595" s="7"/>
      <c r="AHQ595" s="7"/>
      <c r="AHR595" s="7"/>
      <c r="AHS595" s="7"/>
      <c r="AHT595" s="7"/>
      <c r="AHU595" s="7"/>
      <c r="AHV595" s="7"/>
      <c r="AHW595" s="7"/>
      <c r="AHX595" s="7"/>
      <c r="AHY595" s="7"/>
      <c r="AHZ595" s="7"/>
      <c r="AIA595" s="7"/>
      <c r="AIB595" s="7"/>
      <c r="AIC595" s="7"/>
      <c r="AID595" s="7"/>
      <c r="AIE595" s="7"/>
      <c r="AIF595" s="7"/>
      <c r="AIG595" s="7"/>
      <c r="AIH595" s="7"/>
      <c r="AII595" s="7"/>
      <c r="AIJ595" s="7"/>
      <c r="AIK595" s="7"/>
      <c r="AIL595" s="7"/>
      <c r="AIM595" s="7"/>
      <c r="AIN595" s="7"/>
      <c r="AIO595" s="7"/>
      <c r="AIP595" s="7"/>
      <c r="AIQ595" s="7"/>
      <c r="AIR595" s="7"/>
      <c r="AIS595" s="7"/>
      <c r="AIT595" s="7"/>
      <c r="AIU595" s="7"/>
      <c r="AIV595" s="7"/>
      <c r="AIW595" s="7"/>
      <c r="AIX595" s="7"/>
      <c r="AIY595" s="7"/>
      <c r="AIZ595" s="7"/>
      <c r="AJA595" s="7"/>
      <c r="AJB595" s="7"/>
      <c r="AJC595" s="7"/>
      <c r="AJD595" s="7"/>
      <c r="AJE595" s="7"/>
      <c r="AJF595" s="7"/>
      <c r="AJG595" s="7"/>
      <c r="AJH595" s="7"/>
      <c r="AJI595" s="7"/>
      <c r="AJJ595" s="7"/>
      <c r="AJK595" s="7"/>
      <c r="AJL595" s="7"/>
      <c r="AJM595" s="7"/>
      <c r="AJN595" s="7"/>
      <c r="AJO595" s="7"/>
      <c r="AJP595" s="7"/>
      <c r="AJQ595" s="7"/>
      <c r="AJR595" s="7"/>
      <c r="AJS595" s="7"/>
      <c r="AJT595" s="7"/>
      <c r="AJU595" s="7"/>
      <c r="AJV595" s="7"/>
      <c r="AJW595" s="7"/>
      <c r="AJX595" s="7"/>
      <c r="AJY595" s="7"/>
      <c r="AJZ595" s="7"/>
      <c r="AKA595" s="7"/>
      <c r="AKB595" s="7"/>
      <c r="AKC595" s="7"/>
      <c r="AKD595" s="7"/>
      <c r="AKE595" s="7"/>
      <c r="AKF595" s="7"/>
      <c r="AKG595" s="7"/>
      <c r="AKH595" s="7"/>
      <c r="AKI595" s="7"/>
      <c r="AKJ595" s="7"/>
      <c r="AKK595" s="7"/>
      <c r="AKL595" s="7"/>
      <c r="AKM595" s="7"/>
      <c r="AKN595" s="7"/>
      <c r="AKO595" s="7"/>
      <c r="AKP595" s="7"/>
      <c r="AKQ595" s="7"/>
      <c r="AKR595" s="7"/>
      <c r="AKS595" s="7"/>
      <c r="AKT595" s="7"/>
      <c r="AKU595" s="7"/>
      <c r="AKV595" s="7"/>
      <c r="AKW595" s="7"/>
      <c r="AKX595" s="7"/>
      <c r="AKY595" s="7"/>
      <c r="AKZ595" s="7"/>
      <c r="ALA595" s="7"/>
      <c r="ALB595" s="7"/>
      <c r="ALC595" s="7"/>
      <c r="ALD595" s="7"/>
      <c r="ALE595" s="7"/>
      <c r="ALF595" s="7"/>
      <c r="ALG595" s="7"/>
      <c r="ALH595" s="7"/>
      <c r="ALI595" s="7"/>
      <c r="ALJ595" s="7"/>
      <c r="ALK595" s="7"/>
      <c r="ALL595" s="7"/>
      <c r="ALM595" s="7"/>
      <c r="ALN595" s="7"/>
      <c r="ALO595" s="7"/>
      <c r="ALP595" s="7"/>
      <c r="ALQ595" s="7"/>
      <c r="ALR595" s="7"/>
      <c r="ALS595" s="7"/>
      <c r="ALT595" s="7"/>
      <c r="ALU595" s="7"/>
      <c r="ALV595" s="7"/>
      <c r="ALW595" s="7"/>
      <c r="ALX595" s="7"/>
      <c r="ALY595" s="7"/>
      <c r="ALZ595" s="7"/>
      <c r="AMA595" s="7"/>
      <c r="AMB595" s="7"/>
      <c r="AMC595" s="7"/>
      <c r="AMD595" s="7"/>
      <c r="AME595" s="7"/>
      <c r="AMF595" s="7"/>
      <c r="AMG595" s="7"/>
      <c r="AMH595" s="7"/>
      <c r="AMI595" s="7"/>
      <c r="AMJ595" s="7"/>
      <c r="AMK595" s="7"/>
    </row>
    <row r="596" spans="1:1025" s="5" customFormat="1" x14ac:dyDescent="0.25">
      <c r="A596" s="127">
        <v>592</v>
      </c>
      <c r="B596" s="34" t="s">
        <v>330</v>
      </c>
      <c r="C596" s="34" t="s">
        <v>337</v>
      </c>
      <c r="D596" s="35">
        <v>45377</v>
      </c>
      <c r="E596" s="36">
        <v>0.86319444444444438</v>
      </c>
      <c r="F596" s="34" t="s">
        <v>14</v>
      </c>
      <c r="G596" s="34" t="s">
        <v>16</v>
      </c>
      <c r="H596" s="34" t="s">
        <v>14</v>
      </c>
      <c r="I596" s="34" t="s">
        <v>14</v>
      </c>
      <c r="J596" s="34" t="s">
        <v>14</v>
      </c>
      <c r="K596" s="34" t="s">
        <v>16</v>
      </c>
      <c r="L596" s="34">
        <v>892.03</v>
      </c>
      <c r="M596" s="53">
        <v>13004</v>
      </c>
      <c r="N596" s="54">
        <v>135718</v>
      </c>
      <c r="O596" s="54">
        <v>54287.199999999997</v>
      </c>
      <c r="P596" s="121">
        <f t="shared" si="36"/>
        <v>40</v>
      </c>
      <c r="Q596" s="30">
        <f t="shared" si="37"/>
        <v>81430.8</v>
      </c>
      <c r="R596" s="34" t="s">
        <v>16</v>
      </c>
      <c r="S596" s="34" t="s">
        <v>16</v>
      </c>
      <c r="T596" s="40">
        <v>2</v>
      </c>
      <c r="U596" s="77">
        <v>0</v>
      </c>
      <c r="V596" s="24">
        <f>ROUND((P596/INDICI!$B$2*10),2)</f>
        <v>4.3600000000000003</v>
      </c>
      <c r="W596" s="24">
        <f>ROUND((L596/INDICI!$B$1*25),2)</f>
        <v>3.52</v>
      </c>
      <c r="X596" s="25">
        <f t="shared" si="38"/>
        <v>6</v>
      </c>
      <c r="Y596" s="26">
        <f t="shared" si="39"/>
        <v>13.88</v>
      </c>
      <c r="Z596" s="102">
        <f>SUM($Q$5:Q596)</f>
        <v>45452142.041000016</v>
      </c>
      <c r="AA596" s="113" t="s">
        <v>1769</v>
      </c>
    </row>
    <row r="597" spans="1:1025" s="5" customFormat="1" x14ac:dyDescent="0.25">
      <c r="A597" s="128">
        <v>593</v>
      </c>
      <c r="B597" s="31" t="s">
        <v>708</v>
      </c>
      <c r="C597" s="84" t="s">
        <v>738</v>
      </c>
      <c r="D597" s="45">
        <v>45379</v>
      </c>
      <c r="E597" s="46">
        <v>0.6479166666666667</v>
      </c>
      <c r="F597" s="31" t="s">
        <v>14</v>
      </c>
      <c r="G597" s="31" t="s">
        <v>16</v>
      </c>
      <c r="H597" s="31" t="s">
        <v>14</v>
      </c>
      <c r="I597" s="31" t="s">
        <v>14</v>
      </c>
      <c r="J597" s="39" t="s">
        <v>14</v>
      </c>
      <c r="K597" s="31" t="s">
        <v>16</v>
      </c>
      <c r="L597" s="48">
        <v>843.68</v>
      </c>
      <c r="M597" s="38">
        <v>18372</v>
      </c>
      <c r="N597" s="39">
        <v>236741</v>
      </c>
      <c r="O597" s="39">
        <v>11837.05</v>
      </c>
      <c r="P597" s="42">
        <f t="shared" si="36"/>
        <v>5</v>
      </c>
      <c r="Q597" s="23">
        <f t="shared" si="37"/>
        <v>224903.95</v>
      </c>
      <c r="R597" s="31" t="s">
        <v>16</v>
      </c>
      <c r="S597" s="31" t="s">
        <v>16</v>
      </c>
      <c r="T597" s="47">
        <v>1</v>
      </c>
      <c r="U597" s="78">
        <v>10</v>
      </c>
      <c r="V597" s="24">
        <f>ROUND((P597/INDICI!$B$2*10),2)</f>
        <v>0.55000000000000004</v>
      </c>
      <c r="W597" s="24">
        <f>ROUND((L597/INDICI!$B$1*25),2)</f>
        <v>3.33</v>
      </c>
      <c r="X597" s="25">
        <f t="shared" si="38"/>
        <v>0</v>
      </c>
      <c r="Y597" s="26">
        <f t="shared" si="39"/>
        <v>13.88</v>
      </c>
      <c r="Z597" s="102">
        <f>SUM($Q$5:Q597)</f>
        <v>45677045.991000019</v>
      </c>
      <c r="AA597" s="113" t="s">
        <v>1768</v>
      </c>
    </row>
    <row r="598" spans="1:1025" s="5" customFormat="1" x14ac:dyDescent="0.25">
      <c r="A598" s="127">
        <v>594</v>
      </c>
      <c r="B598" s="31" t="s">
        <v>708</v>
      </c>
      <c r="C598" s="31" t="s">
        <v>718</v>
      </c>
      <c r="D598" s="45">
        <v>45380</v>
      </c>
      <c r="E598" s="46">
        <v>0.57500000000000007</v>
      </c>
      <c r="F598" s="31" t="s">
        <v>14</v>
      </c>
      <c r="G598" s="31" t="s">
        <v>16</v>
      </c>
      <c r="H598" s="31" t="s">
        <v>14</v>
      </c>
      <c r="I598" s="31" t="s">
        <v>14</v>
      </c>
      <c r="J598" s="39" t="s">
        <v>14</v>
      </c>
      <c r="K598" s="31" t="s">
        <v>16</v>
      </c>
      <c r="L598" s="37">
        <v>1126.17</v>
      </c>
      <c r="M598" s="38">
        <v>20068</v>
      </c>
      <c r="N598" s="39">
        <v>70000</v>
      </c>
      <c r="O598" s="39">
        <v>22000</v>
      </c>
      <c r="P598" s="42">
        <f t="shared" si="36"/>
        <v>31.428571428571427</v>
      </c>
      <c r="Q598" s="23">
        <f t="shared" si="37"/>
        <v>48000</v>
      </c>
      <c r="R598" s="31" t="s">
        <v>16</v>
      </c>
      <c r="S598" s="31" t="s">
        <v>16</v>
      </c>
      <c r="T598" s="47">
        <v>1</v>
      </c>
      <c r="U598" s="77">
        <v>0</v>
      </c>
      <c r="V598" s="24">
        <f>ROUND((P598/INDICI!$B$2*10),2)</f>
        <v>3.43</v>
      </c>
      <c r="W598" s="24">
        <f>ROUND((L598/INDICI!$B$1*25),2)</f>
        <v>4.4400000000000004</v>
      </c>
      <c r="X598" s="25">
        <f t="shared" si="38"/>
        <v>6</v>
      </c>
      <c r="Y598" s="26">
        <f t="shared" si="39"/>
        <v>13.870000000000001</v>
      </c>
      <c r="Z598" s="102">
        <f>SUM($Q$5:Q598)</f>
        <v>45725045.991000019</v>
      </c>
      <c r="AA598" s="113" t="s">
        <v>1768</v>
      </c>
    </row>
    <row r="599" spans="1:1025" s="5" customFormat="1" x14ac:dyDescent="0.25">
      <c r="A599" s="127">
        <v>595</v>
      </c>
      <c r="B599" s="31" t="s">
        <v>363</v>
      </c>
      <c r="C599" s="34" t="s">
        <v>398</v>
      </c>
      <c r="D599" s="35">
        <v>45377</v>
      </c>
      <c r="E599" s="36" t="s">
        <v>399</v>
      </c>
      <c r="F599" s="34" t="s">
        <v>14</v>
      </c>
      <c r="G599" s="34" t="s">
        <v>16</v>
      </c>
      <c r="H599" s="34" t="s">
        <v>14</v>
      </c>
      <c r="I599" s="34" t="s">
        <v>14</v>
      </c>
      <c r="J599" s="34" t="s">
        <v>14</v>
      </c>
      <c r="K599" s="34" t="s">
        <v>16</v>
      </c>
      <c r="L599" s="48">
        <v>1428.5714285714287</v>
      </c>
      <c r="M599" s="38">
        <v>630</v>
      </c>
      <c r="N599" s="39">
        <v>49000</v>
      </c>
      <c r="O599" s="39">
        <v>1000</v>
      </c>
      <c r="P599" s="120">
        <f t="shared" si="36"/>
        <v>2.0408163265306123</v>
      </c>
      <c r="Q599" s="29">
        <f t="shared" si="37"/>
        <v>48000</v>
      </c>
      <c r="R599" s="34" t="s">
        <v>16</v>
      </c>
      <c r="S599" s="34" t="s">
        <v>16</v>
      </c>
      <c r="T599" s="40">
        <v>2</v>
      </c>
      <c r="U599" s="77">
        <v>0</v>
      </c>
      <c r="V599" s="24">
        <f>ROUND((P599/INDICI!$B$2*10),2)</f>
        <v>0.22</v>
      </c>
      <c r="W599" s="24">
        <f>ROUND((L599/INDICI!$B$1*25),2)</f>
        <v>5.64</v>
      </c>
      <c r="X599" s="25">
        <f t="shared" si="38"/>
        <v>8</v>
      </c>
      <c r="Y599" s="26">
        <f t="shared" si="39"/>
        <v>13.86</v>
      </c>
      <c r="Z599" s="102">
        <f>SUM($Q$5:Q599)</f>
        <v>45773045.991000019</v>
      </c>
      <c r="AA599" s="113" t="s">
        <v>1769</v>
      </c>
    </row>
    <row r="600" spans="1:1025" s="5" customFormat="1" x14ac:dyDescent="0.25">
      <c r="A600" s="127">
        <v>596</v>
      </c>
      <c r="B600" s="31" t="s">
        <v>1011</v>
      </c>
      <c r="C600" s="31" t="s">
        <v>1014</v>
      </c>
      <c r="D600" s="45">
        <v>45373</v>
      </c>
      <c r="E600" s="46">
        <v>0.62638888888888899</v>
      </c>
      <c r="F600" s="31" t="s">
        <v>14</v>
      </c>
      <c r="G600" s="31" t="s">
        <v>16</v>
      </c>
      <c r="H600" s="31" t="s">
        <v>14</v>
      </c>
      <c r="I600" s="31" t="s">
        <v>14</v>
      </c>
      <c r="J600" s="31" t="s">
        <v>14</v>
      </c>
      <c r="K600" s="31" t="s">
        <v>16</v>
      </c>
      <c r="L600" s="37">
        <v>1164.08</v>
      </c>
      <c r="M600" s="38">
        <v>10824</v>
      </c>
      <c r="N600" s="39">
        <v>300000</v>
      </c>
      <c r="O600" s="39">
        <v>90000</v>
      </c>
      <c r="P600" s="122">
        <f t="shared" si="36"/>
        <v>30</v>
      </c>
      <c r="Q600" s="33">
        <f t="shared" si="37"/>
        <v>210000</v>
      </c>
      <c r="R600" s="31" t="s">
        <v>16</v>
      </c>
      <c r="S600" s="31" t="s">
        <v>16</v>
      </c>
      <c r="T600" s="31">
        <v>1</v>
      </c>
      <c r="U600" s="77">
        <v>0</v>
      </c>
      <c r="V600" s="24">
        <f>ROUND((P600/INDICI!$B$2*10),2)</f>
        <v>3.27</v>
      </c>
      <c r="W600" s="24">
        <f>ROUND((L600/INDICI!$B$1*25),2)</f>
        <v>4.59</v>
      </c>
      <c r="X600" s="25">
        <f t="shared" si="38"/>
        <v>6</v>
      </c>
      <c r="Y600" s="26">
        <f t="shared" si="39"/>
        <v>13.86</v>
      </c>
      <c r="Z600" s="102">
        <f>SUM($Q$5:Q600)</f>
        <v>45983045.991000019</v>
      </c>
      <c r="AA600" s="113" t="s">
        <v>1768</v>
      </c>
      <c r="AB600" s="10"/>
      <c r="AC600" s="10"/>
      <c r="AD600" s="10"/>
      <c r="AE600" s="10"/>
      <c r="AF600" s="10"/>
      <c r="AG600" s="10"/>
      <c r="AH600" s="10"/>
      <c r="AI600" s="10"/>
      <c r="AJ600" s="10"/>
      <c r="AK600" s="10"/>
      <c r="AL600" s="10"/>
      <c r="AM600" s="10"/>
      <c r="AN600" s="10"/>
      <c r="AO600" s="10"/>
      <c r="AP600" s="10"/>
      <c r="AQ600" s="10"/>
      <c r="AR600" s="10"/>
      <c r="AS600" s="10"/>
      <c r="AT600" s="10"/>
      <c r="AU600" s="10"/>
      <c r="AV600" s="10"/>
      <c r="AW600" s="10"/>
      <c r="AX600" s="10"/>
      <c r="AY600" s="10"/>
      <c r="AZ600" s="10"/>
      <c r="BA600" s="10"/>
      <c r="BB600" s="10"/>
      <c r="BC600" s="10"/>
      <c r="BD600" s="10"/>
      <c r="BE600" s="10"/>
      <c r="BF600" s="10"/>
      <c r="BG600" s="10"/>
      <c r="BH600" s="10"/>
      <c r="BI600" s="10"/>
      <c r="BJ600" s="10"/>
      <c r="BK600" s="10"/>
      <c r="BL600" s="10"/>
      <c r="BM600" s="10"/>
      <c r="BN600" s="10"/>
      <c r="BO600" s="10"/>
      <c r="BP600" s="10"/>
      <c r="BQ600" s="10"/>
      <c r="BR600" s="10"/>
      <c r="BS600" s="10"/>
      <c r="BT600" s="10"/>
      <c r="BU600" s="10"/>
      <c r="BV600" s="10"/>
      <c r="BW600" s="10"/>
      <c r="BX600" s="10"/>
      <c r="BY600" s="10"/>
      <c r="BZ600" s="10"/>
      <c r="CA600" s="10"/>
      <c r="CB600" s="10"/>
      <c r="CC600" s="10"/>
      <c r="CD600" s="10"/>
      <c r="CE600" s="10"/>
      <c r="CF600" s="10"/>
      <c r="CG600" s="10"/>
      <c r="CH600" s="10"/>
      <c r="CI600" s="10"/>
      <c r="CJ600" s="10"/>
      <c r="CK600" s="10"/>
      <c r="CL600" s="10"/>
      <c r="CM600" s="10"/>
      <c r="CN600" s="10"/>
      <c r="CO600" s="10"/>
      <c r="CP600" s="10"/>
      <c r="CQ600" s="10"/>
      <c r="CR600" s="10"/>
      <c r="CS600" s="10"/>
      <c r="CT600" s="10"/>
      <c r="CU600" s="10"/>
      <c r="CV600" s="10"/>
      <c r="CW600" s="10"/>
      <c r="CX600" s="10"/>
      <c r="CY600" s="10"/>
      <c r="CZ600" s="10"/>
      <c r="DA600" s="10"/>
      <c r="DB600" s="10"/>
      <c r="DC600" s="10"/>
      <c r="DD600" s="10"/>
      <c r="DE600" s="10"/>
      <c r="DF600" s="10"/>
      <c r="DG600" s="10"/>
      <c r="DH600" s="10"/>
      <c r="DI600" s="10"/>
      <c r="DJ600" s="10"/>
      <c r="DK600" s="10"/>
      <c r="DL600" s="10"/>
      <c r="DM600" s="10"/>
      <c r="DN600" s="10"/>
      <c r="DO600" s="10"/>
      <c r="DP600" s="10"/>
      <c r="DQ600" s="10"/>
      <c r="DR600" s="10"/>
      <c r="DS600" s="10"/>
      <c r="DT600" s="10"/>
      <c r="DU600" s="10"/>
      <c r="DV600" s="10"/>
      <c r="DW600" s="10"/>
      <c r="DX600" s="10"/>
      <c r="DY600" s="10"/>
      <c r="DZ600" s="10"/>
      <c r="EA600" s="10"/>
      <c r="EB600" s="10"/>
      <c r="EC600" s="10"/>
      <c r="ED600" s="10"/>
      <c r="EE600" s="10"/>
      <c r="EF600" s="10"/>
      <c r="EG600" s="10"/>
      <c r="EH600" s="10"/>
      <c r="EI600" s="10"/>
      <c r="EJ600" s="10"/>
      <c r="EK600" s="10"/>
      <c r="EL600" s="10"/>
      <c r="EM600" s="10"/>
      <c r="EN600" s="10"/>
      <c r="EO600" s="10"/>
      <c r="EP600" s="10"/>
      <c r="EQ600" s="10"/>
      <c r="ER600" s="10"/>
      <c r="ES600" s="10"/>
      <c r="ET600" s="10"/>
      <c r="EU600" s="10"/>
      <c r="EV600" s="10"/>
      <c r="EW600" s="10"/>
      <c r="EX600" s="10"/>
      <c r="EY600" s="10"/>
      <c r="EZ600" s="10"/>
      <c r="FA600" s="10"/>
      <c r="FB600" s="10"/>
      <c r="FC600" s="10"/>
      <c r="FD600" s="10"/>
      <c r="FE600" s="10"/>
      <c r="FF600" s="10"/>
      <c r="FG600" s="10"/>
      <c r="FH600" s="10"/>
      <c r="FI600" s="10"/>
      <c r="FJ600" s="10"/>
      <c r="FK600" s="10"/>
      <c r="FL600" s="10"/>
      <c r="FM600" s="10"/>
      <c r="FN600" s="10"/>
      <c r="FO600" s="10"/>
      <c r="FP600" s="10"/>
      <c r="FQ600" s="10"/>
      <c r="FR600" s="10"/>
      <c r="FS600" s="10"/>
      <c r="FT600" s="10"/>
      <c r="FU600" s="10"/>
      <c r="FV600" s="10"/>
      <c r="FW600" s="10"/>
      <c r="FX600" s="10"/>
      <c r="FY600" s="10"/>
      <c r="FZ600" s="10"/>
      <c r="GA600" s="10"/>
      <c r="GB600" s="10"/>
      <c r="GC600" s="10"/>
      <c r="GD600" s="10"/>
      <c r="GE600" s="10"/>
      <c r="GF600" s="10"/>
      <c r="GG600" s="10"/>
      <c r="GH600" s="10"/>
      <c r="GI600" s="10"/>
      <c r="GJ600" s="10"/>
      <c r="GK600" s="10"/>
      <c r="GL600" s="10"/>
      <c r="GM600" s="10"/>
      <c r="GN600" s="10"/>
      <c r="GO600" s="10"/>
      <c r="GP600" s="10"/>
      <c r="GQ600" s="10"/>
      <c r="GR600" s="10"/>
      <c r="GS600" s="10"/>
      <c r="GT600" s="10"/>
      <c r="GU600" s="10"/>
      <c r="GV600" s="10"/>
      <c r="GW600" s="10"/>
      <c r="GX600" s="10"/>
      <c r="GY600" s="10"/>
      <c r="GZ600" s="10"/>
      <c r="HA600" s="10"/>
      <c r="HB600" s="10"/>
      <c r="HC600" s="10"/>
      <c r="HD600" s="10"/>
      <c r="HE600" s="10"/>
      <c r="HF600" s="10"/>
      <c r="HG600" s="10"/>
      <c r="HH600" s="10"/>
      <c r="HI600" s="10"/>
      <c r="HJ600" s="10"/>
      <c r="HK600" s="10"/>
      <c r="HL600" s="10"/>
      <c r="HM600" s="10"/>
      <c r="HN600" s="10"/>
      <c r="HO600" s="10"/>
      <c r="HP600" s="10"/>
      <c r="HQ600" s="10"/>
      <c r="HR600" s="10"/>
      <c r="HS600" s="10"/>
      <c r="HT600" s="10"/>
      <c r="HU600" s="10"/>
      <c r="HV600" s="10"/>
      <c r="HW600" s="10"/>
      <c r="HX600" s="10"/>
      <c r="HY600" s="10"/>
      <c r="HZ600" s="10"/>
      <c r="IA600" s="10"/>
      <c r="IB600" s="10"/>
      <c r="IC600" s="10"/>
      <c r="ID600" s="10"/>
      <c r="IE600" s="10"/>
      <c r="IF600" s="10"/>
      <c r="IG600" s="10"/>
      <c r="IH600" s="10"/>
      <c r="II600" s="10"/>
      <c r="IJ600" s="10"/>
      <c r="IK600" s="10"/>
      <c r="IL600" s="10"/>
      <c r="IM600" s="10"/>
      <c r="IN600" s="10"/>
      <c r="IO600" s="10"/>
      <c r="IP600" s="10"/>
      <c r="IQ600" s="10"/>
      <c r="IR600" s="10"/>
      <c r="IS600" s="10"/>
      <c r="IT600" s="10"/>
      <c r="IU600" s="10"/>
      <c r="IV600" s="10"/>
      <c r="IW600" s="10"/>
      <c r="IX600" s="10"/>
      <c r="IY600" s="10"/>
      <c r="IZ600" s="10"/>
      <c r="JA600" s="10"/>
      <c r="JB600" s="10"/>
      <c r="JC600" s="10"/>
      <c r="JD600" s="10"/>
      <c r="JE600" s="10"/>
      <c r="JF600" s="10"/>
      <c r="JG600" s="10"/>
      <c r="JH600" s="10"/>
      <c r="JI600" s="10"/>
      <c r="JJ600" s="10"/>
      <c r="JK600" s="10"/>
      <c r="JL600" s="10"/>
      <c r="JM600" s="10"/>
      <c r="JN600" s="10"/>
      <c r="JO600" s="10"/>
      <c r="JP600" s="10"/>
      <c r="JQ600" s="10"/>
      <c r="JR600" s="10"/>
      <c r="JS600" s="10"/>
      <c r="JT600" s="10"/>
      <c r="JU600" s="10"/>
      <c r="JV600" s="10"/>
      <c r="JW600" s="10"/>
      <c r="JX600" s="10"/>
      <c r="JY600" s="10"/>
      <c r="JZ600" s="10"/>
      <c r="KA600" s="10"/>
      <c r="KB600" s="10"/>
      <c r="KC600" s="10"/>
      <c r="KD600" s="10"/>
      <c r="KE600" s="10"/>
      <c r="KF600" s="10"/>
      <c r="KG600" s="10"/>
      <c r="KH600" s="10"/>
      <c r="KI600" s="10"/>
      <c r="KJ600" s="10"/>
      <c r="KK600" s="10"/>
      <c r="KL600" s="10"/>
      <c r="KM600" s="10"/>
      <c r="KN600" s="10"/>
      <c r="KO600" s="10"/>
      <c r="KP600" s="10"/>
      <c r="KQ600" s="10"/>
      <c r="KR600" s="10"/>
      <c r="KS600" s="10"/>
      <c r="KT600" s="10"/>
      <c r="KU600" s="10"/>
      <c r="KV600" s="10"/>
      <c r="KW600" s="10"/>
      <c r="KX600" s="10"/>
      <c r="KY600" s="10"/>
      <c r="KZ600" s="10"/>
      <c r="LA600" s="10"/>
      <c r="LB600" s="10"/>
      <c r="LC600" s="10"/>
      <c r="LD600" s="10"/>
      <c r="LE600" s="10"/>
      <c r="LF600" s="10"/>
      <c r="LG600" s="10"/>
      <c r="LH600" s="10"/>
      <c r="LI600" s="10"/>
      <c r="LJ600" s="10"/>
      <c r="LK600" s="10"/>
      <c r="LL600" s="10"/>
      <c r="LM600" s="10"/>
      <c r="LN600" s="10"/>
      <c r="LO600" s="10"/>
      <c r="LP600" s="10"/>
      <c r="LQ600" s="10"/>
      <c r="LR600" s="10"/>
      <c r="LS600" s="10"/>
      <c r="LT600" s="10"/>
      <c r="LU600" s="10"/>
      <c r="LV600" s="10"/>
      <c r="LW600" s="10"/>
      <c r="LX600" s="10"/>
      <c r="LY600" s="10"/>
      <c r="LZ600" s="10"/>
      <c r="MA600" s="10"/>
      <c r="MB600" s="10"/>
      <c r="MC600" s="10"/>
      <c r="MD600" s="10"/>
      <c r="ME600" s="10"/>
      <c r="MF600" s="10"/>
      <c r="MG600" s="10"/>
      <c r="MH600" s="10"/>
      <c r="MI600" s="10"/>
      <c r="MJ600" s="10"/>
      <c r="MK600" s="10"/>
      <c r="ML600" s="10"/>
      <c r="MM600" s="10"/>
      <c r="MN600" s="10"/>
      <c r="MO600" s="10"/>
      <c r="MP600" s="10"/>
      <c r="MQ600" s="10"/>
      <c r="MR600" s="10"/>
      <c r="MS600" s="10"/>
      <c r="MT600" s="10"/>
      <c r="MU600" s="10"/>
      <c r="MV600" s="10"/>
      <c r="MW600" s="10"/>
      <c r="MX600" s="10"/>
      <c r="MY600" s="10"/>
      <c r="MZ600" s="10"/>
      <c r="NA600" s="10"/>
      <c r="NB600" s="10"/>
      <c r="NC600" s="10"/>
      <c r="ND600" s="10"/>
      <c r="NE600" s="10"/>
      <c r="NF600" s="10"/>
      <c r="NG600" s="10"/>
      <c r="NH600" s="10"/>
      <c r="NI600" s="10"/>
      <c r="NJ600" s="10"/>
      <c r="NK600" s="10"/>
      <c r="NL600" s="10"/>
      <c r="NM600" s="10"/>
      <c r="NN600" s="10"/>
      <c r="NO600" s="10"/>
      <c r="NP600" s="10"/>
      <c r="NQ600" s="10"/>
      <c r="NR600" s="10"/>
      <c r="NS600" s="10"/>
      <c r="NT600" s="10"/>
      <c r="NU600" s="10"/>
      <c r="NV600" s="10"/>
      <c r="NW600" s="10"/>
      <c r="NX600" s="10"/>
      <c r="NY600" s="10"/>
      <c r="NZ600" s="10"/>
      <c r="OA600" s="10"/>
      <c r="OB600" s="10"/>
      <c r="OC600" s="10"/>
      <c r="OD600" s="10"/>
      <c r="OE600" s="10"/>
      <c r="OF600" s="10"/>
      <c r="OG600" s="10"/>
      <c r="OH600" s="10"/>
      <c r="OI600" s="10"/>
      <c r="OJ600" s="10"/>
      <c r="OK600" s="10"/>
      <c r="OL600" s="10"/>
      <c r="OM600" s="10"/>
      <c r="ON600" s="10"/>
      <c r="OO600" s="10"/>
      <c r="OP600" s="10"/>
      <c r="OQ600" s="10"/>
      <c r="OR600" s="10"/>
      <c r="OS600" s="10"/>
      <c r="OT600" s="10"/>
      <c r="OU600" s="10"/>
      <c r="OV600" s="10"/>
      <c r="OW600" s="10"/>
      <c r="OX600" s="10"/>
      <c r="OY600" s="10"/>
      <c r="OZ600" s="10"/>
      <c r="PA600" s="10"/>
      <c r="PB600" s="10"/>
      <c r="PC600" s="10"/>
      <c r="PD600" s="10"/>
      <c r="PE600" s="10"/>
      <c r="PF600" s="10"/>
      <c r="PG600" s="10"/>
      <c r="PH600" s="10"/>
      <c r="PI600" s="10"/>
      <c r="PJ600" s="10"/>
      <c r="PK600" s="10"/>
      <c r="PL600" s="10"/>
      <c r="PM600" s="10"/>
      <c r="PN600" s="10"/>
      <c r="PO600" s="10"/>
      <c r="PP600" s="10"/>
      <c r="PQ600" s="10"/>
      <c r="PR600" s="10"/>
      <c r="PS600" s="10"/>
      <c r="PT600" s="10"/>
      <c r="PU600" s="10"/>
      <c r="PV600" s="10"/>
      <c r="PW600" s="10"/>
      <c r="PX600" s="10"/>
      <c r="PY600" s="10"/>
      <c r="PZ600" s="10"/>
      <c r="QA600" s="10"/>
      <c r="QB600" s="10"/>
      <c r="QC600" s="10"/>
      <c r="QD600" s="10"/>
      <c r="QE600" s="10"/>
      <c r="QF600" s="10"/>
      <c r="QG600" s="10"/>
      <c r="QH600" s="10"/>
      <c r="QI600" s="10"/>
      <c r="QJ600" s="10"/>
      <c r="QK600" s="10"/>
      <c r="QL600" s="10"/>
      <c r="QM600" s="10"/>
      <c r="QN600" s="10"/>
      <c r="QO600" s="10"/>
      <c r="QP600" s="10"/>
      <c r="QQ600" s="10"/>
      <c r="QR600" s="10"/>
      <c r="QS600" s="10"/>
      <c r="QT600" s="10"/>
      <c r="QU600" s="10"/>
      <c r="QV600" s="10"/>
      <c r="QW600" s="10"/>
      <c r="QX600" s="10"/>
      <c r="QY600" s="10"/>
      <c r="QZ600" s="10"/>
      <c r="RA600" s="10"/>
      <c r="RB600" s="10"/>
      <c r="RC600" s="10"/>
      <c r="RD600" s="10"/>
      <c r="RE600" s="10"/>
      <c r="RF600" s="10"/>
      <c r="RG600" s="10"/>
      <c r="RH600" s="10"/>
      <c r="RI600" s="10"/>
      <c r="RJ600" s="10"/>
      <c r="RK600" s="10"/>
      <c r="RL600" s="10"/>
      <c r="RM600" s="10"/>
      <c r="RN600" s="10"/>
      <c r="RO600" s="10"/>
      <c r="RP600" s="10"/>
      <c r="RQ600" s="10"/>
      <c r="RR600" s="10"/>
      <c r="RS600" s="10"/>
      <c r="RT600" s="10"/>
      <c r="RU600" s="10"/>
      <c r="RV600" s="10"/>
      <c r="RW600" s="10"/>
      <c r="RX600" s="10"/>
      <c r="RY600" s="10"/>
      <c r="RZ600" s="10"/>
      <c r="SA600" s="10"/>
      <c r="SB600" s="10"/>
      <c r="SC600" s="10"/>
      <c r="SD600" s="10"/>
      <c r="SE600" s="10"/>
      <c r="SF600" s="10"/>
      <c r="SG600" s="10"/>
      <c r="SH600" s="10"/>
      <c r="SI600" s="10"/>
      <c r="SJ600" s="10"/>
      <c r="SK600" s="10"/>
      <c r="SL600" s="10"/>
      <c r="SM600" s="10"/>
      <c r="SN600" s="10"/>
      <c r="SO600" s="10"/>
      <c r="SP600" s="10"/>
      <c r="SQ600" s="10"/>
      <c r="SR600" s="10"/>
      <c r="SS600" s="10"/>
      <c r="ST600" s="10"/>
      <c r="SU600" s="10"/>
      <c r="SV600" s="10"/>
      <c r="SW600" s="10"/>
      <c r="SX600" s="10"/>
      <c r="SY600" s="10"/>
      <c r="SZ600" s="10"/>
      <c r="TA600" s="10"/>
      <c r="TB600" s="10"/>
      <c r="TC600" s="10"/>
      <c r="TD600" s="10"/>
      <c r="TE600" s="10"/>
      <c r="TF600" s="10"/>
      <c r="TG600" s="10"/>
      <c r="TH600" s="10"/>
      <c r="TI600" s="10"/>
      <c r="TJ600" s="10"/>
      <c r="TK600" s="10"/>
      <c r="TL600" s="10"/>
      <c r="TM600" s="10"/>
      <c r="TN600" s="10"/>
      <c r="TO600" s="10"/>
      <c r="TP600" s="10"/>
      <c r="TQ600" s="10"/>
      <c r="TR600" s="10"/>
      <c r="TS600" s="10"/>
      <c r="TT600" s="10"/>
      <c r="TU600" s="10"/>
      <c r="TV600" s="10"/>
      <c r="TW600" s="10"/>
      <c r="TX600" s="10"/>
      <c r="TY600" s="10"/>
      <c r="TZ600" s="10"/>
      <c r="UA600" s="10"/>
      <c r="UB600" s="10"/>
      <c r="UC600" s="10"/>
      <c r="UD600" s="10"/>
      <c r="UE600" s="10"/>
      <c r="UF600" s="10"/>
      <c r="UG600" s="10"/>
      <c r="UH600" s="10"/>
      <c r="UI600" s="10"/>
      <c r="UJ600" s="10"/>
      <c r="UK600" s="10"/>
      <c r="UL600" s="10"/>
      <c r="UM600" s="10"/>
      <c r="UN600" s="10"/>
      <c r="UO600" s="10"/>
      <c r="UP600" s="10"/>
      <c r="UQ600" s="10"/>
      <c r="UR600" s="10"/>
      <c r="US600" s="10"/>
      <c r="UT600" s="10"/>
      <c r="UU600" s="10"/>
      <c r="UV600" s="10"/>
      <c r="UW600" s="10"/>
      <c r="UX600" s="10"/>
      <c r="UY600" s="10"/>
      <c r="UZ600" s="10"/>
      <c r="VA600" s="10"/>
      <c r="VB600" s="10"/>
      <c r="VC600" s="10"/>
      <c r="VD600" s="10"/>
      <c r="VE600" s="10"/>
      <c r="VF600" s="10"/>
      <c r="VG600" s="10"/>
      <c r="VH600" s="10"/>
      <c r="VI600" s="10"/>
      <c r="VJ600" s="10"/>
      <c r="VK600" s="10"/>
      <c r="VL600" s="10"/>
      <c r="VM600" s="10"/>
      <c r="VN600" s="10"/>
      <c r="VO600" s="10"/>
      <c r="VP600" s="10"/>
      <c r="VQ600" s="10"/>
      <c r="VR600" s="10"/>
      <c r="VS600" s="10"/>
      <c r="VT600" s="10"/>
      <c r="VU600" s="10"/>
      <c r="VV600" s="10"/>
      <c r="VW600" s="10"/>
      <c r="VX600" s="10"/>
      <c r="VY600" s="10"/>
      <c r="VZ600" s="10"/>
      <c r="WA600" s="10"/>
      <c r="WB600" s="10"/>
      <c r="WC600" s="10"/>
      <c r="WD600" s="10"/>
      <c r="WE600" s="10"/>
      <c r="WF600" s="10"/>
      <c r="WG600" s="10"/>
      <c r="WH600" s="10"/>
      <c r="WI600" s="10"/>
      <c r="WJ600" s="10"/>
      <c r="WK600" s="10"/>
      <c r="WL600" s="10"/>
      <c r="WM600" s="10"/>
      <c r="WN600" s="10"/>
      <c r="WO600" s="10"/>
      <c r="WP600" s="10"/>
      <c r="WQ600" s="10"/>
      <c r="WR600" s="10"/>
      <c r="WS600" s="10"/>
      <c r="WT600" s="10"/>
      <c r="WU600" s="10"/>
      <c r="WV600" s="10"/>
      <c r="WW600" s="10"/>
      <c r="WX600" s="10"/>
      <c r="WY600" s="10"/>
      <c r="WZ600" s="10"/>
      <c r="XA600" s="10"/>
      <c r="XB600" s="10"/>
      <c r="XC600" s="10"/>
      <c r="XD600" s="10"/>
      <c r="XE600" s="10"/>
      <c r="XF600" s="10"/>
      <c r="XG600" s="10"/>
      <c r="XH600" s="10"/>
      <c r="XI600" s="10"/>
      <c r="XJ600" s="10"/>
      <c r="XK600" s="10"/>
      <c r="XL600" s="10"/>
      <c r="XM600" s="10"/>
      <c r="XN600" s="10"/>
      <c r="XO600" s="10"/>
      <c r="XP600" s="10"/>
      <c r="XQ600" s="10"/>
      <c r="XR600" s="10"/>
      <c r="XS600" s="10"/>
      <c r="XT600" s="10"/>
      <c r="XU600" s="10"/>
      <c r="XV600" s="10"/>
      <c r="XW600" s="10"/>
      <c r="XX600" s="10"/>
      <c r="XY600" s="10"/>
      <c r="XZ600" s="10"/>
      <c r="YA600" s="10"/>
      <c r="YB600" s="10"/>
      <c r="YC600" s="10"/>
      <c r="YD600" s="10"/>
      <c r="YE600" s="10"/>
      <c r="YF600" s="10"/>
      <c r="YG600" s="10"/>
      <c r="YH600" s="10"/>
      <c r="YI600" s="10"/>
      <c r="YJ600" s="10"/>
      <c r="YK600" s="10"/>
      <c r="YL600" s="10"/>
      <c r="YM600" s="10"/>
      <c r="YN600" s="10"/>
      <c r="YO600" s="10"/>
      <c r="YP600" s="10"/>
      <c r="YQ600" s="10"/>
      <c r="YR600" s="10"/>
      <c r="YS600" s="10"/>
      <c r="YT600" s="10"/>
      <c r="YU600" s="10"/>
      <c r="YV600" s="10"/>
      <c r="YW600" s="10"/>
      <c r="YX600" s="10"/>
      <c r="YY600" s="10"/>
      <c r="YZ600" s="10"/>
      <c r="ZA600" s="10"/>
      <c r="ZB600" s="10"/>
      <c r="ZC600" s="10"/>
      <c r="ZD600" s="10"/>
      <c r="ZE600" s="10"/>
      <c r="ZF600" s="10"/>
      <c r="ZG600" s="10"/>
      <c r="ZH600" s="10"/>
      <c r="ZI600" s="10"/>
      <c r="ZJ600" s="10"/>
      <c r="ZK600" s="10"/>
      <c r="ZL600" s="10"/>
      <c r="ZM600" s="10"/>
      <c r="ZN600" s="10"/>
      <c r="ZO600" s="10"/>
      <c r="ZP600" s="10"/>
      <c r="ZQ600" s="10"/>
      <c r="ZR600" s="10"/>
      <c r="ZS600" s="10"/>
      <c r="ZT600" s="10"/>
      <c r="ZU600" s="10"/>
      <c r="ZV600" s="10"/>
      <c r="ZW600" s="10"/>
      <c r="ZX600" s="10"/>
      <c r="ZY600" s="10"/>
      <c r="ZZ600" s="10"/>
      <c r="AAA600" s="10"/>
      <c r="AAB600" s="10"/>
      <c r="AAC600" s="10"/>
      <c r="AAD600" s="10"/>
      <c r="AAE600" s="10"/>
      <c r="AAF600" s="10"/>
      <c r="AAG600" s="10"/>
      <c r="AAH600" s="10"/>
      <c r="AAI600" s="10"/>
      <c r="AAJ600" s="10"/>
      <c r="AAK600" s="10"/>
      <c r="AAL600" s="10"/>
      <c r="AAM600" s="10"/>
      <c r="AAN600" s="10"/>
      <c r="AAO600" s="10"/>
      <c r="AAP600" s="10"/>
      <c r="AAQ600" s="10"/>
      <c r="AAR600" s="10"/>
      <c r="AAS600" s="10"/>
      <c r="AAT600" s="10"/>
      <c r="AAU600" s="10"/>
      <c r="AAV600" s="10"/>
      <c r="AAW600" s="10"/>
      <c r="AAX600" s="10"/>
      <c r="AAY600" s="10"/>
      <c r="AAZ600" s="10"/>
      <c r="ABA600" s="10"/>
      <c r="ABB600" s="10"/>
      <c r="ABC600" s="10"/>
      <c r="ABD600" s="10"/>
      <c r="ABE600" s="10"/>
      <c r="ABF600" s="10"/>
      <c r="ABG600" s="10"/>
      <c r="ABH600" s="10"/>
      <c r="ABI600" s="10"/>
      <c r="ABJ600" s="10"/>
      <c r="ABK600" s="10"/>
      <c r="ABL600" s="10"/>
      <c r="ABM600" s="10"/>
      <c r="ABN600" s="10"/>
      <c r="ABO600" s="10"/>
      <c r="ABP600" s="10"/>
      <c r="ABQ600" s="10"/>
      <c r="ABR600" s="10"/>
      <c r="ABS600" s="10"/>
      <c r="ABT600" s="10"/>
      <c r="ABU600" s="10"/>
      <c r="ABV600" s="10"/>
      <c r="ABW600" s="10"/>
      <c r="ABX600" s="10"/>
      <c r="ABY600" s="10"/>
      <c r="ABZ600" s="10"/>
      <c r="ACA600" s="10"/>
      <c r="ACB600" s="10"/>
      <c r="ACC600" s="10"/>
      <c r="ACD600" s="10"/>
      <c r="ACE600" s="10"/>
      <c r="ACF600" s="10"/>
      <c r="ACG600" s="10"/>
      <c r="ACH600" s="10"/>
      <c r="ACI600" s="10"/>
      <c r="ACJ600" s="10"/>
      <c r="ACK600" s="10"/>
      <c r="ACL600" s="10"/>
      <c r="ACM600" s="10"/>
      <c r="ACN600" s="10"/>
      <c r="ACO600" s="10"/>
      <c r="ACP600" s="10"/>
      <c r="ACQ600" s="10"/>
      <c r="ACR600" s="10"/>
      <c r="ACS600" s="10"/>
      <c r="ACT600" s="10"/>
      <c r="ACU600" s="10"/>
      <c r="ACV600" s="10"/>
      <c r="ACW600" s="10"/>
      <c r="ACX600" s="10"/>
      <c r="ACY600" s="10"/>
      <c r="ACZ600" s="10"/>
      <c r="ADA600" s="10"/>
      <c r="ADB600" s="10"/>
      <c r="ADC600" s="10"/>
      <c r="ADD600" s="10"/>
      <c r="ADE600" s="10"/>
      <c r="ADF600" s="10"/>
      <c r="ADG600" s="10"/>
      <c r="ADH600" s="10"/>
      <c r="ADI600" s="10"/>
      <c r="ADJ600" s="10"/>
      <c r="ADK600" s="10"/>
      <c r="ADL600" s="10"/>
      <c r="ADM600" s="10"/>
      <c r="ADN600" s="10"/>
      <c r="ADO600" s="10"/>
      <c r="ADP600" s="10"/>
      <c r="ADQ600" s="10"/>
      <c r="ADR600" s="10"/>
      <c r="ADS600" s="10"/>
      <c r="ADT600" s="10"/>
      <c r="ADU600" s="10"/>
      <c r="ADV600" s="10"/>
      <c r="ADW600" s="10"/>
      <c r="ADX600" s="10"/>
      <c r="ADY600" s="10"/>
      <c r="ADZ600" s="10"/>
      <c r="AEA600" s="10"/>
      <c r="AEB600" s="10"/>
      <c r="AEC600" s="10"/>
      <c r="AED600" s="10"/>
      <c r="AEE600" s="10"/>
      <c r="AEF600" s="10"/>
      <c r="AEG600" s="10"/>
      <c r="AEH600" s="10"/>
      <c r="AEI600" s="10"/>
      <c r="AEJ600" s="10"/>
      <c r="AEK600" s="10"/>
      <c r="AEL600" s="10"/>
      <c r="AEM600" s="10"/>
      <c r="AEN600" s="10"/>
      <c r="AEO600" s="10"/>
      <c r="AEP600" s="10"/>
      <c r="AEQ600" s="10"/>
      <c r="AER600" s="10"/>
      <c r="AES600" s="10"/>
      <c r="AET600" s="10"/>
      <c r="AEU600" s="10"/>
      <c r="AEV600" s="10"/>
      <c r="AEW600" s="10"/>
      <c r="AEX600" s="10"/>
      <c r="AEY600" s="10"/>
      <c r="AEZ600" s="10"/>
      <c r="AFA600" s="10"/>
      <c r="AFB600" s="10"/>
      <c r="AFC600" s="10"/>
      <c r="AFD600" s="10"/>
      <c r="AFE600" s="10"/>
      <c r="AFF600" s="10"/>
      <c r="AFG600" s="10"/>
      <c r="AFH600" s="10"/>
      <c r="AFI600" s="10"/>
      <c r="AFJ600" s="10"/>
      <c r="AFK600" s="10"/>
      <c r="AFL600" s="10"/>
      <c r="AFM600" s="10"/>
      <c r="AFN600" s="10"/>
      <c r="AFO600" s="10"/>
      <c r="AFP600" s="10"/>
      <c r="AFQ600" s="10"/>
      <c r="AFR600" s="10"/>
      <c r="AFS600" s="10"/>
      <c r="AFT600" s="10"/>
      <c r="AFU600" s="10"/>
      <c r="AFV600" s="10"/>
      <c r="AFW600" s="10"/>
      <c r="AFX600" s="10"/>
      <c r="AFY600" s="10"/>
      <c r="AFZ600" s="10"/>
      <c r="AGA600" s="10"/>
      <c r="AGB600" s="10"/>
      <c r="AGC600" s="10"/>
      <c r="AGD600" s="10"/>
      <c r="AGE600" s="10"/>
      <c r="AGF600" s="10"/>
      <c r="AGG600" s="10"/>
      <c r="AGH600" s="10"/>
      <c r="AGI600" s="10"/>
      <c r="AGJ600" s="10"/>
      <c r="AGK600" s="10"/>
      <c r="AGL600" s="10"/>
      <c r="AGM600" s="10"/>
      <c r="AGN600" s="10"/>
      <c r="AGO600" s="10"/>
      <c r="AGP600" s="10"/>
      <c r="AGQ600" s="10"/>
      <c r="AGR600" s="10"/>
      <c r="AGS600" s="10"/>
      <c r="AGT600" s="10"/>
      <c r="AGU600" s="10"/>
      <c r="AGV600" s="10"/>
      <c r="AGW600" s="10"/>
      <c r="AGX600" s="10"/>
      <c r="AGY600" s="10"/>
      <c r="AGZ600" s="10"/>
      <c r="AHA600" s="10"/>
      <c r="AHB600" s="10"/>
      <c r="AHC600" s="10"/>
      <c r="AHD600" s="10"/>
      <c r="AHE600" s="10"/>
      <c r="AHF600" s="10"/>
      <c r="AHG600" s="10"/>
      <c r="AHH600" s="10"/>
      <c r="AHI600" s="10"/>
      <c r="AHJ600" s="10"/>
      <c r="AHK600" s="10"/>
      <c r="AHL600" s="10"/>
      <c r="AHM600" s="10"/>
      <c r="AHN600" s="10"/>
      <c r="AHO600" s="10"/>
      <c r="AHP600" s="10"/>
      <c r="AHQ600" s="10"/>
      <c r="AHR600" s="10"/>
      <c r="AHS600" s="10"/>
      <c r="AHT600" s="10"/>
      <c r="AHU600" s="10"/>
      <c r="AHV600" s="10"/>
      <c r="AHW600" s="10"/>
      <c r="AHX600" s="10"/>
      <c r="AHY600" s="10"/>
      <c r="AHZ600" s="10"/>
      <c r="AIA600" s="10"/>
      <c r="AIB600" s="10"/>
      <c r="AIC600" s="10"/>
      <c r="AID600" s="10"/>
      <c r="AIE600" s="10"/>
      <c r="AIF600" s="10"/>
      <c r="AIG600" s="10"/>
      <c r="AIH600" s="10"/>
      <c r="AII600" s="10"/>
      <c r="AIJ600" s="10"/>
      <c r="AIK600" s="10"/>
      <c r="AIL600" s="10"/>
      <c r="AIM600" s="10"/>
      <c r="AIN600" s="10"/>
      <c r="AIO600" s="10"/>
      <c r="AIP600" s="10"/>
      <c r="AIQ600" s="10"/>
      <c r="AIR600" s="10"/>
      <c r="AIS600" s="10"/>
      <c r="AIT600" s="10"/>
      <c r="AIU600" s="10"/>
      <c r="AIV600" s="10"/>
      <c r="AIW600" s="10"/>
      <c r="AIX600" s="10"/>
      <c r="AIY600" s="10"/>
      <c r="AIZ600" s="10"/>
      <c r="AJA600" s="10"/>
      <c r="AJB600" s="10"/>
      <c r="AJC600" s="10"/>
      <c r="AJD600" s="10"/>
      <c r="AJE600" s="10"/>
      <c r="AJF600" s="10"/>
      <c r="AJG600" s="10"/>
      <c r="AJH600" s="10"/>
      <c r="AJI600" s="10"/>
      <c r="AJJ600" s="10"/>
      <c r="AJK600" s="10"/>
      <c r="AJL600" s="10"/>
      <c r="AJM600" s="10"/>
      <c r="AJN600" s="10"/>
      <c r="AJO600" s="10"/>
      <c r="AJP600" s="10"/>
      <c r="AJQ600" s="10"/>
      <c r="AJR600" s="10"/>
      <c r="AJS600" s="10"/>
      <c r="AJT600" s="10"/>
      <c r="AJU600" s="10"/>
      <c r="AJV600" s="10"/>
      <c r="AJW600" s="10"/>
      <c r="AJX600" s="10"/>
      <c r="AJY600" s="10"/>
      <c r="AJZ600" s="10"/>
      <c r="AKA600" s="10"/>
      <c r="AKB600" s="10"/>
      <c r="AKC600" s="10"/>
      <c r="AKD600" s="10"/>
      <c r="AKE600" s="10"/>
      <c r="AKF600" s="10"/>
      <c r="AKG600" s="10"/>
      <c r="AKH600" s="10"/>
      <c r="AKI600" s="10"/>
      <c r="AKJ600" s="10"/>
      <c r="AKK600" s="10"/>
      <c r="AKL600" s="10"/>
      <c r="AKM600" s="10"/>
      <c r="AKN600" s="10"/>
      <c r="AKO600" s="10"/>
      <c r="AKP600" s="10"/>
      <c r="AKQ600" s="10"/>
      <c r="AKR600" s="10"/>
      <c r="AKS600" s="10"/>
      <c r="AKT600" s="10"/>
      <c r="AKU600" s="10"/>
      <c r="AKV600" s="10"/>
      <c r="AKW600" s="10"/>
      <c r="AKX600" s="10"/>
      <c r="AKY600" s="10"/>
      <c r="AKZ600" s="10"/>
      <c r="ALA600" s="10"/>
      <c r="ALB600" s="10"/>
      <c r="ALC600" s="10"/>
      <c r="ALD600" s="10"/>
      <c r="ALE600" s="10"/>
      <c r="ALF600" s="10"/>
      <c r="ALG600" s="10"/>
      <c r="ALH600" s="10"/>
      <c r="ALI600" s="10"/>
      <c r="ALJ600" s="10"/>
      <c r="ALK600" s="10"/>
      <c r="ALL600" s="10"/>
      <c r="ALM600" s="10"/>
      <c r="ALN600" s="10"/>
      <c r="ALO600" s="10"/>
      <c r="ALP600" s="10"/>
      <c r="ALQ600" s="10"/>
      <c r="ALR600" s="10"/>
      <c r="ALS600" s="10"/>
      <c r="ALT600" s="10"/>
      <c r="ALU600" s="10"/>
      <c r="ALV600" s="10"/>
      <c r="ALW600" s="10"/>
      <c r="ALX600" s="10"/>
      <c r="ALY600" s="10"/>
      <c r="ALZ600" s="10"/>
      <c r="AMA600" s="10"/>
      <c r="AMB600" s="10"/>
      <c r="AMC600" s="10"/>
      <c r="AMD600" s="10"/>
      <c r="AME600" s="10"/>
      <c r="AMF600" s="10"/>
      <c r="AMG600" s="10"/>
      <c r="AMH600" s="10"/>
      <c r="AMI600" s="10"/>
      <c r="AMJ600" s="10"/>
      <c r="AMK600" s="10"/>
    </row>
    <row r="601" spans="1:1025" s="5" customFormat="1" x14ac:dyDescent="0.25">
      <c r="A601" s="127">
        <v>597</v>
      </c>
      <c r="B601" s="34" t="s">
        <v>1483</v>
      </c>
      <c r="C601" s="34" t="s">
        <v>1525</v>
      </c>
      <c r="D601" s="35">
        <v>45378</v>
      </c>
      <c r="E601" s="36">
        <v>0.3756944444444445</v>
      </c>
      <c r="F601" s="34" t="s">
        <v>14</v>
      </c>
      <c r="G601" s="34" t="s">
        <v>16</v>
      </c>
      <c r="H601" s="34" t="s">
        <v>14</v>
      </c>
      <c r="I601" s="34" t="s">
        <v>14</v>
      </c>
      <c r="J601" s="34" t="s">
        <v>14</v>
      </c>
      <c r="K601" s="34" t="s">
        <v>16</v>
      </c>
      <c r="L601" s="48">
        <v>1992.61</v>
      </c>
      <c r="M601" s="38">
        <v>13801</v>
      </c>
      <c r="N601" s="54">
        <v>148282</v>
      </c>
      <c r="O601" s="39">
        <v>0</v>
      </c>
      <c r="P601" s="120">
        <f t="shared" si="36"/>
        <v>0</v>
      </c>
      <c r="Q601" s="28">
        <f t="shared" si="37"/>
        <v>148282</v>
      </c>
      <c r="R601" s="34" t="s">
        <v>16</v>
      </c>
      <c r="S601" s="34" t="s">
        <v>16</v>
      </c>
      <c r="T601" s="40" t="s">
        <v>206</v>
      </c>
      <c r="U601" s="77">
        <v>0</v>
      </c>
      <c r="V601" s="24">
        <f>ROUND((P601/INDICI!$B$2*10),2)</f>
        <v>0</v>
      </c>
      <c r="W601" s="24">
        <f>ROUND((L601/INDICI!$B$1*25),2)</f>
        <v>7.86</v>
      </c>
      <c r="X601" s="25">
        <f t="shared" si="38"/>
        <v>6</v>
      </c>
      <c r="Y601" s="26">
        <f t="shared" si="39"/>
        <v>13.86</v>
      </c>
      <c r="Z601" s="102">
        <f>SUM($Q$5:Q601)</f>
        <v>46131327.991000019</v>
      </c>
      <c r="AA601" s="114" t="s">
        <v>1768</v>
      </c>
      <c r="AB601" s="10"/>
      <c r="AC601" s="10"/>
      <c r="AD601" s="10"/>
      <c r="AE601" s="10"/>
      <c r="AF601" s="10"/>
      <c r="AG601" s="10"/>
      <c r="AH601" s="10"/>
      <c r="AI601" s="10"/>
      <c r="AJ601" s="10"/>
      <c r="AK601" s="10"/>
      <c r="AL601" s="10"/>
      <c r="AM601" s="10"/>
      <c r="AN601" s="10"/>
      <c r="AO601" s="10"/>
      <c r="AP601" s="10"/>
      <c r="AQ601" s="10"/>
      <c r="AR601" s="10"/>
      <c r="AS601" s="10"/>
      <c r="AT601" s="10"/>
      <c r="AU601" s="10"/>
      <c r="AV601" s="10"/>
      <c r="AW601" s="10"/>
      <c r="AX601" s="10"/>
      <c r="AY601" s="10"/>
      <c r="AZ601" s="10"/>
      <c r="BA601" s="10"/>
      <c r="BB601" s="10"/>
      <c r="BC601" s="10"/>
      <c r="BD601" s="10"/>
      <c r="BE601" s="10"/>
      <c r="BF601" s="10"/>
      <c r="BG601" s="10"/>
      <c r="BH601" s="10"/>
      <c r="BI601" s="10"/>
      <c r="BJ601" s="10"/>
      <c r="BK601" s="10"/>
      <c r="BL601" s="10"/>
      <c r="BM601" s="10"/>
      <c r="BN601" s="10"/>
      <c r="BO601" s="10"/>
      <c r="BP601" s="10"/>
      <c r="BQ601" s="10"/>
      <c r="BR601" s="10"/>
      <c r="BS601" s="10"/>
      <c r="BT601" s="10"/>
      <c r="BU601" s="10"/>
      <c r="BV601" s="10"/>
      <c r="BW601" s="10"/>
      <c r="BX601" s="10"/>
      <c r="BY601" s="10"/>
      <c r="BZ601" s="10"/>
      <c r="CA601" s="10"/>
      <c r="CB601" s="10"/>
      <c r="CC601" s="10"/>
      <c r="CD601" s="10"/>
      <c r="CE601" s="10"/>
      <c r="CF601" s="10"/>
      <c r="CG601" s="10"/>
      <c r="CH601" s="10"/>
      <c r="CI601" s="10"/>
      <c r="CJ601" s="10"/>
      <c r="CK601" s="10"/>
      <c r="CL601" s="10"/>
      <c r="CM601" s="10"/>
      <c r="CN601" s="10"/>
      <c r="CO601" s="10"/>
      <c r="CP601" s="10"/>
      <c r="CQ601" s="10"/>
      <c r="CR601" s="10"/>
      <c r="CS601" s="10"/>
      <c r="CT601" s="10"/>
      <c r="CU601" s="10"/>
      <c r="CV601" s="10"/>
      <c r="CW601" s="10"/>
      <c r="CX601" s="10"/>
      <c r="CY601" s="10"/>
      <c r="CZ601" s="10"/>
      <c r="DA601" s="10"/>
      <c r="DB601" s="10"/>
      <c r="DC601" s="10"/>
      <c r="DD601" s="10"/>
      <c r="DE601" s="10"/>
      <c r="DF601" s="10"/>
      <c r="DG601" s="10"/>
      <c r="DH601" s="10"/>
      <c r="DI601" s="10"/>
      <c r="DJ601" s="10"/>
      <c r="DK601" s="10"/>
      <c r="DL601" s="10"/>
      <c r="DM601" s="10"/>
      <c r="DN601" s="10"/>
      <c r="DO601" s="10"/>
      <c r="DP601" s="10"/>
      <c r="DQ601" s="10"/>
      <c r="DR601" s="10"/>
      <c r="DS601" s="10"/>
      <c r="DT601" s="10"/>
      <c r="DU601" s="10"/>
      <c r="DV601" s="10"/>
      <c r="DW601" s="10"/>
      <c r="DX601" s="10"/>
      <c r="DY601" s="10"/>
      <c r="DZ601" s="10"/>
      <c r="EA601" s="10"/>
      <c r="EB601" s="10"/>
      <c r="EC601" s="10"/>
      <c r="ED601" s="10"/>
      <c r="EE601" s="10"/>
      <c r="EF601" s="10"/>
      <c r="EG601" s="10"/>
      <c r="EH601" s="10"/>
      <c r="EI601" s="10"/>
      <c r="EJ601" s="10"/>
      <c r="EK601" s="10"/>
      <c r="EL601" s="10"/>
      <c r="EM601" s="10"/>
      <c r="EN601" s="10"/>
      <c r="EO601" s="10"/>
      <c r="EP601" s="10"/>
      <c r="EQ601" s="10"/>
      <c r="ER601" s="10"/>
      <c r="ES601" s="10"/>
      <c r="ET601" s="10"/>
      <c r="EU601" s="10"/>
      <c r="EV601" s="10"/>
      <c r="EW601" s="10"/>
      <c r="EX601" s="10"/>
      <c r="EY601" s="10"/>
      <c r="EZ601" s="10"/>
      <c r="FA601" s="10"/>
      <c r="FB601" s="10"/>
      <c r="FC601" s="10"/>
      <c r="FD601" s="10"/>
      <c r="FE601" s="10"/>
      <c r="FF601" s="10"/>
      <c r="FG601" s="10"/>
      <c r="FH601" s="10"/>
      <c r="FI601" s="10"/>
      <c r="FJ601" s="10"/>
      <c r="FK601" s="10"/>
      <c r="FL601" s="10"/>
      <c r="FM601" s="10"/>
      <c r="FN601" s="10"/>
      <c r="FO601" s="10"/>
      <c r="FP601" s="10"/>
      <c r="FQ601" s="10"/>
      <c r="FR601" s="10"/>
      <c r="FS601" s="10"/>
      <c r="FT601" s="10"/>
      <c r="FU601" s="10"/>
      <c r="FV601" s="10"/>
      <c r="FW601" s="10"/>
      <c r="FX601" s="10"/>
      <c r="FY601" s="10"/>
      <c r="FZ601" s="10"/>
      <c r="GA601" s="10"/>
      <c r="GB601" s="10"/>
      <c r="GC601" s="10"/>
      <c r="GD601" s="10"/>
      <c r="GE601" s="10"/>
      <c r="GF601" s="10"/>
      <c r="GG601" s="10"/>
      <c r="GH601" s="10"/>
      <c r="GI601" s="10"/>
      <c r="GJ601" s="10"/>
      <c r="GK601" s="10"/>
      <c r="GL601" s="10"/>
      <c r="GM601" s="10"/>
      <c r="GN601" s="10"/>
      <c r="GO601" s="10"/>
      <c r="GP601" s="10"/>
      <c r="GQ601" s="10"/>
      <c r="GR601" s="10"/>
      <c r="GS601" s="10"/>
      <c r="GT601" s="10"/>
      <c r="GU601" s="10"/>
      <c r="GV601" s="10"/>
      <c r="GW601" s="10"/>
      <c r="GX601" s="10"/>
      <c r="GY601" s="10"/>
      <c r="GZ601" s="10"/>
      <c r="HA601" s="10"/>
      <c r="HB601" s="10"/>
      <c r="HC601" s="10"/>
      <c r="HD601" s="10"/>
      <c r="HE601" s="10"/>
      <c r="HF601" s="10"/>
      <c r="HG601" s="10"/>
      <c r="HH601" s="10"/>
      <c r="HI601" s="10"/>
      <c r="HJ601" s="10"/>
      <c r="HK601" s="10"/>
      <c r="HL601" s="10"/>
      <c r="HM601" s="10"/>
      <c r="HN601" s="10"/>
      <c r="HO601" s="10"/>
      <c r="HP601" s="10"/>
      <c r="HQ601" s="10"/>
      <c r="HR601" s="10"/>
      <c r="HS601" s="10"/>
      <c r="HT601" s="10"/>
      <c r="HU601" s="10"/>
      <c r="HV601" s="10"/>
      <c r="HW601" s="10"/>
      <c r="HX601" s="10"/>
      <c r="HY601" s="10"/>
      <c r="HZ601" s="10"/>
      <c r="IA601" s="10"/>
      <c r="IB601" s="10"/>
      <c r="IC601" s="10"/>
      <c r="ID601" s="10"/>
      <c r="IE601" s="10"/>
      <c r="IF601" s="10"/>
      <c r="IG601" s="10"/>
      <c r="IH601" s="10"/>
      <c r="II601" s="10"/>
      <c r="IJ601" s="10"/>
      <c r="IK601" s="10"/>
      <c r="IL601" s="10"/>
      <c r="IM601" s="10"/>
      <c r="IN601" s="10"/>
      <c r="IO601" s="10"/>
      <c r="IP601" s="10"/>
      <c r="IQ601" s="10"/>
      <c r="IR601" s="10"/>
      <c r="IS601" s="10"/>
      <c r="IT601" s="10"/>
      <c r="IU601" s="10"/>
      <c r="IV601" s="10"/>
      <c r="IW601" s="10"/>
      <c r="IX601" s="10"/>
      <c r="IY601" s="10"/>
      <c r="IZ601" s="10"/>
      <c r="JA601" s="10"/>
      <c r="JB601" s="10"/>
      <c r="JC601" s="10"/>
      <c r="JD601" s="10"/>
      <c r="JE601" s="10"/>
      <c r="JF601" s="10"/>
      <c r="JG601" s="10"/>
      <c r="JH601" s="10"/>
      <c r="JI601" s="10"/>
      <c r="JJ601" s="10"/>
      <c r="JK601" s="10"/>
      <c r="JL601" s="10"/>
      <c r="JM601" s="10"/>
      <c r="JN601" s="10"/>
      <c r="JO601" s="10"/>
      <c r="JP601" s="10"/>
      <c r="JQ601" s="10"/>
      <c r="JR601" s="10"/>
      <c r="JS601" s="10"/>
      <c r="JT601" s="10"/>
      <c r="JU601" s="10"/>
      <c r="JV601" s="10"/>
      <c r="JW601" s="10"/>
      <c r="JX601" s="10"/>
      <c r="JY601" s="10"/>
      <c r="JZ601" s="10"/>
      <c r="KA601" s="10"/>
      <c r="KB601" s="10"/>
      <c r="KC601" s="10"/>
      <c r="KD601" s="10"/>
      <c r="KE601" s="10"/>
      <c r="KF601" s="10"/>
      <c r="KG601" s="10"/>
      <c r="KH601" s="10"/>
      <c r="KI601" s="10"/>
      <c r="KJ601" s="10"/>
      <c r="KK601" s="10"/>
      <c r="KL601" s="10"/>
      <c r="KM601" s="10"/>
      <c r="KN601" s="10"/>
      <c r="KO601" s="10"/>
      <c r="KP601" s="10"/>
      <c r="KQ601" s="10"/>
      <c r="KR601" s="10"/>
      <c r="KS601" s="10"/>
      <c r="KT601" s="10"/>
      <c r="KU601" s="10"/>
      <c r="KV601" s="10"/>
      <c r="KW601" s="10"/>
      <c r="KX601" s="10"/>
      <c r="KY601" s="10"/>
      <c r="KZ601" s="10"/>
      <c r="LA601" s="10"/>
      <c r="LB601" s="10"/>
      <c r="LC601" s="10"/>
      <c r="LD601" s="10"/>
      <c r="LE601" s="10"/>
      <c r="LF601" s="10"/>
      <c r="LG601" s="10"/>
      <c r="LH601" s="10"/>
      <c r="LI601" s="10"/>
      <c r="LJ601" s="10"/>
      <c r="LK601" s="10"/>
      <c r="LL601" s="10"/>
      <c r="LM601" s="10"/>
      <c r="LN601" s="10"/>
      <c r="LO601" s="10"/>
      <c r="LP601" s="10"/>
      <c r="LQ601" s="10"/>
      <c r="LR601" s="10"/>
      <c r="LS601" s="10"/>
      <c r="LT601" s="10"/>
      <c r="LU601" s="10"/>
      <c r="LV601" s="10"/>
      <c r="LW601" s="10"/>
      <c r="LX601" s="10"/>
      <c r="LY601" s="10"/>
      <c r="LZ601" s="10"/>
      <c r="MA601" s="10"/>
      <c r="MB601" s="10"/>
      <c r="MC601" s="10"/>
      <c r="MD601" s="10"/>
      <c r="ME601" s="10"/>
      <c r="MF601" s="10"/>
      <c r="MG601" s="10"/>
      <c r="MH601" s="10"/>
      <c r="MI601" s="10"/>
      <c r="MJ601" s="10"/>
      <c r="MK601" s="10"/>
      <c r="ML601" s="10"/>
      <c r="MM601" s="10"/>
      <c r="MN601" s="10"/>
      <c r="MO601" s="10"/>
      <c r="MP601" s="10"/>
      <c r="MQ601" s="10"/>
      <c r="MR601" s="10"/>
      <c r="MS601" s="10"/>
      <c r="MT601" s="10"/>
      <c r="MU601" s="10"/>
      <c r="MV601" s="10"/>
      <c r="MW601" s="10"/>
      <c r="MX601" s="10"/>
      <c r="MY601" s="10"/>
      <c r="MZ601" s="10"/>
      <c r="NA601" s="10"/>
      <c r="NB601" s="10"/>
      <c r="NC601" s="10"/>
      <c r="ND601" s="10"/>
      <c r="NE601" s="10"/>
      <c r="NF601" s="10"/>
      <c r="NG601" s="10"/>
      <c r="NH601" s="10"/>
      <c r="NI601" s="10"/>
      <c r="NJ601" s="10"/>
      <c r="NK601" s="10"/>
      <c r="NL601" s="10"/>
      <c r="NM601" s="10"/>
      <c r="NN601" s="10"/>
      <c r="NO601" s="10"/>
      <c r="NP601" s="10"/>
      <c r="NQ601" s="10"/>
      <c r="NR601" s="10"/>
      <c r="NS601" s="10"/>
      <c r="NT601" s="10"/>
      <c r="NU601" s="10"/>
      <c r="NV601" s="10"/>
      <c r="NW601" s="10"/>
      <c r="NX601" s="10"/>
      <c r="NY601" s="10"/>
      <c r="NZ601" s="10"/>
      <c r="OA601" s="10"/>
      <c r="OB601" s="10"/>
      <c r="OC601" s="10"/>
      <c r="OD601" s="10"/>
      <c r="OE601" s="10"/>
      <c r="OF601" s="10"/>
      <c r="OG601" s="10"/>
      <c r="OH601" s="10"/>
      <c r="OI601" s="10"/>
      <c r="OJ601" s="10"/>
      <c r="OK601" s="10"/>
      <c r="OL601" s="10"/>
      <c r="OM601" s="10"/>
      <c r="ON601" s="10"/>
      <c r="OO601" s="10"/>
      <c r="OP601" s="10"/>
      <c r="OQ601" s="10"/>
      <c r="OR601" s="10"/>
      <c r="OS601" s="10"/>
      <c r="OT601" s="10"/>
      <c r="OU601" s="10"/>
      <c r="OV601" s="10"/>
      <c r="OW601" s="10"/>
      <c r="OX601" s="10"/>
      <c r="OY601" s="10"/>
      <c r="OZ601" s="10"/>
      <c r="PA601" s="10"/>
      <c r="PB601" s="10"/>
      <c r="PC601" s="10"/>
      <c r="PD601" s="10"/>
      <c r="PE601" s="10"/>
      <c r="PF601" s="10"/>
      <c r="PG601" s="10"/>
      <c r="PH601" s="10"/>
      <c r="PI601" s="10"/>
      <c r="PJ601" s="10"/>
      <c r="PK601" s="10"/>
      <c r="PL601" s="10"/>
      <c r="PM601" s="10"/>
      <c r="PN601" s="10"/>
      <c r="PO601" s="10"/>
      <c r="PP601" s="10"/>
      <c r="PQ601" s="10"/>
      <c r="PR601" s="10"/>
      <c r="PS601" s="10"/>
      <c r="PT601" s="10"/>
      <c r="PU601" s="10"/>
      <c r="PV601" s="10"/>
      <c r="PW601" s="10"/>
      <c r="PX601" s="10"/>
      <c r="PY601" s="10"/>
      <c r="PZ601" s="10"/>
      <c r="QA601" s="10"/>
      <c r="QB601" s="10"/>
      <c r="QC601" s="10"/>
      <c r="QD601" s="10"/>
      <c r="QE601" s="10"/>
      <c r="QF601" s="10"/>
      <c r="QG601" s="10"/>
      <c r="QH601" s="10"/>
      <c r="QI601" s="10"/>
      <c r="QJ601" s="10"/>
      <c r="QK601" s="10"/>
      <c r="QL601" s="10"/>
      <c r="QM601" s="10"/>
      <c r="QN601" s="10"/>
      <c r="QO601" s="10"/>
      <c r="QP601" s="10"/>
      <c r="QQ601" s="10"/>
      <c r="QR601" s="10"/>
      <c r="QS601" s="10"/>
      <c r="QT601" s="10"/>
      <c r="QU601" s="10"/>
      <c r="QV601" s="10"/>
      <c r="QW601" s="10"/>
      <c r="QX601" s="10"/>
      <c r="QY601" s="10"/>
      <c r="QZ601" s="10"/>
      <c r="RA601" s="10"/>
      <c r="RB601" s="10"/>
      <c r="RC601" s="10"/>
      <c r="RD601" s="10"/>
      <c r="RE601" s="10"/>
      <c r="RF601" s="10"/>
      <c r="RG601" s="10"/>
      <c r="RH601" s="10"/>
      <c r="RI601" s="10"/>
      <c r="RJ601" s="10"/>
      <c r="RK601" s="10"/>
      <c r="RL601" s="10"/>
      <c r="RM601" s="10"/>
      <c r="RN601" s="10"/>
      <c r="RO601" s="10"/>
      <c r="RP601" s="10"/>
      <c r="RQ601" s="10"/>
      <c r="RR601" s="10"/>
      <c r="RS601" s="10"/>
      <c r="RT601" s="10"/>
      <c r="RU601" s="10"/>
      <c r="RV601" s="10"/>
      <c r="RW601" s="10"/>
      <c r="RX601" s="10"/>
      <c r="RY601" s="10"/>
      <c r="RZ601" s="10"/>
      <c r="SA601" s="10"/>
      <c r="SB601" s="10"/>
      <c r="SC601" s="10"/>
      <c r="SD601" s="10"/>
      <c r="SE601" s="10"/>
      <c r="SF601" s="10"/>
      <c r="SG601" s="10"/>
      <c r="SH601" s="10"/>
      <c r="SI601" s="10"/>
      <c r="SJ601" s="10"/>
      <c r="SK601" s="10"/>
      <c r="SL601" s="10"/>
      <c r="SM601" s="10"/>
      <c r="SN601" s="10"/>
      <c r="SO601" s="10"/>
      <c r="SP601" s="10"/>
      <c r="SQ601" s="10"/>
      <c r="SR601" s="10"/>
      <c r="SS601" s="10"/>
      <c r="ST601" s="10"/>
      <c r="SU601" s="10"/>
      <c r="SV601" s="10"/>
      <c r="SW601" s="10"/>
      <c r="SX601" s="10"/>
      <c r="SY601" s="10"/>
      <c r="SZ601" s="10"/>
      <c r="TA601" s="10"/>
      <c r="TB601" s="10"/>
      <c r="TC601" s="10"/>
      <c r="TD601" s="10"/>
      <c r="TE601" s="10"/>
      <c r="TF601" s="10"/>
      <c r="TG601" s="10"/>
      <c r="TH601" s="10"/>
      <c r="TI601" s="10"/>
      <c r="TJ601" s="10"/>
      <c r="TK601" s="10"/>
      <c r="TL601" s="10"/>
      <c r="TM601" s="10"/>
      <c r="TN601" s="10"/>
      <c r="TO601" s="10"/>
      <c r="TP601" s="10"/>
      <c r="TQ601" s="10"/>
      <c r="TR601" s="10"/>
      <c r="TS601" s="10"/>
      <c r="TT601" s="10"/>
      <c r="TU601" s="10"/>
      <c r="TV601" s="10"/>
      <c r="TW601" s="10"/>
      <c r="TX601" s="10"/>
      <c r="TY601" s="10"/>
      <c r="TZ601" s="10"/>
      <c r="UA601" s="10"/>
      <c r="UB601" s="10"/>
      <c r="UC601" s="10"/>
      <c r="UD601" s="10"/>
      <c r="UE601" s="10"/>
      <c r="UF601" s="10"/>
      <c r="UG601" s="10"/>
      <c r="UH601" s="10"/>
      <c r="UI601" s="10"/>
      <c r="UJ601" s="10"/>
      <c r="UK601" s="10"/>
      <c r="UL601" s="10"/>
      <c r="UM601" s="10"/>
      <c r="UN601" s="10"/>
      <c r="UO601" s="10"/>
      <c r="UP601" s="10"/>
      <c r="UQ601" s="10"/>
      <c r="UR601" s="10"/>
      <c r="US601" s="10"/>
      <c r="UT601" s="10"/>
      <c r="UU601" s="10"/>
      <c r="UV601" s="10"/>
      <c r="UW601" s="10"/>
      <c r="UX601" s="10"/>
      <c r="UY601" s="10"/>
      <c r="UZ601" s="10"/>
      <c r="VA601" s="10"/>
      <c r="VB601" s="10"/>
      <c r="VC601" s="10"/>
      <c r="VD601" s="10"/>
      <c r="VE601" s="10"/>
      <c r="VF601" s="10"/>
      <c r="VG601" s="10"/>
      <c r="VH601" s="10"/>
      <c r="VI601" s="10"/>
      <c r="VJ601" s="10"/>
      <c r="VK601" s="10"/>
      <c r="VL601" s="10"/>
      <c r="VM601" s="10"/>
      <c r="VN601" s="10"/>
      <c r="VO601" s="10"/>
      <c r="VP601" s="10"/>
      <c r="VQ601" s="10"/>
      <c r="VR601" s="10"/>
      <c r="VS601" s="10"/>
      <c r="VT601" s="10"/>
      <c r="VU601" s="10"/>
      <c r="VV601" s="10"/>
      <c r="VW601" s="10"/>
      <c r="VX601" s="10"/>
      <c r="VY601" s="10"/>
      <c r="VZ601" s="10"/>
      <c r="WA601" s="10"/>
      <c r="WB601" s="10"/>
      <c r="WC601" s="10"/>
      <c r="WD601" s="10"/>
      <c r="WE601" s="10"/>
      <c r="WF601" s="10"/>
      <c r="WG601" s="10"/>
      <c r="WH601" s="10"/>
      <c r="WI601" s="10"/>
      <c r="WJ601" s="10"/>
      <c r="WK601" s="10"/>
      <c r="WL601" s="10"/>
      <c r="WM601" s="10"/>
      <c r="WN601" s="10"/>
      <c r="WO601" s="10"/>
      <c r="WP601" s="10"/>
      <c r="WQ601" s="10"/>
      <c r="WR601" s="10"/>
      <c r="WS601" s="10"/>
      <c r="WT601" s="10"/>
      <c r="WU601" s="10"/>
      <c r="WV601" s="10"/>
      <c r="WW601" s="10"/>
      <c r="WX601" s="10"/>
      <c r="WY601" s="10"/>
      <c r="WZ601" s="10"/>
      <c r="XA601" s="10"/>
      <c r="XB601" s="10"/>
      <c r="XC601" s="10"/>
      <c r="XD601" s="10"/>
      <c r="XE601" s="10"/>
      <c r="XF601" s="10"/>
      <c r="XG601" s="10"/>
      <c r="XH601" s="10"/>
      <c r="XI601" s="10"/>
      <c r="XJ601" s="10"/>
      <c r="XK601" s="10"/>
      <c r="XL601" s="10"/>
      <c r="XM601" s="10"/>
      <c r="XN601" s="10"/>
      <c r="XO601" s="10"/>
      <c r="XP601" s="10"/>
      <c r="XQ601" s="10"/>
      <c r="XR601" s="10"/>
      <c r="XS601" s="10"/>
      <c r="XT601" s="10"/>
      <c r="XU601" s="10"/>
      <c r="XV601" s="10"/>
      <c r="XW601" s="10"/>
      <c r="XX601" s="10"/>
      <c r="XY601" s="10"/>
      <c r="XZ601" s="10"/>
      <c r="YA601" s="10"/>
      <c r="YB601" s="10"/>
      <c r="YC601" s="10"/>
      <c r="YD601" s="10"/>
      <c r="YE601" s="10"/>
      <c r="YF601" s="10"/>
      <c r="YG601" s="10"/>
      <c r="YH601" s="10"/>
      <c r="YI601" s="10"/>
      <c r="YJ601" s="10"/>
      <c r="YK601" s="10"/>
      <c r="YL601" s="10"/>
      <c r="YM601" s="10"/>
      <c r="YN601" s="10"/>
      <c r="YO601" s="10"/>
      <c r="YP601" s="10"/>
      <c r="YQ601" s="10"/>
      <c r="YR601" s="10"/>
      <c r="YS601" s="10"/>
      <c r="YT601" s="10"/>
      <c r="YU601" s="10"/>
      <c r="YV601" s="10"/>
      <c r="YW601" s="10"/>
      <c r="YX601" s="10"/>
      <c r="YY601" s="10"/>
      <c r="YZ601" s="10"/>
      <c r="ZA601" s="10"/>
      <c r="ZB601" s="10"/>
      <c r="ZC601" s="10"/>
      <c r="ZD601" s="10"/>
      <c r="ZE601" s="10"/>
      <c r="ZF601" s="10"/>
      <c r="ZG601" s="10"/>
      <c r="ZH601" s="10"/>
      <c r="ZI601" s="10"/>
      <c r="ZJ601" s="10"/>
      <c r="ZK601" s="10"/>
      <c r="ZL601" s="10"/>
      <c r="ZM601" s="10"/>
      <c r="ZN601" s="10"/>
      <c r="ZO601" s="10"/>
      <c r="ZP601" s="10"/>
      <c r="ZQ601" s="10"/>
      <c r="ZR601" s="10"/>
      <c r="ZS601" s="10"/>
      <c r="ZT601" s="10"/>
      <c r="ZU601" s="10"/>
      <c r="ZV601" s="10"/>
      <c r="ZW601" s="10"/>
      <c r="ZX601" s="10"/>
      <c r="ZY601" s="10"/>
      <c r="ZZ601" s="10"/>
      <c r="AAA601" s="10"/>
      <c r="AAB601" s="10"/>
      <c r="AAC601" s="10"/>
      <c r="AAD601" s="10"/>
      <c r="AAE601" s="10"/>
      <c r="AAF601" s="10"/>
      <c r="AAG601" s="10"/>
      <c r="AAH601" s="10"/>
      <c r="AAI601" s="10"/>
      <c r="AAJ601" s="10"/>
      <c r="AAK601" s="10"/>
      <c r="AAL601" s="10"/>
      <c r="AAM601" s="10"/>
      <c r="AAN601" s="10"/>
      <c r="AAO601" s="10"/>
      <c r="AAP601" s="10"/>
      <c r="AAQ601" s="10"/>
      <c r="AAR601" s="10"/>
      <c r="AAS601" s="10"/>
      <c r="AAT601" s="10"/>
      <c r="AAU601" s="10"/>
      <c r="AAV601" s="10"/>
      <c r="AAW601" s="10"/>
      <c r="AAX601" s="10"/>
      <c r="AAY601" s="10"/>
      <c r="AAZ601" s="10"/>
      <c r="ABA601" s="10"/>
      <c r="ABB601" s="10"/>
      <c r="ABC601" s="10"/>
      <c r="ABD601" s="10"/>
      <c r="ABE601" s="10"/>
      <c r="ABF601" s="10"/>
      <c r="ABG601" s="10"/>
      <c r="ABH601" s="10"/>
      <c r="ABI601" s="10"/>
      <c r="ABJ601" s="10"/>
      <c r="ABK601" s="10"/>
      <c r="ABL601" s="10"/>
      <c r="ABM601" s="10"/>
      <c r="ABN601" s="10"/>
      <c r="ABO601" s="10"/>
      <c r="ABP601" s="10"/>
      <c r="ABQ601" s="10"/>
      <c r="ABR601" s="10"/>
      <c r="ABS601" s="10"/>
      <c r="ABT601" s="10"/>
      <c r="ABU601" s="10"/>
      <c r="ABV601" s="10"/>
      <c r="ABW601" s="10"/>
      <c r="ABX601" s="10"/>
      <c r="ABY601" s="10"/>
      <c r="ABZ601" s="10"/>
      <c r="ACA601" s="10"/>
      <c r="ACB601" s="10"/>
      <c r="ACC601" s="10"/>
      <c r="ACD601" s="10"/>
      <c r="ACE601" s="10"/>
      <c r="ACF601" s="10"/>
      <c r="ACG601" s="10"/>
      <c r="ACH601" s="10"/>
      <c r="ACI601" s="10"/>
      <c r="ACJ601" s="10"/>
      <c r="ACK601" s="10"/>
      <c r="ACL601" s="10"/>
      <c r="ACM601" s="10"/>
      <c r="ACN601" s="10"/>
      <c r="ACO601" s="10"/>
      <c r="ACP601" s="10"/>
      <c r="ACQ601" s="10"/>
      <c r="ACR601" s="10"/>
      <c r="ACS601" s="10"/>
      <c r="ACT601" s="10"/>
      <c r="ACU601" s="10"/>
      <c r="ACV601" s="10"/>
      <c r="ACW601" s="10"/>
      <c r="ACX601" s="10"/>
      <c r="ACY601" s="10"/>
      <c r="ACZ601" s="10"/>
      <c r="ADA601" s="10"/>
      <c r="ADB601" s="10"/>
      <c r="ADC601" s="10"/>
      <c r="ADD601" s="10"/>
      <c r="ADE601" s="10"/>
      <c r="ADF601" s="10"/>
      <c r="ADG601" s="10"/>
      <c r="ADH601" s="10"/>
      <c r="ADI601" s="10"/>
      <c r="ADJ601" s="10"/>
      <c r="ADK601" s="10"/>
      <c r="ADL601" s="10"/>
      <c r="ADM601" s="10"/>
      <c r="ADN601" s="10"/>
      <c r="ADO601" s="10"/>
      <c r="ADP601" s="10"/>
      <c r="ADQ601" s="10"/>
      <c r="ADR601" s="10"/>
      <c r="ADS601" s="10"/>
      <c r="ADT601" s="10"/>
      <c r="ADU601" s="10"/>
      <c r="ADV601" s="10"/>
      <c r="ADW601" s="10"/>
      <c r="ADX601" s="10"/>
      <c r="ADY601" s="10"/>
      <c r="ADZ601" s="10"/>
      <c r="AEA601" s="10"/>
      <c r="AEB601" s="10"/>
      <c r="AEC601" s="10"/>
      <c r="AED601" s="10"/>
      <c r="AEE601" s="10"/>
      <c r="AEF601" s="10"/>
      <c r="AEG601" s="10"/>
      <c r="AEH601" s="10"/>
      <c r="AEI601" s="10"/>
      <c r="AEJ601" s="10"/>
      <c r="AEK601" s="10"/>
      <c r="AEL601" s="10"/>
      <c r="AEM601" s="10"/>
      <c r="AEN601" s="10"/>
      <c r="AEO601" s="10"/>
      <c r="AEP601" s="10"/>
      <c r="AEQ601" s="10"/>
      <c r="AER601" s="10"/>
      <c r="AES601" s="10"/>
      <c r="AET601" s="10"/>
      <c r="AEU601" s="10"/>
      <c r="AEV601" s="10"/>
      <c r="AEW601" s="10"/>
      <c r="AEX601" s="10"/>
      <c r="AEY601" s="10"/>
      <c r="AEZ601" s="10"/>
      <c r="AFA601" s="10"/>
      <c r="AFB601" s="10"/>
      <c r="AFC601" s="10"/>
      <c r="AFD601" s="10"/>
      <c r="AFE601" s="10"/>
      <c r="AFF601" s="10"/>
      <c r="AFG601" s="10"/>
      <c r="AFH601" s="10"/>
      <c r="AFI601" s="10"/>
      <c r="AFJ601" s="10"/>
      <c r="AFK601" s="10"/>
      <c r="AFL601" s="10"/>
      <c r="AFM601" s="10"/>
      <c r="AFN601" s="10"/>
      <c r="AFO601" s="10"/>
      <c r="AFP601" s="10"/>
      <c r="AFQ601" s="10"/>
      <c r="AFR601" s="10"/>
      <c r="AFS601" s="10"/>
      <c r="AFT601" s="10"/>
      <c r="AFU601" s="10"/>
      <c r="AFV601" s="10"/>
      <c r="AFW601" s="10"/>
      <c r="AFX601" s="10"/>
      <c r="AFY601" s="10"/>
      <c r="AFZ601" s="10"/>
      <c r="AGA601" s="10"/>
      <c r="AGB601" s="10"/>
      <c r="AGC601" s="10"/>
      <c r="AGD601" s="10"/>
      <c r="AGE601" s="10"/>
      <c r="AGF601" s="10"/>
      <c r="AGG601" s="10"/>
      <c r="AGH601" s="10"/>
      <c r="AGI601" s="10"/>
      <c r="AGJ601" s="10"/>
      <c r="AGK601" s="10"/>
      <c r="AGL601" s="10"/>
      <c r="AGM601" s="10"/>
      <c r="AGN601" s="10"/>
      <c r="AGO601" s="10"/>
      <c r="AGP601" s="10"/>
      <c r="AGQ601" s="10"/>
      <c r="AGR601" s="10"/>
      <c r="AGS601" s="10"/>
      <c r="AGT601" s="10"/>
      <c r="AGU601" s="10"/>
      <c r="AGV601" s="10"/>
      <c r="AGW601" s="10"/>
      <c r="AGX601" s="10"/>
      <c r="AGY601" s="10"/>
      <c r="AGZ601" s="10"/>
      <c r="AHA601" s="10"/>
      <c r="AHB601" s="10"/>
      <c r="AHC601" s="10"/>
      <c r="AHD601" s="10"/>
      <c r="AHE601" s="10"/>
      <c r="AHF601" s="10"/>
      <c r="AHG601" s="10"/>
      <c r="AHH601" s="10"/>
      <c r="AHI601" s="10"/>
      <c r="AHJ601" s="10"/>
      <c r="AHK601" s="10"/>
      <c r="AHL601" s="10"/>
      <c r="AHM601" s="10"/>
      <c r="AHN601" s="10"/>
      <c r="AHO601" s="10"/>
      <c r="AHP601" s="10"/>
      <c r="AHQ601" s="10"/>
      <c r="AHR601" s="10"/>
      <c r="AHS601" s="10"/>
      <c r="AHT601" s="10"/>
      <c r="AHU601" s="10"/>
      <c r="AHV601" s="10"/>
      <c r="AHW601" s="10"/>
      <c r="AHX601" s="10"/>
      <c r="AHY601" s="10"/>
      <c r="AHZ601" s="10"/>
      <c r="AIA601" s="10"/>
      <c r="AIB601" s="10"/>
      <c r="AIC601" s="10"/>
      <c r="AID601" s="10"/>
      <c r="AIE601" s="10"/>
      <c r="AIF601" s="10"/>
      <c r="AIG601" s="10"/>
      <c r="AIH601" s="10"/>
      <c r="AII601" s="10"/>
      <c r="AIJ601" s="10"/>
      <c r="AIK601" s="10"/>
      <c r="AIL601" s="10"/>
      <c r="AIM601" s="10"/>
      <c r="AIN601" s="10"/>
      <c r="AIO601" s="10"/>
      <c r="AIP601" s="10"/>
      <c r="AIQ601" s="10"/>
      <c r="AIR601" s="10"/>
      <c r="AIS601" s="10"/>
      <c r="AIT601" s="10"/>
      <c r="AIU601" s="10"/>
      <c r="AIV601" s="10"/>
      <c r="AIW601" s="10"/>
      <c r="AIX601" s="10"/>
      <c r="AIY601" s="10"/>
      <c r="AIZ601" s="10"/>
      <c r="AJA601" s="10"/>
      <c r="AJB601" s="10"/>
      <c r="AJC601" s="10"/>
      <c r="AJD601" s="10"/>
      <c r="AJE601" s="10"/>
      <c r="AJF601" s="10"/>
      <c r="AJG601" s="10"/>
      <c r="AJH601" s="10"/>
      <c r="AJI601" s="10"/>
      <c r="AJJ601" s="10"/>
      <c r="AJK601" s="10"/>
      <c r="AJL601" s="10"/>
      <c r="AJM601" s="10"/>
      <c r="AJN601" s="10"/>
      <c r="AJO601" s="10"/>
      <c r="AJP601" s="10"/>
      <c r="AJQ601" s="10"/>
      <c r="AJR601" s="10"/>
      <c r="AJS601" s="10"/>
      <c r="AJT601" s="10"/>
      <c r="AJU601" s="10"/>
      <c r="AJV601" s="10"/>
      <c r="AJW601" s="10"/>
      <c r="AJX601" s="10"/>
      <c r="AJY601" s="10"/>
      <c r="AJZ601" s="10"/>
      <c r="AKA601" s="10"/>
      <c r="AKB601" s="10"/>
      <c r="AKC601" s="10"/>
      <c r="AKD601" s="10"/>
      <c r="AKE601" s="10"/>
      <c r="AKF601" s="10"/>
      <c r="AKG601" s="10"/>
      <c r="AKH601" s="10"/>
      <c r="AKI601" s="10"/>
      <c r="AKJ601" s="10"/>
      <c r="AKK601" s="10"/>
      <c r="AKL601" s="10"/>
      <c r="AKM601" s="10"/>
      <c r="AKN601" s="10"/>
      <c r="AKO601" s="10"/>
      <c r="AKP601" s="10"/>
      <c r="AKQ601" s="10"/>
      <c r="AKR601" s="10"/>
      <c r="AKS601" s="10"/>
      <c r="AKT601" s="10"/>
      <c r="AKU601" s="10"/>
      <c r="AKV601" s="10"/>
      <c r="AKW601" s="10"/>
      <c r="AKX601" s="10"/>
      <c r="AKY601" s="10"/>
      <c r="AKZ601" s="10"/>
      <c r="ALA601" s="10"/>
      <c r="ALB601" s="10"/>
      <c r="ALC601" s="10"/>
      <c r="ALD601" s="10"/>
      <c r="ALE601" s="10"/>
      <c r="ALF601" s="10"/>
      <c r="ALG601" s="10"/>
      <c r="ALH601" s="10"/>
      <c r="ALI601" s="10"/>
      <c r="ALJ601" s="10"/>
      <c r="ALK601" s="10"/>
      <c r="ALL601" s="10"/>
      <c r="ALM601" s="10"/>
      <c r="ALN601" s="10"/>
      <c r="ALO601" s="10"/>
      <c r="ALP601" s="10"/>
      <c r="ALQ601" s="10"/>
      <c r="ALR601" s="10"/>
      <c r="ALS601" s="10"/>
      <c r="ALT601" s="10"/>
      <c r="ALU601" s="10"/>
      <c r="ALV601" s="10"/>
      <c r="ALW601" s="10"/>
      <c r="ALX601" s="10"/>
      <c r="ALY601" s="10"/>
      <c r="ALZ601" s="10"/>
      <c r="AMA601" s="10"/>
      <c r="AMB601" s="10"/>
      <c r="AMC601" s="10"/>
      <c r="AMD601" s="10"/>
      <c r="AME601" s="10"/>
      <c r="AMF601" s="10"/>
      <c r="AMG601" s="10"/>
      <c r="AMH601" s="10"/>
      <c r="AMI601" s="10"/>
      <c r="AMJ601" s="10"/>
      <c r="AMK601" s="10"/>
    </row>
    <row r="602" spans="1:1025" s="5" customFormat="1" x14ac:dyDescent="0.25">
      <c r="A602" s="128">
        <v>598</v>
      </c>
      <c r="B602" s="31" t="s">
        <v>1464</v>
      </c>
      <c r="C602" s="31" t="s">
        <v>1467</v>
      </c>
      <c r="D602" s="45">
        <v>45379</v>
      </c>
      <c r="E602" s="46">
        <v>0.54791666666666672</v>
      </c>
      <c r="F602" s="31" t="s">
        <v>14</v>
      </c>
      <c r="G602" s="31" t="s">
        <v>16</v>
      </c>
      <c r="H602" s="31" t="s">
        <v>14</v>
      </c>
      <c r="I602" s="31" t="s">
        <v>14</v>
      </c>
      <c r="J602" s="31" t="s">
        <v>14</v>
      </c>
      <c r="K602" s="31" t="s">
        <v>16</v>
      </c>
      <c r="L602" s="48">
        <v>851.42</v>
      </c>
      <c r="M602" s="38">
        <v>2349</v>
      </c>
      <c r="N602" s="39">
        <v>111690</v>
      </c>
      <c r="O602" s="39">
        <v>25590</v>
      </c>
      <c r="P602" s="119">
        <f t="shared" si="36"/>
        <v>22.911630405586891</v>
      </c>
      <c r="Q602" s="27">
        <f t="shared" si="37"/>
        <v>86100</v>
      </c>
      <c r="R602" s="31" t="s">
        <v>16</v>
      </c>
      <c r="S602" s="31" t="s">
        <v>16</v>
      </c>
      <c r="T602" s="47">
        <v>1</v>
      </c>
      <c r="U602" s="77">
        <v>0</v>
      </c>
      <c r="V602" s="24">
        <f>ROUND((P602/INDICI!$B$2*10),2)</f>
        <v>2.5</v>
      </c>
      <c r="W602" s="24">
        <f>ROUND((L602/INDICI!$B$1*25),2)</f>
        <v>3.36</v>
      </c>
      <c r="X602" s="25">
        <f t="shared" si="38"/>
        <v>8</v>
      </c>
      <c r="Y602" s="26">
        <f t="shared" si="39"/>
        <v>13.86</v>
      </c>
      <c r="Z602" s="102">
        <f>SUM($Q$5:Q602)</f>
        <v>46217427.991000019</v>
      </c>
      <c r="AA602" s="113" t="s">
        <v>1769</v>
      </c>
    </row>
    <row r="603" spans="1:1025" s="5" customFormat="1" x14ac:dyDescent="0.25">
      <c r="A603" s="127">
        <v>599</v>
      </c>
      <c r="B603" s="31" t="s">
        <v>1540</v>
      </c>
      <c r="C603" s="31" t="s">
        <v>1543</v>
      </c>
      <c r="D603" s="45">
        <v>45380</v>
      </c>
      <c r="E603" s="46">
        <v>0.72916666666666663</v>
      </c>
      <c r="F603" s="31" t="s">
        <v>14</v>
      </c>
      <c r="G603" s="31" t="s">
        <v>16</v>
      </c>
      <c r="H603" s="31" t="s">
        <v>14</v>
      </c>
      <c r="I603" s="31" t="s">
        <v>14</v>
      </c>
      <c r="J603" s="31" t="s">
        <v>14</v>
      </c>
      <c r="K603" s="31" t="s">
        <v>16</v>
      </c>
      <c r="L603" s="48">
        <v>885.5</v>
      </c>
      <c r="M603" s="38">
        <v>29249</v>
      </c>
      <c r="N603" s="39">
        <v>168985.36</v>
      </c>
      <c r="O603" s="39">
        <v>67594.14</v>
      </c>
      <c r="P603" s="119">
        <f t="shared" si="36"/>
        <v>39.999997632931041</v>
      </c>
      <c r="Q603" s="27">
        <f t="shared" si="37"/>
        <v>101391.21999999999</v>
      </c>
      <c r="R603" s="31" t="s">
        <v>14</v>
      </c>
      <c r="S603" s="31" t="s">
        <v>14</v>
      </c>
      <c r="T603" s="47">
        <v>1</v>
      </c>
      <c r="U603" s="77">
        <v>0</v>
      </c>
      <c r="V603" s="24">
        <f>ROUND((P603/INDICI!$B$2*10),2)</f>
        <v>4.3600000000000003</v>
      </c>
      <c r="W603" s="24">
        <f>ROUND((L603/INDICI!$B$1*25),2)</f>
        <v>3.49</v>
      </c>
      <c r="X603" s="25">
        <f t="shared" si="38"/>
        <v>6</v>
      </c>
      <c r="Y603" s="26">
        <f t="shared" si="39"/>
        <v>13.850000000000001</v>
      </c>
      <c r="Z603" s="102">
        <f>SUM($Q$5:Q603)</f>
        <v>46318819.211000018</v>
      </c>
      <c r="AA603" s="113" t="s">
        <v>1769</v>
      </c>
    </row>
    <row r="604" spans="1:1025" s="5" customFormat="1" x14ac:dyDescent="0.25">
      <c r="A604" s="127">
        <v>600</v>
      </c>
      <c r="B604" s="31" t="s">
        <v>548</v>
      </c>
      <c r="C604" s="31" t="s">
        <v>550</v>
      </c>
      <c r="D604" s="45">
        <v>45378</v>
      </c>
      <c r="E604" s="46">
        <v>0.4145833333333333</v>
      </c>
      <c r="F604" s="31" t="s">
        <v>14</v>
      </c>
      <c r="G604" s="31" t="s">
        <v>16</v>
      </c>
      <c r="H604" s="31" t="s">
        <v>14</v>
      </c>
      <c r="I604" s="31" t="s">
        <v>14</v>
      </c>
      <c r="J604" s="31" t="s">
        <v>14</v>
      </c>
      <c r="K604" s="31" t="s">
        <v>16</v>
      </c>
      <c r="L604" s="37">
        <v>1204.1300000000001</v>
      </c>
      <c r="M604" s="38">
        <v>1744</v>
      </c>
      <c r="N604" s="39">
        <v>249887.7</v>
      </c>
      <c r="O604" s="39">
        <v>25000</v>
      </c>
      <c r="P604" s="119">
        <f t="shared" si="36"/>
        <v>10.004494018713206</v>
      </c>
      <c r="Q604" s="27">
        <f t="shared" si="37"/>
        <v>224887.7</v>
      </c>
      <c r="R604" s="31" t="s">
        <v>14</v>
      </c>
      <c r="S604" s="31" t="s">
        <v>16</v>
      </c>
      <c r="T604" s="47">
        <v>1</v>
      </c>
      <c r="U604" s="77">
        <v>0</v>
      </c>
      <c r="V604" s="24">
        <f>ROUND((P604/INDICI!$B$2*10),2)</f>
        <v>1.0900000000000001</v>
      </c>
      <c r="W604" s="24">
        <f>ROUND((L604/INDICI!$B$1*25),2)</f>
        <v>4.75</v>
      </c>
      <c r="X604" s="25">
        <f t="shared" si="38"/>
        <v>8</v>
      </c>
      <c r="Y604" s="26">
        <f t="shared" si="39"/>
        <v>13.84</v>
      </c>
      <c r="Z604" s="102">
        <f>SUM($Q$5:Q604)</f>
        <v>46543706.911000021</v>
      </c>
      <c r="AA604" s="113" t="s">
        <v>1769</v>
      </c>
    </row>
    <row r="605" spans="1:1025" s="5" customFormat="1" x14ac:dyDescent="0.25">
      <c r="A605" s="127">
        <v>601</v>
      </c>
      <c r="B605" s="31" t="s">
        <v>496</v>
      </c>
      <c r="C605" s="34" t="s">
        <v>510</v>
      </c>
      <c r="D605" s="35">
        <v>45380</v>
      </c>
      <c r="E605" s="36">
        <v>0.58472222222222225</v>
      </c>
      <c r="F605" s="34" t="s">
        <v>14</v>
      </c>
      <c r="G605" s="34" t="s">
        <v>16</v>
      </c>
      <c r="H605" s="34" t="s">
        <v>14</v>
      </c>
      <c r="I605" s="34" t="s">
        <v>14</v>
      </c>
      <c r="J605" s="34" t="s">
        <v>14</v>
      </c>
      <c r="K605" s="34" t="s">
        <v>16</v>
      </c>
      <c r="L605" s="37">
        <v>788.64</v>
      </c>
      <c r="M605" s="38">
        <v>1268</v>
      </c>
      <c r="N605" s="39">
        <v>52000</v>
      </c>
      <c r="O605" s="39">
        <v>13000</v>
      </c>
      <c r="P605" s="120">
        <f t="shared" si="36"/>
        <v>25</v>
      </c>
      <c r="Q605" s="29">
        <f t="shared" si="37"/>
        <v>39000</v>
      </c>
      <c r="R605" s="34" t="s">
        <v>16</v>
      </c>
      <c r="S605" s="34" t="s">
        <v>16</v>
      </c>
      <c r="T605" s="40">
        <v>2</v>
      </c>
      <c r="U605" s="77">
        <v>0</v>
      </c>
      <c r="V605" s="24">
        <f>ROUND((P605/INDICI!$B$2*10),2)</f>
        <v>2.73</v>
      </c>
      <c r="W605" s="24">
        <f>ROUND((L605/INDICI!$B$1*25),2)</f>
        <v>3.11</v>
      </c>
      <c r="X605" s="25">
        <f t="shared" si="38"/>
        <v>8</v>
      </c>
      <c r="Y605" s="26">
        <f t="shared" si="39"/>
        <v>13.84</v>
      </c>
      <c r="Z605" s="102">
        <f>SUM($Q$5:Q605)</f>
        <v>46582706.911000021</v>
      </c>
      <c r="AA605" s="113" t="s">
        <v>1769</v>
      </c>
    </row>
    <row r="606" spans="1:1025" s="5" customFormat="1" x14ac:dyDescent="0.25">
      <c r="A606" s="127">
        <v>602</v>
      </c>
      <c r="B606" s="31" t="s">
        <v>21</v>
      </c>
      <c r="C606" s="31" t="s">
        <v>31</v>
      </c>
      <c r="D606" s="45">
        <v>45370</v>
      </c>
      <c r="E606" s="46">
        <v>0.68958333333333333</v>
      </c>
      <c r="F606" s="31" t="s">
        <v>14</v>
      </c>
      <c r="G606" s="31" t="s">
        <v>16</v>
      </c>
      <c r="H606" s="31" t="s">
        <v>14</v>
      </c>
      <c r="I606" s="31" t="s">
        <v>14</v>
      </c>
      <c r="J606" s="31" t="s">
        <v>14</v>
      </c>
      <c r="K606" s="31" t="s">
        <v>16</v>
      </c>
      <c r="L606" s="48">
        <v>374.06</v>
      </c>
      <c r="M606" s="38">
        <v>802</v>
      </c>
      <c r="N606" s="39">
        <v>85000</v>
      </c>
      <c r="O606" s="39">
        <v>34000</v>
      </c>
      <c r="P606" s="119">
        <f t="shared" si="36"/>
        <v>40</v>
      </c>
      <c r="Q606" s="27">
        <f t="shared" si="37"/>
        <v>51000</v>
      </c>
      <c r="R606" s="31" t="s">
        <v>16</v>
      </c>
      <c r="S606" s="31" t="s">
        <v>16</v>
      </c>
      <c r="T606" s="47">
        <v>1</v>
      </c>
      <c r="U606" s="77">
        <v>0</v>
      </c>
      <c r="V606" s="24">
        <f>ROUND((P606/INDICI!$B$2*10),2)</f>
        <v>4.3600000000000003</v>
      </c>
      <c r="W606" s="24">
        <f>ROUND((L606/INDICI!$B$1*25),2)</f>
        <v>1.48</v>
      </c>
      <c r="X606" s="25">
        <f t="shared" si="38"/>
        <v>8</v>
      </c>
      <c r="Y606" s="26">
        <f t="shared" si="39"/>
        <v>13.84</v>
      </c>
      <c r="Z606" s="102">
        <f>SUM($Q$5:Q606)</f>
        <v>46633706.911000021</v>
      </c>
      <c r="AA606" s="113" t="s">
        <v>1768</v>
      </c>
    </row>
    <row r="607" spans="1:1025" s="5" customFormat="1" x14ac:dyDescent="0.25">
      <c r="A607" s="128">
        <v>603</v>
      </c>
      <c r="B607" s="34" t="s">
        <v>802</v>
      </c>
      <c r="C607" s="55" t="s">
        <v>814</v>
      </c>
      <c r="D607" s="35">
        <v>45378</v>
      </c>
      <c r="E607" s="36">
        <v>0.78194444444444444</v>
      </c>
      <c r="F607" s="34" t="s">
        <v>14</v>
      </c>
      <c r="G607" s="34" t="s">
        <v>16</v>
      </c>
      <c r="H607" s="34" t="s">
        <v>14</v>
      </c>
      <c r="I607" s="34" t="s">
        <v>14</v>
      </c>
      <c r="J607" s="34" t="s">
        <v>14</v>
      </c>
      <c r="K607" s="34" t="s">
        <v>16</v>
      </c>
      <c r="L607" s="54">
        <v>1402</v>
      </c>
      <c r="M607" s="53">
        <v>428</v>
      </c>
      <c r="N607" s="54">
        <v>199706.65</v>
      </c>
      <c r="O607" s="54">
        <v>5706.65</v>
      </c>
      <c r="P607" s="121">
        <f t="shared" si="36"/>
        <v>2.8575162619772549</v>
      </c>
      <c r="Q607" s="30">
        <f t="shared" si="37"/>
        <v>194000</v>
      </c>
      <c r="R607" s="34" t="s">
        <v>16</v>
      </c>
      <c r="S607" s="34" t="s">
        <v>16</v>
      </c>
      <c r="T607" s="40">
        <v>1</v>
      </c>
      <c r="U607" s="77">
        <v>0</v>
      </c>
      <c r="V607" s="24">
        <f>ROUND((P607/INDICI!$B$2*10),2)</f>
        <v>0.31</v>
      </c>
      <c r="W607" s="24">
        <f>ROUND((L607/INDICI!$B$1*25),2)</f>
        <v>5.53</v>
      </c>
      <c r="X607" s="25">
        <f t="shared" si="38"/>
        <v>8</v>
      </c>
      <c r="Y607" s="26">
        <f t="shared" si="39"/>
        <v>13.84</v>
      </c>
      <c r="Z607" s="102">
        <f>SUM($Q$5:Q607)</f>
        <v>46827706.911000021</v>
      </c>
      <c r="AA607" s="113" t="s">
        <v>1769</v>
      </c>
    </row>
    <row r="608" spans="1:1025" s="5" customFormat="1" x14ac:dyDescent="0.25">
      <c r="A608" s="127">
        <v>604</v>
      </c>
      <c r="B608" s="31" t="s">
        <v>740</v>
      </c>
      <c r="C608" s="31" t="s">
        <v>747</v>
      </c>
      <c r="D608" s="45">
        <v>45379</v>
      </c>
      <c r="E608" s="46">
        <v>0.69652777777777775</v>
      </c>
      <c r="F608" s="31" t="s">
        <v>14</v>
      </c>
      <c r="G608" s="31" t="s">
        <v>16</v>
      </c>
      <c r="H608" s="31" t="s">
        <v>14</v>
      </c>
      <c r="I608" s="31" t="s">
        <v>14</v>
      </c>
      <c r="J608" s="31" t="s">
        <v>14</v>
      </c>
      <c r="K608" s="31" t="s">
        <v>16</v>
      </c>
      <c r="L608" s="48">
        <v>351.37</v>
      </c>
      <c r="M608" s="38">
        <v>1423</v>
      </c>
      <c r="N608" s="39">
        <v>422257.24</v>
      </c>
      <c r="O608" s="39">
        <v>172257.24</v>
      </c>
      <c r="P608" s="119">
        <f t="shared" si="36"/>
        <v>40.794384011035547</v>
      </c>
      <c r="Q608" s="27">
        <f t="shared" si="37"/>
        <v>250000</v>
      </c>
      <c r="R608" s="31" t="s">
        <v>16</v>
      </c>
      <c r="S608" s="31" t="s">
        <v>16</v>
      </c>
      <c r="T608" s="47">
        <v>1</v>
      </c>
      <c r="U608" s="77">
        <v>0</v>
      </c>
      <c r="V608" s="24">
        <f>ROUND((P608/INDICI!$B$2*10),2)</f>
        <v>4.45</v>
      </c>
      <c r="W608" s="24">
        <f>ROUND((L608/INDICI!$B$1*25),2)</f>
        <v>1.39</v>
      </c>
      <c r="X608" s="25">
        <f t="shared" si="38"/>
        <v>8</v>
      </c>
      <c r="Y608" s="26">
        <f t="shared" si="39"/>
        <v>13.84</v>
      </c>
      <c r="Z608" s="102">
        <f>SUM($Q$5:Q608)</f>
        <v>47077706.911000021</v>
      </c>
      <c r="AA608" s="113" t="s">
        <v>1768</v>
      </c>
    </row>
    <row r="609" spans="1:1025" s="5" customFormat="1" x14ac:dyDescent="0.25">
      <c r="A609" s="127">
        <v>605</v>
      </c>
      <c r="B609" s="31" t="s">
        <v>1188</v>
      </c>
      <c r="C609" s="31" t="s">
        <v>1193</v>
      </c>
      <c r="D609" s="45">
        <v>45378</v>
      </c>
      <c r="E609" s="46">
        <v>0.46527777777777773</v>
      </c>
      <c r="F609" s="31" t="s">
        <v>14</v>
      </c>
      <c r="G609" s="31" t="s">
        <v>16</v>
      </c>
      <c r="H609" s="31" t="s">
        <v>14</v>
      </c>
      <c r="I609" s="31" t="s">
        <v>14</v>
      </c>
      <c r="J609" s="31" t="s">
        <v>14</v>
      </c>
      <c r="K609" s="31" t="s">
        <v>16</v>
      </c>
      <c r="L609" s="48">
        <v>781.01</v>
      </c>
      <c r="M609" s="38">
        <v>3201</v>
      </c>
      <c r="N609" s="39">
        <v>41069.26</v>
      </c>
      <c r="O609" s="39">
        <v>10369.26</v>
      </c>
      <c r="P609" s="119">
        <f t="shared" si="36"/>
        <v>25.248227019430104</v>
      </c>
      <c r="Q609" s="27">
        <f t="shared" si="37"/>
        <v>30700</v>
      </c>
      <c r="R609" s="31" t="s">
        <v>16</v>
      </c>
      <c r="S609" s="31" t="s">
        <v>16</v>
      </c>
      <c r="T609" s="47">
        <v>1</v>
      </c>
      <c r="U609" s="77">
        <v>0</v>
      </c>
      <c r="V609" s="24">
        <f>ROUND((P609/INDICI!$B$2*10),2)</f>
        <v>2.75</v>
      </c>
      <c r="W609" s="24">
        <f>ROUND((L609/INDICI!$B$1*25),2)</f>
        <v>3.08</v>
      </c>
      <c r="X609" s="25">
        <f t="shared" si="38"/>
        <v>8</v>
      </c>
      <c r="Y609" s="26">
        <f t="shared" si="39"/>
        <v>13.83</v>
      </c>
      <c r="Z609" s="102">
        <f>SUM($Q$5:Q609)</f>
        <v>47108406.911000021</v>
      </c>
      <c r="AA609" s="113" t="s">
        <v>1768</v>
      </c>
    </row>
    <row r="610" spans="1:1025" s="5" customFormat="1" x14ac:dyDescent="0.25">
      <c r="A610" s="127">
        <v>606</v>
      </c>
      <c r="B610" s="34" t="s">
        <v>1483</v>
      </c>
      <c r="C610" s="34" t="s">
        <v>1539</v>
      </c>
      <c r="D610" s="35">
        <v>45379</v>
      </c>
      <c r="E610" s="36">
        <v>0.47847222222222219</v>
      </c>
      <c r="F610" s="34" t="s">
        <v>14</v>
      </c>
      <c r="G610" s="34" t="s">
        <v>16</v>
      </c>
      <c r="H610" s="34" t="s">
        <v>14</v>
      </c>
      <c r="I610" s="34" t="s">
        <v>14</v>
      </c>
      <c r="J610" s="34" t="s">
        <v>14</v>
      </c>
      <c r="K610" s="34" t="s">
        <v>16</v>
      </c>
      <c r="L610" s="48">
        <v>1663.81</v>
      </c>
      <c r="M610" s="38">
        <v>15146</v>
      </c>
      <c r="N610" s="54">
        <v>282000</v>
      </c>
      <c r="O610" s="39">
        <v>32000</v>
      </c>
      <c r="P610" s="120">
        <f t="shared" si="36"/>
        <v>11.347517730496454</v>
      </c>
      <c r="Q610" s="28">
        <f t="shared" si="37"/>
        <v>250000</v>
      </c>
      <c r="R610" s="34" t="s">
        <v>16</v>
      </c>
      <c r="S610" s="34" t="s">
        <v>16</v>
      </c>
      <c r="T610" s="40" t="s">
        <v>206</v>
      </c>
      <c r="U610" s="77">
        <v>0</v>
      </c>
      <c r="V610" s="24">
        <f>ROUND((P610/INDICI!$B$2*10),2)</f>
        <v>1.24</v>
      </c>
      <c r="W610" s="24">
        <f>ROUND((L610/INDICI!$B$1*25),2)</f>
        <v>6.57</v>
      </c>
      <c r="X610" s="25">
        <f t="shared" si="38"/>
        <v>6</v>
      </c>
      <c r="Y610" s="26">
        <f t="shared" si="39"/>
        <v>13.81</v>
      </c>
      <c r="Z610" s="102">
        <f>SUM($Q$5:Q610)</f>
        <v>47358406.911000021</v>
      </c>
      <c r="AA610" s="114" t="s">
        <v>1768</v>
      </c>
    </row>
    <row r="611" spans="1:1025" s="5" customFormat="1" x14ac:dyDescent="0.25">
      <c r="A611" s="127">
        <v>607</v>
      </c>
      <c r="B611" s="31" t="s">
        <v>1551</v>
      </c>
      <c r="C611" s="31" t="s">
        <v>1573</v>
      </c>
      <c r="D611" s="45">
        <v>45380</v>
      </c>
      <c r="E611" s="46">
        <v>0.40625</v>
      </c>
      <c r="F611" s="31" t="s">
        <v>14</v>
      </c>
      <c r="G611" s="31" t="s">
        <v>16</v>
      </c>
      <c r="H611" s="31" t="s">
        <v>14</v>
      </c>
      <c r="I611" s="31" t="s">
        <v>14</v>
      </c>
      <c r="J611" s="31" t="s">
        <v>14</v>
      </c>
      <c r="K611" s="31" t="s">
        <v>16</v>
      </c>
      <c r="L611" s="48">
        <v>86.81</v>
      </c>
      <c r="M611" s="38">
        <v>1152</v>
      </c>
      <c r="N611" s="39">
        <v>110000</v>
      </c>
      <c r="O611" s="39">
        <v>55000</v>
      </c>
      <c r="P611" s="119">
        <f t="shared" si="36"/>
        <v>50</v>
      </c>
      <c r="Q611" s="27">
        <f t="shared" si="37"/>
        <v>55000</v>
      </c>
      <c r="R611" s="31" t="s">
        <v>16</v>
      </c>
      <c r="S611" s="31" t="s">
        <v>16</v>
      </c>
      <c r="T611" s="47">
        <v>2</v>
      </c>
      <c r="U611" s="77">
        <v>0</v>
      </c>
      <c r="V611" s="24">
        <f>ROUND((P611/INDICI!$B$2*10),2)</f>
        <v>5.46</v>
      </c>
      <c r="W611" s="24">
        <f>ROUND((L611/INDICI!$B$1*25),2)</f>
        <v>0.34</v>
      </c>
      <c r="X611" s="25">
        <f t="shared" si="38"/>
        <v>8</v>
      </c>
      <c r="Y611" s="26">
        <f t="shared" si="39"/>
        <v>13.8</v>
      </c>
      <c r="Z611" s="102">
        <f>SUM($Q$5:Q611)</f>
        <v>47413406.911000021</v>
      </c>
      <c r="AA611" s="113" t="s">
        <v>1768</v>
      </c>
    </row>
    <row r="612" spans="1:1025" s="10" customFormat="1" x14ac:dyDescent="0.25">
      <c r="A612" s="128">
        <v>608</v>
      </c>
      <c r="B612" s="31" t="s">
        <v>1219</v>
      </c>
      <c r="C612" s="31" t="s">
        <v>1220</v>
      </c>
      <c r="D612" s="45">
        <v>45379</v>
      </c>
      <c r="E612" s="46">
        <v>0.44444444444444442</v>
      </c>
      <c r="F612" s="31" t="s">
        <v>14</v>
      </c>
      <c r="G612" s="31" t="s">
        <v>16</v>
      </c>
      <c r="H612" s="31" t="s">
        <v>14</v>
      </c>
      <c r="I612" s="31" t="s">
        <v>14</v>
      </c>
      <c r="J612" s="31" t="s">
        <v>14</v>
      </c>
      <c r="K612" s="31" t="s">
        <v>16</v>
      </c>
      <c r="L612" s="48">
        <v>911.16</v>
      </c>
      <c r="M612" s="38">
        <v>1317</v>
      </c>
      <c r="N612" s="39">
        <v>230000</v>
      </c>
      <c r="O612" s="39">
        <v>46000</v>
      </c>
      <c r="P612" s="119">
        <f t="shared" si="36"/>
        <v>20</v>
      </c>
      <c r="Q612" s="27">
        <f t="shared" si="37"/>
        <v>184000</v>
      </c>
      <c r="R612" s="31" t="s">
        <v>16</v>
      </c>
      <c r="S612" s="31" t="s">
        <v>16</v>
      </c>
      <c r="T612" s="47">
        <v>1</v>
      </c>
      <c r="U612" s="77">
        <v>0</v>
      </c>
      <c r="V612" s="24">
        <f>ROUND((P612/INDICI!$B$2*10),2)</f>
        <v>2.1800000000000002</v>
      </c>
      <c r="W612" s="24">
        <f>ROUND((L612/INDICI!$B$1*25),2)</f>
        <v>3.6</v>
      </c>
      <c r="X612" s="25">
        <f t="shared" si="38"/>
        <v>8</v>
      </c>
      <c r="Y612" s="26">
        <f t="shared" si="39"/>
        <v>13.780000000000001</v>
      </c>
      <c r="Z612" s="102">
        <f>SUM($Q$5:Q612)</f>
        <v>47597406.911000021</v>
      </c>
      <c r="AA612" s="113" t="s">
        <v>1769</v>
      </c>
      <c r="AB612" s="5"/>
      <c r="AC612" s="5"/>
      <c r="AD612" s="5"/>
      <c r="AE612" s="5"/>
      <c r="AF612" s="5"/>
      <c r="AG612" s="5"/>
      <c r="AH612" s="5"/>
      <c r="AI612" s="5"/>
      <c r="AJ612" s="5"/>
      <c r="AK612" s="5"/>
      <c r="AL612" s="5"/>
      <c r="AM612" s="5"/>
      <c r="AN612" s="5"/>
      <c r="AO612" s="5"/>
      <c r="AP612" s="5"/>
      <c r="AQ612" s="5"/>
      <c r="AR612" s="5"/>
      <c r="AS612" s="5"/>
      <c r="AT612" s="5"/>
      <c r="AU612" s="5"/>
      <c r="AV612" s="5"/>
      <c r="AW612" s="5"/>
      <c r="AX612" s="5"/>
      <c r="AY612" s="5"/>
      <c r="AZ612" s="5"/>
      <c r="BA612" s="5"/>
      <c r="BB612" s="5"/>
      <c r="BC612" s="5"/>
      <c r="BD612" s="5"/>
      <c r="BE612" s="5"/>
      <c r="BF612" s="5"/>
      <c r="BG612" s="5"/>
      <c r="BH612" s="5"/>
      <c r="BI612" s="5"/>
      <c r="BJ612" s="5"/>
      <c r="BK612" s="5"/>
      <c r="BL612" s="5"/>
      <c r="BM612" s="5"/>
      <c r="BN612" s="5"/>
      <c r="BO612" s="5"/>
      <c r="BP612" s="5"/>
      <c r="BQ612" s="5"/>
      <c r="BR612" s="5"/>
      <c r="BS612" s="5"/>
      <c r="BT612" s="5"/>
      <c r="BU612" s="5"/>
      <c r="BV612" s="5"/>
      <c r="BW612" s="5"/>
      <c r="BX612" s="5"/>
      <c r="BY612" s="5"/>
      <c r="BZ612" s="5"/>
      <c r="CA612" s="5"/>
      <c r="CB612" s="5"/>
      <c r="CC612" s="5"/>
      <c r="CD612" s="5"/>
      <c r="CE612" s="5"/>
      <c r="CF612" s="5"/>
      <c r="CG612" s="5"/>
      <c r="CH612" s="5"/>
      <c r="CI612" s="5"/>
      <c r="CJ612" s="5"/>
      <c r="CK612" s="5"/>
      <c r="CL612" s="5"/>
      <c r="CM612" s="5"/>
      <c r="CN612" s="5"/>
      <c r="CO612" s="5"/>
      <c r="CP612" s="5"/>
      <c r="CQ612" s="5"/>
      <c r="CR612" s="5"/>
      <c r="CS612" s="5"/>
      <c r="CT612" s="5"/>
      <c r="CU612" s="5"/>
      <c r="CV612" s="5"/>
      <c r="CW612" s="5"/>
      <c r="CX612" s="5"/>
      <c r="CY612" s="5"/>
      <c r="CZ612" s="5"/>
      <c r="DA612" s="5"/>
      <c r="DB612" s="5"/>
      <c r="DC612" s="5"/>
      <c r="DD612" s="5"/>
      <c r="DE612" s="5"/>
      <c r="DF612" s="5"/>
      <c r="DG612" s="5"/>
      <c r="DH612" s="5"/>
      <c r="DI612" s="5"/>
      <c r="DJ612" s="5"/>
      <c r="DK612" s="5"/>
      <c r="DL612" s="5"/>
      <c r="DM612" s="5"/>
      <c r="DN612" s="5"/>
      <c r="DO612" s="5"/>
      <c r="DP612" s="5"/>
      <c r="DQ612" s="5"/>
      <c r="DR612" s="5"/>
      <c r="DS612" s="5"/>
      <c r="DT612" s="5"/>
      <c r="DU612" s="5"/>
      <c r="DV612" s="5"/>
      <c r="DW612" s="5"/>
      <c r="DX612" s="5"/>
      <c r="DY612" s="5"/>
      <c r="DZ612" s="5"/>
      <c r="EA612" s="5"/>
      <c r="EB612" s="5"/>
      <c r="EC612" s="5"/>
      <c r="ED612" s="5"/>
      <c r="EE612" s="5"/>
      <c r="EF612" s="5"/>
      <c r="EG612" s="5"/>
      <c r="EH612" s="5"/>
      <c r="EI612" s="5"/>
      <c r="EJ612" s="5"/>
      <c r="EK612" s="5"/>
      <c r="EL612" s="5"/>
      <c r="EM612" s="5"/>
      <c r="EN612" s="5"/>
      <c r="EO612" s="5"/>
      <c r="EP612" s="5"/>
      <c r="EQ612" s="5"/>
      <c r="ER612" s="5"/>
      <c r="ES612" s="5"/>
      <c r="ET612" s="5"/>
      <c r="EU612" s="5"/>
      <c r="EV612" s="5"/>
      <c r="EW612" s="5"/>
      <c r="EX612" s="5"/>
      <c r="EY612" s="5"/>
      <c r="EZ612" s="5"/>
      <c r="FA612" s="5"/>
      <c r="FB612" s="5"/>
      <c r="FC612" s="5"/>
      <c r="FD612" s="5"/>
      <c r="FE612" s="5"/>
      <c r="FF612" s="5"/>
      <c r="FG612" s="5"/>
      <c r="FH612" s="5"/>
      <c r="FI612" s="5"/>
      <c r="FJ612" s="5"/>
      <c r="FK612" s="5"/>
      <c r="FL612" s="5"/>
      <c r="FM612" s="5"/>
      <c r="FN612" s="5"/>
      <c r="FO612" s="5"/>
      <c r="FP612" s="5"/>
      <c r="FQ612" s="5"/>
      <c r="FR612" s="5"/>
      <c r="FS612" s="5"/>
      <c r="FT612" s="5"/>
      <c r="FU612" s="5"/>
      <c r="FV612" s="5"/>
      <c r="FW612" s="5"/>
      <c r="FX612" s="5"/>
      <c r="FY612" s="5"/>
      <c r="FZ612" s="5"/>
      <c r="GA612" s="5"/>
      <c r="GB612" s="5"/>
      <c r="GC612" s="5"/>
      <c r="GD612" s="5"/>
      <c r="GE612" s="5"/>
      <c r="GF612" s="5"/>
      <c r="GG612" s="5"/>
      <c r="GH612" s="5"/>
      <c r="GI612" s="5"/>
      <c r="GJ612" s="5"/>
      <c r="GK612" s="5"/>
      <c r="GL612" s="5"/>
      <c r="GM612" s="5"/>
      <c r="GN612" s="5"/>
      <c r="GO612" s="5"/>
      <c r="GP612" s="5"/>
      <c r="GQ612" s="5"/>
      <c r="GR612" s="5"/>
      <c r="GS612" s="5"/>
      <c r="GT612" s="5"/>
      <c r="GU612" s="5"/>
      <c r="GV612" s="5"/>
      <c r="GW612" s="5"/>
      <c r="GX612" s="5"/>
      <c r="GY612" s="5"/>
      <c r="GZ612" s="5"/>
      <c r="HA612" s="5"/>
      <c r="HB612" s="5"/>
      <c r="HC612" s="5"/>
      <c r="HD612" s="5"/>
      <c r="HE612" s="5"/>
      <c r="HF612" s="5"/>
      <c r="HG612" s="5"/>
      <c r="HH612" s="5"/>
      <c r="HI612" s="5"/>
      <c r="HJ612" s="5"/>
      <c r="HK612" s="5"/>
      <c r="HL612" s="5"/>
      <c r="HM612" s="5"/>
      <c r="HN612" s="5"/>
      <c r="HO612" s="5"/>
      <c r="HP612" s="5"/>
      <c r="HQ612" s="5"/>
      <c r="HR612" s="5"/>
      <c r="HS612" s="5"/>
      <c r="HT612" s="5"/>
      <c r="HU612" s="5"/>
      <c r="HV612" s="5"/>
      <c r="HW612" s="5"/>
      <c r="HX612" s="5"/>
      <c r="HY612" s="5"/>
      <c r="HZ612" s="5"/>
      <c r="IA612" s="5"/>
      <c r="IB612" s="5"/>
      <c r="IC612" s="5"/>
      <c r="ID612" s="5"/>
      <c r="IE612" s="5"/>
      <c r="IF612" s="5"/>
      <c r="IG612" s="5"/>
      <c r="IH612" s="5"/>
      <c r="II612" s="5"/>
      <c r="IJ612" s="5"/>
      <c r="IK612" s="5"/>
      <c r="IL612" s="5"/>
      <c r="IM612" s="5"/>
      <c r="IN612" s="5"/>
      <c r="IO612" s="5"/>
      <c r="IP612" s="5"/>
      <c r="IQ612" s="5"/>
      <c r="IR612" s="5"/>
      <c r="IS612" s="5"/>
      <c r="IT612" s="5"/>
      <c r="IU612" s="5"/>
      <c r="IV612" s="5"/>
      <c r="IW612" s="5"/>
      <c r="IX612" s="5"/>
      <c r="IY612" s="5"/>
      <c r="IZ612" s="5"/>
      <c r="JA612" s="5"/>
      <c r="JB612" s="5"/>
      <c r="JC612" s="5"/>
      <c r="JD612" s="5"/>
      <c r="JE612" s="5"/>
      <c r="JF612" s="5"/>
      <c r="JG612" s="5"/>
      <c r="JH612" s="5"/>
      <c r="JI612" s="5"/>
      <c r="JJ612" s="5"/>
      <c r="JK612" s="5"/>
      <c r="JL612" s="5"/>
      <c r="JM612" s="5"/>
      <c r="JN612" s="5"/>
      <c r="JO612" s="5"/>
      <c r="JP612" s="5"/>
      <c r="JQ612" s="5"/>
      <c r="JR612" s="5"/>
      <c r="JS612" s="5"/>
      <c r="JT612" s="5"/>
      <c r="JU612" s="5"/>
      <c r="JV612" s="5"/>
      <c r="JW612" s="5"/>
      <c r="JX612" s="5"/>
      <c r="JY612" s="5"/>
      <c r="JZ612" s="5"/>
      <c r="KA612" s="5"/>
      <c r="KB612" s="5"/>
      <c r="KC612" s="5"/>
      <c r="KD612" s="5"/>
      <c r="KE612" s="5"/>
      <c r="KF612" s="5"/>
      <c r="KG612" s="5"/>
      <c r="KH612" s="5"/>
      <c r="KI612" s="5"/>
      <c r="KJ612" s="5"/>
      <c r="KK612" s="5"/>
      <c r="KL612" s="5"/>
      <c r="KM612" s="5"/>
      <c r="KN612" s="5"/>
      <c r="KO612" s="5"/>
      <c r="KP612" s="5"/>
      <c r="KQ612" s="5"/>
      <c r="KR612" s="5"/>
      <c r="KS612" s="5"/>
      <c r="KT612" s="5"/>
      <c r="KU612" s="5"/>
      <c r="KV612" s="5"/>
      <c r="KW612" s="5"/>
      <c r="KX612" s="5"/>
      <c r="KY612" s="5"/>
      <c r="KZ612" s="5"/>
      <c r="LA612" s="5"/>
      <c r="LB612" s="5"/>
      <c r="LC612" s="5"/>
      <c r="LD612" s="5"/>
      <c r="LE612" s="5"/>
      <c r="LF612" s="5"/>
      <c r="LG612" s="5"/>
      <c r="LH612" s="5"/>
      <c r="LI612" s="5"/>
      <c r="LJ612" s="5"/>
      <c r="LK612" s="5"/>
      <c r="LL612" s="5"/>
      <c r="LM612" s="5"/>
      <c r="LN612" s="5"/>
      <c r="LO612" s="5"/>
      <c r="LP612" s="5"/>
      <c r="LQ612" s="5"/>
      <c r="LR612" s="5"/>
      <c r="LS612" s="5"/>
      <c r="LT612" s="5"/>
      <c r="LU612" s="5"/>
      <c r="LV612" s="5"/>
      <c r="LW612" s="5"/>
      <c r="LX612" s="5"/>
      <c r="LY612" s="5"/>
      <c r="LZ612" s="5"/>
      <c r="MA612" s="5"/>
      <c r="MB612" s="5"/>
      <c r="MC612" s="5"/>
      <c r="MD612" s="5"/>
      <c r="ME612" s="5"/>
      <c r="MF612" s="5"/>
      <c r="MG612" s="5"/>
      <c r="MH612" s="5"/>
      <c r="MI612" s="5"/>
      <c r="MJ612" s="5"/>
      <c r="MK612" s="5"/>
      <c r="ML612" s="5"/>
      <c r="MM612" s="5"/>
      <c r="MN612" s="5"/>
      <c r="MO612" s="5"/>
      <c r="MP612" s="5"/>
      <c r="MQ612" s="5"/>
      <c r="MR612" s="5"/>
      <c r="MS612" s="5"/>
      <c r="MT612" s="5"/>
      <c r="MU612" s="5"/>
      <c r="MV612" s="5"/>
      <c r="MW612" s="5"/>
      <c r="MX612" s="5"/>
      <c r="MY612" s="5"/>
      <c r="MZ612" s="5"/>
      <c r="NA612" s="5"/>
      <c r="NB612" s="5"/>
      <c r="NC612" s="5"/>
      <c r="ND612" s="5"/>
      <c r="NE612" s="5"/>
      <c r="NF612" s="5"/>
      <c r="NG612" s="5"/>
      <c r="NH612" s="5"/>
      <c r="NI612" s="5"/>
      <c r="NJ612" s="5"/>
      <c r="NK612" s="5"/>
      <c r="NL612" s="5"/>
      <c r="NM612" s="5"/>
      <c r="NN612" s="5"/>
      <c r="NO612" s="5"/>
      <c r="NP612" s="5"/>
      <c r="NQ612" s="5"/>
      <c r="NR612" s="5"/>
      <c r="NS612" s="5"/>
      <c r="NT612" s="5"/>
      <c r="NU612" s="5"/>
      <c r="NV612" s="5"/>
      <c r="NW612" s="5"/>
      <c r="NX612" s="5"/>
      <c r="NY612" s="5"/>
      <c r="NZ612" s="5"/>
      <c r="OA612" s="5"/>
      <c r="OB612" s="5"/>
      <c r="OC612" s="5"/>
      <c r="OD612" s="5"/>
      <c r="OE612" s="5"/>
      <c r="OF612" s="5"/>
      <c r="OG612" s="5"/>
      <c r="OH612" s="5"/>
      <c r="OI612" s="5"/>
      <c r="OJ612" s="5"/>
      <c r="OK612" s="5"/>
      <c r="OL612" s="5"/>
      <c r="OM612" s="5"/>
      <c r="ON612" s="5"/>
      <c r="OO612" s="5"/>
      <c r="OP612" s="5"/>
      <c r="OQ612" s="5"/>
      <c r="OR612" s="5"/>
      <c r="OS612" s="5"/>
      <c r="OT612" s="5"/>
      <c r="OU612" s="5"/>
      <c r="OV612" s="5"/>
      <c r="OW612" s="5"/>
      <c r="OX612" s="5"/>
      <c r="OY612" s="5"/>
      <c r="OZ612" s="5"/>
      <c r="PA612" s="5"/>
      <c r="PB612" s="5"/>
      <c r="PC612" s="5"/>
      <c r="PD612" s="5"/>
      <c r="PE612" s="5"/>
      <c r="PF612" s="5"/>
      <c r="PG612" s="5"/>
      <c r="PH612" s="5"/>
      <c r="PI612" s="5"/>
      <c r="PJ612" s="5"/>
      <c r="PK612" s="5"/>
      <c r="PL612" s="5"/>
      <c r="PM612" s="5"/>
      <c r="PN612" s="5"/>
      <c r="PO612" s="5"/>
      <c r="PP612" s="5"/>
      <c r="PQ612" s="5"/>
      <c r="PR612" s="5"/>
      <c r="PS612" s="5"/>
      <c r="PT612" s="5"/>
      <c r="PU612" s="5"/>
      <c r="PV612" s="5"/>
      <c r="PW612" s="5"/>
      <c r="PX612" s="5"/>
      <c r="PY612" s="5"/>
      <c r="PZ612" s="5"/>
      <c r="QA612" s="5"/>
      <c r="QB612" s="5"/>
      <c r="QC612" s="5"/>
      <c r="QD612" s="5"/>
      <c r="QE612" s="5"/>
      <c r="QF612" s="5"/>
      <c r="QG612" s="5"/>
      <c r="QH612" s="5"/>
      <c r="QI612" s="5"/>
      <c r="QJ612" s="5"/>
      <c r="QK612" s="5"/>
      <c r="QL612" s="5"/>
      <c r="QM612" s="5"/>
      <c r="QN612" s="5"/>
      <c r="QO612" s="5"/>
      <c r="QP612" s="5"/>
      <c r="QQ612" s="5"/>
      <c r="QR612" s="5"/>
      <c r="QS612" s="5"/>
      <c r="QT612" s="5"/>
      <c r="QU612" s="5"/>
      <c r="QV612" s="5"/>
      <c r="QW612" s="5"/>
      <c r="QX612" s="5"/>
      <c r="QY612" s="5"/>
      <c r="QZ612" s="5"/>
      <c r="RA612" s="5"/>
      <c r="RB612" s="5"/>
      <c r="RC612" s="5"/>
      <c r="RD612" s="5"/>
      <c r="RE612" s="5"/>
      <c r="RF612" s="5"/>
      <c r="RG612" s="5"/>
      <c r="RH612" s="5"/>
      <c r="RI612" s="5"/>
      <c r="RJ612" s="5"/>
      <c r="RK612" s="5"/>
      <c r="RL612" s="5"/>
      <c r="RM612" s="5"/>
      <c r="RN612" s="5"/>
      <c r="RO612" s="5"/>
      <c r="RP612" s="5"/>
      <c r="RQ612" s="5"/>
      <c r="RR612" s="5"/>
      <c r="RS612" s="5"/>
      <c r="RT612" s="5"/>
      <c r="RU612" s="5"/>
      <c r="RV612" s="5"/>
      <c r="RW612" s="5"/>
      <c r="RX612" s="5"/>
      <c r="RY612" s="5"/>
      <c r="RZ612" s="5"/>
      <c r="SA612" s="5"/>
      <c r="SB612" s="5"/>
      <c r="SC612" s="5"/>
      <c r="SD612" s="5"/>
      <c r="SE612" s="5"/>
      <c r="SF612" s="5"/>
      <c r="SG612" s="5"/>
      <c r="SH612" s="5"/>
      <c r="SI612" s="5"/>
      <c r="SJ612" s="5"/>
      <c r="SK612" s="5"/>
      <c r="SL612" s="5"/>
      <c r="SM612" s="5"/>
      <c r="SN612" s="5"/>
      <c r="SO612" s="5"/>
      <c r="SP612" s="5"/>
      <c r="SQ612" s="5"/>
      <c r="SR612" s="5"/>
      <c r="SS612" s="5"/>
      <c r="ST612" s="5"/>
      <c r="SU612" s="5"/>
      <c r="SV612" s="5"/>
      <c r="SW612" s="5"/>
      <c r="SX612" s="5"/>
      <c r="SY612" s="5"/>
      <c r="SZ612" s="5"/>
      <c r="TA612" s="5"/>
      <c r="TB612" s="5"/>
      <c r="TC612" s="5"/>
      <c r="TD612" s="5"/>
      <c r="TE612" s="5"/>
      <c r="TF612" s="5"/>
      <c r="TG612" s="5"/>
      <c r="TH612" s="5"/>
      <c r="TI612" s="5"/>
      <c r="TJ612" s="5"/>
      <c r="TK612" s="5"/>
      <c r="TL612" s="5"/>
      <c r="TM612" s="5"/>
      <c r="TN612" s="5"/>
      <c r="TO612" s="5"/>
      <c r="TP612" s="5"/>
      <c r="TQ612" s="5"/>
      <c r="TR612" s="5"/>
      <c r="TS612" s="5"/>
      <c r="TT612" s="5"/>
      <c r="TU612" s="5"/>
      <c r="TV612" s="5"/>
      <c r="TW612" s="5"/>
      <c r="TX612" s="5"/>
      <c r="TY612" s="5"/>
      <c r="TZ612" s="5"/>
      <c r="UA612" s="5"/>
      <c r="UB612" s="5"/>
      <c r="UC612" s="5"/>
      <c r="UD612" s="5"/>
      <c r="UE612" s="5"/>
      <c r="UF612" s="5"/>
      <c r="UG612" s="5"/>
      <c r="UH612" s="5"/>
      <c r="UI612" s="5"/>
      <c r="UJ612" s="5"/>
      <c r="UK612" s="5"/>
      <c r="UL612" s="5"/>
      <c r="UM612" s="5"/>
      <c r="UN612" s="5"/>
      <c r="UO612" s="5"/>
      <c r="UP612" s="5"/>
      <c r="UQ612" s="5"/>
      <c r="UR612" s="5"/>
      <c r="US612" s="5"/>
      <c r="UT612" s="5"/>
      <c r="UU612" s="5"/>
      <c r="UV612" s="5"/>
      <c r="UW612" s="5"/>
      <c r="UX612" s="5"/>
      <c r="UY612" s="5"/>
      <c r="UZ612" s="5"/>
      <c r="VA612" s="5"/>
      <c r="VB612" s="5"/>
      <c r="VC612" s="5"/>
      <c r="VD612" s="5"/>
      <c r="VE612" s="5"/>
      <c r="VF612" s="5"/>
      <c r="VG612" s="5"/>
      <c r="VH612" s="5"/>
      <c r="VI612" s="5"/>
      <c r="VJ612" s="5"/>
      <c r="VK612" s="5"/>
      <c r="VL612" s="5"/>
      <c r="VM612" s="5"/>
      <c r="VN612" s="5"/>
      <c r="VO612" s="5"/>
      <c r="VP612" s="5"/>
      <c r="VQ612" s="5"/>
      <c r="VR612" s="5"/>
      <c r="VS612" s="5"/>
      <c r="VT612" s="5"/>
      <c r="VU612" s="5"/>
      <c r="VV612" s="5"/>
      <c r="VW612" s="5"/>
      <c r="VX612" s="5"/>
      <c r="VY612" s="5"/>
      <c r="VZ612" s="5"/>
      <c r="WA612" s="5"/>
      <c r="WB612" s="5"/>
      <c r="WC612" s="5"/>
      <c r="WD612" s="5"/>
      <c r="WE612" s="5"/>
      <c r="WF612" s="5"/>
      <c r="WG612" s="5"/>
      <c r="WH612" s="5"/>
      <c r="WI612" s="5"/>
      <c r="WJ612" s="5"/>
      <c r="WK612" s="5"/>
      <c r="WL612" s="5"/>
      <c r="WM612" s="5"/>
      <c r="WN612" s="5"/>
      <c r="WO612" s="5"/>
      <c r="WP612" s="5"/>
      <c r="WQ612" s="5"/>
      <c r="WR612" s="5"/>
      <c r="WS612" s="5"/>
      <c r="WT612" s="5"/>
      <c r="WU612" s="5"/>
      <c r="WV612" s="5"/>
      <c r="WW612" s="5"/>
      <c r="WX612" s="5"/>
      <c r="WY612" s="5"/>
      <c r="WZ612" s="5"/>
      <c r="XA612" s="5"/>
      <c r="XB612" s="5"/>
      <c r="XC612" s="5"/>
      <c r="XD612" s="5"/>
      <c r="XE612" s="5"/>
      <c r="XF612" s="5"/>
      <c r="XG612" s="5"/>
      <c r="XH612" s="5"/>
      <c r="XI612" s="5"/>
      <c r="XJ612" s="5"/>
      <c r="XK612" s="5"/>
      <c r="XL612" s="5"/>
      <c r="XM612" s="5"/>
      <c r="XN612" s="5"/>
      <c r="XO612" s="5"/>
      <c r="XP612" s="5"/>
      <c r="XQ612" s="5"/>
      <c r="XR612" s="5"/>
      <c r="XS612" s="5"/>
      <c r="XT612" s="5"/>
      <c r="XU612" s="5"/>
      <c r="XV612" s="5"/>
      <c r="XW612" s="5"/>
      <c r="XX612" s="5"/>
      <c r="XY612" s="5"/>
      <c r="XZ612" s="5"/>
      <c r="YA612" s="5"/>
      <c r="YB612" s="5"/>
      <c r="YC612" s="5"/>
      <c r="YD612" s="5"/>
      <c r="YE612" s="5"/>
      <c r="YF612" s="5"/>
      <c r="YG612" s="5"/>
      <c r="YH612" s="5"/>
      <c r="YI612" s="5"/>
      <c r="YJ612" s="5"/>
      <c r="YK612" s="5"/>
      <c r="YL612" s="5"/>
      <c r="YM612" s="5"/>
      <c r="YN612" s="5"/>
      <c r="YO612" s="5"/>
      <c r="YP612" s="5"/>
      <c r="YQ612" s="5"/>
      <c r="YR612" s="5"/>
      <c r="YS612" s="5"/>
      <c r="YT612" s="5"/>
      <c r="YU612" s="5"/>
      <c r="YV612" s="5"/>
      <c r="YW612" s="5"/>
      <c r="YX612" s="5"/>
      <c r="YY612" s="5"/>
      <c r="YZ612" s="5"/>
      <c r="ZA612" s="5"/>
      <c r="ZB612" s="5"/>
      <c r="ZC612" s="5"/>
      <c r="ZD612" s="5"/>
      <c r="ZE612" s="5"/>
      <c r="ZF612" s="5"/>
      <c r="ZG612" s="5"/>
      <c r="ZH612" s="5"/>
      <c r="ZI612" s="5"/>
      <c r="ZJ612" s="5"/>
      <c r="ZK612" s="5"/>
      <c r="ZL612" s="5"/>
      <c r="ZM612" s="5"/>
      <c r="ZN612" s="5"/>
      <c r="ZO612" s="5"/>
      <c r="ZP612" s="5"/>
      <c r="ZQ612" s="5"/>
      <c r="ZR612" s="5"/>
      <c r="ZS612" s="5"/>
      <c r="ZT612" s="5"/>
      <c r="ZU612" s="5"/>
      <c r="ZV612" s="5"/>
      <c r="ZW612" s="5"/>
      <c r="ZX612" s="5"/>
      <c r="ZY612" s="5"/>
      <c r="ZZ612" s="5"/>
      <c r="AAA612" s="5"/>
      <c r="AAB612" s="5"/>
      <c r="AAC612" s="5"/>
      <c r="AAD612" s="5"/>
      <c r="AAE612" s="5"/>
      <c r="AAF612" s="5"/>
      <c r="AAG612" s="5"/>
      <c r="AAH612" s="5"/>
      <c r="AAI612" s="5"/>
      <c r="AAJ612" s="5"/>
      <c r="AAK612" s="5"/>
      <c r="AAL612" s="5"/>
      <c r="AAM612" s="5"/>
      <c r="AAN612" s="5"/>
      <c r="AAO612" s="5"/>
      <c r="AAP612" s="5"/>
      <c r="AAQ612" s="5"/>
      <c r="AAR612" s="5"/>
      <c r="AAS612" s="5"/>
      <c r="AAT612" s="5"/>
      <c r="AAU612" s="5"/>
      <c r="AAV612" s="5"/>
      <c r="AAW612" s="5"/>
      <c r="AAX612" s="5"/>
      <c r="AAY612" s="5"/>
      <c r="AAZ612" s="5"/>
      <c r="ABA612" s="5"/>
      <c r="ABB612" s="5"/>
      <c r="ABC612" s="5"/>
      <c r="ABD612" s="5"/>
      <c r="ABE612" s="5"/>
      <c r="ABF612" s="5"/>
      <c r="ABG612" s="5"/>
      <c r="ABH612" s="5"/>
      <c r="ABI612" s="5"/>
      <c r="ABJ612" s="5"/>
      <c r="ABK612" s="5"/>
      <c r="ABL612" s="5"/>
      <c r="ABM612" s="5"/>
      <c r="ABN612" s="5"/>
      <c r="ABO612" s="5"/>
      <c r="ABP612" s="5"/>
      <c r="ABQ612" s="5"/>
      <c r="ABR612" s="5"/>
      <c r="ABS612" s="5"/>
      <c r="ABT612" s="5"/>
      <c r="ABU612" s="5"/>
      <c r="ABV612" s="5"/>
      <c r="ABW612" s="5"/>
      <c r="ABX612" s="5"/>
      <c r="ABY612" s="5"/>
      <c r="ABZ612" s="5"/>
      <c r="ACA612" s="5"/>
      <c r="ACB612" s="5"/>
      <c r="ACC612" s="5"/>
      <c r="ACD612" s="5"/>
      <c r="ACE612" s="5"/>
      <c r="ACF612" s="5"/>
      <c r="ACG612" s="5"/>
      <c r="ACH612" s="5"/>
      <c r="ACI612" s="5"/>
      <c r="ACJ612" s="5"/>
      <c r="ACK612" s="5"/>
      <c r="ACL612" s="5"/>
      <c r="ACM612" s="5"/>
      <c r="ACN612" s="5"/>
      <c r="ACO612" s="5"/>
      <c r="ACP612" s="5"/>
      <c r="ACQ612" s="5"/>
      <c r="ACR612" s="5"/>
      <c r="ACS612" s="5"/>
      <c r="ACT612" s="5"/>
      <c r="ACU612" s="5"/>
      <c r="ACV612" s="5"/>
      <c r="ACW612" s="5"/>
      <c r="ACX612" s="5"/>
      <c r="ACY612" s="5"/>
      <c r="ACZ612" s="5"/>
      <c r="ADA612" s="5"/>
      <c r="ADB612" s="5"/>
      <c r="ADC612" s="5"/>
      <c r="ADD612" s="5"/>
      <c r="ADE612" s="5"/>
      <c r="ADF612" s="5"/>
      <c r="ADG612" s="5"/>
      <c r="ADH612" s="5"/>
      <c r="ADI612" s="5"/>
      <c r="ADJ612" s="5"/>
      <c r="ADK612" s="5"/>
      <c r="ADL612" s="5"/>
      <c r="ADM612" s="5"/>
      <c r="ADN612" s="5"/>
      <c r="ADO612" s="5"/>
      <c r="ADP612" s="5"/>
      <c r="ADQ612" s="5"/>
      <c r="ADR612" s="5"/>
      <c r="ADS612" s="5"/>
      <c r="ADT612" s="5"/>
      <c r="ADU612" s="5"/>
      <c r="ADV612" s="5"/>
      <c r="ADW612" s="5"/>
      <c r="ADX612" s="5"/>
      <c r="ADY612" s="5"/>
      <c r="ADZ612" s="5"/>
      <c r="AEA612" s="5"/>
      <c r="AEB612" s="5"/>
      <c r="AEC612" s="5"/>
      <c r="AED612" s="5"/>
      <c r="AEE612" s="5"/>
      <c r="AEF612" s="5"/>
      <c r="AEG612" s="5"/>
      <c r="AEH612" s="5"/>
      <c r="AEI612" s="5"/>
      <c r="AEJ612" s="5"/>
      <c r="AEK612" s="5"/>
      <c r="AEL612" s="5"/>
      <c r="AEM612" s="5"/>
      <c r="AEN612" s="5"/>
      <c r="AEO612" s="5"/>
      <c r="AEP612" s="5"/>
      <c r="AEQ612" s="5"/>
      <c r="AER612" s="5"/>
      <c r="AES612" s="5"/>
      <c r="AET612" s="5"/>
      <c r="AEU612" s="5"/>
      <c r="AEV612" s="5"/>
      <c r="AEW612" s="5"/>
      <c r="AEX612" s="5"/>
      <c r="AEY612" s="5"/>
      <c r="AEZ612" s="5"/>
      <c r="AFA612" s="5"/>
      <c r="AFB612" s="5"/>
      <c r="AFC612" s="5"/>
      <c r="AFD612" s="5"/>
      <c r="AFE612" s="5"/>
      <c r="AFF612" s="5"/>
      <c r="AFG612" s="5"/>
      <c r="AFH612" s="5"/>
      <c r="AFI612" s="5"/>
      <c r="AFJ612" s="5"/>
      <c r="AFK612" s="5"/>
      <c r="AFL612" s="5"/>
      <c r="AFM612" s="5"/>
      <c r="AFN612" s="5"/>
      <c r="AFO612" s="5"/>
      <c r="AFP612" s="5"/>
      <c r="AFQ612" s="5"/>
      <c r="AFR612" s="5"/>
      <c r="AFS612" s="5"/>
      <c r="AFT612" s="5"/>
      <c r="AFU612" s="5"/>
      <c r="AFV612" s="5"/>
      <c r="AFW612" s="5"/>
      <c r="AFX612" s="5"/>
      <c r="AFY612" s="5"/>
      <c r="AFZ612" s="5"/>
      <c r="AGA612" s="5"/>
      <c r="AGB612" s="5"/>
      <c r="AGC612" s="5"/>
      <c r="AGD612" s="5"/>
      <c r="AGE612" s="5"/>
      <c r="AGF612" s="5"/>
      <c r="AGG612" s="5"/>
      <c r="AGH612" s="5"/>
      <c r="AGI612" s="5"/>
      <c r="AGJ612" s="5"/>
      <c r="AGK612" s="5"/>
      <c r="AGL612" s="5"/>
      <c r="AGM612" s="5"/>
      <c r="AGN612" s="5"/>
      <c r="AGO612" s="5"/>
      <c r="AGP612" s="5"/>
      <c r="AGQ612" s="5"/>
      <c r="AGR612" s="5"/>
      <c r="AGS612" s="5"/>
      <c r="AGT612" s="5"/>
      <c r="AGU612" s="5"/>
      <c r="AGV612" s="5"/>
      <c r="AGW612" s="5"/>
      <c r="AGX612" s="5"/>
      <c r="AGY612" s="5"/>
      <c r="AGZ612" s="5"/>
      <c r="AHA612" s="5"/>
      <c r="AHB612" s="5"/>
      <c r="AHC612" s="5"/>
      <c r="AHD612" s="5"/>
      <c r="AHE612" s="5"/>
      <c r="AHF612" s="5"/>
      <c r="AHG612" s="5"/>
      <c r="AHH612" s="5"/>
      <c r="AHI612" s="5"/>
      <c r="AHJ612" s="5"/>
      <c r="AHK612" s="5"/>
      <c r="AHL612" s="5"/>
      <c r="AHM612" s="5"/>
      <c r="AHN612" s="5"/>
      <c r="AHO612" s="5"/>
      <c r="AHP612" s="5"/>
      <c r="AHQ612" s="5"/>
      <c r="AHR612" s="5"/>
      <c r="AHS612" s="5"/>
      <c r="AHT612" s="5"/>
      <c r="AHU612" s="5"/>
      <c r="AHV612" s="5"/>
      <c r="AHW612" s="5"/>
      <c r="AHX612" s="5"/>
      <c r="AHY612" s="5"/>
      <c r="AHZ612" s="5"/>
      <c r="AIA612" s="5"/>
      <c r="AIB612" s="5"/>
      <c r="AIC612" s="5"/>
      <c r="AID612" s="5"/>
      <c r="AIE612" s="5"/>
      <c r="AIF612" s="5"/>
      <c r="AIG612" s="5"/>
      <c r="AIH612" s="5"/>
      <c r="AII612" s="5"/>
      <c r="AIJ612" s="5"/>
      <c r="AIK612" s="5"/>
      <c r="AIL612" s="5"/>
      <c r="AIM612" s="5"/>
      <c r="AIN612" s="5"/>
      <c r="AIO612" s="5"/>
      <c r="AIP612" s="5"/>
      <c r="AIQ612" s="5"/>
      <c r="AIR612" s="5"/>
      <c r="AIS612" s="5"/>
      <c r="AIT612" s="5"/>
      <c r="AIU612" s="5"/>
      <c r="AIV612" s="5"/>
      <c r="AIW612" s="5"/>
      <c r="AIX612" s="5"/>
      <c r="AIY612" s="5"/>
      <c r="AIZ612" s="5"/>
      <c r="AJA612" s="5"/>
      <c r="AJB612" s="5"/>
      <c r="AJC612" s="5"/>
      <c r="AJD612" s="5"/>
      <c r="AJE612" s="5"/>
      <c r="AJF612" s="5"/>
      <c r="AJG612" s="5"/>
      <c r="AJH612" s="5"/>
      <c r="AJI612" s="5"/>
      <c r="AJJ612" s="5"/>
      <c r="AJK612" s="5"/>
      <c r="AJL612" s="5"/>
      <c r="AJM612" s="5"/>
      <c r="AJN612" s="5"/>
      <c r="AJO612" s="5"/>
      <c r="AJP612" s="5"/>
      <c r="AJQ612" s="5"/>
      <c r="AJR612" s="5"/>
      <c r="AJS612" s="5"/>
      <c r="AJT612" s="5"/>
      <c r="AJU612" s="5"/>
      <c r="AJV612" s="5"/>
      <c r="AJW612" s="5"/>
      <c r="AJX612" s="5"/>
      <c r="AJY612" s="5"/>
      <c r="AJZ612" s="5"/>
      <c r="AKA612" s="5"/>
      <c r="AKB612" s="5"/>
      <c r="AKC612" s="5"/>
      <c r="AKD612" s="5"/>
      <c r="AKE612" s="5"/>
      <c r="AKF612" s="5"/>
      <c r="AKG612" s="5"/>
      <c r="AKH612" s="5"/>
      <c r="AKI612" s="5"/>
      <c r="AKJ612" s="5"/>
      <c r="AKK612" s="5"/>
      <c r="AKL612" s="5"/>
      <c r="AKM612" s="5"/>
      <c r="AKN612" s="5"/>
      <c r="AKO612" s="5"/>
      <c r="AKP612" s="5"/>
      <c r="AKQ612" s="5"/>
      <c r="AKR612" s="5"/>
      <c r="AKS612" s="5"/>
      <c r="AKT612" s="5"/>
      <c r="AKU612" s="5"/>
      <c r="AKV612" s="5"/>
      <c r="AKW612" s="5"/>
      <c r="AKX612" s="5"/>
      <c r="AKY612" s="5"/>
      <c r="AKZ612" s="5"/>
      <c r="ALA612" s="5"/>
      <c r="ALB612" s="5"/>
      <c r="ALC612" s="5"/>
      <c r="ALD612" s="5"/>
      <c r="ALE612" s="5"/>
      <c r="ALF612" s="5"/>
      <c r="ALG612" s="5"/>
      <c r="ALH612" s="5"/>
      <c r="ALI612" s="5"/>
      <c r="ALJ612" s="5"/>
      <c r="ALK612" s="5"/>
      <c r="ALL612" s="5"/>
      <c r="ALM612" s="5"/>
      <c r="ALN612" s="5"/>
      <c r="ALO612" s="5"/>
      <c r="ALP612" s="5"/>
      <c r="ALQ612" s="5"/>
      <c r="ALR612" s="5"/>
      <c r="ALS612" s="5"/>
      <c r="ALT612" s="5"/>
      <c r="ALU612" s="5"/>
      <c r="ALV612" s="5"/>
      <c r="ALW612" s="5"/>
      <c r="ALX612" s="5"/>
      <c r="ALY612" s="5"/>
      <c r="ALZ612" s="5"/>
      <c r="AMA612" s="5"/>
      <c r="AMB612" s="5"/>
      <c r="AMC612" s="5"/>
      <c r="AMD612" s="5"/>
      <c r="AME612" s="5"/>
      <c r="AMF612" s="5"/>
      <c r="AMG612" s="5"/>
      <c r="AMH612" s="5"/>
      <c r="AMI612" s="5"/>
      <c r="AMJ612" s="5"/>
      <c r="AMK612" s="5"/>
    </row>
    <row r="613" spans="1:1025" s="10" customFormat="1" x14ac:dyDescent="0.25">
      <c r="A613" s="127">
        <v>609</v>
      </c>
      <c r="B613" s="31" t="s">
        <v>21</v>
      </c>
      <c r="C613" s="31" t="s">
        <v>43</v>
      </c>
      <c r="D613" s="45">
        <v>45369</v>
      </c>
      <c r="E613" s="46">
        <v>0.62083333333333335</v>
      </c>
      <c r="F613" s="31" t="s">
        <v>14</v>
      </c>
      <c r="G613" s="31" t="s">
        <v>16</v>
      </c>
      <c r="H613" s="31" t="s">
        <v>14</v>
      </c>
      <c r="I613" s="31" t="s">
        <v>14</v>
      </c>
      <c r="J613" s="31" t="s">
        <v>14</v>
      </c>
      <c r="K613" s="31" t="s">
        <v>16</v>
      </c>
      <c r="L613" s="48">
        <v>523.38</v>
      </c>
      <c r="M613" s="38">
        <v>1153</v>
      </c>
      <c r="N613" s="39">
        <v>50000</v>
      </c>
      <c r="O613" s="39">
        <v>17000</v>
      </c>
      <c r="P613" s="119">
        <f t="shared" si="36"/>
        <v>34</v>
      </c>
      <c r="Q613" s="27">
        <f t="shared" si="37"/>
        <v>33000</v>
      </c>
      <c r="R613" s="31" t="s">
        <v>16</v>
      </c>
      <c r="S613" s="31" t="s">
        <v>16</v>
      </c>
      <c r="T613" s="47">
        <v>1</v>
      </c>
      <c r="U613" s="77">
        <v>0</v>
      </c>
      <c r="V613" s="24">
        <f>ROUND((P613/INDICI!$B$2*10),2)</f>
        <v>3.71</v>
      </c>
      <c r="W613" s="24">
        <f>ROUND((L613/INDICI!$B$1*25),2)</f>
        <v>2.0699999999999998</v>
      </c>
      <c r="X613" s="25">
        <f t="shared" si="38"/>
        <v>8</v>
      </c>
      <c r="Y613" s="26">
        <f t="shared" si="39"/>
        <v>13.78</v>
      </c>
      <c r="Z613" s="102">
        <f>SUM($Q$5:Q613)</f>
        <v>47630406.911000021</v>
      </c>
      <c r="AA613" s="113" t="s">
        <v>1768</v>
      </c>
      <c r="AB613" s="5"/>
      <c r="AC613" s="5"/>
      <c r="AD613" s="5"/>
      <c r="AE613" s="5"/>
      <c r="AF613" s="5"/>
      <c r="AG613" s="5"/>
      <c r="AH613" s="5"/>
      <c r="AI613" s="5"/>
      <c r="AJ613" s="5"/>
      <c r="AK613" s="5"/>
      <c r="AL613" s="5"/>
      <c r="AM613" s="5"/>
      <c r="AN613" s="5"/>
      <c r="AO613" s="5"/>
      <c r="AP613" s="5"/>
      <c r="AQ613" s="5"/>
      <c r="AR613" s="5"/>
      <c r="AS613" s="5"/>
      <c r="AT613" s="5"/>
      <c r="AU613" s="5"/>
      <c r="AV613" s="5"/>
      <c r="AW613" s="5"/>
      <c r="AX613" s="5"/>
      <c r="AY613" s="5"/>
      <c r="AZ613" s="5"/>
      <c r="BA613" s="5"/>
      <c r="BB613" s="5"/>
      <c r="BC613" s="5"/>
      <c r="BD613" s="5"/>
      <c r="BE613" s="5"/>
      <c r="BF613" s="5"/>
      <c r="BG613" s="5"/>
      <c r="BH613" s="5"/>
      <c r="BI613" s="5"/>
      <c r="BJ613" s="5"/>
      <c r="BK613" s="5"/>
      <c r="BL613" s="5"/>
      <c r="BM613" s="5"/>
      <c r="BN613" s="5"/>
      <c r="BO613" s="5"/>
      <c r="BP613" s="5"/>
      <c r="BQ613" s="5"/>
      <c r="BR613" s="5"/>
      <c r="BS613" s="5"/>
      <c r="BT613" s="5"/>
      <c r="BU613" s="5"/>
      <c r="BV613" s="5"/>
      <c r="BW613" s="5"/>
      <c r="BX613" s="5"/>
      <c r="BY613" s="5"/>
      <c r="BZ613" s="5"/>
      <c r="CA613" s="5"/>
      <c r="CB613" s="5"/>
      <c r="CC613" s="5"/>
      <c r="CD613" s="5"/>
      <c r="CE613" s="5"/>
      <c r="CF613" s="5"/>
      <c r="CG613" s="5"/>
      <c r="CH613" s="5"/>
      <c r="CI613" s="5"/>
      <c r="CJ613" s="5"/>
      <c r="CK613" s="5"/>
      <c r="CL613" s="5"/>
      <c r="CM613" s="5"/>
      <c r="CN613" s="5"/>
      <c r="CO613" s="5"/>
      <c r="CP613" s="5"/>
      <c r="CQ613" s="5"/>
      <c r="CR613" s="5"/>
      <c r="CS613" s="5"/>
      <c r="CT613" s="5"/>
      <c r="CU613" s="5"/>
      <c r="CV613" s="5"/>
      <c r="CW613" s="5"/>
      <c r="CX613" s="5"/>
      <c r="CY613" s="5"/>
      <c r="CZ613" s="5"/>
      <c r="DA613" s="5"/>
      <c r="DB613" s="5"/>
      <c r="DC613" s="5"/>
      <c r="DD613" s="5"/>
      <c r="DE613" s="5"/>
      <c r="DF613" s="5"/>
      <c r="DG613" s="5"/>
      <c r="DH613" s="5"/>
      <c r="DI613" s="5"/>
      <c r="DJ613" s="5"/>
      <c r="DK613" s="5"/>
      <c r="DL613" s="5"/>
      <c r="DM613" s="5"/>
      <c r="DN613" s="5"/>
      <c r="DO613" s="5"/>
      <c r="DP613" s="5"/>
      <c r="DQ613" s="5"/>
      <c r="DR613" s="5"/>
      <c r="DS613" s="5"/>
      <c r="DT613" s="5"/>
      <c r="DU613" s="5"/>
      <c r="DV613" s="5"/>
      <c r="DW613" s="5"/>
      <c r="DX613" s="5"/>
      <c r="DY613" s="5"/>
      <c r="DZ613" s="5"/>
      <c r="EA613" s="5"/>
      <c r="EB613" s="5"/>
      <c r="EC613" s="5"/>
      <c r="ED613" s="5"/>
      <c r="EE613" s="5"/>
      <c r="EF613" s="5"/>
      <c r="EG613" s="5"/>
      <c r="EH613" s="5"/>
      <c r="EI613" s="5"/>
      <c r="EJ613" s="5"/>
      <c r="EK613" s="5"/>
      <c r="EL613" s="5"/>
      <c r="EM613" s="5"/>
      <c r="EN613" s="5"/>
      <c r="EO613" s="5"/>
      <c r="EP613" s="5"/>
      <c r="EQ613" s="5"/>
      <c r="ER613" s="5"/>
      <c r="ES613" s="5"/>
      <c r="ET613" s="5"/>
      <c r="EU613" s="5"/>
      <c r="EV613" s="5"/>
      <c r="EW613" s="5"/>
      <c r="EX613" s="5"/>
      <c r="EY613" s="5"/>
      <c r="EZ613" s="5"/>
      <c r="FA613" s="5"/>
      <c r="FB613" s="5"/>
      <c r="FC613" s="5"/>
      <c r="FD613" s="5"/>
      <c r="FE613" s="5"/>
      <c r="FF613" s="5"/>
      <c r="FG613" s="5"/>
      <c r="FH613" s="5"/>
      <c r="FI613" s="5"/>
      <c r="FJ613" s="5"/>
      <c r="FK613" s="5"/>
      <c r="FL613" s="5"/>
      <c r="FM613" s="5"/>
      <c r="FN613" s="5"/>
      <c r="FO613" s="5"/>
      <c r="FP613" s="5"/>
      <c r="FQ613" s="5"/>
      <c r="FR613" s="5"/>
      <c r="FS613" s="5"/>
      <c r="FT613" s="5"/>
      <c r="FU613" s="5"/>
      <c r="FV613" s="5"/>
      <c r="FW613" s="5"/>
      <c r="FX613" s="5"/>
      <c r="FY613" s="5"/>
      <c r="FZ613" s="5"/>
      <c r="GA613" s="5"/>
      <c r="GB613" s="5"/>
      <c r="GC613" s="5"/>
      <c r="GD613" s="5"/>
      <c r="GE613" s="5"/>
      <c r="GF613" s="5"/>
      <c r="GG613" s="5"/>
      <c r="GH613" s="5"/>
      <c r="GI613" s="5"/>
      <c r="GJ613" s="5"/>
      <c r="GK613" s="5"/>
      <c r="GL613" s="5"/>
      <c r="GM613" s="5"/>
      <c r="GN613" s="5"/>
      <c r="GO613" s="5"/>
      <c r="GP613" s="5"/>
      <c r="GQ613" s="5"/>
      <c r="GR613" s="5"/>
      <c r="GS613" s="5"/>
      <c r="GT613" s="5"/>
      <c r="GU613" s="5"/>
      <c r="GV613" s="5"/>
      <c r="GW613" s="5"/>
      <c r="GX613" s="5"/>
      <c r="GY613" s="5"/>
      <c r="GZ613" s="5"/>
      <c r="HA613" s="5"/>
      <c r="HB613" s="5"/>
      <c r="HC613" s="5"/>
      <c r="HD613" s="5"/>
      <c r="HE613" s="5"/>
      <c r="HF613" s="5"/>
      <c r="HG613" s="5"/>
      <c r="HH613" s="5"/>
      <c r="HI613" s="5"/>
      <c r="HJ613" s="5"/>
      <c r="HK613" s="5"/>
      <c r="HL613" s="5"/>
      <c r="HM613" s="5"/>
      <c r="HN613" s="5"/>
      <c r="HO613" s="5"/>
      <c r="HP613" s="5"/>
      <c r="HQ613" s="5"/>
      <c r="HR613" s="5"/>
      <c r="HS613" s="5"/>
      <c r="HT613" s="5"/>
      <c r="HU613" s="5"/>
      <c r="HV613" s="5"/>
      <c r="HW613" s="5"/>
      <c r="HX613" s="5"/>
      <c r="HY613" s="5"/>
      <c r="HZ613" s="5"/>
      <c r="IA613" s="5"/>
      <c r="IB613" s="5"/>
      <c r="IC613" s="5"/>
      <c r="ID613" s="5"/>
      <c r="IE613" s="5"/>
      <c r="IF613" s="5"/>
      <c r="IG613" s="5"/>
      <c r="IH613" s="5"/>
      <c r="II613" s="5"/>
      <c r="IJ613" s="5"/>
      <c r="IK613" s="5"/>
      <c r="IL613" s="5"/>
      <c r="IM613" s="5"/>
      <c r="IN613" s="5"/>
      <c r="IO613" s="5"/>
      <c r="IP613" s="5"/>
      <c r="IQ613" s="5"/>
      <c r="IR613" s="5"/>
      <c r="IS613" s="5"/>
      <c r="IT613" s="5"/>
      <c r="IU613" s="5"/>
      <c r="IV613" s="5"/>
      <c r="IW613" s="5"/>
      <c r="IX613" s="5"/>
      <c r="IY613" s="5"/>
      <c r="IZ613" s="5"/>
      <c r="JA613" s="5"/>
      <c r="JB613" s="5"/>
      <c r="JC613" s="5"/>
      <c r="JD613" s="5"/>
      <c r="JE613" s="5"/>
      <c r="JF613" s="5"/>
      <c r="JG613" s="5"/>
      <c r="JH613" s="5"/>
      <c r="JI613" s="5"/>
      <c r="JJ613" s="5"/>
      <c r="JK613" s="5"/>
      <c r="JL613" s="5"/>
      <c r="JM613" s="5"/>
      <c r="JN613" s="5"/>
      <c r="JO613" s="5"/>
      <c r="JP613" s="5"/>
      <c r="JQ613" s="5"/>
      <c r="JR613" s="5"/>
      <c r="JS613" s="5"/>
      <c r="JT613" s="5"/>
      <c r="JU613" s="5"/>
      <c r="JV613" s="5"/>
      <c r="JW613" s="5"/>
      <c r="JX613" s="5"/>
      <c r="JY613" s="5"/>
      <c r="JZ613" s="5"/>
      <c r="KA613" s="5"/>
      <c r="KB613" s="5"/>
      <c r="KC613" s="5"/>
      <c r="KD613" s="5"/>
      <c r="KE613" s="5"/>
      <c r="KF613" s="5"/>
      <c r="KG613" s="5"/>
      <c r="KH613" s="5"/>
      <c r="KI613" s="5"/>
      <c r="KJ613" s="5"/>
      <c r="KK613" s="5"/>
      <c r="KL613" s="5"/>
      <c r="KM613" s="5"/>
      <c r="KN613" s="5"/>
      <c r="KO613" s="5"/>
      <c r="KP613" s="5"/>
      <c r="KQ613" s="5"/>
      <c r="KR613" s="5"/>
      <c r="KS613" s="5"/>
      <c r="KT613" s="5"/>
      <c r="KU613" s="5"/>
      <c r="KV613" s="5"/>
      <c r="KW613" s="5"/>
      <c r="KX613" s="5"/>
      <c r="KY613" s="5"/>
      <c r="KZ613" s="5"/>
      <c r="LA613" s="5"/>
      <c r="LB613" s="5"/>
      <c r="LC613" s="5"/>
      <c r="LD613" s="5"/>
      <c r="LE613" s="5"/>
      <c r="LF613" s="5"/>
      <c r="LG613" s="5"/>
      <c r="LH613" s="5"/>
      <c r="LI613" s="5"/>
      <c r="LJ613" s="5"/>
      <c r="LK613" s="5"/>
      <c r="LL613" s="5"/>
      <c r="LM613" s="5"/>
      <c r="LN613" s="5"/>
      <c r="LO613" s="5"/>
      <c r="LP613" s="5"/>
      <c r="LQ613" s="5"/>
      <c r="LR613" s="5"/>
      <c r="LS613" s="5"/>
      <c r="LT613" s="5"/>
      <c r="LU613" s="5"/>
      <c r="LV613" s="5"/>
      <c r="LW613" s="5"/>
      <c r="LX613" s="5"/>
      <c r="LY613" s="5"/>
      <c r="LZ613" s="5"/>
      <c r="MA613" s="5"/>
      <c r="MB613" s="5"/>
      <c r="MC613" s="5"/>
      <c r="MD613" s="5"/>
      <c r="ME613" s="5"/>
      <c r="MF613" s="5"/>
      <c r="MG613" s="5"/>
      <c r="MH613" s="5"/>
      <c r="MI613" s="5"/>
      <c r="MJ613" s="5"/>
      <c r="MK613" s="5"/>
      <c r="ML613" s="5"/>
      <c r="MM613" s="5"/>
      <c r="MN613" s="5"/>
      <c r="MO613" s="5"/>
      <c r="MP613" s="5"/>
      <c r="MQ613" s="5"/>
      <c r="MR613" s="5"/>
      <c r="MS613" s="5"/>
      <c r="MT613" s="5"/>
      <c r="MU613" s="5"/>
      <c r="MV613" s="5"/>
      <c r="MW613" s="5"/>
      <c r="MX613" s="5"/>
      <c r="MY613" s="5"/>
      <c r="MZ613" s="5"/>
      <c r="NA613" s="5"/>
      <c r="NB613" s="5"/>
      <c r="NC613" s="5"/>
      <c r="ND613" s="5"/>
      <c r="NE613" s="5"/>
      <c r="NF613" s="5"/>
      <c r="NG613" s="5"/>
      <c r="NH613" s="5"/>
      <c r="NI613" s="5"/>
      <c r="NJ613" s="5"/>
      <c r="NK613" s="5"/>
      <c r="NL613" s="5"/>
      <c r="NM613" s="5"/>
      <c r="NN613" s="5"/>
      <c r="NO613" s="5"/>
      <c r="NP613" s="5"/>
      <c r="NQ613" s="5"/>
      <c r="NR613" s="5"/>
      <c r="NS613" s="5"/>
      <c r="NT613" s="5"/>
      <c r="NU613" s="5"/>
      <c r="NV613" s="5"/>
      <c r="NW613" s="5"/>
      <c r="NX613" s="5"/>
      <c r="NY613" s="5"/>
      <c r="NZ613" s="5"/>
      <c r="OA613" s="5"/>
      <c r="OB613" s="5"/>
      <c r="OC613" s="5"/>
      <c r="OD613" s="5"/>
      <c r="OE613" s="5"/>
      <c r="OF613" s="5"/>
      <c r="OG613" s="5"/>
      <c r="OH613" s="5"/>
      <c r="OI613" s="5"/>
      <c r="OJ613" s="5"/>
      <c r="OK613" s="5"/>
      <c r="OL613" s="5"/>
      <c r="OM613" s="5"/>
      <c r="ON613" s="5"/>
      <c r="OO613" s="5"/>
      <c r="OP613" s="5"/>
      <c r="OQ613" s="5"/>
      <c r="OR613" s="5"/>
      <c r="OS613" s="5"/>
      <c r="OT613" s="5"/>
      <c r="OU613" s="5"/>
      <c r="OV613" s="5"/>
      <c r="OW613" s="5"/>
      <c r="OX613" s="5"/>
      <c r="OY613" s="5"/>
      <c r="OZ613" s="5"/>
      <c r="PA613" s="5"/>
      <c r="PB613" s="5"/>
      <c r="PC613" s="5"/>
      <c r="PD613" s="5"/>
      <c r="PE613" s="5"/>
      <c r="PF613" s="5"/>
      <c r="PG613" s="5"/>
      <c r="PH613" s="5"/>
      <c r="PI613" s="5"/>
      <c r="PJ613" s="5"/>
      <c r="PK613" s="5"/>
      <c r="PL613" s="5"/>
      <c r="PM613" s="5"/>
      <c r="PN613" s="5"/>
      <c r="PO613" s="5"/>
      <c r="PP613" s="5"/>
      <c r="PQ613" s="5"/>
      <c r="PR613" s="5"/>
      <c r="PS613" s="5"/>
      <c r="PT613" s="5"/>
      <c r="PU613" s="5"/>
      <c r="PV613" s="5"/>
      <c r="PW613" s="5"/>
      <c r="PX613" s="5"/>
      <c r="PY613" s="5"/>
      <c r="PZ613" s="5"/>
      <c r="QA613" s="5"/>
      <c r="QB613" s="5"/>
      <c r="QC613" s="5"/>
      <c r="QD613" s="5"/>
      <c r="QE613" s="5"/>
      <c r="QF613" s="5"/>
      <c r="QG613" s="5"/>
      <c r="QH613" s="5"/>
      <c r="QI613" s="5"/>
      <c r="QJ613" s="5"/>
      <c r="QK613" s="5"/>
      <c r="QL613" s="5"/>
      <c r="QM613" s="5"/>
      <c r="QN613" s="5"/>
      <c r="QO613" s="5"/>
      <c r="QP613" s="5"/>
      <c r="QQ613" s="5"/>
      <c r="QR613" s="5"/>
      <c r="QS613" s="5"/>
      <c r="QT613" s="5"/>
      <c r="QU613" s="5"/>
      <c r="QV613" s="5"/>
      <c r="QW613" s="5"/>
      <c r="QX613" s="5"/>
      <c r="QY613" s="5"/>
      <c r="QZ613" s="5"/>
      <c r="RA613" s="5"/>
      <c r="RB613" s="5"/>
      <c r="RC613" s="5"/>
      <c r="RD613" s="5"/>
      <c r="RE613" s="5"/>
      <c r="RF613" s="5"/>
      <c r="RG613" s="5"/>
      <c r="RH613" s="5"/>
      <c r="RI613" s="5"/>
      <c r="RJ613" s="5"/>
      <c r="RK613" s="5"/>
      <c r="RL613" s="5"/>
      <c r="RM613" s="5"/>
      <c r="RN613" s="5"/>
      <c r="RO613" s="5"/>
      <c r="RP613" s="5"/>
      <c r="RQ613" s="5"/>
      <c r="RR613" s="5"/>
      <c r="RS613" s="5"/>
      <c r="RT613" s="5"/>
      <c r="RU613" s="5"/>
      <c r="RV613" s="5"/>
      <c r="RW613" s="5"/>
      <c r="RX613" s="5"/>
      <c r="RY613" s="5"/>
      <c r="RZ613" s="5"/>
      <c r="SA613" s="5"/>
      <c r="SB613" s="5"/>
      <c r="SC613" s="5"/>
      <c r="SD613" s="5"/>
      <c r="SE613" s="5"/>
      <c r="SF613" s="5"/>
      <c r="SG613" s="5"/>
      <c r="SH613" s="5"/>
      <c r="SI613" s="5"/>
      <c r="SJ613" s="5"/>
      <c r="SK613" s="5"/>
      <c r="SL613" s="5"/>
      <c r="SM613" s="5"/>
      <c r="SN613" s="5"/>
      <c r="SO613" s="5"/>
      <c r="SP613" s="5"/>
      <c r="SQ613" s="5"/>
      <c r="SR613" s="5"/>
      <c r="SS613" s="5"/>
      <c r="ST613" s="5"/>
      <c r="SU613" s="5"/>
      <c r="SV613" s="5"/>
      <c r="SW613" s="5"/>
      <c r="SX613" s="5"/>
      <c r="SY613" s="5"/>
      <c r="SZ613" s="5"/>
      <c r="TA613" s="5"/>
      <c r="TB613" s="5"/>
      <c r="TC613" s="5"/>
      <c r="TD613" s="5"/>
      <c r="TE613" s="5"/>
      <c r="TF613" s="5"/>
      <c r="TG613" s="5"/>
      <c r="TH613" s="5"/>
      <c r="TI613" s="5"/>
      <c r="TJ613" s="5"/>
      <c r="TK613" s="5"/>
      <c r="TL613" s="5"/>
      <c r="TM613" s="5"/>
      <c r="TN613" s="5"/>
      <c r="TO613" s="5"/>
      <c r="TP613" s="5"/>
      <c r="TQ613" s="5"/>
      <c r="TR613" s="5"/>
      <c r="TS613" s="5"/>
      <c r="TT613" s="5"/>
      <c r="TU613" s="5"/>
      <c r="TV613" s="5"/>
      <c r="TW613" s="5"/>
      <c r="TX613" s="5"/>
      <c r="TY613" s="5"/>
      <c r="TZ613" s="5"/>
      <c r="UA613" s="5"/>
      <c r="UB613" s="5"/>
      <c r="UC613" s="5"/>
      <c r="UD613" s="5"/>
      <c r="UE613" s="5"/>
      <c r="UF613" s="5"/>
      <c r="UG613" s="5"/>
      <c r="UH613" s="5"/>
      <c r="UI613" s="5"/>
      <c r="UJ613" s="5"/>
      <c r="UK613" s="5"/>
      <c r="UL613" s="5"/>
      <c r="UM613" s="5"/>
      <c r="UN613" s="5"/>
      <c r="UO613" s="5"/>
      <c r="UP613" s="5"/>
      <c r="UQ613" s="5"/>
      <c r="UR613" s="5"/>
      <c r="US613" s="5"/>
      <c r="UT613" s="5"/>
      <c r="UU613" s="5"/>
      <c r="UV613" s="5"/>
      <c r="UW613" s="5"/>
      <c r="UX613" s="5"/>
      <c r="UY613" s="5"/>
      <c r="UZ613" s="5"/>
      <c r="VA613" s="5"/>
      <c r="VB613" s="5"/>
      <c r="VC613" s="5"/>
      <c r="VD613" s="5"/>
      <c r="VE613" s="5"/>
      <c r="VF613" s="5"/>
      <c r="VG613" s="5"/>
      <c r="VH613" s="5"/>
      <c r="VI613" s="5"/>
      <c r="VJ613" s="5"/>
      <c r="VK613" s="5"/>
      <c r="VL613" s="5"/>
      <c r="VM613" s="5"/>
      <c r="VN613" s="5"/>
      <c r="VO613" s="5"/>
      <c r="VP613" s="5"/>
      <c r="VQ613" s="5"/>
      <c r="VR613" s="5"/>
      <c r="VS613" s="5"/>
      <c r="VT613" s="5"/>
      <c r="VU613" s="5"/>
      <c r="VV613" s="5"/>
      <c r="VW613" s="5"/>
      <c r="VX613" s="5"/>
      <c r="VY613" s="5"/>
      <c r="VZ613" s="5"/>
      <c r="WA613" s="5"/>
      <c r="WB613" s="5"/>
      <c r="WC613" s="5"/>
      <c r="WD613" s="5"/>
      <c r="WE613" s="5"/>
      <c r="WF613" s="5"/>
      <c r="WG613" s="5"/>
      <c r="WH613" s="5"/>
      <c r="WI613" s="5"/>
      <c r="WJ613" s="5"/>
      <c r="WK613" s="5"/>
      <c r="WL613" s="5"/>
      <c r="WM613" s="5"/>
      <c r="WN613" s="5"/>
      <c r="WO613" s="5"/>
      <c r="WP613" s="5"/>
      <c r="WQ613" s="5"/>
      <c r="WR613" s="5"/>
      <c r="WS613" s="5"/>
      <c r="WT613" s="5"/>
      <c r="WU613" s="5"/>
      <c r="WV613" s="5"/>
      <c r="WW613" s="5"/>
      <c r="WX613" s="5"/>
      <c r="WY613" s="5"/>
      <c r="WZ613" s="5"/>
      <c r="XA613" s="5"/>
      <c r="XB613" s="5"/>
      <c r="XC613" s="5"/>
      <c r="XD613" s="5"/>
      <c r="XE613" s="5"/>
      <c r="XF613" s="5"/>
      <c r="XG613" s="5"/>
      <c r="XH613" s="5"/>
      <c r="XI613" s="5"/>
      <c r="XJ613" s="5"/>
      <c r="XK613" s="5"/>
      <c r="XL613" s="5"/>
      <c r="XM613" s="5"/>
      <c r="XN613" s="5"/>
      <c r="XO613" s="5"/>
      <c r="XP613" s="5"/>
      <c r="XQ613" s="5"/>
      <c r="XR613" s="5"/>
      <c r="XS613" s="5"/>
      <c r="XT613" s="5"/>
      <c r="XU613" s="5"/>
      <c r="XV613" s="5"/>
      <c r="XW613" s="5"/>
      <c r="XX613" s="5"/>
      <c r="XY613" s="5"/>
      <c r="XZ613" s="5"/>
      <c r="YA613" s="5"/>
      <c r="YB613" s="5"/>
      <c r="YC613" s="5"/>
      <c r="YD613" s="5"/>
      <c r="YE613" s="5"/>
      <c r="YF613" s="5"/>
      <c r="YG613" s="5"/>
      <c r="YH613" s="5"/>
      <c r="YI613" s="5"/>
      <c r="YJ613" s="5"/>
      <c r="YK613" s="5"/>
      <c r="YL613" s="5"/>
      <c r="YM613" s="5"/>
      <c r="YN613" s="5"/>
      <c r="YO613" s="5"/>
      <c r="YP613" s="5"/>
      <c r="YQ613" s="5"/>
      <c r="YR613" s="5"/>
      <c r="YS613" s="5"/>
      <c r="YT613" s="5"/>
      <c r="YU613" s="5"/>
      <c r="YV613" s="5"/>
      <c r="YW613" s="5"/>
      <c r="YX613" s="5"/>
      <c r="YY613" s="5"/>
      <c r="YZ613" s="5"/>
      <c r="ZA613" s="5"/>
      <c r="ZB613" s="5"/>
      <c r="ZC613" s="5"/>
      <c r="ZD613" s="5"/>
      <c r="ZE613" s="5"/>
      <c r="ZF613" s="5"/>
      <c r="ZG613" s="5"/>
      <c r="ZH613" s="5"/>
      <c r="ZI613" s="5"/>
      <c r="ZJ613" s="5"/>
      <c r="ZK613" s="5"/>
      <c r="ZL613" s="5"/>
      <c r="ZM613" s="5"/>
      <c r="ZN613" s="5"/>
      <c r="ZO613" s="5"/>
      <c r="ZP613" s="5"/>
      <c r="ZQ613" s="5"/>
      <c r="ZR613" s="5"/>
      <c r="ZS613" s="5"/>
      <c r="ZT613" s="5"/>
      <c r="ZU613" s="5"/>
      <c r="ZV613" s="5"/>
      <c r="ZW613" s="5"/>
      <c r="ZX613" s="5"/>
      <c r="ZY613" s="5"/>
      <c r="ZZ613" s="5"/>
      <c r="AAA613" s="5"/>
      <c r="AAB613" s="5"/>
      <c r="AAC613" s="5"/>
      <c r="AAD613" s="5"/>
      <c r="AAE613" s="5"/>
      <c r="AAF613" s="5"/>
      <c r="AAG613" s="5"/>
      <c r="AAH613" s="5"/>
      <c r="AAI613" s="5"/>
      <c r="AAJ613" s="5"/>
      <c r="AAK613" s="5"/>
      <c r="AAL613" s="5"/>
      <c r="AAM613" s="5"/>
      <c r="AAN613" s="5"/>
      <c r="AAO613" s="5"/>
      <c r="AAP613" s="5"/>
      <c r="AAQ613" s="5"/>
      <c r="AAR613" s="5"/>
      <c r="AAS613" s="5"/>
      <c r="AAT613" s="5"/>
      <c r="AAU613" s="5"/>
      <c r="AAV613" s="5"/>
      <c r="AAW613" s="5"/>
      <c r="AAX613" s="5"/>
      <c r="AAY613" s="5"/>
      <c r="AAZ613" s="5"/>
      <c r="ABA613" s="5"/>
      <c r="ABB613" s="5"/>
      <c r="ABC613" s="5"/>
      <c r="ABD613" s="5"/>
      <c r="ABE613" s="5"/>
      <c r="ABF613" s="5"/>
      <c r="ABG613" s="5"/>
      <c r="ABH613" s="5"/>
      <c r="ABI613" s="5"/>
      <c r="ABJ613" s="5"/>
      <c r="ABK613" s="5"/>
      <c r="ABL613" s="5"/>
      <c r="ABM613" s="5"/>
      <c r="ABN613" s="5"/>
      <c r="ABO613" s="5"/>
      <c r="ABP613" s="5"/>
      <c r="ABQ613" s="5"/>
      <c r="ABR613" s="5"/>
      <c r="ABS613" s="5"/>
      <c r="ABT613" s="5"/>
      <c r="ABU613" s="5"/>
      <c r="ABV613" s="5"/>
      <c r="ABW613" s="5"/>
      <c r="ABX613" s="5"/>
      <c r="ABY613" s="5"/>
      <c r="ABZ613" s="5"/>
      <c r="ACA613" s="5"/>
      <c r="ACB613" s="5"/>
      <c r="ACC613" s="5"/>
      <c r="ACD613" s="5"/>
      <c r="ACE613" s="5"/>
      <c r="ACF613" s="5"/>
      <c r="ACG613" s="5"/>
      <c r="ACH613" s="5"/>
      <c r="ACI613" s="5"/>
      <c r="ACJ613" s="5"/>
      <c r="ACK613" s="5"/>
      <c r="ACL613" s="5"/>
      <c r="ACM613" s="5"/>
      <c r="ACN613" s="5"/>
      <c r="ACO613" s="5"/>
      <c r="ACP613" s="5"/>
      <c r="ACQ613" s="5"/>
      <c r="ACR613" s="5"/>
      <c r="ACS613" s="5"/>
      <c r="ACT613" s="5"/>
      <c r="ACU613" s="5"/>
      <c r="ACV613" s="5"/>
      <c r="ACW613" s="5"/>
      <c r="ACX613" s="5"/>
      <c r="ACY613" s="5"/>
      <c r="ACZ613" s="5"/>
      <c r="ADA613" s="5"/>
      <c r="ADB613" s="5"/>
      <c r="ADC613" s="5"/>
      <c r="ADD613" s="5"/>
      <c r="ADE613" s="5"/>
      <c r="ADF613" s="5"/>
      <c r="ADG613" s="5"/>
      <c r="ADH613" s="5"/>
      <c r="ADI613" s="5"/>
      <c r="ADJ613" s="5"/>
      <c r="ADK613" s="5"/>
      <c r="ADL613" s="5"/>
      <c r="ADM613" s="5"/>
      <c r="ADN613" s="5"/>
      <c r="ADO613" s="5"/>
      <c r="ADP613" s="5"/>
      <c r="ADQ613" s="5"/>
      <c r="ADR613" s="5"/>
      <c r="ADS613" s="5"/>
      <c r="ADT613" s="5"/>
      <c r="ADU613" s="5"/>
      <c r="ADV613" s="5"/>
      <c r="ADW613" s="5"/>
      <c r="ADX613" s="5"/>
      <c r="ADY613" s="5"/>
      <c r="ADZ613" s="5"/>
      <c r="AEA613" s="5"/>
      <c r="AEB613" s="5"/>
      <c r="AEC613" s="5"/>
      <c r="AED613" s="5"/>
      <c r="AEE613" s="5"/>
      <c r="AEF613" s="5"/>
      <c r="AEG613" s="5"/>
      <c r="AEH613" s="5"/>
      <c r="AEI613" s="5"/>
      <c r="AEJ613" s="5"/>
      <c r="AEK613" s="5"/>
      <c r="AEL613" s="5"/>
      <c r="AEM613" s="5"/>
      <c r="AEN613" s="5"/>
      <c r="AEO613" s="5"/>
      <c r="AEP613" s="5"/>
      <c r="AEQ613" s="5"/>
      <c r="AER613" s="5"/>
      <c r="AES613" s="5"/>
      <c r="AET613" s="5"/>
      <c r="AEU613" s="5"/>
      <c r="AEV613" s="5"/>
      <c r="AEW613" s="5"/>
      <c r="AEX613" s="5"/>
      <c r="AEY613" s="5"/>
      <c r="AEZ613" s="5"/>
      <c r="AFA613" s="5"/>
      <c r="AFB613" s="5"/>
      <c r="AFC613" s="5"/>
      <c r="AFD613" s="5"/>
      <c r="AFE613" s="5"/>
      <c r="AFF613" s="5"/>
      <c r="AFG613" s="5"/>
      <c r="AFH613" s="5"/>
      <c r="AFI613" s="5"/>
      <c r="AFJ613" s="5"/>
      <c r="AFK613" s="5"/>
      <c r="AFL613" s="5"/>
      <c r="AFM613" s="5"/>
      <c r="AFN613" s="5"/>
      <c r="AFO613" s="5"/>
      <c r="AFP613" s="5"/>
      <c r="AFQ613" s="5"/>
      <c r="AFR613" s="5"/>
      <c r="AFS613" s="5"/>
      <c r="AFT613" s="5"/>
      <c r="AFU613" s="5"/>
      <c r="AFV613" s="5"/>
      <c r="AFW613" s="5"/>
      <c r="AFX613" s="5"/>
      <c r="AFY613" s="5"/>
      <c r="AFZ613" s="5"/>
      <c r="AGA613" s="5"/>
      <c r="AGB613" s="5"/>
      <c r="AGC613" s="5"/>
      <c r="AGD613" s="5"/>
      <c r="AGE613" s="5"/>
      <c r="AGF613" s="5"/>
      <c r="AGG613" s="5"/>
      <c r="AGH613" s="5"/>
      <c r="AGI613" s="5"/>
      <c r="AGJ613" s="5"/>
      <c r="AGK613" s="5"/>
      <c r="AGL613" s="5"/>
      <c r="AGM613" s="5"/>
      <c r="AGN613" s="5"/>
      <c r="AGO613" s="5"/>
      <c r="AGP613" s="5"/>
      <c r="AGQ613" s="5"/>
      <c r="AGR613" s="5"/>
      <c r="AGS613" s="5"/>
      <c r="AGT613" s="5"/>
      <c r="AGU613" s="5"/>
      <c r="AGV613" s="5"/>
      <c r="AGW613" s="5"/>
      <c r="AGX613" s="5"/>
      <c r="AGY613" s="5"/>
      <c r="AGZ613" s="5"/>
      <c r="AHA613" s="5"/>
      <c r="AHB613" s="5"/>
      <c r="AHC613" s="5"/>
      <c r="AHD613" s="5"/>
      <c r="AHE613" s="5"/>
      <c r="AHF613" s="5"/>
      <c r="AHG613" s="5"/>
      <c r="AHH613" s="5"/>
      <c r="AHI613" s="5"/>
      <c r="AHJ613" s="5"/>
      <c r="AHK613" s="5"/>
      <c r="AHL613" s="5"/>
      <c r="AHM613" s="5"/>
      <c r="AHN613" s="5"/>
      <c r="AHO613" s="5"/>
      <c r="AHP613" s="5"/>
      <c r="AHQ613" s="5"/>
      <c r="AHR613" s="5"/>
      <c r="AHS613" s="5"/>
      <c r="AHT613" s="5"/>
      <c r="AHU613" s="5"/>
      <c r="AHV613" s="5"/>
      <c r="AHW613" s="5"/>
      <c r="AHX613" s="5"/>
      <c r="AHY613" s="5"/>
      <c r="AHZ613" s="5"/>
      <c r="AIA613" s="5"/>
      <c r="AIB613" s="5"/>
      <c r="AIC613" s="5"/>
      <c r="AID613" s="5"/>
      <c r="AIE613" s="5"/>
      <c r="AIF613" s="5"/>
      <c r="AIG613" s="5"/>
      <c r="AIH613" s="5"/>
      <c r="AII613" s="5"/>
      <c r="AIJ613" s="5"/>
      <c r="AIK613" s="5"/>
      <c r="AIL613" s="5"/>
      <c r="AIM613" s="5"/>
      <c r="AIN613" s="5"/>
      <c r="AIO613" s="5"/>
      <c r="AIP613" s="5"/>
      <c r="AIQ613" s="5"/>
      <c r="AIR613" s="5"/>
      <c r="AIS613" s="5"/>
      <c r="AIT613" s="5"/>
      <c r="AIU613" s="5"/>
      <c r="AIV613" s="5"/>
      <c r="AIW613" s="5"/>
      <c r="AIX613" s="5"/>
      <c r="AIY613" s="5"/>
      <c r="AIZ613" s="5"/>
      <c r="AJA613" s="5"/>
      <c r="AJB613" s="5"/>
      <c r="AJC613" s="5"/>
      <c r="AJD613" s="5"/>
      <c r="AJE613" s="5"/>
      <c r="AJF613" s="5"/>
      <c r="AJG613" s="5"/>
      <c r="AJH613" s="5"/>
      <c r="AJI613" s="5"/>
      <c r="AJJ613" s="5"/>
      <c r="AJK613" s="5"/>
      <c r="AJL613" s="5"/>
      <c r="AJM613" s="5"/>
      <c r="AJN613" s="5"/>
      <c r="AJO613" s="5"/>
      <c r="AJP613" s="5"/>
      <c r="AJQ613" s="5"/>
      <c r="AJR613" s="5"/>
      <c r="AJS613" s="5"/>
      <c r="AJT613" s="5"/>
      <c r="AJU613" s="5"/>
      <c r="AJV613" s="5"/>
      <c r="AJW613" s="5"/>
      <c r="AJX613" s="5"/>
      <c r="AJY613" s="5"/>
      <c r="AJZ613" s="5"/>
      <c r="AKA613" s="5"/>
      <c r="AKB613" s="5"/>
      <c r="AKC613" s="5"/>
      <c r="AKD613" s="5"/>
      <c r="AKE613" s="5"/>
      <c r="AKF613" s="5"/>
      <c r="AKG613" s="5"/>
      <c r="AKH613" s="5"/>
      <c r="AKI613" s="5"/>
      <c r="AKJ613" s="5"/>
      <c r="AKK613" s="5"/>
      <c r="AKL613" s="5"/>
      <c r="AKM613" s="5"/>
      <c r="AKN613" s="5"/>
      <c r="AKO613" s="5"/>
      <c r="AKP613" s="5"/>
      <c r="AKQ613" s="5"/>
      <c r="AKR613" s="5"/>
      <c r="AKS613" s="5"/>
      <c r="AKT613" s="5"/>
      <c r="AKU613" s="5"/>
      <c r="AKV613" s="5"/>
      <c r="AKW613" s="5"/>
      <c r="AKX613" s="5"/>
      <c r="AKY613" s="5"/>
      <c r="AKZ613" s="5"/>
      <c r="ALA613" s="5"/>
      <c r="ALB613" s="5"/>
      <c r="ALC613" s="5"/>
      <c r="ALD613" s="5"/>
      <c r="ALE613" s="5"/>
      <c r="ALF613" s="5"/>
      <c r="ALG613" s="5"/>
      <c r="ALH613" s="5"/>
      <c r="ALI613" s="5"/>
      <c r="ALJ613" s="5"/>
      <c r="ALK613" s="5"/>
      <c r="ALL613" s="5"/>
      <c r="ALM613" s="5"/>
      <c r="ALN613" s="5"/>
      <c r="ALO613" s="5"/>
      <c r="ALP613" s="5"/>
      <c r="ALQ613" s="5"/>
      <c r="ALR613" s="5"/>
      <c r="ALS613" s="5"/>
      <c r="ALT613" s="5"/>
      <c r="ALU613" s="5"/>
      <c r="ALV613" s="5"/>
      <c r="ALW613" s="5"/>
      <c r="ALX613" s="5"/>
      <c r="ALY613" s="5"/>
      <c r="ALZ613" s="5"/>
      <c r="AMA613" s="5"/>
      <c r="AMB613" s="5"/>
      <c r="AMC613" s="5"/>
      <c r="AMD613" s="5"/>
      <c r="AME613" s="5"/>
      <c r="AMF613" s="5"/>
      <c r="AMG613" s="5"/>
      <c r="AMH613" s="5"/>
      <c r="AMI613" s="5"/>
      <c r="AMJ613" s="5"/>
      <c r="AMK613" s="5"/>
    </row>
    <row r="614" spans="1:1025" s="10" customFormat="1" x14ac:dyDescent="0.25">
      <c r="A614" s="127">
        <v>610</v>
      </c>
      <c r="B614" s="31" t="s">
        <v>363</v>
      </c>
      <c r="C614" s="34" t="s">
        <v>375</v>
      </c>
      <c r="D614" s="35">
        <v>45373</v>
      </c>
      <c r="E614" s="36" t="s">
        <v>376</v>
      </c>
      <c r="F614" s="34" t="s">
        <v>14</v>
      </c>
      <c r="G614" s="34" t="s">
        <v>16</v>
      </c>
      <c r="H614" s="34" t="s">
        <v>14</v>
      </c>
      <c r="I614" s="34" t="s">
        <v>14</v>
      </c>
      <c r="J614" s="34" t="s">
        <v>14</v>
      </c>
      <c r="K614" s="34" t="s">
        <v>16</v>
      </c>
      <c r="L614" s="48">
        <v>496.27791563275434</v>
      </c>
      <c r="M614" s="38">
        <v>403</v>
      </c>
      <c r="N614" s="39">
        <v>155000</v>
      </c>
      <c r="O614" s="39">
        <v>54250</v>
      </c>
      <c r="P614" s="120">
        <f t="shared" si="36"/>
        <v>35</v>
      </c>
      <c r="Q614" s="29">
        <f t="shared" si="37"/>
        <v>100750</v>
      </c>
      <c r="R614" s="34" t="s">
        <v>16</v>
      </c>
      <c r="S614" s="34" t="s">
        <v>16</v>
      </c>
      <c r="T614" s="40">
        <v>1</v>
      </c>
      <c r="U614" s="77">
        <v>0</v>
      </c>
      <c r="V614" s="24">
        <f>ROUND((P614/INDICI!$B$2*10),2)</f>
        <v>3.82</v>
      </c>
      <c r="W614" s="24">
        <f>ROUND((L614/INDICI!$B$1*25),2)</f>
        <v>1.96</v>
      </c>
      <c r="X614" s="25">
        <f t="shared" si="38"/>
        <v>8</v>
      </c>
      <c r="Y614" s="26">
        <f t="shared" si="39"/>
        <v>13.78</v>
      </c>
      <c r="Z614" s="102">
        <f>SUM($Q$5:Q614)</f>
        <v>47731156.911000021</v>
      </c>
      <c r="AA614" s="113" t="s">
        <v>1769</v>
      </c>
      <c r="AB614" s="5"/>
      <c r="AC614" s="5"/>
      <c r="AD614" s="5"/>
      <c r="AE614" s="5"/>
      <c r="AF614" s="5"/>
      <c r="AG614" s="5"/>
      <c r="AH614" s="5"/>
      <c r="AI614" s="5"/>
      <c r="AJ614" s="5"/>
      <c r="AK614" s="5"/>
      <c r="AL614" s="5"/>
      <c r="AM614" s="5"/>
      <c r="AN614" s="5"/>
      <c r="AO614" s="5"/>
      <c r="AP614" s="5"/>
      <c r="AQ614" s="5"/>
      <c r="AR614" s="5"/>
      <c r="AS614" s="5"/>
      <c r="AT614" s="5"/>
      <c r="AU614" s="5"/>
      <c r="AV614" s="5"/>
      <c r="AW614" s="5"/>
      <c r="AX614" s="5"/>
      <c r="AY614" s="5"/>
      <c r="AZ614" s="5"/>
      <c r="BA614" s="5"/>
      <c r="BB614" s="5"/>
      <c r="BC614" s="5"/>
      <c r="BD614" s="5"/>
      <c r="BE614" s="5"/>
      <c r="BF614" s="5"/>
      <c r="BG614" s="5"/>
      <c r="BH614" s="5"/>
      <c r="BI614" s="5"/>
      <c r="BJ614" s="5"/>
      <c r="BK614" s="5"/>
      <c r="BL614" s="5"/>
      <c r="BM614" s="5"/>
      <c r="BN614" s="5"/>
      <c r="BO614" s="5"/>
      <c r="BP614" s="5"/>
      <c r="BQ614" s="5"/>
      <c r="BR614" s="5"/>
      <c r="BS614" s="5"/>
      <c r="BT614" s="5"/>
      <c r="BU614" s="5"/>
      <c r="BV614" s="5"/>
      <c r="BW614" s="5"/>
      <c r="BX614" s="5"/>
      <c r="BY614" s="5"/>
      <c r="BZ614" s="5"/>
      <c r="CA614" s="5"/>
      <c r="CB614" s="5"/>
      <c r="CC614" s="5"/>
      <c r="CD614" s="5"/>
      <c r="CE614" s="5"/>
      <c r="CF614" s="5"/>
      <c r="CG614" s="5"/>
      <c r="CH614" s="5"/>
      <c r="CI614" s="5"/>
      <c r="CJ614" s="5"/>
      <c r="CK614" s="5"/>
      <c r="CL614" s="5"/>
      <c r="CM614" s="5"/>
      <c r="CN614" s="5"/>
      <c r="CO614" s="5"/>
      <c r="CP614" s="5"/>
      <c r="CQ614" s="5"/>
      <c r="CR614" s="5"/>
      <c r="CS614" s="5"/>
      <c r="CT614" s="5"/>
      <c r="CU614" s="5"/>
      <c r="CV614" s="5"/>
      <c r="CW614" s="5"/>
      <c r="CX614" s="5"/>
      <c r="CY614" s="5"/>
      <c r="CZ614" s="5"/>
      <c r="DA614" s="5"/>
      <c r="DB614" s="5"/>
      <c r="DC614" s="5"/>
      <c r="DD614" s="5"/>
      <c r="DE614" s="5"/>
      <c r="DF614" s="5"/>
      <c r="DG614" s="5"/>
      <c r="DH614" s="5"/>
      <c r="DI614" s="5"/>
      <c r="DJ614" s="5"/>
      <c r="DK614" s="5"/>
      <c r="DL614" s="5"/>
      <c r="DM614" s="5"/>
      <c r="DN614" s="5"/>
      <c r="DO614" s="5"/>
      <c r="DP614" s="5"/>
      <c r="DQ614" s="5"/>
      <c r="DR614" s="5"/>
      <c r="DS614" s="5"/>
      <c r="DT614" s="5"/>
      <c r="DU614" s="5"/>
      <c r="DV614" s="5"/>
      <c r="DW614" s="5"/>
      <c r="DX614" s="5"/>
      <c r="DY614" s="5"/>
      <c r="DZ614" s="5"/>
      <c r="EA614" s="5"/>
      <c r="EB614" s="5"/>
      <c r="EC614" s="5"/>
      <c r="ED614" s="5"/>
      <c r="EE614" s="5"/>
      <c r="EF614" s="5"/>
      <c r="EG614" s="5"/>
      <c r="EH614" s="5"/>
      <c r="EI614" s="5"/>
      <c r="EJ614" s="5"/>
      <c r="EK614" s="5"/>
      <c r="EL614" s="5"/>
      <c r="EM614" s="5"/>
      <c r="EN614" s="5"/>
      <c r="EO614" s="5"/>
      <c r="EP614" s="5"/>
      <c r="EQ614" s="5"/>
      <c r="ER614" s="5"/>
      <c r="ES614" s="5"/>
      <c r="ET614" s="5"/>
      <c r="EU614" s="5"/>
      <c r="EV614" s="5"/>
      <c r="EW614" s="5"/>
      <c r="EX614" s="5"/>
      <c r="EY614" s="5"/>
      <c r="EZ614" s="5"/>
      <c r="FA614" s="5"/>
      <c r="FB614" s="5"/>
      <c r="FC614" s="5"/>
      <c r="FD614" s="5"/>
      <c r="FE614" s="5"/>
      <c r="FF614" s="5"/>
      <c r="FG614" s="5"/>
      <c r="FH614" s="5"/>
      <c r="FI614" s="5"/>
      <c r="FJ614" s="5"/>
      <c r="FK614" s="5"/>
      <c r="FL614" s="5"/>
      <c r="FM614" s="5"/>
      <c r="FN614" s="5"/>
      <c r="FO614" s="5"/>
      <c r="FP614" s="5"/>
      <c r="FQ614" s="5"/>
      <c r="FR614" s="5"/>
      <c r="FS614" s="5"/>
      <c r="FT614" s="5"/>
      <c r="FU614" s="5"/>
      <c r="FV614" s="5"/>
      <c r="FW614" s="5"/>
      <c r="FX614" s="5"/>
      <c r="FY614" s="5"/>
      <c r="FZ614" s="5"/>
      <c r="GA614" s="5"/>
      <c r="GB614" s="5"/>
      <c r="GC614" s="5"/>
      <c r="GD614" s="5"/>
      <c r="GE614" s="5"/>
      <c r="GF614" s="5"/>
      <c r="GG614" s="5"/>
      <c r="GH614" s="5"/>
      <c r="GI614" s="5"/>
      <c r="GJ614" s="5"/>
      <c r="GK614" s="5"/>
      <c r="GL614" s="5"/>
      <c r="GM614" s="5"/>
      <c r="GN614" s="5"/>
      <c r="GO614" s="5"/>
      <c r="GP614" s="5"/>
      <c r="GQ614" s="5"/>
      <c r="GR614" s="5"/>
      <c r="GS614" s="5"/>
      <c r="GT614" s="5"/>
      <c r="GU614" s="5"/>
      <c r="GV614" s="5"/>
      <c r="GW614" s="5"/>
      <c r="GX614" s="5"/>
      <c r="GY614" s="5"/>
      <c r="GZ614" s="5"/>
      <c r="HA614" s="5"/>
      <c r="HB614" s="5"/>
      <c r="HC614" s="5"/>
      <c r="HD614" s="5"/>
      <c r="HE614" s="5"/>
      <c r="HF614" s="5"/>
      <c r="HG614" s="5"/>
      <c r="HH614" s="5"/>
      <c r="HI614" s="5"/>
      <c r="HJ614" s="5"/>
      <c r="HK614" s="5"/>
      <c r="HL614" s="5"/>
      <c r="HM614" s="5"/>
      <c r="HN614" s="5"/>
      <c r="HO614" s="5"/>
      <c r="HP614" s="5"/>
      <c r="HQ614" s="5"/>
      <c r="HR614" s="5"/>
      <c r="HS614" s="5"/>
      <c r="HT614" s="5"/>
      <c r="HU614" s="5"/>
      <c r="HV614" s="5"/>
      <c r="HW614" s="5"/>
      <c r="HX614" s="5"/>
      <c r="HY614" s="5"/>
      <c r="HZ614" s="5"/>
      <c r="IA614" s="5"/>
      <c r="IB614" s="5"/>
      <c r="IC614" s="5"/>
      <c r="ID614" s="5"/>
      <c r="IE614" s="5"/>
      <c r="IF614" s="5"/>
      <c r="IG614" s="5"/>
      <c r="IH614" s="5"/>
      <c r="II614" s="5"/>
      <c r="IJ614" s="5"/>
      <c r="IK614" s="5"/>
      <c r="IL614" s="5"/>
      <c r="IM614" s="5"/>
      <c r="IN614" s="5"/>
      <c r="IO614" s="5"/>
      <c r="IP614" s="5"/>
      <c r="IQ614" s="5"/>
      <c r="IR614" s="5"/>
      <c r="IS614" s="5"/>
      <c r="IT614" s="5"/>
      <c r="IU614" s="5"/>
      <c r="IV614" s="5"/>
      <c r="IW614" s="5"/>
      <c r="IX614" s="5"/>
      <c r="IY614" s="5"/>
      <c r="IZ614" s="5"/>
      <c r="JA614" s="5"/>
      <c r="JB614" s="5"/>
      <c r="JC614" s="5"/>
      <c r="JD614" s="5"/>
      <c r="JE614" s="5"/>
      <c r="JF614" s="5"/>
      <c r="JG614" s="5"/>
      <c r="JH614" s="5"/>
      <c r="JI614" s="5"/>
      <c r="JJ614" s="5"/>
      <c r="JK614" s="5"/>
      <c r="JL614" s="5"/>
      <c r="JM614" s="5"/>
      <c r="JN614" s="5"/>
      <c r="JO614" s="5"/>
      <c r="JP614" s="5"/>
      <c r="JQ614" s="5"/>
      <c r="JR614" s="5"/>
      <c r="JS614" s="5"/>
      <c r="JT614" s="5"/>
      <c r="JU614" s="5"/>
      <c r="JV614" s="5"/>
      <c r="JW614" s="5"/>
      <c r="JX614" s="5"/>
      <c r="JY614" s="5"/>
      <c r="JZ614" s="5"/>
      <c r="KA614" s="5"/>
      <c r="KB614" s="5"/>
      <c r="KC614" s="5"/>
      <c r="KD614" s="5"/>
      <c r="KE614" s="5"/>
      <c r="KF614" s="5"/>
      <c r="KG614" s="5"/>
      <c r="KH614" s="5"/>
      <c r="KI614" s="5"/>
      <c r="KJ614" s="5"/>
      <c r="KK614" s="5"/>
      <c r="KL614" s="5"/>
      <c r="KM614" s="5"/>
      <c r="KN614" s="5"/>
      <c r="KO614" s="5"/>
      <c r="KP614" s="5"/>
      <c r="KQ614" s="5"/>
      <c r="KR614" s="5"/>
      <c r="KS614" s="5"/>
      <c r="KT614" s="5"/>
      <c r="KU614" s="5"/>
      <c r="KV614" s="5"/>
      <c r="KW614" s="5"/>
      <c r="KX614" s="5"/>
      <c r="KY614" s="5"/>
      <c r="KZ614" s="5"/>
      <c r="LA614" s="5"/>
      <c r="LB614" s="5"/>
      <c r="LC614" s="5"/>
      <c r="LD614" s="5"/>
      <c r="LE614" s="5"/>
      <c r="LF614" s="5"/>
      <c r="LG614" s="5"/>
      <c r="LH614" s="5"/>
      <c r="LI614" s="5"/>
      <c r="LJ614" s="5"/>
      <c r="LK614" s="5"/>
      <c r="LL614" s="5"/>
      <c r="LM614" s="5"/>
      <c r="LN614" s="5"/>
      <c r="LO614" s="5"/>
      <c r="LP614" s="5"/>
      <c r="LQ614" s="5"/>
      <c r="LR614" s="5"/>
      <c r="LS614" s="5"/>
      <c r="LT614" s="5"/>
      <c r="LU614" s="5"/>
      <c r="LV614" s="5"/>
      <c r="LW614" s="5"/>
      <c r="LX614" s="5"/>
      <c r="LY614" s="5"/>
      <c r="LZ614" s="5"/>
      <c r="MA614" s="5"/>
      <c r="MB614" s="5"/>
      <c r="MC614" s="5"/>
      <c r="MD614" s="5"/>
      <c r="ME614" s="5"/>
      <c r="MF614" s="5"/>
      <c r="MG614" s="5"/>
      <c r="MH614" s="5"/>
      <c r="MI614" s="5"/>
      <c r="MJ614" s="5"/>
      <c r="MK614" s="5"/>
      <c r="ML614" s="5"/>
      <c r="MM614" s="5"/>
      <c r="MN614" s="5"/>
      <c r="MO614" s="5"/>
      <c r="MP614" s="5"/>
      <c r="MQ614" s="5"/>
      <c r="MR614" s="5"/>
      <c r="MS614" s="5"/>
      <c r="MT614" s="5"/>
      <c r="MU614" s="5"/>
      <c r="MV614" s="5"/>
      <c r="MW614" s="5"/>
      <c r="MX614" s="5"/>
      <c r="MY614" s="5"/>
      <c r="MZ614" s="5"/>
      <c r="NA614" s="5"/>
      <c r="NB614" s="5"/>
      <c r="NC614" s="5"/>
      <c r="ND614" s="5"/>
      <c r="NE614" s="5"/>
      <c r="NF614" s="5"/>
      <c r="NG614" s="5"/>
      <c r="NH614" s="5"/>
      <c r="NI614" s="5"/>
      <c r="NJ614" s="5"/>
      <c r="NK614" s="5"/>
      <c r="NL614" s="5"/>
      <c r="NM614" s="5"/>
      <c r="NN614" s="5"/>
      <c r="NO614" s="5"/>
      <c r="NP614" s="5"/>
      <c r="NQ614" s="5"/>
      <c r="NR614" s="5"/>
      <c r="NS614" s="5"/>
      <c r="NT614" s="5"/>
      <c r="NU614" s="5"/>
      <c r="NV614" s="5"/>
      <c r="NW614" s="5"/>
      <c r="NX614" s="5"/>
      <c r="NY614" s="5"/>
      <c r="NZ614" s="5"/>
      <c r="OA614" s="5"/>
      <c r="OB614" s="5"/>
      <c r="OC614" s="5"/>
      <c r="OD614" s="5"/>
      <c r="OE614" s="5"/>
      <c r="OF614" s="5"/>
      <c r="OG614" s="5"/>
      <c r="OH614" s="5"/>
      <c r="OI614" s="5"/>
      <c r="OJ614" s="5"/>
      <c r="OK614" s="5"/>
      <c r="OL614" s="5"/>
      <c r="OM614" s="5"/>
      <c r="ON614" s="5"/>
      <c r="OO614" s="5"/>
      <c r="OP614" s="5"/>
      <c r="OQ614" s="5"/>
      <c r="OR614" s="5"/>
      <c r="OS614" s="5"/>
      <c r="OT614" s="5"/>
      <c r="OU614" s="5"/>
      <c r="OV614" s="5"/>
      <c r="OW614" s="5"/>
      <c r="OX614" s="5"/>
      <c r="OY614" s="5"/>
      <c r="OZ614" s="5"/>
      <c r="PA614" s="5"/>
      <c r="PB614" s="5"/>
      <c r="PC614" s="5"/>
      <c r="PD614" s="5"/>
      <c r="PE614" s="5"/>
      <c r="PF614" s="5"/>
      <c r="PG614" s="5"/>
      <c r="PH614" s="5"/>
      <c r="PI614" s="5"/>
      <c r="PJ614" s="5"/>
      <c r="PK614" s="5"/>
      <c r="PL614" s="5"/>
      <c r="PM614" s="5"/>
      <c r="PN614" s="5"/>
      <c r="PO614" s="5"/>
      <c r="PP614" s="5"/>
      <c r="PQ614" s="5"/>
      <c r="PR614" s="5"/>
      <c r="PS614" s="5"/>
      <c r="PT614" s="5"/>
      <c r="PU614" s="5"/>
      <c r="PV614" s="5"/>
      <c r="PW614" s="5"/>
      <c r="PX614" s="5"/>
      <c r="PY614" s="5"/>
      <c r="PZ614" s="5"/>
      <c r="QA614" s="5"/>
      <c r="QB614" s="5"/>
      <c r="QC614" s="5"/>
      <c r="QD614" s="5"/>
      <c r="QE614" s="5"/>
      <c r="QF614" s="5"/>
      <c r="QG614" s="5"/>
      <c r="QH614" s="5"/>
      <c r="QI614" s="5"/>
      <c r="QJ614" s="5"/>
      <c r="QK614" s="5"/>
      <c r="QL614" s="5"/>
      <c r="QM614" s="5"/>
      <c r="QN614" s="5"/>
      <c r="QO614" s="5"/>
      <c r="QP614" s="5"/>
      <c r="QQ614" s="5"/>
      <c r="QR614" s="5"/>
      <c r="QS614" s="5"/>
      <c r="QT614" s="5"/>
      <c r="QU614" s="5"/>
      <c r="QV614" s="5"/>
      <c r="QW614" s="5"/>
      <c r="QX614" s="5"/>
      <c r="QY614" s="5"/>
      <c r="QZ614" s="5"/>
      <c r="RA614" s="5"/>
      <c r="RB614" s="5"/>
      <c r="RC614" s="5"/>
      <c r="RD614" s="5"/>
      <c r="RE614" s="5"/>
      <c r="RF614" s="5"/>
      <c r="RG614" s="5"/>
      <c r="RH614" s="5"/>
      <c r="RI614" s="5"/>
      <c r="RJ614" s="5"/>
      <c r="RK614" s="5"/>
      <c r="RL614" s="5"/>
      <c r="RM614" s="5"/>
      <c r="RN614" s="5"/>
      <c r="RO614" s="5"/>
      <c r="RP614" s="5"/>
      <c r="RQ614" s="5"/>
      <c r="RR614" s="5"/>
      <c r="RS614" s="5"/>
      <c r="RT614" s="5"/>
      <c r="RU614" s="5"/>
      <c r="RV614" s="5"/>
      <c r="RW614" s="5"/>
      <c r="RX614" s="5"/>
      <c r="RY614" s="5"/>
      <c r="RZ614" s="5"/>
      <c r="SA614" s="5"/>
      <c r="SB614" s="5"/>
      <c r="SC614" s="5"/>
      <c r="SD614" s="5"/>
      <c r="SE614" s="5"/>
      <c r="SF614" s="5"/>
      <c r="SG614" s="5"/>
      <c r="SH614" s="5"/>
      <c r="SI614" s="5"/>
      <c r="SJ614" s="5"/>
      <c r="SK614" s="5"/>
      <c r="SL614" s="5"/>
      <c r="SM614" s="5"/>
      <c r="SN614" s="5"/>
      <c r="SO614" s="5"/>
      <c r="SP614" s="5"/>
      <c r="SQ614" s="5"/>
      <c r="SR614" s="5"/>
      <c r="SS614" s="5"/>
      <c r="ST614" s="5"/>
      <c r="SU614" s="5"/>
      <c r="SV614" s="5"/>
      <c r="SW614" s="5"/>
      <c r="SX614" s="5"/>
      <c r="SY614" s="5"/>
      <c r="SZ614" s="5"/>
      <c r="TA614" s="5"/>
      <c r="TB614" s="5"/>
      <c r="TC614" s="5"/>
      <c r="TD614" s="5"/>
      <c r="TE614" s="5"/>
      <c r="TF614" s="5"/>
      <c r="TG614" s="5"/>
      <c r="TH614" s="5"/>
      <c r="TI614" s="5"/>
      <c r="TJ614" s="5"/>
      <c r="TK614" s="5"/>
      <c r="TL614" s="5"/>
      <c r="TM614" s="5"/>
      <c r="TN614" s="5"/>
      <c r="TO614" s="5"/>
      <c r="TP614" s="5"/>
      <c r="TQ614" s="5"/>
      <c r="TR614" s="5"/>
      <c r="TS614" s="5"/>
      <c r="TT614" s="5"/>
      <c r="TU614" s="5"/>
      <c r="TV614" s="5"/>
      <c r="TW614" s="5"/>
      <c r="TX614" s="5"/>
      <c r="TY614" s="5"/>
      <c r="TZ614" s="5"/>
      <c r="UA614" s="5"/>
      <c r="UB614" s="5"/>
      <c r="UC614" s="5"/>
      <c r="UD614" s="5"/>
      <c r="UE614" s="5"/>
      <c r="UF614" s="5"/>
      <c r="UG614" s="5"/>
      <c r="UH614" s="5"/>
      <c r="UI614" s="5"/>
      <c r="UJ614" s="5"/>
      <c r="UK614" s="5"/>
      <c r="UL614" s="5"/>
      <c r="UM614" s="5"/>
      <c r="UN614" s="5"/>
      <c r="UO614" s="5"/>
      <c r="UP614" s="5"/>
      <c r="UQ614" s="5"/>
      <c r="UR614" s="5"/>
      <c r="US614" s="5"/>
      <c r="UT614" s="5"/>
      <c r="UU614" s="5"/>
      <c r="UV614" s="5"/>
      <c r="UW614" s="5"/>
      <c r="UX614" s="5"/>
      <c r="UY614" s="5"/>
      <c r="UZ614" s="5"/>
      <c r="VA614" s="5"/>
      <c r="VB614" s="5"/>
      <c r="VC614" s="5"/>
      <c r="VD614" s="5"/>
      <c r="VE614" s="5"/>
      <c r="VF614" s="5"/>
      <c r="VG614" s="5"/>
      <c r="VH614" s="5"/>
      <c r="VI614" s="5"/>
      <c r="VJ614" s="5"/>
      <c r="VK614" s="5"/>
      <c r="VL614" s="5"/>
      <c r="VM614" s="5"/>
      <c r="VN614" s="5"/>
      <c r="VO614" s="5"/>
      <c r="VP614" s="5"/>
      <c r="VQ614" s="5"/>
      <c r="VR614" s="5"/>
      <c r="VS614" s="5"/>
      <c r="VT614" s="5"/>
      <c r="VU614" s="5"/>
      <c r="VV614" s="5"/>
      <c r="VW614" s="5"/>
      <c r="VX614" s="5"/>
      <c r="VY614" s="5"/>
      <c r="VZ614" s="5"/>
      <c r="WA614" s="5"/>
      <c r="WB614" s="5"/>
      <c r="WC614" s="5"/>
      <c r="WD614" s="5"/>
      <c r="WE614" s="5"/>
      <c r="WF614" s="5"/>
      <c r="WG614" s="5"/>
      <c r="WH614" s="5"/>
      <c r="WI614" s="5"/>
      <c r="WJ614" s="5"/>
      <c r="WK614" s="5"/>
      <c r="WL614" s="5"/>
      <c r="WM614" s="5"/>
      <c r="WN614" s="5"/>
      <c r="WO614" s="5"/>
      <c r="WP614" s="5"/>
      <c r="WQ614" s="5"/>
      <c r="WR614" s="5"/>
      <c r="WS614" s="5"/>
      <c r="WT614" s="5"/>
      <c r="WU614" s="5"/>
      <c r="WV614" s="5"/>
      <c r="WW614" s="5"/>
      <c r="WX614" s="5"/>
      <c r="WY614" s="5"/>
      <c r="WZ614" s="5"/>
      <c r="XA614" s="5"/>
      <c r="XB614" s="5"/>
      <c r="XC614" s="5"/>
      <c r="XD614" s="5"/>
      <c r="XE614" s="5"/>
      <c r="XF614" s="5"/>
      <c r="XG614" s="5"/>
      <c r="XH614" s="5"/>
      <c r="XI614" s="5"/>
      <c r="XJ614" s="5"/>
      <c r="XK614" s="5"/>
      <c r="XL614" s="5"/>
      <c r="XM614" s="5"/>
      <c r="XN614" s="5"/>
      <c r="XO614" s="5"/>
      <c r="XP614" s="5"/>
      <c r="XQ614" s="5"/>
      <c r="XR614" s="5"/>
      <c r="XS614" s="5"/>
      <c r="XT614" s="5"/>
      <c r="XU614" s="5"/>
      <c r="XV614" s="5"/>
      <c r="XW614" s="5"/>
      <c r="XX614" s="5"/>
      <c r="XY614" s="5"/>
      <c r="XZ614" s="5"/>
      <c r="YA614" s="5"/>
      <c r="YB614" s="5"/>
      <c r="YC614" s="5"/>
      <c r="YD614" s="5"/>
      <c r="YE614" s="5"/>
      <c r="YF614" s="5"/>
      <c r="YG614" s="5"/>
      <c r="YH614" s="5"/>
      <c r="YI614" s="5"/>
      <c r="YJ614" s="5"/>
      <c r="YK614" s="5"/>
      <c r="YL614" s="5"/>
      <c r="YM614" s="5"/>
      <c r="YN614" s="5"/>
      <c r="YO614" s="5"/>
      <c r="YP614" s="5"/>
      <c r="YQ614" s="5"/>
      <c r="YR614" s="5"/>
      <c r="YS614" s="5"/>
      <c r="YT614" s="5"/>
      <c r="YU614" s="5"/>
      <c r="YV614" s="5"/>
      <c r="YW614" s="5"/>
      <c r="YX614" s="5"/>
      <c r="YY614" s="5"/>
      <c r="YZ614" s="5"/>
      <c r="ZA614" s="5"/>
      <c r="ZB614" s="5"/>
      <c r="ZC614" s="5"/>
      <c r="ZD614" s="5"/>
      <c r="ZE614" s="5"/>
      <c r="ZF614" s="5"/>
      <c r="ZG614" s="5"/>
      <c r="ZH614" s="5"/>
      <c r="ZI614" s="5"/>
      <c r="ZJ614" s="5"/>
      <c r="ZK614" s="5"/>
      <c r="ZL614" s="5"/>
      <c r="ZM614" s="5"/>
      <c r="ZN614" s="5"/>
      <c r="ZO614" s="5"/>
      <c r="ZP614" s="5"/>
      <c r="ZQ614" s="5"/>
      <c r="ZR614" s="5"/>
      <c r="ZS614" s="5"/>
      <c r="ZT614" s="5"/>
      <c r="ZU614" s="5"/>
      <c r="ZV614" s="5"/>
      <c r="ZW614" s="5"/>
      <c r="ZX614" s="5"/>
      <c r="ZY614" s="5"/>
      <c r="ZZ614" s="5"/>
      <c r="AAA614" s="5"/>
      <c r="AAB614" s="5"/>
      <c r="AAC614" s="5"/>
      <c r="AAD614" s="5"/>
      <c r="AAE614" s="5"/>
      <c r="AAF614" s="5"/>
      <c r="AAG614" s="5"/>
      <c r="AAH614" s="5"/>
      <c r="AAI614" s="5"/>
      <c r="AAJ614" s="5"/>
      <c r="AAK614" s="5"/>
      <c r="AAL614" s="5"/>
      <c r="AAM614" s="5"/>
      <c r="AAN614" s="5"/>
      <c r="AAO614" s="5"/>
      <c r="AAP614" s="5"/>
      <c r="AAQ614" s="5"/>
      <c r="AAR614" s="5"/>
      <c r="AAS614" s="5"/>
      <c r="AAT614" s="5"/>
      <c r="AAU614" s="5"/>
      <c r="AAV614" s="5"/>
      <c r="AAW614" s="5"/>
      <c r="AAX614" s="5"/>
      <c r="AAY614" s="5"/>
      <c r="AAZ614" s="5"/>
      <c r="ABA614" s="5"/>
      <c r="ABB614" s="5"/>
      <c r="ABC614" s="5"/>
      <c r="ABD614" s="5"/>
      <c r="ABE614" s="5"/>
      <c r="ABF614" s="5"/>
      <c r="ABG614" s="5"/>
      <c r="ABH614" s="5"/>
      <c r="ABI614" s="5"/>
      <c r="ABJ614" s="5"/>
      <c r="ABK614" s="5"/>
      <c r="ABL614" s="5"/>
      <c r="ABM614" s="5"/>
      <c r="ABN614" s="5"/>
      <c r="ABO614" s="5"/>
      <c r="ABP614" s="5"/>
      <c r="ABQ614" s="5"/>
      <c r="ABR614" s="5"/>
      <c r="ABS614" s="5"/>
      <c r="ABT614" s="5"/>
      <c r="ABU614" s="5"/>
      <c r="ABV614" s="5"/>
      <c r="ABW614" s="5"/>
      <c r="ABX614" s="5"/>
      <c r="ABY614" s="5"/>
      <c r="ABZ614" s="5"/>
      <c r="ACA614" s="5"/>
      <c r="ACB614" s="5"/>
      <c r="ACC614" s="5"/>
      <c r="ACD614" s="5"/>
      <c r="ACE614" s="5"/>
      <c r="ACF614" s="5"/>
      <c r="ACG614" s="5"/>
      <c r="ACH614" s="5"/>
      <c r="ACI614" s="5"/>
      <c r="ACJ614" s="5"/>
      <c r="ACK614" s="5"/>
      <c r="ACL614" s="5"/>
      <c r="ACM614" s="5"/>
      <c r="ACN614" s="5"/>
      <c r="ACO614" s="5"/>
      <c r="ACP614" s="5"/>
      <c r="ACQ614" s="5"/>
      <c r="ACR614" s="5"/>
      <c r="ACS614" s="5"/>
      <c r="ACT614" s="5"/>
      <c r="ACU614" s="5"/>
      <c r="ACV614" s="5"/>
      <c r="ACW614" s="5"/>
      <c r="ACX614" s="5"/>
      <c r="ACY614" s="5"/>
      <c r="ACZ614" s="5"/>
      <c r="ADA614" s="5"/>
      <c r="ADB614" s="5"/>
      <c r="ADC614" s="5"/>
      <c r="ADD614" s="5"/>
      <c r="ADE614" s="5"/>
      <c r="ADF614" s="5"/>
      <c r="ADG614" s="5"/>
      <c r="ADH614" s="5"/>
      <c r="ADI614" s="5"/>
      <c r="ADJ614" s="5"/>
      <c r="ADK614" s="5"/>
      <c r="ADL614" s="5"/>
      <c r="ADM614" s="5"/>
      <c r="ADN614" s="5"/>
      <c r="ADO614" s="5"/>
      <c r="ADP614" s="5"/>
      <c r="ADQ614" s="5"/>
      <c r="ADR614" s="5"/>
      <c r="ADS614" s="5"/>
      <c r="ADT614" s="5"/>
      <c r="ADU614" s="5"/>
      <c r="ADV614" s="5"/>
      <c r="ADW614" s="5"/>
      <c r="ADX614" s="5"/>
      <c r="ADY614" s="5"/>
      <c r="ADZ614" s="5"/>
      <c r="AEA614" s="5"/>
      <c r="AEB614" s="5"/>
      <c r="AEC614" s="5"/>
      <c r="AED614" s="5"/>
      <c r="AEE614" s="5"/>
      <c r="AEF614" s="5"/>
      <c r="AEG614" s="5"/>
      <c r="AEH614" s="5"/>
      <c r="AEI614" s="5"/>
      <c r="AEJ614" s="5"/>
      <c r="AEK614" s="5"/>
      <c r="AEL614" s="5"/>
      <c r="AEM614" s="5"/>
      <c r="AEN614" s="5"/>
      <c r="AEO614" s="5"/>
      <c r="AEP614" s="5"/>
      <c r="AEQ614" s="5"/>
      <c r="AER614" s="5"/>
      <c r="AES614" s="5"/>
      <c r="AET614" s="5"/>
      <c r="AEU614" s="5"/>
      <c r="AEV614" s="5"/>
      <c r="AEW614" s="5"/>
      <c r="AEX614" s="5"/>
      <c r="AEY614" s="5"/>
      <c r="AEZ614" s="5"/>
      <c r="AFA614" s="5"/>
      <c r="AFB614" s="5"/>
      <c r="AFC614" s="5"/>
      <c r="AFD614" s="5"/>
      <c r="AFE614" s="5"/>
      <c r="AFF614" s="5"/>
      <c r="AFG614" s="5"/>
      <c r="AFH614" s="5"/>
      <c r="AFI614" s="5"/>
      <c r="AFJ614" s="5"/>
      <c r="AFK614" s="5"/>
      <c r="AFL614" s="5"/>
      <c r="AFM614" s="5"/>
      <c r="AFN614" s="5"/>
      <c r="AFO614" s="5"/>
      <c r="AFP614" s="5"/>
      <c r="AFQ614" s="5"/>
      <c r="AFR614" s="5"/>
      <c r="AFS614" s="5"/>
      <c r="AFT614" s="5"/>
      <c r="AFU614" s="5"/>
      <c r="AFV614" s="5"/>
      <c r="AFW614" s="5"/>
      <c r="AFX614" s="5"/>
      <c r="AFY614" s="5"/>
      <c r="AFZ614" s="5"/>
      <c r="AGA614" s="5"/>
      <c r="AGB614" s="5"/>
      <c r="AGC614" s="5"/>
      <c r="AGD614" s="5"/>
      <c r="AGE614" s="5"/>
      <c r="AGF614" s="5"/>
      <c r="AGG614" s="5"/>
      <c r="AGH614" s="5"/>
      <c r="AGI614" s="5"/>
      <c r="AGJ614" s="5"/>
      <c r="AGK614" s="5"/>
      <c r="AGL614" s="5"/>
      <c r="AGM614" s="5"/>
      <c r="AGN614" s="5"/>
      <c r="AGO614" s="5"/>
      <c r="AGP614" s="5"/>
      <c r="AGQ614" s="5"/>
      <c r="AGR614" s="5"/>
      <c r="AGS614" s="5"/>
      <c r="AGT614" s="5"/>
      <c r="AGU614" s="5"/>
      <c r="AGV614" s="5"/>
      <c r="AGW614" s="5"/>
      <c r="AGX614" s="5"/>
      <c r="AGY614" s="5"/>
      <c r="AGZ614" s="5"/>
      <c r="AHA614" s="5"/>
      <c r="AHB614" s="5"/>
      <c r="AHC614" s="5"/>
      <c r="AHD614" s="5"/>
      <c r="AHE614" s="5"/>
      <c r="AHF614" s="5"/>
      <c r="AHG614" s="5"/>
      <c r="AHH614" s="5"/>
      <c r="AHI614" s="5"/>
      <c r="AHJ614" s="5"/>
      <c r="AHK614" s="5"/>
      <c r="AHL614" s="5"/>
      <c r="AHM614" s="5"/>
      <c r="AHN614" s="5"/>
      <c r="AHO614" s="5"/>
      <c r="AHP614" s="5"/>
      <c r="AHQ614" s="5"/>
      <c r="AHR614" s="5"/>
      <c r="AHS614" s="5"/>
      <c r="AHT614" s="5"/>
      <c r="AHU614" s="5"/>
      <c r="AHV614" s="5"/>
      <c r="AHW614" s="5"/>
      <c r="AHX614" s="5"/>
      <c r="AHY614" s="5"/>
      <c r="AHZ614" s="5"/>
      <c r="AIA614" s="5"/>
      <c r="AIB614" s="5"/>
      <c r="AIC614" s="5"/>
      <c r="AID614" s="5"/>
      <c r="AIE614" s="5"/>
      <c r="AIF614" s="5"/>
      <c r="AIG614" s="5"/>
      <c r="AIH614" s="5"/>
      <c r="AII614" s="5"/>
      <c r="AIJ614" s="5"/>
      <c r="AIK614" s="5"/>
      <c r="AIL614" s="5"/>
      <c r="AIM614" s="5"/>
      <c r="AIN614" s="5"/>
      <c r="AIO614" s="5"/>
      <c r="AIP614" s="5"/>
      <c r="AIQ614" s="5"/>
      <c r="AIR614" s="5"/>
      <c r="AIS614" s="5"/>
      <c r="AIT614" s="5"/>
      <c r="AIU614" s="5"/>
      <c r="AIV614" s="5"/>
      <c r="AIW614" s="5"/>
      <c r="AIX614" s="5"/>
      <c r="AIY614" s="5"/>
      <c r="AIZ614" s="5"/>
      <c r="AJA614" s="5"/>
      <c r="AJB614" s="5"/>
      <c r="AJC614" s="5"/>
      <c r="AJD614" s="5"/>
      <c r="AJE614" s="5"/>
      <c r="AJF614" s="5"/>
      <c r="AJG614" s="5"/>
      <c r="AJH614" s="5"/>
      <c r="AJI614" s="5"/>
      <c r="AJJ614" s="5"/>
      <c r="AJK614" s="5"/>
      <c r="AJL614" s="5"/>
      <c r="AJM614" s="5"/>
      <c r="AJN614" s="5"/>
      <c r="AJO614" s="5"/>
      <c r="AJP614" s="5"/>
      <c r="AJQ614" s="5"/>
      <c r="AJR614" s="5"/>
      <c r="AJS614" s="5"/>
      <c r="AJT614" s="5"/>
      <c r="AJU614" s="5"/>
      <c r="AJV614" s="5"/>
      <c r="AJW614" s="5"/>
      <c r="AJX614" s="5"/>
      <c r="AJY614" s="5"/>
      <c r="AJZ614" s="5"/>
      <c r="AKA614" s="5"/>
      <c r="AKB614" s="5"/>
      <c r="AKC614" s="5"/>
      <c r="AKD614" s="5"/>
      <c r="AKE614" s="5"/>
      <c r="AKF614" s="5"/>
      <c r="AKG614" s="5"/>
      <c r="AKH614" s="5"/>
      <c r="AKI614" s="5"/>
      <c r="AKJ614" s="5"/>
      <c r="AKK614" s="5"/>
      <c r="AKL614" s="5"/>
      <c r="AKM614" s="5"/>
      <c r="AKN614" s="5"/>
      <c r="AKO614" s="5"/>
      <c r="AKP614" s="5"/>
      <c r="AKQ614" s="5"/>
      <c r="AKR614" s="5"/>
      <c r="AKS614" s="5"/>
      <c r="AKT614" s="5"/>
      <c r="AKU614" s="5"/>
      <c r="AKV614" s="5"/>
      <c r="AKW614" s="5"/>
      <c r="AKX614" s="5"/>
      <c r="AKY614" s="5"/>
      <c r="AKZ614" s="5"/>
      <c r="ALA614" s="5"/>
      <c r="ALB614" s="5"/>
      <c r="ALC614" s="5"/>
      <c r="ALD614" s="5"/>
      <c r="ALE614" s="5"/>
      <c r="ALF614" s="5"/>
      <c r="ALG614" s="5"/>
      <c r="ALH614" s="5"/>
      <c r="ALI614" s="5"/>
      <c r="ALJ614" s="5"/>
      <c r="ALK614" s="5"/>
      <c r="ALL614" s="5"/>
      <c r="ALM614" s="5"/>
      <c r="ALN614" s="5"/>
      <c r="ALO614" s="5"/>
      <c r="ALP614" s="5"/>
      <c r="ALQ614" s="5"/>
      <c r="ALR614" s="5"/>
      <c r="ALS614" s="5"/>
      <c r="ALT614" s="5"/>
      <c r="ALU614" s="5"/>
      <c r="ALV614" s="5"/>
      <c r="ALW614" s="5"/>
      <c r="ALX614" s="5"/>
      <c r="ALY614" s="5"/>
      <c r="ALZ614" s="5"/>
      <c r="AMA614" s="5"/>
      <c r="AMB614" s="5"/>
      <c r="AMC614" s="5"/>
      <c r="AMD614" s="5"/>
      <c r="AME614" s="5"/>
      <c r="AMF614" s="5"/>
      <c r="AMG614" s="5"/>
      <c r="AMH614" s="5"/>
      <c r="AMI614" s="5"/>
      <c r="AMJ614" s="5"/>
      <c r="AMK614" s="5"/>
    </row>
    <row r="615" spans="1:1025" s="10" customFormat="1" x14ac:dyDescent="0.25">
      <c r="A615" s="127">
        <v>611</v>
      </c>
      <c r="B615" s="31" t="s">
        <v>1464</v>
      </c>
      <c r="C615" s="31" t="s">
        <v>1468</v>
      </c>
      <c r="D615" s="45">
        <v>45380</v>
      </c>
      <c r="E615" s="46">
        <v>0.48333333333333334</v>
      </c>
      <c r="F615" s="31" t="s">
        <v>14</v>
      </c>
      <c r="G615" s="31" t="s">
        <v>16</v>
      </c>
      <c r="H615" s="31" t="s">
        <v>14</v>
      </c>
      <c r="I615" s="31" t="s">
        <v>14</v>
      </c>
      <c r="J615" s="31" t="s">
        <v>14</v>
      </c>
      <c r="K615" s="31" t="s">
        <v>16</v>
      </c>
      <c r="L615" s="48">
        <v>558.05999999999995</v>
      </c>
      <c r="M615" s="38">
        <v>6630</v>
      </c>
      <c r="N615" s="39">
        <v>86827.4</v>
      </c>
      <c r="O615" s="39">
        <v>44281.97</v>
      </c>
      <c r="P615" s="119">
        <f t="shared" si="36"/>
        <v>50.999995393159303</v>
      </c>
      <c r="Q615" s="27">
        <f t="shared" si="37"/>
        <v>42545.429999999993</v>
      </c>
      <c r="R615" s="31" t="s">
        <v>16</v>
      </c>
      <c r="S615" s="31" t="s">
        <v>16</v>
      </c>
      <c r="T615" s="47">
        <v>2</v>
      </c>
      <c r="U615" s="77">
        <v>0</v>
      </c>
      <c r="V615" s="24">
        <f>ROUND((P615/INDICI!$B$2*10),2)</f>
        <v>5.56</v>
      </c>
      <c r="W615" s="24">
        <f>ROUND((L615/INDICI!$B$1*25),2)</f>
        <v>2.2000000000000002</v>
      </c>
      <c r="X615" s="25">
        <f t="shared" si="38"/>
        <v>6</v>
      </c>
      <c r="Y615" s="26">
        <f t="shared" si="39"/>
        <v>13.76</v>
      </c>
      <c r="Z615" s="102">
        <f>SUM($Q$5:Q615)</f>
        <v>47773702.341000021</v>
      </c>
      <c r="AA615" s="113" t="s">
        <v>1769</v>
      </c>
      <c r="AB615" s="5"/>
      <c r="AC615" s="5"/>
      <c r="AD615" s="5"/>
      <c r="AE615" s="5"/>
      <c r="AF615" s="5"/>
      <c r="AG615" s="5"/>
      <c r="AH615" s="5"/>
      <c r="AI615" s="5"/>
      <c r="AJ615" s="5"/>
      <c r="AK615" s="5"/>
      <c r="AL615" s="5"/>
      <c r="AM615" s="5"/>
      <c r="AN615" s="5"/>
      <c r="AO615" s="5"/>
      <c r="AP615" s="5"/>
      <c r="AQ615" s="5"/>
      <c r="AR615" s="5"/>
      <c r="AS615" s="5"/>
      <c r="AT615" s="5"/>
      <c r="AU615" s="5"/>
      <c r="AV615" s="5"/>
      <c r="AW615" s="5"/>
      <c r="AX615" s="5"/>
      <c r="AY615" s="5"/>
      <c r="AZ615" s="5"/>
      <c r="BA615" s="5"/>
      <c r="BB615" s="5"/>
      <c r="BC615" s="5"/>
      <c r="BD615" s="5"/>
      <c r="BE615" s="5"/>
      <c r="BF615" s="5"/>
      <c r="BG615" s="5"/>
      <c r="BH615" s="5"/>
      <c r="BI615" s="5"/>
      <c r="BJ615" s="5"/>
      <c r="BK615" s="5"/>
      <c r="BL615" s="5"/>
      <c r="BM615" s="5"/>
      <c r="BN615" s="5"/>
      <c r="BO615" s="5"/>
      <c r="BP615" s="5"/>
      <c r="BQ615" s="5"/>
      <c r="BR615" s="5"/>
      <c r="BS615" s="5"/>
      <c r="BT615" s="5"/>
      <c r="BU615" s="5"/>
      <c r="BV615" s="5"/>
      <c r="BW615" s="5"/>
      <c r="BX615" s="5"/>
      <c r="BY615" s="5"/>
      <c r="BZ615" s="5"/>
      <c r="CA615" s="5"/>
      <c r="CB615" s="5"/>
      <c r="CC615" s="5"/>
      <c r="CD615" s="5"/>
      <c r="CE615" s="5"/>
      <c r="CF615" s="5"/>
      <c r="CG615" s="5"/>
      <c r="CH615" s="5"/>
      <c r="CI615" s="5"/>
      <c r="CJ615" s="5"/>
      <c r="CK615" s="5"/>
      <c r="CL615" s="5"/>
      <c r="CM615" s="5"/>
      <c r="CN615" s="5"/>
      <c r="CO615" s="5"/>
      <c r="CP615" s="5"/>
      <c r="CQ615" s="5"/>
      <c r="CR615" s="5"/>
      <c r="CS615" s="5"/>
      <c r="CT615" s="5"/>
      <c r="CU615" s="5"/>
      <c r="CV615" s="5"/>
      <c r="CW615" s="5"/>
      <c r="CX615" s="5"/>
      <c r="CY615" s="5"/>
      <c r="CZ615" s="5"/>
      <c r="DA615" s="5"/>
      <c r="DB615" s="5"/>
      <c r="DC615" s="5"/>
      <c r="DD615" s="5"/>
      <c r="DE615" s="5"/>
      <c r="DF615" s="5"/>
      <c r="DG615" s="5"/>
      <c r="DH615" s="5"/>
      <c r="DI615" s="5"/>
      <c r="DJ615" s="5"/>
      <c r="DK615" s="5"/>
      <c r="DL615" s="5"/>
      <c r="DM615" s="5"/>
      <c r="DN615" s="5"/>
      <c r="DO615" s="5"/>
      <c r="DP615" s="5"/>
      <c r="DQ615" s="5"/>
      <c r="DR615" s="5"/>
      <c r="DS615" s="5"/>
      <c r="DT615" s="5"/>
      <c r="DU615" s="5"/>
      <c r="DV615" s="5"/>
      <c r="DW615" s="5"/>
      <c r="DX615" s="5"/>
      <c r="DY615" s="5"/>
      <c r="DZ615" s="5"/>
      <c r="EA615" s="5"/>
      <c r="EB615" s="5"/>
      <c r="EC615" s="5"/>
      <c r="ED615" s="5"/>
      <c r="EE615" s="5"/>
      <c r="EF615" s="5"/>
      <c r="EG615" s="5"/>
      <c r="EH615" s="5"/>
      <c r="EI615" s="5"/>
      <c r="EJ615" s="5"/>
      <c r="EK615" s="5"/>
      <c r="EL615" s="5"/>
      <c r="EM615" s="5"/>
      <c r="EN615" s="5"/>
      <c r="EO615" s="5"/>
      <c r="EP615" s="5"/>
      <c r="EQ615" s="5"/>
      <c r="ER615" s="5"/>
      <c r="ES615" s="5"/>
      <c r="ET615" s="5"/>
      <c r="EU615" s="5"/>
      <c r="EV615" s="5"/>
      <c r="EW615" s="5"/>
      <c r="EX615" s="5"/>
      <c r="EY615" s="5"/>
      <c r="EZ615" s="5"/>
      <c r="FA615" s="5"/>
      <c r="FB615" s="5"/>
      <c r="FC615" s="5"/>
      <c r="FD615" s="5"/>
      <c r="FE615" s="5"/>
      <c r="FF615" s="5"/>
      <c r="FG615" s="5"/>
      <c r="FH615" s="5"/>
      <c r="FI615" s="5"/>
      <c r="FJ615" s="5"/>
      <c r="FK615" s="5"/>
      <c r="FL615" s="5"/>
      <c r="FM615" s="5"/>
      <c r="FN615" s="5"/>
      <c r="FO615" s="5"/>
      <c r="FP615" s="5"/>
      <c r="FQ615" s="5"/>
      <c r="FR615" s="5"/>
      <c r="FS615" s="5"/>
      <c r="FT615" s="5"/>
      <c r="FU615" s="5"/>
      <c r="FV615" s="5"/>
      <c r="FW615" s="5"/>
      <c r="FX615" s="5"/>
      <c r="FY615" s="5"/>
      <c r="FZ615" s="5"/>
      <c r="GA615" s="5"/>
      <c r="GB615" s="5"/>
      <c r="GC615" s="5"/>
      <c r="GD615" s="5"/>
      <c r="GE615" s="5"/>
      <c r="GF615" s="5"/>
      <c r="GG615" s="5"/>
      <c r="GH615" s="5"/>
      <c r="GI615" s="5"/>
      <c r="GJ615" s="5"/>
      <c r="GK615" s="5"/>
      <c r="GL615" s="5"/>
      <c r="GM615" s="5"/>
      <c r="GN615" s="5"/>
      <c r="GO615" s="5"/>
      <c r="GP615" s="5"/>
      <c r="GQ615" s="5"/>
      <c r="GR615" s="5"/>
      <c r="GS615" s="5"/>
      <c r="GT615" s="5"/>
      <c r="GU615" s="5"/>
      <c r="GV615" s="5"/>
      <c r="GW615" s="5"/>
      <c r="GX615" s="5"/>
      <c r="GY615" s="5"/>
      <c r="GZ615" s="5"/>
      <c r="HA615" s="5"/>
      <c r="HB615" s="5"/>
      <c r="HC615" s="5"/>
      <c r="HD615" s="5"/>
      <c r="HE615" s="5"/>
      <c r="HF615" s="5"/>
      <c r="HG615" s="5"/>
      <c r="HH615" s="5"/>
      <c r="HI615" s="5"/>
      <c r="HJ615" s="5"/>
      <c r="HK615" s="5"/>
      <c r="HL615" s="5"/>
      <c r="HM615" s="5"/>
      <c r="HN615" s="5"/>
      <c r="HO615" s="5"/>
      <c r="HP615" s="5"/>
      <c r="HQ615" s="5"/>
      <c r="HR615" s="5"/>
      <c r="HS615" s="5"/>
      <c r="HT615" s="5"/>
      <c r="HU615" s="5"/>
      <c r="HV615" s="5"/>
      <c r="HW615" s="5"/>
      <c r="HX615" s="5"/>
      <c r="HY615" s="5"/>
      <c r="HZ615" s="5"/>
      <c r="IA615" s="5"/>
      <c r="IB615" s="5"/>
      <c r="IC615" s="5"/>
      <c r="ID615" s="5"/>
      <c r="IE615" s="5"/>
      <c r="IF615" s="5"/>
      <c r="IG615" s="5"/>
      <c r="IH615" s="5"/>
      <c r="II615" s="5"/>
      <c r="IJ615" s="5"/>
      <c r="IK615" s="5"/>
      <c r="IL615" s="5"/>
      <c r="IM615" s="5"/>
      <c r="IN615" s="5"/>
      <c r="IO615" s="5"/>
      <c r="IP615" s="5"/>
      <c r="IQ615" s="5"/>
      <c r="IR615" s="5"/>
      <c r="IS615" s="5"/>
      <c r="IT615" s="5"/>
      <c r="IU615" s="5"/>
      <c r="IV615" s="5"/>
      <c r="IW615" s="5"/>
      <c r="IX615" s="5"/>
      <c r="IY615" s="5"/>
      <c r="IZ615" s="5"/>
      <c r="JA615" s="5"/>
      <c r="JB615" s="5"/>
      <c r="JC615" s="5"/>
      <c r="JD615" s="5"/>
      <c r="JE615" s="5"/>
      <c r="JF615" s="5"/>
      <c r="JG615" s="5"/>
      <c r="JH615" s="5"/>
      <c r="JI615" s="5"/>
      <c r="JJ615" s="5"/>
      <c r="JK615" s="5"/>
      <c r="JL615" s="5"/>
      <c r="JM615" s="5"/>
      <c r="JN615" s="5"/>
      <c r="JO615" s="5"/>
      <c r="JP615" s="5"/>
      <c r="JQ615" s="5"/>
      <c r="JR615" s="5"/>
      <c r="JS615" s="5"/>
      <c r="JT615" s="5"/>
      <c r="JU615" s="5"/>
      <c r="JV615" s="5"/>
      <c r="JW615" s="5"/>
      <c r="JX615" s="5"/>
      <c r="JY615" s="5"/>
      <c r="JZ615" s="5"/>
      <c r="KA615" s="5"/>
      <c r="KB615" s="5"/>
      <c r="KC615" s="5"/>
      <c r="KD615" s="5"/>
      <c r="KE615" s="5"/>
      <c r="KF615" s="5"/>
      <c r="KG615" s="5"/>
      <c r="KH615" s="5"/>
      <c r="KI615" s="5"/>
      <c r="KJ615" s="5"/>
      <c r="KK615" s="5"/>
      <c r="KL615" s="5"/>
      <c r="KM615" s="5"/>
      <c r="KN615" s="5"/>
      <c r="KO615" s="5"/>
      <c r="KP615" s="5"/>
      <c r="KQ615" s="5"/>
      <c r="KR615" s="5"/>
      <c r="KS615" s="5"/>
      <c r="KT615" s="5"/>
      <c r="KU615" s="5"/>
      <c r="KV615" s="5"/>
      <c r="KW615" s="5"/>
      <c r="KX615" s="5"/>
      <c r="KY615" s="5"/>
      <c r="KZ615" s="5"/>
      <c r="LA615" s="5"/>
      <c r="LB615" s="5"/>
      <c r="LC615" s="5"/>
      <c r="LD615" s="5"/>
      <c r="LE615" s="5"/>
      <c r="LF615" s="5"/>
      <c r="LG615" s="5"/>
      <c r="LH615" s="5"/>
      <c r="LI615" s="5"/>
      <c r="LJ615" s="5"/>
      <c r="LK615" s="5"/>
      <c r="LL615" s="5"/>
      <c r="LM615" s="5"/>
      <c r="LN615" s="5"/>
      <c r="LO615" s="5"/>
      <c r="LP615" s="5"/>
      <c r="LQ615" s="5"/>
      <c r="LR615" s="5"/>
      <c r="LS615" s="5"/>
      <c r="LT615" s="5"/>
      <c r="LU615" s="5"/>
      <c r="LV615" s="5"/>
      <c r="LW615" s="5"/>
      <c r="LX615" s="5"/>
      <c r="LY615" s="5"/>
      <c r="LZ615" s="5"/>
      <c r="MA615" s="5"/>
      <c r="MB615" s="5"/>
      <c r="MC615" s="5"/>
      <c r="MD615" s="5"/>
      <c r="ME615" s="5"/>
      <c r="MF615" s="5"/>
      <c r="MG615" s="5"/>
      <c r="MH615" s="5"/>
      <c r="MI615" s="5"/>
      <c r="MJ615" s="5"/>
      <c r="MK615" s="5"/>
      <c r="ML615" s="5"/>
      <c r="MM615" s="5"/>
      <c r="MN615" s="5"/>
      <c r="MO615" s="5"/>
      <c r="MP615" s="5"/>
      <c r="MQ615" s="5"/>
      <c r="MR615" s="5"/>
      <c r="MS615" s="5"/>
      <c r="MT615" s="5"/>
      <c r="MU615" s="5"/>
      <c r="MV615" s="5"/>
      <c r="MW615" s="5"/>
      <c r="MX615" s="5"/>
      <c r="MY615" s="5"/>
      <c r="MZ615" s="5"/>
      <c r="NA615" s="5"/>
      <c r="NB615" s="5"/>
      <c r="NC615" s="5"/>
      <c r="ND615" s="5"/>
      <c r="NE615" s="5"/>
      <c r="NF615" s="5"/>
      <c r="NG615" s="5"/>
      <c r="NH615" s="5"/>
      <c r="NI615" s="5"/>
      <c r="NJ615" s="5"/>
      <c r="NK615" s="5"/>
      <c r="NL615" s="5"/>
      <c r="NM615" s="5"/>
      <c r="NN615" s="5"/>
      <c r="NO615" s="5"/>
      <c r="NP615" s="5"/>
      <c r="NQ615" s="5"/>
      <c r="NR615" s="5"/>
      <c r="NS615" s="5"/>
      <c r="NT615" s="5"/>
      <c r="NU615" s="5"/>
      <c r="NV615" s="5"/>
      <c r="NW615" s="5"/>
      <c r="NX615" s="5"/>
      <c r="NY615" s="5"/>
      <c r="NZ615" s="5"/>
      <c r="OA615" s="5"/>
      <c r="OB615" s="5"/>
      <c r="OC615" s="5"/>
      <c r="OD615" s="5"/>
      <c r="OE615" s="5"/>
      <c r="OF615" s="5"/>
      <c r="OG615" s="5"/>
      <c r="OH615" s="5"/>
      <c r="OI615" s="5"/>
      <c r="OJ615" s="5"/>
      <c r="OK615" s="5"/>
      <c r="OL615" s="5"/>
      <c r="OM615" s="5"/>
      <c r="ON615" s="5"/>
      <c r="OO615" s="5"/>
      <c r="OP615" s="5"/>
      <c r="OQ615" s="5"/>
      <c r="OR615" s="5"/>
      <c r="OS615" s="5"/>
      <c r="OT615" s="5"/>
      <c r="OU615" s="5"/>
      <c r="OV615" s="5"/>
      <c r="OW615" s="5"/>
      <c r="OX615" s="5"/>
      <c r="OY615" s="5"/>
      <c r="OZ615" s="5"/>
      <c r="PA615" s="5"/>
      <c r="PB615" s="5"/>
      <c r="PC615" s="5"/>
      <c r="PD615" s="5"/>
      <c r="PE615" s="5"/>
      <c r="PF615" s="5"/>
      <c r="PG615" s="5"/>
      <c r="PH615" s="5"/>
      <c r="PI615" s="5"/>
      <c r="PJ615" s="5"/>
      <c r="PK615" s="5"/>
      <c r="PL615" s="5"/>
      <c r="PM615" s="5"/>
      <c r="PN615" s="5"/>
      <c r="PO615" s="5"/>
      <c r="PP615" s="5"/>
      <c r="PQ615" s="5"/>
      <c r="PR615" s="5"/>
      <c r="PS615" s="5"/>
      <c r="PT615" s="5"/>
      <c r="PU615" s="5"/>
      <c r="PV615" s="5"/>
      <c r="PW615" s="5"/>
      <c r="PX615" s="5"/>
      <c r="PY615" s="5"/>
      <c r="PZ615" s="5"/>
      <c r="QA615" s="5"/>
      <c r="QB615" s="5"/>
      <c r="QC615" s="5"/>
      <c r="QD615" s="5"/>
      <c r="QE615" s="5"/>
      <c r="QF615" s="5"/>
      <c r="QG615" s="5"/>
      <c r="QH615" s="5"/>
      <c r="QI615" s="5"/>
      <c r="QJ615" s="5"/>
      <c r="QK615" s="5"/>
      <c r="QL615" s="5"/>
      <c r="QM615" s="5"/>
      <c r="QN615" s="5"/>
      <c r="QO615" s="5"/>
      <c r="QP615" s="5"/>
      <c r="QQ615" s="5"/>
      <c r="QR615" s="5"/>
      <c r="QS615" s="5"/>
      <c r="QT615" s="5"/>
      <c r="QU615" s="5"/>
      <c r="QV615" s="5"/>
      <c r="QW615" s="5"/>
      <c r="QX615" s="5"/>
      <c r="QY615" s="5"/>
      <c r="QZ615" s="5"/>
      <c r="RA615" s="5"/>
      <c r="RB615" s="5"/>
      <c r="RC615" s="5"/>
      <c r="RD615" s="5"/>
      <c r="RE615" s="5"/>
      <c r="RF615" s="5"/>
      <c r="RG615" s="5"/>
      <c r="RH615" s="5"/>
      <c r="RI615" s="5"/>
      <c r="RJ615" s="5"/>
      <c r="RK615" s="5"/>
      <c r="RL615" s="5"/>
      <c r="RM615" s="5"/>
      <c r="RN615" s="5"/>
      <c r="RO615" s="5"/>
      <c r="RP615" s="5"/>
      <c r="RQ615" s="5"/>
      <c r="RR615" s="5"/>
      <c r="RS615" s="5"/>
      <c r="RT615" s="5"/>
      <c r="RU615" s="5"/>
      <c r="RV615" s="5"/>
      <c r="RW615" s="5"/>
      <c r="RX615" s="5"/>
      <c r="RY615" s="5"/>
      <c r="RZ615" s="5"/>
      <c r="SA615" s="5"/>
      <c r="SB615" s="5"/>
      <c r="SC615" s="5"/>
      <c r="SD615" s="5"/>
      <c r="SE615" s="5"/>
      <c r="SF615" s="5"/>
      <c r="SG615" s="5"/>
      <c r="SH615" s="5"/>
      <c r="SI615" s="5"/>
      <c r="SJ615" s="5"/>
      <c r="SK615" s="5"/>
      <c r="SL615" s="5"/>
      <c r="SM615" s="5"/>
      <c r="SN615" s="5"/>
      <c r="SO615" s="5"/>
      <c r="SP615" s="5"/>
      <c r="SQ615" s="5"/>
      <c r="SR615" s="5"/>
      <c r="SS615" s="5"/>
      <c r="ST615" s="5"/>
      <c r="SU615" s="5"/>
      <c r="SV615" s="5"/>
      <c r="SW615" s="5"/>
      <c r="SX615" s="5"/>
      <c r="SY615" s="5"/>
      <c r="SZ615" s="5"/>
      <c r="TA615" s="5"/>
      <c r="TB615" s="5"/>
      <c r="TC615" s="5"/>
      <c r="TD615" s="5"/>
      <c r="TE615" s="5"/>
      <c r="TF615" s="5"/>
      <c r="TG615" s="5"/>
      <c r="TH615" s="5"/>
      <c r="TI615" s="5"/>
      <c r="TJ615" s="5"/>
      <c r="TK615" s="5"/>
      <c r="TL615" s="5"/>
      <c r="TM615" s="5"/>
      <c r="TN615" s="5"/>
      <c r="TO615" s="5"/>
      <c r="TP615" s="5"/>
      <c r="TQ615" s="5"/>
      <c r="TR615" s="5"/>
      <c r="TS615" s="5"/>
      <c r="TT615" s="5"/>
      <c r="TU615" s="5"/>
      <c r="TV615" s="5"/>
      <c r="TW615" s="5"/>
      <c r="TX615" s="5"/>
      <c r="TY615" s="5"/>
      <c r="TZ615" s="5"/>
      <c r="UA615" s="5"/>
      <c r="UB615" s="5"/>
      <c r="UC615" s="5"/>
      <c r="UD615" s="5"/>
      <c r="UE615" s="5"/>
      <c r="UF615" s="5"/>
      <c r="UG615" s="5"/>
      <c r="UH615" s="5"/>
      <c r="UI615" s="5"/>
      <c r="UJ615" s="5"/>
      <c r="UK615" s="5"/>
      <c r="UL615" s="5"/>
      <c r="UM615" s="5"/>
      <c r="UN615" s="5"/>
      <c r="UO615" s="5"/>
      <c r="UP615" s="5"/>
      <c r="UQ615" s="5"/>
      <c r="UR615" s="5"/>
      <c r="US615" s="5"/>
      <c r="UT615" s="5"/>
      <c r="UU615" s="5"/>
      <c r="UV615" s="5"/>
      <c r="UW615" s="5"/>
      <c r="UX615" s="5"/>
      <c r="UY615" s="5"/>
      <c r="UZ615" s="5"/>
      <c r="VA615" s="5"/>
      <c r="VB615" s="5"/>
      <c r="VC615" s="5"/>
      <c r="VD615" s="5"/>
      <c r="VE615" s="5"/>
      <c r="VF615" s="5"/>
      <c r="VG615" s="5"/>
      <c r="VH615" s="5"/>
      <c r="VI615" s="5"/>
      <c r="VJ615" s="5"/>
      <c r="VK615" s="5"/>
      <c r="VL615" s="5"/>
      <c r="VM615" s="5"/>
      <c r="VN615" s="5"/>
      <c r="VO615" s="5"/>
      <c r="VP615" s="5"/>
      <c r="VQ615" s="5"/>
      <c r="VR615" s="5"/>
      <c r="VS615" s="5"/>
      <c r="VT615" s="5"/>
      <c r="VU615" s="5"/>
      <c r="VV615" s="5"/>
      <c r="VW615" s="5"/>
      <c r="VX615" s="5"/>
      <c r="VY615" s="5"/>
      <c r="VZ615" s="5"/>
      <c r="WA615" s="5"/>
      <c r="WB615" s="5"/>
      <c r="WC615" s="5"/>
      <c r="WD615" s="5"/>
      <c r="WE615" s="5"/>
      <c r="WF615" s="5"/>
      <c r="WG615" s="5"/>
      <c r="WH615" s="5"/>
      <c r="WI615" s="5"/>
      <c r="WJ615" s="5"/>
      <c r="WK615" s="5"/>
      <c r="WL615" s="5"/>
      <c r="WM615" s="5"/>
      <c r="WN615" s="5"/>
      <c r="WO615" s="5"/>
      <c r="WP615" s="5"/>
      <c r="WQ615" s="5"/>
      <c r="WR615" s="5"/>
      <c r="WS615" s="5"/>
      <c r="WT615" s="5"/>
      <c r="WU615" s="5"/>
      <c r="WV615" s="5"/>
      <c r="WW615" s="5"/>
      <c r="WX615" s="5"/>
      <c r="WY615" s="5"/>
      <c r="WZ615" s="5"/>
      <c r="XA615" s="5"/>
      <c r="XB615" s="5"/>
      <c r="XC615" s="5"/>
      <c r="XD615" s="5"/>
      <c r="XE615" s="5"/>
      <c r="XF615" s="5"/>
      <c r="XG615" s="5"/>
      <c r="XH615" s="5"/>
      <c r="XI615" s="5"/>
      <c r="XJ615" s="5"/>
      <c r="XK615" s="5"/>
      <c r="XL615" s="5"/>
      <c r="XM615" s="5"/>
      <c r="XN615" s="5"/>
      <c r="XO615" s="5"/>
      <c r="XP615" s="5"/>
      <c r="XQ615" s="5"/>
      <c r="XR615" s="5"/>
      <c r="XS615" s="5"/>
      <c r="XT615" s="5"/>
      <c r="XU615" s="5"/>
      <c r="XV615" s="5"/>
      <c r="XW615" s="5"/>
      <c r="XX615" s="5"/>
      <c r="XY615" s="5"/>
      <c r="XZ615" s="5"/>
      <c r="YA615" s="5"/>
      <c r="YB615" s="5"/>
      <c r="YC615" s="5"/>
      <c r="YD615" s="5"/>
      <c r="YE615" s="5"/>
      <c r="YF615" s="5"/>
      <c r="YG615" s="5"/>
      <c r="YH615" s="5"/>
      <c r="YI615" s="5"/>
      <c r="YJ615" s="5"/>
      <c r="YK615" s="5"/>
      <c r="YL615" s="5"/>
      <c r="YM615" s="5"/>
      <c r="YN615" s="5"/>
      <c r="YO615" s="5"/>
      <c r="YP615" s="5"/>
      <c r="YQ615" s="5"/>
      <c r="YR615" s="5"/>
      <c r="YS615" s="5"/>
      <c r="YT615" s="5"/>
      <c r="YU615" s="5"/>
      <c r="YV615" s="5"/>
      <c r="YW615" s="5"/>
      <c r="YX615" s="5"/>
      <c r="YY615" s="5"/>
      <c r="YZ615" s="5"/>
      <c r="ZA615" s="5"/>
      <c r="ZB615" s="5"/>
      <c r="ZC615" s="5"/>
      <c r="ZD615" s="5"/>
      <c r="ZE615" s="5"/>
      <c r="ZF615" s="5"/>
      <c r="ZG615" s="5"/>
      <c r="ZH615" s="5"/>
      <c r="ZI615" s="5"/>
      <c r="ZJ615" s="5"/>
      <c r="ZK615" s="5"/>
      <c r="ZL615" s="5"/>
      <c r="ZM615" s="5"/>
      <c r="ZN615" s="5"/>
      <c r="ZO615" s="5"/>
      <c r="ZP615" s="5"/>
      <c r="ZQ615" s="5"/>
      <c r="ZR615" s="5"/>
      <c r="ZS615" s="5"/>
      <c r="ZT615" s="5"/>
      <c r="ZU615" s="5"/>
      <c r="ZV615" s="5"/>
      <c r="ZW615" s="5"/>
      <c r="ZX615" s="5"/>
      <c r="ZY615" s="5"/>
      <c r="ZZ615" s="5"/>
      <c r="AAA615" s="5"/>
      <c r="AAB615" s="5"/>
      <c r="AAC615" s="5"/>
      <c r="AAD615" s="5"/>
      <c r="AAE615" s="5"/>
      <c r="AAF615" s="5"/>
      <c r="AAG615" s="5"/>
      <c r="AAH615" s="5"/>
      <c r="AAI615" s="5"/>
      <c r="AAJ615" s="5"/>
      <c r="AAK615" s="5"/>
      <c r="AAL615" s="5"/>
      <c r="AAM615" s="5"/>
      <c r="AAN615" s="5"/>
      <c r="AAO615" s="5"/>
      <c r="AAP615" s="5"/>
      <c r="AAQ615" s="5"/>
      <c r="AAR615" s="5"/>
      <c r="AAS615" s="5"/>
      <c r="AAT615" s="5"/>
      <c r="AAU615" s="5"/>
      <c r="AAV615" s="5"/>
      <c r="AAW615" s="5"/>
      <c r="AAX615" s="5"/>
      <c r="AAY615" s="5"/>
      <c r="AAZ615" s="5"/>
      <c r="ABA615" s="5"/>
      <c r="ABB615" s="5"/>
      <c r="ABC615" s="5"/>
      <c r="ABD615" s="5"/>
      <c r="ABE615" s="5"/>
      <c r="ABF615" s="5"/>
      <c r="ABG615" s="5"/>
      <c r="ABH615" s="5"/>
      <c r="ABI615" s="5"/>
      <c r="ABJ615" s="5"/>
      <c r="ABK615" s="5"/>
      <c r="ABL615" s="5"/>
      <c r="ABM615" s="5"/>
      <c r="ABN615" s="5"/>
      <c r="ABO615" s="5"/>
      <c r="ABP615" s="5"/>
      <c r="ABQ615" s="5"/>
      <c r="ABR615" s="5"/>
      <c r="ABS615" s="5"/>
      <c r="ABT615" s="5"/>
      <c r="ABU615" s="5"/>
      <c r="ABV615" s="5"/>
      <c r="ABW615" s="5"/>
      <c r="ABX615" s="5"/>
      <c r="ABY615" s="5"/>
      <c r="ABZ615" s="5"/>
      <c r="ACA615" s="5"/>
      <c r="ACB615" s="5"/>
      <c r="ACC615" s="5"/>
      <c r="ACD615" s="5"/>
      <c r="ACE615" s="5"/>
      <c r="ACF615" s="5"/>
      <c r="ACG615" s="5"/>
      <c r="ACH615" s="5"/>
      <c r="ACI615" s="5"/>
      <c r="ACJ615" s="5"/>
      <c r="ACK615" s="5"/>
      <c r="ACL615" s="5"/>
      <c r="ACM615" s="5"/>
      <c r="ACN615" s="5"/>
      <c r="ACO615" s="5"/>
      <c r="ACP615" s="5"/>
      <c r="ACQ615" s="5"/>
      <c r="ACR615" s="5"/>
      <c r="ACS615" s="5"/>
      <c r="ACT615" s="5"/>
      <c r="ACU615" s="5"/>
      <c r="ACV615" s="5"/>
      <c r="ACW615" s="5"/>
      <c r="ACX615" s="5"/>
      <c r="ACY615" s="5"/>
      <c r="ACZ615" s="5"/>
      <c r="ADA615" s="5"/>
      <c r="ADB615" s="5"/>
      <c r="ADC615" s="5"/>
      <c r="ADD615" s="5"/>
      <c r="ADE615" s="5"/>
      <c r="ADF615" s="5"/>
      <c r="ADG615" s="5"/>
      <c r="ADH615" s="5"/>
      <c r="ADI615" s="5"/>
      <c r="ADJ615" s="5"/>
      <c r="ADK615" s="5"/>
      <c r="ADL615" s="5"/>
      <c r="ADM615" s="5"/>
      <c r="ADN615" s="5"/>
      <c r="ADO615" s="5"/>
      <c r="ADP615" s="5"/>
      <c r="ADQ615" s="5"/>
      <c r="ADR615" s="5"/>
      <c r="ADS615" s="5"/>
      <c r="ADT615" s="5"/>
      <c r="ADU615" s="5"/>
      <c r="ADV615" s="5"/>
      <c r="ADW615" s="5"/>
      <c r="ADX615" s="5"/>
      <c r="ADY615" s="5"/>
      <c r="ADZ615" s="5"/>
      <c r="AEA615" s="5"/>
      <c r="AEB615" s="5"/>
      <c r="AEC615" s="5"/>
      <c r="AED615" s="5"/>
      <c r="AEE615" s="5"/>
      <c r="AEF615" s="5"/>
      <c r="AEG615" s="5"/>
      <c r="AEH615" s="5"/>
      <c r="AEI615" s="5"/>
      <c r="AEJ615" s="5"/>
      <c r="AEK615" s="5"/>
      <c r="AEL615" s="5"/>
      <c r="AEM615" s="5"/>
      <c r="AEN615" s="5"/>
      <c r="AEO615" s="5"/>
      <c r="AEP615" s="5"/>
      <c r="AEQ615" s="5"/>
      <c r="AER615" s="5"/>
      <c r="AES615" s="5"/>
      <c r="AET615" s="5"/>
      <c r="AEU615" s="5"/>
      <c r="AEV615" s="5"/>
      <c r="AEW615" s="5"/>
      <c r="AEX615" s="5"/>
      <c r="AEY615" s="5"/>
      <c r="AEZ615" s="5"/>
      <c r="AFA615" s="5"/>
      <c r="AFB615" s="5"/>
      <c r="AFC615" s="5"/>
      <c r="AFD615" s="5"/>
      <c r="AFE615" s="5"/>
      <c r="AFF615" s="5"/>
      <c r="AFG615" s="5"/>
      <c r="AFH615" s="5"/>
      <c r="AFI615" s="5"/>
      <c r="AFJ615" s="5"/>
      <c r="AFK615" s="5"/>
      <c r="AFL615" s="5"/>
      <c r="AFM615" s="5"/>
      <c r="AFN615" s="5"/>
      <c r="AFO615" s="5"/>
      <c r="AFP615" s="5"/>
      <c r="AFQ615" s="5"/>
      <c r="AFR615" s="5"/>
      <c r="AFS615" s="5"/>
      <c r="AFT615" s="5"/>
      <c r="AFU615" s="5"/>
      <c r="AFV615" s="5"/>
      <c r="AFW615" s="5"/>
      <c r="AFX615" s="5"/>
      <c r="AFY615" s="5"/>
      <c r="AFZ615" s="5"/>
      <c r="AGA615" s="5"/>
      <c r="AGB615" s="5"/>
      <c r="AGC615" s="5"/>
      <c r="AGD615" s="5"/>
      <c r="AGE615" s="5"/>
      <c r="AGF615" s="5"/>
      <c r="AGG615" s="5"/>
      <c r="AGH615" s="5"/>
      <c r="AGI615" s="5"/>
      <c r="AGJ615" s="5"/>
      <c r="AGK615" s="5"/>
      <c r="AGL615" s="5"/>
      <c r="AGM615" s="5"/>
      <c r="AGN615" s="5"/>
      <c r="AGO615" s="5"/>
      <c r="AGP615" s="5"/>
      <c r="AGQ615" s="5"/>
      <c r="AGR615" s="5"/>
      <c r="AGS615" s="5"/>
      <c r="AGT615" s="5"/>
      <c r="AGU615" s="5"/>
      <c r="AGV615" s="5"/>
      <c r="AGW615" s="5"/>
      <c r="AGX615" s="5"/>
      <c r="AGY615" s="5"/>
      <c r="AGZ615" s="5"/>
      <c r="AHA615" s="5"/>
      <c r="AHB615" s="5"/>
      <c r="AHC615" s="5"/>
      <c r="AHD615" s="5"/>
      <c r="AHE615" s="5"/>
      <c r="AHF615" s="5"/>
      <c r="AHG615" s="5"/>
      <c r="AHH615" s="5"/>
      <c r="AHI615" s="5"/>
      <c r="AHJ615" s="5"/>
      <c r="AHK615" s="5"/>
      <c r="AHL615" s="5"/>
      <c r="AHM615" s="5"/>
      <c r="AHN615" s="5"/>
      <c r="AHO615" s="5"/>
      <c r="AHP615" s="5"/>
      <c r="AHQ615" s="5"/>
      <c r="AHR615" s="5"/>
      <c r="AHS615" s="5"/>
      <c r="AHT615" s="5"/>
      <c r="AHU615" s="5"/>
      <c r="AHV615" s="5"/>
      <c r="AHW615" s="5"/>
      <c r="AHX615" s="5"/>
      <c r="AHY615" s="5"/>
      <c r="AHZ615" s="5"/>
      <c r="AIA615" s="5"/>
      <c r="AIB615" s="5"/>
      <c r="AIC615" s="5"/>
      <c r="AID615" s="5"/>
      <c r="AIE615" s="5"/>
      <c r="AIF615" s="5"/>
      <c r="AIG615" s="5"/>
      <c r="AIH615" s="5"/>
      <c r="AII615" s="5"/>
      <c r="AIJ615" s="5"/>
      <c r="AIK615" s="5"/>
      <c r="AIL615" s="5"/>
      <c r="AIM615" s="5"/>
      <c r="AIN615" s="5"/>
      <c r="AIO615" s="5"/>
      <c r="AIP615" s="5"/>
      <c r="AIQ615" s="5"/>
      <c r="AIR615" s="5"/>
      <c r="AIS615" s="5"/>
      <c r="AIT615" s="5"/>
      <c r="AIU615" s="5"/>
      <c r="AIV615" s="5"/>
      <c r="AIW615" s="5"/>
      <c r="AIX615" s="5"/>
      <c r="AIY615" s="5"/>
      <c r="AIZ615" s="5"/>
      <c r="AJA615" s="5"/>
      <c r="AJB615" s="5"/>
      <c r="AJC615" s="5"/>
      <c r="AJD615" s="5"/>
      <c r="AJE615" s="5"/>
      <c r="AJF615" s="5"/>
      <c r="AJG615" s="5"/>
      <c r="AJH615" s="5"/>
      <c r="AJI615" s="5"/>
      <c r="AJJ615" s="5"/>
      <c r="AJK615" s="5"/>
      <c r="AJL615" s="5"/>
      <c r="AJM615" s="5"/>
      <c r="AJN615" s="5"/>
      <c r="AJO615" s="5"/>
      <c r="AJP615" s="5"/>
      <c r="AJQ615" s="5"/>
      <c r="AJR615" s="5"/>
      <c r="AJS615" s="5"/>
      <c r="AJT615" s="5"/>
      <c r="AJU615" s="5"/>
      <c r="AJV615" s="5"/>
      <c r="AJW615" s="5"/>
      <c r="AJX615" s="5"/>
      <c r="AJY615" s="5"/>
      <c r="AJZ615" s="5"/>
      <c r="AKA615" s="5"/>
      <c r="AKB615" s="5"/>
      <c r="AKC615" s="5"/>
      <c r="AKD615" s="5"/>
      <c r="AKE615" s="5"/>
      <c r="AKF615" s="5"/>
      <c r="AKG615" s="5"/>
      <c r="AKH615" s="5"/>
      <c r="AKI615" s="5"/>
      <c r="AKJ615" s="5"/>
      <c r="AKK615" s="5"/>
      <c r="AKL615" s="5"/>
      <c r="AKM615" s="5"/>
      <c r="AKN615" s="5"/>
      <c r="AKO615" s="5"/>
      <c r="AKP615" s="5"/>
      <c r="AKQ615" s="5"/>
      <c r="AKR615" s="5"/>
      <c r="AKS615" s="5"/>
      <c r="AKT615" s="5"/>
      <c r="AKU615" s="5"/>
      <c r="AKV615" s="5"/>
      <c r="AKW615" s="5"/>
      <c r="AKX615" s="5"/>
      <c r="AKY615" s="5"/>
      <c r="AKZ615" s="5"/>
      <c r="ALA615" s="5"/>
      <c r="ALB615" s="5"/>
      <c r="ALC615" s="5"/>
      <c r="ALD615" s="5"/>
      <c r="ALE615" s="5"/>
      <c r="ALF615" s="5"/>
      <c r="ALG615" s="5"/>
      <c r="ALH615" s="5"/>
      <c r="ALI615" s="5"/>
      <c r="ALJ615" s="5"/>
      <c r="ALK615" s="5"/>
      <c r="ALL615" s="5"/>
      <c r="ALM615" s="5"/>
      <c r="ALN615" s="5"/>
      <c r="ALO615" s="5"/>
      <c r="ALP615" s="5"/>
      <c r="ALQ615" s="5"/>
      <c r="ALR615" s="5"/>
      <c r="ALS615" s="5"/>
      <c r="ALT615" s="5"/>
      <c r="ALU615" s="5"/>
      <c r="ALV615" s="5"/>
      <c r="ALW615" s="5"/>
      <c r="ALX615" s="5"/>
      <c r="ALY615" s="5"/>
      <c r="ALZ615" s="5"/>
      <c r="AMA615" s="5"/>
      <c r="AMB615" s="5"/>
      <c r="AMC615" s="5"/>
      <c r="AMD615" s="5"/>
      <c r="AME615" s="5"/>
      <c r="AMF615" s="5"/>
      <c r="AMG615" s="5"/>
      <c r="AMH615" s="5"/>
      <c r="AMI615" s="5"/>
      <c r="AMJ615" s="5"/>
      <c r="AMK615" s="5"/>
    </row>
    <row r="616" spans="1:1025" s="10" customFormat="1" x14ac:dyDescent="0.25">
      <c r="A616" s="127">
        <v>612</v>
      </c>
      <c r="B616" s="31" t="s">
        <v>1271</v>
      </c>
      <c r="C616" s="31" t="s">
        <v>1315</v>
      </c>
      <c r="D616" s="45">
        <v>45366</v>
      </c>
      <c r="E616" s="46">
        <v>0.59375</v>
      </c>
      <c r="F616" s="31" t="s">
        <v>14</v>
      </c>
      <c r="G616" s="31" t="s">
        <v>16</v>
      </c>
      <c r="H616" s="31" t="s">
        <v>14</v>
      </c>
      <c r="I616" s="31" t="s">
        <v>14</v>
      </c>
      <c r="J616" s="31" t="s">
        <v>14</v>
      </c>
      <c r="K616" s="31" t="s">
        <v>16</v>
      </c>
      <c r="L616" s="39">
        <v>1426.02</v>
      </c>
      <c r="M616" s="38">
        <v>561</v>
      </c>
      <c r="N616" s="39">
        <v>252500</v>
      </c>
      <c r="O616" s="39">
        <v>2500</v>
      </c>
      <c r="P616" s="42">
        <f t="shared" si="36"/>
        <v>0.99009900990099009</v>
      </c>
      <c r="Q616" s="23">
        <f t="shared" si="37"/>
        <v>250000</v>
      </c>
      <c r="R616" s="31" t="s">
        <v>16</v>
      </c>
      <c r="S616" s="31" t="s">
        <v>16</v>
      </c>
      <c r="T616" s="47">
        <v>2</v>
      </c>
      <c r="U616" s="77">
        <v>0</v>
      </c>
      <c r="V616" s="24">
        <f>ROUND((P616/INDICI!$B$2*10),2)</f>
        <v>0.11</v>
      </c>
      <c r="W616" s="24">
        <f>ROUND((L616/INDICI!$B$1*25),2)</f>
        <v>5.63</v>
      </c>
      <c r="X616" s="25">
        <f t="shared" si="38"/>
        <v>8</v>
      </c>
      <c r="Y616" s="26">
        <f t="shared" si="39"/>
        <v>13.74</v>
      </c>
      <c r="Z616" s="102">
        <f>SUM($Q$5:Q616)</f>
        <v>48023702.341000021</v>
      </c>
      <c r="AA616" s="113" t="s">
        <v>1769</v>
      </c>
      <c r="AB616" s="5"/>
      <c r="AC616" s="5"/>
      <c r="AD616" s="5"/>
      <c r="AE616" s="5"/>
      <c r="AF616" s="5"/>
      <c r="AG616" s="5"/>
      <c r="AH616" s="5"/>
      <c r="AI616" s="5"/>
      <c r="AJ616" s="5"/>
      <c r="AK616" s="5"/>
      <c r="AL616" s="5"/>
      <c r="AM616" s="5"/>
      <c r="AN616" s="5"/>
      <c r="AO616" s="5"/>
      <c r="AP616" s="5"/>
      <c r="AQ616" s="5"/>
      <c r="AR616" s="5"/>
      <c r="AS616" s="5"/>
      <c r="AT616" s="5"/>
      <c r="AU616" s="5"/>
      <c r="AV616" s="5"/>
      <c r="AW616" s="5"/>
      <c r="AX616" s="5"/>
      <c r="AY616" s="5"/>
      <c r="AZ616" s="5"/>
      <c r="BA616" s="5"/>
      <c r="BB616" s="5"/>
      <c r="BC616" s="5"/>
      <c r="BD616" s="5"/>
      <c r="BE616" s="5"/>
      <c r="BF616" s="5"/>
      <c r="BG616" s="5"/>
      <c r="BH616" s="5"/>
      <c r="BI616" s="5"/>
      <c r="BJ616" s="5"/>
      <c r="BK616" s="5"/>
      <c r="BL616" s="5"/>
      <c r="BM616" s="5"/>
      <c r="BN616" s="5"/>
      <c r="BO616" s="5"/>
      <c r="BP616" s="5"/>
      <c r="BQ616" s="5"/>
      <c r="BR616" s="5"/>
      <c r="BS616" s="5"/>
      <c r="BT616" s="5"/>
      <c r="BU616" s="5"/>
      <c r="BV616" s="5"/>
      <c r="BW616" s="5"/>
      <c r="BX616" s="5"/>
      <c r="BY616" s="5"/>
      <c r="BZ616" s="5"/>
      <c r="CA616" s="5"/>
      <c r="CB616" s="5"/>
      <c r="CC616" s="5"/>
      <c r="CD616" s="5"/>
      <c r="CE616" s="5"/>
      <c r="CF616" s="5"/>
      <c r="CG616" s="5"/>
      <c r="CH616" s="5"/>
      <c r="CI616" s="5"/>
      <c r="CJ616" s="5"/>
      <c r="CK616" s="5"/>
      <c r="CL616" s="5"/>
      <c r="CM616" s="5"/>
      <c r="CN616" s="5"/>
      <c r="CO616" s="5"/>
      <c r="CP616" s="5"/>
      <c r="CQ616" s="5"/>
      <c r="CR616" s="5"/>
      <c r="CS616" s="5"/>
      <c r="CT616" s="5"/>
      <c r="CU616" s="5"/>
      <c r="CV616" s="5"/>
      <c r="CW616" s="5"/>
      <c r="CX616" s="5"/>
      <c r="CY616" s="5"/>
      <c r="CZ616" s="5"/>
      <c r="DA616" s="5"/>
      <c r="DB616" s="5"/>
      <c r="DC616" s="5"/>
      <c r="DD616" s="5"/>
      <c r="DE616" s="5"/>
      <c r="DF616" s="5"/>
      <c r="DG616" s="5"/>
      <c r="DH616" s="5"/>
      <c r="DI616" s="5"/>
      <c r="DJ616" s="5"/>
      <c r="DK616" s="5"/>
      <c r="DL616" s="5"/>
      <c r="DM616" s="5"/>
      <c r="DN616" s="5"/>
      <c r="DO616" s="5"/>
      <c r="DP616" s="5"/>
      <c r="DQ616" s="5"/>
      <c r="DR616" s="5"/>
      <c r="DS616" s="5"/>
      <c r="DT616" s="5"/>
      <c r="DU616" s="5"/>
      <c r="DV616" s="5"/>
      <c r="DW616" s="5"/>
      <c r="DX616" s="5"/>
      <c r="DY616" s="5"/>
      <c r="DZ616" s="5"/>
      <c r="EA616" s="5"/>
      <c r="EB616" s="5"/>
      <c r="EC616" s="5"/>
      <c r="ED616" s="5"/>
      <c r="EE616" s="5"/>
      <c r="EF616" s="5"/>
      <c r="EG616" s="5"/>
      <c r="EH616" s="5"/>
      <c r="EI616" s="5"/>
      <c r="EJ616" s="5"/>
      <c r="EK616" s="5"/>
      <c r="EL616" s="5"/>
      <c r="EM616" s="5"/>
      <c r="EN616" s="5"/>
      <c r="EO616" s="5"/>
      <c r="EP616" s="5"/>
      <c r="EQ616" s="5"/>
      <c r="ER616" s="5"/>
      <c r="ES616" s="5"/>
      <c r="ET616" s="5"/>
      <c r="EU616" s="5"/>
      <c r="EV616" s="5"/>
      <c r="EW616" s="5"/>
      <c r="EX616" s="5"/>
      <c r="EY616" s="5"/>
      <c r="EZ616" s="5"/>
      <c r="FA616" s="5"/>
      <c r="FB616" s="5"/>
      <c r="FC616" s="5"/>
      <c r="FD616" s="5"/>
      <c r="FE616" s="5"/>
      <c r="FF616" s="5"/>
      <c r="FG616" s="5"/>
      <c r="FH616" s="5"/>
      <c r="FI616" s="5"/>
      <c r="FJ616" s="5"/>
      <c r="FK616" s="5"/>
      <c r="FL616" s="5"/>
      <c r="FM616" s="5"/>
      <c r="FN616" s="5"/>
      <c r="FO616" s="5"/>
      <c r="FP616" s="5"/>
      <c r="FQ616" s="5"/>
      <c r="FR616" s="5"/>
      <c r="FS616" s="5"/>
      <c r="FT616" s="5"/>
      <c r="FU616" s="5"/>
      <c r="FV616" s="5"/>
      <c r="FW616" s="5"/>
      <c r="FX616" s="5"/>
      <c r="FY616" s="5"/>
      <c r="FZ616" s="5"/>
      <c r="GA616" s="5"/>
      <c r="GB616" s="5"/>
      <c r="GC616" s="5"/>
      <c r="GD616" s="5"/>
      <c r="GE616" s="5"/>
      <c r="GF616" s="5"/>
      <c r="GG616" s="5"/>
      <c r="GH616" s="5"/>
      <c r="GI616" s="5"/>
      <c r="GJ616" s="5"/>
      <c r="GK616" s="5"/>
      <c r="GL616" s="5"/>
      <c r="GM616" s="5"/>
      <c r="GN616" s="5"/>
      <c r="GO616" s="5"/>
      <c r="GP616" s="5"/>
      <c r="GQ616" s="5"/>
      <c r="GR616" s="5"/>
      <c r="GS616" s="5"/>
      <c r="GT616" s="5"/>
      <c r="GU616" s="5"/>
      <c r="GV616" s="5"/>
      <c r="GW616" s="5"/>
      <c r="GX616" s="5"/>
      <c r="GY616" s="5"/>
      <c r="GZ616" s="5"/>
      <c r="HA616" s="5"/>
      <c r="HB616" s="5"/>
      <c r="HC616" s="5"/>
      <c r="HD616" s="5"/>
      <c r="HE616" s="5"/>
      <c r="HF616" s="5"/>
      <c r="HG616" s="5"/>
      <c r="HH616" s="5"/>
      <c r="HI616" s="5"/>
      <c r="HJ616" s="5"/>
      <c r="HK616" s="5"/>
      <c r="HL616" s="5"/>
      <c r="HM616" s="5"/>
      <c r="HN616" s="5"/>
      <c r="HO616" s="5"/>
      <c r="HP616" s="5"/>
      <c r="HQ616" s="5"/>
      <c r="HR616" s="5"/>
      <c r="HS616" s="5"/>
      <c r="HT616" s="5"/>
      <c r="HU616" s="5"/>
      <c r="HV616" s="5"/>
      <c r="HW616" s="5"/>
      <c r="HX616" s="5"/>
      <c r="HY616" s="5"/>
      <c r="HZ616" s="5"/>
      <c r="IA616" s="5"/>
      <c r="IB616" s="5"/>
      <c r="IC616" s="5"/>
      <c r="ID616" s="5"/>
      <c r="IE616" s="5"/>
      <c r="IF616" s="5"/>
      <c r="IG616" s="5"/>
      <c r="IH616" s="5"/>
      <c r="II616" s="5"/>
      <c r="IJ616" s="5"/>
      <c r="IK616" s="5"/>
      <c r="IL616" s="5"/>
      <c r="IM616" s="5"/>
      <c r="IN616" s="5"/>
      <c r="IO616" s="5"/>
      <c r="IP616" s="5"/>
      <c r="IQ616" s="5"/>
      <c r="IR616" s="5"/>
      <c r="IS616" s="5"/>
      <c r="IT616" s="5"/>
      <c r="IU616" s="5"/>
      <c r="IV616" s="5"/>
      <c r="IW616" s="5"/>
      <c r="IX616" s="5"/>
      <c r="IY616" s="5"/>
      <c r="IZ616" s="5"/>
      <c r="JA616" s="5"/>
      <c r="JB616" s="5"/>
      <c r="JC616" s="5"/>
      <c r="JD616" s="5"/>
      <c r="JE616" s="5"/>
      <c r="JF616" s="5"/>
      <c r="JG616" s="5"/>
      <c r="JH616" s="5"/>
      <c r="JI616" s="5"/>
      <c r="JJ616" s="5"/>
      <c r="JK616" s="5"/>
      <c r="JL616" s="5"/>
      <c r="JM616" s="5"/>
      <c r="JN616" s="5"/>
      <c r="JO616" s="5"/>
      <c r="JP616" s="5"/>
      <c r="JQ616" s="5"/>
      <c r="JR616" s="5"/>
      <c r="JS616" s="5"/>
      <c r="JT616" s="5"/>
      <c r="JU616" s="5"/>
      <c r="JV616" s="5"/>
      <c r="JW616" s="5"/>
      <c r="JX616" s="5"/>
      <c r="JY616" s="5"/>
      <c r="JZ616" s="5"/>
      <c r="KA616" s="5"/>
      <c r="KB616" s="5"/>
      <c r="KC616" s="5"/>
      <c r="KD616" s="5"/>
      <c r="KE616" s="5"/>
      <c r="KF616" s="5"/>
      <c r="KG616" s="5"/>
      <c r="KH616" s="5"/>
      <c r="KI616" s="5"/>
      <c r="KJ616" s="5"/>
      <c r="KK616" s="5"/>
      <c r="KL616" s="5"/>
      <c r="KM616" s="5"/>
      <c r="KN616" s="5"/>
      <c r="KO616" s="5"/>
      <c r="KP616" s="5"/>
      <c r="KQ616" s="5"/>
      <c r="KR616" s="5"/>
      <c r="KS616" s="5"/>
      <c r="KT616" s="5"/>
      <c r="KU616" s="5"/>
      <c r="KV616" s="5"/>
      <c r="KW616" s="5"/>
      <c r="KX616" s="5"/>
      <c r="KY616" s="5"/>
      <c r="KZ616" s="5"/>
      <c r="LA616" s="5"/>
      <c r="LB616" s="5"/>
      <c r="LC616" s="5"/>
      <c r="LD616" s="5"/>
      <c r="LE616" s="5"/>
      <c r="LF616" s="5"/>
      <c r="LG616" s="5"/>
      <c r="LH616" s="5"/>
      <c r="LI616" s="5"/>
      <c r="LJ616" s="5"/>
      <c r="LK616" s="5"/>
      <c r="LL616" s="5"/>
      <c r="LM616" s="5"/>
      <c r="LN616" s="5"/>
      <c r="LO616" s="5"/>
      <c r="LP616" s="5"/>
      <c r="LQ616" s="5"/>
      <c r="LR616" s="5"/>
      <c r="LS616" s="5"/>
      <c r="LT616" s="5"/>
      <c r="LU616" s="5"/>
      <c r="LV616" s="5"/>
      <c r="LW616" s="5"/>
      <c r="LX616" s="5"/>
      <c r="LY616" s="5"/>
      <c r="LZ616" s="5"/>
      <c r="MA616" s="5"/>
      <c r="MB616" s="5"/>
      <c r="MC616" s="5"/>
      <c r="MD616" s="5"/>
      <c r="ME616" s="5"/>
      <c r="MF616" s="5"/>
      <c r="MG616" s="5"/>
      <c r="MH616" s="5"/>
      <c r="MI616" s="5"/>
      <c r="MJ616" s="5"/>
      <c r="MK616" s="5"/>
      <c r="ML616" s="5"/>
      <c r="MM616" s="5"/>
      <c r="MN616" s="5"/>
      <c r="MO616" s="5"/>
      <c r="MP616" s="5"/>
      <c r="MQ616" s="5"/>
      <c r="MR616" s="5"/>
      <c r="MS616" s="5"/>
      <c r="MT616" s="5"/>
      <c r="MU616" s="5"/>
      <c r="MV616" s="5"/>
      <c r="MW616" s="5"/>
      <c r="MX616" s="5"/>
      <c r="MY616" s="5"/>
      <c r="MZ616" s="5"/>
      <c r="NA616" s="5"/>
      <c r="NB616" s="5"/>
      <c r="NC616" s="5"/>
      <c r="ND616" s="5"/>
      <c r="NE616" s="5"/>
      <c r="NF616" s="5"/>
      <c r="NG616" s="5"/>
      <c r="NH616" s="5"/>
      <c r="NI616" s="5"/>
      <c r="NJ616" s="5"/>
      <c r="NK616" s="5"/>
      <c r="NL616" s="5"/>
      <c r="NM616" s="5"/>
      <c r="NN616" s="5"/>
      <c r="NO616" s="5"/>
      <c r="NP616" s="5"/>
      <c r="NQ616" s="5"/>
      <c r="NR616" s="5"/>
      <c r="NS616" s="5"/>
      <c r="NT616" s="5"/>
      <c r="NU616" s="5"/>
      <c r="NV616" s="5"/>
      <c r="NW616" s="5"/>
      <c r="NX616" s="5"/>
      <c r="NY616" s="5"/>
      <c r="NZ616" s="5"/>
      <c r="OA616" s="5"/>
      <c r="OB616" s="5"/>
      <c r="OC616" s="5"/>
      <c r="OD616" s="5"/>
      <c r="OE616" s="5"/>
      <c r="OF616" s="5"/>
      <c r="OG616" s="5"/>
      <c r="OH616" s="5"/>
      <c r="OI616" s="5"/>
      <c r="OJ616" s="5"/>
      <c r="OK616" s="5"/>
      <c r="OL616" s="5"/>
      <c r="OM616" s="5"/>
      <c r="ON616" s="5"/>
      <c r="OO616" s="5"/>
      <c r="OP616" s="5"/>
      <c r="OQ616" s="5"/>
      <c r="OR616" s="5"/>
      <c r="OS616" s="5"/>
      <c r="OT616" s="5"/>
      <c r="OU616" s="5"/>
      <c r="OV616" s="5"/>
      <c r="OW616" s="5"/>
      <c r="OX616" s="5"/>
      <c r="OY616" s="5"/>
      <c r="OZ616" s="5"/>
      <c r="PA616" s="5"/>
      <c r="PB616" s="5"/>
      <c r="PC616" s="5"/>
      <c r="PD616" s="5"/>
      <c r="PE616" s="5"/>
      <c r="PF616" s="5"/>
      <c r="PG616" s="5"/>
      <c r="PH616" s="5"/>
      <c r="PI616" s="5"/>
      <c r="PJ616" s="5"/>
      <c r="PK616" s="5"/>
      <c r="PL616" s="5"/>
      <c r="PM616" s="5"/>
      <c r="PN616" s="5"/>
      <c r="PO616" s="5"/>
      <c r="PP616" s="5"/>
      <c r="PQ616" s="5"/>
      <c r="PR616" s="5"/>
      <c r="PS616" s="5"/>
      <c r="PT616" s="5"/>
      <c r="PU616" s="5"/>
      <c r="PV616" s="5"/>
      <c r="PW616" s="5"/>
      <c r="PX616" s="5"/>
      <c r="PY616" s="5"/>
      <c r="PZ616" s="5"/>
      <c r="QA616" s="5"/>
      <c r="QB616" s="5"/>
      <c r="QC616" s="5"/>
      <c r="QD616" s="5"/>
      <c r="QE616" s="5"/>
      <c r="QF616" s="5"/>
      <c r="QG616" s="5"/>
      <c r="QH616" s="5"/>
      <c r="QI616" s="5"/>
      <c r="QJ616" s="5"/>
      <c r="QK616" s="5"/>
      <c r="QL616" s="5"/>
      <c r="QM616" s="5"/>
      <c r="QN616" s="5"/>
      <c r="QO616" s="5"/>
      <c r="QP616" s="5"/>
      <c r="QQ616" s="5"/>
      <c r="QR616" s="5"/>
      <c r="QS616" s="5"/>
      <c r="QT616" s="5"/>
      <c r="QU616" s="5"/>
      <c r="QV616" s="5"/>
      <c r="QW616" s="5"/>
      <c r="QX616" s="5"/>
      <c r="QY616" s="5"/>
      <c r="QZ616" s="5"/>
      <c r="RA616" s="5"/>
      <c r="RB616" s="5"/>
      <c r="RC616" s="5"/>
      <c r="RD616" s="5"/>
      <c r="RE616" s="5"/>
      <c r="RF616" s="5"/>
      <c r="RG616" s="5"/>
      <c r="RH616" s="5"/>
      <c r="RI616" s="5"/>
      <c r="RJ616" s="5"/>
      <c r="RK616" s="5"/>
      <c r="RL616" s="5"/>
      <c r="RM616" s="5"/>
      <c r="RN616" s="5"/>
      <c r="RO616" s="5"/>
      <c r="RP616" s="5"/>
      <c r="RQ616" s="5"/>
      <c r="RR616" s="5"/>
      <c r="RS616" s="5"/>
      <c r="RT616" s="5"/>
      <c r="RU616" s="5"/>
      <c r="RV616" s="5"/>
      <c r="RW616" s="5"/>
      <c r="RX616" s="5"/>
      <c r="RY616" s="5"/>
      <c r="RZ616" s="5"/>
      <c r="SA616" s="5"/>
      <c r="SB616" s="5"/>
      <c r="SC616" s="5"/>
      <c r="SD616" s="5"/>
      <c r="SE616" s="5"/>
      <c r="SF616" s="5"/>
      <c r="SG616" s="5"/>
      <c r="SH616" s="5"/>
      <c r="SI616" s="5"/>
      <c r="SJ616" s="5"/>
      <c r="SK616" s="5"/>
      <c r="SL616" s="5"/>
      <c r="SM616" s="5"/>
      <c r="SN616" s="5"/>
      <c r="SO616" s="5"/>
      <c r="SP616" s="5"/>
      <c r="SQ616" s="5"/>
      <c r="SR616" s="5"/>
      <c r="SS616" s="5"/>
      <c r="ST616" s="5"/>
      <c r="SU616" s="5"/>
      <c r="SV616" s="5"/>
      <c r="SW616" s="5"/>
      <c r="SX616" s="5"/>
      <c r="SY616" s="5"/>
      <c r="SZ616" s="5"/>
      <c r="TA616" s="5"/>
      <c r="TB616" s="5"/>
      <c r="TC616" s="5"/>
      <c r="TD616" s="5"/>
      <c r="TE616" s="5"/>
      <c r="TF616" s="5"/>
      <c r="TG616" s="5"/>
      <c r="TH616" s="5"/>
      <c r="TI616" s="5"/>
      <c r="TJ616" s="5"/>
      <c r="TK616" s="5"/>
      <c r="TL616" s="5"/>
      <c r="TM616" s="5"/>
      <c r="TN616" s="5"/>
      <c r="TO616" s="5"/>
      <c r="TP616" s="5"/>
      <c r="TQ616" s="5"/>
      <c r="TR616" s="5"/>
      <c r="TS616" s="5"/>
      <c r="TT616" s="5"/>
      <c r="TU616" s="5"/>
      <c r="TV616" s="5"/>
      <c r="TW616" s="5"/>
      <c r="TX616" s="5"/>
      <c r="TY616" s="5"/>
      <c r="TZ616" s="5"/>
      <c r="UA616" s="5"/>
      <c r="UB616" s="5"/>
      <c r="UC616" s="5"/>
      <c r="UD616" s="5"/>
      <c r="UE616" s="5"/>
      <c r="UF616" s="5"/>
      <c r="UG616" s="5"/>
      <c r="UH616" s="5"/>
      <c r="UI616" s="5"/>
      <c r="UJ616" s="5"/>
      <c r="UK616" s="5"/>
      <c r="UL616" s="5"/>
      <c r="UM616" s="5"/>
      <c r="UN616" s="5"/>
      <c r="UO616" s="5"/>
      <c r="UP616" s="5"/>
      <c r="UQ616" s="5"/>
      <c r="UR616" s="5"/>
      <c r="US616" s="5"/>
      <c r="UT616" s="5"/>
      <c r="UU616" s="5"/>
      <c r="UV616" s="5"/>
      <c r="UW616" s="5"/>
      <c r="UX616" s="5"/>
      <c r="UY616" s="5"/>
      <c r="UZ616" s="5"/>
      <c r="VA616" s="5"/>
      <c r="VB616" s="5"/>
      <c r="VC616" s="5"/>
      <c r="VD616" s="5"/>
      <c r="VE616" s="5"/>
      <c r="VF616" s="5"/>
      <c r="VG616" s="5"/>
      <c r="VH616" s="5"/>
      <c r="VI616" s="5"/>
      <c r="VJ616" s="5"/>
      <c r="VK616" s="5"/>
      <c r="VL616" s="5"/>
      <c r="VM616" s="5"/>
      <c r="VN616" s="5"/>
      <c r="VO616" s="5"/>
      <c r="VP616" s="5"/>
      <c r="VQ616" s="5"/>
      <c r="VR616" s="5"/>
      <c r="VS616" s="5"/>
      <c r="VT616" s="5"/>
      <c r="VU616" s="5"/>
      <c r="VV616" s="5"/>
      <c r="VW616" s="5"/>
      <c r="VX616" s="5"/>
      <c r="VY616" s="5"/>
      <c r="VZ616" s="5"/>
      <c r="WA616" s="5"/>
      <c r="WB616" s="5"/>
      <c r="WC616" s="5"/>
      <c r="WD616" s="5"/>
      <c r="WE616" s="5"/>
      <c r="WF616" s="5"/>
      <c r="WG616" s="5"/>
      <c r="WH616" s="5"/>
      <c r="WI616" s="5"/>
      <c r="WJ616" s="5"/>
      <c r="WK616" s="5"/>
      <c r="WL616" s="5"/>
      <c r="WM616" s="5"/>
      <c r="WN616" s="5"/>
      <c r="WO616" s="5"/>
      <c r="WP616" s="5"/>
      <c r="WQ616" s="5"/>
      <c r="WR616" s="5"/>
      <c r="WS616" s="5"/>
      <c r="WT616" s="5"/>
      <c r="WU616" s="5"/>
      <c r="WV616" s="5"/>
      <c r="WW616" s="5"/>
      <c r="WX616" s="5"/>
      <c r="WY616" s="5"/>
      <c r="WZ616" s="5"/>
      <c r="XA616" s="5"/>
      <c r="XB616" s="5"/>
      <c r="XC616" s="5"/>
      <c r="XD616" s="5"/>
      <c r="XE616" s="5"/>
      <c r="XF616" s="5"/>
      <c r="XG616" s="5"/>
      <c r="XH616" s="5"/>
      <c r="XI616" s="5"/>
      <c r="XJ616" s="5"/>
      <c r="XK616" s="5"/>
      <c r="XL616" s="5"/>
      <c r="XM616" s="5"/>
      <c r="XN616" s="5"/>
      <c r="XO616" s="5"/>
      <c r="XP616" s="5"/>
      <c r="XQ616" s="5"/>
      <c r="XR616" s="5"/>
      <c r="XS616" s="5"/>
      <c r="XT616" s="5"/>
      <c r="XU616" s="5"/>
      <c r="XV616" s="5"/>
      <c r="XW616" s="5"/>
      <c r="XX616" s="5"/>
      <c r="XY616" s="5"/>
      <c r="XZ616" s="5"/>
      <c r="YA616" s="5"/>
      <c r="YB616" s="5"/>
      <c r="YC616" s="5"/>
      <c r="YD616" s="5"/>
      <c r="YE616" s="5"/>
      <c r="YF616" s="5"/>
      <c r="YG616" s="5"/>
      <c r="YH616" s="5"/>
      <c r="YI616" s="5"/>
      <c r="YJ616" s="5"/>
      <c r="YK616" s="5"/>
      <c r="YL616" s="5"/>
      <c r="YM616" s="5"/>
      <c r="YN616" s="5"/>
      <c r="YO616" s="5"/>
      <c r="YP616" s="5"/>
      <c r="YQ616" s="5"/>
      <c r="YR616" s="5"/>
      <c r="YS616" s="5"/>
      <c r="YT616" s="5"/>
      <c r="YU616" s="5"/>
      <c r="YV616" s="5"/>
      <c r="YW616" s="5"/>
      <c r="YX616" s="5"/>
      <c r="YY616" s="5"/>
      <c r="YZ616" s="5"/>
      <c r="ZA616" s="5"/>
      <c r="ZB616" s="5"/>
      <c r="ZC616" s="5"/>
      <c r="ZD616" s="5"/>
      <c r="ZE616" s="5"/>
      <c r="ZF616" s="5"/>
      <c r="ZG616" s="5"/>
      <c r="ZH616" s="5"/>
      <c r="ZI616" s="5"/>
      <c r="ZJ616" s="5"/>
      <c r="ZK616" s="5"/>
      <c r="ZL616" s="5"/>
      <c r="ZM616" s="5"/>
      <c r="ZN616" s="5"/>
      <c r="ZO616" s="5"/>
      <c r="ZP616" s="5"/>
      <c r="ZQ616" s="5"/>
      <c r="ZR616" s="5"/>
      <c r="ZS616" s="5"/>
      <c r="ZT616" s="5"/>
      <c r="ZU616" s="5"/>
      <c r="ZV616" s="5"/>
      <c r="ZW616" s="5"/>
      <c r="ZX616" s="5"/>
      <c r="ZY616" s="5"/>
      <c r="ZZ616" s="5"/>
      <c r="AAA616" s="5"/>
      <c r="AAB616" s="5"/>
      <c r="AAC616" s="5"/>
      <c r="AAD616" s="5"/>
      <c r="AAE616" s="5"/>
      <c r="AAF616" s="5"/>
      <c r="AAG616" s="5"/>
      <c r="AAH616" s="5"/>
      <c r="AAI616" s="5"/>
      <c r="AAJ616" s="5"/>
      <c r="AAK616" s="5"/>
      <c r="AAL616" s="5"/>
      <c r="AAM616" s="5"/>
      <c r="AAN616" s="5"/>
      <c r="AAO616" s="5"/>
      <c r="AAP616" s="5"/>
      <c r="AAQ616" s="5"/>
      <c r="AAR616" s="5"/>
      <c r="AAS616" s="5"/>
      <c r="AAT616" s="5"/>
      <c r="AAU616" s="5"/>
      <c r="AAV616" s="5"/>
      <c r="AAW616" s="5"/>
      <c r="AAX616" s="5"/>
      <c r="AAY616" s="5"/>
      <c r="AAZ616" s="5"/>
      <c r="ABA616" s="5"/>
      <c r="ABB616" s="5"/>
      <c r="ABC616" s="5"/>
      <c r="ABD616" s="5"/>
      <c r="ABE616" s="5"/>
      <c r="ABF616" s="5"/>
      <c r="ABG616" s="5"/>
      <c r="ABH616" s="5"/>
      <c r="ABI616" s="5"/>
      <c r="ABJ616" s="5"/>
      <c r="ABK616" s="5"/>
      <c r="ABL616" s="5"/>
      <c r="ABM616" s="5"/>
      <c r="ABN616" s="5"/>
      <c r="ABO616" s="5"/>
      <c r="ABP616" s="5"/>
      <c r="ABQ616" s="5"/>
      <c r="ABR616" s="5"/>
      <c r="ABS616" s="5"/>
      <c r="ABT616" s="5"/>
      <c r="ABU616" s="5"/>
      <c r="ABV616" s="5"/>
      <c r="ABW616" s="5"/>
      <c r="ABX616" s="5"/>
      <c r="ABY616" s="5"/>
      <c r="ABZ616" s="5"/>
      <c r="ACA616" s="5"/>
      <c r="ACB616" s="5"/>
      <c r="ACC616" s="5"/>
      <c r="ACD616" s="5"/>
      <c r="ACE616" s="5"/>
      <c r="ACF616" s="5"/>
      <c r="ACG616" s="5"/>
      <c r="ACH616" s="5"/>
      <c r="ACI616" s="5"/>
      <c r="ACJ616" s="5"/>
      <c r="ACK616" s="5"/>
      <c r="ACL616" s="5"/>
      <c r="ACM616" s="5"/>
      <c r="ACN616" s="5"/>
      <c r="ACO616" s="5"/>
      <c r="ACP616" s="5"/>
      <c r="ACQ616" s="5"/>
      <c r="ACR616" s="5"/>
      <c r="ACS616" s="5"/>
      <c r="ACT616" s="5"/>
      <c r="ACU616" s="5"/>
      <c r="ACV616" s="5"/>
      <c r="ACW616" s="5"/>
      <c r="ACX616" s="5"/>
      <c r="ACY616" s="5"/>
      <c r="ACZ616" s="5"/>
      <c r="ADA616" s="5"/>
      <c r="ADB616" s="5"/>
      <c r="ADC616" s="5"/>
      <c r="ADD616" s="5"/>
      <c r="ADE616" s="5"/>
      <c r="ADF616" s="5"/>
      <c r="ADG616" s="5"/>
      <c r="ADH616" s="5"/>
      <c r="ADI616" s="5"/>
      <c r="ADJ616" s="5"/>
      <c r="ADK616" s="5"/>
      <c r="ADL616" s="5"/>
      <c r="ADM616" s="5"/>
      <c r="ADN616" s="5"/>
      <c r="ADO616" s="5"/>
      <c r="ADP616" s="5"/>
      <c r="ADQ616" s="5"/>
      <c r="ADR616" s="5"/>
      <c r="ADS616" s="5"/>
      <c r="ADT616" s="5"/>
      <c r="ADU616" s="5"/>
      <c r="ADV616" s="5"/>
      <c r="ADW616" s="5"/>
      <c r="ADX616" s="5"/>
      <c r="ADY616" s="5"/>
      <c r="ADZ616" s="5"/>
      <c r="AEA616" s="5"/>
      <c r="AEB616" s="5"/>
      <c r="AEC616" s="5"/>
      <c r="AED616" s="5"/>
      <c r="AEE616" s="5"/>
      <c r="AEF616" s="5"/>
      <c r="AEG616" s="5"/>
      <c r="AEH616" s="5"/>
      <c r="AEI616" s="5"/>
      <c r="AEJ616" s="5"/>
      <c r="AEK616" s="5"/>
      <c r="AEL616" s="5"/>
      <c r="AEM616" s="5"/>
      <c r="AEN616" s="5"/>
      <c r="AEO616" s="5"/>
      <c r="AEP616" s="5"/>
      <c r="AEQ616" s="5"/>
      <c r="AER616" s="5"/>
      <c r="AES616" s="5"/>
      <c r="AET616" s="5"/>
      <c r="AEU616" s="5"/>
      <c r="AEV616" s="5"/>
      <c r="AEW616" s="5"/>
      <c r="AEX616" s="5"/>
      <c r="AEY616" s="5"/>
      <c r="AEZ616" s="5"/>
      <c r="AFA616" s="5"/>
      <c r="AFB616" s="5"/>
      <c r="AFC616" s="5"/>
      <c r="AFD616" s="5"/>
      <c r="AFE616" s="5"/>
      <c r="AFF616" s="5"/>
      <c r="AFG616" s="5"/>
      <c r="AFH616" s="5"/>
      <c r="AFI616" s="5"/>
      <c r="AFJ616" s="5"/>
      <c r="AFK616" s="5"/>
      <c r="AFL616" s="5"/>
      <c r="AFM616" s="5"/>
      <c r="AFN616" s="5"/>
      <c r="AFO616" s="5"/>
      <c r="AFP616" s="5"/>
      <c r="AFQ616" s="5"/>
      <c r="AFR616" s="5"/>
      <c r="AFS616" s="5"/>
      <c r="AFT616" s="5"/>
      <c r="AFU616" s="5"/>
      <c r="AFV616" s="5"/>
      <c r="AFW616" s="5"/>
      <c r="AFX616" s="5"/>
      <c r="AFY616" s="5"/>
      <c r="AFZ616" s="5"/>
      <c r="AGA616" s="5"/>
      <c r="AGB616" s="5"/>
      <c r="AGC616" s="5"/>
      <c r="AGD616" s="5"/>
      <c r="AGE616" s="5"/>
      <c r="AGF616" s="5"/>
      <c r="AGG616" s="5"/>
      <c r="AGH616" s="5"/>
      <c r="AGI616" s="5"/>
      <c r="AGJ616" s="5"/>
      <c r="AGK616" s="5"/>
      <c r="AGL616" s="5"/>
      <c r="AGM616" s="5"/>
      <c r="AGN616" s="5"/>
      <c r="AGO616" s="5"/>
      <c r="AGP616" s="5"/>
      <c r="AGQ616" s="5"/>
      <c r="AGR616" s="5"/>
      <c r="AGS616" s="5"/>
      <c r="AGT616" s="5"/>
      <c r="AGU616" s="5"/>
      <c r="AGV616" s="5"/>
      <c r="AGW616" s="5"/>
      <c r="AGX616" s="5"/>
      <c r="AGY616" s="5"/>
      <c r="AGZ616" s="5"/>
      <c r="AHA616" s="5"/>
      <c r="AHB616" s="5"/>
      <c r="AHC616" s="5"/>
      <c r="AHD616" s="5"/>
      <c r="AHE616" s="5"/>
      <c r="AHF616" s="5"/>
      <c r="AHG616" s="5"/>
      <c r="AHH616" s="5"/>
      <c r="AHI616" s="5"/>
      <c r="AHJ616" s="5"/>
      <c r="AHK616" s="5"/>
      <c r="AHL616" s="5"/>
      <c r="AHM616" s="5"/>
      <c r="AHN616" s="5"/>
      <c r="AHO616" s="5"/>
      <c r="AHP616" s="5"/>
      <c r="AHQ616" s="5"/>
      <c r="AHR616" s="5"/>
      <c r="AHS616" s="5"/>
      <c r="AHT616" s="5"/>
      <c r="AHU616" s="5"/>
      <c r="AHV616" s="5"/>
      <c r="AHW616" s="5"/>
      <c r="AHX616" s="5"/>
      <c r="AHY616" s="5"/>
      <c r="AHZ616" s="5"/>
      <c r="AIA616" s="5"/>
      <c r="AIB616" s="5"/>
      <c r="AIC616" s="5"/>
      <c r="AID616" s="5"/>
      <c r="AIE616" s="5"/>
      <c r="AIF616" s="5"/>
      <c r="AIG616" s="5"/>
      <c r="AIH616" s="5"/>
      <c r="AII616" s="5"/>
      <c r="AIJ616" s="5"/>
      <c r="AIK616" s="5"/>
      <c r="AIL616" s="5"/>
      <c r="AIM616" s="5"/>
      <c r="AIN616" s="5"/>
      <c r="AIO616" s="5"/>
      <c r="AIP616" s="5"/>
      <c r="AIQ616" s="5"/>
      <c r="AIR616" s="5"/>
      <c r="AIS616" s="5"/>
      <c r="AIT616" s="5"/>
      <c r="AIU616" s="5"/>
      <c r="AIV616" s="5"/>
      <c r="AIW616" s="5"/>
      <c r="AIX616" s="5"/>
      <c r="AIY616" s="5"/>
      <c r="AIZ616" s="5"/>
      <c r="AJA616" s="5"/>
      <c r="AJB616" s="5"/>
      <c r="AJC616" s="5"/>
      <c r="AJD616" s="5"/>
      <c r="AJE616" s="5"/>
      <c r="AJF616" s="5"/>
      <c r="AJG616" s="5"/>
      <c r="AJH616" s="5"/>
      <c r="AJI616" s="5"/>
      <c r="AJJ616" s="5"/>
      <c r="AJK616" s="5"/>
      <c r="AJL616" s="5"/>
      <c r="AJM616" s="5"/>
      <c r="AJN616" s="5"/>
      <c r="AJO616" s="5"/>
      <c r="AJP616" s="5"/>
      <c r="AJQ616" s="5"/>
      <c r="AJR616" s="5"/>
      <c r="AJS616" s="5"/>
      <c r="AJT616" s="5"/>
      <c r="AJU616" s="5"/>
      <c r="AJV616" s="5"/>
      <c r="AJW616" s="5"/>
      <c r="AJX616" s="5"/>
      <c r="AJY616" s="5"/>
      <c r="AJZ616" s="5"/>
      <c r="AKA616" s="5"/>
      <c r="AKB616" s="5"/>
      <c r="AKC616" s="5"/>
      <c r="AKD616" s="5"/>
      <c r="AKE616" s="5"/>
      <c r="AKF616" s="5"/>
      <c r="AKG616" s="5"/>
      <c r="AKH616" s="5"/>
      <c r="AKI616" s="5"/>
      <c r="AKJ616" s="5"/>
      <c r="AKK616" s="5"/>
      <c r="AKL616" s="5"/>
      <c r="AKM616" s="5"/>
      <c r="AKN616" s="5"/>
      <c r="AKO616" s="5"/>
      <c r="AKP616" s="5"/>
      <c r="AKQ616" s="5"/>
      <c r="AKR616" s="5"/>
      <c r="AKS616" s="5"/>
      <c r="AKT616" s="5"/>
      <c r="AKU616" s="5"/>
      <c r="AKV616" s="5"/>
      <c r="AKW616" s="5"/>
      <c r="AKX616" s="5"/>
      <c r="AKY616" s="5"/>
      <c r="AKZ616" s="5"/>
      <c r="ALA616" s="5"/>
      <c r="ALB616" s="5"/>
      <c r="ALC616" s="5"/>
      <c r="ALD616" s="5"/>
      <c r="ALE616" s="5"/>
      <c r="ALF616" s="5"/>
      <c r="ALG616" s="5"/>
      <c r="ALH616" s="5"/>
      <c r="ALI616" s="5"/>
      <c r="ALJ616" s="5"/>
      <c r="ALK616" s="5"/>
      <c r="ALL616" s="5"/>
      <c r="ALM616" s="5"/>
      <c r="ALN616" s="5"/>
      <c r="ALO616" s="5"/>
      <c r="ALP616" s="5"/>
      <c r="ALQ616" s="5"/>
      <c r="ALR616" s="5"/>
      <c r="ALS616" s="5"/>
      <c r="ALT616" s="5"/>
      <c r="ALU616" s="5"/>
      <c r="ALV616" s="5"/>
      <c r="ALW616" s="5"/>
      <c r="ALX616" s="5"/>
      <c r="ALY616" s="5"/>
      <c r="ALZ616" s="5"/>
      <c r="AMA616" s="5"/>
      <c r="AMB616" s="5"/>
      <c r="AMC616" s="5"/>
      <c r="AMD616" s="5"/>
      <c r="AME616" s="5"/>
      <c r="AMF616" s="5"/>
      <c r="AMG616" s="5"/>
      <c r="AMH616" s="5"/>
      <c r="AMI616" s="5"/>
      <c r="AMJ616" s="5"/>
      <c r="AMK616" s="5"/>
    </row>
    <row r="617" spans="1:1025" s="10" customFormat="1" x14ac:dyDescent="0.25">
      <c r="A617" s="128">
        <v>613</v>
      </c>
      <c r="B617" s="31" t="s">
        <v>1592</v>
      </c>
      <c r="C617" s="31" t="s">
        <v>1592</v>
      </c>
      <c r="D617" s="45">
        <v>45372</v>
      </c>
      <c r="E617" s="46">
        <v>0.72569444444444453</v>
      </c>
      <c r="F617" s="31" t="s">
        <v>14</v>
      </c>
      <c r="G617" s="31" t="s">
        <v>16</v>
      </c>
      <c r="H617" s="31" t="s">
        <v>14</v>
      </c>
      <c r="I617" s="31" t="s">
        <v>14</v>
      </c>
      <c r="J617" s="31" t="s">
        <v>14</v>
      </c>
      <c r="K617" s="31" t="s">
        <v>16</v>
      </c>
      <c r="L617" s="48">
        <v>1639.19</v>
      </c>
      <c r="M617" s="38">
        <v>78819</v>
      </c>
      <c r="N617" s="39">
        <v>85692.5</v>
      </c>
      <c r="O617" s="39">
        <v>25707.75</v>
      </c>
      <c r="P617" s="119">
        <f t="shared" si="36"/>
        <v>30</v>
      </c>
      <c r="Q617" s="27">
        <f t="shared" si="37"/>
        <v>59984.75</v>
      </c>
      <c r="R617" s="31" t="s">
        <v>16</v>
      </c>
      <c r="S617" s="31" t="s">
        <v>16</v>
      </c>
      <c r="T617" s="47">
        <v>2</v>
      </c>
      <c r="U617" s="77">
        <v>0</v>
      </c>
      <c r="V617" s="24">
        <f>ROUND((P617/INDICI!$B$2*10),2)</f>
        <v>3.27</v>
      </c>
      <c r="W617" s="24">
        <f>ROUND((L617/INDICI!$B$1*25),2)</f>
        <v>6.47</v>
      </c>
      <c r="X617" s="25">
        <f t="shared" si="38"/>
        <v>4</v>
      </c>
      <c r="Y617" s="26">
        <f t="shared" si="39"/>
        <v>13.74</v>
      </c>
      <c r="Z617" s="102">
        <f>SUM($Q$5:Q617)</f>
        <v>48083687.091000021</v>
      </c>
      <c r="AA617" s="113" t="s">
        <v>1768</v>
      </c>
      <c r="AB617" s="5"/>
      <c r="AC617" s="5"/>
      <c r="AD617" s="5"/>
      <c r="AE617" s="5"/>
      <c r="AF617" s="5"/>
      <c r="AG617" s="5"/>
      <c r="AH617" s="5"/>
      <c r="AI617" s="5"/>
      <c r="AJ617" s="5"/>
      <c r="AK617" s="5"/>
      <c r="AL617" s="5"/>
      <c r="AM617" s="5"/>
      <c r="AN617" s="5"/>
      <c r="AO617" s="5"/>
      <c r="AP617" s="5"/>
      <c r="AQ617" s="5"/>
      <c r="AR617" s="5"/>
      <c r="AS617" s="5"/>
      <c r="AT617" s="5"/>
      <c r="AU617" s="5"/>
      <c r="AV617" s="5"/>
      <c r="AW617" s="5"/>
      <c r="AX617" s="5"/>
      <c r="AY617" s="5"/>
      <c r="AZ617" s="5"/>
      <c r="BA617" s="5"/>
      <c r="BB617" s="5"/>
      <c r="BC617" s="5"/>
      <c r="BD617" s="5"/>
      <c r="BE617" s="5"/>
      <c r="BF617" s="5"/>
      <c r="BG617" s="5"/>
      <c r="BH617" s="5"/>
      <c r="BI617" s="5"/>
      <c r="BJ617" s="5"/>
      <c r="BK617" s="5"/>
      <c r="BL617" s="5"/>
      <c r="BM617" s="5"/>
      <c r="BN617" s="5"/>
      <c r="BO617" s="5"/>
      <c r="BP617" s="5"/>
      <c r="BQ617" s="5"/>
      <c r="BR617" s="5"/>
      <c r="BS617" s="5"/>
      <c r="BT617" s="5"/>
      <c r="BU617" s="5"/>
      <c r="BV617" s="5"/>
      <c r="BW617" s="5"/>
      <c r="BX617" s="5"/>
      <c r="BY617" s="5"/>
      <c r="BZ617" s="5"/>
      <c r="CA617" s="5"/>
      <c r="CB617" s="5"/>
      <c r="CC617" s="5"/>
      <c r="CD617" s="5"/>
      <c r="CE617" s="5"/>
      <c r="CF617" s="5"/>
      <c r="CG617" s="5"/>
      <c r="CH617" s="5"/>
      <c r="CI617" s="5"/>
      <c r="CJ617" s="5"/>
      <c r="CK617" s="5"/>
      <c r="CL617" s="5"/>
      <c r="CM617" s="5"/>
      <c r="CN617" s="5"/>
      <c r="CO617" s="5"/>
      <c r="CP617" s="5"/>
      <c r="CQ617" s="5"/>
      <c r="CR617" s="5"/>
      <c r="CS617" s="5"/>
      <c r="CT617" s="5"/>
      <c r="CU617" s="5"/>
      <c r="CV617" s="5"/>
      <c r="CW617" s="5"/>
      <c r="CX617" s="5"/>
      <c r="CY617" s="5"/>
      <c r="CZ617" s="5"/>
      <c r="DA617" s="5"/>
      <c r="DB617" s="5"/>
      <c r="DC617" s="5"/>
      <c r="DD617" s="5"/>
      <c r="DE617" s="5"/>
      <c r="DF617" s="5"/>
      <c r="DG617" s="5"/>
      <c r="DH617" s="5"/>
      <c r="DI617" s="5"/>
      <c r="DJ617" s="5"/>
      <c r="DK617" s="5"/>
      <c r="DL617" s="5"/>
      <c r="DM617" s="5"/>
      <c r="DN617" s="5"/>
      <c r="DO617" s="5"/>
      <c r="DP617" s="5"/>
      <c r="DQ617" s="5"/>
      <c r="DR617" s="5"/>
      <c r="DS617" s="5"/>
      <c r="DT617" s="5"/>
      <c r="DU617" s="5"/>
      <c r="DV617" s="5"/>
      <c r="DW617" s="5"/>
      <c r="DX617" s="5"/>
      <c r="DY617" s="5"/>
      <c r="DZ617" s="5"/>
      <c r="EA617" s="5"/>
      <c r="EB617" s="5"/>
      <c r="EC617" s="5"/>
      <c r="ED617" s="5"/>
      <c r="EE617" s="5"/>
      <c r="EF617" s="5"/>
      <c r="EG617" s="5"/>
      <c r="EH617" s="5"/>
      <c r="EI617" s="5"/>
      <c r="EJ617" s="5"/>
      <c r="EK617" s="5"/>
      <c r="EL617" s="5"/>
      <c r="EM617" s="5"/>
      <c r="EN617" s="5"/>
      <c r="EO617" s="5"/>
      <c r="EP617" s="5"/>
      <c r="EQ617" s="5"/>
      <c r="ER617" s="5"/>
      <c r="ES617" s="5"/>
      <c r="ET617" s="5"/>
      <c r="EU617" s="5"/>
      <c r="EV617" s="5"/>
      <c r="EW617" s="5"/>
      <c r="EX617" s="5"/>
      <c r="EY617" s="5"/>
      <c r="EZ617" s="5"/>
      <c r="FA617" s="5"/>
      <c r="FB617" s="5"/>
      <c r="FC617" s="5"/>
      <c r="FD617" s="5"/>
      <c r="FE617" s="5"/>
      <c r="FF617" s="5"/>
      <c r="FG617" s="5"/>
      <c r="FH617" s="5"/>
      <c r="FI617" s="5"/>
      <c r="FJ617" s="5"/>
      <c r="FK617" s="5"/>
      <c r="FL617" s="5"/>
      <c r="FM617" s="5"/>
      <c r="FN617" s="5"/>
      <c r="FO617" s="5"/>
      <c r="FP617" s="5"/>
      <c r="FQ617" s="5"/>
      <c r="FR617" s="5"/>
      <c r="FS617" s="5"/>
      <c r="FT617" s="5"/>
      <c r="FU617" s="5"/>
      <c r="FV617" s="5"/>
      <c r="FW617" s="5"/>
      <c r="FX617" s="5"/>
      <c r="FY617" s="5"/>
      <c r="FZ617" s="5"/>
      <c r="GA617" s="5"/>
      <c r="GB617" s="5"/>
      <c r="GC617" s="5"/>
      <c r="GD617" s="5"/>
      <c r="GE617" s="5"/>
      <c r="GF617" s="5"/>
      <c r="GG617" s="5"/>
      <c r="GH617" s="5"/>
      <c r="GI617" s="5"/>
      <c r="GJ617" s="5"/>
      <c r="GK617" s="5"/>
      <c r="GL617" s="5"/>
      <c r="GM617" s="5"/>
      <c r="GN617" s="5"/>
      <c r="GO617" s="5"/>
      <c r="GP617" s="5"/>
      <c r="GQ617" s="5"/>
      <c r="GR617" s="5"/>
      <c r="GS617" s="5"/>
      <c r="GT617" s="5"/>
      <c r="GU617" s="5"/>
      <c r="GV617" s="5"/>
      <c r="GW617" s="5"/>
      <c r="GX617" s="5"/>
      <c r="GY617" s="5"/>
      <c r="GZ617" s="5"/>
      <c r="HA617" s="5"/>
      <c r="HB617" s="5"/>
      <c r="HC617" s="5"/>
      <c r="HD617" s="5"/>
      <c r="HE617" s="5"/>
      <c r="HF617" s="5"/>
      <c r="HG617" s="5"/>
      <c r="HH617" s="5"/>
      <c r="HI617" s="5"/>
      <c r="HJ617" s="5"/>
      <c r="HK617" s="5"/>
      <c r="HL617" s="5"/>
      <c r="HM617" s="5"/>
      <c r="HN617" s="5"/>
      <c r="HO617" s="5"/>
      <c r="HP617" s="5"/>
      <c r="HQ617" s="5"/>
      <c r="HR617" s="5"/>
      <c r="HS617" s="5"/>
      <c r="HT617" s="5"/>
      <c r="HU617" s="5"/>
      <c r="HV617" s="5"/>
      <c r="HW617" s="5"/>
      <c r="HX617" s="5"/>
      <c r="HY617" s="5"/>
      <c r="HZ617" s="5"/>
      <c r="IA617" s="5"/>
      <c r="IB617" s="5"/>
      <c r="IC617" s="5"/>
      <c r="ID617" s="5"/>
      <c r="IE617" s="5"/>
      <c r="IF617" s="5"/>
      <c r="IG617" s="5"/>
      <c r="IH617" s="5"/>
      <c r="II617" s="5"/>
      <c r="IJ617" s="5"/>
      <c r="IK617" s="5"/>
      <c r="IL617" s="5"/>
      <c r="IM617" s="5"/>
      <c r="IN617" s="5"/>
      <c r="IO617" s="5"/>
      <c r="IP617" s="5"/>
      <c r="IQ617" s="5"/>
      <c r="IR617" s="5"/>
      <c r="IS617" s="5"/>
      <c r="IT617" s="5"/>
      <c r="IU617" s="5"/>
      <c r="IV617" s="5"/>
      <c r="IW617" s="5"/>
      <c r="IX617" s="5"/>
      <c r="IY617" s="5"/>
      <c r="IZ617" s="5"/>
      <c r="JA617" s="5"/>
      <c r="JB617" s="5"/>
      <c r="JC617" s="5"/>
      <c r="JD617" s="5"/>
      <c r="JE617" s="5"/>
      <c r="JF617" s="5"/>
      <c r="JG617" s="5"/>
      <c r="JH617" s="5"/>
      <c r="JI617" s="5"/>
      <c r="JJ617" s="5"/>
      <c r="JK617" s="5"/>
      <c r="JL617" s="5"/>
      <c r="JM617" s="5"/>
      <c r="JN617" s="5"/>
      <c r="JO617" s="5"/>
      <c r="JP617" s="5"/>
      <c r="JQ617" s="5"/>
      <c r="JR617" s="5"/>
      <c r="JS617" s="5"/>
      <c r="JT617" s="5"/>
      <c r="JU617" s="5"/>
      <c r="JV617" s="5"/>
      <c r="JW617" s="5"/>
      <c r="JX617" s="5"/>
      <c r="JY617" s="5"/>
      <c r="JZ617" s="5"/>
      <c r="KA617" s="5"/>
      <c r="KB617" s="5"/>
      <c r="KC617" s="5"/>
      <c r="KD617" s="5"/>
      <c r="KE617" s="5"/>
      <c r="KF617" s="5"/>
      <c r="KG617" s="5"/>
      <c r="KH617" s="5"/>
      <c r="KI617" s="5"/>
      <c r="KJ617" s="5"/>
      <c r="KK617" s="5"/>
      <c r="KL617" s="5"/>
      <c r="KM617" s="5"/>
      <c r="KN617" s="5"/>
      <c r="KO617" s="5"/>
      <c r="KP617" s="5"/>
      <c r="KQ617" s="5"/>
      <c r="KR617" s="5"/>
      <c r="KS617" s="5"/>
      <c r="KT617" s="5"/>
      <c r="KU617" s="5"/>
      <c r="KV617" s="5"/>
      <c r="KW617" s="5"/>
      <c r="KX617" s="5"/>
      <c r="KY617" s="5"/>
      <c r="KZ617" s="5"/>
      <c r="LA617" s="5"/>
      <c r="LB617" s="5"/>
      <c r="LC617" s="5"/>
      <c r="LD617" s="5"/>
      <c r="LE617" s="5"/>
      <c r="LF617" s="5"/>
      <c r="LG617" s="5"/>
      <c r="LH617" s="5"/>
      <c r="LI617" s="5"/>
      <c r="LJ617" s="5"/>
      <c r="LK617" s="5"/>
      <c r="LL617" s="5"/>
      <c r="LM617" s="5"/>
      <c r="LN617" s="5"/>
      <c r="LO617" s="5"/>
      <c r="LP617" s="5"/>
      <c r="LQ617" s="5"/>
      <c r="LR617" s="5"/>
      <c r="LS617" s="5"/>
      <c r="LT617" s="5"/>
      <c r="LU617" s="5"/>
      <c r="LV617" s="5"/>
      <c r="LW617" s="5"/>
      <c r="LX617" s="5"/>
      <c r="LY617" s="5"/>
      <c r="LZ617" s="5"/>
      <c r="MA617" s="5"/>
      <c r="MB617" s="5"/>
      <c r="MC617" s="5"/>
      <c r="MD617" s="5"/>
      <c r="ME617" s="5"/>
      <c r="MF617" s="5"/>
      <c r="MG617" s="5"/>
      <c r="MH617" s="5"/>
      <c r="MI617" s="5"/>
      <c r="MJ617" s="5"/>
      <c r="MK617" s="5"/>
      <c r="ML617" s="5"/>
      <c r="MM617" s="5"/>
      <c r="MN617" s="5"/>
      <c r="MO617" s="5"/>
      <c r="MP617" s="5"/>
      <c r="MQ617" s="5"/>
      <c r="MR617" s="5"/>
      <c r="MS617" s="5"/>
      <c r="MT617" s="5"/>
      <c r="MU617" s="5"/>
      <c r="MV617" s="5"/>
      <c r="MW617" s="5"/>
      <c r="MX617" s="5"/>
      <c r="MY617" s="5"/>
      <c r="MZ617" s="5"/>
      <c r="NA617" s="5"/>
      <c r="NB617" s="5"/>
      <c r="NC617" s="5"/>
      <c r="ND617" s="5"/>
      <c r="NE617" s="5"/>
      <c r="NF617" s="5"/>
      <c r="NG617" s="5"/>
      <c r="NH617" s="5"/>
      <c r="NI617" s="5"/>
      <c r="NJ617" s="5"/>
      <c r="NK617" s="5"/>
      <c r="NL617" s="5"/>
      <c r="NM617" s="5"/>
      <c r="NN617" s="5"/>
      <c r="NO617" s="5"/>
      <c r="NP617" s="5"/>
      <c r="NQ617" s="5"/>
      <c r="NR617" s="5"/>
      <c r="NS617" s="5"/>
      <c r="NT617" s="5"/>
      <c r="NU617" s="5"/>
      <c r="NV617" s="5"/>
      <c r="NW617" s="5"/>
      <c r="NX617" s="5"/>
      <c r="NY617" s="5"/>
      <c r="NZ617" s="5"/>
      <c r="OA617" s="5"/>
      <c r="OB617" s="5"/>
      <c r="OC617" s="5"/>
      <c r="OD617" s="5"/>
      <c r="OE617" s="5"/>
      <c r="OF617" s="5"/>
      <c r="OG617" s="5"/>
      <c r="OH617" s="5"/>
      <c r="OI617" s="5"/>
      <c r="OJ617" s="5"/>
      <c r="OK617" s="5"/>
      <c r="OL617" s="5"/>
      <c r="OM617" s="5"/>
      <c r="ON617" s="5"/>
      <c r="OO617" s="5"/>
      <c r="OP617" s="5"/>
      <c r="OQ617" s="5"/>
      <c r="OR617" s="5"/>
      <c r="OS617" s="5"/>
      <c r="OT617" s="5"/>
      <c r="OU617" s="5"/>
      <c r="OV617" s="5"/>
      <c r="OW617" s="5"/>
      <c r="OX617" s="5"/>
      <c r="OY617" s="5"/>
      <c r="OZ617" s="5"/>
      <c r="PA617" s="5"/>
      <c r="PB617" s="5"/>
      <c r="PC617" s="5"/>
      <c r="PD617" s="5"/>
      <c r="PE617" s="5"/>
      <c r="PF617" s="5"/>
      <c r="PG617" s="5"/>
      <c r="PH617" s="5"/>
      <c r="PI617" s="5"/>
      <c r="PJ617" s="5"/>
      <c r="PK617" s="5"/>
      <c r="PL617" s="5"/>
      <c r="PM617" s="5"/>
      <c r="PN617" s="5"/>
      <c r="PO617" s="5"/>
      <c r="PP617" s="5"/>
      <c r="PQ617" s="5"/>
      <c r="PR617" s="5"/>
      <c r="PS617" s="5"/>
      <c r="PT617" s="5"/>
      <c r="PU617" s="5"/>
      <c r="PV617" s="5"/>
      <c r="PW617" s="5"/>
      <c r="PX617" s="5"/>
      <c r="PY617" s="5"/>
      <c r="PZ617" s="5"/>
      <c r="QA617" s="5"/>
      <c r="QB617" s="5"/>
      <c r="QC617" s="5"/>
      <c r="QD617" s="5"/>
      <c r="QE617" s="5"/>
      <c r="QF617" s="5"/>
      <c r="QG617" s="5"/>
      <c r="QH617" s="5"/>
      <c r="QI617" s="5"/>
      <c r="QJ617" s="5"/>
      <c r="QK617" s="5"/>
      <c r="QL617" s="5"/>
      <c r="QM617" s="5"/>
      <c r="QN617" s="5"/>
      <c r="QO617" s="5"/>
      <c r="QP617" s="5"/>
      <c r="QQ617" s="5"/>
      <c r="QR617" s="5"/>
      <c r="QS617" s="5"/>
      <c r="QT617" s="5"/>
      <c r="QU617" s="5"/>
      <c r="QV617" s="5"/>
      <c r="QW617" s="5"/>
      <c r="QX617" s="5"/>
      <c r="QY617" s="5"/>
      <c r="QZ617" s="5"/>
      <c r="RA617" s="5"/>
      <c r="RB617" s="5"/>
      <c r="RC617" s="5"/>
      <c r="RD617" s="5"/>
      <c r="RE617" s="5"/>
      <c r="RF617" s="5"/>
      <c r="RG617" s="5"/>
      <c r="RH617" s="5"/>
      <c r="RI617" s="5"/>
      <c r="RJ617" s="5"/>
      <c r="RK617" s="5"/>
      <c r="RL617" s="5"/>
      <c r="RM617" s="5"/>
      <c r="RN617" s="5"/>
      <c r="RO617" s="5"/>
      <c r="RP617" s="5"/>
      <c r="RQ617" s="5"/>
      <c r="RR617" s="5"/>
      <c r="RS617" s="5"/>
      <c r="RT617" s="5"/>
      <c r="RU617" s="5"/>
      <c r="RV617" s="5"/>
      <c r="RW617" s="5"/>
      <c r="RX617" s="5"/>
      <c r="RY617" s="5"/>
      <c r="RZ617" s="5"/>
      <c r="SA617" s="5"/>
      <c r="SB617" s="5"/>
      <c r="SC617" s="5"/>
      <c r="SD617" s="5"/>
      <c r="SE617" s="5"/>
      <c r="SF617" s="5"/>
      <c r="SG617" s="5"/>
      <c r="SH617" s="5"/>
      <c r="SI617" s="5"/>
      <c r="SJ617" s="5"/>
      <c r="SK617" s="5"/>
      <c r="SL617" s="5"/>
      <c r="SM617" s="5"/>
      <c r="SN617" s="5"/>
      <c r="SO617" s="5"/>
      <c r="SP617" s="5"/>
      <c r="SQ617" s="5"/>
      <c r="SR617" s="5"/>
      <c r="SS617" s="5"/>
      <c r="ST617" s="5"/>
      <c r="SU617" s="5"/>
      <c r="SV617" s="5"/>
      <c r="SW617" s="5"/>
      <c r="SX617" s="5"/>
      <c r="SY617" s="5"/>
      <c r="SZ617" s="5"/>
      <c r="TA617" s="5"/>
      <c r="TB617" s="5"/>
      <c r="TC617" s="5"/>
      <c r="TD617" s="5"/>
      <c r="TE617" s="5"/>
      <c r="TF617" s="5"/>
      <c r="TG617" s="5"/>
      <c r="TH617" s="5"/>
      <c r="TI617" s="5"/>
      <c r="TJ617" s="5"/>
      <c r="TK617" s="5"/>
      <c r="TL617" s="5"/>
      <c r="TM617" s="5"/>
      <c r="TN617" s="5"/>
      <c r="TO617" s="5"/>
      <c r="TP617" s="5"/>
      <c r="TQ617" s="5"/>
      <c r="TR617" s="5"/>
      <c r="TS617" s="5"/>
      <c r="TT617" s="5"/>
      <c r="TU617" s="5"/>
      <c r="TV617" s="5"/>
      <c r="TW617" s="5"/>
      <c r="TX617" s="5"/>
      <c r="TY617" s="5"/>
      <c r="TZ617" s="5"/>
      <c r="UA617" s="5"/>
      <c r="UB617" s="5"/>
      <c r="UC617" s="5"/>
      <c r="UD617" s="5"/>
      <c r="UE617" s="5"/>
      <c r="UF617" s="5"/>
      <c r="UG617" s="5"/>
      <c r="UH617" s="5"/>
      <c r="UI617" s="5"/>
      <c r="UJ617" s="5"/>
      <c r="UK617" s="5"/>
      <c r="UL617" s="5"/>
      <c r="UM617" s="5"/>
      <c r="UN617" s="5"/>
      <c r="UO617" s="5"/>
      <c r="UP617" s="5"/>
      <c r="UQ617" s="5"/>
      <c r="UR617" s="5"/>
      <c r="US617" s="5"/>
      <c r="UT617" s="5"/>
      <c r="UU617" s="5"/>
      <c r="UV617" s="5"/>
      <c r="UW617" s="5"/>
      <c r="UX617" s="5"/>
      <c r="UY617" s="5"/>
      <c r="UZ617" s="5"/>
      <c r="VA617" s="5"/>
      <c r="VB617" s="5"/>
      <c r="VC617" s="5"/>
      <c r="VD617" s="5"/>
      <c r="VE617" s="5"/>
      <c r="VF617" s="5"/>
      <c r="VG617" s="5"/>
      <c r="VH617" s="5"/>
      <c r="VI617" s="5"/>
      <c r="VJ617" s="5"/>
      <c r="VK617" s="5"/>
      <c r="VL617" s="5"/>
      <c r="VM617" s="5"/>
      <c r="VN617" s="5"/>
      <c r="VO617" s="5"/>
      <c r="VP617" s="5"/>
      <c r="VQ617" s="5"/>
      <c r="VR617" s="5"/>
      <c r="VS617" s="5"/>
      <c r="VT617" s="5"/>
      <c r="VU617" s="5"/>
      <c r="VV617" s="5"/>
      <c r="VW617" s="5"/>
      <c r="VX617" s="5"/>
      <c r="VY617" s="5"/>
      <c r="VZ617" s="5"/>
      <c r="WA617" s="5"/>
      <c r="WB617" s="5"/>
      <c r="WC617" s="5"/>
      <c r="WD617" s="5"/>
      <c r="WE617" s="5"/>
      <c r="WF617" s="5"/>
      <c r="WG617" s="5"/>
      <c r="WH617" s="5"/>
      <c r="WI617" s="5"/>
      <c r="WJ617" s="5"/>
      <c r="WK617" s="5"/>
      <c r="WL617" s="5"/>
      <c r="WM617" s="5"/>
      <c r="WN617" s="5"/>
      <c r="WO617" s="5"/>
      <c r="WP617" s="5"/>
      <c r="WQ617" s="5"/>
      <c r="WR617" s="5"/>
      <c r="WS617" s="5"/>
      <c r="WT617" s="5"/>
      <c r="WU617" s="5"/>
      <c r="WV617" s="5"/>
      <c r="WW617" s="5"/>
      <c r="WX617" s="5"/>
      <c r="WY617" s="5"/>
      <c r="WZ617" s="5"/>
      <c r="XA617" s="5"/>
      <c r="XB617" s="5"/>
      <c r="XC617" s="5"/>
      <c r="XD617" s="5"/>
      <c r="XE617" s="5"/>
      <c r="XF617" s="5"/>
      <c r="XG617" s="5"/>
      <c r="XH617" s="5"/>
      <c r="XI617" s="5"/>
      <c r="XJ617" s="5"/>
      <c r="XK617" s="5"/>
      <c r="XL617" s="5"/>
      <c r="XM617" s="5"/>
      <c r="XN617" s="5"/>
      <c r="XO617" s="5"/>
      <c r="XP617" s="5"/>
      <c r="XQ617" s="5"/>
      <c r="XR617" s="5"/>
      <c r="XS617" s="5"/>
      <c r="XT617" s="5"/>
      <c r="XU617" s="5"/>
      <c r="XV617" s="5"/>
      <c r="XW617" s="5"/>
      <c r="XX617" s="5"/>
      <c r="XY617" s="5"/>
      <c r="XZ617" s="5"/>
      <c r="YA617" s="5"/>
      <c r="YB617" s="5"/>
      <c r="YC617" s="5"/>
      <c r="YD617" s="5"/>
      <c r="YE617" s="5"/>
      <c r="YF617" s="5"/>
      <c r="YG617" s="5"/>
      <c r="YH617" s="5"/>
      <c r="YI617" s="5"/>
      <c r="YJ617" s="5"/>
      <c r="YK617" s="5"/>
      <c r="YL617" s="5"/>
      <c r="YM617" s="5"/>
      <c r="YN617" s="5"/>
      <c r="YO617" s="5"/>
      <c r="YP617" s="5"/>
      <c r="YQ617" s="5"/>
      <c r="YR617" s="5"/>
      <c r="YS617" s="5"/>
      <c r="YT617" s="5"/>
      <c r="YU617" s="5"/>
      <c r="YV617" s="5"/>
      <c r="YW617" s="5"/>
      <c r="YX617" s="5"/>
      <c r="YY617" s="5"/>
      <c r="YZ617" s="5"/>
      <c r="ZA617" s="5"/>
      <c r="ZB617" s="5"/>
      <c r="ZC617" s="5"/>
      <c r="ZD617" s="5"/>
      <c r="ZE617" s="5"/>
      <c r="ZF617" s="5"/>
      <c r="ZG617" s="5"/>
      <c r="ZH617" s="5"/>
      <c r="ZI617" s="5"/>
      <c r="ZJ617" s="5"/>
      <c r="ZK617" s="5"/>
      <c r="ZL617" s="5"/>
      <c r="ZM617" s="5"/>
      <c r="ZN617" s="5"/>
      <c r="ZO617" s="5"/>
      <c r="ZP617" s="5"/>
      <c r="ZQ617" s="5"/>
      <c r="ZR617" s="5"/>
      <c r="ZS617" s="5"/>
      <c r="ZT617" s="5"/>
      <c r="ZU617" s="5"/>
      <c r="ZV617" s="5"/>
      <c r="ZW617" s="5"/>
      <c r="ZX617" s="5"/>
      <c r="ZY617" s="5"/>
      <c r="ZZ617" s="5"/>
      <c r="AAA617" s="5"/>
      <c r="AAB617" s="5"/>
      <c r="AAC617" s="5"/>
      <c r="AAD617" s="5"/>
      <c r="AAE617" s="5"/>
      <c r="AAF617" s="5"/>
      <c r="AAG617" s="5"/>
      <c r="AAH617" s="5"/>
      <c r="AAI617" s="5"/>
      <c r="AAJ617" s="5"/>
      <c r="AAK617" s="5"/>
      <c r="AAL617" s="5"/>
      <c r="AAM617" s="5"/>
      <c r="AAN617" s="5"/>
      <c r="AAO617" s="5"/>
      <c r="AAP617" s="5"/>
      <c r="AAQ617" s="5"/>
      <c r="AAR617" s="5"/>
      <c r="AAS617" s="5"/>
      <c r="AAT617" s="5"/>
      <c r="AAU617" s="5"/>
      <c r="AAV617" s="5"/>
      <c r="AAW617" s="5"/>
      <c r="AAX617" s="5"/>
      <c r="AAY617" s="5"/>
      <c r="AAZ617" s="5"/>
      <c r="ABA617" s="5"/>
      <c r="ABB617" s="5"/>
      <c r="ABC617" s="5"/>
      <c r="ABD617" s="5"/>
      <c r="ABE617" s="5"/>
      <c r="ABF617" s="5"/>
      <c r="ABG617" s="5"/>
      <c r="ABH617" s="5"/>
      <c r="ABI617" s="5"/>
      <c r="ABJ617" s="5"/>
      <c r="ABK617" s="5"/>
      <c r="ABL617" s="5"/>
      <c r="ABM617" s="5"/>
      <c r="ABN617" s="5"/>
      <c r="ABO617" s="5"/>
      <c r="ABP617" s="5"/>
      <c r="ABQ617" s="5"/>
      <c r="ABR617" s="5"/>
      <c r="ABS617" s="5"/>
      <c r="ABT617" s="5"/>
      <c r="ABU617" s="5"/>
      <c r="ABV617" s="5"/>
      <c r="ABW617" s="5"/>
      <c r="ABX617" s="5"/>
      <c r="ABY617" s="5"/>
      <c r="ABZ617" s="5"/>
      <c r="ACA617" s="5"/>
      <c r="ACB617" s="5"/>
      <c r="ACC617" s="5"/>
      <c r="ACD617" s="5"/>
      <c r="ACE617" s="5"/>
      <c r="ACF617" s="5"/>
      <c r="ACG617" s="5"/>
      <c r="ACH617" s="5"/>
      <c r="ACI617" s="5"/>
      <c r="ACJ617" s="5"/>
      <c r="ACK617" s="5"/>
      <c r="ACL617" s="5"/>
      <c r="ACM617" s="5"/>
      <c r="ACN617" s="5"/>
      <c r="ACO617" s="5"/>
      <c r="ACP617" s="5"/>
      <c r="ACQ617" s="5"/>
      <c r="ACR617" s="5"/>
      <c r="ACS617" s="5"/>
      <c r="ACT617" s="5"/>
      <c r="ACU617" s="5"/>
      <c r="ACV617" s="5"/>
      <c r="ACW617" s="5"/>
      <c r="ACX617" s="5"/>
      <c r="ACY617" s="5"/>
      <c r="ACZ617" s="5"/>
      <c r="ADA617" s="5"/>
      <c r="ADB617" s="5"/>
      <c r="ADC617" s="5"/>
      <c r="ADD617" s="5"/>
      <c r="ADE617" s="5"/>
      <c r="ADF617" s="5"/>
      <c r="ADG617" s="5"/>
      <c r="ADH617" s="5"/>
      <c r="ADI617" s="5"/>
      <c r="ADJ617" s="5"/>
      <c r="ADK617" s="5"/>
      <c r="ADL617" s="5"/>
      <c r="ADM617" s="5"/>
      <c r="ADN617" s="5"/>
      <c r="ADO617" s="5"/>
      <c r="ADP617" s="5"/>
      <c r="ADQ617" s="5"/>
      <c r="ADR617" s="5"/>
      <c r="ADS617" s="5"/>
      <c r="ADT617" s="5"/>
      <c r="ADU617" s="5"/>
      <c r="ADV617" s="5"/>
      <c r="ADW617" s="5"/>
      <c r="ADX617" s="5"/>
      <c r="ADY617" s="5"/>
      <c r="ADZ617" s="5"/>
      <c r="AEA617" s="5"/>
      <c r="AEB617" s="5"/>
      <c r="AEC617" s="5"/>
      <c r="AED617" s="5"/>
      <c r="AEE617" s="5"/>
      <c r="AEF617" s="5"/>
      <c r="AEG617" s="5"/>
      <c r="AEH617" s="5"/>
      <c r="AEI617" s="5"/>
      <c r="AEJ617" s="5"/>
      <c r="AEK617" s="5"/>
      <c r="AEL617" s="5"/>
      <c r="AEM617" s="5"/>
      <c r="AEN617" s="5"/>
      <c r="AEO617" s="5"/>
      <c r="AEP617" s="5"/>
      <c r="AEQ617" s="5"/>
      <c r="AER617" s="5"/>
      <c r="AES617" s="5"/>
      <c r="AET617" s="5"/>
      <c r="AEU617" s="5"/>
      <c r="AEV617" s="5"/>
      <c r="AEW617" s="5"/>
      <c r="AEX617" s="5"/>
      <c r="AEY617" s="5"/>
      <c r="AEZ617" s="5"/>
      <c r="AFA617" s="5"/>
      <c r="AFB617" s="5"/>
      <c r="AFC617" s="5"/>
      <c r="AFD617" s="5"/>
      <c r="AFE617" s="5"/>
      <c r="AFF617" s="5"/>
      <c r="AFG617" s="5"/>
      <c r="AFH617" s="5"/>
      <c r="AFI617" s="5"/>
      <c r="AFJ617" s="5"/>
      <c r="AFK617" s="5"/>
      <c r="AFL617" s="5"/>
      <c r="AFM617" s="5"/>
      <c r="AFN617" s="5"/>
      <c r="AFO617" s="5"/>
      <c r="AFP617" s="5"/>
      <c r="AFQ617" s="5"/>
      <c r="AFR617" s="5"/>
      <c r="AFS617" s="5"/>
      <c r="AFT617" s="5"/>
      <c r="AFU617" s="5"/>
      <c r="AFV617" s="5"/>
      <c r="AFW617" s="5"/>
      <c r="AFX617" s="5"/>
      <c r="AFY617" s="5"/>
      <c r="AFZ617" s="5"/>
      <c r="AGA617" s="5"/>
      <c r="AGB617" s="5"/>
      <c r="AGC617" s="5"/>
      <c r="AGD617" s="5"/>
      <c r="AGE617" s="5"/>
      <c r="AGF617" s="5"/>
      <c r="AGG617" s="5"/>
      <c r="AGH617" s="5"/>
      <c r="AGI617" s="5"/>
      <c r="AGJ617" s="5"/>
      <c r="AGK617" s="5"/>
      <c r="AGL617" s="5"/>
      <c r="AGM617" s="5"/>
      <c r="AGN617" s="5"/>
      <c r="AGO617" s="5"/>
      <c r="AGP617" s="5"/>
      <c r="AGQ617" s="5"/>
      <c r="AGR617" s="5"/>
      <c r="AGS617" s="5"/>
      <c r="AGT617" s="5"/>
      <c r="AGU617" s="5"/>
      <c r="AGV617" s="5"/>
      <c r="AGW617" s="5"/>
      <c r="AGX617" s="5"/>
      <c r="AGY617" s="5"/>
      <c r="AGZ617" s="5"/>
      <c r="AHA617" s="5"/>
      <c r="AHB617" s="5"/>
      <c r="AHC617" s="5"/>
      <c r="AHD617" s="5"/>
      <c r="AHE617" s="5"/>
      <c r="AHF617" s="5"/>
      <c r="AHG617" s="5"/>
      <c r="AHH617" s="5"/>
      <c r="AHI617" s="5"/>
      <c r="AHJ617" s="5"/>
      <c r="AHK617" s="5"/>
      <c r="AHL617" s="5"/>
      <c r="AHM617" s="5"/>
      <c r="AHN617" s="5"/>
      <c r="AHO617" s="5"/>
      <c r="AHP617" s="5"/>
      <c r="AHQ617" s="5"/>
      <c r="AHR617" s="5"/>
      <c r="AHS617" s="5"/>
      <c r="AHT617" s="5"/>
      <c r="AHU617" s="5"/>
      <c r="AHV617" s="5"/>
      <c r="AHW617" s="5"/>
      <c r="AHX617" s="5"/>
      <c r="AHY617" s="5"/>
      <c r="AHZ617" s="5"/>
      <c r="AIA617" s="5"/>
      <c r="AIB617" s="5"/>
      <c r="AIC617" s="5"/>
      <c r="AID617" s="5"/>
      <c r="AIE617" s="5"/>
      <c r="AIF617" s="5"/>
      <c r="AIG617" s="5"/>
      <c r="AIH617" s="5"/>
      <c r="AII617" s="5"/>
      <c r="AIJ617" s="5"/>
      <c r="AIK617" s="5"/>
      <c r="AIL617" s="5"/>
      <c r="AIM617" s="5"/>
      <c r="AIN617" s="5"/>
      <c r="AIO617" s="5"/>
      <c r="AIP617" s="5"/>
      <c r="AIQ617" s="5"/>
      <c r="AIR617" s="5"/>
      <c r="AIS617" s="5"/>
      <c r="AIT617" s="5"/>
      <c r="AIU617" s="5"/>
      <c r="AIV617" s="5"/>
      <c r="AIW617" s="5"/>
      <c r="AIX617" s="5"/>
      <c r="AIY617" s="5"/>
      <c r="AIZ617" s="5"/>
      <c r="AJA617" s="5"/>
      <c r="AJB617" s="5"/>
      <c r="AJC617" s="5"/>
      <c r="AJD617" s="5"/>
      <c r="AJE617" s="5"/>
      <c r="AJF617" s="5"/>
      <c r="AJG617" s="5"/>
      <c r="AJH617" s="5"/>
      <c r="AJI617" s="5"/>
      <c r="AJJ617" s="5"/>
      <c r="AJK617" s="5"/>
      <c r="AJL617" s="5"/>
      <c r="AJM617" s="5"/>
      <c r="AJN617" s="5"/>
      <c r="AJO617" s="5"/>
      <c r="AJP617" s="5"/>
      <c r="AJQ617" s="5"/>
      <c r="AJR617" s="5"/>
      <c r="AJS617" s="5"/>
      <c r="AJT617" s="5"/>
      <c r="AJU617" s="5"/>
      <c r="AJV617" s="5"/>
      <c r="AJW617" s="5"/>
      <c r="AJX617" s="5"/>
      <c r="AJY617" s="5"/>
      <c r="AJZ617" s="5"/>
      <c r="AKA617" s="5"/>
      <c r="AKB617" s="5"/>
      <c r="AKC617" s="5"/>
      <c r="AKD617" s="5"/>
      <c r="AKE617" s="5"/>
      <c r="AKF617" s="5"/>
      <c r="AKG617" s="5"/>
      <c r="AKH617" s="5"/>
      <c r="AKI617" s="5"/>
      <c r="AKJ617" s="5"/>
      <c r="AKK617" s="5"/>
      <c r="AKL617" s="5"/>
      <c r="AKM617" s="5"/>
      <c r="AKN617" s="5"/>
      <c r="AKO617" s="5"/>
      <c r="AKP617" s="5"/>
      <c r="AKQ617" s="5"/>
      <c r="AKR617" s="5"/>
      <c r="AKS617" s="5"/>
      <c r="AKT617" s="5"/>
      <c r="AKU617" s="5"/>
      <c r="AKV617" s="5"/>
      <c r="AKW617" s="5"/>
      <c r="AKX617" s="5"/>
      <c r="AKY617" s="5"/>
      <c r="AKZ617" s="5"/>
      <c r="ALA617" s="5"/>
      <c r="ALB617" s="5"/>
      <c r="ALC617" s="5"/>
      <c r="ALD617" s="5"/>
      <c r="ALE617" s="5"/>
      <c r="ALF617" s="5"/>
      <c r="ALG617" s="5"/>
      <c r="ALH617" s="5"/>
      <c r="ALI617" s="5"/>
      <c r="ALJ617" s="5"/>
      <c r="ALK617" s="5"/>
      <c r="ALL617" s="5"/>
      <c r="ALM617" s="5"/>
      <c r="ALN617" s="5"/>
      <c r="ALO617" s="5"/>
      <c r="ALP617" s="5"/>
      <c r="ALQ617" s="5"/>
      <c r="ALR617" s="5"/>
      <c r="ALS617" s="5"/>
      <c r="ALT617" s="5"/>
      <c r="ALU617" s="5"/>
      <c r="ALV617" s="5"/>
      <c r="ALW617" s="5"/>
      <c r="ALX617" s="5"/>
      <c r="ALY617" s="5"/>
      <c r="ALZ617" s="5"/>
      <c r="AMA617" s="5"/>
      <c r="AMB617" s="5"/>
      <c r="AMC617" s="5"/>
      <c r="AMD617" s="5"/>
      <c r="AME617" s="5"/>
      <c r="AMF617" s="5"/>
      <c r="AMG617" s="5"/>
      <c r="AMH617" s="5"/>
      <c r="AMI617" s="5"/>
      <c r="AMJ617" s="5"/>
      <c r="AMK617" s="5"/>
    </row>
    <row r="618" spans="1:1025" s="10" customFormat="1" x14ac:dyDescent="0.25">
      <c r="A618" s="127">
        <v>614</v>
      </c>
      <c r="B618" s="31" t="s">
        <v>687</v>
      </c>
      <c r="C618" s="31" t="s">
        <v>692</v>
      </c>
      <c r="D618" s="45">
        <v>45380</v>
      </c>
      <c r="E618" s="46">
        <v>0.55763888888888891</v>
      </c>
      <c r="F618" s="31" t="s">
        <v>14</v>
      </c>
      <c r="G618" s="31" t="s">
        <v>16</v>
      </c>
      <c r="H618" s="31" t="s">
        <v>14</v>
      </c>
      <c r="I618" s="31" t="s">
        <v>14</v>
      </c>
      <c r="J618" s="31" t="s">
        <v>14</v>
      </c>
      <c r="K618" s="31" t="s">
        <v>16</v>
      </c>
      <c r="L618" s="48">
        <v>2465.35</v>
      </c>
      <c r="M618" s="38">
        <v>57152</v>
      </c>
      <c r="N618" s="39">
        <v>225000</v>
      </c>
      <c r="O618" s="39">
        <v>0</v>
      </c>
      <c r="P618" s="119">
        <f t="shared" si="36"/>
        <v>0</v>
      </c>
      <c r="Q618" s="27">
        <f t="shared" si="37"/>
        <v>225000</v>
      </c>
      <c r="R618" s="31" t="s">
        <v>16</v>
      </c>
      <c r="S618" s="31" t="s">
        <v>14</v>
      </c>
      <c r="T618" s="47">
        <v>1</v>
      </c>
      <c r="U618" s="77">
        <v>0</v>
      </c>
      <c r="V618" s="24">
        <f>ROUND((P618/INDICI!$B$2*10),2)</f>
        <v>0</v>
      </c>
      <c r="W618" s="24">
        <f>ROUND((L618/INDICI!$B$1*25),2)</f>
        <v>9.73</v>
      </c>
      <c r="X618" s="25">
        <f t="shared" si="38"/>
        <v>4</v>
      </c>
      <c r="Y618" s="26">
        <f t="shared" si="39"/>
        <v>13.73</v>
      </c>
      <c r="Z618" s="102">
        <f>SUM($Q$5:Q618)</f>
        <v>48308687.091000021</v>
      </c>
      <c r="AA618" s="113" t="s">
        <v>1769</v>
      </c>
      <c r="AB618" s="5"/>
      <c r="AC618" s="5"/>
      <c r="AD618" s="5"/>
      <c r="AE618" s="5"/>
      <c r="AF618" s="5"/>
      <c r="AG618" s="5"/>
      <c r="AH618" s="5"/>
      <c r="AI618" s="5"/>
      <c r="AJ618" s="5"/>
      <c r="AK618" s="5"/>
      <c r="AL618" s="5"/>
      <c r="AM618" s="5"/>
      <c r="AN618" s="5"/>
      <c r="AO618" s="5"/>
      <c r="AP618" s="5"/>
      <c r="AQ618" s="5"/>
      <c r="AR618" s="5"/>
      <c r="AS618" s="5"/>
      <c r="AT618" s="5"/>
      <c r="AU618" s="5"/>
      <c r="AV618" s="5"/>
      <c r="AW618" s="5"/>
      <c r="AX618" s="5"/>
      <c r="AY618" s="5"/>
      <c r="AZ618" s="5"/>
      <c r="BA618" s="5"/>
      <c r="BB618" s="5"/>
      <c r="BC618" s="5"/>
      <c r="BD618" s="5"/>
      <c r="BE618" s="5"/>
      <c r="BF618" s="5"/>
      <c r="BG618" s="5"/>
      <c r="BH618" s="5"/>
      <c r="BI618" s="5"/>
      <c r="BJ618" s="5"/>
      <c r="BK618" s="5"/>
      <c r="BL618" s="5"/>
      <c r="BM618" s="5"/>
      <c r="BN618" s="5"/>
      <c r="BO618" s="5"/>
      <c r="BP618" s="5"/>
      <c r="BQ618" s="5"/>
      <c r="BR618" s="5"/>
      <c r="BS618" s="5"/>
      <c r="BT618" s="5"/>
      <c r="BU618" s="5"/>
      <c r="BV618" s="5"/>
      <c r="BW618" s="5"/>
      <c r="BX618" s="5"/>
      <c r="BY618" s="5"/>
      <c r="BZ618" s="5"/>
      <c r="CA618" s="5"/>
      <c r="CB618" s="5"/>
      <c r="CC618" s="5"/>
      <c r="CD618" s="5"/>
      <c r="CE618" s="5"/>
      <c r="CF618" s="5"/>
      <c r="CG618" s="5"/>
      <c r="CH618" s="5"/>
      <c r="CI618" s="5"/>
      <c r="CJ618" s="5"/>
      <c r="CK618" s="5"/>
      <c r="CL618" s="5"/>
      <c r="CM618" s="5"/>
      <c r="CN618" s="5"/>
      <c r="CO618" s="5"/>
      <c r="CP618" s="5"/>
      <c r="CQ618" s="5"/>
      <c r="CR618" s="5"/>
      <c r="CS618" s="5"/>
      <c r="CT618" s="5"/>
      <c r="CU618" s="5"/>
      <c r="CV618" s="5"/>
      <c r="CW618" s="5"/>
      <c r="CX618" s="5"/>
      <c r="CY618" s="5"/>
      <c r="CZ618" s="5"/>
      <c r="DA618" s="5"/>
      <c r="DB618" s="5"/>
      <c r="DC618" s="5"/>
      <c r="DD618" s="5"/>
      <c r="DE618" s="5"/>
      <c r="DF618" s="5"/>
      <c r="DG618" s="5"/>
      <c r="DH618" s="5"/>
      <c r="DI618" s="5"/>
      <c r="DJ618" s="5"/>
      <c r="DK618" s="5"/>
      <c r="DL618" s="5"/>
      <c r="DM618" s="5"/>
      <c r="DN618" s="5"/>
      <c r="DO618" s="5"/>
      <c r="DP618" s="5"/>
      <c r="DQ618" s="5"/>
      <c r="DR618" s="5"/>
      <c r="DS618" s="5"/>
      <c r="DT618" s="5"/>
      <c r="DU618" s="5"/>
      <c r="DV618" s="5"/>
      <c r="DW618" s="5"/>
      <c r="DX618" s="5"/>
      <c r="DY618" s="5"/>
      <c r="DZ618" s="5"/>
      <c r="EA618" s="5"/>
      <c r="EB618" s="5"/>
      <c r="EC618" s="5"/>
      <c r="ED618" s="5"/>
      <c r="EE618" s="5"/>
      <c r="EF618" s="5"/>
      <c r="EG618" s="5"/>
      <c r="EH618" s="5"/>
      <c r="EI618" s="5"/>
      <c r="EJ618" s="5"/>
      <c r="EK618" s="5"/>
      <c r="EL618" s="5"/>
      <c r="EM618" s="5"/>
      <c r="EN618" s="5"/>
      <c r="EO618" s="5"/>
      <c r="EP618" s="5"/>
      <c r="EQ618" s="5"/>
      <c r="ER618" s="5"/>
      <c r="ES618" s="5"/>
      <c r="ET618" s="5"/>
      <c r="EU618" s="5"/>
      <c r="EV618" s="5"/>
      <c r="EW618" s="5"/>
      <c r="EX618" s="5"/>
      <c r="EY618" s="5"/>
      <c r="EZ618" s="5"/>
      <c r="FA618" s="5"/>
      <c r="FB618" s="5"/>
      <c r="FC618" s="5"/>
      <c r="FD618" s="5"/>
      <c r="FE618" s="5"/>
      <c r="FF618" s="5"/>
      <c r="FG618" s="5"/>
      <c r="FH618" s="5"/>
      <c r="FI618" s="5"/>
      <c r="FJ618" s="5"/>
      <c r="FK618" s="5"/>
      <c r="FL618" s="5"/>
      <c r="FM618" s="5"/>
      <c r="FN618" s="5"/>
      <c r="FO618" s="5"/>
      <c r="FP618" s="5"/>
      <c r="FQ618" s="5"/>
      <c r="FR618" s="5"/>
      <c r="FS618" s="5"/>
      <c r="FT618" s="5"/>
      <c r="FU618" s="5"/>
      <c r="FV618" s="5"/>
      <c r="FW618" s="5"/>
      <c r="FX618" s="5"/>
      <c r="FY618" s="5"/>
      <c r="FZ618" s="5"/>
      <c r="GA618" s="5"/>
      <c r="GB618" s="5"/>
      <c r="GC618" s="5"/>
      <c r="GD618" s="5"/>
      <c r="GE618" s="5"/>
      <c r="GF618" s="5"/>
      <c r="GG618" s="5"/>
      <c r="GH618" s="5"/>
      <c r="GI618" s="5"/>
      <c r="GJ618" s="5"/>
      <c r="GK618" s="5"/>
      <c r="GL618" s="5"/>
      <c r="GM618" s="5"/>
      <c r="GN618" s="5"/>
      <c r="GO618" s="5"/>
      <c r="GP618" s="5"/>
      <c r="GQ618" s="5"/>
      <c r="GR618" s="5"/>
      <c r="GS618" s="5"/>
      <c r="GT618" s="5"/>
      <c r="GU618" s="5"/>
      <c r="GV618" s="5"/>
      <c r="GW618" s="5"/>
      <c r="GX618" s="5"/>
      <c r="GY618" s="5"/>
      <c r="GZ618" s="5"/>
      <c r="HA618" s="5"/>
      <c r="HB618" s="5"/>
      <c r="HC618" s="5"/>
      <c r="HD618" s="5"/>
      <c r="HE618" s="5"/>
      <c r="HF618" s="5"/>
      <c r="HG618" s="5"/>
      <c r="HH618" s="5"/>
      <c r="HI618" s="5"/>
      <c r="HJ618" s="5"/>
      <c r="HK618" s="5"/>
      <c r="HL618" s="5"/>
      <c r="HM618" s="5"/>
      <c r="HN618" s="5"/>
      <c r="HO618" s="5"/>
      <c r="HP618" s="5"/>
      <c r="HQ618" s="5"/>
      <c r="HR618" s="5"/>
      <c r="HS618" s="5"/>
      <c r="HT618" s="5"/>
      <c r="HU618" s="5"/>
      <c r="HV618" s="5"/>
      <c r="HW618" s="5"/>
      <c r="HX618" s="5"/>
      <c r="HY618" s="5"/>
      <c r="HZ618" s="5"/>
      <c r="IA618" s="5"/>
      <c r="IB618" s="5"/>
      <c r="IC618" s="5"/>
      <c r="ID618" s="5"/>
      <c r="IE618" s="5"/>
      <c r="IF618" s="5"/>
      <c r="IG618" s="5"/>
      <c r="IH618" s="5"/>
      <c r="II618" s="5"/>
      <c r="IJ618" s="5"/>
      <c r="IK618" s="5"/>
      <c r="IL618" s="5"/>
      <c r="IM618" s="5"/>
      <c r="IN618" s="5"/>
      <c r="IO618" s="5"/>
      <c r="IP618" s="5"/>
      <c r="IQ618" s="5"/>
      <c r="IR618" s="5"/>
      <c r="IS618" s="5"/>
      <c r="IT618" s="5"/>
      <c r="IU618" s="5"/>
      <c r="IV618" s="5"/>
      <c r="IW618" s="5"/>
      <c r="IX618" s="5"/>
      <c r="IY618" s="5"/>
      <c r="IZ618" s="5"/>
      <c r="JA618" s="5"/>
      <c r="JB618" s="5"/>
      <c r="JC618" s="5"/>
      <c r="JD618" s="5"/>
      <c r="JE618" s="5"/>
      <c r="JF618" s="5"/>
      <c r="JG618" s="5"/>
      <c r="JH618" s="5"/>
      <c r="JI618" s="5"/>
      <c r="JJ618" s="5"/>
      <c r="JK618" s="5"/>
      <c r="JL618" s="5"/>
      <c r="JM618" s="5"/>
      <c r="JN618" s="5"/>
      <c r="JO618" s="5"/>
      <c r="JP618" s="5"/>
      <c r="JQ618" s="5"/>
      <c r="JR618" s="5"/>
      <c r="JS618" s="5"/>
      <c r="JT618" s="5"/>
      <c r="JU618" s="5"/>
      <c r="JV618" s="5"/>
      <c r="JW618" s="5"/>
      <c r="JX618" s="5"/>
      <c r="JY618" s="5"/>
      <c r="JZ618" s="5"/>
      <c r="KA618" s="5"/>
      <c r="KB618" s="5"/>
      <c r="KC618" s="5"/>
      <c r="KD618" s="5"/>
      <c r="KE618" s="5"/>
      <c r="KF618" s="5"/>
      <c r="KG618" s="5"/>
      <c r="KH618" s="5"/>
      <c r="KI618" s="5"/>
      <c r="KJ618" s="5"/>
      <c r="KK618" s="5"/>
      <c r="KL618" s="5"/>
      <c r="KM618" s="5"/>
      <c r="KN618" s="5"/>
      <c r="KO618" s="5"/>
      <c r="KP618" s="5"/>
      <c r="KQ618" s="5"/>
      <c r="KR618" s="5"/>
      <c r="KS618" s="5"/>
      <c r="KT618" s="5"/>
      <c r="KU618" s="5"/>
      <c r="KV618" s="5"/>
      <c r="KW618" s="5"/>
      <c r="KX618" s="5"/>
      <c r="KY618" s="5"/>
      <c r="KZ618" s="5"/>
      <c r="LA618" s="5"/>
      <c r="LB618" s="5"/>
      <c r="LC618" s="5"/>
      <c r="LD618" s="5"/>
      <c r="LE618" s="5"/>
      <c r="LF618" s="5"/>
      <c r="LG618" s="5"/>
      <c r="LH618" s="5"/>
      <c r="LI618" s="5"/>
      <c r="LJ618" s="5"/>
      <c r="LK618" s="5"/>
      <c r="LL618" s="5"/>
      <c r="LM618" s="5"/>
      <c r="LN618" s="5"/>
      <c r="LO618" s="5"/>
      <c r="LP618" s="5"/>
      <c r="LQ618" s="5"/>
      <c r="LR618" s="5"/>
      <c r="LS618" s="5"/>
      <c r="LT618" s="5"/>
      <c r="LU618" s="5"/>
      <c r="LV618" s="5"/>
      <c r="LW618" s="5"/>
      <c r="LX618" s="5"/>
      <c r="LY618" s="5"/>
      <c r="LZ618" s="5"/>
      <c r="MA618" s="5"/>
      <c r="MB618" s="5"/>
      <c r="MC618" s="5"/>
      <c r="MD618" s="5"/>
      <c r="ME618" s="5"/>
      <c r="MF618" s="5"/>
      <c r="MG618" s="5"/>
      <c r="MH618" s="5"/>
      <c r="MI618" s="5"/>
      <c r="MJ618" s="5"/>
      <c r="MK618" s="5"/>
      <c r="ML618" s="5"/>
      <c r="MM618" s="5"/>
      <c r="MN618" s="5"/>
      <c r="MO618" s="5"/>
      <c r="MP618" s="5"/>
      <c r="MQ618" s="5"/>
      <c r="MR618" s="5"/>
      <c r="MS618" s="5"/>
      <c r="MT618" s="5"/>
      <c r="MU618" s="5"/>
      <c r="MV618" s="5"/>
      <c r="MW618" s="5"/>
      <c r="MX618" s="5"/>
      <c r="MY618" s="5"/>
      <c r="MZ618" s="5"/>
      <c r="NA618" s="5"/>
      <c r="NB618" s="5"/>
      <c r="NC618" s="5"/>
      <c r="ND618" s="5"/>
      <c r="NE618" s="5"/>
      <c r="NF618" s="5"/>
      <c r="NG618" s="5"/>
      <c r="NH618" s="5"/>
      <c r="NI618" s="5"/>
      <c r="NJ618" s="5"/>
      <c r="NK618" s="5"/>
      <c r="NL618" s="5"/>
      <c r="NM618" s="5"/>
      <c r="NN618" s="5"/>
      <c r="NO618" s="5"/>
      <c r="NP618" s="5"/>
      <c r="NQ618" s="5"/>
      <c r="NR618" s="5"/>
      <c r="NS618" s="5"/>
      <c r="NT618" s="5"/>
      <c r="NU618" s="5"/>
      <c r="NV618" s="5"/>
      <c r="NW618" s="5"/>
      <c r="NX618" s="5"/>
      <c r="NY618" s="5"/>
      <c r="NZ618" s="5"/>
      <c r="OA618" s="5"/>
      <c r="OB618" s="5"/>
      <c r="OC618" s="5"/>
      <c r="OD618" s="5"/>
      <c r="OE618" s="5"/>
      <c r="OF618" s="5"/>
      <c r="OG618" s="5"/>
      <c r="OH618" s="5"/>
      <c r="OI618" s="5"/>
      <c r="OJ618" s="5"/>
      <c r="OK618" s="5"/>
      <c r="OL618" s="5"/>
      <c r="OM618" s="5"/>
      <c r="ON618" s="5"/>
      <c r="OO618" s="5"/>
      <c r="OP618" s="5"/>
      <c r="OQ618" s="5"/>
      <c r="OR618" s="5"/>
      <c r="OS618" s="5"/>
      <c r="OT618" s="5"/>
      <c r="OU618" s="5"/>
      <c r="OV618" s="5"/>
      <c r="OW618" s="5"/>
      <c r="OX618" s="5"/>
      <c r="OY618" s="5"/>
      <c r="OZ618" s="5"/>
      <c r="PA618" s="5"/>
      <c r="PB618" s="5"/>
      <c r="PC618" s="5"/>
      <c r="PD618" s="5"/>
      <c r="PE618" s="5"/>
      <c r="PF618" s="5"/>
      <c r="PG618" s="5"/>
      <c r="PH618" s="5"/>
      <c r="PI618" s="5"/>
      <c r="PJ618" s="5"/>
      <c r="PK618" s="5"/>
      <c r="PL618" s="5"/>
      <c r="PM618" s="5"/>
      <c r="PN618" s="5"/>
      <c r="PO618" s="5"/>
      <c r="PP618" s="5"/>
      <c r="PQ618" s="5"/>
      <c r="PR618" s="5"/>
      <c r="PS618" s="5"/>
      <c r="PT618" s="5"/>
      <c r="PU618" s="5"/>
      <c r="PV618" s="5"/>
      <c r="PW618" s="5"/>
      <c r="PX618" s="5"/>
      <c r="PY618" s="5"/>
      <c r="PZ618" s="5"/>
      <c r="QA618" s="5"/>
      <c r="QB618" s="5"/>
      <c r="QC618" s="5"/>
      <c r="QD618" s="5"/>
      <c r="QE618" s="5"/>
      <c r="QF618" s="5"/>
      <c r="QG618" s="5"/>
      <c r="QH618" s="5"/>
      <c r="QI618" s="5"/>
      <c r="QJ618" s="5"/>
      <c r="QK618" s="5"/>
      <c r="QL618" s="5"/>
      <c r="QM618" s="5"/>
      <c r="QN618" s="5"/>
      <c r="QO618" s="5"/>
      <c r="QP618" s="5"/>
      <c r="QQ618" s="5"/>
      <c r="QR618" s="5"/>
      <c r="QS618" s="5"/>
      <c r="QT618" s="5"/>
      <c r="QU618" s="5"/>
      <c r="QV618" s="5"/>
      <c r="QW618" s="5"/>
      <c r="QX618" s="5"/>
      <c r="QY618" s="5"/>
      <c r="QZ618" s="5"/>
      <c r="RA618" s="5"/>
      <c r="RB618" s="5"/>
      <c r="RC618" s="5"/>
      <c r="RD618" s="5"/>
      <c r="RE618" s="5"/>
      <c r="RF618" s="5"/>
      <c r="RG618" s="5"/>
      <c r="RH618" s="5"/>
      <c r="RI618" s="5"/>
      <c r="RJ618" s="5"/>
      <c r="RK618" s="5"/>
      <c r="RL618" s="5"/>
      <c r="RM618" s="5"/>
      <c r="RN618" s="5"/>
      <c r="RO618" s="5"/>
      <c r="RP618" s="5"/>
      <c r="RQ618" s="5"/>
      <c r="RR618" s="5"/>
      <c r="RS618" s="5"/>
      <c r="RT618" s="5"/>
      <c r="RU618" s="5"/>
      <c r="RV618" s="5"/>
      <c r="RW618" s="5"/>
      <c r="RX618" s="5"/>
      <c r="RY618" s="5"/>
      <c r="RZ618" s="5"/>
      <c r="SA618" s="5"/>
      <c r="SB618" s="5"/>
      <c r="SC618" s="5"/>
      <c r="SD618" s="5"/>
      <c r="SE618" s="5"/>
      <c r="SF618" s="5"/>
      <c r="SG618" s="5"/>
      <c r="SH618" s="5"/>
      <c r="SI618" s="5"/>
      <c r="SJ618" s="5"/>
      <c r="SK618" s="5"/>
      <c r="SL618" s="5"/>
      <c r="SM618" s="5"/>
      <c r="SN618" s="5"/>
      <c r="SO618" s="5"/>
      <c r="SP618" s="5"/>
      <c r="SQ618" s="5"/>
      <c r="SR618" s="5"/>
      <c r="SS618" s="5"/>
      <c r="ST618" s="5"/>
      <c r="SU618" s="5"/>
      <c r="SV618" s="5"/>
      <c r="SW618" s="5"/>
      <c r="SX618" s="5"/>
      <c r="SY618" s="5"/>
      <c r="SZ618" s="5"/>
      <c r="TA618" s="5"/>
      <c r="TB618" s="5"/>
      <c r="TC618" s="5"/>
      <c r="TD618" s="5"/>
      <c r="TE618" s="5"/>
      <c r="TF618" s="5"/>
      <c r="TG618" s="5"/>
      <c r="TH618" s="5"/>
      <c r="TI618" s="5"/>
      <c r="TJ618" s="5"/>
      <c r="TK618" s="5"/>
      <c r="TL618" s="5"/>
      <c r="TM618" s="5"/>
      <c r="TN618" s="5"/>
      <c r="TO618" s="5"/>
      <c r="TP618" s="5"/>
      <c r="TQ618" s="5"/>
      <c r="TR618" s="5"/>
      <c r="TS618" s="5"/>
      <c r="TT618" s="5"/>
      <c r="TU618" s="5"/>
      <c r="TV618" s="5"/>
      <c r="TW618" s="5"/>
      <c r="TX618" s="5"/>
      <c r="TY618" s="5"/>
      <c r="TZ618" s="5"/>
      <c r="UA618" s="5"/>
      <c r="UB618" s="5"/>
      <c r="UC618" s="5"/>
      <c r="UD618" s="5"/>
      <c r="UE618" s="5"/>
      <c r="UF618" s="5"/>
      <c r="UG618" s="5"/>
      <c r="UH618" s="5"/>
      <c r="UI618" s="5"/>
      <c r="UJ618" s="5"/>
      <c r="UK618" s="5"/>
      <c r="UL618" s="5"/>
      <c r="UM618" s="5"/>
      <c r="UN618" s="5"/>
      <c r="UO618" s="5"/>
      <c r="UP618" s="5"/>
      <c r="UQ618" s="5"/>
      <c r="UR618" s="5"/>
      <c r="US618" s="5"/>
      <c r="UT618" s="5"/>
      <c r="UU618" s="5"/>
      <c r="UV618" s="5"/>
      <c r="UW618" s="5"/>
      <c r="UX618" s="5"/>
      <c r="UY618" s="5"/>
      <c r="UZ618" s="5"/>
      <c r="VA618" s="5"/>
      <c r="VB618" s="5"/>
      <c r="VC618" s="5"/>
      <c r="VD618" s="5"/>
      <c r="VE618" s="5"/>
      <c r="VF618" s="5"/>
      <c r="VG618" s="5"/>
      <c r="VH618" s="5"/>
      <c r="VI618" s="5"/>
      <c r="VJ618" s="5"/>
      <c r="VK618" s="5"/>
      <c r="VL618" s="5"/>
      <c r="VM618" s="5"/>
      <c r="VN618" s="5"/>
      <c r="VO618" s="5"/>
      <c r="VP618" s="5"/>
      <c r="VQ618" s="5"/>
      <c r="VR618" s="5"/>
      <c r="VS618" s="5"/>
      <c r="VT618" s="5"/>
      <c r="VU618" s="5"/>
      <c r="VV618" s="5"/>
      <c r="VW618" s="5"/>
      <c r="VX618" s="5"/>
      <c r="VY618" s="5"/>
      <c r="VZ618" s="5"/>
      <c r="WA618" s="5"/>
      <c r="WB618" s="5"/>
      <c r="WC618" s="5"/>
      <c r="WD618" s="5"/>
      <c r="WE618" s="5"/>
      <c r="WF618" s="5"/>
      <c r="WG618" s="5"/>
      <c r="WH618" s="5"/>
      <c r="WI618" s="5"/>
      <c r="WJ618" s="5"/>
      <c r="WK618" s="5"/>
      <c r="WL618" s="5"/>
      <c r="WM618" s="5"/>
      <c r="WN618" s="5"/>
      <c r="WO618" s="5"/>
      <c r="WP618" s="5"/>
      <c r="WQ618" s="5"/>
      <c r="WR618" s="5"/>
      <c r="WS618" s="5"/>
      <c r="WT618" s="5"/>
      <c r="WU618" s="5"/>
      <c r="WV618" s="5"/>
      <c r="WW618" s="5"/>
      <c r="WX618" s="5"/>
      <c r="WY618" s="5"/>
      <c r="WZ618" s="5"/>
      <c r="XA618" s="5"/>
      <c r="XB618" s="5"/>
      <c r="XC618" s="5"/>
      <c r="XD618" s="5"/>
      <c r="XE618" s="5"/>
      <c r="XF618" s="5"/>
      <c r="XG618" s="5"/>
      <c r="XH618" s="5"/>
      <c r="XI618" s="5"/>
      <c r="XJ618" s="5"/>
      <c r="XK618" s="5"/>
      <c r="XL618" s="5"/>
      <c r="XM618" s="5"/>
      <c r="XN618" s="5"/>
      <c r="XO618" s="5"/>
      <c r="XP618" s="5"/>
      <c r="XQ618" s="5"/>
      <c r="XR618" s="5"/>
      <c r="XS618" s="5"/>
      <c r="XT618" s="5"/>
      <c r="XU618" s="5"/>
      <c r="XV618" s="5"/>
      <c r="XW618" s="5"/>
      <c r="XX618" s="5"/>
      <c r="XY618" s="5"/>
      <c r="XZ618" s="5"/>
      <c r="YA618" s="5"/>
      <c r="YB618" s="5"/>
      <c r="YC618" s="5"/>
      <c r="YD618" s="5"/>
      <c r="YE618" s="5"/>
      <c r="YF618" s="5"/>
      <c r="YG618" s="5"/>
      <c r="YH618" s="5"/>
      <c r="YI618" s="5"/>
      <c r="YJ618" s="5"/>
      <c r="YK618" s="5"/>
      <c r="YL618" s="5"/>
      <c r="YM618" s="5"/>
      <c r="YN618" s="5"/>
      <c r="YO618" s="5"/>
      <c r="YP618" s="5"/>
      <c r="YQ618" s="5"/>
      <c r="YR618" s="5"/>
      <c r="YS618" s="5"/>
      <c r="YT618" s="5"/>
      <c r="YU618" s="5"/>
      <c r="YV618" s="5"/>
      <c r="YW618" s="5"/>
      <c r="YX618" s="5"/>
      <c r="YY618" s="5"/>
      <c r="YZ618" s="5"/>
      <c r="ZA618" s="5"/>
      <c r="ZB618" s="5"/>
      <c r="ZC618" s="5"/>
      <c r="ZD618" s="5"/>
      <c r="ZE618" s="5"/>
      <c r="ZF618" s="5"/>
      <c r="ZG618" s="5"/>
      <c r="ZH618" s="5"/>
      <c r="ZI618" s="5"/>
      <c r="ZJ618" s="5"/>
      <c r="ZK618" s="5"/>
      <c r="ZL618" s="5"/>
      <c r="ZM618" s="5"/>
      <c r="ZN618" s="5"/>
      <c r="ZO618" s="5"/>
      <c r="ZP618" s="5"/>
      <c r="ZQ618" s="5"/>
      <c r="ZR618" s="5"/>
      <c r="ZS618" s="5"/>
      <c r="ZT618" s="5"/>
      <c r="ZU618" s="5"/>
      <c r="ZV618" s="5"/>
      <c r="ZW618" s="5"/>
      <c r="ZX618" s="5"/>
      <c r="ZY618" s="5"/>
      <c r="ZZ618" s="5"/>
      <c r="AAA618" s="5"/>
      <c r="AAB618" s="5"/>
      <c r="AAC618" s="5"/>
      <c r="AAD618" s="5"/>
      <c r="AAE618" s="5"/>
      <c r="AAF618" s="5"/>
      <c r="AAG618" s="5"/>
      <c r="AAH618" s="5"/>
      <c r="AAI618" s="5"/>
      <c r="AAJ618" s="5"/>
      <c r="AAK618" s="5"/>
      <c r="AAL618" s="5"/>
      <c r="AAM618" s="5"/>
      <c r="AAN618" s="5"/>
      <c r="AAO618" s="5"/>
      <c r="AAP618" s="5"/>
      <c r="AAQ618" s="5"/>
      <c r="AAR618" s="5"/>
      <c r="AAS618" s="5"/>
      <c r="AAT618" s="5"/>
      <c r="AAU618" s="5"/>
      <c r="AAV618" s="5"/>
      <c r="AAW618" s="5"/>
      <c r="AAX618" s="5"/>
      <c r="AAY618" s="5"/>
      <c r="AAZ618" s="5"/>
      <c r="ABA618" s="5"/>
      <c r="ABB618" s="5"/>
      <c r="ABC618" s="5"/>
      <c r="ABD618" s="5"/>
      <c r="ABE618" s="5"/>
      <c r="ABF618" s="5"/>
      <c r="ABG618" s="5"/>
      <c r="ABH618" s="5"/>
      <c r="ABI618" s="5"/>
      <c r="ABJ618" s="5"/>
      <c r="ABK618" s="5"/>
      <c r="ABL618" s="5"/>
      <c r="ABM618" s="5"/>
      <c r="ABN618" s="5"/>
      <c r="ABO618" s="5"/>
      <c r="ABP618" s="5"/>
      <c r="ABQ618" s="5"/>
      <c r="ABR618" s="5"/>
      <c r="ABS618" s="5"/>
      <c r="ABT618" s="5"/>
      <c r="ABU618" s="5"/>
      <c r="ABV618" s="5"/>
      <c r="ABW618" s="5"/>
      <c r="ABX618" s="5"/>
      <c r="ABY618" s="5"/>
      <c r="ABZ618" s="5"/>
      <c r="ACA618" s="5"/>
      <c r="ACB618" s="5"/>
      <c r="ACC618" s="5"/>
      <c r="ACD618" s="5"/>
      <c r="ACE618" s="5"/>
      <c r="ACF618" s="5"/>
      <c r="ACG618" s="5"/>
      <c r="ACH618" s="5"/>
      <c r="ACI618" s="5"/>
      <c r="ACJ618" s="5"/>
      <c r="ACK618" s="5"/>
      <c r="ACL618" s="5"/>
      <c r="ACM618" s="5"/>
      <c r="ACN618" s="5"/>
      <c r="ACO618" s="5"/>
      <c r="ACP618" s="5"/>
      <c r="ACQ618" s="5"/>
      <c r="ACR618" s="5"/>
      <c r="ACS618" s="5"/>
      <c r="ACT618" s="5"/>
      <c r="ACU618" s="5"/>
      <c r="ACV618" s="5"/>
      <c r="ACW618" s="5"/>
      <c r="ACX618" s="5"/>
      <c r="ACY618" s="5"/>
      <c r="ACZ618" s="5"/>
      <c r="ADA618" s="5"/>
      <c r="ADB618" s="5"/>
      <c r="ADC618" s="5"/>
      <c r="ADD618" s="5"/>
      <c r="ADE618" s="5"/>
      <c r="ADF618" s="5"/>
      <c r="ADG618" s="5"/>
      <c r="ADH618" s="5"/>
      <c r="ADI618" s="5"/>
      <c r="ADJ618" s="5"/>
      <c r="ADK618" s="5"/>
      <c r="ADL618" s="5"/>
      <c r="ADM618" s="5"/>
      <c r="ADN618" s="5"/>
      <c r="ADO618" s="5"/>
      <c r="ADP618" s="5"/>
      <c r="ADQ618" s="5"/>
      <c r="ADR618" s="5"/>
      <c r="ADS618" s="5"/>
      <c r="ADT618" s="5"/>
      <c r="ADU618" s="5"/>
      <c r="ADV618" s="5"/>
      <c r="ADW618" s="5"/>
      <c r="ADX618" s="5"/>
      <c r="ADY618" s="5"/>
      <c r="ADZ618" s="5"/>
      <c r="AEA618" s="5"/>
      <c r="AEB618" s="5"/>
      <c r="AEC618" s="5"/>
      <c r="AED618" s="5"/>
      <c r="AEE618" s="5"/>
      <c r="AEF618" s="5"/>
      <c r="AEG618" s="5"/>
      <c r="AEH618" s="5"/>
      <c r="AEI618" s="5"/>
      <c r="AEJ618" s="5"/>
      <c r="AEK618" s="5"/>
      <c r="AEL618" s="5"/>
      <c r="AEM618" s="5"/>
      <c r="AEN618" s="5"/>
      <c r="AEO618" s="5"/>
      <c r="AEP618" s="5"/>
      <c r="AEQ618" s="5"/>
      <c r="AER618" s="5"/>
      <c r="AES618" s="5"/>
      <c r="AET618" s="5"/>
      <c r="AEU618" s="5"/>
      <c r="AEV618" s="5"/>
      <c r="AEW618" s="5"/>
      <c r="AEX618" s="5"/>
      <c r="AEY618" s="5"/>
      <c r="AEZ618" s="5"/>
      <c r="AFA618" s="5"/>
      <c r="AFB618" s="5"/>
      <c r="AFC618" s="5"/>
      <c r="AFD618" s="5"/>
      <c r="AFE618" s="5"/>
      <c r="AFF618" s="5"/>
      <c r="AFG618" s="5"/>
      <c r="AFH618" s="5"/>
      <c r="AFI618" s="5"/>
      <c r="AFJ618" s="5"/>
      <c r="AFK618" s="5"/>
      <c r="AFL618" s="5"/>
      <c r="AFM618" s="5"/>
      <c r="AFN618" s="5"/>
      <c r="AFO618" s="5"/>
      <c r="AFP618" s="5"/>
      <c r="AFQ618" s="5"/>
      <c r="AFR618" s="5"/>
      <c r="AFS618" s="5"/>
      <c r="AFT618" s="5"/>
      <c r="AFU618" s="5"/>
      <c r="AFV618" s="5"/>
      <c r="AFW618" s="5"/>
      <c r="AFX618" s="5"/>
      <c r="AFY618" s="5"/>
      <c r="AFZ618" s="5"/>
      <c r="AGA618" s="5"/>
      <c r="AGB618" s="5"/>
      <c r="AGC618" s="5"/>
      <c r="AGD618" s="5"/>
      <c r="AGE618" s="5"/>
      <c r="AGF618" s="5"/>
      <c r="AGG618" s="5"/>
      <c r="AGH618" s="5"/>
      <c r="AGI618" s="5"/>
      <c r="AGJ618" s="5"/>
      <c r="AGK618" s="5"/>
      <c r="AGL618" s="5"/>
      <c r="AGM618" s="5"/>
      <c r="AGN618" s="5"/>
      <c r="AGO618" s="5"/>
      <c r="AGP618" s="5"/>
      <c r="AGQ618" s="5"/>
      <c r="AGR618" s="5"/>
      <c r="AGS618" s="5"/>
      <c r="AGT618" s="5"/>
      <c r="AGU618" s="5"/>
      <c r="AGV618" s="5"/>
      <c r="AGW618" s="5"/>
      <c r="AGX618" s="5"/>
      <c r="AGY618" s="5"/>
      <c r="AGZ618" s="5"/>
      <c r="AHA618" s="5"/>
      <c r="AHB618" s="5"/>
      <c r="AHC618" s="5"/>
      <c r="AHD618" s="5"/>
      <c r="AHE618" s="5"/>
      <c r="AHF618" s="5"/>
      <c r="AHG618" s="5"/>
      <c r="AHH618" s="5"/>
      <c r="AHI618" s="5"/>
      <c r="AHJ618" s="5"/>
      <c r="AHK618" s="5"/>
      <c r="AHL618" s="5"/>
      <c r="AHM618" s="5"/>
      <c r="AHN618" s="5"/>
      <c r="AHO618" s="5"/>
      <c r="AHP618" s="5"/>
      <c r="AHQ618" s="5"/>
      <c r="AHR618" s="5"/>
      <c r="AHS618" s="5"/>
      <c r="AHT618" s="5"/>
      <c r="AHU618" s="5"/>
      <c r="AHV618" s="5"/>
      <c r="AHW618" s="5"/>
      <c r="AHX618" s="5"/>
      <c r="AHY618" s="5"/>
      <c r="AHZ618" s="5"/>
      <c r="AIA618" s="5"/>
      <c r="AIB618" s="5"/>
      <c r="AIC618" s="5"/>
      <c r="AID618" s="5"/>
      <c r="AIE618" s="5"/>
      <c r="AIF618" s="5"/>
      <c r="AIG618" s="5"/>
      <c r="AIH618" s="5"/>
      <c r="AII618" s="5"/>
      <c r="AIJ618" s="5"/>
      <c r="AIK618" s="5"/>
      <c r="AIL618" s="5"/>
      <c r="AIM618" s="5"/>
      <c r="AIN618" s="5"/>
      <c r="AIO618" s="5"/>
      <c r="AIP618" s="5"/>
      <c r="AIQ618" s="5"/>
      <c r="AIR618" s="5"/>
      <c r="AIS618" s="5"/>
      <c r="AIT618" s="5"/>
      <c r="AIU618" s="5"/>
      <c r="AIV618" s="5"/>
      <c r="AIW618" s="5"/>
      <c r="AIX618" s="5"/>
      <c r="AIY618" s="5"/>
      <c r="AIZ618" s="5"/>
      <c r="AJA618" s="5"/>
      <c r="AJB618" s="5"/>
      <c r="AJC618" s="5"/>
      <c r="AJD618" s="5"/>
      <c r="AJE618" s="5"/>
      <c r="AJF618" s="5"/>
      <c r="AJG618" s="5"/>
      <c r="AJH618" s="5"/>
      <c r="AJI618" s="5"/>
      <c r="AJJ618" s="5"/>
      <c r="AJK618" s="5"/>
      <c r="AJL618" s="5"/>
      <c r="AJM618" s="5"/>
      <c r="AJN618" s="5"/>
      <c r="AJO618" s="5"/>
      <c r="AJP618" s="5"/>
      <c r="AJQ618" s="5"/>
      <c r="AJR618" s="5"/>
      <c r="AJS618" s="5"/>
      <c r="AJT618" s="5"/>
      <c r="AJU618" s="5"/>
      <c r="AJV618" s="5"/>
      <c r="AJW618" s="5"/>
      <c r="AJX618" s="5"/>
      <c r="AJY618" s="5"/>
      <c r="AJZ618" s="5"/>
      <c r="AKA618" s="5"/>
      <c r="AKB618" s="5"/>
      <c r="AKC618" s="5"/>
      <c r="AKD618" s="5"/>
      <c r="AKE618" s="5"/>
      <c r="AKF618" s="5"/>
      <c r="AKG618" s="5"/>
      <c r="AKH618" s="5"/>
      <c r="AKI618" s="5"/>
      <c r="AKJ618" s="5"/>
      <c r="AKK618" s="5"/>
      <c r="AKL618" s="5"/>
      <c r="AKM618" s="5"/>
      <c r="AKN618" s="5"/>
      <c r="AKO618" s="5"/>
      <c r="AKP618" s="5"/>
      <c r="AKQ618" s="5"/>
      <c r="AKR618" s="5"/>
      <c r="AKS618" s="5"/>
      <c r="AKT618" s="5"/>
      <c r="AKU618" s="5"/>
      <c r="AKV618" s="5"/>
      <c r="AKW618" s="5"/>
      <c r="AKX618" s="5"/>
      <c r="AKY618" s="5"/>
      <c r="AKZ618" s="5"/>
      <c r="ALA618" s="5"/>
      <c r="ALB618" s="5"/>
      <c r="ALC618" s="5"/>
      <c r="ALD618" s="5"/>
      <c r="ALE618" s="5"/>
      <c r="ALF618" s="5"/>
      <c r="ALG618" s="5"/>
      <c r="ALH618" s="5"/>
      <c r="ALI618" s="5"/>
      <c r="ALJ618" s="5"/>
      <c r="ALK618" s="5"/>
      <c r="ALL618" s="5"/>
      <c r="ALM618" s="5"/>
      <c r="ALN618" s="5"/>
      <c r="ALO618" s="5"/>
      <c r="ALP618" s="5"/>
      <c r="ALQ618" s="5"/>
      <c r="ALR618" s="5"/>
      <c r="ALS618" s="5"/>
      <c r="ALT618" s="5"/>
      <c r="ALU618" s="5"/>
      <c r="ALV618" s="5"/>
      <c r="ALW618" s="5"/>
      <c r="ALX618" s="5"/>
      <c r="ALY618" s="5"/>
      <c r="ALZ618" s="5"/>
      <c r="AMA618" s="5"/>
      <c r="AMB618" s="5"/>
      <c r="AMC618" s="5"/>
      <c r="AMD618" s="5"/>
      <c r="AME618" s="5"/>
      <c r="AMF618" s="5"/>
      <c r="AMG618" s="5"/>
      <c r="AMH618" s="5"/>
      <c r="AMI618" s="5"/>
      <c r="AMJ618" s="5"/>
      <c r="AMK618" s="5"/>
    </row>
    <row r="619" spans="1:1025" s="10" customFormat="1" x14ac:dyDescent="0.25">
      <c r="A619" s="127">
        <v>615</v>
      </c>
      <c r="B619" s="34" t="s">
        <v>340</v>
      </c>
      <c r="C619" s="34" t="s">
        <v>355</v>
      </c>
      <c r="D619" s="35">
        <v>45379</v>
      </c>
      <c r="E619" s="36">
        <v>0.6</v>
      </c>
      <c r="F619" s="34" t="s">
        <v>14</v>
      </c>
      <c r="G619" s="34" t="s">
        <v>16</v>
      </c>
      <c r="H619" s="34" t="s">
        <v>14</v>
      </c>
      <c r="I619" s="34" t="s">
        <v>14</v>
      </c>
      <c r="J619" s="34" t="s">
        <v>14</v>
      </c>
      <c r="K619" s="34" t="s">
        <v>16</v>
      </c>
      <c r="L619" s="52">
        <v>1407.46</v>
      </c>
      <c r="M619" s="53">
        <v>7105</v>
      </c>
      <c r="N619" s="54">
        <v>154080.91</v>
      </c>
      <c r="O619" s="54">
        <v>30816.18</v>
      </c>
      <c r="P619" s="121">
        <f t="shared" si="36"/>
        <v>19.999998701980669</v>
      </c>
      <c r="Q619" s="30">
        <f t="shared" si="37"/>
        <v>123264.73000000001</v>
      </c>
      <c r="R619" s="34" t="s">
        <v>16</v>
      </c>
      <c r="S619" s="34" t="s">
        <v>16</v>
      </c>
      <c r="T619" s="40">
        <v>1</v>
      </c>
      <c r="U619" s="77">
        <v>0</v>
      </c>
      <c r="V619" s="24">
        <f>ROUND((P619/INDICI!$B$2*10),2)</f>
        <v>2.1800000000000002</v>
      </c>
      <c r="W619" s="24">
        <f>ROUND((L619/INDICI!$B$1*25),2)</f>
        <v>5.55</v>
      </c>
      <c r="X619" s="25">
        <f t="shared" si="38"/>
        <v>6</v>
      </c>
      <c r="Y619" s="26">
        <f t="shared" si="39"/>
        <v>13.73</v>
      </c>
      <c r="Z619" s="102">
        <f>SUM($Q$5:Q619)</f>
        <v>48431951.821000017</v>
      </c>
      <c r="AA619" s="113" t="s">
        <v>1769</v>
      </c>
      <c r="AB619" s="5"/>
      <c r="AC619" s="5"/>
      <c r="AD619" s="5"/>
      <c r="AE619" s="5"/>
      <c r="AF619" s="5"/>
      <c r="AG619" s="5"/>
      <c r="AH619" s="5"/>
      <c r="AI619" s="5"/>
      <c r="AJ619" s="5"/>
      <c r="AK619" s="5"/>
      <c r="AL619" s="5"/>
      <c r="AM619" s="5"/>
      <c r="AN619" s="5"/>
      <c r="AO619" s="5"/>
      <c r="AP619" s="5"/>
      <c r="AQ619" s="5"/>
      <c r="AR619" s="5"/>
      <c r="AS619" s="5"/>
      <c r="AT619" s="5"/>
      <c r="AU619" s="5"/>
      <c r="AV619" s="5"/>
      <c r="AW619" s="5"/>
      <c r="AX619" s="5"/>
      <c r="AY619" s="5"/>
      <c r="AZ619" s="5"/>
      <c r="BA619" s="5"/>
      <c r="BB619" s="5"/>
      <c r="BC619" s="5"/>
      <c r="BD619" s="5"/>
      <c r="BE619" s="5"/>
      <c r="BF619" s="5"/>
      <c r="BG619" s="5"/>
      <c r="BH619" s="5"/>
      <c r="BI619" s="5"/>
      <c r="BJ619" s="5"/>
      <c r="BK619" s="5"/>
      <c r="BL619" s="5"/>
      <c r="BM619" s="5"/>
      <c r="BN619" s="5"/>
      <c r="BO619" s="5"/>
      <c r="BP619" s="5"/>
      <c r="BQ619" s="5"/>
      <c r="BR619" s="5"/>
      <c r="BS619" s="5"/>
      <c r="BT619" s="5"/>
      <c r="BU619" s="5"/>
      <c r="BV619" s="5"/>
      <c r="BW619" s="5"/>
      <c r="BX619" s="5"/>
      <c r="BY619" s="5"/>
      <c r="BZ619" s="5"/>
      <c r="CA619" s="5"/>
      <c r="CB619" s="5"/>
      <c r="CC619" s="5"/>
      <c r="CD619" s="5"/>
      <c r="CE619" s="5"/>
      <c r="CF619" s="5"/>
      <c r="CG619" s="5"/>
      <c r="CH619" s="5"/>
      <c r="CI619" s="5"/>
      <c r="CJ619" s="5"/>
      <c r="CK619" s="5"/>
      <c r="CL619" s="5"/>
      <c r="CM619" s="5"/>
      <c r="CN619" s="5"/>
      <c r="CO619" s="5"/>
      <c r="CP619" s="5"/>
      <c r="CQ619" s="5"/>
      <c r="CR619" s="5"/>
      <c r="CS619" s="5"/>
      <c r="CT619" s="5"/>
      <c r="CU619" s="5"/>
      <c r="CV619" s="5"/>
      <c r="CW619" s="5"/>
      <c r="CX619" s="5"/>
      <c r="CY619" s="5"/>
      <c r="CZ619" s="5"/>
      <c r="DA619" s="5"/>
      <c r="DB619" s="5"/>
      <c r="DC619" s="5"/>
      <c r="DD619" s="5"/>
      <c r="DE619" s="5"/>
      <c r="DF619" s="5"/>
      <c r="DG619" s="5"/>
      <c r="DH619" s="5"/>
      <c r="DI619" s="5"/>
      <c r="DJ619" s="5"/>
      <c r="DK619" s="5"/>
      <c r="DL619" s="5"/>
      <c r="DM619" s="5"/>
      <c r="DN619" s="5"/>
      <c r="DO619" s="5"/>
      <c r="DP619" s="5"/>
      <c r="DQ619" s="5"/>
      <c r="DR619" s="5"/>
      <c r="DS619" s="5"/>
      <c r="DT619" s="5"/>
      <c r="DU619" s="5"/>
      <c r="DV619" s="5"/>
      <c r="DW619" s="5"/>
      <c r="DX619" s="5"/>
      <c r="DY619" s="5"/>
      <c r="DZ619" s="5"/>
      <c r="EA619" s="5"/>
      <c r="EB619" s="5"/>
      <c r="EC619" s="5"/>
      <c r="ED619" s="5"/>
      <c r="EE619" s="5"/>
      <c r="EF619" s="5"/>
      <c r="EG619" s="5"/>
      <c r="EH619" s="5"/>
      <c r="EI619" s="5"/>
      <c r="EJ619" s="5"/>
      <c r="EK619" s="5"/>
      <c r="EL619" s="5"/>
      <c r="EM619" s="5"/>
      <c r="EN619" s="5"/>
      <c r="EO619" s="5"/>
      <c r="EP619" s="5"/>
      <c r="EQ619" s="5"/>
      <c r="ER619" s="5"/>
      <c r="ES619" s="5"/>
      <c r="ET619" s="5"/>
      <c r="EU619" s="5"/>
      <c r="EV619" s="5"/>
      <c r="EW619" s="5"/>
      <c r="EX619" s="5"/>
      <c r="EY619" s="5"/>
      <c r="EZ619" s="5"/>
      <c r="FA619" s="5"/>
      <c r="FB619" s="5"/>
      <c r="FC619" s="5"/>
      <c r="FD619" s="5"/>
      <c r="FE619" s="5"/>
      <c r="FF619" s="5"/>
      <c r="FG619" s="5"/>
      <c r="FH619" s="5"/>
      <c r="FI619" s="5"/>
      <c r="FJ619" s="5"/>
      <c r="FK619" s="5"/>
      <c r="FL619" s="5"/>
      <c r="FM619" s="5"/>
      <c r="FN619" s="5"/>
      <c r="FO619" s="5"/>
      <c r="FP619" s="5"/>
      <c r="FQ619" s="5"/>
      <c r="FR619" s="5"/>
      <c r="FS619" s="5"/>
      <c r="FT619" s="5"/>
      <c r="FU619" s="5"/>
      <c r="FV619" s="5"/>
      <c r="FW619" s="5"/>
      <c r="FX619" s="5"/>
      <c r="FY619" s="5"/>
      <c r="FZ619" s="5"/>
      <c r="GA619" s="5"/>
      <c r="GB619" s="5"/>
      <c r="GC619" s="5"/>
      <c r="GD619" s="5"/>
      <c r="GE619" s="5"/>
      <c r="GF619" s="5"/>
      <c r="GG619" s="5"/>
      <c r="GH619" s="5"/>
      <c r="GI619" s="5"/>
      <c r="GJ619" s="5"/>
      <c r="GK619" s="5"/>
      <c r="GL619" s="5"/>
      <c r="GM619" s="5"/>
      <c r="GN619" s="5"/>
      <c r="GO619" s="5"/>
      <c r="GP619" s="5"/>
      <c r="GQ619" s="5"/>
      <c r="GR619" s="5"/>
      <c r="GS619" s="5"/>
      <c r="GT619" s="5"/>
      <c r="GU619" s="5"/>
      <c r="GV619" s="5"/>
      <c r="GW619" s="5"/>
      <c r="GX619" s="5"/>
      <c r="GY619" s="5"/>
      <c r="GZ619" s="5"/>
      <c r="HA619" s="5"/>
      <c r="HB619" s="5"/>
      <c r="HC619" s="5"/>
      <c r="HD619" s="5"/>
      <c r="HE619" s="5"/>
      <c r="HF619" s="5"/>
      <c r="HG619" s="5"/>
      <c r="HH619" s="5"/>
      <c r="HI619" s="5"/>
      <c r="HJ619" s="5"/>
      <c r="HK619" s="5"/>
      <c r="HL619" s="5"/>
      <c r="HM619" s="5"/>
      <c r="HN619" s="5"/>
      <c r="HO619" s="5"/>
      <c r="HP619" s="5"/>
      <c r="HQ619" s="5"/>
      <c r="HR619" s="5"/>
      <c r="HS619" s="5"/>
      <c r="HT619" s="5"/>
      <c r="HU619" s="5"/>
      <c r="HV619" s="5"/>
      <c r="HW619" s="5"/>
      <c r="HX619" s="5"/>
      <c r="HY619" s="5"/>
      <c r="HZ619" s="5"/>
      <c r="IA619" s="5"/>
      <c r="IB619" s="5"/>
      <c r="IC619" s="5"/>
      <c r="ID619" s="5"/>
      <c r="IE619" s="5"/>
      <c r="IF619" s="5"/>
      <c r="IG619" s="5"/>
      <c r="IH619" s="5"/>
      <c r="II619" s="5"/>
      <c r="IJ619" s="5"/>
      <c r="IK619" s="5"/>
      <c r="IL619" s="5"/>
      <c r="IM619" s="5"/>
      <c r="IN619" s="5"/>
      <c r="IO619" s="5"/>
      <c r="IP619" s="5"/>
      <c r="IQ619" s="5"/>
      <c r="IR619" s="5"/>
      <c r="IS619" s="5"/>
      <c r="IT619" s="5"/>
      <c r="IU619" s="5"/>
      <c r="IV619" s="5"/>
      <c r="IW619" s="5"/>
      <c r="IX619" s="5"/>
      <c r="IY619" s="5"/>
      <c r="IZ619" s="5"/>
      <c r="JA619" s="5"/>
      <c r="JB619" s="5"/>
      <c r="JC619" s="5"/>
      <c r="JD619" s="5"/>
      <c r="JE619" s="5"/>
      <c r="JF619" s="5"/>
      <c r="JG619" s="5"/>
      <c r="JH619" s="5"/>
      <c r="JI619" s="5"/>
      <c r="JJ619" s="5"/>
      <c r="JK619" s="5"/>
      <c r="JL619" s="5"/>
      <c r="JM619" s="5"/>
      <c r="JN619" s="5"/>
      <c r="JO619" s="5"/>
      <c r="JP619" s="5"/>
      <c r="JQ619" s="5"/>
      <c r="JR619" s="5"/>
      <c r="JS619" s="5"/>
      <c r="JT619" s="5"/>
      <c r="JU619" s="5"/>
      <c r="JV619" s="5"/>
      <c r="JW619" s="5"/>
      <c r="JX619" s="5"/>
      <c r="JY619" s="5"/>
      <c r="JZ619" s="5"/>
      <c r="KA619" s="5"/>
      <c r="KB619" s="5"/>
      <c r="KC619" s="5"/>
      <c r="KD619" s="5"/>
      <c r="KE619" s="5"/>
      <c r="KF619" s="5"/>
      <c r="KG619" s="5"/>
      <c r="KH619" s="5"/>
      <c r="KI619" s="5"/>
      <c r="KJ619" s="5"/>
      <c r="KK619" s="5"/>
      <c r="KL619" s="5"/>
      <c r="KM619" s="5"/>
      <c r="KN619" s="5"/>
      <c r="KO619" s="5"/>
      <c r="KP619" s="5"/>
      <c r="KQ619" s="5"/>
      <c r="KR619" s="5"/>
      <c r="KS619" s="5"/>
      <c r="KT619" s="5"/>
      <c r="KU619" s="5"/>
      <c r="KV619" s="5"/>
      <c r="KW619" s="5"/>
      <c r="KX619" s="5"/>
      <c r="KY619" s="5"/>
      <c r="KZ619" s="5"/>
      <c r="LA619" s="5"/>
      <c r="LB619" s="5"/>
      <c r="LC619" s="5"/>
      <c r="LD619" s="5"/>
      <c r="LE619" s="5"/>
      <c r="LF619" s="5"/>
      <c r="LG619" s="5"/>
      <c r="LH619" s="5"/>
      <c r="LI619" s="5"/>
      <c r="LJ619" s="5"/>
      <c r="LK619" s="5"/>
      <c r="LL619" s="5"/>
      <c r="LM619" s="5"/>
      <c r="LN619" s="5"/>
      <c r="LO619" s="5"/>
      <c r="LP619" s="5"/>
      <c r="LQ619" s="5"/>
      <c r="LR619" s="5"/>
      <c r="LS619" s="5"/>
      <c r="LT619" s="5"/>
      <c r="LU619" s="5"/>
      <c r="LV619" s="5"/>
      <c r="LW619" s="5"/>
      <c r="LX619" s="5"/>
      <c r="LY619" s="5"/>
      <c r="LZ619" s="5"/>
      <c r="MA619" s="5"/>
      <c r="MB619" s="5"/>
      <c r="MC619" s="5"/>
      <c r="MD619" s="5"/>
      <c r="ME619" s="5"/>
      <c r="MF619" s="5"/>
      <c r="MG619" s="5"/>
      <c r="MH619" s="5"/>
      <c r="MI619" s="5"/>
      <c r="MJ619" s="5"/>
      <c r="MK619" s="5"/>
      <c r="ML619" s="5"/>
      <c r="MM619" s="5"/>
      <c r="MN619" s="5"/>
      <c r="MO619" s="5"/>
      <c r="MP619" s="5"/>
      <c r="MQ619" s="5"/>
      <c r="MR619" s="5"/>
      <c r="MS619" s="5"/>
      <c r="MT619" s="5"/>
      <c r="MU619" s="5"/>
      <c r="MV619" s="5"/>
      <c r="MW619" s="5"/>
      <c r="MX619" s="5"/>
      <c r="MY619" s="5"/>
      <c r="MZ619" s="5"/>
      <c r="NA619" s="5"/>
      <c r="NB619" s="5"/>
      <c r="NC619" s="5"/>
      <c r="ND619" s="5"/>
      <c r="NE619" s="5"/>
      <c r="NF619" s="5"/>
      <c r="NG619" s="5"/>
      <c r="NH619" s="5"/>
      <c r="NI619" s="5"/>
      <c r="NJ619" s="5"/>
      <c r="NK619" s="5"/>
      <c r="NL619" s="5"/>
      <c r="NM619" s="5"/>
      <c r="NN619" s="5"/>
      <c r="NO619" s="5"/>
      <c r="NP619" s="5"/>
      <c r="NQ619" s="5"/>
      <c r="NR619" s="5"/>
      <c r="NS619" s="5"/>
      <c r="NT619" s="5"/>
      <c r="NU619" s="5"/>
      <c r="NV619" s="5"/>
      <c r="NW619" s="5"/>
      <c r="NX619" s="5"/>
      <c r="NY619" s="5"/>
      <c r="NZ619" s="5"/>
      <c r="OA619" s="5"/>
      <c r="OB619" s="5"/>
      <c r="OC619" s="5"/>
      <c r="OD619" s="5"/>
      <c r="OE619" s="5"/>
      <c r="OF619" s="5"/>
      <c r="OG619" s="5"/>
      <c r="OH619" s="5"/>
      <c r="OI619" s="5"/>
      <c r="OJ619" s="5"/>
      <c r="OK619" s="5"/>
      <c r="OL619" s="5"/>
      <c r="OM619" s="5"/>
      <c r="ON619" s="5"/>
      <c r="OO619" s="5"/>
      <c r="OP619" s="5"/>
      <c r="OQ619" s="5"/>
      <c r="OR619" s="5"/>
      <c r="OS619" s="5"/>
      <c r="OT619" s="5"/>
      <c r="OU619" s="5"/>
      <c r="OV619" s="5"/>
      <c r="OW619" s="5"/>
      <c r="OX619" s="5"/>
      <c r="OY619" s="5"/>
      <c r="OZ619" s="5"/>
      <c r="PA619" s="5"/>
      <c r="PB619" s="5"/>
      <c r="PC619" s="5"/>
      <c r="PD619" s="5"/>
      <c r="PE619" s="5"/>
      <c r="PF619" s="5"/>
      <c r="PG619" s="5"/>
      <c r="PH619" s="5"/>
      <c r="PI619" s="5"/>
      <c r="PJ619" s="5"/>
      <c r="PK619" s="5"/>
      <c r="PL619" s="5"/>
      <c r="PM619" s="5"/>
      <c r="PN619" s="5"/>
      <c r="PO619" s="5"/>
      <c r="PP619" s="5"/>
      <c r="PQ619" s="5"/>
      <c r="PR619" s="5"/>
      <c r="PS619" s="5"/>
      <c r="PT619" s="5"/>
      <c r="PU619" s="5"/>
      <c r="PV619" s="5"/>
      <c r="PW619" s="5"/>
      <c r="PX619" s="5"/>
      <c r="PY619" s="5"/>
      <c r="PZ619" s="5"/>
      <c r="QA619" s="5"/>
      <c r="QB619" s="5"/>
      <c r="QC619" s="5"/>
      <c r="QD619" s="5"/>
      <c r="QE619" s="5"/>
      <c r="QF619" s="5"/>
      <c r="QG619" s="5"/>
      <c r="QH619" s="5"/>
      <c r="QI619" s="5"/>
      <c r="QJ619" s="5"/>
      <c r="QK619" s="5"/>
      <c r="QL619" s="5"/>
      <c r="QM619" s="5"/>
      <c r="QN619" s="5"/>
      <c r="QO619" s="5"/>
      <c r="QP619" s="5"/>
      <c r="QQ619" s="5"/>
      <c r="QR619" s="5"/>
      <c r="QS619" s="5"/>
      <c r="QT619" s="5"/>
      <c r="QU619" s="5"/>
      <c r="QV619" s="5"/>
      <c r="QW619" s="5"/>
      <c r="QX619" s="5"/>
      <c r="QY619" s="5"/>
      <c r="QZ619" s="5"/>
      <c r="RA619" s="5"/>
      <c r="RB619" s="5"/>
      <c r="RC619" s="5"/>
      <c r="RD619" s="5"/>
      <c r="RE619" s="5"/>
      <c r="RF619" s="5"/>
      <c r="RG619" s="5"/>
      <c r="RH619" s="5"/>
      <c r="RI619" s="5"/>
      <c r="RJ619" s="5"/>
      <c r="RK619" s="5"/>
      <c r="RL619" s="5"/>
      <c r="RM619" s="5"/>
      <c r="RN619" s="5"/>
      <c r="RO619" s="5"/>
      <c r="RP619" s="5"/>
      <c r="RQ619" s="5"/>
      <c r="RR619" s="5"/>
      <c r="RS619" s="5"/>
      <c r="RT619" s="5"/>
      <c r="RU619" s="5"/>
      <c r="RV619" s="5"/>
      <c r="RW619" s="5"/>
      <c r="RX619" s="5"/>
      <c r="RY619" s="5"/>
      <c r="RZ619" s="5"/>
      <c r="SA619" s="5"/>
      <c r="SB619" s="5"/>
      <c r="SC619" s="5"/>
      <c r="SD619" s="5"/>
      <c r="SE619" s="5"/>
      <c r="SF619" s="5"/>
      <c r="SG619" s="5"/>
      <c r="SH619" s="5"/>
      <c r="SI619" s="5"/>
      <c r="SJ619" s="5"/>
      <c r="SK619" s="5"/>
      <c r="SL619" s="5"/>
      <c r="SM619" s="5"/>
      <c r="SN619" s="5"/>
      <c r="SO619" s="5"/>
      <c r="SP619" s="5"/>
      <c r="SQ619" s="5"/>
      <c r="SR619" s="5"/>
      <c r="SS619" s="5"/>
      <c r="ST619" s="5"/>
      <c r="SU619" s="5"/>
      <c r="SV619" s="5"/>
      <c r="SW619" s="5"/>
      <c r="SX619" s="5"/>
      <c r="SY619" s="5"/>
      <c r="SZ619" s="5"/>
      <c r="TA619" s="5"/>
      <c r="TB619" s="5"/>
      <c r="TC619" s="5"/>
      <c r="TD619" s="5"/>
      <c r="TE619" s="5"/>
      <c r="TF619" s="5"/>
      <c r="TG619" s="5"/>
      <c r="TH619" s="5"/>
      <c r="TI619" s="5"/>
      <c r="TJ619" s="5"/>
      <c r="TK619" s="5"/>
      <c r="TL619" s="5"/>
      <c r="TM619" s="5"/>
      <c r="TN619" s="5"/>
      <c r="TO619" s="5"/>
      <c r="TP619" s="5"/>
      <c r="TQ619" s="5"/>
      <c r="TR619" s="5"/>
      <c r="TS619" s="5"/>
      <c r="TT619" s="5"/>
      <c r="TU619" s="5"/>
      <c r="TV619" s="5"/>
      <c r="TW619" s="5"/>
      <c r="TX619" s="5"/>
      <c r="TY619" s="5"/>
      <c r="TZ619" s="5"/>
      <c r="UA619" s="5"/>
      <c r="UB619" s="5"/>
      <c r="UC619" s="5"/>
      <c r="UD619" s="5"/>
      <c r="UE619" s="5"/>
      <c r="UF619" s="5"/>
      <c r="UG619" s="5"/>
      <c r="UH619" s="5"/>
      <c r="UI619" s="5"/>
      <c r="UJ619" s="5"/>
      <c r="UK619" s="5"/>
      <c r="UL619" s="5"/>
      <c r="UM619" s="5"/>
      <c r="UN619" s="5"/>
      <c r="UO619" s="5"/>
      <c r="UP619" s="5"/>
      <c r="UQ619" s="5"/>
      <c r="UR619" s="5"/>
      <c r="US619" s="5"/>
      <c r="UT619" s="5"/>
      <c r="UU619" s="5"/>
      <c r="UV619" s="5"/>
      <c r="UW619" s="5"/>
      <c r="UX619" s="5"/>
      <c r="UY619" s="5"/>
      <c r="UZ619" s="5"/>
      <c r="VA619" s="5"/>
      <c r="VB619" s="5"/>
      <c r="VC619" s="5"/>
      <c r="VD619" s="5"/>
      <c r="VE619" s="5"/>
      <c r="VF619" s="5"/>
      <c r="VG619" s="5"/>
      <c r="VH619" s="5"/>
      <c r="VI619" s="5"/>
      <c r="VJ619" s="5"/>
      <c r="VK619" s="5"/>
      <c r="VL619" s="5"/>
      <c r="VM619" s="5"/>
      <c r="VN619" s="5"/>
      <c r="VO619" s="5"/>
      <c r="VP619" s="5"/>
      <c r="VQ619" s="5"/>
      <c r="VR619" s="5"/>
      <c r="VS619" s="5"/>
      <c r="VT619" s="5"/>
      <c r="VU619" s="5"/>
      <c r="VV619" s="5"/>
      <c r="VW619" s="5"/>
      <c r="VX619" s="5"/>
      <c r="VY619" s="5"/>
      <c r="VZ619" s="5"/>
      <c r="WA619" s="5"/>
      <c r="WB619" s="5"/>
      <c r="WC619" s="5"/>
      <c r="WD619" s="5"/>
      <c r="WE619" s="5"/>
      <c r="WF619" s="5"/>
      <c r="WG619" s="5"/>
      <c r="WH619" s="5"/>
      <c r="WI619" s="5"/>
      <c r="WJ619" s="5"/>
      <c r="WK619" s="5"/>
      <c r="WL619" s="5"/>
      <c r="WM619" s="5"/>
      <c r="WN619" s="5"/>
      <c r="WO619" s="5"/>
      <c r="WP619" s="5"/>
      <c r="WQ619" s="5"/>
      <c r="WR619" s="5"/>
      <c r="WS619" s="5"/>
      <c r="WT619" s="5"/>
      <c r="WU619" s="5"/>
      <c r="WV619" s="5"/>
      <c r="WW619" s="5"/>
      <c r="WX619" s="5"/>
      <c r="WY619" s="5"/>
      <c r="WZ619" s="5"/>
      <c r="XA619" s="5"/>
      <c r="XB619" s="5"/>
      <c r="XC619" s="5"/>
      <c r="XD619" s="5"/>
      <c r="XE619" s="5"/>
      <c r="XF619" s="5"/>
      <c r="XG619" s="5"/>
      <c r="XH619" s="5"/>
      <c r="XI619" s="5"/>
      <c r="XJ619" s="5"/>
      <c r="XK619" s="5"/>
      <c r="XL619" s="5"/>
      <c r="XM619" s="5"/>
      <c r="XN619" s="5"/>
      <c r="XO619" s="5"/>
      <c r="XP619" s="5"/>
      <c r="XQ619" s="5"/>
      <c r="XR619" s="5"/>
      <c r="XS619" s="5"/>
      <c r="XT619" s="5"/>
      <c r="XU619" s="5"/>
      <c r="XV619" s="5"/>
      <c r="XW619" s="5"/>
      <c r="XX619" s="5"/>
      <c r="XY619" s="5"/>
      <c r="XZ619" s="5"/>
      <c r="YA619" s="5"/>
      <c r="YB619" s="5"/>
      <c r="YC619" s="5"/>
      <c r="YD619" s="5"/>
      <c r="YE619" s="5"/>
      <c r="YF619" s="5"/>
      <c r="YG619" s="5"/>
      <c r="YH619" s="5"/>
      <c r="YI619" s="5"/>
      <c r="YJ619" s="5"/>
      <c r="YK619" s="5"/>
      <c r="YL619" s="5"/>
      <c r="YM619" s="5"/>
      <c r="YN619" s="5"/>
      <c r="YO619" s="5"/>
      <c r="YP619" s="5"/>
      <c r="YQ619" s="5"/>
      <c r="YR619" s="5"/>
      <c r="YS619" s="5"/>
      <c r="YT619" s="5"/>
      <c r="YU619" s="5"/>
      <c r="YV619" s="5"/>
      <c r="YW619" s="5"/>
      <c r="YX619" s="5"/>
      <c r="YY619" s="5"/>
      <c r="YZ619" s="5"/>
      <c r="ZA619" s="5"/>
      <c r="ZB619" s="5"/>
      <c r="ZC619" s="5"/>
      <c r="ZD619" s="5"/>
      <c r="ZE619" s="5"/>
      <c r="ZF619" s="5"/>
      <c r="ZG619" s="5"/>
      <c r="ZH619" s="5"/>
      <c r="ZI619" s="5"/>
      <c r="ZJ619" s="5"/>
      <c r="ZK619" s="5"/>
      <c r="ZL619" s="5"/>
      <c r="ZM619" s="5"/>
      <c r="ZN619" s="5"/>
      <c r="ZO619" s="5"/>
      <c r="ZP619" s="5"/>
      <c r="ZQ619" s="5"/>
      <c r="ZR619" s="5"/>
      <c r="ZS619" s="5"/>
      <c r="ZT619" s="5"/>
      <c r="ZU619" s="5"/>
      <c r="ZV619" s="5"/>
      <c r="ZW619" s="5"/>
      <c r="ZX619" s="5"/>
      <c r="ZY619" s="5"/>
      <c r="ZZ619" s="5"/>
      <c r="AAA619" s="5"/>
      <c r="AAB619" s="5"/>
      <c r="AAC619" s="5"/>
      <c r="AAD619" s="5"/>
      <c r="AAE619" s="5"/>
      <c r="AAF619" s="5"/>
      <c r="AAG619" s="5"/>
      <c r="AAH619" s="5"/>
      <c r="AAI619" s="5"/>
      <c r="AAJ619" s="5"/>
      <c r="AAK619" s="5"/>
      <c r="AAL619" s="5"/>
      <c r="AAM619" s="5"/>
      <c r="AAN619" s="5"/>
      <c r="AAO619" s="5"/>
      <c r="AAP619" s="5"/>
      <c r="AAQ619" s="5"/>
      <c r="AAR619" s="5"/>
      <c r="AAS619" s="5"/>
      <c r="AAT619" s="5"/>
      <c r="AAU619" s="5"/>
      <c r="AAV619" s="5"/>
      <c r="AAW619" s="5"/>
      <c r="AAX619" s="5"/>
      <c r="AAY619" s="5"/>
      <c r="AAZ619" s="5"/>
      <c r="ABA619" s="5"/>
      <c r="ABB619" s="5"/>
      <c r="ABC619" s="5"/>
      <c r="ABD619" s="5"/>
      <c r="ABE619" s="5"/>
      <c r="ABF619" s="5"/>
      <c r="ABG619" s="5"/>
      <c r="ABH619" s="5"/>
      <c r="ABI619" s="5"/>
      <c r="ABJ619" s="5"/>
      <c r="ABK619" s="5"/>
      <c r="ABL619" s="5"/>
      <c r="ABM619" s="5"/>
      <c r="ABN619" s="5"/>
      <c r="ABO619" s="5"/>
      <c r="ABP619" s="5"/>
      <c r="ABQ619" s="5"/>
      <c r="ABR619" s="5"/>
      <c r="ABS619" s="5"/>
      <c r="ABT619" s="5"/>
      <c r="ABU619" s="5"/>
      <c r="ABV619" s="5"/>
      <c r="ABW619" s="5"/>
      <c r="ABX619" s="5"/>
      <c r="ABY619" s="5"/>
      <c r="ABZ619" s="5"/>
      <c r="ACA619" s="5"/>
      <c r="ACB619" s="5"/>
      <c r="ACC619" s="5"/>
      <c r="ACD619" s="5"/>
      <c r="ACE619" s="5"/>
      <c r="ACF619" s="5"/>
      <c r="ACG619" s="5"/>
      <c r="ACH619" s="5"/>
      <c r="ACI619" s="5"/>
      <c r="ACJ619" s="5"/>
      <c r="ACK619" s="5"/>
      <c r="ACL619" s="5"/>
      <c r="ACM619" s="5"/>
      <c r="ACN619" s="5"/>
      <c r="ACO619" s="5"/>
      <c r="ACP619" s="5"/>
      <c r="ACQ619" s="5"/>
      <c r="ACR619" s="5"/>
      <c r="ACS619" s="5"/>
      <c r="ACT619" s="5"/>
      <c r="ACU619" s="5"/>
      <c r="ACV619" s="5"/>
      <c r="ACW619" s="5"/>
      <c r="ACX619" s="5"/>
      <c r="ACY619" s="5"/>
      <c r="ACZ619" s="5"/>
      <c r="ADA619" s="5"/>
      <c r="ADB619" s="5"/>
      <c r="ADC619" s="5"/>
      <c r="ADD619" s="5"/>
      <c r="ADE619" s="5"/>
      <c r="ADF619" s="5"/>
      <c r="ADG619" s="5"/>
      <c r="ADH619" s="5"/>
      <c r="ADI619" s="5"/>
      <c r="ADJ619" s="5"/>
      <c r="ADK619" s="5"/>
      <c r="ADL619" s="5"/>
      <c r="ADM619" s="5"/>
      <c r="ADN619" s="5"/>
      <c r="ADO619" s="5"/>
      <c r="ADP619" s="5"/>
      <c r="ADQ619" s="5"/>
      <c r="ADR619" s="5"/>
      <c r="ADS619" s="5"/>
      <c r="ADT619" s="5"/>
      <c r="ADU619" s="5"/>
      <c r="ADV619" s="5"/>
      <c r="ADW619" s="5"/>
      <c r="ADX619" s="5"/>
      <c r="ADY619" s="5"/>
      <c r="ADZ619" s="5"/>
      <c r="AEA619" s="5"/>
      <c r="AEB619" s="5"/>
      <c r="AEC619" s="5"/>
      <c r="AED619" s="5"/>
      <c r="AEE619" s="5"/>
      <c r="AEF619" s="5"/>
      <c r="AEG619" s="5"/>
      <c r="AEH619" s="5"/>
      <c r="AEI619" s="5"/>
      <c r="AEJ619" s="5"/>
      <c r="AEK619" s="5"/>
      <c r="AEL619" s="5"/>
      <c r="AEM619" s="5"/>
      <c r="AEN619" s="5"/>
      <c r="AEO619" s="5"/>
      <c r="AEP619" s="5"/>
      <c r="AEQ619" s="5"/>
      <c r="AER619" s="5"/>
      <c r="AES619" s="5"/>
      <c r="AET619" s="5"/>
      <c r="AEU619" s="5"/>
      <c r="AEV619" s="5"/>
      <c r="AEW619" s="5"/>
      <c r="AEX619" s="5"/>
      <c r="AEY619" s="5"/>
      <c r="AEZ619" s="5"/>
      <c r="AFA619" s="5"/>
      <c r="AFB619" s="5"/>
      <c r="AFC619" s="5"/>
      <c r="AFD619" s="5"/>
      <c r="AFE619" s="5"/>
      <c r="AFF619" s="5"/>
      <c r="AFG619" s="5"/>
      <c r="AFH619" s="5"/>
      <c r="AFI619" s="5"/>
      <c r="AFJ619" s="5"/>
      <c r="AFK619" s="5"/>
      <c r="AFL619" s="5"/>
      <c r="AFM619" s="5"/>
      <c r="AFN619" s="5"/>
      <c r="AFO619" s="5"/>
      <c r="AFP619" s="5"/>
      <c r="AFQ619" s="5"/>
      <c r="AFR619" s="5"/>
      <c r="AFS619" s="5"/>
      <c r="AFT619" s="5"/>
      <c r="AFU619" s="5"/>
      <c r="AFV619" s="5"/>
      <c r="AFW619" s="5"/>
      <c r="AFX619" s="5"/>
      <c r="AFY619" s="5"/>
      <c r="AFZ619" s="5"/>
      <c r="AGA619" s="5"/>
      <c r="AGB619" s="5"/>
      <c r="AGC619" s="5"/>
      <c r="AGD619" s="5"/>
      <c r="AGE619" s="5"/>
      <c r="AGF619" s="5"/>
      <c r="AGG619" s="5"/>
      <c r="AGH619" s="5"/>
      <c r="AGI619" s="5"/>
      <c r="AGJ619" s="5"/>
      <c r="AGK619" s="5"/>
      <c r="AGL619" s="5"/>
      <c r="AGM619" s="5"/>
      <c r="AGN619" s="5"/>
      <c r="AGO619" s="5"/>
      <c r="AGP619" s="5"/>
      <c r="AGQ619" s="5"/>
      <c r="AGR619" s="5"/>
      <c r="AGS619" s="5"/>
      <c r="AGT619" s="5"/>
      <c r="AGU619" s="5"/>
      <c r="AGV619" s="5"/>
      <c r="AGW619" s="5"/>
      <c r="AGX619" s="5"/>
      <c r="AGY619" s="5"/>
      <c r="AGZ619" s="5"/>
      <c r="AHA619" s="5"/>
      <c r="AHB619" s="5"/>
      <c r="AHC619" s="5"/>
      <c r="AHD619" s="5"/>
      <c r="AHE619" s="5"/>
      <c r="AHF619" s="5"/>
      <c r="AHG619" s="5"/>
      <c r="AHH619" s="5"/>
      <c r="AHI619" s="5"/>
      <c r="AHJ619" s="5"/>
      <c r="AHK619" s="5"/>
      <c r="AHL619" s="5"/>
      <c r="AHM619" s="5"/>
      <c r="AHN619" s="5"/>
      <c r="AHO619" s="5"/>
      <c r="AHP619" s="5"/>
      <c r="AHQ619" s="5"/>
      <c r="AHR619" s="5"/>
      <c r="AHS619" s="5"/>
      <c r="AHT619" s="5"/>
      <c r="AHU619" s="5"/>
      <c r="AHV619" s="5"/>
      <c r="AHW619" s="5"/>
      <c r="AHX619" s="5"/>
      <c r="AHY619" s="5"/>
      <c r="AHZ619" s="5"/>
      <c r="AIA619" s="5"/>
      <c r="AIB619" s="5"/>
      <c r="AIC619" s="5"/>
      <c r="AID619" s="5"/>
      <c r="AIE619" s="5"/>
      <c r="AIF619" s="5"/>
      <c r="AIG619" s="5"/>
      <c r="AIH619" s="5"/>
      <c r="AII619" s="5"/>
      <c r="AIJ619" s="5"/>
      <c r="AIK619" s="5"/>
      <c r="AIL619" s="5"/>
      <c r="AIM619" s="5"/>
      <c r="AIN619" s="5"/>
      <c r="AIO619" s="5"/>
      <c r="AIP619" s="5"/>
      <c r="AIQ619" s="5"/>
      <c r="AIR619" s="5"/>
      <c r="AIS619" s="5"/>
      <c r="AIT619" s="5"/>
      <c r="AIU619" s="5"/>
      <c r="AIV619" s="5"/>
      <c r="AIW619" s="5"/>
      <c r="AIX619" s="5"/>
      <c r="AIY619" s="5"/>
      <c r="AIZ619" s="5"/>
      <c r="AJA619" s="5"/>
      <c r="AJB619" s="5"/>
      <c r="AJC619" s="5"/>
      <c r="AJD619" s="5"/>
      <c r="AJE619" s="5"/>
      <c r="AJF619" s="5"/>
      <c r="AJG619" s="5"/>
      <c r="AJH619" s="5"/>
      <c r="AJI619" s="5"/>
      <c r="AJJ619" s="5"/>
      <c r="AJK619" s="5"/>
      <c r="AJL619" s="5"/>
      <c r="AJM619" s="5"/>
      <c r="AJN619" s="5"/>
      <c r="AJO619" s="5"/>
      <c r="AJP619" s="5"/>
      <c r="AJQ619" s="5"/>
      <c r="AJR619" s="5"/>
      <c r="AJS619" s="5"/>
      <c r="AJT619" s="5"/>
      <c r="AJU619" s="5"/>
      <c r="AJV619" s="5"/>
      <c r="AJW619" s="5"/>
      <c r="AJX619" s="5"/>
      <c r="AJY619" s="5"/>
      <c r="AJZ619" s="5"/>
      <c r="AKA619" s="5"/>
      <c r="AKB619" s="5"/>
      <c r="AKC619" s="5"/>
      <c r="AKD619" s="5"/>
      <c r="AKE619" s="5"/>
      <c r="AKF619" s="5"/>
      <c r="AKG619" s="5"/>
      <c r="AKH619" s="5"/>
      <c r="AKI619" s="5"/>
      <c r="AKJ619" s="5"/>
      <c r="AKK619" s="5"/>
      <c r="AKL619" s="5"/>
      <c r="AKM619" s="5"/>
      <c r="AKN619" s="5"/>
      <c r="AKO619" s="5"/>
      <c r="AKP619" s="5"/>
      <c r="AKQ619" s="5"/>
      <c r="AKR619" s="5"/>
      <c r="AKS619" s="5"/>
      <c r="AKT619" s="5"/>
      <c r="AKU619" s="5"/>
      <c r="AKV619" s="5"/>
      <c r="AKW619" s="5"/>
      <c r="AKX619" s="5"/>
      <c r="AKY619" s="5"/>
      <c r="AKZ619" s="5"/>
      <c r="ALA619" s="5"/>
      <c r="ALB619" s="5"/>
      <c r="ALC619" s="5"/>
      <c r="ALD619" s="5"/>
      <c r="ALE619" s="5"/>
      <c r="ALF619" s="5"/>
      <c r="ALG619" s="5"/>
      <c r="ALH619" s="5"/>
      <c r="ALI619" s="5"/>
      <c r="ALJ619" s="5"/>
      <c r="ALK619" s="5"/>
      <c r="ALL619" s="5"/>
      <c r="ALM619" s="5"/>
      <c r="ALN619" s="5"/>
      <c r="ALO619" s="5"/>
      <c r="ALP619" s="5"/>
      <c r="ALQ619" s="5"/>
      <c r="ALR619" s="5"/>
      <c r="ALS619" s="5"/>
      <c r="ALT619" s="5"/>
      <c r="ALU619" s="5"/>
      <c r="ALV619" s="5"/>
      <c r="ALW619" s="5"/>
      <c r="ALX619" s="5"/>
      <c r="ALY619" s="5"/>
      <c r="ALZ619" s="5"/>
      <c r="AMA619" s="5"/>
      <c r="AMB619" s="5"/>
      <c r="AMC619" s="5"/>
      <c r="AMD619" s="5"/>
      <c r="AME619" s="5"/>
      <c r="AMF619" s="5"/>
      <c r="AMG619" s="5"/>
      <c r="AMH619" s="5"/>
      <c r="AMI619" s="5"/>
      <c r="AMJ619" s="5"/>
      <c r="AMK619" s="5"/>
    </row>
    <row r="620" spans="1:1025" s="10" customFormat="1" x14ac:dyDescent="0.25">
      <c r="A620" s="127">
        <v>616</v>
      </c>
      <c r="B620" s="31" t="s">
        <v>625</v>
      </c>
      <c r="C620" s="31" t="s">
        <v>651</v>
      </c>
      <c r="D620" s="45">
        <v>45379</v>
      </c>
      <c r="E620" s="46">
        <v>0.70624999999999993</v>
      </c>
      <c r="F620" s="31" t="s">
        <v>14</v>
      </c>
      <c r="G620" s="31" t="s">
        <v>16</v>
      </c>
      <c r="H620" s="31" t="s">
        <v>14</v>
      </c>
      <c r="I620" s="31" t="s">
        <v>14</v>
      </c>
      <c r="J620" s="31" t="s">
        <v>14</v>
      </c>
      <c r="K620" s="31" t="s">
        <v>16</v>
      </c>
      <c r="L620" s="48">
        <v>750.47</v>
      </c>
      <c r="M620" s="38">
        <v>10127</v>
      </c>
      <c r="N620" s="39">
        <v>103000</v>
      </c>
      <c r="O620" s="39">
        <v>45000</v>
      </c>
      <c r="P620" s="119">
        <f t="shared" si="36"/>
        <v>43.689320388349515</v>
      </c>
      <c r="Q620" s="27">
        <f t="shared" si="37"/>
        <v>58000</v>
      </c>
      <c r="R620" s="31" t="s">
        <v>16</v>
      </c>
      <c r="S620" s="31" t="s">
        <v>16</v>
      </c>
      <c r="T620" s="47">
        <v>1</v>
      </c>
      <c r="U620" s="77">
        <v>0</v>
      </c>
      <c r="V620" s="24">
        <f>ROUND((P620/INDICI!$B$2*10),2)</f>
        <v>4.7699999999999996</v>
      </c>
      <c r="W620" s="24">
        <f>ROUND((L620/INDICI!$B$1*25),2)</f>
        <v>2.96</v>
      </c>
      <c r="X620" s="25">
        <f t="shared" si="38"/>
        <v>6</v>
      </c>
      <c r="Y620" s="26">
        <f t="shared" si="39"/>
        <v>13.73</v>
      </c>
      <c r="Z620" s="102">
        <f>SUM($Q$5:Q620)</f>
        <v>48489951.821000017</v>
      </c>
      <c r="AA620" s="113" t="s">
        <v>1768</v>
      </c>
      <c r="AB620" s="5"/>
      <c r="AC620" s="5"/>
      <c r="AD620" s="5"/>
      <c r="AE620" s="5"/>
      <c r="AF620" s="5"/>
      <c r="AG620" s="5"/>
      <c r="AH620" s="5"/>
      <c r="AI620" s="5"/>
      <c r="AJ620" s="5"/>
      <c r="AK620" s="5"/>
      <c r="AL620" s="5"/>
      <c r="AM620" s="5"/>
      <c r="AN620" s="5"/>
      <c r="AO620" s="5"/>
      <c r="AP620" s="5"/>
      <c r="AQ620" s="5"/>
      <c r="AR620" s="5"/>
      <c r="AS620" s="5"/>
      <c r="AT620" s="5"/>
      <c r="AU620" s="5"/>
      <c r="AV620" s="5"/>
      <c r="AW620" s="5"/>
      <c r="AX620" s="5"/>
      <c r="AY620" s="5"/>
      <c r="AZ620" s="5"/>
      <c r="BA620" s="5"/>
      <c r="BB620" s="5"/>
      <c r="BC620" s="5"/>
      <c r="BD620" s="5"/>
      <c r="BE620" s="5"/>
      <c r="BF620" s="5"/>
      <c r="BG620" s="5"/>
      <c r="BH620" s="5"/>
      <c r="BI620" s="5"/>
      <c r="BJ620" s="5"/>
      <c r="BK620" s="5"/>
      <c r="BL620" s="5"/>
      <c r="BM620" s="5"/>
      <c r="BN620" s="5"/>
      <c r="BO620" s="5"/>
      <c r="BP620" s="5"/>
      <c r="BQ620" s="5"/>
      <c r="BR620" s="5"/>
      <c r="BS620" s="5"/>
      <c r="BT620" s="5"/>
      <c r="BU620" s="5"/>
      <c r="BV620" s="5"/>
      <c r="BW620" s="5"/>
      <c r="BX620" s="5"/>
      <c r="BY620" s="5"/>
      <c r="BZ620" s="5"/>
      <c r="CA620" s="5"/>
      <c r="CB620" s="5"/>
      <c r="CC620" s="5"/>
      <c r="CD620" s="5"/>
      <c r="CE620" s="5"/>
      <c r="CF620" s="5"/>
      <c r="CG620" s="5"/>
      <c r="CH620" s="5"/>
      <c r="CI620" s="5"/>
      <c r="CJ620" s="5"/>
      <c r="CK620" s="5"/>
      <c r="CL620" s="5"/>
      <c r="CM620" s="5"/>
      <c r="CN620" s="5"/>
      <c r="CO620" s="5"/>
      <c r="CP620" s="5"/>
      <c r="CQ620" s="5"/>
      <c r="CR620" s="5"/>
      <c r="CS620" s="5"/>
      <c r="CT620" s="5"/>
      <c r="CU620" s="5"/>
      <c r="CV620" s="5"/>
      <c r="CW620" s="5"/>
      <c r="CX620" s="5"/>
      <c r="CY620" s="5"/>
      <c r="CZ620" s="5"/>
      <c r="DA620" s="5"/>
      <c r="DB620" s="5"/>
      <c r="DC620" s="5"/>
      <c r="DD620" s="5"/>
      <c r="DE620" s="5"/>
      <c r="DF620" s="5"/>
      <c r="DG620" s="5"/>
      <c r="DH620" s="5"/>
      <c r="DI620" s="5"/>
      <c r="DJ620" s="5"/>
      <c r="DK620" s="5"/>
      <c r="DL620" s="5"/>
      <c r="DM620" s="5"/>
      <c r="DN620" s="5"/>
      <c r="DO620" s="5"/>
      <c r="DP620" s="5"/>
      <c r="DQ620" s="5"/>
      <c r="DR620" s="5"/>
      <c r="DS620" s="5"/>
      <c r="DT620" s="5"/>
      <c r="DU620" s="5"/>
      <c r="DV620" s="5"/>
      <c r="DW620" s="5"/>
      <c r="DX620" s="5"/>
      <c r="DY620" s="5"/>
      <c r="DZ620" s="5"/>
      <c r="EA620" s="5"/>
      <c r="EB620" s="5"/>
      <c r="EC620" s="5"/>
      <c r="ED620" s="5"/>
      <c r="EE620" s="5"/>
      <c r="EF620" s="5"/>
      <c r="EG620" s="5"/>
      <c r="EH620" s="5"/>
      <c r="EI620" s="5"/>
      <c r="EJ620" s="5"/>
      <c r="EK620" s="5"/>
      <c r="EL620" s="5"/>
      <c r="EM620" s="5"/>
      <c r="EN620" s="5"/>
      <c r="EO620" s="5"/>
      <c r="EP620" s="5"/>
      <c r="EQ620" s="5"/>
      <c r="ER620" s="5"/>
      <c r="ES620" s="5"/>
      <c r="ET620" s="5"/>
      <c r="EU620" s="5"/>
      <c r="EV620" s="5"/>
      <c r="EW620" s="5"/>
      <c r="EX620" s="5"/>
      <c r="EY620" s="5"/>
      <c r="EZ620" s="5"/>
      <c r="FA620" s="5"/>
      <c r="FB620" s="5"/>
      <c r="FC620" s="5"/>
      <c r="FD620" s="5"/>
      <c r="FE620" s="5"/>
      <c r="FF620" s="5"/>
      <c r="FG620" s="5"/>
      <c r="FH620" s="5"/>
      <c r="FI620" s="5"/>
      <c r="FJ620" s="5"/>
      <c r="FK620" s="5"/>
      <c r="FL620" s="5"/>
      <c r="FM620" s="5"/>
      <c r="FN620" s="5"/>
      <c r="FO620" s="5"/>
      <c r="FP620" s="5"/>
      <c r="FQ620" s="5"/>
      <c r="FR620" s="5"/>
      <c r="FS620" s="5"/>
      <c r="FT620" s="5"/>
      <c r="FU620" s="5"/>
      <c r="FV620" s="5"/>
      <c r="FW620" s="5"/>
      <c r="FX620" s="5"/>
      <c r="FY620" s="5"/>
      <c r="FZ620" s="5"/>
      <c r="GA620" s="5"/>
      <c r="GB620" s="5"/>
      <c r="GC620" s="5"/>
      <c r="GD620" s="5"/>
      <c r="GE620" s="5"/>
      <c r="GF620" s="5"/>
      <c r="GG620" s="5"/>
      <c r="GH620" s="5"/>
      <c r="GI620" s="5"/>
      <c r="GJ620" s="5"/>
      <c r="GK620" s="5"/>
      <c r="GL620" s="5"/>
      <c r="GM620" s="5"/>
      <c r="GN620" s="5"/>
      <c r="GO620" s="5"/>
      <c r="GP620" s="5"/>
      <c r="GQ620" s="5"/>
      <c r="GR620" s="5"/>
      <c r="GS620" s="5"/>
      <c r="GT620" s="5"/>
      <c r="GU620" s="5"/>
      <c r="GV620" s="5"/>
      <c r="GW620" s="5"/>
      <c r="GX620" s="5"/>
      <c r="GY620" s="5"/>
      <c r="GZ620" s="5"/>
      <c r="HA620" s="5"/>
      <c r="HB620" s="5"/>
      <c r="HC620" s="5"/>
      <c r="HD620" s="5"/>
      <c r="HE620" s="5"/>
      <c r="HF620" s="5"/>
      <c r="HG620" s="5"/>
      <c r="HH620" s="5"/>
      <c r="HI620" s="5"/>
      <c r="HJ620" s="5"/>
      <c r="HK620" s="5"/>
      <c r="HL620" s="5"/>
      <c r="HM620" s="5"/>
      <c r="HN620" s="5"/>
      <c r="HO620" s="5"/>
      <c r="HP620" s="5"/>
      <c r="HQ620" s="5"/>
      <c r="HR620" s="5"/>
      <c r="HS620" s="5"/>
      <c r="HT620" s="5"/>
      <c r="HU620" s="5"/>
      <c r="HV620" s="5"/>
      <c r="HW620" s="5"/>
      <c r="HX620" s="5"/>
      <c r="HY620" s="5"/>
      <c r="HZ620" s="5"/>
      <c r="IA620" s="5"/>
      <c r="IB620" s="5"/>
      <c r="IC620" s="5"/>
      <c r="ID620" s="5"/>
      <c r="IE620" s="5"/>
      <c r="IF620" s="5"/>
      <c r="IG620" s="5"/>
      <c r="IH620" s="5"/>
      <c r="II620" s="5"/>
      <c r="IJ620" s="5"/>
      <c r="IK620" s="5"/>
      <c r="IL620" s="5"/>
      <c r="IM620" s="5"/>
      <c r="IN620" s="5"/>
      <c r="IO620" s="5"/>
      <c r="IP620" s="5"/>
      <c r="IQ620" s="5"/>
      <c r="IR620" s="5"/>
      <c r="IS620" s="5"/>
      <c r="IT620" s="5"/>
      <c r="IU620" s="5"/>
      <c r="IV620" s="5"/>
      <c r="IW620" s="5"/>
      <c r="IX620" s="5"/>
      <c r="IY620" s="5"/>
      <c r="IZ620" s="5"/>
      <c r="JA620" s="5"/>
      <c r="JB620" s="5"/>
      <c r="JC620" s="5"/>
      <c r="JD620" s="5"/>
      <c r="JE620" s="5"/>
      <c r="JF620" s="5"/>
      <c r="JG620" s="5"/>
      <c r="JH620" s="5"/>
      <c r="JI620" s="5"/>
      <c r="JJ620" s="5"/>
      <c r="JK620" s="5"/>
      <c r="JL620" s="5"/>
      <c r="JM620" s="5"/>
      <c r="JN620" s="5"/>
      <c r="JO620" s="5"/>
      <c r="JP620" s="5"/>
      <c r="JQ620" s="5"/>
      <c r="JR620" s="5"/>
      <c r="JS620" s="5"/>
      <c r="JT620" s="5"/>
      <c r="JU620" s="5"/>
      <c r="JV620" s="5"/>
      <c r="JW620" s="5"/>
      <c r="JX620" s="5"/>
      <c r="JY620" s="5"/>
      <c r="JZ620" s="5"/>
      <c r="KA620" s="5"/>
      <c r="KB620" s="5"/>
      <c r="KC620" s="5"/>
      <c r="KD620" s="5"/>
      <c r="KE620" s="5"/>
      <c r="KF620" s="5"/>
      <c r="KG620" s="5"/>
      <c r="KH620" s="5"/>
      <c r="KI620" s="5"/>
      <c r="KJ620" s="5"/>
      <c r="KK620" s="5"/>
      <c r="KL620" s="5"/>
      <c r="KM620" s="5"/>
      <c r="KN620" s="5"/>
      <c r="KO620" s="5"/>
      <c r="KP620" s="5"/>
      <c r="KQ620" s="5"/>
      <c r="KR620" s="5"/>
      <c r="KS620" s="5"/>
      <c r="KT620" s="5"/>
      <c r="KU620" s="5"/>
      <c r="KV620" s="5"/>
      <c r="KW620" s="5"/>
      <c r="KX620" s="5"/>
      <c r="KY620" s="5"/>
      <c r="KZ620" s="5"/>
      <c r="LA620" s="5"/>
      <c r="LB620" s="5"/>
      <c r="LC620" s="5"/>
      <c r="LD620" s="5"/>
      <c r="LE620" s="5"/>
      <c r="LF620" s="5"/>
      <c r="LG620" s="5"/>
      <c r="LH620" s="5"/>
      <c r="LI620" s="5"/>
      <c r="LJ620" s="5"/>
      <c r="LK620" s="5"/>
      <c r="LL620" s="5"/>
      <c r="LM620" s="5"/>
      <c r="LN620" s="5"/>
      <c r="LO620" s="5"/>
      <c r="LP620" s="5"/>
      <c r="LQ620" s="5"/>
      <c r="LR620" s="5"/>
      <c r="LS620" s="5"/>
      <c r="LT620" s="5"/>
      <c r="LU620" s="5"/>
      <c r="LV620" s="5"/>
      <c r="LW620" s="5"/>
      <c r="LX620" s="5"/>
      <c r="LY620" s="5"/>
      <c r="LZ620" s="5"/>
      <c r="MA620" s="5"/>
      <c r="MB620" s="5"/>
      <c r="MC620" s="5"/>
      <c r="MD620" s="5"/>
      <c r="ME620" s="5"/>
      <c r="MF620" s="5"/>
      <c r="MG620" s="5"/>
      <c r="MH620" s="5"/>
      <c r="MI620" s="5"/>
      <c r="MJ620" s="5"/>
      <c r="MK620" s="5"/>
      <c r="ML620" s="5"/>
      <c r="MM620" s="5"/>
      <c r="MN620" s="5"/>
      <c r="MO620" s="5"/>
      <c r="MP620" s="5"/>
      <c r="MQ620" s="5"/>
      <c r="MR620" s="5"/>
      <c r="MS620" s="5"/>
      <c r="MT620" s="5"/>
      <c r="MU620" s="5"/>
      <c r="MV620" s="5"/>
      <c r="MW620" s="5"/>
      <c r="MX620" s="5"/>
      <c r="MY620" s="5"/>
      <c r="MZ620" s="5"/>
      <c r="NA620" s="5"/>
      <c r="NB620" s="5"/>
      <c r="NC620" s="5"/>
      <c r="ND620" s="5"/>
      <c r="NE620" s="5"/>
      <c r="NF620" s="5"/>
      <c r="NG620" s="5"/>
      <c r="NH620" s="5"/>
      <c r="NI620" s="5"/>
      <c r="NJ620" s="5"/>
      <c r="NK620" s="5"/>
      <c r="NL620" s="5"/>
      <c r="NM620" s="5"/>
      <c r="NN620" s="5"/>
      <c r="NO620" s="5"/>
      <c r="NP620" s="5"/>
      <c r="NQ620" s="5"/>
      <c r="NR620" s="5"/>
      <c r="NS620" s="5"/>
      <c r="NT620" s="5"/>
      <c r="NU620" s="5"/>
      <c r="NV620" s="5"/>
      <c r="NW620" s="5"/>
      <c r="NX620" s="5"/>
      <c r="NY620" s="5"/>
      <c r="NZ620" s="5"/>
      <c r="OA620" s="5"/>
      <c r="OB620" s="5"/>
      <c r="OC620" s="5"/>
      <c r="OD620" s="5"/>
      <c r="OE620" s="5"/>
      <c r="OF620" s="5"/>
      <c r="OG620" s="5"/>
      <c r="OH620" s="5"/>
      <c r="OI620" s="5"/>
      <c r="OJ620" s="5"/>
      <c r="OK620" s="5"/>
      <c r="OL620" s="5"/>
      <c r="OM620" s="5"/>
      <c r="ON620" s="5"/>
      <c r="OO620" s="5"/>
      <c r="OP620" s="5"/>
      <c r="OQ620" s="5"/>
      <c r="OR620" s="5"/>
      <c r="OS620" s="5"/>
      <c r="OT620" s="5"/>
      <c r="OU620" s="5"/>
      <c r="OV620" s="5"/>
      <c r="OW620" s="5"/>
      <c r="OX620" s="5"/>
      <c r="OY620" s="5"/>
      <c r="OZ620" s="5"/>
      <c r="PA620" s="5"/>
      <c r="PB620" s="5"/>
      <c r="PC620" s="5"/>
      <c r="PD620" s="5"/>
      <c r="PE620" s="5"/>
      <c r="PF620" s="5"/>
      <c r="PG620" s="5"/>
      <c r="PH620" s="5"/>
      <c r="PI620" s="5"/>
      <c r="PJ620" s="5"/>
      <c r="PK620" s="5"/>
      <c r="PL620" s="5"/>
      <c r="PM620" s="5"/>
      <c r="PN620" s="5"/>
      <c r="PO620" s="5"/>
      <c r="PP620" s="5"/>
      <c r="PQ620" s="5"/>
      <c r="PR620" s="5"/>
      <c r="PS620" s="5"/>
      <c r="PT620" s="5"/>
      <c r="PU620" s="5"/>
      <c r="PV620" s="5"/>
      <c r="PW620" s="5"/>
      <c r="PX620" s="5"/>
      <c r="PY620" s="5"/>
      <c r="PZ620" s="5"/>
      <c r="QA620" s="5"/>
      <c r="QB620" s="5"/>
      <c r="QC620" s="5"/>
      <c r="QD620" s="5"/>
      <c r="QE620" s="5"/>
      <c r="QF620" s="5"/>
      <c r="QG620" s="5"/>
      <c r="QH620" s="5"/>
      <c r="QI620" s="5"/>
      <c r="QJ620" s="5"/>
      <c r="QK620" s="5"/>
      <c r="QL620" s="5"/>
      <c r="QM620" s="5"/>
      <c r="QN620" s="5"/>
      <c r="QO620" s="5"/>
      <c r="QP620" s="5"/>
      <c r="QQ620" s="5"/>
      <c r="QR620" s="5"/>
      <c r="QS620" s="5"/>
      <c r="QT620" s="5"/>
      <c r="QU620" s="5"/>
      <c r="QV620" s="5"/>
      <c r="QW620" s="5"/>
      <c r="QX620" s="5"/>
      <c r="QY620" s="5"/>
      <c r="QZ620" s="5"/>
      <c r="RA620" s="5"/>
      <c r="RB620" s="5"/>
      <c r="RC620" s="5"/>
      <c r="RD620" s="5"/>
      <c r="RE620" s="5"/>
      <c r="RF620" s="5"/>
      <c r="RG620" s="5"/>
      <c r="RH620" s="5"/>
      <c r="RI620" s="5"/>
      <c r="RJ620" s="5"/>
      <c r="RK620" s="5"/>
      <c r="RL620" s="5"/>
      <c r="RM620" s="5"/>
      <c r="RN620" s="5"/>
      <c r="RO620" s="5"/>
      <c r="RP620" s="5"/>
      <c r="RQ620" s="5"/>
      <c r="RR620" s="5"/>
      <c r="RS620" s="5"/>
      <c r="RT620" s="5"/>
      <c r="RU620" s="5"/>
      <c r="RV620" s="5"/>
      <c r="RW620" s="5"/>
      <c r="RX620" s="5"/>
      <c r="RY620" s="5"/>
      <c r="RZ620" s="5"/>
      <c r="SA620" s="5"/>
      <c r="SB620" s="5"/>
      <c r="SC620" s="5"/>
      <c r="SD620" s="5"/>
      <c r="SE620" s="5"/>
      <c r="SF620" s="5"/>
      <c r="SG620" s="5"/>
      <c r="SH620" s="5"/>
      <c r="SI620" s="5"/>
      <c r="SJ620" s="5"/>
      <c r="SK620" s="5"/>
      <c r="SL620" s="5"/>
      <c r="SM620" s="5"/>
      <c r="SN620" s="5"/>
      <c r="SO620" s="5"/>
      <c r="SP620" s="5"/>
      <c r="SQ620" s="5"/>
      <c r="SR620" s="5"/>
      <c r="SS620" s="5"/>
      <c r="ST620" s="5"/>
      <c r="SU620" s="5"/>
      <c r="SV620" s="5"/>
      <c r="SW620" s="5"/>
      <c r="SX620" s="5"/>
      <c r="SY620" s="5"/>
      <c r="SZ620" s="5"/>
      <c r="TA620" s="5"/>
      <c r="TB620" s="5"/>
      <c r="TC620" s="5"/>
      <c r="TD620" s="5"/>
      <c r="TE620" s="5"/>
      <c r="TF620" s="5"/>
      <c r="TG620" s="5"/>
      <c r="TH620" s="5"/>
      <c r="TI620" s="5"/>
      <c r="TJ620" s="5"/>
      <c r="TK620" s="5"/>
      <c r="TL620" s="5"/>
      <c r="TM620" s="5"/>
      <c r="TN620" s="5"/>
      <c r="TO620" s="5"/>
      <c r="TP620" s="5"/>
      <c r="TQ620" s="5"/>
      <c r="TR620" s="5"/>
      <c r="TS620" s="5"/>
      <c r="TT620" s="5"/>
      <c r="TU620" s="5"/>
      <c r="TV620" s="5"/>
      <c r="TW620" s="5"/>
      <c r="TX620" s="5"/>
      <c r="TY620" s="5"/>
      <c r="TZ620" s="5"/>
      <c r="UA620" s="5"/>
      <c r="UB620" s="5"/>
      <c r="UC620" s="5"/>
      <c r="UD620" s="5"/>
      <c r="UE620" s="5"/>
      <c r="UF620" s="5"/>
      <c r="UG620" s="5"/>
      <c r="UH620" s="5"/>
      <c r="UI620" s="5"/>
      <c r="UJ620" s="5"/>
      <c r="UK620" s="5"/>
      <c r="UL620" s="5"/>
      <c r="UM620" s="5"/>
      <c r="UN620" s="5"/>
      <c r="UO620" s="5"/>
      <c r="UP620" s="5"/>
      <c r="UQ620" s="5"/>
      <c r="UR620" s="5"/>
      <c r="US620" s="5"/>
      <c r="UT620" s="5"/>
      <c r="UU620" s="5"/>
      <c r="UV620" s="5"/>
      <c r="UW620" s="5"/>
      <c r="UX620" s="5"/>
      <c r="UY620" s="5"/>
      <c r="UZ620" s="5"/>
      <c r="VA620" s="5"/>
      <c r="VB620" s="5"/>
      <c r="VC620" s="5"/>
      <c r="VD620" s="5"/>
      <c r="VE620" s="5"/>
      <c r="VF620" s="5"/>
      <c r="VG620" s="5"/>
      <c r="VH620" s="5"/>
      <c r="VI620" s="5"/>
      <c r="VJ620" s="5"/>
      <c r="VK620" s="5"/>
      <c r="VL620" s="5"/>
      <c r="VM620" s="5"/>
      <c r="VN620" s="5"/>
      <c r="VO620" s="5"/>
      <c r="VP620" s="5"/>
      <c r="VQ620" s="5"/>
      <c r="VR620" s="5"/>
      <c r="VS620" s="5"/>
      <c r="VT620" s="5"/>
      <c r="VU620" s="5"/>
      <c r="VV620" s="5"/>
      <c r="VW620" s="5"/>
      <c r="VX620" s="5"/>
      <c r="VY620" s="5"/>
      <c r="VZ620" s="5"/>
      <c r="WA620" s="5"/>
      <c r="WB620" s="5"/>
      <c r="WC620" s="5"/>
      <c r="WD620" s="5"/>
      <c r="WE620" s="5"/>
      <c r="WF620" s="5"/>
      <c r="WG620" s="5"/>
      <c r="WH620" s="5"/>
      <c r="WI620" s="5"/>
      <c r="WJ620" s="5"/>
      <c r="WK620" s="5"/>
      <c r="WL620" s="5"/>
      <c r="WM620" s="5"/>
      <c r="WN620" s="5"/>
      <c r="WO620" s="5"/>
      <c r="WP620" s="5"/>
      <c r="WQ620" s="5"/>
      <c r="WR620" s="5"/>
      <c r="WS620" s="5"/>
      <c r="WT620" s="5"/>
      <c r="WU620" s="5"/>
      <c r="WV620" s="5"/>
      <c r="WW620" s="5"/>
      <c r="WX620" s="5"/>
      <c r="WY620" s="5"/>
      <c r="WZ620" s="5"/>
      <c r="XA620" s="5"/>
      <c r="XB620" s="5"/>
      <c r="XC620" s="5"/>
      <c r="XD620" s="5"/>
      <c r="XE620" s="5"/>
      <c r="XF620" s="5"/>
      <c r="XG620" s="5"/>
      <c r="XH620" s="5"/>
      <c r="XI620" s="5"/>
      <c r="XJ620" s="5"/>
      <c r="XK620" s="5"/>
      <c r="XL620" s="5"/>
      <c r="XM620" s="5"/>
      <c r="XN620" s="5"/>
      <c r="XO620" s="5"/>
      <c r="XP620" s="5"/>
      <c r="XQ620" s="5"/>
      <c r="XR620" s="5"/>
      <c r="XS620" s="5"/>
      <c r="XT620" s="5"/>
      <c r="XU620" s="5"/>
      <c r="XV620" s="5"/>
      <c r="XW620" s="5"/>
      <c r="XX620" s="5"/>
      <c r="XY620" s="5"/>
      <c r="XZ620" s="5"/>
      <c r="YA620" s="5"/>
      <c r="YB620" s="5"/>
      <c r="YC620" s="5"/>
      <c r="YD620" s="5"/>
      <c r="YE620" s="5"/>
      <c r="YF620" s="5"/>
      <c r="YG620" s="5"/>
      <c r="YH620" s="5"/>
      <c r="YI620" s="5"/>
      <c r="YJ620" s="5"/>
      <c r="YK620" s="5"/>
      <c r="YL620" s="5"/>
      <c r="YM620" s="5"/>
      <c r="YN620" s="5"/>
      <c r="YO620" s="5"/>
      <c r="YP620" s="5"/>
      <c r="YQ620" s="5"/>
      <c r="YR620" s="5"/>
      <c r="YS620" s="5"/>
      <c r="YT620" s="5"/>
      <c r="YU620" s="5"/>
      <c r="YV620" s="5"/>
      <c r="YW620" s="5"/>
      <c r="YX620" s="5"/>
      <c r="YY620" s="5"/>
      <c r="YZ620" s="5"/>
      <c r="ZA620" s="5"/>
      <c r="ZB620" s="5"/>
      <c r="ZC620" s="5"/>
      <c r="ZD620" s="5"/>
      <c r="ZE620" s="5"/>
      <c r="ZF620" s="5"/>
      <c r="ZG620" s="5"/>
      <c r="ZH620" s="5"/>
      <c r="ZI620" s="5"/>
      <c r="ZJ620" s="5"/>
      <c r="ZK620" s="5"/>
      <c r="ZL620" s="5"/>
      <c r="ZM620" s="5"/>
      <c r="ZN620" s="5"/>
      <c r="ZO620" s="5"/>
      <c r="ZP620" s="5"/>
      <c r="ZQ620" s="5"/>
      <c r="ZR620" s="5"/>
      <c r="ZS620" s="5"/>
      <c r="ZT620" s="5"/>
      <c r="ZU620" s="5"/>
      <c r="ZV620" s="5"/>
      <c r="ZW620" s="5"/>
      <c r="ZX620" s="5"/>
      <c r="ZY620" s="5"/>
      <c r="ZZ620" s="5"/>
      <c r="AAA620" s="5"/>
      <c r="AAB620" s="5"/>
      <c r="AAC620" s="5"/>
      <c r="AAD620" s="5"/>
      <c r="AAE620" s="5"/>
      <c r="AAF620" s="5"/>
      <c r="AAG620" s="5"/>
      <c r="AAH620" s="5"/>
      <c r="AAI620" s="5"/>
      <c r="AAJ620" s="5"/>
      <c r="AAK620" s="5"/>
      <c r="AAL620" s="5"/>
      <c r="AAM620" s="5"/>
      <c r="AAN620" s="5"/>
      <c r="AAO620" s="5"/>
      <c r="AAP620" s="5"/>
      <c r="AAQ620" s="5"/>
      <c r="AAR620" s="5"/>
      <c r="AAS620" s="5"/>
      <c r="AAT620" s="5"/>
      <c r="AAU620" s="5"/>
      <c r="AAV620" s="5"/>
      <c r="AAW620" s="5"/>
      <c r="AAX620" s="5"/>
      <c r="AAY620" s="5"/>
      <c r="AAZ620" s="5"/>
      <c r="ABA620" s="5"/>
      <c r="ABB620" s="5"/>
      <c r="ABC620" s="5"/>
      <c r="ABD620" s="5"/>
      <c r="ABE620" s="5"/>
      <c r="ABF620" s="5"/>
      <c r="ABG620" s="5"/>
      <c r="ABH620" s="5"/>
      <c r="ABI620" s="5"/>
      <c r="ABJ620" s="5"/>
      <c r="ABK620" s="5"/>
      <c r="ABL620" s="5"/>
      <c r="ABM620" s="5"/>
      <c r="ABN620" s="5"/>
      <c r="ABO620" s="5"/>
      <c r="ABP620" s="5"/>
      <c r="ABQ620" s="5"/>
      <c r="ABR620" s="5"/>
      <c r="ABS620" s="5"/>
      <c r="ABT620" s="5"/>
      <c r="ABU620" s="5"/>
      <c r="ABV620" s="5"/>
      <c r="ABW620" s="5"/>
      <c r="ABX620" s="5"/>
      <c r="ABY620" s="5"/>
      <c r="ABZ620" s="5"/>
      <c r="ACA620" s="5"/>
      <c r="ACB620" s="5"/>
      <c r="ACC620" s="5"/>
      <c r="ACD620" s="5"/>
      <c r="ACE620" s="5"/>
      <c r="ACF620" s="5"/>
      <c r="ACG620" s="5"/>
      <c r="ACH620" s="5"/>
      <c r="ACI620" s="5"/>
      <c r="ACJ620" s="5"/>
      <c r="ACK620" s="5"/>
      <c r="ACL620" s="5"/>
      <c r="ACM620" s="5"/>
      <c r="ACN620" s="5"/>
      <c r="ACO620" s="5"/>
      <c r="ACP620" s="5"/>
      <c r="ACQ620" s="5"/>
      <c r="ACR620" s="5"/>
      <c r="ACS620" s="5"/>
      <c r="ACT620" s="5"/>
      <c r="ACU620" s="5"/>
      <c r="ACV620" s="5"/>
      <c r="ACW620" s="5"/>
      <c r="ACX620" s="5"/>
      <c r="ACY620" s="5"/>
      <c r="ACZ620" s="5"/>
      <c r="ADA620" s="5"/>
      <c r="ADB620" s="5"/>
      <c r="ADC620" s="5"/>
      <c r="ADD620" s="5"/>
      <c r="ADE620" s="5"/>
      <c r="ADF620" s="5"/>
      <c r="ADG620" s="5"/>
      <c r="ADH620" s="5"/>
      <c r="ADI620" s="5"/>
      <c r="ADJ620" s="5"/>
      <c r="ADK620" s="5"/>
      <c r="ADL620" s="5"/>
      <c r="ADM620" s="5"/>
      <c r="ADN620" s="5"/>
      <c r="ADO620" s="5"/>
      <c r="ADP620" s="5"/>
      <c r="ADQ620" s="5"/>
      <c r="ADR620" s="5"/>
      <c r="ADS620" s="5"/>
      <c r="ADT620" s="5"/>
      <c r="ADU620" s="5"/>
      <c r="ADV620" s="5"/>
      <c r="ADW620" s="5"/>
      <c r="ADX620" s="5"/>
      <c r="ADY620" s="5"/>
      <c r="ADZ620" s="5"/>
      <c r="AEA620" s="5"/>
      <c r="AEB620" s="5"/>
      <c r="AEC620" s="5"/>
      <c r="AED620" s="5"/>
      <c r="AEE620" s="5"/>
      <c r="AEF620" s="5"/>
      <c r="AEG620" s="5"/>
      <c r="AEH620" s="5"/>
      <c r="AEI620" s="5"/>
      <c r="AEJ620" s="5"/>
      <c r="AEK620" s="5"/>
      <c r="AEL620" s="5"/>
      <c r="AEM620" s="5"/>
      <c r="AEN620" s="5"/>
      <c r="AEO620" s="5"/>
      <c r="AEP620" s="5"/>
      <c r="AEQ620" s="5"/>
      <c r="AER620" s="5"/>
      <c r="AES620" s="5"/>
      <c r="AET620" s="5"/>
      <c r="AEU620" s="5"/>
      <c r="AEV620" s="5"/>
      <c r="AEW620" s="5"/>
      <c r="AEX620" s="5"/>
      <c r="AEY620" s="5"/>
      <c r="AEZ620" s="5"/>
      <c r="AFA620" s="5"/>
      <c r="AFB620" s="5"/>
      <c r="AFC620" s="5"/>
      <c r="AFD620" s="5"/>
      <c r="AFE620" s="5"/>
      <c r="AFF620" s="5"/>
      <c r="AFG620" s="5"/>
      <c r="AFH620" s="5"/>
      <c r="AFI620" s="5"/>
      <c r="AFJ620" s="5"/>
      <c r="AFK620" s="5"/>
      <c r="AFL620" s="5"/>
      <c r="AFM620" s="5"/>
      <c r="AFN620" s="5"/>
      <c r="AFO620" s="5"/>
      <c r="AFP620" s="5"/>
      <c r="AFQ620" s="5"/>
      <c r="AFR620" s="5"/>
      <c r="AFS620" s="5"/>
      <c r="AFT620" s="5"/>
      <c r="AFU620" s="5"/>
      <c r="AFV620" s="5"/>
      <c r="AFW620" s="5"/>
      <c r="AFX620" s="5"/>
      <c r="AFY620" s="5"/>
      <c r="AFZ620" s="5"/>
      <c r="AGA620" s="5"/>
      <c r="AGB620" s="5"/>
      <c r="AGC620" s="5"/>
      <c r="AGD620" s="5"/>
      <c r="AGE620" s="5"/>
      <c r="AGF620" s="5"/>
      <c r="AGG620" s="5"/>
      <c r="AGH620" s="5"/>
      <c r="AGI620" s="5"/>
      <c r="AGJ620" s="5"/>
      <c r="AGK620" s="5"/>
      <c r="AGL620" s="5"/>
      <c r="AGM620" s="5"/>
      <c r="AGN620" s="5"/>
      <c r="AGO620" s="5"/>
      <c r="AGP620" s="5"/>
      <c r="AGQ620" s="5"/>
      <c r="AGR620" s="5"/>
      <c r="AGS620" s="5"/>
      <c r="AGT620" s="5"/>
      <c r="AGU620" s="5"/>
      <c r="AGV620" s="5"/>
      <c r="AGW620" s="5"/>
      <c r="AGX620" s="5"/>
      <c r="AGY620" s="5"/>
      <c r="AGZ620" s="5"/>
      <c r="AHA620" s="5"/>
      <c r="AHB620" s="5"/>
      <c r="AHC620" s="5"/>
      <c r="AHD620" s="5"/>
      <c r="AHE620" s="5"/>
      <c r="AHF620" s="5"/>
      <c r="AHG620" s="5"/>
      <c r="AHH620" s="5"/>
      <c r="AHI620" s="5"/>
      <c r="AHJ620" s="5"/>
      <c r="AHK620" s="5"/>
      <c r="AHL620" s="5"/>
      <c r="AHM620" s="5"/>
      <c r="AHN620" s="5"/>
      <c r="AHO620" s="5"/>
      <c r="AHP620" s="5"/>
      <c r="AHQ620" s="5"/>
      <c r="AHR620" s="5"/>
      <c r="AHS620" s="5"/>
      <c r="AHT620" s="5"/>
      <c r="AHU620" s="5"/>
      <c r="AHV620" s="5"/>
      <c r="AHW620" s="5"/>
      <c r="AHX620" s="5"/>
      <c r="AHY620" s="5"/>
      <c r="AHZ620" s="5"/>
      <c r="AIA620" s="5"/>
      <c r="AIB620" s="5"/>
      <c r="AIC620" s="5"/>
      <c r="AID620" s="5"/>
      <c r="AIE620" s="5"/>
      <c r="AIF620" s="5"/>
      <c r="AIG620" s="5"/>
      <c r="AIH620" s="5"/>
      <c r="AII620" s="5"/>
      <c r="AIJ620" s="5"/>
      <c r="AIK620" s="5"/>
      <c r="AIL620" s="5"/>
      <c r="AIM620" s="5"/>
      <c r="AIN620" s="5"/>
      <c r="AIO620" s="5"/>
      <c r="AIP620" s="5"/>
      <c r="AIQ620" s="5"/>
      <c r="AIR620" s="5"/>
      <c r="AIS620" s="5"/>
      <c r="AIT620" s="5"/>
      <c r="AIU620" s="5"/>
      <c r="AIV620" s="5"/>
      <c r="AIW620" s="5"/>
      <c r="AIX620" s="5"/>
      <c r="AIY620" s="5"/>
      <c r="AIZ620" s="5"/>
      <c r="AJA620" s="5"/>
      <c r="AJB620" s="5"/>
      <c r="AJC620" s="5"/>
      <c r="AJD620" s="5"/>
      <c r="AJE620" s="5"/>
      <c r="AJF620" s="5"/>
      <c r="AJG620" s="5"/>
      <c r="AJH620" s="5"/>
      <c r="AJI620" s="5"/>
      <c r="AJJ620" s="5"/>
      <c r="AJK620" s="5"/>
      <c r="AJL620" s="5"/>
      <c r="AJM620" s="5"/>
      <c r="AJN620" s="5"/>
      <c r="AJO620" s="5"/>
      <c r="AJP620" s="5"/>
      <c r="AJQ620" s="5"/>
      <c r="AJR620" s="5"/>
      <c r="AJS620" s="5"/>
      <c r="AJT620" s="5"/>
      <c r="AJU620" s="5"/>
      <c r="AJV620" s="5"/>
      <c r="AJW620" s="5"/>
      <c r="AJX620" s="5"/>
      <c r="AJY620" s="5"/>
      <c r="AJZ620" s="5"/>
      <c r="AKA620" s="5"/>
      <c r="AKB620" s="5"/>
      <c r="AKC620" s="5"/>
      <c r="AKD620" s="5"/>
      <c r="AKE620" s="5"/>
      <c r="AKF620" s="5"/>
      <c r="AKG620" s="5"/>
      <c r="AKH620" s="5"/>
      <c r="AKI620" s="5"/>
      <c r="AKJ620" s="5"/>
      <c r="AKK620" s="5"/>
      <c r="AKL620" s="5"/>
      <c r="AKM620" s="5"/>
      <c r="AKN620" s="5"/>
      <c r="AKO620" s="5"/>
      <c r="AKP620" s="5"/>
      <c r="AKQ620" s="5"/>
      <c r="AKR620" s="5"/>
      <c r="AKS620" s="5"/>
      <c r="AKT620" s="5"/>
      <c r="AKU620" s="5"/>
      <c r="AKV620" s="5"/>
      <c r="AKW620" s="5"/>
      <c r="AKX620" s="5"/>
      <c r="AKY620" s="5"/>
      <c r="AKZ620" s="5"/>
      <c r="ALA620" s="5"/>
      <c r="ALB620" s="5"/>
      <c r="ALC620" s="5"/>
      <c r="ALD620" s="5"/>
      <c r="ALE620" s="5"/>
      <c r="ALF620" s="5"/>
      <c r="ALG620" s="5"/>
      <c r="ALH620" s="5"/>
      <c r="ALI620" s="5"/>
      <c r="ALJ620" s="5"/>
      <c r="ALK620" s="5"/>
      <c r="ALL620" s="5"/>
      <c r="ALM620" s="5"/>
      <c r="ALN620" s="5"/>
      <c r="ALO620" s="5"/>
      <c r="ALP620" s="5"/>
      <c r="ALQ620" s="5"/>
      <c r="ALR620" s="5"/>
      <c r="ALS620" s="5"/>
      <c r="ALT620" s="5"/>
      <c r="ALU620" s="5"/>
      <c r="ALV620" s="5"/>
      <c r="ALW620" s="5"/>
      <c r="ALX620" s="5"/>
      <c r="ALY620" s="5"/>
      <c r="ALZ620" s="5"/>
      <c r="AMA620" s="5"/>
      <c r="AMB620" s="5"/>
      <c r="AMC620" s="5"/>
      <c r="AMD620" s="5"/>
      <c r="AME620" s="5"/>
      <c r="AMF620" s="5"/>
      <c r="AMG620" s="5"/>
      <c r="AMH620" s="5"/>
      <c r="AMI620" s="5"/>
      <c r="AMJ620" s="5"/>
      <c r="AMK620" s="5"/>
    </row>
    <row r="621" spans="1:1025" s="10" customFormat="1" x14ac:dyDescent="0.25">
      <c r="A621" s="127">
        <v>617</v>
      </c>
      <c r="B621" s="34" t="s">
        <v>1483</v>
      </c>
      <c r="C621" s="34" t="s">
        <v>1523</v>
      </c>
      <c r="D621" s="35">
        <v>45379</v>
      </c>
      <c r="E621" s="36">
        <v>0.68541666666666667</v>
      </c>
      <c r="F621" s="34" t="s">
        <v>14</v>
      </c>
      <c r="G621" s="34" t="s">
        <v>16</v>
      </c>
      <c r="H621" s="34" t="s">
        <v>14</v>
      </c>
      <c r="I621" s="34" t="s">
        <v>14</v>
      </c>
      <c r="J621" s="34" t="s">
        <v>14</v>
      </c>
      <c r="K621" s="34" t="s">
        <v>16</v>
      </c>
      <c r="L621" s="48">
        <v>757</v>
      </c>
      <c r="M621" s="38">
        <v>1321</v>
      </c>
      <c r="N621" s="54">
        <v>41000</v>
      </c>
      <c r="O621" s="39">
        <v>10250</v>
      </c>
      <c r="P621" s="120">
        <f t="shared" si="36"/>
        <v>25</v>
      </c>
      <c r="Q621" s="28">
        <f t="shared" si="37"/>
        <v>30750</v>
      </c>
      <c r="R621" s="34" t="s">
        <v>16</v>
      </c>
      <c r="S621" s="34" t="s">
        <v>16</v>
      </c>
      <c r="T621" s="76" t="s">
        <v>206</v>
      </c>
      <c r="U621" s="77">
        <v>0</v>
      </c>
      <c r="V621" s="24">
        <f>ROUND((P621/INDICI!$B$2*10),2)</f>
        <v>2.73</v>
      </c>
      <c r="W621" s="24">
        <f>ROUND((L621/INDICI!$B$1*25),2)</f>
        <v>2.99</v>
      </c>
      <c r="X621" s="25">
        <f t="shared" si="38"/>
        <v>8</v>
      </c>
      <c r="Y621" s="26">
        <f t="shared" si="39"/>
        <v>13.72</v>
      </c>
      <c r="Z621" s="102">
        <f>SUM($Q$5:Q621)</f>
        <v>48520701.821000017</v>
      </c>
      <c r="AA621" s="114" t="s">
        <v>1768</v>
      </c>
      <c r="AB621" s="5"/>
      <c r="AC621" s="5"/>
      <c r="AD621" s="5"/>
      <c r="AE621" s="5"/>
      <c r="AF621" s="5"/>
      <c r="AG621" s="5"/>
      <c r="AH621" s="5"/>
      <c r="AI621" s="5"/>
      <c r="AJ621" s="5"/>
      <c r="AK621" s="5"/>
      <c r="AL621" s="5"/>
      <c r="AM621" s="5"/>
      <c r="AN621" s="5"/>
      <c r="AO621" s="5"/>
      <c r="AP621" s="5"/>
      <c r="AQ621" s="5"/>
      <c r="AR621" s="5"/>
      <c r="AS621" s="5"/>
      <c r="AT621" s="5"/>
      <c r="AU621" s="5"/>
      <c r="AV621" s="5"/>
      <c r="AW621" s="5"/>
      <c r="AX621" s="5"/>
      <c r="AY621" s="5"/>
      <c r="AZ621" s="5"/>
      <c r="BA621" s="5"/>
      <c r="BB621" s="5"/>
      <c r="BC621" s="5"/>
      <c r="BD621" s="5"/>
      <c r="BE621" s="5"/>
      <c r="BF621" s="5"/>
      <c r="BG621" s="5"/>
      <c r="BH621" s="5"/>
      <c r="BI621" s="5"/>
      <c r="BJ621" s="5"/>
      <c r="BK621" s="5"/>
      <c r="BL621" s="5"/>
      <c r="BM621" s="5"/>
      <c r="BN621" s="5"/>
      <c r="BO621" s="5"/>
      <c r="BP621" s="5"/>
      <c r="BQ621" s="5"/>
      <c r="BR621" s="5"/>
      <c r="BS621" s="5"/>
      <c r="BT621" s="5"/>
      <c r="BU621" s="5"/>
      <c r="BV621" s="5"/>
      <c r="BW621" s="5"/>
      <c r="BX621" s="5"/>
      <c r="BY621" s="5"/>
      <c r="BZ621" s="5"/>
      <c r="CA621" s="5"/>
      <c r="CB621" s="5"/>
      <c r="CC621" s="5"/>
      <c r="CD621" s="5"/>
      <c r="CE621" s="5"/>
      <c r="CF621" s="5"/>
      <c r="CG621" s="5"/>
      <c r="CH621" s="5"/>
      <c r="CI621" s="5"/>
      <c r="CJ621" s="5"/>
      <c r="CK621" s="5"/>
      <c r="CL621" s="5"/>
      <c r="CM621" s="5"/>
      <c r="CN621" s="5"/>
      <c r="CO621" s="5"/>
      <c r="CP621" s="5"/>
      <c r="CQ621" s="5"/>
      <c r="CR621" s="5"/>
      <c r="CS621" s="5"/>
      <c r="CT621" s="5"/>
      <c r="CU621" s="5"/>
      <c r="CV621" s="5"/>
      <c r="CW621" s="5"/>
      <c r="CX621" s="5"/>
      <c r="CY621" s="5"/>
      <c r="CZ621" s="5"/>
      <c r="DA621" s="5"/>
      <c r="DB621" s="5"/>
      <c r="DC621" s="5"/>
      <c r="DD621" s="5"/>
      <c r="DE621" s="5"/>
      <c r="DF621" s="5"/>
      <c r="DG621" s="5"/>
      <c r="DH621" s="5"/>
      <c r="DI621" s="5"/>
      <c r="DJ621" s="5"/>
      <c r="DK621" s="5"/>
      <c r="DL621" s="5"/>
      <c r="DM621" s="5"/>
      <c r="DN621" s="5"/>
      <c r="DO621" s="5"/>
      <c r="DP621" s="5"/>
      <c r="DQ621" s="5"/>
      <c r="DR621" s="5"/>
      <c r="DS621" s="5"/>
      <c r="DT621" s="5"/>
      <c r="DU621" s="5"/>
      <c r="DV621" s="5"/>
      <c r="DW621" s="5"/>
      <c r="DX621" s="5"/>
      <c r="DY621" s="5"/>
      <c r="DZ621" s="5"/>
      <c r="EA621" s="5"/>
      <c r="EB621" s="5"/>
      <c r="EC621" s="5"/>
      <c r="ED621" s="5"/>
      <c r="EE621" s="5"/>
      <c r="EF621" s="5"/>
      <c r="EG621" s="5"/>
      <c r="EH621" s="5"/>
      <c r="EI621" s="5"/>
      <c r="EJ621" s="5"/>
      <c r="EK621" s="5"/>
      <c r="EL621" s="5"/>
      <c r="EM621" s="5"/>
      <c r="EN621" s="5"/>
      <c r="EO621" s="5"/>
      <c r="EP621" s="5"/>
      <c r="EQ621" s="5"/>
      <c r="ER621" s="5"/>
      <c r="ES621" s="5"/>
      <c r="ET621" s="5"/>
      <c r="EU621" s="5"/>
      <c r="EV621" s="5"/>
      <c r="EW621" s="5"/>
      <c r="EX621" s="5"/>
      <c r="EY621" s="5"/>
      <c r="EZ621" s="5"/>
      <c r="FA621" s="5"/>
      <c r="FB621" s="5"/>
      <c r="FC621" s="5"/>
      <c r="FD621" s="5"/>
      <c r="FE621" s="5"/>
      <c r="FF621" s="5"/>
      <c r="FG621" s="5"/>
      <c r="FH621" s="5"/>
      <c r="FI621" s="5"/>
      <c r="FJ621" s="5"/>
      <c r="FK621" s="5"/>
      <c r="FL621" s="5"/>
      <c r="FM621" s="5"/>
      <c r="FN621" s="5"/>
      <c r="FO621" s="5"/>
      <c r="FP621" s="5"/>
      <c r="FQ621" s="5"/>
      <c r="FR621" s="5"/>
      <c r="FS621" s="5"/>
      <c r="FT621" s="5"/>
      <c r="FU621" s="5"/>
      <c r="FV621" s="5"/>
      <c r="FW621" s="5"/>
      <c r="FX621" s="5"/>
      <c r="FY621" s="5"/>
      <c r="FZ621" s="5"/>
      <c r="GA621" s="5"/>
      <c r="GB621" s="5"/>
      <c r="GC621" s="5"/>
      <c r="GD621" s="5"/>
      <c r="GE621" s="5"/>
      <c r="GF621" s="5"/>
      <c r="GG621" s="5"/>
      <c r="GH621" s="5"/>
      <c r="GI621" s="5"/>
      <c r="GJ621" s="5"/>
      <c r="GK621" s="5"/>
      <c r="GL621" s="5"/>
      <c r="GM621" s="5"/>
      <c r="GN621" s="5"/>
      <c r="GO621" s="5"/>
      <c r="GP621" s="5"/>
      <c r="GQ621" s="5"/>
      <c r="GR621" s="5"/>
      <c r="GS621" s="5"/>
      <c r="GT621" s="5"/>
      <c r="GU621" s="5"/>
      <c r="GV621" s="5"/>
      <c r="GW621" s="5"/>
      <c r="GX621" s="5"/>
      <c r="GY621" s="5"/>
      <c r="GZ621" s="5"/>
      <c r="HA621" s="5"/>
      <c r="HB621" s="5"/>
      <c r="HC621" s="5"/>
      <c r="HD621" s="5"/>
      <c r="HE621" s="5"/>
      <c r="HF621" s="5"/>
      <c r="HG621" s="5"/>
      <c r="HH621" s="5"/>
      <c r="HI621" s="5"/>
      <c r="HJ621" s="5"/>
      <c r="HK621" s="5"/>
      <c r="HL621" s="5"/>
      <c r="HM621" s="5"/>
      <c r="HN621" s="5"/>
      <c r="HO621" s="5"/>
      <c r="HP621" s="5"/>
      <c r="HQ621" s="5"/>
      <c r="HR621" s="5"/>
      <c r="HS621" s="5"/>
      <c r="HT621" s="5"/>
      <c r="HU621" s="5"/>
      <c r="HV621" s="5"/>
      <c r="HW621" s="5"/>
      <c r="HX621" s="5"/>
      <c r="HY621" s="5"/>
      <c r="HZ621" s="5"/>
      <c r="IA621" s="5"/>
      <c r="IB621" s="5"/>
      <c r="IC621" s="5"/>
      <c r="ID621" s="5"/>
      <c r="IE621" s="5"/>
      <c r="IF621" s="5"/>
      <c r="IG621" s="5"/>
      <c r="IH621" s="5"/>
      <c r="II621" s="5"/>
      <c r="IJ621" s="5"/>
      <c r="IK621" s="5"/>
      <c r="IL621" s="5"/>
      <c r="IM621" s="5"/>
      <c r="IN621" s="5"/>
      <c r="IO621" s="5"/>
      <c r="IP621" s="5"/>
      <c r="IQ621" s="5"/>
      <c r="IR621" s="5"/>
      <c r="IS621" s="5"/>
      <c r="IT621" s="5"/>
      <c r="IU621" s="5"/>
      <c r="IV621" s="5"/>
      <c r="IW621" s="5"/>
      <c r="IX621" s="5"/>
      <c r="IY621" s="5"/>
      <c r="IZ621" s="5"/>
      <c r="JA621" s="5"/>
      <c r="JB621" s="5"/>
      <c r="JC621" s="5"/>
      <c r="JD621" s="5"/>
      <c r="JE621" s="5"/>
      <c r="JF621" s="5"/>
      <c r="JG621" s="5"/>
      <c r="JH621" s="5"/>
      <c r="JI621" s="5"/>
      <c r="JJ621" s="5"/>
      <c r="JK621" s="5"/>
      <c r="JL621" s="5"/>
      <c r="JM621" s="5"/>
      <c r="JN621" s="5"/>
      <c r="JO621" s="5"/>
      <c r="JP621" s="5"/>
      <c r="JQ621" s="5"/>
      <c r="JR621" s="5"/>
      <c r="JS621" s="5"/>
      <c r="JT621" s="5"/>
      <c r="JU621" s="5"/>
      <c r="JV621" s="5"/>
      <c r="JW621" s="5"/>
      <c r="JX621" s="5"/>
      <c r="JY621" s="5"/>
      <c r="JZ621" s="5"/>
      <c r="KA621" s="5"/>
      <c r="KB621" s="5"/>
      <c r="KC621" s="5"/>
      <c r="KD621" s="5"/>
      <c r="KE621" s="5"/>
      <c r="KF621" s="5"/>
      <c r="KG621" s="5"/>
      <c r="KH621" s="5"/>
      <c r="KI621" s="5"/>
      <c r="KJ621" s="5"/>
      <c r="KK621" s="5"/>
      <c r="KL621" s="5"/>
      <c r="KM621" s="5"/>
      <c r="KN621" s="5"/>
      <c r="KO621" s="5"/>
      <c r="KP621" s="5"/>
      <c r="KQ621" s="5"/>
      <c r="KR621" s="5"/>
      <c r="KS621" s="5"/>
      <c r="KT621" s="5"/>
      <c r="KU621" s="5"/>
      <c r="KV621" s="5"/>
      <c r="KW621" s="5"/>
      <c r="KX621" s="5"/>
      <c r="KY621" s="5"/>
      <c r="KZ621" s="5"/>
      <c r="LA621" s="5"/>
      <c r="LB621" s="5"/>
      <c r="LC621" s="5"/>
      <c r="LD621" s="5"/>
      <c r="LE621" s="5"/>
      <c r="LF621" s="5"/>
      <c r="LG621" s="5"/>
      <c r="LH621" s="5"/>
      <c r="LI621" s="5"/>
      <c r="LJ621" s="5"/>
      <c r="LK621" s="5"/>
      <c r="LL621" s="5"/>
      <c r="LM621" s="5"/>
      <c r="LN621" s="5"/>
      <c r="LO621" s="5"/>
      <c r="LP621" s="5"/>
      <c r="LQ621" s="5"/>
      <c r="LR621" s="5"/>
      <c r="LS621" s="5"/>
      <c r="LT621" s="5"/>
      <c r="LU621" s="5"/>
      <c r="LV621" s="5"/>
      <c r="LW621" s="5"/>
      <c r="LX621" s="5"/>
      <c r="LY621" s="5"/>
      <c r="LZ621" s="5"/>
      <c r="MA621" s="5"/>
      <c r="MB621" s="5"/>
      <c r="MC621" s="5"/>
      <c r="MD621" s="5"/>
      <c r="ME621" s="5"/>
      <c r="MF621" s="5"/>
      <c r="MG621" s="5"/>
      <c r="MH621" s="5"/>
      <c r="MI621" s="5"/>
      <c r="MJ621" s="5"/>
      <c r="MK621" s="5"/>
      <c r="ML621" s="5"/>
      <c r="MM621" s="5"/>
      <c r="MN621" s="5"/>
      <c r="MO621" s="5"/>
      <c r="MP621" s="5"/>
      <c r="MQ621" s="5"/>
      <c r="MR621" s="5"/>
      <c r="MS621" s="5"/>
      <c r="MT621" s="5"/>
      <c r="MU621" s="5"/>
      <c r="MV621" s="5"/>
      <c r="MW621" s="5"/>
      <c r="MX621" s="5"/>
      <c r="MY621" s="5"/>
      <c r="MZ621" s="5"/>
      <c r="NA621" s="5"/>
      <c r="NB621" s="5"/>
      <c r="NC621" s="5"/>
      <c r="ND621" s="5"/>
      <c r="NE621" s="5"/>
      <c r="NF621" s="5"/>
      <c r="NG621" s="5"/>
      <c r="NH621" s="5"/>
      <c r="NI621" s="5"/>
      <c r="NJ621" s="5"/>
      <c r="NK621" s="5"/>
      <c r="NL621" s="5"/>
      <c r="NM621" s="5"/>
      <c r="NN621" s="5"/>
      <c r="NO621" s="5"/>
      <c r="NP621" s="5"/>
      <c r="NQ621" s="5"/>
      <c r="NR621" s="5"/>
      <c r="NS621" s="5"/>
      <c r="NT621" s="5"/>
      <c r="NU621" s="5"/>
      <c r="NV621" s="5"/>
      <c r="NW621" s="5"/>
      <c r="NX621" s="5"/>
      <c r="NY621" s="5"/>
      <c r="NZ621" s="5"/>
      <c r="OA621" s="5"/>
      <c r="OB621" s="5"/>
      <c r="OC621" s="5"/>
      <c r="OD621" s="5"/>
      <c r="OE621" s="5"/>
      <c r="OF621" s="5"/>
      <c r="OG621" s="5"/>
      <c r="OH621" s="5"/>
      <c r="OI621" s="5"/>
      <c r="OJ621" s="5"/>
      <c r="OK621" s="5"/>
      <c r="OL621" s="5"/>
      <c r="OM621" s="5"/>
      <c r="ON621" s="5"/>
      <c r="OO621" s="5"/>
      <c r="OP621" s="5"/>
      <c r="OQ621" s="5"/>
      <c r="OR621" s="5"/>
      <c r="OS621" s="5"/>
      <c r="OT621" s="5"/>
      <c r="OU621" s="5"/>
      <c r="OV621" s="5"/>
      <c r="OW621" s="5"/>
      <c r="OX621" s="5"/>
      <c r="OY621" s="5"/>
      <c r="OZ621" s="5"/>
      <c r="PA621" s="5"/>
      <c r="PB621" s="5"/>
      <c r="PC621" s="5"/>
      <c r="PD621" s="5"/>
      <c r="PE621" s="5"/>
      <c r="PF621" s="5"/>
      <c r="PG621" s="5"/>
      <c r="PH621" s="5"/>
      <c r="PI621" s="5"/>
      <c r="PJ621" s="5"/>
      <c r="PK621" s="5"/>
      <c r="PL621" s="5"/>
      <c r="PM621" s="5"/>
      <c r="PN621" s="5"/>
      <c r="PO621" s="5"/>
      <c r="PP621" s="5"/>
      <c r="PQ621" s="5"/>
      <c r="PR621" s="5"/>
      <c r="PS621" s="5"/>
      <c r="PT621" s="5"/>
      <c r="PU621" s="5"/>
      <c r="PV621" s="5"/>
      <c r="PW621" s="5"/>
      <c r="PX621" s="5"/>
      <c r="PY621" s="5"/>
      <c r="PZ621" s="5"/>
      <c r="QA621" s="5"/>
      <c r="QB621" s="5"/>
      <c r="QC621" s="5"/>
      <c r="QD621" s="5"/>
      <c r="QE621" s="5"/>
      <c r="QF621" s="5"/>
      <c r="QG621" s="5"/>
      <c r="QH621" s="5"/>
      <c r="QI621" s="5"/>
      <c r="QJ621" s="5"/>
      <c r="QK621" s="5"/>
      <c r="QL621" s="5"/>
      <c r="QM621" s="5"/>
      <c r="QN621" s="5"/>
      <c r="QO621" s="5"/>
      <c r="QP621" s="5"/>
      <c r="QQ621" s="5"/>
      <c r="QR621" s="5"/>
      <c r="QS621" s="5"/>
      <c r="QT621" s="5"/>
      <c r="QU621" s="5"/>
      <c r="QV621" s="5"/>
      <c r="QW621" s="5"/>
      <c r="QX621" s="5"/>
      <c r="QY621" s="5"/>
      <c r="QZ621" s="5"/>
      <c r="RA621" s="5"/>
      <c r="RB621" s="5"/>
      <c r="RC621" s="5"/>
      <c r="RD621" s="5"/>
      <c r="RE621" s="5"/>
      <c r="RF621" s="5"/>
      <c r="RG621" s="5"/>
      <c r="RH621" s="5"/>
      <c r="RI621" s="5"/>
      <c r="RJ621" s="5"/>
      <c r="RK621" s="5"/>
      <c r="RL621" s="5"/>
      <c r="RM621" s="5"/>
      <c r="RN621" s="5"/>
      <c r="RO621" s="5"/>
      <c r="RP621" s="5"/>
      <c r="RQ621" s="5"/>
      <c r="RR621" s="5"/>
      <c r="RS621" s="5"/>
      <c r="RT621" s="5"/>
      <c r="RU621" s="5"/>
      <c r="RV621" s="5"/>
      <c r="RW621" s="5"/>
      <c r="RX621" s="5"/>
      <c r="RY621" s="5"/>
      <c r="RZ621" s="5"/>
      <c r="SA621" s="5"/>
      <c r="SB621" s="5"/>
      <c r="SC621" s="5"/>
      <c r="SD621" s="5"/>
      <c r="SE621" s="5"/>
      <c r="SF621" s="5"/>
      <c r="SG621" s="5"/>
      <c r="SH621" s="5"/>
      <c r="SI621" s="5"/>
      <c r="SJ621" s="5"/>
      <c r="SK621" s="5"/>
      <c r="SL621" s="5"/>
      <c r="SM621" s="5"/>
      <c r="SN621" s="5"/>
      <c r="SO621" s="5"/>
      <c r="SP621" s="5"/>
      <c r="SQ621" s="5"/>
      <c r="SR621" s="5"/>
      <c r="SS621" s="5"/>
      <c r="ST621" s="5"/>
      <c r="SU621" s="5"/>
      <c r="SV621" s="5"/>
      <c r="SW621" s="5"/>
      <c r="SX621" s="5"/>
      <c r="SY621" s="5"/>
      <c r="SZ621" s="5"/>
      <c r="TA621" s="5"/>
      <c r="TB621" s="5"/>
      <c r="TC621" s="5"/>
      <c r="TD621" s="5"/>
      <c r="TE621" s="5"/>
      <c r="TF621" s="5"/>
      <c r="TG621" s="5"/>
      <c r="TH621" s="5"/>
      <c r="TI621" s="5"/>
      <c r="TJ621" s="5"/>
      <c r="TK621" s="5"/>
      <c r="TL621" s="5"/>
      <c r="TM621" s="5"/>
      <c r="TN621" s="5"/>
      <c r="TO621" s="5"/>
      <c r="TP621" s="5"/>
      <c r="TQ621" s="5"/>
      <c r="TR621" s="5"/>
      <c r="TS621" s="5"/>
      <c r="TT621" s="5"/>
      <c r="TU621" s="5"/>
      <c r="TV621" s="5"/>
      <c r="TW621" s="5"/>
      <c r="TX621" s="5"/>
      <c r="TY621" s="5"/>
      <c r="TZ621" s="5"/>
      <c r="UA621" s="5"/>
      <c r="UB621" s="5"/>
      <c r="UC621" s="5"/>
      <c r="UD621" s="5"/>
      <c r="UE621" s="5"/>
      <c r="UF621" s="5"/>
      <c r="UG621" s="5"/>
      <c r="UH621" s="5"/>
      <c r="UI621" s="5"/>
      <c r="UJ621" s="5"/>
      <c r="UK621" s="5"/>
      <c r="UL621" s="5"/>
      <c r="UM621" s="5"/>
      <c r="UN621" s="5"/>
      <c r="UO621" s="5"/>
      <c r="UP621" s="5"/>
      <c r="UQ621" s="5"/>
      <c r="UR621" s="5"/>
      <c r="US621" s="5"/>
      <c r="UT621" s="5"/>
      <c r="UU621" s="5"/>
      <c r="UV621" s="5"/>
      <c r="UW621" s="5"/>
      <c r="UX621" s="5"/>
      <c r="UY621" s="5"/>
      <c r="UZ621" s="5"/>
      <c r="VA621" s="5"/>
      <c r="VB621" s="5"/>
      <c r="VC621" s="5"/>
      <c r="VD621" s="5"/>
      <c r="VE621" s="5"/>
      <c r="VF621" s="5"/>
      <c r="VG621" s="5"/>
      <c r="VH621" s="5"/>
      <c r="VI621" s="5"/>
      <c r="VJ621" s="5"/>
      <c r="VK621" s="5"/>
      <c r="VL621" s="5"/>
      <c r="VM621" s="5"/>
      <c r="VN621" s="5"/>
      <c r="VO621" s="5"/>
      <c r="VP621" s="5"/>
      <c r="VQ621" s="5"/>
      <c r="VR621" s="5"/>
      <c r="VS621" s="5"/>
      <c r="VT621" s="5"/>
      <c r="VU621" s="5"/>
      <c r="VV621" s="5"/>
      <c r="VW621" s="5"/>
      <c r="VX621" s="5"/>
      <c r="VY621" s="5"/>
      <c r="VZ621" s="5"/>
      <c r="WA621" s="5"/>
      <c r="WB621" s="5"/>
      <c r="WC621" s="5"/>
      <c r="WD621" s="5"/>
      <c r="WE621" s="5"/>
      <c r="WF621" s="5"/>
      <c r="WG621" s="5"/>
      <c r="WH621" s="5"/>
      <c r="WI621" s="5"/>
      <c r="WJ621" s="5"/>
      <c r="WK621" s="5"/>
      <c r="WL621" s="5"/>
      <c r="WM621" s="5"/>
      <c r="WN621" s="5"/>
      <c r="WO621" s="5"/>
      <c r="WP621" s="5"/>
      <c r="WQ621" s="5"/>
      <c r="WR621" s="5"/>
      <c r="WS621" s="5"/>
      <c r="WT621" s="5"/>
      <c r="WU621" s="5"/>
      <c r="WV621" s="5"/>
      <c r="WW621" s="5"/>
      <c r="WX621" s="5"/>
      <c r="WY621" s="5"/>
      <c r="WZ621" s="5"/>
      <c r="XA621" s="5"/>
      <c r="XB621" s="5"/>
      <c r="XC621" s="5"/>
      <c r="XD621" s="5"/>
      <c r="XE621" s="5"/>
      <c r="XF621" s="5"/>
      <c r="XG621" s="5"/>
      <c r="XH621" s="5"/>
      <c r="XI621" s="5"/>
      <c r="XJ621" s="5"/>
      <c r="XK621" s="5"/>
      <c r="XL621" s="5"/>
      <c r="XM621" s="5"/>
      <c r="XN621" s="5"/>
      <c r="XO621" s="5"/>
      <c r="XP621" s="5"/>
      <c r="XQ621" s="5"/>
      <c r="XR621" s="5"/>
      <c r="XS621" s="5"/>
      <c r="XT621" s="5"/>
      <c r="XU621" s="5"/>
      <c r="XV621" s="5"/>
      <c r="XW621" s="5"/>
      <c r="XX621" s="5"/>
      <c r="XY621" s="5"/>
      <c r="XZ621" s="5"/>
      <c r="YA621" s="5"/>
      <c r="YB621" s="5"/>
      <c r="YC621" s="5"/>
      <c r="YD621" s="5"/>
      <c r="YE621" s="5"/>
      <c r="YF621" s="5"/>
      <c r="YG621" s="5"/>
      <c r="YH621" s="5"/>
      <c r="YI621" s="5"/>
      <c r="YJ621" s="5"/>
      <c r="YK621" s="5"/>
      <c r="YL621" s="5"/>
      <c r="YM621" s="5"/>
      <c r="YN621" s="5"/>
      <c r="YO621" s="5"/>
      <c r="YP621" s="5"/>
      <c r="YQ621" s="5"/>
      <c r="YR621" s="5"/>
      <c r="YS621" s="5"/>
      <c r="YT621" s="5"/>
      <c r="YU621" s="5"/>
      <c r="YV621" s="5"/>
      <c r="YW621" s="5"/>
      <c r="YX621" s="5"/>
      <c r="YY621" s="5"/>
      <c r="YZ621" s="5"/>
      <c r="ZA621" s="5"/>
      <c r="ZB621" s="5"/>
      <c r="ZC621" s="5"/>
      <c r="ZD621" s="5"/>
      <c r="ZE621" s="5"/>
      <c r="ZF621" s="5"/>
      <c r="ZG621" s="5"/>
      <c r="ZH621" s="5"/>
      <c r="ZI621" s="5"/>
      <c r="ZJ621" s="5"/>
      <c r="ZK621" s="5"/>
      <c r="ZL621" s="5"/>
      <c r="ZM621" s="5"/>
      <c r="ZN621" s="5"/>
      <c r="ZO621" s="5"/>
      <c r="ZP621" s="5"/>
      <c r="ZQ621" s="5"/>
      <c r="ZR621" s="5"/>
      <c r="ZS621" s="5"/>
      <c r="ZT621" s="5"/>
      <c r="ZU621" s="5"/>
      <c r="ZV621" s="5"/>
      <c r="ZW621" s="5"/>
      <c r="ZX621" s="5"/>
      <c r="ZY621" s="5"/>
      <c r="ZZ621" s="5"/>
      <c r="AAA621" s="5"/>
      <c r="AAB621" s="5"/>
      <c r="AAC621" s="5"/>
      <c r="AAD621" s="5"/>
      <c r="AAE621" s="5"/>
      <c r="AAF621" s="5"/>
      <c r="AAG621" s="5"/>
      <c r="AAH621" s="5"/>
      <c r="AAI621" s="5"/>
      <c r="AAJ621" s="5"/>
      <c r="AAK621" s="5"/>
      <c r="AAL621" s="5"/>
      <c r="AAM621" s="5"/>
      <c r="AAN621" s="5"/>
      <c r="AAO621" s="5"/>
      <c r="AAP621" s="5"/>
      <c r="AAQ621" s="5"/>
      <c r="AAR621" s="5"/>
      <c r="AAS621" s="5"/>
      <c r="AAT621" s="5"/>
      <c r="AAU621" s="5"/>
      <c r="AAV621" s="5"/>
      <c r="AAW621" s="5"/>
      <c r="AAX621" s="5"/>
      <c r="AAY621" s="5"/>
      <c r="AAZ621" s="5"/>
      <c r="ABA621" s="5"/>
      <c r="ABB621" s="5"/>
      <c r="ABC621" s="5"/>
      <c r="ABD621" s="5"/>
      <c r="ABE621" s="5"/>
      <c r="ABF621" s="5"/>
      <c r="ABG621" s="5"/>
      <c r="ABH621" s="5"/>
      <c r="ABI621" s="5"/>
      <c r="ABJ621" s="5"/>
      <c r="ABK621" s="5"/>
      <c r="ABL621" s="5"/>
      <c r="ABM621" s="5"/>
      <c r="ABN621" s="5"/>
      <c r="ABO621" s="5"/>
      <c r="ABP621" s="5"/>
      <c r="ABQ621" s="5"/>
      <c r="ABR621" s="5"/>
      <c r="ABS621" s="5"/>
      <c r="ABT621" s="5"/>
      <c r="ABU621" s="5"/>
      <c r="ABV621" s="5"/>
      <c r="ABW621" s="5"/>
      <c r="ABX621" s="5"/>
      <c r="ABY621" s="5"/>
      <c r="ABZ621" s="5"/>
      <c r="ACA621" s="5"/>
      <c r="ACB621" s="5"/>
      <c r="ACC621" s="5"/>
      <c r="ACD621" s="5"/>
      <c r="ACE621" s="5"/>
      <c r="ACF621" s="5"/>
      <c r="ACG621" s="5"/>
      <c r="ACH621" s="5"/>
      <c r="ACI621" s="5"/>
      <c r="ACJ621" s="5"/>
      <c r="ACK621" s="5"/>
      <c r="ACL621" s="5"/>
      <c r="ACM621" s="5"/>
      <c r="ACN621" s="5"/>
      <c r="ACO621" s="5"/>
      <c r="ACP621" s="5"/>
      <c r="ACQ621" s="5"/>
      <c r="ACR621" s="5"/>
      <c r="ACS621" s="5"/>
      <c r="ACT621" s="5"/>
      <c r="ACU621" s="5"/>
      <c r="ACV621" s="5"/>
      <c r="ACW621" s="5"/>
      <c r="ACX621" s="5"/>
      <c r="ACY621" s="5"/>
      <c r="ACZ621" s="5"/>
      <c r="ADA621" s="5"/>
      <c r="ADB621" s="5"/>
      <c r="ADC621" s="5"/>
      <c r="ADD621" s="5"/>
      <c r="ADE621" s="5"/>
      <c r="ADF621" s="5"/>
      <c r="ADG621" s="5"/>
      <c r="ADH621" s="5"/>
      <c r="ADI621" s="5"/>
      <c r="ADJ621" s="5"/>
      <c r="ADK621" s="5"/>
      <c r="ADL621" s="5"/>
      <c r="ADM621" s="5"/>
      <c r="ADN621" s="5"/>
      <c r="ADO621" s="5"/>
      <c r="ADP621" s="5"/>
      <c r="ADQ621" s="5"/>
      <c r="ADR621" s="5"/>
      <c r="ADS621" s="5"/>
      <c r="ADT621" s="5"/>
      <c r="ADU621" s="5"/>
      <c r="ADV621" s="5"/>
      <c r="ADW621" s="5"/>
      <c r="ADX621" s="5"/>
      <c r="ADY621" s="5"/>
      <c r="ADZ621" s="5"/>
      <c r="AEA621" s="5"/>
      <c r="AEB621" s="5"/>
      <c r="AEC621" s="5"/>
      <c r="AED621" s="5"/>
      <c r="AEE621" s="5"/>
      <c r="AEF621" s="5"/>
      <c r="AEG621" s="5"/>
      <c r="AEH621" s="5"/>
      <c r="AEI621" s="5"/>
      <c r="AEJ621" s="5"/>
      <c r="AEK621" s="5"/>
      <c r="AEL621" s="5"/>
      <c r="AEM621" s="5"/>
      <c r="AEN621" s="5"/>
      <c r="AEO621" s="5"/>
      <c r="AEP621" s="5"/>
      <c r="AEQ621" s="5"/>
      <c r="AER621" s="5"/>
      <c r="AES621" s="5"/>
      <c r="AET621" s="5"/>
      <c r="AEU621" s="5"/>
      <c r="AEV621" s="5"/>
      <c r="AEW621" s="5"/>
      <c r="AEX621" s="5"/>
      <c r="AEY621" s="5"/>
      <c r="AEZ621" s="5"/>
      <c r="AFA621" s="5"/>
      <c r="AFB621" s="5"/>
      <c r="AFC621" s="5"/>
      <c r="AFD621" s="5"/>
      <c r="AFE621" s="5"/>
      <c r="AFF621" s="5"/>
      <c r="AFG621" s="5"/>
      <c r="AFH621" s="5"/>
      <c r="AFI621" s="5"/>
      <c r="AFJ621" s="5"/>
      <c r="AFK621" s="5"/>
      <c r="AFL621" s="5"/>
      <c r="AFM621" s="5"/>
      <c r="AFN621" s="5"/>
      <c r="AFO621" s="5"/>
      <c r="AFP621" s="5"/>
      <c r="AFQ621" s="5"/>
      <c r="AFR621" s="5"/>
      <c r="AFS621" s="5"/>
      <c r="AFT621" s="5"/>
      <c r="AFU621" s="5"/>
      <c r="AFV621" s="5"/>
      <c r="AFW621" s="5"/>
      <c r="AFX621" s="5"/>
      <c r="AFY621" s="5"/>
      <c r="AFZ621" s="5"/>
      <c r="AGA621" s="5"/>
      <c r="AGB621" s="5"/>
      <c r="AGC621" s="5"/>
      <c r="AGD621" s="5"/>
      <c r="AGE621" s="5"/>
      <c r="AGF621" s="5"/>
      <c r="AGG621" s="5"/>
      <c r="AGH621" s="5"/>
      <c r="AGI621" s="5"/>
      <c r="AGJ621" s="5"/>
      <c r="AGK621" s="5"/>
      <c r="AGL621" s="5"/>
      <c r="AGM621" s="5"/>
      <c r="AGN621" s="5"/>
      <c r="AGO621" s="5"/>
      <c r="AGP621" s="5"/>
      <c r="AGQ621" s="5"/>
      <c r="AGR621" s="5"/>
      <c r="AGS621" s="5"/>
      <c r="AGT621" s="5"/>
      <c r="AGU621" s="5"/>
      <c r="AGV621" s="5"/>
      <c r="AGW621" s="5"/>
      <c r="AGX621" s="5"/>
      <c r="AGY621" s="5"/>
      <c r="AGZ621" s="5"/>
      <c r="AHA621" s="5"/>
      <c r="AHB621" s="5"/>
      <c r="AHC621" s="5"/>
      <c r="AHD621" s="5"/>
      <c r="AHE621" s="5"/>
      <c r="AHF621" s="5"/>
      <c r="AHG621" s="5"/>
      <c r="AHH621" s="5"/>
      <c r="AHI621" s="5"/>
      <c r="AHJ621" s="5"/>
      <c r="AHK621" s="5"/>
      <c r="AHL621" s="5"/>
      <c r="AHM621" s="5"/>
      <c r="AHN621" s="5"/>
      <c r="AHO621" s="5"/>
      <c r="AHP621" s="5"/>
      <c r="AHQ621" s="5"/>
      <c r="AHR621" s="5"/>
      <c r="AHS621" s="5"/>
      <c r="AHT621" s="5"/>
      <c r="AHU621" s="5"/>
      <c r="AHV621" s="5"/>
      <c r="AHW621" s="5"/>
      <c r="AHX621" s="5"/>
      <c r="AHY621" s="5"/>
      <c r="AHZ621" s="5"/>
      <c r="AIA621" s="5"/>
      <c r="AIB621" s="5"/>
      <c r="AIC621" s="5"/>
      <c r="AID621" s="5"/>
      <c r="AIE621" s="5"/>
      <c r="AIF621" s="5"/>
      <c r="AIG621" s="5"/>
      <c r="AIH621" s="5"/>
      <c r="AII621" s="5"/>
      <c r="AIJ621" s="5"/>
      <c r="AIK621" s="5"/>
      <c r="AIL621" s="5"/>
      <c r="AIM621" s="5"/>
      <c r="AIN621" s="5"/>
      <c r="AIO621" s="5"/>
      <c r="AIP621" s="5"/>
      <c r="AIQ621" s="5"/>
      <c r="AIR621" s="5"/>
      <c r="AIS621" s="5"/>
      <c r="AIT621" s="5"/>
      <c r="AIU621" s="5"/>
      <c r="AIV621" s="5"/>
      <c r="AIW621" s="5"/>
      <c r="AIX621" s="5"/>
      <c r="AIY621" s="5"/>
      <c r="AIZ621" s="5"/>
      <c r="AJA621" s="5"/>
      <c r="AJB621" s="5"/>
      <c r="AJC621" s="5"/>
      <c r="AJD621" s="5"/>
      <c r="AJE621" s="5"/>
      <c r="AJF621" s="5"/>
      <c r="AJG621" s="5"/>
      <c r="AJH621" s="5"/>
      <c r="AJI621" s="5"/>
      <c r="AJJ621" s="5"/>
      <c r="AJK621" s="5"/>
      <c r="AJL621" s="5"/>
      <c r="AJM621" s="5"/>
      <c r="AJN621" s="5"/>
      <c r="AJO621" s="5"/>
      <c r="AJP621" s="5"/>
      <c r="AJQ621" s="5"/>
      <c r="AJR621" s="5"/>
      <c r="AJS621" s="5"/>
      <c r="AJT621" s="5"/>
      <c r="AJU621" s="5"/>
      <c r="AJV621" s="5"/>
      <c r="AJW621" s="5"/>
      <c r="AJX621" s="5"/>
      <c r="AJY621" s="5"/>
      <c r="AJZ621" s="5"/>
      <c r="AKA621" s="5"/>
      <c r="AKB621" s="5"/>
      <c r="AKC621" s="5"/>
      <c r="AKD621" s="5"/>
      <c r="AKE621" s="5"/>
      <c r="AKF621" s="5"/>
      <c r="AKG621" s="5"/>
      <c r="AKH621" s="5"/>
      <c r="AKI621" s="5"/>
      <c r="AKJ621" s="5"/>
      <c r="AKK621" s="5"/>
      <c r="AKL621" s="5"/>
      <c r="AKM621" s="5"/>
      <c r="AKN621" s="5"/>
      <c r="AKO621" s="5"/>
      <c r="AKP621" s="5"/>
      <c r="AKQ621" s="5"/>
      <c r="AKR621" s="5"/>
      <c r="AKS621" s="5"/>
      <c r="AKT621" s="5"/>
      <c r="AKU621" s="5"/>
      <c r="AKV621" s="5"/>
      <c r="AKW621" s="5"/>
      <c r="AKX621" s="5"/>
      <c r="AKY621" s="5"/>
      <c r="AKZ621" s="5"/>
      <c r="ALA621" s="5"/>
      <c r="ALB621" s="5"/>
      <c r="ALC621" s="5"/>
      <c r="ALD621" s="5"/>
      <c r="ALE621" s="5"/>
      <c r="ALF621" s="5"/>
      <c r="ALG621" s="5"/>
      <c r="ALH621" s="5"/>
      <c r="ALI621" s="5"/>
      <c r="ALJ621" s="5"/>
      <c r="ALK621" s="5"/>
      <c r="ALL621" s="5"/>
      <c r="ALM621" s="5"/>
      <c r="ALN621" s="5"/>
      <c r="ALO621" s="5"/>
      <c r="ALP621" s="5"/>
      <c r="ALQ621" s="5"/>
      <c r="ALR621" s="5"/>
      <c r="ALS621" s="5"/>
      <c r="ALT621" s="5"/>
      <c r="ALU621" s="5"/>
      <c r="ALV621" s="5"/>
      <c r="ALW621" s="5"/>
      <c r="ALX621" s="5"/>
      <c r="ALY621" s="5"/>
      <c r="ALZ621" s="5"/>
      <c r="AMA621" s="5"/>
      <c r="AMB621" s="5"/>
      <c r="AMC621" s="5"/>
      <c r="AMD621" s="5"/>
      <c r="AME621" s="5"/>
      <c r="AMF621" s="5"/>
      <c r="AMG621" s="5"/>
      <c r="AMH621" s="5"/>
      <c r="AMI621" s="5"/>
      <c r="AMJ621" s="5"/>
      <c r="AMK621" s="5"/>
    </row>
    <row r="622" spans="1:1025" s="10" customFormat="1" x14ac:dyDescent="0.25">
      <c r="A622" s="128">
        <v>618</v>
      </c>
      <c r="B622" s="31" t="s">
        <v>704</v>
      </c>
      <c r="C622" s="31" t="s">
        <v>705</v>
      </c>
      <c r="D622" s="45">
        <v>45376</v>
      </c>
      <c r="E622" s="46">
        <v>0.48888888888888887</v>
      </c>
      <c r="F622" s="31" t="s">
        <v>14</v>
      </c>
      <c r="G622" s="31" t="s">
        <v>16</v>
      </c>
      <c r="H622" s="31" t="s">
        <v>14</v>
      </c>
      <c r="I622" s="31" t="s">
        <v>14</v>
      </c>
      <c r="J622" s="31" t="s">
        <v>14</v>
      </c>
      <c r="K622" s="31" t="s">
        <v>16</v>
      </c>
      <c r="L622" s="39">
        <v>1068.24</v>
      </c>
      <c r="M622" s="38">
        <v>6272</v>
      </c>
      <c r="N622" s="39">
        <v>187000</v>
      </c>
      <c r="O622" s="39">
        <v>60000</v>
      </c>
      <c r="P622" s="119">
        <f t="shared" si="36"/>
        <v>32.085561497326204</v>
      </c>
      <c r="Q622" s="27">
        <f t="shared" si="37"/>
        <v>127000</v>
      </c>
      <c r="R622" s="31" t="s">
        <v>16</v>
      </c>
      <c r="S622" s="31" t="s">
        <v>16</v>
      </c>
      <c r="T622" s="47">
        <v>1</v>
      </c>
      <c r="U622" s="77">
        <v>0</v>
      </c>
      <c r="V622" s="24">
        <f>ROUND((P622/INDICI!$B$2*10),2)</f>
        <v>3.5</v>
      </c>
      <c r="W622" s="24">
        <f>ROUND((L622/INDICI!$B$1*25),2)</f>
        <v>4.22</v>
      </c>
      <c r="X622" s="25">
        <f t="shared" si="38"/>
        <v>6</v>
      </c>
      <c r="Y622" s="26">
        <f t="shared" si="39"/>
        <v>13.719999999999999</v>
      </c>
      <c r="Z622" s="102">
        <f>SUM($Q$5:Q622)</f>
        <v>48647701.821000017</v>
      </c>
      <c r="AA622" s="115" t="s">
        <v>1768</v>
      </c>
      <c r="AB622" s="5"/>
      <c r="AC622" s="5"/>
      <c r="AD622" s="5"/>
      <c r="AE622" s="5"/>
      <c r="AF622" s="5"/>
      <c r="AG622" s="5"/>
      <c r="AH622" s="5"/>
      <c r="AI622" s="5"/>
      <c r="AJ622" s="5"/>
      <c r="AK622" s="5"/>
      <c r="AL622" s="5"/>
      <c r="AM622" s="5"/>
      <c r="AN622" s="5"/>
      <c r="AO622" s="5"/>
      <c r="AP622" s="5"/>
      <c r="AQ622" s="5"/>
      <c r="AR622" s="5"/>
      <c r="AS622" s="5"/>
      <c r="AT622" s="5"/>
      <c r="AU622" s="5"/>
      <c r="AV622" s="5"/>
      <c r="AW622" s="5"/>
      <c r="AX622" s="5"/>
      <c r="AY622" s="5"/>
      <c r="AZ622" s="5"/>
      <c r="BA622" s="5"/>
      <c r="BB622" s="5"/>
      <c r="BC622" s="5"/>
      <c r="BD622" s="5"/>
      <c r="BE622" s="5"/>
      <c r="BF622" s="5"/>
      <c r="BG622" s="5"/>
      <c r="BH622" s="5"/>
      <c r="BI622" s="5"/>
      <c r="BJ622" s="5"/>
      <c r="BK622" s="5"/>
      <c r="BL622" s="5"/>
      <c r="BM622" s="5"/>
      <c r="BN622" s="5"/>
      <c r="BO622" s="5"/>
      <c r="BP622" s="5"/>
      <c r="BQ622" s="5"/>
      <c r="BR622" s="5"/>
      <c r="BS622" s="5"/>
      <c r="BT622" s="5"/>
      <c r="BU622" s="5"/>
      <c r="BV622" s="5"/>
      <c r="BW622" s="5"/>
      <c r="BX622" s="5"/>
      <c r="BY622" s="5"/>
      <c r="BZ622" s="5"/>
      <c r="CA622" s="5"/>
      <c r="CB622" s="5"/>
      <c r="CC622" s="5"/>
      <c r="CD622" s="5"/>
      <c r="CE622" s="5"/>
      <c r="CF622" s="5"/>
      <c r="CG622" s="5"/>
      <c r="CH622" s="5"/>
      <c r="CI622" s="5"/>
      <c r="CJ622" s="5"/>
      <c r="CK622" s="5"/>
      <c r="CL622" s="5"/>
      <c r="CM622" s="5"/>
      <c r="CN622" s="5"/>
      <c r="CO622" s="5"/>
      <c r="CP622" s="5"/>
      <c r="CQ622" s="5"/>
      <c r="CR622" s="5"/>
      <c r="CS622" s="5"/>
      <c r="CT622" s="5"/>
      <c r="CU622" s="5"/>
      <c r="CV622" s="5"/>
      <c r="CW622" s="5"/>
      <c r="CX622" s="5"/>
      <c r="CY622" s="5"/>
      <c r="CZ622" s="5"/>
      <c r="DA622" s="5"/>
      <c r="DB622" s="5"/>
      <c r="DC622" s="5"/>
      <c r="DD622" s="5"/>
      <c r="DE622" s="5"/>
      <c r="DF622" s="5"/>
      <c r="DG622" s="5"/>
      <c r="DH622" s="5"/>
      <c r="DI622" s="5"/>
      <c r="DJ622" s="5"/>
      <c r="DK622" s="5"/>
      <c r="DL622" s="5"/>
      <c r="DM622" s="5"/>
      <c r="DN622" s="5"/>
      <c r="DO622" s="5"/>
      <c r="DP622" s="5"/>
      <c r="DQ622" s="5"/>
      <c r="DR622" s="5"/>
      <c r="DS622" s="5"/>
      <c r="DT622" s="5"/>
      <c r="DU622" s="5"/>
      <c r="DV622" s="5"/>
      <c r="DW622" s="5"/>
      <c r="DX622" s="5"/>
      <c r="DY622" s="5"/>
      <c r="DZ622" s="5"/>
      <c r="EA622" s="5"/>
      <c r="EB622" s="5"/>
      <c r="EC622" s="5"/>
      <c r="ED622" s="5"/>
      <c r="EE622" s="5"/>
      <c r="EF622" s="5"/>
      <c r="EG622" s="5"/>
      <c r="EH622" s="5"/>
      <c r="EI622" s="5"/>
      <c r="EJ622" s="5"/>
      <c r="EK622" s="5"/>
      <c r="EL622" s="5"/>
      <c r="EM622" s="5"/>
      <c r="EN622" s="5"/>
      <c r="EO622" s="5"/>
      <c r="EP622" s="5"/>
      <c r="EQ622" s="5"/>
      <c r="ER622" s="5"/>
      <c r="ES622" s="5"/>
      <c r="ET622" s="5"/>
      <c r="EU622" s="5"/>
      <c r="EV622" s="5"/>
      <c r="EW622" s="5"/>
      <c r="EX622" s="5"/>
      <c r="EY622" s="5"/>
      <c r="EZ622" s="5"/>
      <c r="FA622" s="5"/>
      <c r="FB622" s="5"/>
      <c r="FC622" s="5"/>
      <c r="FD622" s="5"/>
      <c r="FE622" s="5"/>
      <c r="FF622" s="5"/>
      <c r="FG622" s="5"/>
      <c r="FH622" s="5"/>
      <c r="FI622" s="5"/>
      <c r="FJ622" s="5"/>
      <c r="FK622" s="5"/>
      <c r="FL622" s="5"/>
      <c r="FM622" s="5"/>
      <c r="FN622" s="5"/>
      <c r="FO622" s="5"/>
      <c r="FP622" s="5"/>
      <c r="FQ622" s="5"/>
      <c r="FR622" s="5"/>
      <c r="FS622" s="5"/>
      <c r="FT622" s="5"/>
      <c r="FU622" s="5"/>
      <c r="FV622" s="5"/>
      <c r="FW622" s="5"/>
      <c r="FX622" s="5"/>
      <c r="FY622" s="5"/>
      <c r="FZ622" s="5"/>
      <c r="GA622" s="5"/>
      <c r="GB622" s="5"/>
      <c r="GC622" s="5"/>
      <c r="GD622" s="5"/>
      <c r="GE622" s="5"/>
      <c r="GF622" s="5"/>
      <c r="GG622" s="5"/>
      <c r="GH622" s="5"/>
      <c r="GI622" s="5"/>
      <c r="GJ622" s="5"/>
      <c r="GK622" s="5"/>
      <c r="GL622" s="5"/>
      <c r="GM622" s="5"/>
      <c r="GN622" s="5"/>
      <c r="GO622" s="5"/>
      <c r="GP622" s="5"/>
      <c r="GQ622" s="5"/>
      <c r="GR622" s="5"/>
      <c r="GS622" s="5"/>
      <c r="GT622" s="5"/>
      <c r="GU622" s="5"/>
      <c r="GV622" s="5"/>
      <c r="GW622" s="5"/>
      <c r="GX622" s="5"/>
      <c r="GY622" s="5"/>
      <c r="GZ622" s="5"/>
      <c r="HA622" s="5"/>
      <c r="HB622" s="5"/>
      <c r="HC622" s="5"/>
      <c r="HD622" s="5"/>
      <c r="HE622" s="5"/>
      <c r="HF622" s="5"/>
      <c r="HG622" s="5"/>
      <c r="HH622" s="5"/>
      <c r="HI622" s="5"/>
      <c r="HJ622" s="5"/>
      <c r="HK622" s="5"/>
      <c r="HL622" s="5"/>
      <c r="HM622" s="5"/>
      <c r="HN622" s="5"/>
      <c r="HO622" s="5"/>
      <c r="HP622" s="5"/>
      <c r="HQ622" s="5"/>
      <c r="HR622" s="5"/>
      <c r="HS622" s="5"/>
      <c r="HT622" s="5"/>
      <c r="HU622" s="5"/>
      <c r="HV622" s="5"/>
      <c r="HW622" s="5"/>
      <c r="HX622" s="5"/>
      <c r="HY622" s="5"/>
      <c r="HZ622" s="5"/>
      <c r="IA622" s="5"/>
      <c r="IB622" s="5"/>
      <c r="IC622" s="5"/>
      <c r="ID622" s="5"/>
      <c r="IE622" s="5"/>
      <c r="IF622" s="5"/>
      <c r="IG622" s="5"/>
      <c r="IH622" s="5"/>
      <c r="II622" s="5"/>
      <c r="IJ622" s="5"/>
      <c r="IK622" s="5"/>
      <c r="IL622" s="5"/>
      <c r="IM622" s="5"/>
      <c r="IN622" s="5"/>
      <c r="IO622" s="5"/>
      <c r="IP622" s="5"/>
      <c r="IQ622" s="5"/>
      <c r="IR622" s="5"/>
      <c r="IS622" s="5"/>
      <c r="IT622" s="5"/>
      <c r="IU622" s="5"/>
      <c r="IV622" s="5"/>
      <c r="IW622" s="5"/>
      <c r="IX622" s="5"/>
      <c r="IY622" s="5"/>
      <c r="IZ622" s="5"/>
      <c r="JA622" s="5"/>
      <c r="JB622" s="5"/>
      <c r="JC622" s="5"/>
      <c r="JD622" s="5"/>
      <c r="JE622" s="5"/>
      <c r="JF622" s="5"/>
      <c r="JG622" s="5"/>
      <c r="JH622" s="5"/>
      <c r="JI622" s="5"/>
      <c r="JJ622" s="5"/>
      <c r="JK622" s="5"/>
      <c r="JL622" s="5"/>
      <c r="JM622" s="5"/>
      <c r="JN622" s="5"/>
      <c r="JO622" s="5"/>
      <c r="JP622" s="5"/>
      <c r="JQ622" s="5"/>
      <c r="JR622" s="5"/>
      <c r="JS622" s="5"/>
      <c r="JT622" s="5"/>
      <c r="JU622" s="5"/>
      <c r="JV622" s="5"/>
      <c r="JW622" s="5"/>
      <c r="JX622" s="5"/>
      <c r="JY622" s="5"/>
      <c r="JZ622" s="5"/>
      <c r="KA622" s="5"/>
      <c r="KB622" s="5"/>
      <c r="KC622" s="5"/>
      <c r="KD622" s="5"/>
      <c r="KE622" s="5"/>
      <c r="KF622" s="5"/>
      <c r="KG622" s="5"/>
      <c r="KH622" s="5"/>
      <c r="KI622" s="5"/>
      <c r="KJ622" s="5"/>
      <c r="KK622" s="5"/>
      <c r="KL622" s="5"/>
      <c r="KM622" s="5"/>
      <c r="KN622" s="5"/>
      <c r="KO622" s="5"/>
      <c r="KP622" s="5"/>
      <c r="KQ622" s="5"/>
      <c r="KR622" s="5"/>
      <c r="KS622" s="5"/>
      <c r="KT622" s="5"/>
      <c r="KU622" s="5"/>
      <c r="KV622" s="5"/>
      <c r="KW622" s="5"/>
      <c r="KX622" s="5"/>
      <c r="KY622" s="5"/>
      <c r="KZ622" s="5"/>
      <c r="LA622" s="5"/>
      <c r="LB622" s="5"/>
      <c r="LC622" s="5"/>
      <c r="LD622" s="5"/>
      <c r="LE622" s="5"/>
      <c r="LF622" s="5"/>
      <c r="LG622" s="5"/>
      <c r="LH622" s="5"/>
      <c r="LI622" s="5"/>
      <c r="LJ622" s="5"/>
      <c r="LK622" s="5"/>
      <c r="LL622" s="5"/>
      <c r="LM622" s="5"/>
      <c r="LN622" s="5"/>
      <c r="LO622" s="5"/>
      <c r="LP622" s="5"/>
      <c r="LQ622" s="5"/>
      <c r="LR622" s="5"/>
      <c r="LS622" s="5"/>
      <c r="LT622" s="5"/>
      <c r="LU622" s="5"/>
      <c r="LV622" s="5"/>
      <c r="LW622" s="5"/>
      <c r="LX622" s="5"/>
      <c r="LY622" s="5"/>
      <c r="LZ622" s="5"/>
      <c r="MA622" s="5"/>
      <c r="MB622" s="5"/>
      <c r="MC622" s="5"/>
      <c r="MD622" s="5"/>
      <c r="ME622" s="5"/>
      <c r="MF622" s="5"/>
      <c r="MG622" s="5"/>
      <c r="MH622" s="5"/>
      <c r="MI622" s="5"/>
      <c r="MJ622" s="5"/>
      <c r="MK622" s="5"/>
      <c r="ML622" s="5"/>
      <c r="MM622" s="5"/>
      <c r="MN622" s="5"/>
      <c r="MO622" s="5"/>
      <c r="MP622" s="5"/>
      <c r="MQ622" s="5"/>
      <c r="MR622" s="5"/>
      <c r="MS622" s="5"/>
      <c r="MT622" s="5"/>
      <c r="MU622" s="5"/>
      <c r="MV622" s="5"/>
      <c r="MW622" s="5"/>
      <c r="MX622" s="5"/>
      <c r="MY622" s="5"/>
      <c r="MZ622" s="5"/>
      <c r="NA622" s="5"/>
      <c r="NB622" s="5"/>
      <c r="NC622" s="5"/>
      <c r="ND622" s="5"/>
      <c r="NE622" s="5"/>
      <c r="NF622" s="5"/>
      <c r="NG622" s="5"/>
      <c r="NH622" s="5"/>
      <c r="NI622" s="5"/>
      <c r="NJ622" s="5"/>
      <c r="NK622" s="5"/>
      <c r="NL622" s="5"/>
      <c r="NM622" s="5"/>
      <c r="NN622" s="5"/>
      <c r="NO622" s="5"/>
      <c r="NP622" s="5"/>
      <c r="NQ622" s="5"/>
      <c r="NR622" s="5"/>
      <c r="NS622" s="5"/>
      <c r="NT622" s="5"/>
      <c r="NU622" s="5"/>
      <c r="NV622" s="5"/>
      <c r="NW622" s="5"/>
      <c r="NX622" s="5"/>
      <c r="NY622" s="5"/>
      <c r="NZ622" s="5"/>
      <c r="OA622" s="5"/>
      <c r="OB622" s="5"/>
      <c r="OC622" s="5"/>
      <c r="OD622" s="5"/>
      <c r="OE622" s="5"/>
      <c r="OF622" s="5"/>
      <c r="OG622" s="5"/>
      <c r="OH622" s="5"/>
      <c r="OI622" s="5"/>
      <c r="OJ622" s="5"/>
      <c r="OK622" s="5"/>
      <c r="OL622" s="5"/>
      <c r="OM622" s="5"/>
      <c r="ON622" s="5"/>
      <c r="OO622" s="5"/>
      <c r="OP622" s="5"/>
      <c r="OQ622" s="5"/>
      <c r="OR622" s="5"/>
      <c r="OS622" s="5"/>
      <c r="OT622" s="5"/>
      <c r="OU622" s="5"/>
      <c r="OV622" s="5"/>
      <c r="OW622" s="5"/>
      <c r="OX622" s="5"/>
      <c r="OY622" s="5"/>
      <c r="OZ622" s="5"/>
      <c r="PA622" s="5"/>
      <c r="PB622" s="5"/>
      <c r="PC622" s="5"/>
      <c r="PD622" s="5"/>
      <c r="PE622" s="5"/>
      <c r="PF622" s="5"/>
      <c r="PG622" s="5"/>
      <c r="PH622" s="5"/>
      <c r="PI622" s="5"/>
      <c r="PJ622" s="5"/>
      <c r="PK622" s="5"/>
      <c r="PL622" s="5"/>
      <c r="PM622" s="5"/>
      <c r="PN622" s="5"/>
      <c r="PO622" s="5"/>
      <c r="PP622" s="5"/>
      <c r="PQ622" s="5"/>
      <c r="PR622" s="5"/>
      <c r="PS622" s="5"/>
      <c r="PT622" s="5"/>
      <c r="PU622" s="5"/>
      <c r="PV622" s="5"/>
      <c r="PW622" s="5"/>
      <c r="PX622" s="5"/>
      <c r="PY622" s="5"/>
      <c r="PZ622" s="5"/>
      <c r="QA622" s="5"/>
      <c r="QB622" s="5"/>
      <c r="QC622" s="5"/>
      <c r="QD622" s="5"/>
      <c r="QE622" s="5"/>
      <c r="QF622" s="5"/>
      <c r="QG622" s="5"/>
      <c r="QH622" s="5"/>
      <c r="QI622" s="5"/>
      <c r="QJ622" s="5"/>
      <c r="QK622" s="5"/>
      <c r="QL622" s="5"/>
      <c r="QM622" s="5"/>
      <c r="QN622" s="5"/>
      <c r="QO622" s="5"/>
      <c r="QP622" s="5"/>
      <c r="QQ622" s="5"/>
      <c r="QR622" s="5"/>
      <c r="QS622" s="5"/>
      <c r="QT622" s="5"/>
      <c r="QU622" s="5"/>
      <c r="QV622" s="5"/>
      <c r="QW622" s="5"/>
      <c r="QX622" s="5"/>
      <c r="QY622" s="5"/>
      <c r="QZ622" s="5"/>
      <c r="RA622" s="5"/>
      <c r="RB622" s="5"/>
      <c r="RC622" s="5"/>
      <c r="RD622" s="5"/>
      <c r="RE622" s="5"/>
      <c r="RF622" s="5"/>
      <c r="RG622" s="5"/>
      <c r="RH622" s="5"/>
      <c r="RI622" s="5"/>
      <c r="RJ622" s="5"/>
      <c r="RK622" s="5"/>
      <c r="RL622" s="5"/>
      <c r="RM622" s="5"/>
      <c r="RN622" s="5"/>
      <c r="RO622" s="5"/>
      <c r="RP622" s="5"/>
      <c r="RQ622" s="5"/>
      <c r="RR622" s="5"/>
      <c r="RS622" s="5"/>
      <c r="RT622" s="5"/>
      <c r="RU622" s="5"/>
      <c r="RV622" s="5"/>
      <c r="RW622" s="5"/>
      <c r="RX622" s="5"/>
      <c r="RY622" s="5"/>
      <c r="RZ622" s="5"/>
      <c r="SA622" s="5"/>
      <c r="SB622" s="5"/>
      <c r="SC622" s="5"/>
      <c r="SD622" s="5"/>
      <c r="SE622" s="5"/>
      <c r="SF622" s="5"/>
      <c r="SG622" s="5"/>
      <c r="SH622" s="5"/>
      <c r="SI622" s="5"/>
      <c r="SJ622" s="5"/>
      <c r="SK622" s="5"/>
      <c r="SL622" s="5"/>
      <c r="SM622" s="5"/>
      <c r="SN622" s="5"/>
      <c r="SO622" s="5"/>
      <c r="SP622" s="5"/>
      <c r="SQ622" s="5"/>
      <c r="SR622" s="5"/>
      <c r="SS622" s="5"/>
      <c r="ST622" s="5"/>
      <c r="SU622" s="5"/>
      <c r="SV622" s="5"/>
      <c r="SW622" s="5"/>
      <c r="SX622" s="5"/>
      <c r="SY622" s="5"/>
      <c r="SZ622" s="5"/>
      <c r="TA622" s="5"/>
      <c r="TB622" s="5"/>
      <c r="TC622" s="5"/>
      <c r="TD622" s="5"/>
      <c r="TE622" s="5"/>
      <c r="TF622" s="5"/>
      <c r="TG622" s="5"/>
      <c r="TH622" s="5"/>
      <c r="TI622" s="5"/>
      <c r="TJ622" s="5"/>
      <c r="TK622" s="5"/>
      <c r="TL622" s="5"/>
      <c r="TM622" s="5"/>
      <c r="TN622" s="5"/>
      <c r="TO622" s="5"/>
      <c r="TP622" s="5"/>
      <c r="TQ622" s="5"/>
      <c r="TR622" s="5"/>
      <c r="TS622" s="5"/>
      <c r="TT622" s="5"/>
      <c r="TU622" s="5"/>
      <c r="TV622" s="5"/>
      <c r="TW622" s="5"/>
      <c r="TX622" s="5"/>
      <c r="TY622" s="5"/>
      <c r="TZ622" s="5"/>
      <c r="UA622" s="5"/>
      <c r="UB622" s="5"/>
      <c r="UC622" s="5"/>
      <c r="UD622" s="5"/>
      <c r="UE622" s="5"/>
      <c r="UF622" s="5"/>
      <c r="UG622" s="5"/>
      <c r="UH622" s="5"/>
      <c r="UI622" s="5"/>
      <c r="UJ622" s="5"/>
      <c r="UK622" s="5"/>
      <c r="UL622" s="5"/>
      <c r="UM622" s="5"/>
      <c r="UN622" s="5"/>
      <c r="UO622" s="5"/>
      <c r="UP622" s="5"/>
      <c r="UQ622" s="5"/>
      <c r="UR622" s="5"/>
      <c r="US622" s="5"/>
      <c r="UT622" s="5"/>
      <c r="UU622" s="5"/>
      <c r="UV622" s="5"/>
      <c r="UW622" s="5"/>
      <c r="UX622" s="5"/>
      <c r="UY622" s="5"/>
      <c r="UZ622" s="5"/>
      <c r="VA622" s="5"/>
      <c r="VB622" s="5"/>
      <c r="VC622" s="5"/>
      <c r="VD622" s="5"/>
      <c r="VE622" s="5"/>
      <c r="VF622" s="5"/>
      <c r="VG622" s="5"/>
      <c r="VH622" s="5"/>
      <c r="VI622" s="5"/>
      <c r="VJ622" s="5"/>
      <c r="VK622" s="5"/>
      <c r="VL622" s="5"/>
      <c r="VM622" s="5"/>
      <c r="VN622" s="5"/>
      <c r="VO622" s="5"/>
      <c r="VP622" s="5"/>
      <c r="VQ622" s="5"/>
      <c r="VR622" s="5"/>
      <c r="VS622" s="5"/>
      <c r="VT622" s="5"/>
      <c r="VU622" s="5"/>
      <c r="VV622" s="5"/>
      <c r="VW622" s="5"/>
      <c r="VX622" s="5"/>
      <c r="VY622" s="5"/>
      <c r="VZ622" s="5"/>
      <c r="WA622" s="5"/>
      <c r="WB622" s="5"/>
      <c r="WC622" s="5"/>
      <c r="WD622" s="5"/>
      <c r="WE622" s="5"/>
      <c r="WF622" s="5"/>
      <c r="WG622" s="5"/>
      <c r="WH622" s="5"/>
      <c r="WI622" s="5"/>
      <c r="WJ622" s="5"/>
      <c r="WK622" s="5"/>
      <c r="WL622" s="5"/>
      <c r="WM622" s="5"/>
      <c r="WN622" s="5"/>
      <c r="WO622" s="5"/>
      <c r="WP622" s="5"/>
      <c r="WQ622" s="5"/>
      <c r="WR622" s="5"/>
      <c r="WS622" s="5"/>
      <c r="WT622" s="5"/>
      <c r="WU622" s="5"/>
      <c r="WV622" s="5"/>
      <c r="WW622" s="5"/>
      <c r="WX622" s="5"/>
      <c r="WY622" s="5"/>
      <c r="WZ622" s="5"/>
      <c r="XA622" s="5"/>
      <c r="XB622" s="5"/>
      <c r="XC622" s="5"/>
      <c r="XD622" s="5"/>
      <c r="XE622" s="5"/>
      <c r="XF622" s="5"/>
      <c r="XG622" s="5"/>
      <c r="XH622" s="5"/>
      <c r="XI622" s="5"/>
      <c r="XJ622" s="5"/>
      <c r="XK622" s="5"/>
      <c r="XL622" s="5"/>
      <c r="XM622" s="5"/>
      <c r="XN622" s="5"/>
      <c r="XO622" s="5"/>
      <c r="XP622" s="5"/>
      <c r="XQ622" s="5"/>
      <c r="XR622" s="5"/>
      <c r="XS622" s="5"/>
      <c r="XT622" s="5"/>
      <c r="XU622" s="5"/>
      <c r="XV622" s="5"/>
      <c r="XW622" s="5"/>
      <c r="XX622" s="5"/>
      <c r="XY622" s="5"/>
      <c r="XZ622" s="5"/>
      <c r="YA622" s="5"/>
      <c r="YB622" s="5"/>
      <c r="YC622" s="5"/>
      <c r="YD622" s="5"/>
      <c r="YE622" s="5"/>
      <c r="YF622" s="5"/>
      <c r="YG622" s="5"/>
      <c r="YH622" s="5"/>
      <c r="YI622" s="5"/>
      <c r="YJ622" s="5"/>
      <c r="YK622" s="5"/>
      <c r="YL622" s="5"/>
      <c r="YM622" s="5"/>
      <c r="YN622" s="5"/>
      <c r="YO622" s="5"/>
      <c r="YP622" s="5"/>
      <c r="YQ622" s="5"/>
      <c r="YR622" s="5"/>
      <c r="YS622" s="5"/>
      <c r="YT622" s="5"/>
      <c r="YU622" s="5"/>
      <c r="YV622" s="5"/>
      <c r="YW622" s="5"/>
      <c r="YX622" s="5"/>
      <c r="YY622" s="5"/>
      <c r="YZ622" s="5"/>
      <c r="ZA622" s="5"/>
      <c r="ZB622" s="5"/>
      <c r="ZC622" s="5"/>
      <c r="ZD622" s="5"/>
      <c r="ZE622" s="5"/>
      <c r="ZF622" s="5"/>
      <c r="ZG622" s="5"/>
      <c r="ZH622" s="5"/>
      <c r="ZI622" s="5"/>
      <c r="ZJ622" s="5"/>
      <c r="ZK622" s="5"/>
      <c r="ZL622" s="5"/>
      <c r="ZM622" s="5"/>
      <c r="ZN622" s="5"/>
      <c r="ZO622" s="5"/>
      <c r="ZP622" s="5"/>
      <c r="ZQ622" s="5"/>
      <c r="ZR622" s="5"/>
      <c r="ZS622" s="5"/>
      <c r="ZT622" s="5"/>
      <c r="ZU622" s="5"/>
      <c r="ZV622" s="5"/>
      <c r="ZW622" s="5"/>
      <c r="ZX622" s="5"/>
      <c r="ZY622" s="5"/>
      <c r="ZZ622" s="5"/>
      <c r="AAA622" s="5"/>
      <c r="AAB622" s="5"/>
      <c r="AAC622" s="5"/>
      <c r="AAD622" s="5"/>
      <c r="AAE622" s="5"/>
      <c r="AAF622" s="5"/>
      <c r="AAG622" s="5"/>
      <c r="AAH622" s="5"/>
      <c r="AAI622" s="5"/>
      <c r="AAJ622" s="5"/>
      <c r="AAK622" s="5"/>
      <c r="AAL622" s="5"/>
      <c r="AAM622" s="5"/>
      <c r="AAN622" s="5"/>
      <c r="AAO622" s="5"/>
      <c r="AAP622" s="5"/>
      <c r="AAQ622" s="5"/>
      <c r="AAR622" s="5"/>
      <c r="AAS622" s="5"/>
      <c r="AAT622" s="5"/>
      <c r="AAU622" s="5"/>
      <c r="AAV622" s="5"/>
      <c r="AAW622" s="5"/>
      <c r="AAX622" s="5"/>
      <c r="AAY622" s="5"/>
      <c r="AAZ622" s="5"/>
      <c r="ABA622" s="5"/>
      <c r="ABB622" s="5"/>
      <c r="ABC622" s="5"/>
      <c r="ABD622" s="5"/>
      <c r="ABE622" s="5"/>
      <c r="ABF622" s="5"/>
      <c r="ABG622" s="5"/>
      <c r="ABH622" s="5"/>
      <c r="ABI622" s="5"/>
      <c r="ABJ622" s="5"/>
      <c r="ABK622" s="5"/>
      <c r="ABL622" s="5"/>
      <c r="ABM622" s="5"/>
      <c r="ABN622" s="5"/>
      <c r="ABO622" s="5"/>
      <c r="ABP622" s="5"/>
      <c r="ABQ622" s="5"/>
      <c r="ABR622" s="5"/>
      <c r="ABS622" s="5"/>
      <c r="ABT622" s="5"/>
      <c r="ABU622" s="5"/>
      <c r="ABV622" s="5"/>
      <c r="ABW622" s="5"/>
      <c r="ABX622" s="5"/>
      <c r="ABY622" s="5"/>
      <c r="ABZ622" s="5"/>
      <c r="ACA622" s="5"/>
      <c r="ACB622" s="5"/>
      <c r="ACC622" s="5"/>
      <c r="ACD622" s="5"/>
      <c r="ACE622" s="5"/>
      <c r="ACF622" s="5"/>
      <c r="ACG622" s="5"/>
      <c r="ACH622" s="5"/>
      <c r="ACI622" s="5"/>
      <c r="ACJ622" s="5"/>
      <c r="ACK622" s="5"/>
      <c r="ACL622" s="5"/>
      <c r="ACM622" s="5"/>
      <c r="ACN622" s="5"/>
      <c r="ACO622" s="5"/>
      <c r="ACP622" s="5"/>
      <c r="ACQ622" s="5"/>
      <c r="ACR622" s="5"/>
      <c r="ACS622" s="5"/>
      <c r="ACT622" s="5"/>
      <c r="ACU622" s="5"/>
      <c r="ACV622" s="5"/>
      <c r="ACW622" s="5"/>
      <c r="ACX622" s="5"/>
      <c r="ACY622" s="5"/>
      <c r="ACZ622" s="5"/>
      <c r="ADA622" s="5"/>
      <c r="ADB622" s="5"/>
      <c r="ADC622" s="5"/>
      <c r="ADD622" s="5"/>
      <c r="ADE622" s="5"/>
      <c r="ADF622" s="5"/>
      <c r="ADG622" s="5"/>
      <c r="ADH622" s="5"/>
      <c r="ADI622" s="5"/>
      <c r="ADJ622" s="5"/>
      <c r="ADK622" s="5"/>
      <c r="ADL622" s="5"/>
      <c r="ADM622" s="5"/>
      <c r="ADN622" s="5"/>
      <c r="ADO622" s="5"/>
      <c r="ADP622" s="5"/>
      <c r="ADQ622" s="5"/>
      <c r="ADR622" s="5"/>
      <c r="ADS622" s="5"/>
      <c r="ADT622" s="5"/>
      <c r="ADU622" s="5"/>
      <c r="ADV622" s="5"/>
      <c r="ADW622" s="5"/>
      <c r="ADX622" s="5"/>
      <c r="ADY622" s="5"/>
      <c r="ADZ622" s="5"/>
      <c r="AEA622" s="5"/>
      <c r="AEB622" s="5"/>
      <c r="AEC622" s="5"/>
      <c r="AED622" s="5"/>
      <c r="AEE622" s="5"/>
      <c r="AEF622" s="5"/>
      <c r="AEG622" s="5"/>
      <c r="AEH622" s="5"/>
      <c r="AEI622" s="5"/>
      <c r="AEJ622" s="5"/>
      <c r="AEK622" s="5"/>
      <c r="AEL622" s="5"/>
      <c r="AEM622" s="5"/>
      <c r="AEN622" s="5"/>
      <c r="AEO622" s="5"/>
      <c r="AEP622" s="5"/>
      <c r="AEQ622" s="5"/>
      <c r="AER622" s="5"/>
      <c r="AES622" s="5"/>
      <c r="AET622" s="5"/>
      <c r="AEU622" s="5"/>
      <c r="AEV622" s="5"/>
      <c r="AEW622" s="5"/>
      <c r="AEX622" s="5"/>
      <c r="AEY622" s="5"/>
      <c r="AEZ622" s="5"/>
      <c r="AFA622" s="5"/>
      <c r="AFB622" s="5"/>
      <c r="AFC622" s="5"/>
      <c r="AFD622" s="5"/>
      <c r="AFE622" s="5"/>
      <c r="AFF622" s="5"/>
      <c r="AFG622" s="5"/>
      <c r="AFH622" s="5"/>
      <c r="AFI622" s="5"/>
      <c r="AFJ622" s="5"/>
      <c r="AFK622" s="5"/>
      <c r="AFL622" s="5"/>
      <c r="AFM622" s="5"/>
      <c r="AFN622" s="5"/>
      <c r="AFO622" s="5"/>
      <c r="AFP622" s="5"/>
      <c r="AFQ622" s="5"/>
      <c r="AFR622" s="5"/>
      <c r="AFS622" s="5"/>
      <c r="AFT622" s="5"/>
      <c r="AFU622" s="5"/>
      <c r="AFV622" s="5"/>
      <c r="AFW622" s="5"/>
      <c r="AFX622" s="5"/>
      <c r="AFY622" s="5"/>
      <c r="AFZ622" s="5"/>
      <c r="AGA622" s="5"/>
      <c r="AGB622" s="5"/>
      <c r="AGC622" s="5"/>
      <c r="AGD622" s="5"/>
      <c r="AGE622" s="5"/>
      <c r="AGF622" s="5"/>
      <c r="AGG622" s="5"/>
      <c r="AGH622" s="5"/>
      <c r="AGI622" s="5"/>
      <c r="AGJ622" s="5"/>
      <c r="AGK622" s="5"/>
      <c r="AGL622" s="5"/>
      <c r="AGM622" s="5"/>
      <c r="AGN622" s="5"/>
      <c r="AGO622" s="5"/>
      <c r="AGP622" s="5"/>
      <c r="AGQ622" s="5"/>
      <c r="AGR622" s="5"/>
      <c r="AGS622" s="5"/>
      <c r="AGT622" s="5"/>
      <c r="AGU622" s="5"/>
      <c r="AGV622" s="5"/>
      <c r="AGW622" s="5"/>
      <c r="AGX622" s="5"/>
      <c r="AGY622" s="5"/>
      <c r="AGZ622" s="5"/>
      <c r="AHA622" s="5"/>
      <c r="AHB622" s="5"/>
      <c r="AHC622" s="5"/>
      <c r="AHD622" s="5"/>
      <c r="AHE622" s="5"/>
      <c r="AHF622" s="5"/>
      <c r="AHG622" s="5"/>
      <c r="AHH622" s="5"/>
      <c r="AHI622" s="5"/>
      <c r="AHJ622" s="5"/>
      <c r="AHK622" s="5"/>
      <c r="AHL622" s="5"/>
      <c r="AHM622" s="5"/>
      <c r="AHN622" s="5"/>
      <c r="AHO622" s="5"/>
      <c r="AHP622" s="5"/>
      <c r="AHQ622" s="5"/>
      <c r="AHR622" s="5"/>
      <c r="AHS622" s="5"/>
      <c r="AHT622" s="5"/>
      <c r="AHU622" s="5"/>
      <c r="AHV622" s="5"/>
      <c r="AHW622" s="5"/>
      <c r="AHX622" s="5"/>
      <c r="AHY622" s="5"/>
      <c r="AHZ622" s="5"/>
      <c r="AIA622" s="5"/>
      <c r="AIB622" s="5"/>
      <c r="AIC622" s="5"/>
      <c r="AID622" s="5"/>
      <c r="AIE622" s="5"/>
      <c r="AIF622" s="5"/>
      <c r="AIG622" s="5"/>
      <c r="AIH622" s="5"/>
      <c r="AII622" s="5"/>
      <c r="AIJ622" s="5"/>
      <c r="AIK622" s="5"/>
      <c r="AIL622" s="5"/>
      <c r="AIM622" s="5"/>
      <c r="AIN622" s="5"/>
      <c r="AIO622" s="5"/>
      <c r="AIP622" s="5"/>
      <c r="AIQ622" s="5"/>
      <c r="AIR622" s="5"/>
      <c r="AIS622" s="5"/>
      <c r="AIT622" s="5"/>
      <c r="AIU622" s="5"/>
      <c r="AIV622" s="5"/>
      <c r="AIW622" s="5"/>
      <c r="AIX622" s="5"/>
      <c r="AIY622" s="5"/>
      <c r="AIZ622" s="5"/>
      <c r="AJA622" s="5"/>
      <c r="AJB622" s="5"/>
      <c r="AJC622" s="5"/>
      <c r="AJD622" s="5"/>
      <c r="AJE622" s="5"/>
      <c r="AJF622" s="5"/>
      <c r="AJG622" s="5"/>
      <c r="AJH622" s="5"/>
      <c r="AJI622" s="5"/>
      <c r="AJJ622" s="5"/>
      <c r="AJK622" s="5"/>
      <c r="AJL622" s="5"/>
      <c r="AJM622" s="5"/>
      <c r="AJN622" s="5"/>
      <c r="AJO622" s="5"/>
      <c r="AJP622" s="5"/>
      <c r="AJQ622" s="5"/>
      <c r="AJR622" s="5"/>
      <c r="AJS622" s="5"/>
      <c r="AJT622" s="5"/>
      <c r="AJU622" s="5"/>
      <c r="AJV622" s="5"/>
      <c r="AJW622" s="5"/>
      <c r="AJX622" s="5"/>
      <c r="AJY622" s="5"/>
      <c r="AJZ622" s="5"/>
      <c r="AKA622" s="5"/>
      <c r="AKB622" s="5"/>
      <c r="AKC622" s="5"/>
      <c r="AKD622" s="5"/>
      <c r="AKE622" s="5"/>
      <c r="AKF622" s="5"/>
      <c r="AKG622" s="5"/>
      <c r="AKH622" s="5"/>
      <c r="AKI622" s="5"/>
      <c r="AKJ622" s="5"/>
      <c r="AKK622" s="5"/>
      <c r="AKL622" s="5"/>
      <c r="AKM622" s="5"/>
      <c r="AKN622" s="5"/>
      <c r="AKO622" s="5"/>
      <c r="AKP622" s="5"/>
      <c r="AKQ622" s="5"/>
      <c r="AKR622" s="5"/>
      <c r="AKS622" s="5"/>
      <c r="AKT622" s="5"/>
      <c r="AKU622" s="5"/>
      <c r="AKV622" s="5"/>
      <c r="AKW622" s="5"/>
      <c r="AKX622" s="5"/>
      <c r="AKY622" s="5"/>
      <c r="AKZ622" s="5"/>
      <c r="ALA622" s="5"/>
      <c r="ALB622" s="5"/>
      <c r="ALC622" s="5"/>
      <c r="ALD622" s="5"/>
      <c r="ALE622" s="5"/>
      <c r="ALF622" s="5"/>
      <c r="ALG622" s="5"/>
      <c r="ALH622" s="5"/>
      <c r="ALI622" s="5"/>
      <c r="ALJ622" s="5"/>
      <c r="ALK622" s="5"/>
      <c r="ALL622" s="5"/>
      <c r="ALM622" s="5"/>
      <c r="ALN622" s="5"/>
      <c r="ALO622" s="5"/>
      <c r="ALP622" s="5"/>
      <c r="ALQ622" s="5"/>
      <c r="ALR622" s="5"/>
      <c r="ALS622" s="5"/>
      <c r="ALT622" s="5"/>
      <c r="ALU622" s="5"/>
      <c r="ALV622" s="5"/>
      <c r="ALW622" s="5"/>
      <c r="ALX622" s="5"/>
      <c r="ALY622" s="5"/>
      <c r="ALZ622" s="5"/>
      <c r="AMA622" s="5"/>
      <c r="AMB622" s="5"/>
      <c r="AMC622" s="5"/>
      <c r="AMD622" s="5"/>
      <c r="AME622" s="5"/>
      <c r="AMF622" s="5"/>
      <c r="AMG622" s="5"/>
      <c r="AMH622" s="5"/>
      <c r="AMI622" s="5"/>
      <c r="AMJ622" s="5"/>
      <c r="AMK622" s="5"/>
    </row>
    <row r="623" spans="1:1025" s="10" customFormat="1" x14ac:dyDescent="0.25">
      <c r="A623" s="127">
        <v>619</v>
      </c>
      <c r="B623" s="31" t="s">
        <v>441</v>
      </c>
      <c r="C623" s="31" t="s">
        <v>453</v>
      </c>
      <c r="D623" s="45">
        <v>45380</v>
      </c>
      <c r="E623" s="46">
        <v>0.51250000000000007</v>
      </c>
      <c r="F623" s="31" t="s">
        <v>14</v>
      </c>
      <c r="G623" s="31" t="s">
        <v>16</v>
      </c>
      <c r="H623" s="31" t="s">
        <v>14</v>
      </c>
      <c r="I623" s="31" t="s">
        <v>14</v>
      </c>
      <c r="J623" s="31" t="s">
        <v>14</v>
      </c>
      <c r="K623" s="31" t="s">
        <v>16</v>
      </c>
      <c r="L623" s="39">
        <v>1068.68</v>
      </c>
      <c r="M623" s="38">
        <v>32657</v>
      </c>
      <c r="N623" s="39">
        <v>285000</v>
      </c>
      <c r="O623" s="39">
        <v>91500</v>
      </c>
      <c r="P623" s="119">
        <f t="shared" si="36"/>
        <v>32.10526315789474</v>
      </c>
      <c r="Q623" s="27">
        <f t="shared" si="37"/>
        <v>193500</v>
      </c>
      <c r="R623" s="31" t="s">
        <v>16</v>
      </c>
      <c r="S623" s="31" t="s">
        <v>16</v>
      </c>
      <c r="T623" s="47">
        <v>1</v>
      </c>
      <c r="U623" s="77">
        <v>0</v>
      </c>
      <c r="V623" s="24">
        <f>ROUND((P623/INDICI!$B$2*10),2)</f>
        <v>3.5</v>
      </c>
      <c r="W623" s="24">
        <f>ROUND((L623/INDICI!$B$1*25),2)</f>
        <v>4.22</v>
      </c>
      <c r="X623" s="25">
        <f t="shared" si="38"/>
        <v>6</v>
      </c>
      <c r="Y623" s="26">
        <f t="shared" si="39"/>
        <v>13.719999999999999</v>
      </c>
      <c r="Z623" s="102">
        <f>SUM($Q$5:Q623)</f>
        <v>48841201.821000017</v>
      </c>
      <c r="AA623" s="113" t="s">
        <v>1769</v>
      </c>
      <c r="AB623" s="5"/>
      <c r="AC623" s="5"/>
      <c r="AD623" s="5"/>
      <c r="AE623" s="5"/>
      <c r="AF623" s="5"/>
      <c r="AG623" s="5"/>
      <c r="AH623" s="5"/>
      <c r="AI623" s="5"/>
      <c r="AJ623" s="5"/>
      <c r="AK623" s="5"/>
      <c r="AL623" s="5"/>
      <c r="AM623" s="5"/>
      <c r="AN623" s="5"/>
      <c r="AO623" s="5"/>
      <c r="AP623" s="5"/>
      <c r="AQ623" s="5"/>
      <c r="AR623" s="5"/>
      <c r="AS623" s="5"/>
      <c r="AT623" s="5"/>
      <c r="AU623" s="5"/>
      <c r="AV623" s="5"/>
      <c r="AW623" s="5"/>
      <c r="AX623" s="5"/>
      <c r="AY623" s="5"/>
      <c r="AZ623" s="5"/>
      <c r="BA623" s="5"/>
      <c r="BB623" s="5"/>
      <c r="BC623" s="5"/>
      <c r="BD623" s="5"/>
      <c r="BE623" s="5"/>
      <c r="BF623" s="5"/>
      <c r="BG623" s="5"/>
      <c r="BH623" s="5"/>
      <c r="BI623" s="5"/>
      <c r="BJ623" s="5"/>
      <c r="BK623" s="5"/>
      <c r="BL623" s="5"/>
      <c r="BM623" s="5"/>
      <c r="BN623" s="5"/>
      <c r="BO623" s="5"/>
      <c r="BP623" s="5"/>
      <c r="BQ623" s="5"/>
      <c r="BR623" s="5"/>
      <c r="BS623" s="5"/>
      <c r="BT623" s="5"/>
      <c r="BU623" s="5"/>
      <c r="BV623" s="5"/>
      <c r="BW623" s="5"/>
      <c r="BX623" s="5"/>
      <c r="BY623" s="5"/>
      <c r="BZ623" s="5"/>
      <c r="CA623" s="5"/>
      <c r="CB623" s="5"/>
      <c r="CC623" s="5"/>
      <c r="CD623" s="5"/>
      <c r="CE623" s="5"/>
      <c r="CF623" s="5"/>
      <c r="CG623" s="5"/>
      <c r="CH623" s="5"/>
      <c r="CI623" s="5"/>
      <c r="CJ623" s="5"/>
      <c r="CK623" s="5"/>
      <c r="CL623" s="5"/>
      <c r="CM623" s="5"/>
      <c r="CN623" s="5"/>
      <c r="CO623" s="5"/>
      <c r="CP623" s="5"/>
      <c r="CQ623" s="5"/>
      <c r="CR623" s="5"/>
      <c r="CS623" s="5"/>
      <c r="CT623" s="5"/>
      <c r="CU623" s="5"/>
      <c r="CV623" s="5"/>
      <c r="CW623" s="5"/>
      <c r="CX623" s="5"/>
      <c r="CY623" s="5"/>
      <c r="CZ623" s="5"/>
      <c r="DA623" s="5"/>
      <c r="DB623" s="5"/>
      <c r="DC623" s="5"/>
      <c r="DD623" s="5"/>
      <c r="DE623" s="5"/>
      <c r="DF623" s="5"/>
      <c r="DG623" s="5"/>
      <c r="DH623" s="5"/>
      <c r="DI623" s="5"/>
      <c r="DJ623" s="5"/>
      <c r="DK623" s="5"/>
      <c r="DL623" s="5"/>
      <c r="DM623" s="5"/>
      <c r="DN623" s="5"/>
      <c r="DO623" s="5"/>
      <c r="DP623" s="5"/>
      <c r="DQ623" s="5"/>
      <c r="DR623" s="5"/>
      <c r="DS623" s="5"/>
      <c r="DT623" s="5"/>
      <c r="DU623" s="5"/>
      <c r="DV623" s="5"/>
      <c r="DW623" s="5"/>
      <c r="DX623" s="5"/>
      <c r="DY623" s="5"/>
      <c r="DZ623" s="5"/>
      <c r="EA623" s="5"/>
      <c r="EB623" s="5"/>
      <c r="EC623" s="5"/>
      <c r="ED623" s="5"/>
      <c r="EE623" s="5"/>
      <c r="EF623" s="5"/>
      <c r="EG623" s="5"/>
      <c r="EH623" s="5"/>
      <c r="EI623" s="5"/>
      <c r="EJ623" s="5"/>
      <c r="EK623" s="5"/>
      <c r="EL623" s="5"/>
      <c r="EM623" s="5"/>
      <c r="EN623" s="5"/>
      <c r="EO623" s="5"/>
      <c r="EP623" s="5"/>
      <c r="EQ623" s="5"/>
      <c r="ER623" s="5"/>
      <c r="ES623" s="5"/>
      <c r="ET623" s="5"/>
      <c r="EU623" s="5"/>
      <c r="EV623" s="5"/>
      <c r="EW623" s="5"/>
      <c r="EX623" s="5"/>
      <c r="EY623" s="5"/>
      <c r="EZ623" s="5"/>
      <c r="FA623" s="5"/>
      <c r="FB623" s="5"/>
      <c r="FC623" s="5"/>
      <c r="FD623" s="5"/>
      <c r="FE623" s="5"/>
      <c r="FF623" s="5"/>
      <c r="FG623" s="5"/>
      <c r="FH623" s="5"/>
      <c r="FI623" s="5"/>
      <c r="FJ623" s="5"/>
      <c r="FK623" s="5"/>
      <c r="FL623" s="5"/>
      <c r="FM623" s="5"/>
      <c r="FN623" s="5"/>
      <c r="FO623" s="5"/>
      <c r="FP623" s="5"/>
      <c r="FQ623" s="5"/>
      <c r="FR623" s="5"/>
      <c r="FS623" s="5"/>
      <c r="FT623" s="5"/>
      <c r="FU623" s="5"/>
      <c r="FV623" s="5"/>
      <c r="FW623" s="5"/>
      <c r="FX623" s="5"/>
      <c r="FY623" s="5"/>
      <c r="FZ623" s="5"/>
      <c r="GA623" s="5"/>
      <c r="GB623" s="5"/>
      <c r="GC623" s="5"/>
      <c r="GD623" s="5"/>
      <c r="GE623" s="5"/>
      <c r="GF623" s="5"/>
      <c r="GG623" s="5"/>
      <c r="GH623" s="5"/>
      <c r="GI623" s="5"/>
      <c r="GJ623" s="5"/>
      <c r="GK623" s="5"/>
      <c r="GL623" s="5"/>
      <c r="GM623" s="5"/>
      <c r="GN623" s="5"/>
      <c r="GO623" s="5"/>
      <c r="GP623" s="5"/>
      <c r="GQ623" s="5"/>
      <c r="GR623" s="5"/>
      <c r="GS623" s="5"/>
      <c r="GT623" s="5"/>
      <c r="GU623" s="5"/>
      <c r="GV623" s="5"/>
      <c r="GW623" s="5"/>
      <c r="GX623" s="5"/>
      <c r="GY623" s="5"/>
      <c r="GZ623" s="5"/>
      <c r="HA623" s="5"/>
      <c r="HB623" s="5"/>
      <c r="HC623" s="5"/>
      <c r="HD623" s="5"/>
      <c r="HE623" s="5"/>
      <c r="HF623" s="5"/>
      <c r="HG623" s="5"/>
      <c r="HH623" s="5"/>
      <c r="HI623" s="5"/>
      <c r="HJ623" s="5"/>
      <c r="HK623" s="5"/>
      <c r="HL623" s="5"/>
      <c r="HM623" s="5"/>
      <c r="HN623" s="5"/>
      <c r="HO623" s="5"/>
      <c r="HP623" s="5"/>
      <c r="HQ623" s="5"/>
      <c r="HR623" s="5"/>
      <c r="HS623" s="5"/>
      <c r="HT623" s="5"/>
      <c r="HU623" s="5"/>
      <c r="HV623" s="5"/>
      <c r="HW623" s="5"/>
      <c r="HX623" s="5"/>
      <c r="HY623" s="5"/>
      <c r="HZ623" s="5"/>
      <c r="IA623" s="5"/>
      <c r="IB623" s="5"/>
      <c r="IC623" s="5"/>
      <c r="ID623" s="5"/>
      <c r="IE623" s="5"/>
      <c r="IF623" s="5"/>
      <c r="IG623" s="5"/>
      <c r="IH623" s="5"/>
      <c r="II623" s="5"/>
      <c r="IJ623" s="5"/>
      <c r="IK623" s="5"/>
      <c r="IL623" s="5"/>
      <c r="IM623" s="5"/>
      <c r="IN623" s="5"/>
      <c r="IO623" s="5"/>
      <c r="IP623" s="5"/>
      <c r="IQ623" s="5"/>
      <c r="IR623" s="5"/>
      <c r="IS623" s="5"/>
      <c r="IT623" s="5"/>
      <c r="IU623" s="5"/>
      <c r="IV623" s="5"/>
      <c r="IW623" s="5"/>
      <c r="IX623" s="5"/>
      <c r="IY623" s="5"/>
      <c r="IZ623" s="5"/>
      <c r="JA623" s="5"/>
      <c r="JB623" s="5"/>
      <c r="JC623" s="5"/>
      <c r="JD623" s="5"/>
      <c r="JE623" s="5"/>
      <c r="JF623" s="5"/>
      <c r="JG623" s="5"/>
      <c r="JH623" s="5"/>
      <c r="JI623" s="5"/>
      <c r="JJ623" s="5"/>
      <c r="JK623" s="5"/>
      <c r="JL623" s="5"/>
      <c r="JM623" s="5"/>
      <c r="JN623" s="5"/>
      <c r="JO623" s="5"/>
      <c r="JP623" s="5"/>
      <c r="JQ623" s="5"/>
      <c r="JR623" s="5"/>
      <c r="JS623" s="5"/>
      <c r="JT623" s="5"/>
      <c r="JU623" s="5"/>
      <c r="JV623" s="5"/>
      <c r="JW623" s="5"/>
      <c r="JX623" s="5"/>
      <c r="JY623" s="5"/>
      <c r="JZ623" s="5"/>
      <c r="KA623" s="5"/>
      <c r="KB623" s="5"/>
      <c r="KC623" s="5"/>
      <c r="KD623" s="5"/>
      <c r="KE623" s="5"/>
      <c r="KF623" s="5"/>
      <c r="KG623" s="5"/>
      <c r="KH623" s="5"/>
      <c r="KI623" s="5"/>
      <c r="KJ623" s="5"/>
      <c r="KK623" s="5"/>
      <c r="KL623" s="5"/>
      <c r="KM623" s="5"/>
      <c r="KN623" s="5"/>
      <c r="KO623" s="5"/>
      <c r="KP623" s="5"/>
      <c r="KQ623" s="5"/>
      <c r="KR623" s="5"/>
      <c r="KS623" s="5"/>
      <c r="KT623" s="5"/>
      <c r="KU623" s="5"/>
      <c r="KV623" s="5"/>
      <c r="KW623" s="5"/>
      <c r="KX623" s="5"/>
      <c r="KY623" s="5"/>
      <c r="KZ623" s="5"/>
      <c r="LA623" s="5"/>
      <c r="LB623" s="5"/>
      <c r="LC623" s="5"/>
      <c r="LD623" s="5"/>
      <c r="LE623" s="5"/>
      <c r="LF623" s="5"/>
      <c r="LG623" s="5"/>
      <c r="LH623" s="5"/>
      <c r="LI623" s="5"/>
      <c r="LJ623" s="5"/>
      <c r="LK623" s="5"/>
      <c r="LL623" s="5"/>
      <c r="LM623" s="5"/>
      <c r="LN623" s="5"/>
      <c r="LO623" s="5"/>
      <c r="LP623" s="5"/>
      <c r="LQ623" s="5"/>
      <c r="LR623" s="5"/>
      <c r="LS623" s="5"/>
      <c r="LT623" s="5"/>
      <c r="LU623" s="5"/>
      <c r="LV623" s="5"/>
      <c r="LW623" s="5"/>
      <c r="LX623" s="5"/>
      <c r="LY623" s="5"/>
      <c r="LZ623" s="5"/>
      <c r="MA623" s="5"/>
      <c r="MB623" s="5"/>
      <c r="MC623" s="5"/>
      <c r="MD623" s="5"/>
      <c r="ME623" s="5"/>
      <c r="MF623" s="5"/>
      <c r="MG623" s="5"/>
      <c r="MH623" s="5"/>
      <c r="MI623" s="5"/>
      <c r="MJ623" s="5"/>
      <c r="MK623" s="5"/>
      <c r="ML623" s="5"/>
      <c r="MM623" s="5"/>
      <c r="MN623" s="5"/>
      <c r="MO623" s="5"/>
      <c r="MP623" s="5"/>
      <c r="MQ623" s="5"/>
      <c r="MR623" s="5"/>
      <c r="MS623" s="5"/>
      <c r="MT623" s="5"/>
      <c r="MU623" s="5"/>
      <c r="MV623" s="5"/>
      <c r="MW623" s="5"/>
      <c r="MX623" s="5"/>
      <c r="MY623" s="5"/>
      <c r="MZ623" s="5"/>
      <c r="NA623" s="5"/>
      <c r="NB623" s="5"/>
      <c r="NC623" s="5"/>
      <c r="ND623" s="5"/>
      <c r="NE623" s="5"/>
      <c r="NF623" s="5"/>
      <c r="NG623" s="5"/>
      <c r="NH623" s="5"/>
      <c r="NI623" s="5"/>
      <c r="NJ623" s="5"/>
      <c r="NK623" s="5"/>
      <c r="NL623" s="5"/>
      <c r="NM623" s="5"/>
      <c r="NN623" s="5"/>
      <c r="NO623" s="5"/>
      <c r="NP623" s="5"/>
      <c r="NQ623" s="5"/>
      <c r="NR623" s="5"/>
      <c r="NS623" s="5"/>
      <c r="NT623" s="5"/>
      <c r="NU623" s="5"/>
      <c r="NV623" s="5"/>
      <c r="NW623" s="5"/>
      <c r="NX623" s="5"/>
      <c r="NY623" s="5"/>
      <c r="NZ623" s="5"/>
      <c r="OA623" s="5"/>
      <c r="OB623" s="5"/>
      <c r="OC623" s="5"/>
      <c r="OD623" s="5"/>
      <c r="OE623" s="5"/>
      <c r="OF623" s="5"/>
      <c r="OG623" s="5"/>
      <c r="OH623" s="5"/>
      <c r="OI623" s="5"/>
      <c r="OJ623" s="5"/>
      <c r="OK623" s="5"/>
      <c r="OL623" s="5"/>
      <c r="OM623" s="5"/>
      <c r="ON623" s="5"/>
      <c r="OO623" s="5"/>
      <c r="OP623" s="5"/>
      <c r="OQ623" s="5"/>
      <c r="OR623" s="5"/>
      <c r="OS623" s="5"/>
      <c r="OT623" s="5"/>
      <c r="OU623" s="5"/>
      <c r="OV623" s="5"/>
      <c r="OW623" s="5"/>
      <c r="OX623" s="5"/>
      <c r="OY623" s="5"/>
      <c r="OZ623" s="5"/>
      <c r="PA623" s="5"/>
      <c r="PB623" s="5"/>
      <c r="PC623" s="5"/>
      <c r="PD623" s="5"/>
      <c r="PE623" s="5"/>
      <c r="PF623" s="5"/>
      <c r="PG623" s="5"/>
      <c r="PH623" s="5"/>
      <c r="PI623" s="5"/>
      <c r="PJ623" s="5"/>
      <c r="PK623" s="5"/>
      <c r="PL623" s="5"/>
      <c r="PM623" s="5"/>
      <c r="PN623" s="5"/>
      <c r="PO623" s="5"/>
      <c r="PP623" s="5"/>
      <c r="PQ623" s="5"/>
      <c r="PR623" s="5"/>
      <c r="PS623" s="5"/>
      <c r="PT623" s="5"/>
      <c r="PU623" s="5"/>
      <c r="PV623" s="5"/>
      <c r="PW623" s="5"/>
      <c r="PX623" s="5"/>
      <c r="PY623" s="5"/>
      <c r="PZ623" s="5"/>
      <c r="QA623" s="5"/>
      <c r="QB623" s="5"/>
      <c r="QC623" s="5"/>
      <c r="QD623" s="5"/>
      <c r="QE623" s="5"/>
      <c r="QF623" s="5"/>
      <c r="QG623" s="5"/>
      <c r="QH623" s="5"/>
      <c r="QI623" s="5"/>
      <c r="QJ623" s="5"/>
      <c r="QK623" s="5"/>
      <c r="QL623" s="5"/>
      <c r="QM623" s="5"/>
      <c r="QN623" s="5"/>
      <c r="QO623" s="5"/>
      <c r="QP623" s="5"/>
      <c r="QQ623" s="5"/>
      <c r="QR623" s="5"/>
      <c r="QS623" s="5"/>
      <c r="QT623" s="5"/>
      <c r="QU623" s="5"/>
      <c r="QV623" s="5"/>
      <c r="QW623" s="5"/>
      <c r="QX623" s="5"/>
      <c r="QY623" s="5"/>
      <c r="QZ623" s="5"/>
      <c r="RA623" s="5"/>
      <c r="RB623" s="5"/>
      <c r="RC623" s="5"/>
      <c r="RD623" s="5"/>
      <c r="RE623" s="5"/>
      <c r="RF623" s="5"/>
      <c r="RG623" s="5"/>
      <c r="RH623" s="5"/>
      <c r="RI623" s="5"/>
      <c r="RJ623" s="5"/>
      <c r="RK623" s="5"/>
      <c r="RL623" s="5"/>
      <c r="RM623" s="5"/>
      <c r="RN623" s="5"/>
      <c r="RO623" s="5"/>
      <c r="RP623" s="5"/>
      <c r="RQ623" s="5"/>
      <c r="RR623" s="5"/>
      <c r="RS623" s="5"/>
      <c r="RT623" s="5"/>
      <c r="RU623" s="5"/>
      <c r="RV623" s="5"/>
      <c r="RW623" s="5"/>
      <c r="RX623" s="5"/>
      <c r="RY623" s="5"/>
      <c r="RZ623" s="5"/>
      <c r="SA623" s="5"/>
      <c r="SB623" s="5"/>
      <c r="SC623" s="5"/>
      <c r="SD623" s="5"/>
      <c r="SE623" s="5"/>
      <c r="SF623" s="5"/>
      <c r="SG623" s="5"/>
      <c r="SH623" s="5"/>
      <c r="SI623" s="5"/>
      <c r="SJ623" s="5"/>
      <c r="SK623" s="5"/>
      <c r="SL623" s="5"/>
      <c r="SM623" s="5"/>
      <c r="SN623" s="5"/>
      <c r="SO623" s="5"/>
      <c r="SP623" s="5"/>
      <c r="SQ623" s="5"/>
      <c r="SR623" s="5"/>
      <c r="SS623" s="5"/>
      <c r="ST623" s="5"/>
      <c r="SU623" s="5"/>
      <c r="SV623" s="5"/>
      <c r="SW623" s="5"/>
      <c r="SX623" s="5"/>
      <c r="SY623" s="5"/>
      <c r="SZ623" s="5"/>
      <c r="TA623" s="5"/>
      <c r="TB623" s="5"/>
      <c r="TC623" s="5"/>
      <c r="TD623" s="5"/>
      <c r="TE623" s="5"/>
      <c r="TF623" s="5"/>
      <c r="TG623" s="5"/>
      <c r="TH623" s="5"/>
      <c r="TI623" s="5"/>
      <c r="TJ623" s="5"/>
      <c r="TK623" s="5"/>
      <c r="TL623" s="5"/>
      <c r="TM623" s="5"/>
      <c r="TN623" s="5"/>
      <c r="TO623" s="5"/>
      <c r="TP623" s="5"/>
      <c r="TQ623" s="5"/>
      <c r="TR623" s="5"/>
      <c r="TS623" s="5"/>
      <c r="TT623" s="5"/>
      <c r="TU623" s="5"/>
      <c r="TV623" s="5"/>
      <c r="TW623" s="5"/>
      <c r="TX623" s="5"/>
      <c r="TY623" s="5"/>
      <c r="TZ623" s="5"/>
      <c r="UA623" s="5"/>
      <c r="UB623" s="5"/>
      <c r="UC623" s="5"/>
      <c r="UD623" s="5"/>
      <c r="UE623" s="5"/>
      <c r="UF623" s="5"/>
      <c r="UG623" s="5"/>
      <c r="UH623" s="5"/>
      <c r="UI623" s="5"/>
      <c r="UJ623" s="5"/>
      <c r="UK623" s="5"/>
      <c r="UL623" s="5"/>
      <c r="UM623" s="5"/>
      <c r="UN623" s="5"/>
      <c r="UO623" s="5"/>
      <c r="UP623" s="5"/>
      <c r="UQ623" s="5"/>
      <c r="UR623" s="5"/>
      <c r="US623" s="5"/>
      <c r="UT623" s="5"/>
      <c r="UU623" s="5"/>
      <c r="UV623" s="5"/>
      <c r="UW623" s="5"/>
      <c r="UX623" s="5"/>
      <c r="UY623" s="5"/>
      <c r="UZ623" s="5"/>
      <c r="VA623" s="5"/>
      <c r="VB623" s="5"/>
      <c r="VC623" s="5"/>
      <c r="VD623" s="5"/>
      <c r="VE623" s="5"/>
      <c r="VF623" s="5"/>
      <c r="VG623" s="5"/>
      <c r="VH623" s="5"/>
      <c r="VI623" s="5"/>
      <c r="VJ623" s="5"/>
      <c r="VK623" s="5"/>
      <c r="VL623" s="5"/>
      <c r="VM623" s="5"/>
      <c r="VN623" s="5"/>
      <c r="VO623" s="5"/>
      <c r="VP623" s="5"/>
      <c r="VQ623" s="5"/>
      <c r="VR623" s="5"/>
      <c r="VS623" s="5"/>
      <c r="VT623" s="5"/>
      <c r="VU623" s="5"/>
      <c r="VV623" s="5"/>
      <c r="VW623" s="5"/>
      <c r="VX623" s="5"/>
      <c r="VY623" s="5"/>
      <c r="VZ623" s="5"/>
      <c r="WA623" s="5"/>
      <c r="WB623" s="5"/>
      <c r="WC623" s="5"/>
      <c r="WD623" s="5"/>
      <c r="WE623" s="5"/>
      <c r="WF623" s="5"/>
      <c r="WG623" s="5"/>
      <c r="WH623" s="5"/>
      <c r="WI623" s="5"/>
      <c r="WJ623" s="5"/>
      <c r="WK623" s="5"/>
      <c r="WL623" s="5"/>
      <c r="WM623" s="5"/>
      <c r="WN623" s="5"/>
      <c r="WO623" s="5"/>
      <c r="WP623" s="5"/>
      <c r="WQ623" s="5"/>
      <c r="WR623" s="5"/>
      <c r="WS623" s="5"/>
      <c r="WT623" s="5"/>
      <c r="WU623" s="5"/>
      <c r="WV623" s="5"/>
      <c r="WW623" s="5"/>
      <c r="WX623" s="5"/>
      <c r="WY623" s="5"/>
      <c r="WZ623" s="5"/>
      <c r="XA623" s="5"/>
      <c r="XB623" s="5"/>
      <c r="XC623" s="5"/>
      <c r="XD623" s="5"/>
      <c r="XE623" s="5"/>
      <c r="XF623" s="5"/>
      <c r="XG623" s="5"/>
      <c r="XH623" s="5"/>
      <c r="XI623" s="5"/>
      <c r="XJ623" s="5"/>
      <c r="XK623" s="5"/>
      <c r="XL623" s="5"/>
      <c r="XM623" s="5"/>
      <c r="XN623" s="5"/>
      <c r="XO623" s="5"/>
      <c r="XP623" s="5"/>
      <c r="XQ623" s="5"/>
      <c r="XR623" s="5"/>
      <c r="XS623" s="5"/>
      <c r="XT623" s="5"/>
      <c r="XU623" s="5"/>
      <c r="XV623" s="5"/>
      <c r="XW623" s="5"/>
      <c r="XX623" s="5"/>
      <c r="XY623" s="5"/>
      <c r="XZ623" s="5"/>
      <c r="YA623" s="5"/>
      <c r="YB623" s="5"/>
      <c r="YC623" s="5"/>
      <c r="YD623" s="5"/>
      <c r="YE623" s="5"/>
      <c r="YF623" s="5"/>
      <c r="YG623" s="5"/>
      <c r="YH623" s="5"/>
      <c r="YI623" s="5"/>
      <c r="YJ623" s="5"/>
      <c r="YK623" s="5"/>
      <c r="YL623" s="5"/>
      <c r="YM623" s="5"/>
      <c r="YN623" s="5"/>
      <c r="YO623" s="5"/>
      <c r="YP623" s="5"/>
      <c r="YQ623" s="5"/>
      <c r="YR623" s="5"/>
      <c r="YS623" s="5"/>
      <c r="YT623" s="5"/>
      <c r="YU623" s="5"/>
      <c r="YV623" s="5"/>
      <c r="YW623" s="5"/>
      <c r="YX623" s="5"/>
      <c r="YY623" s="5"/>
      <c r="YZ623" s="5"/>
      <c r="ZA623" s="5"/>
      <c r="ZB623" s="5"/>
      <c r="ZC623" s="5"/>
      <c r="ZD623" s="5"/>
      <c r="ZE623" s="5"/>
      <c r="ZF623" s="5"/>
      <c r="ZG623" s="5"/>
      <c r="ZH623" s="5"/>
      <c r="ZI623" s="5"/>
      <c r="ZJ623" s="5"/>
      <c r="ZK623" s="5"/>
      <c r="ZL623" s="5"/>
      <c r="ZM623" s="5"/>
      <c r="ZN623" s="5"/>
      <c r="ZO623" s="5"/>
      <c r="ZP623" s="5"/>
      <c r="ZQ623" s="5"/>
      <c r="ZR623" s="5"/>
      <c r="ZS623" s="5"/>
      <c r="ZT623" s="5"/>
      <c r="ZU623" s="5"/>
      <c r="ZV623" s="5"/>
      <c r="ZW623" s="5"/>
      <c r="ZX623" s="5"/>
      <c r="ZY623" s="5"/>
      <c r="ZZ623" s="5"/>
      <c r="AAA623" s="5"/>
      <c r="AAB623" s="5"/>
      <c r="AAC623" s="5"/>
      <c r="AAD623" s="5"/>
      <c r="AAE623" s="5"/>
      <c r="AAF623" s="5"/>
      <c r="AAG623" s="5"/>
      <c r="AAH623" s="5"/>
      <c r="AAI623" s="5"/>
      <c r="AAJ623" s="5"/>
      <c r="AAK623" s="5"/>
      <c r="AAL623" s="5"/>
      <c r="AAM623" s="5"/>
      <c r="AAN623" s="5"/>
      <c r="AAO623" s="5"/>
      <c r="AAP623" s="5"/>
      <c r="AAQ623" s="5"/>
      <c r="AAR623" s="5"/>
      <c r="AAS623" s="5"/>
      <c r="AAT623" s="5"/>
      <c r="AAU623" s="5"/>
      <c r="AAV623" s="5"/>
      <c r="AAW623" s="5"/>
      <c r="AAX623" s="5"/>
      <c r="AAY623" s="5"/>
      <c r="AAZ623" s="5"/>
      <c r="ABA623" s="5"/>
      <c r="ABB623" s="5"/>
      <c r="ABC623" s="5"/>
      <c r="ABD623" s="5"/>
      <c r="ABE623" s="5"/>
      <c r="ABF623" s="5"/>
      <c r="ABG623" s="5"/>
      <c r="ABH623" s="5"/>
      <c r="ABI623" s="5"/>
      <c r="ABJ623" s="5"/>
      <c r="ABK623" s="5"/>
      <c r="ABL623" s="5"/>
      <c r="ABM623" s="5"/>
      <c r="ABN623" s="5"/>
      <c r="ABO623" s="5"/>
      <c r="ABP623" s="5"/>
      <c r="ABQ623" s="5"/>
      <c r="ABR623" s="5"/>
      <c r="ABS623" s="5"/>
      <c r="ABT623" s="5"/>
      <c r="ABU623" s="5"/>
      <c r="ABV623" s="5"/>
      <c r="ABW623" s="5"/>
      <c r="ABX623" s="5"/>
      <c r="ABY623" s="5"/>
      <c r="ABZ623" s="5"/>
      <c r="ACA623" s="5"/>
      <c r="ACB623" s="5"/>
      <c r="ACC623" s="5"/>
      <c r="ACD623" s="5"/>
      <c r="ACE623" s="5"/>
      <c r="ACF623" s="5"/>
      <c r="ACG623" s="5"/>
      <c r="ACH623" s="5"/>
      <c r="ACI623" s="5"/>
      <c r="ACJ623" s="5"/>
      <c r="ACK623" s="5"/>
      <c r="ACL623" s="5"/>
      <c r="ACM623" s="5"/>
      <c r="ACN623" s="5"/>
      <c r="ACO623" s="5"/>
      <c r="ACP623" s="5"/>
      <c r="ACQ623" s="5"/>
      <c r="ACR623" s="5"/>
      <c r="ACS623" s="5"/>
      <c r="ACT623" s="5"/>
      <c r="ACU623" s="5"/>
      <c r="ACV623" s="5"/>
      <c r="ACW623" s="5"/>
      <c r="ACX623" s="5"/>
      <c r="ACY623" s="5"/>
      <c r="ACZ623" s="5"/>
      <c r="ADA623" s="5"/>
      <c r="ADB623" s="5"/>
      <c r="ADC623" s="5"/>
      <c r="ADD623" s="5"/>
      <c r="ADE623" s="5"/>
      <c r="ADF623" s="5"/>
      <c r="ADG623" s="5"/>
      <c r="ADH623" s="5"/>
      <c r="ADI623" s="5"/>
      <c r="ADJ623" s="5"/>
      <c r="ADK623" s="5"/>
      <c r="ADL623" s="5"/>
      <c r="ADM623" s="5"/>
      <c r="ADN623" s="5"/>
      <c r="ADO623" s="5"/>
      <c r="ADP623" s="5"/>
      <c r="ADQ623" s="5"/>
      <c r="ADR623" s="5"/>
      <c r="ADS623" s="5"/>
      <c r="ADT623" s="5"/>
      <c r="ADU623" s="5"/>
      <c r="ADV623" s="5"/>
      <c r="ADW623" s="5"/>
      <c r="ADX623" s="5"/>
      <c r="ADY623" s="5"/>
      <c r="ADZ623" s="5"/>
      <c r="AEA623" s="5"/>
      <c r="AEB623" s="5"/>
      <c r="AEC623" s="5"/>
      <c r="AED623" s="5"/>
      <c r="AEE623" s="5"/>
      <c r="AEF623" s="5"/>
      <c r="AEG623" s="5"/>
      <c r="AEH623" s="5"/>
      <c r="AEI623" s="5"/>
      <c r="AEJ623" s="5"/>
      <c r="AEK623" s="5"/>
      <c r="AEL623" s="5"/>
      <c r="AEM623" s="5"/>
      <c r="AEN623" s="5"/>
      <c r="AEO623" s="5"/>
      <c r="AEP623" s="5"/>
      <c r="AEQ623" s="5"/>
      <c r="AER623" s="5"/>
      <c r="AES623" s="5"/>
      <c r="AET623" s="5"/>
      <c r="AEU623" s="5"/>
      <c r="AEV623" s="5"/>
      <c r="AEW623" s="5"/>
      <c r="AEX623" s="5"/>
      <c r="AEY623" s="5"/>
      <c r="AEZ623" s="5"/>
      <c r="AFA623" s="5"/>
      <c r="AFB623" s="5"/>
      <c r="AFC623" s="5"/>
      <c r="AFD623" s="5"/>
      <c r="AFE623" s="5"/>
      <c r="AFF623" s="5"/>
      <c r="AFG623" s="5"/>
      <c r="AFH623" s="5"/>
      <c r="AFI623" s="5"/>
      <c r="AFJ623" s="5"/>
      <c r="AFK623" s="5"/>
      <c r="AFL623" s="5"/>
      <c r="AFM623" s="5"/>
      <c r="AFN623" s="5"/>
      <c r="AFO623" s="5"/>
      <c r="AFP623" s="5"/>
      <c r="AFQ623" s="5"/>
      <c r="AFR623" s="5"/>
      <c r="AFS623" s="5"/>
      <c r="AFT623" s="5"/>
      <c r="AFU623" s="5"/>
      <c r="AFV623" s="5"/>
      <c r="AFW623" s="5"/>
      <c r="AFX623" s="5"/>
      <c r="AFY623" s="5"/>
      <c r="AFZ623" s="5"/>
      <c r="AGA623" s="5"/>
      <c r="AGB623" s="5"/>
      <c r="AGC623" s="5"/>
      <c r="AGD623" s="5"/>
      <c r="AGE623" s="5"/>
      <c r="AGF623" s="5"/>
      <c r="AGG623" s="5"/>
      <c r="AGH623" s="5"/>
      <c r="AGI623" s="5"/>
      <c r="AGJ623" s="5"/>
      <c r="AGK623" s="5"/>
      <c r="AGL623" s="5"/>
      <c r="AGM623" s="5"/>
      <c r="AGN623" s="5"/>
      <c r="AGO623" s="5"/>
      <c r="AGP623" s="5"/>
      <c r="AGQ623" s="5"/>
      <c r="AGR623" s="5"/>
      <c r="AGS623" s="5"/>
      <c r="AGT623" s="5"/>
      <c r="AGU623" s="5"/>
      <c r="AGV623" s="5"/>
      <c r="AGW623" s="5"/>
      <c r="AGX623" s="5"/>
      <c r="AGY623" s="5"/>
      <c r="AGZ623" s="5"/>
      <c r="AHA623" s="5"/>
      <c r="AHB623" s="5"/>
      <c r="AHC623" s="5"/>
      <c r="AHD623" s="5"/>
      <c r="AHE623" s="5"/>
      <c r="AHF623" s="5"/>
      <c r="AHG623" s="5"/>
      <c r="AHH623" s="5"/>
      <c r="AHI623" s="5"/>
      <c r="AHJ623" s="5"/>
      <c r="AHK623" s="5"/>
      <c r="AHL623" s="5"/>
      <c r="AHM623" s="5"/>
      <c r="AHN623" s="5"/>
      <c r="AHO623" s="5"/>
      <c r="AHP623" s="5"/>
      <c r="AHQ623" s="5"/>
      <c r="AHR623" s="5"/>
      <c r="AHS623" s="5"/>
      <c r="AHT623" s="5"/>
      <c r="AHU623" s="5"/>
      <c r="AHV623" s="5"/>
      <c r="AHW623" s="5"/>
      <c r="AHX623" s="5"/>
      <c r="AHY623" s="5"/>
      <c r="AHZ623" s="5"/>
      <c r="AIA623" s="5"/>
      <c r="AIB623" s="5"/>
      <c r="AIC623" s="5"/>
      <c r="AID623" s="5"/>
      <c r="AIE623" s="5"/>
      <c r="AIF623" s="5"/>
      <c r="AIG623" s="5"/>
      <c r="AIH623" s="5"/>
      <c r="AII623" s="5"/>
      <c r="AIJ623" s="5"/>
      <c r="AIK623" s="5"/>
      <c r="AIL623" s="5"/>
      <c r="AIM623" s="5"/>
      <c r="AIN623" s="5"/>
      <c r="AIO623" s="5"/>
      <c r="AIP623" s="5"/>
      <c r="AIQ623" s="5"/>
      <c r="AIR623" s="5"/>
      <c r="AIS623" s="5"/>
      <c r="AIT623" s="5"/>
      <c r="AIU623" s="5"/>
      <c r="AIV623" s="5"/>
      <c r="AIW623" s="5"/>
      <c r="AIX623" s="5"/>
      <c r="AIY623" s="5"/>
      <c r="AIZ623" s="5"/>
      <c r="AJA623" s="5"/>
      <c r="AJB623" s="5"/>
      <c r="AJC623" s="5"/>
      <c r="AJD623" s="5"/>
      <c r="AJE623" s="5"/>
      <c r="AJF623" s="5"/>
      <c r="AJG623" s="5"/>
      <c r="AJH623" s="5"/>
      <c r="AJI623" s="5"/>
      <c r="AJJ623" s="5"/>
      <c r="AJK623" s="5"/>
      <c r="AJL623" s="5"/>
      <c r="AJM623" s="5"/>
      <c r="AJN623" s="5"/>
      <c r="AJO623" s="5"/>
      <c r="AJP623" s="5"/>
      <c r="AJQ623" s="5"/>
      <c r="AJR623" s="5"/>
      <c r="AJS623" s="5"/>
      <c r="AJT623" s="5"/>
      <c r="AJU623" s="5"/>
      <c r="AJV623" s="5"/>
      <c r="AJW623" s="5"/>
      <c r="AJX623" s="5"/>
      <c r="AJY623" s="5"/>
      <c r="AJZ623" s="5"/>
      <c r="AKA623" s="5"/>
      <c r="AKB623" s="5"/>
      <c r="AKC623" s="5"/>
      <c r="AKD623" s="5"/>
      <c r="AKE623" s="5"/>
      <c r="AKF623" s="5"/>
      <c r="AKG623" s="5"/>
      <c r="AKH623" s="5"/>
      <c r="AKI623" s="5"/>
      <c r="AKJ623" s="5"/>
      <c r="AKK623" s="5"/>
      <c r="AKL623" s="5"/>
      <c r="AKM623" s="5"/>
      <c r="AKN623" s="5"/>
      <c r="AKO623" s="5"/>
      <c r="AKP623" s="5"/>
      <c r="AKQ623" s="5"/>
      <c r="AKR623" s="5"/>
      <c r="AKS623" s="5"/>
      <c r="AKT623" s="5"/>
      <c r="AKU623" s="5"/>
      <c r="AKV623" s="5"/>
      <c r="AKW623" s="5"/>
      <c r="AKX623" s="5"/>
      <c r="AKY623" s="5"/>
      <c r="AKZ623" s="5"/>
      <c r="ALA623" s="5"/>
      <c r="ALB623" s="5"/>
      <c r="ALC623" s="5"/>
      <c r="ALD623" s="5"/>
      <c r="ALE623" s="5"/>
      <c r="ALF623" s="5"/>
      <c r="ALG623" s="5"/>
      <c r="ALH623" s="5"/>
      <c r="ALI623" s="5"/>
      <c r="ALJ623" s="5"/>
      <c r="ALK623" s="5"/>
      <c r="ALL623" s="5"/>
      <c r="ALM623" s="5"/>
      <c r="ALN623" s="5"/>
      <c r="ALO623" s="5"/>
      <c r="ALP623" s="5"/>
      <c r="ALQ623" s="5"/>
      <c r="ALR623" s="5"/>
      <c r="ALS623" s="5"/>
      <c r="ALT623" s="5"/>
      <c r="ALU623" s="5"/>
      <c r="ALV623" s="5"/>
      <c r="ALW623" s="5"/>
      <c r="ALX623" s="5"/>
      <c r="ALY623" s="5"/>
      <c r="ALZ623" s="5"/>
      <c r="AMA623" s="5"/>
      <c r="AMB623" s="5"/>
      <c r="AMC623" s="5"/>
      <c r="AMD623" s="5"/>
      <c r="AME623" s="5"/>
      <c r="AMF623" s="5"/>
      <c r="AMG623" s="5"/>
      <c r="AMH623" s="5"/>
      <c r="AMI623" s="5"/>
      <c r="AMJ623" s="5"/>
      <c r="AMK623" s="5"/>
    </row>
    <row r="624" spans="1:1025" s="10" customFormat="1" x14ac:dyDescent="0.25">
      <c r="A624" s="127">
        <v>620</v>
      </c>
      <c r="B624" s="31" t="s">
        <v>1062</v>
      </c>
      <c r="C624" s="31" t="s">
        <v>1071</v>
      </c>
      <c r="D624" s="45">
        <v>45380</v>
      </c>
      <c r="E624" s="46" t="s">
        <v>1072</v>
      </c>
      <c r="F624" s="31" t="s">
        <v>14</v>
      </c>
      <c r="G624" s="31" t="s">
        <v>16</v>
      </c>
      <c r="H624" s="31" t="s">
        <v>14</v>
      </c>
      <c r="I624" s="31" t="s">
        <v>14</v>
      </c>
      <c r="J624" s="31" t="s">
        <v>14</v>
      </c>
      <c r="K624" s="31" t="s">
        <v>16</v>
      </c>
      <c r="L624" s="48">
        <v>598.25</v>
      </c>
      <c r="M624" s="38">
        <v>2173</v>
      </c>
      <c r="N624" s="39">
        <v>130000</v>
      </c>
      <c r="O624" s="39">
        <v>40000</v>
      </c>
      <c r="P624" s="122">
        <f t="shared" si="36"/>
        <v>30.76923076923077</v>
      </c>
      <c r="Q624" s="33">
        <f t="shared" si="37"/>
        <v>90000</v>
      </c>
      <c r="R624" s="31" t="s">
        <v>16</v>
      </c>
      <c r="S624" s="31" t="s">
        <v>16</v>
      </c>
      <c r="T624" s="31">
        <v>1</v>
      </c>
      <c r="U624" s="77">
        <v>0</v>
      </c>
      <c r="V624" s="24">
        <f>ROUND((P624/INDICI!$B$2*10),2)</f>
        <v>3.36</v>
      </c>
      <c r="W624" s="24">
        <f>ROUND((L624/INDICI!$B$1*25),2)</f>
        <v>2.36</v>
      </c>
      <c r="X624" s="25">
        <f t="shared" si="38"/>
        <v>8</v>
      </c>
      <c r="Y624" s="26">
        <f t="shared" si="39"/>
        <v>13.719999999999999</v>
      </c>
      <c r="Z624" s="102">
        <f>SUM($Q$5:Q624)</f>
        <v>48931201.821000017</v>
      </c>
      <c r="AA624" s="113" t="s">
        <v>1769</v>
      </c>
      <c r="AB624" s="5"/>
      <c r="AC624" s="5"/>
      <c r="AD624" s="5"/>
      <c r="AE624" s="5"/>
      <c r="AF624" s="5"/>
      <c r="AG624" s="5"/>
      <c r="AH624" s="5"/>
      <c r="AI624" s="5"/>
      <c r="AJ624" s="5"/>
      <c r="AK624" s="5"/>
      <c r="AL624" s="5"/>
      <c r="AM624" s="5"/>
      <c r="AN624" s="5"/>
      <c r="AO624" s="5"/>
      <c r="AP624" s="5"/>
      <c r="AQ624" s="5"/>
      <c r="AR624" s="5"/>
      <c r="AS624" s="5"/>
      <c r="AT624" s="5"/>
      <c r="AU624" s="5"/>
      <c r="AV624" s="5"/>
      <c r="AW624" s="5"/>
      <c r="AX624" s="5"/>
      <c r="AY624" s="5"/>
      <c r="AZ624" s="5"/>
      <c r="BA624" s="5"/>
      <c r="BB624" s="5"/>
      <c r="BC624" s="5"/>
      <c r="BD624" s="5"/>
      <c r="BE624" s="5"/>
      <c r="BF624" s="5"/>
      <c r="BG624" s="5"/>
      <c r="BH624" s="5"/>
      <c r="BI624" s="5"/>
      <c r="BJ624" s="5"/>
      <c r="BK624" s="5"/>
      <c r="BL624" s="5"/>
      <c r="BM624" s="5"/>
      <c r="BN624" s="5"/>
      <c r="BO624" s="5"/>
      <c r="BP624" s="5"/>
      <c r="BQ624" s="5"/>
      <c r="BR624" s="5"/>
      <c r="BS624" s="5"/>
      <c r="BT624" s="5"/>
      <c r="BU624" s="5"/>
      <c r="BV624" s="5"/>
      <c r="BW624" s="5"/>
      <c r="BX624" s="5"/>
      <c r="BY624" s="5"/>
      <c r="BZ624" s="5"/>
      <c r="CA624" s="5"/>
      <c r="CB624" s="5"/>
      <c r="CC624" s="5"/>
      <c r="CD624" s="5"/>
      <c r="CE624" s="5"/>
      <c r="CF624" s="5"/>
      <c r="CG624" s="5"/>
      <c r="CH624" s="5"/>
      <c r="CI624" s="5"/>
      <c r="CJ624" s="5"/>
      <c r="CK624" s="5"/>
      <c r="CL624" s="5"/>
      <c r="CM624" s="5"/>
      <c r="CN624" s="5"/>
      <c r="CO624" s="5"/>
      <c r="CP624" s="5"/>
      <c r="CQ624" s="5"/>
      <c r="CR624" s="5"/>
      <c r="CS624" s="5"/>
      <c r="CT624" s="5"/>
      <c r="CU624" s="5"/>
      <c r="CV624" s="5"/>
      <c r="CW624" s="5"/>
      <c r="CX624" s="5"/>
      <c r="CY624" s="5"/>
      <c r="CZ624" s="5"/>
      <c r="DA624" s="5"/>
      <c r="DB624" s="5"/>
      <c r="DC624" s="5"/>
      <c r="DD624" s="5"/>
      <c r="DE624" s="5"/>
      <c r="DF624" s="5"/>
      <c r="DG624" s="5"/>
      <c r="DH624" s="5"/>
      <c r="DI624" s="5"/>
      <c r="DJ624" s="5"/>
      <c r="DK624" s="5"/>
      <c r="DL624" s="5"/>
      <c r="DM624" s="5"/>
      <c r="DN624" s="5"/>
      <c r="DO624" s="5"/>
      <c r="DP624" s="5"/>
      <c r="DQ624" s="5"/>
      <c r="DR624" s="5"/>
      <c r="DS624" s="5"/>
      <c r="DT624" s="5"/>
      <c r="DU624" s="5"/>
      <c r="DV624" s="5"/>
      <c r="DW624" s="5"/>
      <c r="DX624" s="5"/>
      <c r="DY624" s="5"/>
      <c r="DZ624" s="5"/>
      <c r="EA624" s="5"/>
      <c r="EB624" s="5"/>
      <c r="EC624" s="5"/>
      <c r="ED624" s="5"/>
      <c r="EE624" s="5"/>
      <c r="EF624" s="5"/>
      <c r="EG624" s="5"/>
      <c r="EH624" s="5"/>
      <c r="EI624" s="5"/>
      <c r="EJ624" s="5"/>
      <c r="EK624" s="5"/>
      <c r="EL624" s="5"/>
      <c r="EM624" s="5"/>
      <c r="EN624" s="5"/>
      <c r="EO624" s="5"/>
      <c r="EP624" s="5"/>
      <c r="EQ624" s="5"/>
      <c r="ER624" s="5"/>
      <c r="ES624" s="5"/>
      <c r="ET624" s="5"/>
      <c r="EU624" s="5"/>
      <c r="EV624" s="5"/>
      <c r="EW624" s="5"/>
      <c r="EX624" s="5"/>
      <c r="EY624" s="5"/>
      <c r="EZ624" s="5"/>
      <c r="FA624" s="5"/>
      <c r="FB624" s="5"/>
      <c r="FC624" s="5"/>
      <c r="FD624" s="5"/>
      <c r="FE624" s="5"/>
      <c r="FF624" s="5"/>
      <c r="FG624" s="5"/>
      <c r="FH624" s="5"/>
      <c r="FI624" s="5"/>
      <c r="FJ624" s="5"/>
      <c r="FK624" s="5"/>
      <c r="FL624" s="5"/>
      <c r="FM624" s="5"/>
      <c r="FN624" s="5"/>
      <c r="FO624" s="5"/>
      <c r="FP624" s="5"/>
      <c r="FQ624" s="5"/>
      <c r="FR624" s="5"/>
      <c r="FS624" s="5"/>
      <c r="FT624" s="5"/>
      <c r="FU624" s="5"/>
      <c r="FV624" s="5"/>
      <c r="FW624" s="5"/>
      <c r="FX624" s="5"/>
      <c r="FY624" s="5"/>
      <c r="FZ624" s="5"/>
      <c r="GA624" s="5"/>
      <c r="GB624" s="5"/>
      <c r="GC624" s="5"/>
      <c r="GD624" s="5"/>
      <c r="GE624" s="5"/>
      <c r="GF624" s="5"/>
      <c r="GG624" s="5"/>
      <c r="GH624" s="5"/>
      <c r="GI624" s="5"/>
      <c r="GJ624" s="5"/>
      <c r="GK624" s="5"/>
      <c r="GL624" s="5"/>
      <c r="GM624" s="5"/>
      <c r="GN624" s="5"/>
      <c r="GO624" s="5"/>
      <c r="GP624" s="5"/>
      <c r="GQ624" s="5"/>
      <c r="GR624" s="5"/>
      <c r="GS624" s="5"/>
      <c r="GT624" s="5"/>
      <c r="GU624" s="5"/>
      <c r="GV624" s="5"/>
      <c r="GW624" s="5"/>
      <c r="GX624" s="5"/>
      <c r="GY624" s="5"/>
      <c r="GZ624" s="5"/>
      <c r="HA624" s="5"/>
      <c r="HB624" s="5"/>
      <c r="HC624" s="5"/>
      <c r="HD624" s="5"/>
      <c r="HE624" s="5"/>
      <c r="HF624" s="5"/>
      <c r="HG624" s="5"/>
      <c r="HH624" s="5"/>
      <c r="HI624" s="5"/>
      <c r="HJ624" s="5"/>
      <c r="HK624" s="5"/>
      <c r="HL624" s="5"/>
      <c r="HM624" s="5"/>
      <c r="HN624" s="5"/>
      <c r="HO624" s="5"/>
      <c r="HP624" s="5"/>
      <c r="HQ624" s="5"/>
      <c r="HR624" s="5"/>
      <c r="HS624" s="5"/>
      <c r="HT624" s="5"/>
      <c r="HU624" s="5"/>
      <c r="HV624" s="5"/>
      <c r="HW624" s="5"/>
      <c r="HX624" s="5"/>
      <c r="HY624" s="5"/>
      <c r="HZ624" s="5"/>
      <c r="IA624" s="5"/>
      <c r="IB624" s="5"/>
      <c r="IC624" s="5"/>
      <c r="ID624" s="5"/>
      <c r="IE624" s="5"/>
      <c r="IF624" s="5"/>
      <c r="IG624" s="5"/>
      <c r="IH624" s="5"/>
      <c r="II624" s="5"/>
      <c r="IJ624" s="5"/>
      <c r="IK624" s="5"/>
      <c r="IL624" s="5"/>
      <c r="IM624" s="5"/>
      <c r="IN624" s="5"/>
      <c r="IO624" s="5"/>
      <c r="IP624" s="5"/>
      <c r="IQ624" s="5"/>
      <c r="IR624" s="5"/>
      <c r="IS624" s="5"/>
      <c r="IT624" s="5"/>
      <c r="IU624" s="5"/>
      <c r="IV624" s="5"/>
      <c r="IW624" s="5"/>
      <c r="IX624" s="5"/>
      <c r="IY624" s="5"/>
      <c r="IZ624" s="5"/>
      <c r="JA624" s="5"/>
      <c r="JB624" s="5"/>
      <c r="JC624" s="5"/>
      <c r="JD624" s="5"/>
      <c r="JE624" s="5"/>
      <c r="JF624" s="5"/>
      <c r="JG624" s="5"/>
      <c r="JH624" s="5"/>
      <c r="JI624" s="5"/>
      <c r="JJ624" s="5"/>
      <c r="JK624" s="5"/>
      <c r="JL624" s="5"/>
      <c r="JM624" s="5"/>
      <c r="JN624" s="5"/>
      <c r="JO624" s="5"/>
      <c r="JP624" s="5"/>
      <c r="JQ624" s="5"/>
      <c r="JR624" s="5"/>
      <c r="JS624" s="5"/>
      <c r="JT624" s="5"/>
      <c r="JU624" s="5"/>
      <c r="JV624" s="5"/>
      <c r="JW624" s="5"/>
      <c r="JX624" s="5"/>
      <c r="JY624" s="5"/>
      <c r="JZ624" s="5"/>
      <c r="KA624" s="5"/>
      <c r="KB624" s="5"/>
      <c r="KC624" s="5"/>
      <c r="KD624" s="5"/>
      <c r="KE624" s="5"/>
      <c r="KF624" s="5"/>
      <c r="KG624" s="5"/>
      <c r="KH624" s="5"/>
      <c r="KI624" s="5"/>
      <c r="KJ624" s="5"/>
      <c r="KK624" s="5"/>
      <c r="KL624" s="5"/>
      <c r="KM624" s="5"/>
      <c r="KN624" s="5"/>
      <c r="KO624" s="5"/>
      <c r="KP624" s="5"/>
      <c r="KQ624" s="5"/>
      <c r="KR624" s="5"/>
      <c r="KS624" s="5"/>
      <c r="KT624" s="5"/>
      <c r="KU624" s="5"/>
      <c r="KV624" s="5"/>
      <c r="KW624" s="5"/>
      <c r="KX624" s="5"/>
      <c r="KY624" s="5"/>
      <c r="KZ624" s="5"/>
      <c r="LA624" s="5"/>
      <c r="LB624" s="5"/>
      <c r="LC624" s="5"/>
      <c r="LD624" s="5"/>
      <c r="LE624" s="5"/>
      <c r="LF624" s="5"/>
      <c r="LG624" s="5"/>
      <c r="LH624" s="5"/>
      <c r="LI624" s="5"/>
      <c r="LJ624" s="5"/>
      <c r="LK624" s="5"/>
      <c r="LL624" s="5"/>
      <c r="LM624" s="5"/>
      <c r="LN624" s="5"/>
      <c r="LO624" s="5"/>
      <c r="LP624" s="5"/>
      <c r="LQ624" s="5"/>
      <c r="LR624" s="5"/>
      <c r="LS624" s="5"/>
      <c r="LT624" s="5"/>
      <c r="LU624" s="5"/>
      <c r="LV624" s="5"/>
      <c r="LW624" s="5"/>
      <c r="LX624" s="5"/>
      <c r="LY624" s="5"/>
      <c r="LZ624" s="5"/>
      <c r="MA624" s="5"/>
      <c r="MB624" s="5"/>
      <c r="MC624" s="5"/>
      <c r="MD624" s="5"/>
      <c r="ME624" s="5"/>
      <c r="MF624" s="5"/>
      <c r="MG624" s="5"/>
      <c r="MH624" s="5"/>
      <c r="MI624" s="5"/>
      <c r="MJ624" s="5"/>
      <c r="MK624" s="5"/>
      <c r="ML624" s="5"/>
      <c r="MM624" s="5"/>
      <c r="MN624" s="5"/>
      <c r="MO624" s="5"/>
      <c r="MP624" s="5"/>
      <c r="MQ624" s="5"/>
      <c r="MR624" s="5"/>
      <c r="MS624" s="5"/>
      <c r="MT624" s="5"/>
      <c r="MU624" s="5"/>
      <c r="MV624" s="5"/>
      <c r="MW624" s="5"/>
      <c r="MX624" s="5"/>
      <c r="MY624" s="5"/>
      <c r="MZ624" s="5"/>
      <c r="NA624" s="5"/>
      <c r="NB624" s="5"/>
      <c r="NC624" s="5"/>
      <c r="ND624" s="5"/>
      <c r="NE624" s="5"/>
      <c r="NF624" s="5"/>
      <c r="NG624" s="5"/>
      <c r="NH624" s="5"/>
      <c r="NI624" s="5"/>
      <c r="NJ624" s="5"/>
      <c r="NK624" s="5"/>
      <c r="NL624" s="5"/>
      <c r="NM624" s="5"/>
      <c r="NN624" s="5"/>
      <c r="NO624" s="5"/>
      <c r="NP624" s="5"/>
      <c r="NQ624" s="5"/>
      <c r="NR624" s="5"/>
      <c r="NS624" s="5"/>
      <c r="NT624" s="5"/>
      <c r="NU624" s="5"/>
      <c r="NV624" s="5"/>
      <c r="NW624" s="5"/>
      <c r="NX624" s="5"/>
      <c r="NY624" s="5"/>
      <c r="NZ624" s="5"/>
      <c r="OA624" s="5"/>
      <c r="OB624" s="5"/>
      <c r="OC624" s="5"/>
      <c r="OD624" s="5"/>
      <c r="OE624" s="5"/>
      <c r="OF624" s="5"/>
      <c r="OG624" s="5"/>
      <c r="OH624" s="5"/>
      <c r="OI624" s="5"/>
      <c r="OJ624" s="5"/>
      <c r="OK624" s="5"/>
      <c r="OL624" s="5"/>
      <c r="OM624" s="5"/>
      <c r="ON624" s="5"/>
      <c r="OO624" s="5"/>
      <c r="OP624" s="5"/>
      <c r="OQ624" s="5"/>
      <c r="OR624" s="5"/>
      <c r="OS624" s="5"/>
      <c r="OT624" s="5"/>
      <c r="OU624" s="5"/>
      <c r="OV624" s="5"/>
      <c r="OW624" s="5"/>
      <c r="OX624" s="5"/>
      <c r="OY624" s="5"/>
      <c r="OZ624" s="5"/>
      <c r="PA624" s="5"/>
      <c r="PB624" s="5"/>
      <c r="PC624" s="5"/>
      <c r="PD624" s="5"/>
      <c r="PE624" s="5"/>
      <c r="PF624" s="5"/>
      <c r="PG624" s="5"/>
      <c r="PH624" s="5"/>
      <c r="PI624" s="5"/>
      <c r="PJ624" s="5"/>
      <c r="PK624" s="5"/>
      <c r="PL624" s="5"/>
      <c r="PM624" s="5"/>
      <c r="PN624" s="5"/>
      <c r="PO624" s="5"/>
      <c r="PP624" s="5"/>
      <c r="PQ624" s="5"/>
      <c r="PR624" s="5"/>
      <c r="PS624" s="5"/>
      <c r="PT624" s="5"/>
      <c r="PU624" s="5"/>
      <c r="PV624" s="5"/>
      <c r="PW624" s="5"/>
      <c r="PX624" s="5"/>
      <c r="PY624" s="5"/>
      <c r="PZ624" s="5"/>
      <c r="QA624" s="5"/>
      <c r="QB624" s="5"/>
      <c r="QC624" s="5"/>
      <c r="QD624" s="5"/>
      <c r="QE624" s="5"/>
      <c r="QF624" s="5"/>
      <c r="QG624" s="5"/>
      <c r="QH624" s="5"/>
      <c r="QI624" s="5"/>
      <c r="QJ624" s="5"/>
      <c r="QK624" s="5"/>
      <c r="QL624" s="5"/>
      <c r="QM624" s="5"/>
      <c r="QN624" s="5"/>
      <c r="QO624" s="5"/>
      <c r="QP624" s="5"/>
      <c r="QQ624" s="5"/>
      <c r="QR624" s="5"/>
      <c r="QS624" s="5"/>
      <c r="QT624" s="5"/>
      <c r="QU624" s="5"/>
      <c r="QV624" s="5"/>
      <c r="QW624" s="5"/>
      <c r="QX624" s="5"/>
      <c r="QY624" s="5"/>
      <c r="QZ624" s="5"/>
      <c r="RA624" s="5"/>
      <c r="RB624" s="5"/>
      <c r="RC624" s="5"/>
      <c r="RD624" s="5"/>
      <c r="RE624" s="5"/>
      <c r="RF624" s="5"/>
      <c r="RG624" s="5"/>
      <c r="RH624" s="5"/>
      <c r="RI624" s="5"/>
      <c r="RJ624" s="5"/>
      <c r="RK624" s="5"/>
      <c r="RL624" s="5"/>
      <c r="RM624" s="5"/>
      <c r="RN624" s="5"/>
      <c r="RO624" s="5"/>
      <c r="RP624" s="5"/>
      <c r="RQ624" s="5"/>
      <c r="RR624" s="5"/>
      <c r="RS624" s="5"/>
      <c r="RT624" s="5"/>
      <c r="RU624" s="5"/>
      <c r="RV624" s="5"/>
      <c r="RW624" s="5"/>
      <c r="RX624" s="5"/>
      <c r="RY624" s="5"/>
      <c r="RZ624" s="5"/>
      <c r="SA624" s="5"/>
      <c r="SB624" s="5"/>
      <c r="SC624" s="5"/>
      <c r="SD624" s="5"/>
      <c r="SE624" s="5"/>
      <c r="SF624" s="5"/>
      <c r="SG624" s="5"/>
      <c r="SH624" s="5"/>
      <c r="SI624" s="5"/>
      <c r="SJ624" s="5"/>
      <c r="SK624" s="5"/>
      <c r="SL624" s="5"/>
      <c r="SM624" s="5"/>
      <c r="SN624" s="5"/>
      <c r="SO624" s="5"/>
      <c r="SP624" s="5"/>
      <c r="SQ624" s="5"/>
      <c r="SR624" s="5"/>
      <c r="SS624" s="5"/>
      <c r="ST624" s="5"/>
      <c r="SU624" s="5"/>
      <c r="SV624" s="5"/>
      <c r="SW624" s="5"/>
      <c r="SX624" s="5"/>
      <c r="SY624" s="5"/>
      <c r="SZ624" s="5"/>
      <c r="TA624" s="5"/>
      <c r="TB624" s="5"/>
      <c r="TC624" s="5"/>
      <c r="TD624" s="5"/>
      <c r="TE624" s="5"/>
      <c r="TF624" s="5"/>
      <c r="TG624" s="5"/>
      <c r="TH624" s="5"/>
      <c r="TI624" s="5"/>
      <c r="TJ624" s="5"/>
      <c r="TK624" s="5"/>
      <c r="TL624" s="5"/>
      <c r="TM624" s="5"/>
      <c r="TN624" s="5"/>
      <c r="TO624" s="5"/>
      <c r="TP624" s="5"/>
      <c r="TQ624" s="5"/>
      <c r="TR624" s="5"/>
      <c r="TS624" s="5"/>
      <c r="TT624" s="5"/>
      <c r="TU624" s="5"/>
      <c r="TV624" s="5"/>
      <c r="TW624" s="5"/>
      <c r="TX624" s="5"/>
      <c r="TY624" s="5"/>
      <c r="TZ624" s="5"/>
      <c r="UA624" s="5"/>
      <c r="UB624" s="5"/>
      <c r="UC624" s="5"/>
      <c r="UD624" s="5"/>
      <c r="UE624" s="5"/>
      <c r="UF624" s="5"/>
      <c r="UG624" s="5"/>
      <c r="UH624" s="5"/>
      <c r="UI624" s="5"/>
      <c r="UJ624" s="5"/>
      <c r="UK624" s="5"/>
      <c r="UL624" s="5"/>
      <c r="UM624" s="5"/>
      <c r="UN624" s="5"/>
      <c r="UO624" s="5"/>
      <c r="UP624" s="5"/>
      <c r="UQ624" s="5"/>
      <c r="UR624" s="5"/>
      <c r="US624" s="5"/>
      <c r="UT624" s="5"/>
      <c r="UU624" s="5"/>
      <c r="UV624" s="5"/>
      <c r="UW624" s="5"/>
      <c r="UX624" s="5"/>
      <c r="UY624" s="5"/>
      <c r="UZ624" s="5"/>
      <c r="VA624" s="5"/>
      <c r="VB624" s="5"/>
      <c r="VC624" s="5"/>
      <c r="VD624" s="5"/>
      <c r="VE624" s="5"/>
      <c r="VF624" s="5"/>
      <c r="VG624" s="5"/>
      <c r="VH624" s="5"/>
      <c r="VI624" s="5"/>
      <c r="VJ624" s="5"/>
      <c r="VK624" s="5"/>
      <c r="VL624" s="5"/>
      <c r="VM624" s="5"/>
      <c r="VN624" s="5"/>
      <c r="VO624" s="5"/>
      <c r="VP624" s="5"/>
      <c r="VQ624" s="5"/>
      <c r="VR624" s="5"/>
      <c r="VS624" s="5"/>
      <c r="VT624" s="5"/>
      <c r="VU624" s="5"/>
      <c r="VV624" s="5"/>
      <c r="VW624" s="5"/>
      <c r="VX624" s="5"/>
      <c r="VY624" s="5"/>
      <c r="VZ624" s="5"/>
      <c r="WA624" s="5"/>
      <c r="WB624" s="5"/>
      <c r="WC624" s="5"/>
      <c r="WD624" s="5"/>
      <c r="WE624" s="5"/>
      <c r="WF624" s="5"/>
      <c r="WG624" s="5"/>
      <c r="WH624" s="5"/>
      <c r="WI624" s="5"/>
      <c r="WJ624" s="5"/>
      <c r="WK624" s="5"/>
      <c r="WL624" s="5"/>
      <c r="WM624" s="5"/>
      <c r="WN624" s="5"/>
      <c r="WO624" s="5"/>
      <c r="WP624" s="5"/>
      <c r="WQ624" s="5"/>
      <c r="WR624" s="5"/>
      <c r="WS624" s="5"/>
      <c r="WT624" s="5"/>
      <c r="WU624" s="5"/>
      <c r="WV624" s="5"/>
      <c r="WW624" s="5"/>
      <c r="WX624" s="5"/>
      <c r="WY624" s="5"/>
      <c r="WZ624" s="5"/>
      <c r="XA624" s="5"/>
      <c r="XB624" s="5"/>
      <c r="XC624" s="5"/>
      <c r="XD624" s="5"/>
      <c r="XE624" s="5"/>
      <c r="XF624" s="5"/>
      <c r="XG624" s="5"/>
      <c r="XH624" s="5"/>
      <c r="XI624" s="5"/>
      <c r="XJ624" s="5"/>
      <c r="XK624" s="5"/>
      <c r="XL624" s="5"/>
      <c r="XM624" s="5"/>
      <c r="XN624" s="5"/>
      <c r="XO624" s="5"/>
      <c r="XP624" s="5"/>
      <c r="XQ624" s="5"/>
      <c r="XR624" s="5"/>
      <c r="XS624" s="5"/>
      <c r="XT624" s="5"/>
      <c r="XU624" s="5"/>
      <c r="XV624" s="5"/>
      <c r="XW624" s="5"/>
      <c r="XX624" s="5"/>
      <c r="XY624" s="5"/>
      <c r="XZ624" s="5"/>
      <c r="YA624" s="5"/>
      <c r="YB624" s="5"/>
      <c r="YC624" s="5"/>
      <c r="YD624" s="5"/>
      <c r="YE624" s="5"/>
      <c r="YF624" s="5"/>
      <c r="YG624" s="5"/>
      <c r="YH624" s="5"/>
      <c r="YI624" s="5"/>
      <c r="YJ624" s="5"/>
      <c r="YK624" s="5"/>
      <c r="YL624" s="5"/>
      <c r="YM624" s="5"/>
      <c r="YN624" s="5"/>
      <c r="YO624" s="5"/>
      <c r="YP624" s="5"/>
      <c r="YQ624" s="5"/>
      <c r="YR624" s="5"/>
      <c r="YS624" s="5"/>
      <c r="YT624" s="5"/>
      <c r="YU624" s="5"/>
      <c r="YV624" s="5"/>
      <c r="YW624" s="5"/>
      <c r="YX624" s="5"/>
      <c r="YY624" s="5"/>
      <c r="YZ624" s="5"/>
      <c r="ZA624" s="5"/>
      <c r="ZB624" s="5"/>
      <c r="ZC624" s="5"/>
      <c r="ZD624" s="5"/>
      <c r="ZE624" s="5"/>
      <c r="ZF624" s="5"/>
      <c r="ZG624" s="5"/>
      <c r="ZH624" s="5"/>
      <c r="ZI624" s="5"/>
      <c r="ZJ624" s="5"/>
      <c r="ZK624" s="5"/>
      <c r="ZL624" s="5"/>
      <c r="ZM624" s="5"/>
      <c r="ZN624" s="5"/>
      <c r="ZO624" s="5"/>
      <c r="ZP624" s="5"/>
      <c r="ZQ624" s="5"/>
      <c r="ZR624" s="5"/>
      <c r="ZS624" s="5"/>
      <c r="ZT624" s="5"/>
      <c r="ZU624" s="5"/>
      <c r="ZV624" s="5"/>
      <c r="ZW624" s="5"/>
      <c r="ZX624" s="5"/>
      <c r="ZY624" s="5"/>
      <c r="ZZ624" s="5"/>
      <c r="AAA624" s="5"/>
      <c r="AAB624" s="5"/>
      <c r="AAC624" s="5"/>
      <c r="AAD624" s="5"/>
      <c r="AAE624" s="5"/>
      <c r="AAF624" s="5"/>
      <c r="AAG624" s="5"/>
      <c r="AAH624" s="5"/>
      <c r="AAI624" s="5"/>
      <c r="AAJ624" s="5"/>
      <c r="AAK624" s="5"/>
      <c r="AAL624" s="5"/>
      <c r="AAM624" s="5"/>
      <c r="AAN624" s="5"/>
      <c r="AAO624" s="5"/>
      <c r="AAP624" s="5"/>
      <c r="AAQ624" s="5"/>
      <c r="AAR624" s="5"/>
      <c r="AAS624" s="5"/>
      <c r="AAT624" s="5"/>
      <c r="AAU624" s="5"/>
      <c r="AAV624" s="5"/>
      <c r="AAW624" s="5"/>
      <c r="AAX624" s="5"/>
      <c r="AAY624" s="5"/>
      <c r="AAZ624" s="5"/>
      <c r="ABA624" s="5"/>
      <c r="ABB624" s="5"/>
      <c r="ABC624" s="5"/>
      <c r="ABD624" s="5"/>
      <c r="ABE624" s="5"/>
      <c r="ABF624" s="5"/>
      <c r="ABG624" s="5"/>
      <c r="ABH624" s="5"/>
      <c r="ABI624" s="5"/>
      <c r="ABJ624" s="5"/>
      <c r="ABK624" s="5"/>
      <c r="ABL624" s="5"/>
      <c r="ABM624" s="5"/>
      <c r="ABN624" s="5"/>
      <c r="ABO624" s="5"/>
      <c r="ABP624" s="5"/>
      <c r="ABQ624" s="5"/>
      <c r="ABR624" s="5"/>
      <c r="ABS624" s="5"/>
      <c r="ABT624" s="5"/>
      <c r="ABU624" s="5"/>
      <c r="ABV624" s="5"/>
      <c r="ABW624" s="5"/>
      <c r="ABX624" s="5"/>
      <c r="ABY624" s="5"/>
      <c r="ABZ624" s="5"/>
      <c r="ACA624" s="5"/>
      <c r="ACB624" s="5"/>
      <c r="ACC624" s="5"/>
      <c r="ACD624" s="5"/>
      <c r="ACE624" s="5"/>
      <c r="ACF624" s="5"/>
      <c r="ACG624" s="5"/>
      <c r="ACH624" s="5"/>
      <c r="ACI624" s="5"/>
      <c r="ACJ624" s="5"/>
      <c r="ACK624" s="5"/>
      <c r="ACL624" s="5"/>
      <c r="ACM624" s="5"/>
      <c r="ACN624" s="5"/>
      <c r="ACO624" s="5"/>
      <c r="ACP624" s="5"/>
      <c r="ACQ624" s="5"/>
      <c r="ACR624" s="5"/>
      <c r="ACS624" s="5"/>
      <c r="ACT624" s="5"/>
      <c r="ACU624" s="5"/>
      <c r="ACV624" s="5"/>
      <c r="ACW624" s="5"/>
      <c r="ACX624" s="5"/>
      <c r="ACY624" s="5"/>
      <c r="ACZ624" s="5"/>
      <c r="ADA624" s="5"/>
      <c r="ADB624" s="5"/>
      <c r="ADC624" s="5"/>
      <c r="ADD624" s="5"/>
      <c r="ADE624" s="5"/>
      <c r="ADF624" s="5"/>
      <c r="ADG624" s="5"/>
      <c r="ADH624" s="5"/>
      <c r="ADI624" s="5"/>
      <c r="ADJ624" s="5"/>
      <c r="ADK624" s="5"/>
      <c r="ADL624" s="5"/>
      <c r="ADM624" s="5"/>
      <c r="ADN624" s="5"/>
      <c r="ADO624" s="5"/>
      <c r="ADP624" s="5"/>
      <c r="ADQ624" s="5"/>
      <c r="ADR624" s="5"/>
      <c r="ADS624" s="5"/>
      <c r="ADT624" s="5"/>
      <c r="ADU624" s="5"/>
      <c r="ADV624" s="5"/>
      <c r="ADW624" s="5"/>
      <c r="ADX624" s="5"/>
      <c r="ADY624" s="5"/>
      <c r="ADZ624" s="5"/>
      <c r="AEA624" s="5"/>
      <c r="AEB624" s="5"/>
      <c r="AEC624" s="5"/>
      <c r="AED624" s="5"/>
      <c r="AEE624" s="5"/>
      <c r="AEF624" s="5"/>
      <c r="AEG624" s="5"/>
      <c r="AEH624" s="5"/>
      <c r="AEI624" s="5"/>
      <c r="AEJ624" s="5"/>
      <c r="AEK624" s="5"/>
      <c r="AEL624" s="5"/>
      <c r="AEM624" s="5"/>
      <c r="AEN624" s="5"/>
      <c r="AEO624" s="5"/>
      <c r="AEP624" s="5"/>
      <c r="AEQ624" s="5"/>
      <c r="AER624" s="5"/>
      <c r="AES624" s="5"/>
      <c r="AET624" s="5"/>
      <c r="AEU624" s="5"/>
      <c r="AEV624" s="5"/>
      <c r="AEW624" s="5"/>
      <c r="AEX624" s="5"/>
      <c r="AEY624" s="5"/>
      <c r="AEZ624" s="5"/>
      <c r="AFA624" s="5"/>
      <c r="AFB624" s="5"/>
      <c r="AFC624" s="5"/>
      <c r="AFD624" s="5"/>
      <c r="AFE624" s="5"/>
      <c r="AFF624" s="5"/>
      <c r="AFG624" s="5"/>
      <c r="AFH624" s="5"/>
      <c r="AFI624" s="5"/>
      <c r="AFJ624" s="5"/>
      <c r="AFK624" s="5"/>
      <c r="AFL624" s="5"/>
      <c r="AFM624" s="5"/>
      <c r="AFN624" s="5"/>
      <c r="AFO624" s="5"/>
      <c r="AFP624" s="5"/>
      <c r="AFQ624" s="5"/>
      <c r="AFR624" s="5"/>
      <c r="AFS624" s="5"/>
      <c r="AFT624" s="5"/>
      <c r="AFU624" s="5"/>
      <c r="AFV624" s="5"/>
      <c r="AFW624" s="5"/>
      <c r="AFX624" s="5"/>
      <c r="AFY624" s="5"/>
      <c r="AFZ624" s="5"/>
      <c r="AGA624" s="5"/>
      <c r="AGB624" s="5"/>
      <c r="AGC624" s="5"/>
      <c r="AGD624" s="5"/>
      <c r="AGE624" s="5"/>
      <c r="AGF624" s="5"/>
      <c r="AGG624" s="5"/>
      <c r="AGH624" s="5"/>
      <c r="AGI624" s="5"/>
      <c r="AGJ624" s="5"/>
      <c r="AGK624" s="5"/>
      <c r="AGL624" s="5"/>
      <c r="AGM624" s="5"/>
      <c r="AGN624" s="5"/>
      <c r="AGO624" s="5"/>
      <c r="AGP624" s="5"/>
      <c r="AGQ624" s="5"/>
      <c r="AGR624" s="5"/>
      <c r="AGS624" s="5"/>
      <c r="AGT624" s="5"/>
      <c r="AGU624" s="5"/>
      <c r="AGV624" s="5"/>
      <c r="AGW624" s="5"/>
      <c r="AGX624" s="5"/>
      <c r="AGY624" s="5"/>
      <c r="AGZ624" s="5"/>
      <c r="AHA624" s="5"/>
      <c r="AHB624" s="5"/>
      <c r="AHC624" s="5"/>
      <c r="AHD624" s="5"/>
      <c r="AHE624" s="5"/>
      <c r="AHF624" s="5"/>
      <c r="AHG624" s="5"/>
      <c r="AHH624" s="5"/>
      <c r="AHI624" s="5"/>
      <c r="AHJ624" s="5"/>
      <c r="AHK624" s="5"/>
      <c r="AHL624" s="5"/>
      <c r="AHM624" s="5"/>
      <c r="AHN624" s="5"/>
      <c r="AHO624" s="5"/>
      <c r="AHP624" s="5"/>
      <c r="AHQ624" s="5"/>
      <c r="AHR624" s="5"/>
      <c r="AHS624" s="5"/>
      <c r="AHT624" s="5"/>
      <c r="AHU624" s="5"/>
      <c r="AHV624" s="5"/>
      <c r="AHW624" s="5"/>
      <c r="AHX624" s="5"/>
      <c r="AHY624" s="5"/>
      <c r="AHZ624" s="5"/>
      <c r="AIA624" s="5"/>
      <c r="AIB624" s="5"/>
      <c r="AIC624" s="5"/>
      <c r="AID624" s="5"/>
      <c r="AIE624" s="5"/>
      <c r="AIF624" s="5"/>
      <c r="AIG624" s="5"/>
      <c r="AIH624" s="5"/>
      <c r="AII624" s="5"/>
      <c r="AIJ624" s="5"/>
      <c r="AIK624" s="5"/>
      <c r="AIL624" s="5"/>
      <c r="AIM624" s="5"/>
      <c r="AIN624" s="5"/>
      <c r="AIO624" s="5"/>
      <c r="AIP624" s="5"/>
      <c r="AIQ624" s="5"/>
      <c r="AIR624" s="5"/>
      <c r="AIS624" s="5"/>
      <c r="AIT624" s="5"/>
      <c r="AIU624" s="5"/>
      <c r="AIV624" s="5"/>
      <c r="AIW624" s="5"/>
      <c r="AIX624" s="5"/>
      <c r="AIY624" s="5"/>
      <c r="AIZ624" s="5"/>
      <c r="AJA624" s="5"/>
      <c r="AJB624" s="5"/>
      <c r="AJC624" s="5"/>
      <c r="AJD624" s="5"/>
      <c r="AJE624" s="5"/>
      <c r="AJF624" s="5"/>
      <c r="AJG624" s="5"/>
      <c r="AJH624" s="5"/>
      <c r="AJI624" s="5"/>
      <c r="AJJ624" s="5"/>
      <c r="AJK624" s="5"/>
      <c r="AJL624" s="5"/>
      <c r="AJM624" s="5"/>
      <c r="AJN624" s="5"/>
      <c r="AJO624" s="5"/>
      <c r="AJP624" s="5"/>
      <c r="AJQ624" s="5"/>
      <c r="AJR624" s="5"/>
      <c r="AJS624" s="5"/>
      <c r="AJT624" s="5"/>
      <c r="AJU624" s="5"/>
      <c r="AJV624" s="5"/>
      <c r="AJW624" s="5"/>
      <c r="AJX624" s="5"/>
      <c r="AJY624" s="5"/>
      <c r="AJZ624" s="5"/>
      <c r="AKA624" s="5"/>
      <c r="AKB624" s="5"/>
      <c r="AKC624" s="5"/>
      <c r="AKD624" s="5"/>
      <c r="AKE624" s="5"/>
      <c r="AKF624" s="5"/>
      <c r="AKG624" s="5"/>
      <c r="AKH624" s="5"/>
      <c r="AKI624" s="5"/>
      <c r="AKJ624" s="5"/>
      <c r="AKK624" s="5"/>
      <c r="AKL624" s="5"/>
      <c r="AKM624" s="5"/>
      <c r="AKN624" s="5"/>
      <c r="AKO624" s="5"/>
      <c r="AKP624" s="5"/>
      <c r="AKQ624" s="5"/>
      <c r="AKR624" s="5"/>
      <c r="AKS624" s="5"/>
      <c r="AKT624" s="5"/>
      <c r="AKU624" s="5"/>
      <c r="AKV624" s="5"/>
      <c r="AKW624" s="5"/>
      <c r="AKX624" s="5"/>
      <c r="AKY624" s="5"/>
      <c r="AKZ624" s="5"/>
      <c r="ALA624" s="5"/>
      <c r="ALB624" s="5"/>
      <c r="ALC624" s="5"/>
      <c r="ALD624" s="5"/>
      <c r="ALE624" s="5"/>
      <c r="ALF624" s="5"/>
      <c r="ALG624" s="5"/>
      <c r="ALH624" s="5"/>
      <c r="ALI624" s="5"/>
      <c r="ALJ624" s="5"/>
      <c r="ALK624" s="5"/>
      <c r="ALL624" s="5"/>
      <c r="ALM624" s="5"/>
      <c r="ALN624" s="5"/>
      <c r="ALO624" s="5"/>
      <c r="ALP624" s="5"/>
      <c r="ALQ624" s="5"/>
      <c r="ALR624" s="5"/>
      <c r="ALS624" s="5"/>
      <c r="ALT624" s="5"/>
      <c r="ALU624" s="5"/>
      <c r="ALV624" s="5"/>
      <c r="ALW624" s="5"/>
      <c r="ALX624" s="5"/>
      <c r="ALY624" s="5"/>
      <c r="ALZ624" s="5"/>
      <c r="AMA624" s="5"/>
      <c r="AMB624" s="5"/>
      <c r="AMC624" s="5"/>
      <c r="AMD624" s="5"/>
      <c r="AME624" s="5"/>
      <c r="AMF624" s="5"/>
      <c r="AMG624" s="5"/>
      <c r="AMH624" s="5"/>
      <c r="AMI624" s="5"/>
      <c r="AMJ624" s="5"/>
      <c r="AMK624" s="5"/>
    </row>
    <row r="625" spans="1:1025" s="10" customFormat="1" x14ac:dyDescent="0.25">
      <c r="A625" s="127">
        <v>621</v>
      </c>
      <c r="B625" s="31" t="s">
        <v>314</v>
      </c>
      <c r="C625" s="34" t="s">
        <v>323</v>
      </c>
      <c r="D625" s="35">
        <v>45365</v>
      </c>
      <c r="E625" s="36">
        <v>0.36805555555555558</v>
      </c>
      <c r="F625" s="34" t="s">
        <v>14</v>
      </c>
      <c r="G625" s="34" t="s">
        <v>16</v>
      </c>
      <c r="H625" s="34" t="s">
        <v>14</v>
      </c>
      <c r="I625" s="34" t="s">
        <v>14</v>
      </c>
      <c r="J625" s="54">
        <v>70000</v>
      </c>
      <c r="K625" s="34" t="s">
        <v>16</v>
      </c>
      <c r="L625" s="54">
        <v>1102.94</v>
      </c>
      <c r="M625" s="53">
        <v>1632</v>
      </c>
      <c r="N625" s="54">
        <v>80000</v>
      </c>
      <c r="O625" s="54">
        <v>10000</v>
      </c>
      <c r="P625" s="121">
        <f t="shared" si="36"/>
        <v>12.5</v>
      </c>
      <c r="Q625" s="30">
        <f t="shared" si="37"/>
        <v>70000</v>
      </c>
      <c r="R625" s="34" t="s">
        <v>16</v>
      </c>
      <c r="S625" s="34" t="s">
        <v>16</v>
      </c>
      <c r="T625" s="40">
        <v>2</v>
      </c>
      <c r="U625" s="77">
        <v>0</v>
      </c>
      <c r="V625" s="24">
        <f>ROUND((P625/INDICI!$B$2*10),2)</f>
        <v>1.36</v>
      </c>
      <c r="W625" s="24">
        <f>ROUND((L625/INDICI!$B$1*25),2)</f>
        <v>4.3499999999999996</v>
      </c>
      <c r="X625" s="25">
        <f t="shared" si="38"/>
        <v>8</v>
      </c>
      <c r="Y625" s="26">
        <f t="shared" si="39"/>
        <v>13.71</v>
      </c>
      <c r="Z625" s="102">
        <f>SUM($Q$5:Q625)</f>
        <v>49001201.821000017</v>
      </c>
      <c r="AA625" s="113" t="s">
        <v>1768</v>
      </c>
      <c r="AB625" s="5"/>
      <c r="AC625" s="5"/>
      <c r="AD625" s="5"/>
      <c r="AE625" s="5"/>
      <c r="AF625" s="5"/>
      <c r="AG625" s="5"/>
      <c r="AH625" s="5"/>
      <c r="AI625" s="5"/>
      <c r="AJ625" s="5"/>
      <c r="AK625" s="5"/>
      <c r="AL625" s="5"/>
      <c r="AM625" s="5"/>
      <c r="AN625" s="5"/>
      <c r="AO625" s="5"/>
      <c r="AP625" s="5"/>
      <c r="AQ625" s="5"/>
      <c r="AR625" s="5"/>
      <c r="AS625" s="5"/>
      <c r="AT625" s="5"/>
      <c r="AU625" s="5"/>
      <c r="AV625" s="5"/>
      <c r="AW625" s="5"/>
      <c r="AX625" s="5"/>
      <c r="AY625" s="5"/>
      <c r="AZ625" s="5"/>
      <c r="BA625" s="5"/>
      <c r="BB625" s="5"/>
      <c r="BC625" s="5"/>
      <c r="BD625" s="5"/>
      <c r="BE625" s="5"/>
      <c r="BF625" s="5"/>
      <c r="BG625" s="5"/>
      <c r="BH625" s="5"/>
      <c r="BI625" s="5"/>
      <c r="BJ625" s="5"/>
      <c r="BK625" s="5"/>
      <c r="BL625" s="5"/>
      <c r="BM625" s="5"/>
      <c r="BN625" s="5"/>
      <c r="BO625" s="5"/>
      <c r="BP625" s="5"/>
      <c r="BQ625" s="5"/>
      <c r="BR625" s="5"/>
      <c r="BS625" s="5"/>
      <c r="BT625" s="5"/>
      <c r="BU625" s="5"/>
      <c r="BV625" s="5"/>
      <c r="BW625" s="5"/>
      <c r="BX625" s="5"/>
      <c r="BY625" s="5"/>
      <c r="BZ625" s="5"/>
      <c r="CA625" s="5"/>
      <c r="CB625" s="5"/>
      <c r="CC625" s="5"/>
      <c r="CD625" s="5"/>
      <c r="CE625" s="5"/>
      <c r="CF625" s="5"/>
      <c r="CG625" s="5"/>
      <c r="CH625" s="5"/>
      <c r="CI625" s="5"/>
      <c r="CJ625" s="5"/>
      <c r="CK625" s="5"/>
      <c r="CL625" s="5"/>
      <c r="CM625" s="5"/>
      <c r="CN625" s="5"/>
      <c r="CO625" s="5"/>
      <c r="CP625" s="5"/>
      <c r="CQ625" s="5"/>
      <c r="CR625" s="5"/>
      <c r="CS625" s="5"/>
      <c r="CT625" s="5"/>
      <c r="CU625" s="5"/>
      <c r="CV625" s="5"/>
      <c r="CW625" s="5"/>
      <c r="CX625" s="5"/>
      <c r="CY625" s="5"/>
      <c r="CZ625" s="5"/>
      <c r="DA625" s="5"/>
      <c r="DB625" s="5"/>
      <c r="DC625" s="5"/>
      <c r="DD625" s="5"/>
      <c r="DE625" s="5"/>
      <c r="DF625" s="5"/>
      <c r="DG625" s="5"/>
      <c r="DH625" s="5"/>
      <c r="DI625" s="5"/>
      <c r="DJ625" s="5"/>
      <c r="DK625" s="5"/>
      <c r="DL625" s="5"/>
      <c r="DM625" s="5"/>
      <c r="DN625" s="5"/>
      <c r="DO625" s="5"/>
      <c r="DP625" s="5"/>
      <c r="DQ625" s="5"/>
      <c r="DR625" s="5"/>
      <c r="DS625" s="5"/>
      <c r="DT625" s="5"/>
      <c r="DU625" s="5"/>
      <c r="DV625" s="5"/>
      <c r="DW625" s="5"/>
      <c r="DX625" s="5"/>
      <c r="DY625" s="5"/>
      <c r="DZ625" s="5"/>
      <c r="EA625" s="5"/>
      <c r="EB625" s="5"/>
      <c r="EC625" s="5"/>
      <c r="ED625" s="5"/>
      <c r="EE625" s="5"/>
      <c r="EF625" s="5"/>
      <c r="EG625" s="5"/>
      <c r="EH625" s="5"/>
      <c r="EI625" s="5"/>
      <c r="EJ625" s="5"/>
      <c r="EK625" s="5"/>
      <c r="EL625" s="5"/>
      <c r="EM625" s="5"/>
      <c r="EN625" s="5"/>
      <c r="EO625" s="5"/>
      <c r="EP625" s="5"/>
      <c r="EQ625" s="5"/>
      <c r="ER625" s="5"/>
      <c r="ES625" s="5"/>
      <c r="ET625" s="5"/>
      <c r="EU625" s="5"/>
      <c r="EV625" s="5"/>
      <c r="EW625" s="5"/>
      <c r="EX625" s="5"/>
      <c r="EY625" s="5"/>
      <c r="EZ625" s="5"/>
      <c r="FA625" s="5"/>
      <c r="FB625" s="5"/>
      <c r="FC625" s="5"/>
      <c r="FD625" s="5"/>
      <c r="FE625" s="5"/>
      <c r="FF625" s="5"/>
      <c r="FG625" s="5"/>
      <c r="FH625" s="5"/>
      <c r="FI625" s="5"/>
      <c r="FJ625" s="5"/>
      <c r="FK625" s="5"/>
      <c r="FL625" s="5"/>
      <c r="FM625" s="5"/>
      <c r="FN625" s="5"/>
      <c r="FO625" s="5"/>
      <c r="FP625" s="5"/>
      <c r="FQ625" s="5"/>
      <c r="FR625" s="5"/>
      <c r="FS625" s="5"/>
      <c r="FT625" s="5"/>
      <c r="FU625" s="5"/>
      <c r="FV625" s="5"/>
      <c r="FW625" s="5"/>
      <c r="FX625" s="5"/>
      <c r="FY625" s="5"/>
      <c r="FZ625" s="5"/>
      <c r="GA625" s="5"/>
      <c r="GB625" s="5"/>
      <c r="GC625" s="5"/>
      <c r="GD625" s="5"/>
      <c r="GE625" s="5"/>
      <c r="GF625" s="5"/>
      <c r="GG625" s="5"/>
      <c r="GH625" s="5"/>
      <c r="GI625" s="5"/>
      <c r="GJ625" s="5"/>
      <c r="GK625" s="5"/>
      <c r="GL625" s="5"/>
      <c r="GM625" s="5"/>
      <c r="GN625" s="5"/>
      <c r="GO625" s="5"/>
      <c r="GP625" s="5"/>
      <c r="GQ625" s="5"/>
      <c r="GR625" s="5"/>
      <c r="GS625" s="5"/>
      <c r="GT625" s="5"/>
      <c r="GU625" s="5"/>
      <c r="GV625" s="5"/>
      <c r="GW625" s="5"/>
      <c r="GX625" s="5"/>
      <c r="GY625" s="5"/>
      <c r="GZ625" s="5"/>
      <c r="HA625" s="5"/>
      <c r="HB625" s="5"/>
      <c r="HC625" s="5"/>
      <c r="HD625" s="5"/>
      <c r="HE625" s="5"/>
      <c r="HF625" s="5"/>
      <c r="HG625" s="5"/>
      <c r="HH625" s="5"/>
      <c r="HI625" s="5"/>
      <c r="HJ625" s="5"/>
      <c r="HK625" s="5"/>
      <c r="HL625" s="5"/>
      <c r="HM625" s="5"/>
      <c r="HN625" s="5"/>
      <c r="HO625" s="5"/>
      <c r="HP625" s="5"/>
      <c r="HQ625" s="5"/>
      <c r="HR625" s="5"/>
      <c r="HS625" s="5"/>
      <c r="HT625" s="5"/>
      <c r="HU625" s="5"/>
      <c r="HV625" s="5"/>
      <c r="HW625" s="5"/>
      <c r="HX625" s="5"/>
      <c r="HY625" s="5"/>
      <c r="HZ625" s="5"/>
      <c r="IA625" s="5"/>
      <c r="IB625" s="5"/>
      <c r="IC625" s="5"/>
      <c r="ID625" s="5"/>
      <c r="IE625" s="5"/>
      <c r="IF625" s="5"/>
      <c r="IG625" s="5"/>
      <c r="IH625" s="5"/>
      <c r="II625" s="5"/>
      <c r="IJ625" s="5"/>
      <c r="IK625" s="5"/>
      <c r="IL625" s="5"/>
      <c r="IM625" s="5"/>
      <c r="IN625" s="5"/>
      <c r="IO625" s="5"/>
      <c r="IP625" s="5"/>
      <c r="IQ625" s="5"/>
      <c r="IR625" s="5"/>
      <c r="IS625" s="5"/>
      <c r="IT625" s="5"/>
      <c r="IU625" s="5"/>
      <c r="IV625" s="5"/>
      <c r="IW625" s="5"/>
      <c r="IX625" s="5"/>
      <c r="IY625" s="5"/>
      <c r="IZ625" s="5"/>
      <c r="JA625" s="5"/>
      <c r="JB625" s="5"/>
      <c r="JC625" s="5"/>
      <c r="JD625" s="5"/>
      <c r="JE625" s="5"/>
      <c r="JF625" s="5"/>
      <c r="JG625" s="5"/>
      <c r="JH625" s="5"/>
      <c r="JI625" s="5"/>
      <c r="JJ625" s="5"/>
      <c r="JK625" s="5"/>
      <c r="JL625" s="5"/>
      <c r="JM625" s="5"/>
      <c r="JN625" s="5"/>
      <c r="JO625" s="5"/>
      <c r="JP625" s="5"/>
      <c r="JQ625" s="5"/>
      <c r="JR625" s="5"/>
      <c r="JS625" s="5"/>
      <c r="JT625" s="5"/>
      <c r="JU625" s="5"/>
      <c r="JV625" s="5"/>
      <c r="JW625" s="5"/>
      <c r="JX625" s="5"/>
      <c r="JY625" s="5"/>
      <c r="JZ625" s="5"/>
      <c r="KA625" s="5"/>
      <c r="KB625" s="5"/>
      <c r="KC625" s="5"/>
      <c r="KD625" s="5"/>
      <c r="KE625" s="5"/>
      <c r="KF625" s="5"/>
      <c r="KG625" s="5"/>
      <c r="KH625" s="5"/>
      <c r="KI625" s="5"/>
      <c r="KJ625" s="5"/>
      <c r="KK625" s="5"/>
      <c r="KL625" s="5"/>
      <c r="KM625" s="5"/>
      <c r="KN625" s="5"/>
      <c r="KO625" s="5"/>
      <c r="KP625" s="5"/>
      <c r="KQ625" s="5"/>
      <c r="KR625" s="5"/>
      <c r="KS625" s="5"/>
      <c r="KT625" s="5"/>
      <c r="KU625" s="5"/>
      <c r="KV625" s="5"/>
      <c r="KW625" s="5"/>
      <c r="KX625" s="5"/>
      <c r="KY625" s="5"/>
      <c r="KZ625" s="5"/>
      <c r="LA625" s="5"/>
      <c r="LB625" s="5"/>
      <c r="LC625" s="5"/>
      <c r="LD625" s="5"/>
      <c r="LE625" s="5"/>
      <c r="LF625" s="5"/>
      <c r="LG625" s="5"/>
      <c r="LH625" s="5"/>
      <c r="LI625" s="5"/>
      <c r="LJ625" s="5"/>
      <c r="LK625" s="5"/>
      <c r="LL625" s="5"/>
      <c r="LM625" s="5"/>
      <c r="LN625" s="5"/>
      <c r="LO625" s="5"/>
      <c r="LP625" s="5"/>
      <c r="LQ625" s="5"/>
      <c r="LR625" s="5"/>
      <c r="LS625" s="5"/>
      <c r="LT625" s="5"/>
      <c r="LU625" s="5"/>
      <c r="LV625" s="5"/>
      <c r="LW625" s="5"/>
      <c r="LX625" s="5"/>
      <c r="LY625" s="5"/>
      <c r="LZ625" s="5"/>
      <c r="MA625" s="5"/>
      <c r="MB625" s="5"/>
      <c r="MC625" s="5"/>
      <c r="MD625" s="5"/>
      <c r="ME625" s="5"/>
      <c r="MF625" s="5"/>
      <c r="MG625" s="5"/>
      <c r="MH625" s="5"/>
      <c r="MI625" s="5"/>
      <c r="MJ625" s="5"/>
      <c r="MK625" s="5"/>
      <c r="ML625" s="5"/>
      <c r="MM625" s="5"/>
      <c r="MN625" s="5"/>
      <c r="MO625" s="5"/>
      <c r="MP625" s="5"/>
      <c r="MQ625" s="5"/>
      <c r="MR625" s="5"/>
      <c r="MS625" s="5"/>
      <c r="MT625" s="5"/>
      <c r="MU625" s="5"/>
      <c r="MV625" s="5"/>
      <c r="MW625" s="5"/>
      <c r="MX625" s="5"/>
      <c r="MY625" s="5"/>
      <c r="MZ625" s="5"/>
      <c r="NA625" s="5"/>
      <c r="NB625" s="5"/>
      <c r="NC625" s="5"/>
      <c r="ND625" s="5"/>
      <c r="NE625" s="5"/>
      <c r="NF625" s="5"/>
      <c r="NG625" s="5"/>
      <c r="NH625" s="5"/>
      <c r="NI625" s="5"/>
      <c r="NJ625" s="5"/>
      <c r="NK625" s="5"/>
      <c r="NL625" s="5"/>
      <c r="NM625" s="5"/>
      <c r="NN625" s="5"/>
      <c r="NO625" s="5"/>
      <c r="NP625" s="5"/>
      <c r="NQ625" s="5"/>
      <c r="NR625" s="5"/>
      <c r="NS625" s="5"/>
      <c r="NT625" s="5"/>
      <c r="NU625" s="5"/>
      <c r="NV625" s="5"/>
      <c r="NW625" s="5"/>
      <c r="NX625" s="5"/>
      <c r="NY625" s="5"/>
      <c r="NZ625" s="5"/>
      <c r="OA625" s="5"/>
      <c r="OB625" s="5"/>
      <c r="OC625" s="5"/>
      <c r="OD625" s="5"/>
      <c r="OE625" s="5"/>
      <c r="OF625" s="5"/>
      <c r="OG625" s="5"/>
      <c r="OH625" s="5"/>
      <c r="OI625" s="5"/>
      <c r="OJ625" s="5"/>
      <c r="OK625" s="5"/>
      <c r="OL625" s="5"/>
      <c r="OM625" s="5"/>
      <c r="ON625" s="5"/>
      <c r="OO625" s="5"/>
      <c r="OP625" s="5"/>
      <c r="OQ625" s="5"/>
      <c r="OR625" s="5"/>
      <c r="OS625" s="5"/>
      <c r="OT625" s="5"/>
      <c r="OU625" s="5"/>
      <c r="OV625" s="5"/>
      <c r="OW625" s="5"/>
      <c r="OX625" s="5"/>
      <c r="OY625" s="5"/>
      <c r="OZ625" s="5"/>
      <c r="PA625" s="5"/>
      <c r="PB625" s="5"/>
      <c r="PC625" s="5"/>
      <c r="PD625" s="5"/>
      <c r="PE625" s="5"/>
      <c r="PF625" s="5"/>
      <c r="PG625" s="5"/>
      <c r="PH625" s="5"/>
      <c r="PI625" s="5"/>
      <c r="PJ625" s="5"/>
      <c r="PK625" s="5"/>
      <c r="PL625" s="5"/>
      <c r="PM625" s="5"/>
      <c r="PN625" s="5"/>
      <c r="PO625" s="5"/>
      <c r="PP625" s="5"/>
      <c r="PQ625" s="5"/>
      <c r="PR625" s="5"/>
      <c r="PS625" s="5"/>
      <c r="PT625" s="5"/>
      <c r="PU625" s="5"/>
      <c r="PV625" s="5"/>
      <c r="PW625" s="5"/>
      <c r="PX625" s="5"/>
      <c r="PY625" s="5"/>
      <c r="PZ625" s="5"/>
      <c r="QA625" s="5"/>
      <c r="QB625" s="5"/>
      <c r="QC625" s="5"/>
      <c r="QD625" s="5"/>
      <c r="QE625" s="5"/>
      <c r="QF625" s="5"/>
      <c r="QG625" s="5"/>
      <c r="QH625" s="5"/>
      <c r="QI625" s="5"/>
      <c r="QJ625" s="5"/>
      <c r="QK625" s="5"/>
      <c r="QL625" s="5"/>
      <c r="QM625" s="5"/>
      <c r="QN625" s="5"/>
      <c r="QO625" s="5"/>
      <c r="QP625" s="5"/>
      <c r="QQ625" s="5"/>
      <c r="QR625" s="5"/>
      <c r="QS625" s="5"/>
      <c r="QT625" s="5"/>
      <c r="QU625" s="5"/>
      <c r="QV625" s="5"/>
      <c r="QW625" s="5"/>
      <c r="QX625" s="5"/>
      <c r="QY625" s="5"/>
      <c r="QZ625" s="5"/>
      <c r="RA625" s="5"/>
      <c r="RB625" s="5"/>
      <c r="RC625" s="5"/>
      <c r="RD625" s="5"/>
      <c r="RE625" s="5"/>
      <c r="RF625" s="5"/>
      <c r="RG625" s="5"/>
      <c r="RH625" s="5"/>
      <c r="RI625" s="5"/>
      <c r="RJ625" s="5"/>
      <c r="RK625" s="5"/>
      <c r="RL625" s="5"/>
      <c r="RM625" s="5"/>
      <c r="RN625" s="5"/>
      <c r="RO625" s="5"/>
      <c r="RP625" s="5"/>
      <c r="RQ625" s="5"/>
      <c r="RR625" s="5"/>
      <c r="RS625" s="5"/>
      <c r="RT625" s="5"/>
      <c r="RU625" s="5"/>
      <c r="RV625" s="5"/>
      <c r="RW625" s="5"/>
      <c r="RX625" s="5"/>
      <c r="RY625" s="5"/>
      <c r="RZ625" s="5"/>
      <c r="SA625" s="5"/>
      <c r="SB625" s="5"/>
      <c r="SC625" s="5"/>
      <c r="SD625" s="5"/>
      <c r="SE625" s="5"/>
      <c r="SF625" s="5"/>
      <c r="SG625" s="5"/>
      <c r="SH625" s="5"/>
      <c r="SI625" s="5"/>
      <c r="SJ625" s="5"/>
      <c r="SK625" s="5"/>
      <c r="SL625" s="5"/>
      <c r="SM625" s="5"/>
      <c r="SN625" s="5"/>
      <c r="SO625" s="5"/>
      <c r="SP625" s="5"/>
      <c r="SQ625" s="5"/>
      <c r="SR625" s="5"/>
      <c r="SS625" s="5"/>
      <c r="ST625" s="5"/>
      <c r="SU625" s="5"/>
      <c r="SV625" s="5"/>
      <c r="SW625" s="5"/>
      <c r="SX625" s="5"/>
      <c r="SY625" s="5"/>
      <c r="SZ625" s="5"/>
      <c r="TA625" s="5"/>
      <c r="TB625" s="5"/>
      <c r="TC625" s="5"/>
      <c r="TD625" s="5"/>
      <c r="TE625" s="5"/>
      <c r="TF625" s="5"/>
      <c r="TG625" s="5"/>
      <c r="TH625" s="5"/>
      <c r="TI625" s="5"/>
      <c r="TJ625" s="5"/>
      <c r="TK625" s="5"/>
      <c r="TL625" s="5"/>
      <c r="TM625" s="5"/>
      <c r="TN625" s="5"/>
      <c r="TO625" s="5"/>
      <c r="TP625" s="5"/>
      <c r="TQ625" s="5"/>
      <c r="TR625" s="5"/>
      <c r="TS625" s="5"/>
      <c r="TT625" s="5"/>
      <c r="TU625" s="5"/>
      <c r="TV625" s="5"/>
      <c r="TW625" s="5"/>
      <c r="TX625" s="5"/>
      <c r="TY625" s="5"/>
      <c r="TZ625" s="5"/>
      <c r="UA625" s="5"/>
      <c r="UB625" s="5"/>
      <c r="UC625" s="5"/>
      <c r="UD625" s="5"/>
      <c r="UE625" s="5"/>
      <c r="UF625" s="5"/>
      <c r="UG625" s="5"/>
      <c r="UH625" s="5"/>
      <c r="UI625" s="5"/>
      <c r="UJ625" s="5"/>
      <c r="UK625" s="5"/>
      <c r="UL625" s="5"/>
      <c r="UM625" s="5"/>
      <c r="UN625" s="5"/>
      <c r="UO625" s="5"/>
      <c r="UP625" s="5"/>
      <c r="UQ625" s="5"/>
      <c r="UR625" s="5"/>
      <c r="US625" s="5"/>
      <c r="UT625" s="5"/>
      <c r="UU625" s="5"/>
      <c r="UV625" s="5"/>
      <c r="UW625" s="5"/>
      <c r="UX625" s="5"/>
      <c r="UY625" s="5"/>
      <c r="UZ625" s="5"/>
      <c r="VA625" s="5"/>
      <c r="VB625" s="5"/>
      <c r="VC625" s="5"/>
      <c r="VD625" s="5"/>
      <c r="VE625" s="5"/>
      <c r="VF625" s="5"/>
      <c r="VG625" s="5"/>
      <c r="VH625" s="5"/>
      <c r="VI625" s="5"/>
      <c r="VJ625" s="5"/>
      <c r="VK625" s="5"/>
      <c r="VL625" s="5"/>
      <c r="VM625" s="5"/>
      <c r="VN625" s="5"/>
      <c r="VO625" s="5"/>
      <c r="VP625" s="5"/>
      <c r="VQ625" s="5"/>
      <c r="VR625" s="5"/>
      <c r="VS625" s="5"/>
      <c r="VT625" s="5"/>
      <c r="VU625" s="5"/>
      <c r="VV625" s="5"/>
      <c r="VW625" s="5"/>
      <c r="VX625" s="5"/>
      <c r="VY625" s="5"/>
      <c r="VZ625" s="5"/>
      <c r="WA625" s="5"/>
      <c r="WB625" s="5"/>
      <c r="WC625" s="5"/>
      <c r="WD625" s="5"/>
      <c r="WE625" s="5"/>
      <c r="WF625" s="5"/>
      <c r="WG625" s="5"/>
      <c r="WH625" s="5"/>
      <c r="WI625" s="5"/>
      <c r="WJ625" s="5"/>
      <c r="WK625" s="5"/>
      <c r="WL625" s="5"/>
      <c r="WM625" s="5"/>
      <c r="WN625" s="5"/>
      <c r="WO625" s="5"/>
      <c r="WP625" s="5"/>
      <c r="WQ625" s="5"/>
      <c r="WR625" s="5"/>
      <c r="WS625" s="5"/>
      <c r="WT625" s="5"/>
      <c r="WU625" s="5"/>
      <c r="WV625" s="5"/>
      <c r="WW625" s="5"/>
      <c r="WX625" s="5"/>
      <c r="WY625" s="5"/>
      <c r="WZ625" s="5"/>
      <c r="XA625" s="5"/>
      <c r="XB625" s="5"/>
      <c r="XC625" s="5"/>
      <c r="XD625" s="5"/>
      <c r="XE625" s="5"/>
      <c r="XF625" s="5"/>
      <c r="XG625" s="5"/>
      <c r="XH625" s="5"/>
      <c r="XI625" s="5"/>
      <c r="XJ625" s="5"/>
      <c r="XK625" s="5"/>
      <c r="XL625" s="5"/>
      <c r="XM625" s="5"/>
      <c r="XN625" s="5"/>
      <c r="XO625" s="5"/>
      <c r="XP625" s="5"/>
      <c r="XQ625" s="5"/>
      <c r="XR625" s="5"/>
      <c r="XS625" s="5"/>
      <c r="XT625" s="5"/>
      <c r="XU625" s="5"/>
      <c r="XV625" s="5"/>
      <c r="XW625" s="5"/>
      <c r="XX625" s="5"/>
      <c r="XY625" s="5"/>
      <c r="XZ625" s="5"/>
      <c r="YA625" s="5"/>
      <c r="YB625" s="5"/>
      <c r="YC625" s="5"/>
      <c r="YD625" s="5"/>
      <c r="YE625" s="5"/>
      <c r="YF625" s="5"/>
      <c r="YG625" s="5"/>
      <c r="YH625" s="5"/>
      <c r="YI625" s="5"/>
      <c r="YJ625" s="5"/>
      <c r="YK625" s="5"/>
      <c r="YL625" s="5"/>
      <c r="YM625" s="5"/>
      <c r="YN625" s="5"/>
      <c r="YO625" s="5"/>
      <c r="YP625" s="5"/>
      <c r="YQ625" s="5"/>
      <c r="YR625" s="5"/>
      <c r="YS625" s="5"/>
      <c r="YT625" s="5"/>
      <c r="YU625" s="5"/>
      <c r="YV625" s="5"/>
      <c r="YW625" s="5"/>
      <c r="YX625" s="5"/>
      <c r="YY625" s="5"/>
      <c r="YZ625" s="5"/>
      <c r="ZA625" s="5"/>
      <c r="ZB625" s="5"/>
      <c r="ZC625" s="5"/>
      <c r="ZD625" s="5"/>
      <c r="ZE625" s="5"/>
      <c r="ZF625" s="5"/>
      <c r="ZG625" s="5"/>
      <c r="ZH625" s="5"/>
      <c r="ZI625" s="5"/>
      <c r="ZJ625" s="5"/>
      <c r="ZK625" s="5"/>
      <c r="ZL625" s="5"/>
      <c r="ZM625" s="5"/>
      <c r="ZN625" s="5"/>
      <c r="ZO625" s="5"/>
      <c r="ZP625" s="5"/>
      <c r="ZQ625" s="5"/>
      <c r="ZR625" s="5"/>
      <c r="ZS625" s="5"/>
      <c r="ZT625" s="5"/>
      <c r="ZU625" s="5"/>
      <c r="ZV625" s="5"/>
      <c r="ZW625" s="5"/>
      <c r="ZX625" s="5"/>
      <c r="ZY625" s="5"/>
      <c r="ZZ625" s="5"/>
      <c r="AAA625" s="5"/>
      <c r="AAB625" s="5"/>
      <c r="AAC625" s="5"/>
      <c r="AAD625" s="5"/>
      <c r="AAE625" s="5"/>
      <c r="AAF625" s="5"/>
      <c r="AAG625" s="5"/>
      <c r="AAH625" s="5"/>
      <c r="AAI625" s="5"/>
      <c r="AAJ625" s="5"/>
      <c r="AAK625" s="5"/>
      <c r="AAL625" s="5"/>
      <c r="AAM625" s="5"/>
      <c r="AAN625" s="5"/>
      <c r="AAO625" s="5"/>
      <c r="AAP625" s="5"/>
      <c r="AAQ625" s="5"/>
      <c r="AAR625" s="5"/>
      <c r="AAS625" s="5"/>
      <c r="AAT625" s="5"/>
      <c r="AAU625" s="5"/>
      <c r="AAV625" s="5"/>
      <c r="AAW625" s="5"/>
      <c r="AAX625" s="5"/>
      <c r="AAY625" s="5"/>
      <c r="AAZ625" s="5"/>
      <c r="ABA625" s="5"/>
      <c r="ABB625" s="5"/>
      <c r="ABC625" s="5"/>
      <c r="ABD625" s="5"/>
      <c r="ABE625" s="5"/>
      <c r="ABF625" s="5"/>
      <c r="ABG625" s="5"/>
      <c r="ABH625" s="5"/>
      <c r="ABI625" s="5"/>
      <c r="ABJ625" s="5"/>
      <c r="ABK625" s="5"/>
      <c r="ABL625" s="5"/>
      <c r="ABM625" s="5"/>
      <c r="ABN625" s="5"/>
      <c r="ABO625" s="5"/>
      <c r="ABP625" s="5"/>
      <c r="ABQ625" s="5"/>
      <c r="ABR625" s="5"/>
      <c r="ABS625" s="5"/>
      <c r="ABT625" s="5"/>
      <c r="ABU625" s="5"/>
      <c r="ABV625" s="5"/>
      <c r="ABW625" s="5"/>
      <c r="ABX625" s="5"/>
      <c r="ABY625" s="5"/>
      <c r="ABZ625" s="5"/>
      <c r="ACA625" s="5"/>
      <c r="ACB625" s="5"/>
      <c r="ACC625" s="5"/>
      <c r="ACD625" s="5"/>
      <c r="ACE625" s="5"/>
      <c r="ACF625" s="5"/>
      <c r="ACG625" s="5"/>
      <c r="ACH625" s="5"/>
      <c r="ACI625" s="5"/>
      <c r="ACJ625" s="5"/>
      <c r="ACK625" s="5"/>
      <c r="ACL625" s="5"/>
      <c r="ACM625" s="5"/>
      <c r="ACN625" s="5"/>
      <c r="ACO625" s="5"/>
      <c r="ACP625" s="5"/>
      <c r="ACQ625" s="5"/>
      <c r="ACR625" s="5"/>
      <c r="ACS625" s="5"/>
      <c r="ACT625" s="5"/>
      <c r="ACU625" s="5"/>
      <c r="ACV625" s="5"/>
      <c r="ACW625" s="5"/>
      <c r="ACX625" s="5"/>
      <c r="ACY625" s="5"/>
      <c r="ACZ625" s="5"/>
      <c r="ADA625" s="5"/>
      <c r="ADB625" s="5"/>
      <c r="ADC625" s="5"/>
      <c r="ADD625" s="5"/>
      <c r="ADE625" s="5"/>
      <c r="ADF625" s="5"/>
      <c r="ADG625" s="5"/>
      <c r="ADH625" s="5"/>
      <c r="ADI625" s="5"/>
      <c r="ADJ625" s="5"/>
      <c r="ADK625" s="5"/>
      <c r="ADL625" s="5"/>
      <c r="ADM625" s="5"/>
      <c r="ADN625" s="5"/>
      <c r="ADO625" s="5"/>
      <c r="ADP625" s="5"/>
      <c r="ADQ625" s="5"/>
      <c r="ADR625" s="5"/>
      <c r="ADS625" s="5"/>
      <c r="ADT625" s="5"/>
      <c r="ADU625" s="5"/>
      <c r="ADV625" s="5"/>
      <c r="ADW625" s="5"/>
      <c r="ADX625" s="5"/>
      <c r="ADY625" s="5"/>
      <c r="ADZ625" s="5"/>
      <c r="AEA625" s="5"/>
      <c r="AEB625" s="5"/>
      <c r="AEC625" s="5"/>
      <c r="AED625" s="5"/>
      <c r="AEE625" s="5"/>
      <c r="AEF625" s="5"/>
      <c r="AEG625" s="5"/>
      <c r="AEH625" s="5"/>
      <c r="AEI625" s="5"/>
      <c r="AEJ625" s="5"/>
      <c r="AEK625" s="5"/>
      <c r="AEL625" s="5"/>
      <c r="AEM625" s="5"/>
      <c r="AEN625" s="5"/>
      <c r="AEO625" s="5"/>
      <c r="AEP625" s="5"/>
      <c r="AEQ625" s="5"/>
      <c r="AER625" s="5"/>
      <c r="AES625" s="5"/>
      <c r="AET625" s="5"/>
      <c r="AEU625" s="5"/>
      <c r="AEV625" s="5"/>
      <c r="AEW625" s="5"/>
      <c r="AEX625" s="5"/>
      <c r="AEY625" s="5"/>
      <c r="AEZ625" s="5"/>
      <c r="AFA625" s="5"/>
      <c r="AFB625" s="5"/>
      <c r="AFC625" s="5"/>
      <c r="AFD625" s="5"/>
      <c r="AFE625" s="5"/>
      <c r="AFF625" s="5"/>
      <c r="AFG625" s="5"/>
      <c r="AFH625" s="5"/>
      <c r="AFI625" s="5"/>
      <c r="AFJ625" s="5"/>
      <c r="AFK625" s="5"/>
      <c r="AFL625" s="5"/>
      <c r="AFM625" s="5"/>
      <c r="AFN625" s="5"/>
      <c r="AFO625" s="5"/>
      <c r="AFP625" s="5"/>
      <c r="AFQ625" s="5"/>
      <c r="AFR625" s="5"/>
      <c r="AFS625" s="5"/>
      <c r="AFT625" s="5"/>
      <c r="AFU625" s="5"/>
      <c r="AFV625" s="5"/>
      <c r="AFW625" s="5"/>
      <c r="AFX625" s="5"/>
      <c r="AFY625" s="5"/>
      <c r="AFZ625" s="5"/>
      <c r="AGA625" s="5"/>
      <c r="AGB625" s="5"/>
      <c r="AGC625" s="5"/>
      <c r="AGD625" s="5"/>
      <c r="AGE625" s="5"/>
      <c r="AGF625" s="5"/>
      <c r="AGG625" s="5"/>
      <c r="AGH625" s="5"/>
      <c r="AGI625" s="5"/>
      <c r="AGJ625" s="5"/>
      <c r="AGK625" s="5"/>
      <c r="AGL625" s="5"/>
      <c r="AGM625" s="5"/>
      <c r="AGN625" s="5"/>
      <c r="AGO625" s="5"/>
      <c r="AGP625" s="5"/>
      <c r="AGQ625" s="5"/>
      <c r="AGR625" s="5"/>
      <c r="AGS625" s="5"/>
      <c r="AGT625" s="5"/>
      <c r="AGU625" s="5"/>
      <c r="AGV625" s="5"/>
      <c r="AGW625" s="5"/>
      <c r="AGX625" s="5"/>
      <c r="AGY625" s="5"/>
      <c r="AGZ625" s="5"/>
      <c r="AHA625" s="5"/>
      <c r="AHB625" s="5"/>
      <c r="AHC625" s="5"/>
      <c r="AHD625" s="5"/>
      <c r="AHE625" s="5"/>
      <c r="AHF625" s="5"/>
      <c r="AHG625" s="5"/>
      <c r="AHH625" s="5"/>
      <c r="AHI625" s="5"/>
      <c r="AHJ625" s="5"/>
      <c r="AHK625" s="5"/>
      <c r="AHL625" s="5"/>
      <c r="AHM625" s="5"/>
      <c r="AHN625" s="5"/>
      <c r="AHO625" s="5"/>
      <c r="AHP625" s="5"/>
      <c r="AHQ625" s="5"/>
      <c r="AHR625" s="5"/>
      <c r="AHS625" s="5"/>
      <c r="AHT625" s="5"/>
      <c r="AHU625" s="5"/>
      <c r="AHV625" s="5"/>
      <c r="AHW625" s="5"/>
      <c r="AHX625" s="5"/>
      <c r="AHY625" s="5"/>
      <c r="AHZ625" s="5"/>
      <c r="AIA625" s="5"/>
      <c r="AIB625" s="5"/>
      <c r="AIC625" s="5"/>
      <c r="AID625" s="5"/>
      <c r="AIE625" s="5"/>
      <c r="AIF625" s="5"/>
      <c r="AIG625" s="5"/>
      <c r="AIH625" s="5"/>
      <c r="AII625" s="5"/>
      <c r="AIJ625" s="5"/>
      <c r="AIK625" s="5"/>
      <c r="AIL625" s="5"/>
      <c r="AIM625" s="5"/>
      <c r="AIN625" s="5"/>
      <c r="AIO625" s="5"/>
      <c r="AIP625" s="5"/>
      <c r="AIQ625" s="5"/>
      <c r="AIR625" s="5"/>
      <c r="AIS625" s="5"/>
      <c r="AIT625" s="5"/>
      <c r="AIU625" s="5"/>
      <c r="AIV625" s="5"/>
      <c r="AIW625" s="5"/>
      <c r="AIX625" s="5"/>
      <c r="AIY625" s="5"/>
      <c r="AIZ625" s="5"/>
      <c r="AJA625" s="5"/>
      <c r="AJB625" s="5"/>
      <c r="AJC625" s="5"/>
      <c r="AJD625" s="5"/>
      <c r="AJE625" s="5"/>
      <c r="AJF625" s="5"/>
      <c r="AJG625" s="5"/>
      <c r="AJH625" s="5"/>
      <c r="AJI625" s="5"/>
      <c r="AJJ625" s="5"/>
      <c r="AJK625" s="5"/>
      <c r="AJL625" s="5"/>
      <c r="AJM625" s="5"/>
      <c r="AJN625" s="5"/>
      <c r="AJO625" s="5"/>
      <c r="AJP625" s="5"/>
      <c r="AJQ625" s="5"/>
      <c r="AJR625" s="5"/>
      <c r="AJS625" s="5"/>
      <c r="AJT625" s="5"/>
      <c r="AJU625" s="5"/>
      <c r="AJV625" s="5"/>
      <c r="AJW625" s="5"/>
      <c r="AJX625" s="5"/>
      <c r="AJY625" s="5"/>
      <c r="AJZ625" s="5"/>
      <c r="AKA625" s="5"/>
      <c r="AKB625" s="5"/>
      <c r="AKC625" s="5"/>
      <c r="AKD625" s="5"/>
      <c r="AKE625" s="5"/>
      <c r="AKF625" s="5"/>
      <c r="AKG625" s="5"/>
      <c r="AKH625" s="5"/>
      <c r="AKI625" s="5"/>
      <c r="AKJ625" s="5"/>
      <c r="AKK625" s="5"/>
      <c r="AKL625" s="5"/>
      <c r="AKM625" s="5"/>
      <c r="AKN625" s="5"/>
      <c r="AKO625" s="5"/>
      <c r="AKP625" s="5"/>
      <c r="AKQ625" s="5"/>
      <c r="AKR625" s="5"/>
      <c r="AKS625" s="5"/>
      <c r="AKT625" s="5"/>
      <c r="AKU625" s="5"/>
      <c r="AKV625" s="5"/>
      <c r="AKW625" s="5"/>
      <c r="AKX625" s="5"/>
      <c r="AKY625" s="5"/>
      <c r="AKZ625" s="5"/>
      <c r="ALA625" s="5"/>
      <c r="ALB625" s="5"/>
      <c r="ALC625" s="5"/>
      <c r="ALD625" s="5"/>
      <c r="ALE625" s="5"/>
      <c r="ALF625" s="5"/>
      <c r="ALG625" s="5"/>
      <c r="ALH625" s="5"/>
      <c r="ALI625" s="5"/>
      <c r="ALJ625" s="5"/>
      <c r="ALK625" s="5"/>
      <c r="ALL625" s="5"/>
      <c r="ALM625" s="5"/>
      <c r="ALN625" s="5"/>
      <c r="ALO625" s="5"/>
      <c r="ALP625" s="5"/>
      <c r="ALQ625" s="5"/>
      <c r="ALR625" s="5"/>
      <c r="ALS625" s="5"/>
      <c r="ALT625" s="5"/>
      <c r="ALU625" s="5"/>
      <c r="ALV625" s="5"/>
      <c r="ALW625" s="5"/>
      <c r="ALX625" s="5"/>
      <c r="ALY625" s="5"/>
      <c r="ALZ625" s="5"/>
      <c r="AMA625" s="5"/>
      <c r="AMB625" s="5"/>
      <c r="AMC625" s="5"/>
      <c r="AMD625" s="5"/>
      <c r="AME625" s="5"/>
      <c r="AMF625" s="5"/>
      <c r="AMG625" s="5"/>
      <c r="AMH625" s="5"/>
      <c r="AMI625" s="5"/>
      <c r="AMJ625" s="5"/>
      <c r="AMK625" s="5"/>
    </row>
    <row r="626" spans="1:1025" s="10" customFormat="1" x14ac:dyDescent="0.25">
      <c r="A626" s="127">
        <v>622</v>
      </c>
      <c r="B626" s="31" t="s">
        <v>870</v>
      </c>
      <c r="C626" s="31" t="s">
        <v>885</v>
      </c>
      <c r="D626" s="45">
        <v>45379</v>
      </c>
      <c r="E626" s="46" t="s">
        <v>886</v>
      </c>
      <c r="F626" s="31" t="s">
        <v>14</v>
      </c>
      <c r="G626" s="31" t="s">
        <v>16</v>
      </c>
      <c r="H626" s="31" t="s">
        <v>14</v>
      </c>
      <c r="I626" s="31" t="s">
        <v>14</v>
      </c>
      <c r="J626" s="39" t="s">
        <v>14</v>
      </c>
      <c r="K626" s="31" t="s">
        <v>16</v>
      </c>
      <c r="L626" s="48">
        <v>615.82000000000005</v>
      </c>
      <c r="M626" s="38">
        <v>2111</v>
      </c>
      <c r="N626" s="39">
        <v>168000</v>
      </c>
      <c r="O626" s="39">
        <v>50400</v>
      </c>
      <c r="P626" s="119">
        <f t="shared" si="36"/>
        <v>30</v>
      </c>
      <c r="Q626" s="27">
        <f t="shared" si="37"/>
        <v>117600</v>
      </c>
      <c r="R626" s="31" t="s">
        <v>16</v>
      </c>
      <c r="S626" s="31" t="s">
        <v>16</v>
      </c>
      <c r="T626" s="47">
        <v>1</v>
      </c>
      <c r="U626" s="77">
        <v>0</v>
      </c>
      <c r="V626" s="24">
        <f>ROUND((P626/INDICI!$B$2*10),2)</f>
        <v>3.27</v>
      </c>
      <c r="W626" s="24">
        <f>ROUND((L626/INDICI!$B$1*25),2)</f>
        <v>2.4300000000000002</v>
      </c>
      <c r="X626" s="25">
        <f t="shared" si="38"/>
        <v>8</v>
      </c>
      <c r="Y626" s="26">
        <f t="shared" si="39"/>
        <v>13.7</v>
      </c>
      <c r="Z626" s="102">
        <f>SUM($Q$5:Q626)</f>
        <v>49118801.821000017</v>
      </c>
      <c r="AA626" s="115" t="s">
        <v>1768</v>
      </c>
      <c r="AB626" s="5"/>
      <c r="AC626" s="5"/>
      <c r="AD626" s="5"/>
      <c r="AE626" s="5"/>
      <c r="AF626" s="5"/>
      <c r="AG626" s="5"/>
      <c r="AH626" s="5"/>
      <c r="AI626" s="5"/>
      <c r="AJ626" s="5"/>
      <c r="AK626" s="5"/>
      <c r="AL626" s="5"/>
      <c r="AM626" s="5"/>
      <c r="AN626" s="5"/>
      <c r="AO626" s="5"/>
      <c r="AP626" s="5"/>
      <c r="AQ626" s="5"/>
      <c r="AR626" s="5"/>
      <c r="AS626" s="5"/>
      <c r="AT626" s="5"/>
      <c r="AU626" s="5"/>
      <c r="AV626" s="5"/>
      <c r="AW626" s="5"/>
      <c r="AX626" s="5"/>
      <c r="AY626" s="5"/>
      <c r="AZ626" s="5"/>
      <c r="BA626" s="5"/>
      <c r="BB626" s="5"/>
      <c r="BC626" s="5"/>
      <c r="BD626" s="5"/>
      <c r="BE626" s="5"/>
      <c r="BF626" s="5"/>
      <c r="BG626" s="5"/>
      <c r="BH626" s="5"/>
      <c r="BI626" s="5"/>
      <c r="BJ626" s="5"/>
      <c r="BK626" s="5"/>
      <c r="BL626" s="5"/>
      <c r="BM626" s="5"/>
      <c r="BN626" s="5"/>
      <c r="BO626" s="5"/>
      <c r="BP626" s="5"/>
      <c r="BQ626" s="5"/>
      <c r="BR626" s="5"/>
      <c r="BS626" s="5"/>
      <c r="BT626" s="5"/>
      <c r="BU626" s="5"/>
      <c r="BV626" s="5"/>
      <c r="BW626" s="5"/>
      <c r="BX626" s="5"/>
      <c r="BY626" s="5"/>
      <c r="BZ626" s="5"/>
      <c r="CA626" s="5"/>
      <c r="CB626" s="5"/>
      <c r="CC626" s="5"/>
      <c r="CD626" s="5"/>
      <c r="CE626" s="5"/>
      <c r="CF626" s="5"/>
      <c r="CG626" s="5"/>
      <c r="CH626" s="5"/>
      <c r="CI626" s="5"/>
      <c r="CJ626" s="5"/>
      <c r="CK626" s="5"/>
      <c r="CL626" s="5"/>
      <c r="CM626" s="5"/>
      <c r="CN626" s="5"/>
      <c r="CO626" s="5"/>
      <c r="CP626" s="5"/>
      <c r="CQ626" s="5"/>
      <c r="CR626" s="5"/>
      <c r="CS626" s="5"/>
      <c r="CT626" s="5"/>
      <c r="CU626" s="5"/>
      <c r="CV626" s="5"/>
      <c r="CW626" s="5"/>
      <c r="CX626" s="5"/>
      <c r="CY626" s="5"/>
      <c r="CZ626" s="5"/>
      <c r="DA626" s="5"/>
      <c r="DB626" s="5"/>
      <c r="DC626" s="5"/>
      <c r="DD626" s="5"/>
      <c r="DE626" s="5"/>
      <c r="DF626" s="5"/>
      <c r="DG626" s="5"/>
      <c r="DH626" s="5"/>
      <c r="DI626" s="5"/>
      <c r="DJ626" s="5"/>
      <c r="DK626" s="5"/>
      <c r="DL626" s="5"/>
      <c r="DM626" s="5"/>
      <c r="DN626" s="5"/>
      <c r="DO626" s="5"/>
      <c r="DP626" s="5"/>
      <c r="DQ626" s="5"/>
      <c r="DR626" s="5"/>
      <c r="DS626" s="5"/>
      <c r="DT626" s="5"/>
      <c r="DU626" s="5"/>
      <c r="DV626" s="5"/>
      <c r="DW626" s="5"/>
      <c r="DX626" s="5"/>
      <c r="DY626" s="5"/>
      <c r="DZ626" s="5"/>
      <c r="EA626" s="5"/>
      <c r="EB626" s="5"/>
      <c r="EC626" s="5"/>
      <c r="ED626" s="5"/>
      <c r="EE626" s="5"/>
      <c r="EF626" s="5"/>
      <c r="EG626" s="5"/>
      <c r="EH626" s="5"/>
      <c r="EI626" s="5"/>
      <c r="EJ626" s="5"/>
      <c r="EK626" s="5"/>
      <c r="EL626" s="5"/>
      <c r="EM626" s="5"/>
      <c r="EN626" s="5"/>
      <c r="EO626" s="5"/>
      <c r="EP626" s="5"/>
      <c r="EQ626" s="5"/>
      <c r="ER626" s="5"/>
      <c r="ES626" s="5"/>
      <c r="ET626" s="5"/>
      <c r="EU626" s="5"/>
      <c r="EV626" s="5"/>
      <c r="EW626" s="5"/>
      <c r="EX626" s="5"/>
      <c r="EY626" s="5"/>
      <c r="EZ626" s="5"/>
      <c r="FA626" s="5"/>
      <c r="FB626" s="5"/>
      <c r="FC626" s="5"/>
      <c r="FD626" s="5"/>
      <c r="FE626" s="5"/>
      <c r="FF626" s="5"/>
      <c r="FG626" s="5"/>
      <c r="FH626" s="5"/>
      <c r="FI626" s="5"/>
      <c r="FJ626" s="5"/>
      <c r="FK626" s="5"/>
      <c r="FL626" s="5"/>
      <c r="FM626" s="5"/>
      <c r="FN626" s="5"/>
      <c r="FO626" s="5"/>
      <c r="FP626" s="5"/>
      <c r="FQ626" s="5"/>
      <c r="FR626" s="5"/>
      <c r="FS626" s="5"/>
      <c r="FT626" s="5"/>
      <c r="FU626" s="5"/>
      <c r="FV626" s="5"/>
      <c r="FW626" s="5"/>
      <c r="FX626" s="5"/>
      <c r="FY626" s="5"/>
      <c r="FZ626" s="5"/>
      <c r="GA626" s="5"/>
      <c r="GB626" s="5"/>
      <c r="GC626" s="5"/>
      <c r="GD626" s="5"/>
      <c r="GE626" s="5"/>
      <c r="GF626" s="5"/>
      <c r="GG626" s="5"/>
      <c r="GH626" s="5"/>
      <c r="GI626" s="5"/>
      <c r="GJ626" s="5"/>
      <c r="GK626" s="5"/>
      <c r="GL626" s="5"/>
      <c r="GM626" s="5"/>
      <c r="GN626" s="5"/>
      <c r="GO626" s="5"/>
      <c r="GP626" s="5"/>
      <c r="GQ626" s="5"/>
      <c r="GR626" s="5"/>
      <c r="GS626" s="5"/>
      <c r="GT626" s="5"/>
      <c r="GU626" s="5"/>
      <c r="GV626" s="5"/>
      <c r="GW626" s="5"/>
      <c r="GX626" s="5"/>
      <c r="GY626" s="5"/>
      <c r="GZ626" s="5"/>
      <c r="HA626" s="5"/>
      <c r="HB626" s="5"/>
      <c r="HC626" s="5"/>
      <c r="HD626" s="5"/>
      <c r="HE626" s="5"/>
      <c r="HF626" s="5"/>
      <c r="HG626" s="5"/>
      <c r="HH626" s="5"/>
      <c r="HI626" s="5"/>
      <c r="HJ626" s="5"/>
      <c r="HK626" s="5"/>
      <c r="HL626" s="5"/>
      <c r="HM626" s="5"/>
      <c r="HN626" s="5"/>
      <c r="HO626" s="5"/>
      <c r="HP626" s="5"/>
      <c r="HQ626" s="5"/>
      <c r="HR626" s="5"/>
      <c r="HS626" s="5"/>
      <c r="HT626" s="5"/>
      <c r="HU626" s="5"/>
      <c r="HV626" s="5"/>
      <c r="HW626" s="5"/>
      <c r="HX626" s="5"/>
      <c r="HY626" s="5"/>
      <c r="HZ626" s="5"/>
      <c r="IA626" s="5"/>
      <c r="IB626" s="5"/>
      <c r="IC626" s="5"/>
      <c r="ID626" s="5"/>
      <c r="IE626" s="5"/>
      <c r="IF626" s="5"/>
      <c r="IG626" s="5"/>
      <c r="IH626" s="5"/>
      <c r="II626" s="5"/>
      <c r="IJ626" s="5"/>
      <c r="IK626" s="5"/>
      <c r="IL626" s="5"/>
      <c r="IM626" s="5"/>
      <c r="IN626" s="5"/>
      <c r="IO626" s="5"/>
      <c r="IP626" s="5"/>
      <c r="IQ626" s="5"/>
      <c r="IR626" s="5"/>
      <c r="IS626" s="5"/>
      <c r="IT626" s="5"/>
      <c r="IU626" s="5"/>
      <c r="IV626" s="5"/>
      <c r="IW626" s="5"/>
      <c r="IX626" s="5"/>
      <c r="IY626" s="5"/>
      <c r="IZ626" s="5"/>
      <c r="JA626" s="5"/>
      <c r="JB626" s="5"/>
      <c r="JC626" s="5"/>
      <c r="JD626" s="5"/>
      <c r="JE626" s="5"/>
      <c r="JF626" s="5"/>
      <c r="JG626" s="5"/>
      <c r="JH626" s="5"/>
      <c r="JI626" s="5"/>
      <c r="JJ626" s="5"/>
      <c r="JK626" s="5"/>
      <c r="JL626" s="5"/>
      <c r="JM626" s="5"/>
      <c r="JN626" s="5"/>
      <c r="JO626" s="5"/>
      <c r="JP626" s="5"/>
      <c r="JQ626" s="5"/>
      <c r="JR626" s="5"/>
      <c r="JS626" s="5"/>
      <c r="JT626" s="5"/>
      <c r="JU626" s="5"/>
      <c r="JV626" s="5"/>
      <c r="JW626" s="5"/>
      <c r="JX626" s="5"/>
      <c r="JY626" s="5"/>
      <c r="JZ626" s="5"/>
      <c r="KA626" s="5"/>
      <c r="KB626" s="5"/>
      <c r="KC626" s="5"/>
      <c r="KD626" s="5"/>
      <c r="KE626" s="5"/>
      <c r="KF626" s="5"/>
      <c r="KG626" s="5"/>
      <c r="KH626" s="5"/>
      <c r="KI626" s="5"/>
      <c r="KJ626" s="5"/>
      <c r="KK626" s="5"/>
      <c r="KL626" s="5"/>
      <c r="KM626" s="5"/>
      <c r="KN626" s="5"/>
      <c r="KO626" s="5"/>
      <c r="KP626" s="5"/>
      <c r="KQ626" s="5"/>
      <c r="KR626" s="5"/>
      <c r="KS626" s="5"/>
      <c r="KT626" s="5"/>
      <c r="KU626" s="5"/>
      <c r="KV626" s="5"/>
      <c r="KW626" s="5"/>
      <c r="KX626" s="5"/>
      <c r="KY626" s="5"/>
      <c r="KZ626" s="5"/>
      <c r="LA626" s="5"/>
      <c r="LB626" s="5"/>
      <c r="LC626" s="5"/>
      <c r="LD626" s="5"/>
      <c r="LE626" s="5"/>
      <c r="LF626" s="5"/>
      <c r="LG626" s="5"/>
      <c r="LH626" s="5"/>
      <c r="LI626" s="5"/>
      <c r="LJ626" s="5"/>
      <c r="LK626" s="5"/>
      <c r="LL626" s="5"/>
      <c r="LM626" s="5"/>
      <c r="LN626" s="5"/>
      <c r="LO626" s="5"/>
      <c r="LP626" s="5"/>
      <c r="LQ626" s="5"/>
      <c r="LR626" s="5"/>
      <c r="LS626" s="5"/>
      <c r="LT626" s="5"/>
      <c r="LU626" s="5"/>
      <c r="LV626" s="5"/>
      <c r="LW626" s="5"/>
      <c r="LX626" s="5"/>
      <c r="LY626" s="5"/>
      <c r="LZ626" s="5"/>
      <c r="MA626" s="5"/>
      <c r="MB626" s="5"/>
      <c r="MC626" s="5"/>
      <c r="MD626" s="5"/>
      <c r="ME626" s="5"/>
      <c r="MF626" s="5"/>
      <c r="MG626" s="5"/>
      <c r="MH626" s="5"/>
      <c r="MI626" s="5"/>
      <c r="MJ626" s="5"/>
      <c r="MK626" s="5"/>
      <c r="ML626" s="5"/>
      <c r="MM626" s="5"/>
      <c r="MN626" s="5"/>
      <c r="MO626" s="5"/>
      <c r="MP626" s="5"/>
      <c r="MQ626" s="5"/>
      <c r="MR626" s="5"/>
      <c r="MS626" s="5"/>
      <c r="MT626" s="5"/>
      <c r="MU626" s="5"/>
      <c r="MV626" s="5"/>
      <c r="MW626" s="5"/>
      <c r="MX626" s="5"/>
      <c r="MY626" s="5"/>
      <c r="MZ626" s="5"/>
      <c r="NA626" s="5"/>
      <c r="NB626" s="5"/>
      <c r="NC626" s="5"/>
      <c r="ND626" s="5"/>
      <c r="NE626" s="5"/>
      <c r="NF626" s="5"/>
      <c r="NG626" s="5"/>
      <c r="NH626" s="5"/>
      <c r="NI626" s="5"/>
      <c r="NJ626" s="5"/>
      <c r="NK626" s="5"/>
      <c r="NL626" s="5"/>
      <c r="NM626" s="5"/>
      <c r="NN626" s="5"/>
      <c r="NO626" s="5"/>
      <c r="NP626" s="5"/>
      <c r="NQ626" s="5"/>
      <c r="NR626" s="5"/>
      <c r="NS626" s="5"/>
      <c r="NT626" s="5"/>
      <c r="NU626" s="5"/>
      <c r="NV626" s="5"/>
      <c r="NW626" s="5"/>
      <c r="NX626" s="5"/>
      <c r="NY626" s="5"/>
      <c r="NZ626" s="5"/>
      <c r="OA626" s="5"/>
      <c r="OB626" s="5"/>
      <c r="OC626" s="5"/>
      <c r="OD626" s="5"/>
      <c r="OE626" s="5"/>
      <c r="OF626" s="5"/>
      <c r="OG626" s="5"/>
      <c r="OH626" s="5"/>
      <c r="OI626" s="5"/>
      <c r="OJ626" s="5"/>
      <c r="OK626" s="5"/>
      <c r="OL626" s="5"/>
      <c r="OM626" s="5"/>
      <c r="ON626" s="5"/>
      <c r="OO626" s="5"/>
      <c r="OP626" s="5"/>
      <c r="OQ626" s="5"/>
      <c r="OR626" s="5"/>
      <c r="OS626" s="5"/>
      <c r="OT626" s="5"/>
      <c r="OU626" s="5"/>
      <c r="OV626" s="5"/>
      <c r="OW626" s="5"/>
      <c r="OX626" s="5"/>
      <c r="OY626" s="5"/>
      <c r="OZ626" s="5"/>
      <c r="PA626" s="5"/>
      <c r="PB626" s="5"/>
      <c r="PC626" s="5"/>
      <c r="PD626" s="5"/>
      <c r="PE626" s="5"/>
      <c r="PF626" s="5"/>
      <c r="PG626" s="5"/>
      <c r="PH626" s="5"/>
      <c r="PI626" s="5"/>
      <c r="PJ626" s="5"/>
      <c r="PK626" s="5"/>
      <c r="PL626" s="5"/>
      <c r="PM626" s="5"/>
      <c r="PN626" s="5"/>
      <c r="PO626" s="5"/>
      <c r="PP626" s="5"/>
      <c r="PQ626" s="5"/>
      <c r="PR626" s="5"/>
      <c r="PS626" s="5"/>
      <c r="PT626" s="5"/>
      <c r="PU626" s="5"/>
      <c r="PV626" s="5"/>
      <c r="PW626" s="5"/>
      <c r="PX626" s="5"/>
      <c r="PY626" s="5"/>
      <c r="PZ626" s="5"/>
      <c r="QA626" s="5"/>
      <c r="QB626" s="5"/>
      <c r="QC626" s="5"/>
      <c r="QD626" s="5"/>
      <c r="QE626" s="5"/>
      <c r="QF626" s="5"/>
      <c r="QG626" s="5"/>
      <c r="QH626" s="5"/>
      <c r="QI626" s="5"/>
      <c r="QJ626" s="5"/>
      <c r="QK626" s="5"/>
      <c r="QL626" s="5"/>
      <c r="QM626" s="5"/>
      <c r="QN626" s="5"/>
      <c r="QO626" s="5"/>
      <c r="QP626" s="5"/>
      <c r="QQ626" s="5"/>
      <c r="QR626" s="5"/>
      <c r="QS626" s="5"/>
      <c r="QT626" s="5"/>
      <c r="QU626" s="5"/>
      <c r="QV626" s="5"/>
      <c r="QW626" s="5"/>
      <c r="QX626" s="5"/>
      <c r="QY626" s="5"/>
      <c r="QZ626" s="5"/>
      <c r="RA626" s="5"/>
      <c r="RB626" s="5"/>
      <c r="RC626" s="5"/>
      <c r="RD626" s="5"/>
      <c r="RE626" s="5"/>
      <c r="RF626" s="5"/>
      <c r="RG626" s="5"/>
      <c r="RH626" s="5"/>
      <c r="RI626" s="5"/>
      <c r="RJ626" s="5"/>
      <c r="RK626" s="5"/>
      <c r="RL626" s="5"/>
      <c r="RM626" s="5"/>
      <c r="RN626" s="5"/>
      <c r="RO626" s="5"/>
      <c r="RP626" s="5"/>
      <c r="RQ626" s="5"/>
      <c r="RR626" s="5"/>
      <c r="RS626" s="5"/>
      <c r="RT626" s="5"/>
      <c r="RU626" s="5"/>
      <c r="RV626" s="5"/>
      <c r="RW626" s="5"/>
      <c r="RX626" s="5"/>
      <c r="RY626" s="5"/>
      <c r="RZ626" s="5"/>
      <c r="SA626" s="5"/>
      <c r="SB626" s="5"/>
      <c r="SC626" s="5"/>
      <c r="SD626" s="5"/>
      <c r="SE626" s="5"/>
      <c r="SF626" s="5"/>
      <c r="SG626" s="5"/>
      <c r="SH626" s="5"/>
      <c r="SI626" s="5"/>
      <c r="SJ626" s="5"/>
      <c r="SK626" s="5"/>
      <c r="SL626" s="5"/>
      <c r="SM626" s="5"/>
      <c r="SN626" s="5"/>
      <c r="SO626" s="5"/>
      <c r="SP626" s="5"/>
      <c r="SQ626" s="5"/>
      <c r="SR626" s="5"/>
      <c r="SS626" s="5"/>
      <c r="ST626" s="5"/>
      <c r="SU626" s="5"/>
      <c r="SV626" s="5"/>
      <c r="SW626" s="5"/>
      <c r="SX626" s="5"/>
      <c r="SY626" s="5"/>
      <c r="SZ626" s="5"/>
      <c r="TA626" s="5"/>
      <c r="TB626" s="5"/>
      <c r="TC626" s="5"/>
      <c r="TD626" s="5"/>
      <c r="TE626" s="5"/>
      <c r="TF626" s="5"/>
      <c r="TG626" s="5"/>
      <c r="TH626" s="5"/>
      <c r="TI626" s="5"/>
      <c r="TJ626" s="5"/>
      <c r="TK626" s="5"/>
      <c r="TL626" s="5"/>
      <c r="TM626" s="5"/>
      <c r="TN626" s="5"/>
      <c r="TO626" s="5"/>
      <c r="TP626" s="5"/>
      <c r="TQ626" s="5"/>
      <c r="TR626" s="5"/>
      <c r="TS626" s="5"/>
      <c r="TT626" s="5"/>
      <c r="TU626" s="5"/>
      <c r="TV626" s="5"/>
      <c r="TW626" s="5"/>
      <c r="TX626" s="5"/>
      <c r="TY626" s="5"/>
      <c r="TZ626" s="5"/>
      <c r="UA626" s="5"/>
      <c r="UB626" s="5"/>
      <c r="UC626" s="5"/>
      <c r="UD626" s="5"/>
      <c r="UE626" s="5"/>
      <c r="UF626" s="5"/>
      <c r="UG626" s="5"/>
      <c r="UH626" s="5"/>
      <c r="UI626" s="5"/>
      <c r="UJ626" s="5"/>
      <c r="UK626" s="5"/>
      <c r="UL626" s="5"/>
      <c r="UM626" s="5"/>
      <c r="UN626" s="5"/>
      <c r="UO626" s="5"/>
      <c r="UP626" s="5"/>
      <c r="UQ626" s="5"/>
      <c r="UR626" s="5"/>
      <c r="US626" s="5"/>
      <c r="UT626" s="5"/>
      <c r="UU626" s="5"/>
      <c r="UV626" s="5"/>
      <c r="UW626" s="5"/>
      <c r="UX626" s="5"/>
      <c r="UY626" s="5"/>
      <c r="UZ626" s="5"/>
      <c r="VA626" s="5"/>
      <c r="VB626" s="5"/>
      <c r="VC626" s="5"/>
      <c r="VD626" s="5"/>
      <c r="VE626" s="5"/>
      <c r="VF626" s="5"/>
      <c r="VG626" s="5"/>
      <c r="VH626" s="5"/>
      <c r="VI626" s="5"/>
      <c r="VJ626" s="5"/>
      <c r="VK626" s="5"/>
      <c r="VL626" s="5"/>
      <c r="VM626" s="5"/>
      <c r="VN626" s="5"/>
      <c r="VO626" s="5"/>
      <c r="VP626" s="5"/>
      <c r="VQ626" s="5"/>
      <c r="VR626" s="5"/>
      <c r="VS626" s="5"/>
      <c r="VT626" s="5"/>
      <c r="VU626" s="5"/>
      <c r="VV626" s="5"/>
      <c r="VW626" s="5"/>
      <c r="VX626" s="5"/>
      <c r="VY626" s="5"/>
      <c r="VZ626" s="5"/>
      <c r="WA626" s="5"/>
      <c r="WB626" s="5"/>
      <c r="WC626" s="5"/>
      <c r="WD626" s="5"/>
      <c r="WE626" s="5"/>
      <c r="WF626" s="5"/>
      <c r="WG626" s="5"/>
      <c r="WH626" s="5"/>
      <c r="WI626" s="5"/>
      <c r="WJ626" s="5"/>
      <c r="WK626" s="5"/>
      <c r="WL626" s="5"/>
      <c r="WM626" s="5"/>
      <c r="WN626" s="5"/>
      <c r="WO626" s="5"/>
      <c r="WP626" s="5"/>
      <c r="WQ626" s="5"/>
      <c r="WR626" s="5"/>
      <c r="WS626" s="5"/>
      <c r="WT626" s="5"/>
      <c r="WU626" s="5"/>
      <c r="WV626" s="5"/>
      <c r="WW626" s="5"/>
      <c r="WX626" s="5"/>
      <c r="WY626" s="5"/>
      <c r="WZ626" s="5"/>
      <c r="XA626" s="5"/>
      <c r="XB626" s="5"/>
      <c r="XC626" s="5"/>
      <c r="XD626" s="5"/>
      <c r="XE626" s="5"/>
      <c r="XF626" s="5"/>
      <c r="XG626" s="5"/>
      <c r="XH626" s="5"/>
      <c r="XI626" s="5"/>
      <c r="XJ626" s="5"/>
      <c r="XK626" s="5"/>
      <c r="XL626" s="5"/>
      <c r="XM626" s="5"/>
      <c r="XN626" s="5"/>
      <c r="XO626" s="5"/>
      <c r="XP626" s="5"/>
      <c r="XQ626" s="5"/>
      <c r="XR626" s="5"/>
      <c r="XS626" s="5"/>
      <c r="XT626" s="5"/>
      <c r="XU626" s="5"/>
      <c r="XV626" s="5"/>
      <c r="XW626" s="5"/>
      <c r="XX626" s="5"/>
      <c r="XY626" s="5"/>
      <c r="XZ626" s="5"/>
      <c r="YA626" s="5"/>
      <c r="YB626" s="5"/>
      <c r="YC626" s="5"/>
      <c r="YD626" s="5"/>
      <c r="YE626" s="5"/>
      <c r="YF626" s="5"/>
      <c r="YG626" s="5"/>
      <c r="YH626" s="5"/>
      <c r="YI626" s="5"/>
      <c r="YJ626" s="5"/>
      <c r="YK626" s="5"/>
      <c r="YL626" s="5"/>
      <c r="YM626" s="5"/>
      <c r="YN626" s="5"/>
      <c r="YO626" s="5"/>
      <c r="YP626" s="5"/>
      <c r="YQ626" s="5"/>
      <c r="YR626" s="5"/>
      <c r="YS626" s="5"/>
      <c r="YT626" s="5"/>
      <c r="YU626" s="5"/>
      <c r="YV626" s="5"/>
      <c r="YW626" s="5"/>
      <c r="YX626" s="5"/>
      <c r="YY626" s="5"/>
      <c r="YZ626" s="5"/>
      <c r="ZA626" s="5"/>
      <c r="ZB626" s="5"/>
      <c r="ZC626" s="5"/>
      <c r="ZD626" s="5"/>
      <c r="ZE626" s="5"/>
      <c r="ZF626" s="5"/>
      <c r="ZG626" s="5"/>
      <c r="ZH626" s="5"/>
      <c r="ZI626" s="5"/>
      <c r="ZJ626" s="5"/>
      <c r="ZK626" s="5"/>
      <c r="ZL626" s="5"/>
      <c r="ZM626" s="5"/>
      <c r="ZN626" s="5"/>
      <c r="ZO626" s="5"/>
      <c r="ZP626" s="5"/>
      <c r="ZQ626" s="5"/>
      <c r="ZR626" s="5"/>
      <c r="ZS626" s="5"/>
      <c r="ZT626" s="5"/>
      <c r="ZU626" s="5"/>
      <c r="ZV626" s="5"/>
      <c r="ZW626" s="5"/>
      <c r="ZX626" s="5"/>
      <c r="ZY626" s="5"/>
      <c r="ZZ626" s="5"/>
      <c r="AAA626" s="5"/>
      <c r="AAB626" s="5"/>
      <c r="AAC626" s="5"/>
      <c r="AAD626" s="5"/>
      <c r="AAE626" s="5"/>
      <c r="AAF626" s="5"/>
      <c r="AAG626" s="5"/>
      <c r="AAH626" s="5"/>
      <c r="AAI626" s="5"/>
      <c r="AAJ626" s="5"/>
      <c r="AAK626" s="5"/>
      <c r="AAL626" s="5"/>
      <c r="AAM626" s="5"/>
      <c r="AAN626" s="5"/>
      <c r="AAO626" s="5"/>
      <c r="AAP626" s="5"/>
      <c r="AAQ626" s="5"/>
      <c r="AAR626" s="5"/>
      <c r="AAS626" s="5"/>
      <c r="AAT626" s="5"/>
      <c r="AAU626" s="5"/>
      <c r="AAV626" s="5"/>
      <c r="AAW626" s="5"/>
      <c r="AAX626" s="5"/>
      <c r="AAY626" s="5"/>
      <c r="AAZ626" s="5"/>
      <c r="ABA626" s="5"/>
      <c r="ABB626" s="5"/>
      <c r="ABC626" s="5"/>
      <c r="ABD626" s="5"/>
      <c r="ABE626" s="5"/>
      <c r="ABF626" s="5"/>
      <c r="ABG626" s="5"/>
      <c r="ABH626" s="5"/>
      <c r="ABI626" s="5"/>
      <c r="ABJ626" s="5"/>
      <c r="ABK626" s="5"/>
      <c r="ABL626" s="5"/>
      <c r="ABM626" s="5"/>
      <c r="ABN626" s="5"/>
      <c r="ABO626" s="5"/>
      <c r="ABP626" s="5"/>
      <c r="ABQ626" s="5"/>
      <c r="ABR626" s="5"/>
      <c r="ABS626" s="5"/>
      <c r="ABT626" s="5"/>
      <c r="ABU626" s="5"/>
      <c r="ABV626" s="5"/>
      <c r="ABW626" s="5"/>
      <c r="ABX626" s="5"/>
      <c r="ABY626" s="5"/>
      <c r="ABZ626" s="5"/>
      <c r="ACA626" s="5"/>
      <c r="ACB626" s="5"/>
      <c r="ACC626" s="5"/>
      <c r="ACD626" s="5"/>
      <c r="ACE626" s="5"/>
      <c r="ACF626" s="5"/>
      <c r="ACG626" s="5"/>
      <c r="ACH626" s="5"/>
      <c r="ACI626" s="5"/>
      <c r="ACJ626" s="5"/>
      <c r="ACK626" s="5"/>
      <c r="ACL626" s="5"/>
      <c r="ACM626" s="5"/>
      <c r="ACN626" s="5"/>
      <c r="ACO626" s="5"/>
      <c r="ACP626" s="5"/>
      <c r="ACQ626" s="5"/>
      <c r="ACR626" s="5"/>
      <c r="ACS626" s="5"/>
      <c r="ACT626" s="5"/>
      <c r="ACU626" s="5"/>
      <c r="ACV626" s="5"/>
      <c r="ACW626" s="5"/>
      <c r="ACX626" s="5"/>
      <c r="ACY626" s="5"/>
      <c r="ACZ626" s="5"/>
      <c r="ADA626" s="5"/>
      <c r="ADB626" s="5"/>
      <c r="ADC626" s="5"/>
      <c r="ADD626" s="5"/>
      <c r="ADE626" s="5"/>
      <c r="ADF626" s="5"/>
      <c r="ADG626" s="5"/>
      <c r="ADH626" s="5"/>
      <c r="ADI626" s="5"/>
      <c r="ADJ626" s="5"/>
      <c r="ADK626" s="5"/>
      <c r="ADL626" s="5"/>
      <c r="ADM626" s="5"/>
      <c r="ADN626" s="5"/>
      <c r="ADO626" s="5"/>
      <c r="ADP626" s="5"/>
      <c r="ADQ626" s="5"/>
      <c r="ADR626" s="5"/>
      <c r="ADS626" s="5"/>
      <c r="ADT626" s="5"/>
      <c r="ADU626" s="5"/>
      <c r="ADV626" s="5"/>
      <c r="ADW626" s="5"/>
      <c r="ADX626" s="5"/>
      <c r="ADY626" s="5"/>
      <c r="ADZ626" s="5"/>
      <c r="AEA626" s="5"/>
      <c r="AEB626" s="5"/>
      <c r="AEC626" s="5"/>
      <c r="AED626" s="5"/>
      <c r="AEE626" s="5"/>
      <c r="AEF626" s="5"/>
      <c r="AEG626" s="5"/>
      <c r="AEH626" s="5"/>
      <c r="AEI626" s="5"/>
      <c r="AEJ626" s="5"/>
      <c r="AEK626" s="5"/>
      <c r="AEL626" s="5"/>
      <c r="AEM626" s="5"/>
      <c r="AEN626" s="5"/>
      <c r="AEO626" s="5"/>
      <c r="AEP626" s="5"/>
      <c r="AEQ626" s="5"/>
      <c r="AER626" s="5"/>
      <c r="AES626" s="5"/>
      <c r="AET626" s="5"/>
      <c r="AEU626" s="5"/>
      <c r="AEV626" s="5"/>
      <c r="AEW626" s="5"/>
      <c r="AEX626" s="5"/>
      <c r="AEY626" s="5"/>
      <c r="AEZ626" s="5"/>
      <c r="AFA626" s="5"/>
      <c r="AFB626" s="5"/>
      <c r="AFC626" s="5"/>
      <c r="AFD626" s="5"/>
      <c r="AFE626" s="5"/>
      <c r="AFF626" s="5"/>
      <c r="AFG626" s="5"/>
      <c r="AFH626" s="5"/>
      <c r="AFI626" s="5"/>
      <c r="AFJ626" s="5"/>
      <c r="AFK626" s="5"/>
      <c r="AFL626" s="5"/>
      <c r="AFM626" s="5"/>
      <c r="AFN626" s="5"/>
      <c r="AFO626" s="5"/>
      <c r="AFP626" s="5"/>
      <c r="AFQ626" s="5"/>
      <c r="AFR626" s="5"/>
      <c r="AFS626" s="5"/>
      <c r="AFT626" s="5"/>
      <c r="AFU626" s="5"/>
      <c r="AFV626" s="5"/>
      <c r="AFW626" s="5"/>
      <c r="AFX626" s="5"/>
      <c r="AFY626" s="5"/>
      <c r="AFZ626" s="5"/>
      <c r="AGA626" s="5"/>
      <c r="AGB626" s="5"/>
      <c r="AGC626" s="5"/>
      <c r="AGD626" s="5"/>
      <c r="AGE626" s="5"/>
      <c r="AGF626" s="5"/>
      <c r="AGG626" s="5"/>
      <c r="AGH626" s="5"/>
      <c r="AGI626" s="5"/>
      <c r="AGJ626" s="5"/>
      <c r="AGK626" s="5"/>
      <c r="AGL626" s="5"/>
      <c r="AGM626" s="5"/>
      <c r="AGN626" s="5"/>
      <c r="AGO626" s="5"/>
      <c r="AGP626" s="5"/>
      <c r="AGQ626" s="5"/>
      <c r="AGR626" s="5"/>
      <c r="AGS626" s="5"/>
      <c r="AGT626" s="5"/>
      <c r="AGU626" s="5"/>
      <c r="AGV626" s="5"/>
      <c r="AGW626" s="5"/>
      <c r="AGX626" s="5"/>
      <c r="AGY626" s="5"/>
      <c r="AGZ626" s="5"/>
      <c r="AHA626" s="5"/>
      <c r="AHB626" s="5"/>
      <c r="AHC626" s="5"/>
      <c r="AHD626" s="5"/>
      <c r="AHE626" s="5"/>
      <c r="AHF626" s="5"/>
      <c r="AHG626" s="5"/>
      <c r="AHH626" s="5"/>
      <c r="AHI626" s="5"/>
      <c r="AHJ626" s="5"/>
      <c r="AHK626" s="5"/>
      <c r="AHL626" s="5"/>
      <c r="AHM626" s="5"/>
      <c r="AHN626" s="5"/>
      <c r="AHO626" s="5"/>
      <c r="AHP626" s="5"/>
      <c r="AHQ626" s="5"/>
      <c r="AHR626" s="5"/>
      <c r="AHS626" s="5"/>
      <c r="AHT626" s="5"/>
      <c r="AHU626" s="5"/>
      <c r="AHV626" s="5"/>
      <c r="AHW626" s="5"/>
      <c r="AHX626" s="5"/>
      <c r="AHY626" s="5"/>
      <c r="AHZ626" s="5"/>
      <c r="AIA626" s="5"/>
      <c r="AIB626" s="5"/>
      <c r="AIC626" s="5"/>
      <c r="AID626" s="5"/>
      <c r="AIE626" s="5"/>
      <c r="AIF626" s="5"/>
      <c r="AIG626" s="5"/>
      <c r="AIH626" s="5"/>
      <c r="AII626" s="5"/>
      <c r="AIJ626" s="5"/>
      <c r="AIK626" s="5"/>
      <c r="AIL626" s="5"/>
      <c r="AIM626" s="5"/>
      <c r="AIN626" s="5"/>
      <c r="AIO626" s="5"/>
      <c r="AIP626" s="5"/>
      <c r="AIQ626" s="5"/>
      <c r="AIR626" s="5"/>
      <c r="AIS626" s="5"/>
      <c r="AIT626" s="5"/>
      <c r="AIU626" s="5"/>
      <c r="AIV626" s="5"/>
      <c r="AIW626" s="5"/>
      <c r="AIX626" s="5"/>
      <c r="AIY626" s="5"/>
      <c r="AIZ626" s="5"/>
      <c r="AJA626" s="5"/>
      <c r="AJB626" s="5"/>
      <c r="AJC626" s="5"/>
      <c r="AJD626" s="5"/>
      <c r="AJE626" s="5"/>
      <c r="AJF626" s="5"/>
      <c r="AJG626" s="5"/>
      <c r="AJH626" s="5"/>
      <c r="AJI626" s="5"/>
      <c r="AJJ626" s="5"/>
      <c r="AJK626" s="5"/>
      <c r="AJL626" s="5"/>
      <c r="AJM626" s="5"/>
      <c r="AJN626" s="5"/>
      <c r="AJO626" s="5"/>
      <c r="AJP626" s="5"/>
      <c r="AJQ626" s="5"/>
      <c r="AJR626" s="5"/>
      <c r="AJS626" s="5"/>
      <c r="AJT626" s="5"/>
      <c r="AJU626" s="5"/>
      <c r="AJV626" s="5"/>
      <c r="AJW626" s="5"/>
      <c r="AJX626" s="5"/>
      <c r="AJY626" s="5"/>
      <c r="AJZ626" s="5"/>
      <c r="AKA626" s="5"/>
      <c r="AKB626" s="5"/>
      <c r="AKC626" s="5"/>
      <c r="AKD626" s="5"/>
      <c r="AKE626" s="5"/>
      <c r="AKF626" s="5"/>
      <c r="AKG626" s="5"/>
      <c r="AKH626" s="5"/>
      <c r="AKI626" s="5"/>
      <c r="AKJ626" s="5"/>
      <c r="AKK626" s="5"/>
      <c r="AKL626" s="5"/>
      <c r="AKM626" s="5"/>
      <c r="AKN626" s="5"/>
      <c r="AKO626" s="5"/>
      <c r="AKP626" s="5"/>
      <c r="AKQ626" s="5"/>
      <c r="AKR626" s="5"/>
      <c r="AKS626" s="5"/>
      <c r="AKT626" s="5"/>
      <c r="AKU626" s="5"/>
      <c r="AKV626" s="5"/>
      <c r="AKW626" s="5"/>
      <c r="AKX626" s="5"/>
      <c r="AKY626" s="5"/>
      <c r="AKZ626" s="5"/>
      <c r="ALA626" s="5"/>
      <c r="ALB626" s="5"/>
      <c r="ALC626" s="5"/>
      <c r="ALD626" s="5"/>
      <c r="ALE626" s="5"/>
      <c r="ALF626" s="5"/>
      <c r="ALG626" s="5"/>
      <c r="ALH626" s="5"/>
      <c r="ALI626" s="5"/>
      <c r="ALJ626" s="5"/>
      <c r="ALK626" s="5"/>
      <c r="ALL626" s="5"/>
      <c r="ALM626" s="5"/>
      <c r="ALN626" s="5"/>
      <c r="ALO626" s="5"/>
      <c r="ALP626" s="5"/>
      <c r="ALQ626" s="5"/>
      <c r="ALR626" s="5"/>
      <c r="ALS626" s="5"/>
      <c r="ALT626" s="5"/>
      <c r="ALU626" s="5"/>
      <c r="ALV626" s="5"/>
      <c r="ALW626" s="5"/>
      <c r="ALX626" s="5"/>
      <c r="ALY626" s="5"/>
      <c r="ALZ626" s="5"/>
      <c r="AMA626" s="5"/>
      <c r="AMB626" s="5"/>
      <c r="AMC626" s="5"/>
      <c r="AMD626" s="5"/>
      <c r="AME626" s="5"/>
      <c r="AMF626" s="5"/>
      <c r="AMG626" s="5"/>
      <c r="AMH626" s="5"/>
      <c r="AMI626" s="5"/>
      <c r="AMJ626" s="5"/>
      <c r="AMK626" s="5"/>
    </row>
    <row r="627" spans="1:1025" s="10" customFormat="1" x14ac:dyDescent="0.25">
      <c r="A627" s="128">
        <v>623</v>
      </c>
      <c r="B627" s="31" t="s">
        <v>70</v>
      </c>
      <c r="C627" s="34" t="s">
        <v>79</v>
      </c>
      <c r="D627" s="35">
        <v>45379</v>
      </c>
      <c r="E627" s="36" t="s">
        <v>80</v>
      </c>
      <c r="F627" s="34" t="s">
        <v>14</v>
      </c>
      <c r="G627" s="34" t="s">
        <v>16</v>
      </c>
      <c r="H627" s="34" t="s">
        <v>14</v>
      </c>
      <c r="I627" s="34" t="s">
        <v>14</v>
      </c>
      <c r="J627" s="34" t="s">
        <v>14</v>
      </c>
      <c r="K627" s="34" t="s">
        <v>16</v>
      </c>
      <c r="L627" s="34">
        <v>1066.26</v>
      </c>
      <c r="M627" s="53">
        <v>1313</v>
      </c>
      <c r="N627" s="54">
        <v>162224.95000000001</v>
      </c>
      <c r="O627" s="54">
        <v>22224.95</v>
      </c>
      <c r="P627" s="121">
        <f t="shared" si="36"/>
        <v>13.700081276030598</v>
      </c>
      <c r="Q627" s="30">
        <f t="shared" si="37"/>
        <v>140000</v>
      </c>
      <c r="R627" s="34" t="s">
        <v>16</v>
      </c>
      <c r="S627" s="34" t="s">
        <v>16</v>
      </c>
      <c r="T627" s="40">
        <v>1</v>
      </c>
      <c r="U627" s="77">
        <v>0</v>
      </c>
      <c r="V627" s="24">
        <f>ROUND((P627/INDICI!$B$2*10),2)</f>
        <v>1.49</v>
      </c>
      <c r="W627" s="24">
        <f>ROUND((L627/INDICI!$B$1*25),2)</f>
        <v>4.21</v>
      </c>
      <c r="X627" s="25">
        <f t="shared" si="38"/>
        <v>8</v>
      </c>
      <c r="Y627" s="26">
        <f t="shared" si="39"/>
        <v>13.7</v>
      </c>
      <c r="Z627" s="102">
        <f>SUM($Q$5:Q627)</f>
        <v>49258801.821000017</v>
      </c>
      <c r="AA627" s="113" t="s">
        <v>1768</v>
      </c>
      <c r="AB627" s="8"/>
      <c r="AC627" s="8"/>
      <c r="AD627" s="8"/>
      <c r="AE627" s="8"/>
      <c r="AF627" s="8"/>
      <c r="AG627" s="8"/>
      <c r="AH627" s="8"/>
      <c r="AI627" s="8"/>
      <c r="AJ627" s="8"/>
      <c r="AK627" s="8"/>
      <c r="AL627" s="8"/>
      <c r="AM627" s="8"/>
      <c r="AN627" s="8"/>
      <c r="AO627" s="8"/>
      <c r="AP627" s="8"/>
      <c r="AQ627" s="8"/>
      <c r="AR627" s="8"/>
      <c r="AS627" s="8"/>
      <c r="AT627" s="8"/>
      <c r="AU627" s="8"/>
      <c r="AV627" s="8"/>
      <c r="AW627" s="8"/>
      <c r="AX627" s="8"/>
      <c r="AY627" s="8"/>
      <c r="AZ627" s="8"/>
      <c r="BA627" s="8"/>
      <c r="BB627" s="8"/>
      <c r="BC627" s="8"/>
      <c r="BD627" s="8"/>
      <c r="BE627" s="8"/>
      <c r="BF627" s="8"/>
      <c r="BG627" s="8"/>
      <c r="BH627" s="8"/>
      <c r="BI627" s="8"/>
      <c r="BJ627" s="8"/>
      <c r="BK627" s="8"/>
      <c r="BL627" s="8"/>
      <c r="BM627" s="8"/>
      <c r="BN627" s="8"/>
      <c r="BO627" s="8"/>
      <c r="BP627" s="8"/>
      <c r="BQ627" s="8"/>
      <c r="BR627" s="8"/>
      <c r="BS627" s="8"/>
      <c r="BT627" s="8"/>
      <c r="BU627" s="8"/>
      <c r="BV627" s="8"/>
      <c r="BW627" s="8"/>
      <c r="BX627" s="8"/>
      <c r="BY627" s="8"/>
      <c r="BZ627" s="8"/>
      <c r="CA627" s="8"/>
      <c r="CB627" s="8"/>
      <c r="CC627" s="8"/>
      <c r="CD627" s="8"/>
      <c r="CE627" s="8"/>
      <c r="CF627" s="8"/>
      <c r="CG627" s="8"/>
      <c r="CH627" s="8"/>
      <c r="CI627" s="8"/>
      <c r="CJ627" s="8"/>
      <c r="CK627" s="8"/>
      <c r="CL627" s="8"/>
      <c r="CM627" s="8"/>
      <c r="CN627" s="8"/>
      <c r="CO627" s="8"/>
      <c r="CP627" s="8"/>
      <c r="CQ627" s="8"/>
      <c r="CR627" s="8"/>
      <c r="CS627" s="8"/>
      <c r="CT627" s="8"/>
      <c r="CU627" s="8"/>
      <c r="CV627" s="8"/>
      <c r="CW627" s="8"/>
      <c r="CX627" s="8"/>
      <c r="CY627" s="8"/>
      <c r="CZ627" s="8"/>
      <c r="DA627" s="8"/>
      <c r="DB627" s="8"/>
      <c r="DC627" s="8"/>
      <c r="DD627" s="8"/>
      <c r="DE627" s="8"/>
      <c r="DF627" s="8"/>
      <c r="DG627" s="8"/>
      <c r="DH627" s="8"/>
      <c r="DI627" s="8"/>
      <c r="DJ627" s="8"/>
      <c r="DK627" s="8"/>
      <c r="DL627" s="8"/>
      <c r="DM627" s="8"/>
      <c r="DN627" s="8"/>
      <c r="DO627" s="8"/>
      <c r="DP627" s="8"/>
      <c r="DQ627" s="8"/>
      <c r="DR627" s="8"/>
      <c r="DS627" s="8"/>
      <c r="DT627" s="8"/>
      <c r="DU627" s="8"/>
      <c r="DV627" s="8"/>
      <c r="DW627" s="8"/>
      <c r="DX627" s="8"/>
      <c r="DY627" s="8"/>
      <c r="DZ627" s="8"/>
      <c r="EA627" s="8"/>
      <c r="EB627" s="8"/>
      <c r="EC627" s="8"/>
      <c r="ED627" s="8"/>
      <c r="EE627" s="8"/>
      <c r="EF627" s="8"/>
      <c r="EG627" s="8"/>
      <c r="EH627" s="8"/>
      <c r="EI627" s="8"/>
      <c r="EJ627" s="8"/>
      <c r="EK627" s="8"/>
      <c r="EL627" s="8"/>
      <c r="EM627" s="8"/>
      <c r="EN627" s="8"/>
      <c r="EO627" s="8"/>
      <c r="EP627" s="8"/>
      <c r="EQ627" s="8"/>
      <c r="ER627" s="8"/>
      <c r="ES627" s="8"/>
      <c r="ET627" s="8"/>
      <c r="EU627" s="8"/>
      <c r="EV627" s="8"/>
      <c r="EW627" s="8"/>
      <c r="EX627" s="8"/>
      <c r="EY627" s="8"/>
      <c r="EZ627" s="8"/>
      <c r="FA627" s="8"/>
      <c r="FB627" s="8"/>
      <c r="FC627" s="8"/>
      <c r="FD627" s="8"/>
      <c r="FE627" s="8"/>
      <c r="FF627" s="8"/>
      <c r="FG627" s="8"/>
      <c r="FH627" s="8"/>
      <c r="FI627" s="8"/>
      <c r="FJ627" s="8"/>
      <c r="FK627" s="8"/>
      <c r="FL627" s="8"/>
      <c r="FM627" s="8"/>
      <c r="FN627" s="8"/>
      <c r="FO627" s="8"/>
      <c r="FP627" s="8"/>
      <c r="FQ627" s="8"/>
      <c r="FR627" s="8"/>
      <c r="FS627" s="8"/>
      <c r="FT627" s="8"/>
      <c r="FU627" s="8"/>
      <c r="FV627" s="8"/>
      <c r="FW627" s="8"/>
      <c r="FX627" s="8"/>
      <c r="FY627" s="8"/>
      <c r="FZ627" s="8"/>
      <c r="GA627" s="8"/>
      <c r="GB627" s="8"/>
      <c r="GC627" s="8"/>
      <c r="GD627" s="8"/>
      <c r="GE627" s="8"/>
      <c r="GF627" s="8"/>
      <c r="GG627" s="8"/>
      <c r="GH627" s="8"/>
      <c r="GI627" s="8"/>
      <c r="GJ627" s="8"/>
      <c r="GK627" s="8"/>
      <c r="GL627" s="8"/>
      <c r="GM627" s="8"/>
      <c r="GN627" s="8"/>
      <c r="GO627" s="8"/>
      <c r="GP627" s="8"/>
      <c r="GQ627" s="8"/>
      <c r="GR627" s="8"/>
      <c r="GS627" s="8"/>
      <c r="GT627" s="8"/>
      <c r="GU627" s="8"/>
      <c r="GV627" s="8"/>
      <c r="GW627" s="8"/>
      <c r="GX627" s="8"/>
      <c r="GY627" s="8"/>
      <c r="GZ627" s="8"/>
      <c r="HA627" s="8"/>
      <c r="HB627" s="8"/>
      <c r="HC627" s="8"/>
      <c r="HD627" s="8"/>
      <c r="HE627" s="8"/>
      <c r="HF627" s="8"/>
      <c r="HG627" s="8"/>
      <c r="HH627" s="8"/>
      <c r="HI627" s="8"/>
      <c r="HJ627" s="8"/>
      <c r="HK627" s="8"/>
      <c r="HL627" s="8"/>
      <c r="HM627" s="8"/>
      <c r="HN627" s="8"/>
      <c r="HO627" s="8"/>
      <c r="HP627" s="8"/>
      <c r="HQ627" s="8"/>
      <c r="HR627" s="8"/>
      <c r="HS627" s="8"/>
      <c r="HT627" s="8"/>
      <c r="HU627" s="8"/>
      <c r="HV627" s="8"/>
      <c r="HW627" s="8"/>
      <c r="HX627" s="8"/>
      <c r="HY627" s="8"/>
      <c r="HZ627" s="8"/>
      <c r="IA627" s="8"/>
      <c r="IB627" s="8"/>
      <c r="IC627" s="8"/>
      <c r="ID627" s="8"/>
      <c r="IE627" s="8"/>
      <c r="IF627" s="8"/>
      <c r="IG627" s="8"/>
      <c r="IH627" s="8"/>
      <c r="II627" s="8"/>
      <c r="IJ627" s="8"/>
      <c r="IK627" s="8"/>
      <c r="IL627" s="8"/>
      <c r="IM627" s="8"/>
      <c r="IN627" s="8"/>
      <c r="IO627" s="8"/>
      <c r="IP627" s="8"/>
      <c r="IQ627" s="8"/>
      <c r="IR627" s="8"/>
      <c r="IS627" s="8"/>
      <c r="IT627" s="8"/>
      <c r="IU627" s="8"/>
      <c r="IV627" s="8"/>
      <c r="IW627" s="8"/>
      <c r="IX627" s="8"/>
      <c r="IY627" s="8"/>
      <c r="IZ627" s="8"/>
      <c r="JA627" s="8"/>
      <c r="JB627" s="8"/>
      <c r="JC627" s="8"/>
      <c r="JD627" s="8"/>
      <c r="JE627" s="8"/>
      <c r="JF627" s="8"/>
      <c r="JG627" s="8"/>
      <c r="JH627" s="8"/>
      <c r="JI627" s="8"/>
      <c r="JJ627" s="8"/>
      <c r="JK627" s="8"/>
      <c r="JL627" s="8"/>
      <c r="JM627" s="8"/>
      <c r="JN627" s="8"/>
      <c r="JO627" s="8"/>
      <c r="JP627" s="8"/>
      <c r="JQ627" s="8"/>
      <c r="JR627" s="8"/>
      <c r="JS627" s="8"/>
      <c r="JT627" s="8"/>
      <c r="JU627" s="8"/>
      <c r="JV627" s="8"/>
      <c r="JW627" s="8"/>
      <c r="JX627" s="8"/>
      <c r="JY627" s="8"/>
      <c r="JZ627" s="8"/>
      <c r="KA627" s="8"/>
      <c r="KB627" s="8"/>
      <c r="KC627" s="8"/>
      <c r="KD627" s="8"/>
      <c r="KE627" s="8"/>
      <c r="KF627" s="8"/>
      <c r="KG627" s="8"/>
      <c r="KH627" s="8"/>
      <c r="KI627" s="8"/>
      <c r="KJ627" s="8"/>
      <c r="KK627" s="8"/>
      <c r="KL627" s="8"/>
      <c r="KM627" s="8"/>
      <c r="KN627" s="8"/>
      <c r="KO627" s="8"/>
      <c r="KP627" s="8"/>
      <c r="KQ627" s="8"/>
      <c r="KR627" s="8"/>
      <c r="KS627" s="8"/>
      <c r="KT627" s="8"/>
      <c r="KU627" s="8"/>
      <c r="KV627" s="8"/>
      <c r="KW627" s="8"/>
      <c r="KX627" s="8"/>
      <c r="KY627" s="8"/>
      <c r="KZ627" s="8"/>
      <c r="LA627" s="8"/>
      <c r="LB627" s="8"/>
      <c r="LC627" s="8"/>
      <c r="LD627" s="8"/>
      <c r="LE627" s="8"/>
      <c r="LF627" s="8"/>
      <c r="LG627" s="8"/>
      <c r="LH627" s="8"/>
      <c r="LI627" s="8"/>
      <c r="LJ627" s="8"/>
      <c r="LK627" s="8"/>
      <c r="LL627" s="8"/>
      <c r="LM627" s="8"/>
      <c r="LN627" s="8"/>
      <c r="LO627" s="8"/>
      <c r="LP627" s="8"/>
      <c r="LQ627" s="8"/>
      <c r="LR627" s="8"/>
      <c r="LS627" s="8"/>
      <c r="LT627" s="8"/>
      <c r="LU627" s="8"/>
      <c r="LV627" s="8"/>
      <c r="LW627" s="8"/>
      <c r="LX627" s="8"/>
      <c r="LY627" s="8"/>
      <c r="LZ627" s="8"/>
      <c r="MA627" s="8"/>
      <c r="MB627" s="8"/>
      <c r="MC627" s="8"/>
      <c r="MD627" s="8"/>
      <c r="ME627" s="8"/>
      <c r="MF627" s="8"/>
      <c r="MG627" s="8"/>
      <c r="MH627" s="8"/>
      <c r="MI627" s="8"/>
      <c r="MJ627" s="8"/>
      <c r="MK627" s="8"/>
      <c r="ML627" s="8"/>
      <c r="MM627" s="8"/>
      <c r="MN627" s="8"/>
      <c r="MO627" s="8"/>
      <c r="MP627" s="8"/>
      <c r="MQ627" s="8"/>
      <c r="MR627" s="8"/>
      <c r="MS627" s="8"/>
      <c r="MT627" s="8"/>
      <c r="MU627" s="8"/>
      <c r="MV627" s="8"/>
      <c r="MW627" s="8"/>
      <c r="MX627" s="8"/>
      <c r="MY627" s="8"/>
      <c r="MZ627" s="8"/>
      <c r="NA627" s="8"/>
      <c r="NB627" s="8"/>
      <c r="NC627" s="8"/>
      <c r="ND627" s="8"/>
      <c r="NE627" s="8"/>
      <c r="NF627" s="8"/>
      <c r="NG627" s="8"/>
      <c r="NH627" s="8"/>
      <c r="NI627" s="8"/>
      <c r="NJ627" s="8"/>
      <c r="NK627" s="8"/>
      <c r="NL627" s="8"/>
      <c r="NM627" s="8"/>
      <c r="NN627" s="8"/>
      <c r="NO627" s="8"/>
      <c r="NP627" s="8"/>
      <c r="NQ627" s="8"/>
      <c r="NR627" s="8"/>
      <c r="NS627" s="8"/>
      <c r="NT627" s="8"/>
      <c r="NU627" s="8"/>
      <c r="NV627" s="8"/>
      <c r="NW627" s="8"/>
      <c r="NX627" s="8"/>
      <c r="NY627" s="8"/>
      <c r="NZ627" s="8"/>
      <c r="OA627" s="8"/>
      <c r="OB627" s="8"/>
      <c r="OC627" s="8"/>
      <c r="OD627" s="8"/>
      <c r="OE627" s="8"/>
      <c r="OF627" s="8"/>
      <c r="OG627" s="8"/>
      <c r="OH627" s="8"/>
      <c r="OI627" s="8"/>
      <c r="OJ627" s="8"/>
      <c r="OK627" s="8"/>
      <c r="OL627" s="8"/>
      <c r="OM627" s="8"/>
      <c r="ON627" s="8"/>
      <c r="OO627" s="8"/>
      <c r="OP627" s="8"/>
      <c r="OQ627" s="8"/>
      <c r="OR627" s="8"/>
      <c r="OS627" s="8"/>
      <c r="OT627" s="8"/>
      <c r="OU627" s="8"/>
      <c r="OV627" s="8"/>
      <c r="OW627" s="8"/>
      <c r="OX627" s="8"/>
      <c r="OY627" s="8"/>
      <c r="OZ627" s="8"/>
      <c r="PA627" s="8"/>
      <c r="PB627" s="8"/>
      <c r="PC627" s="8"/>
      <c r="PD627" s="8"/>
      <c r="PE627" s="8"/>
      <c r="PF627" s="8"/>
      <c r="PG627" s="8"/>
      <c r="PH627" s="8"/>
      <c r="PI627" s="8"/>
      <c r="PJ627" s="8"/>
      <c r="PK627" s="8"/>
      <c r="PL627" s="8"/>
      <c r="PM627" s="8"/>
      <c r="PN627" s="8"/>
      <c r="PO627" s="8"/>
      <c r="PP627" s="8"/>
      <c r="PQ627" s="8"/>
      <c r="PR627" s="8"/>
      <c r="PS627" s="8"/>
      <c r="PT627" s="8"/>
      <c r="PU627" s="8"/>
      <c r="PV627" s="8"/>
      <c r="PW627" s="8"/>
      <c r="PX627" s="8"/>
      <c r="PY627" s="8"/>
      <c r="PZ627" s="8"/>
      <c r="QA627" s="8"/>
      <c r="QB627" s="8"/>
      <c r="QC627" s="8"/>
      <c r="QD627" s="8"/>
      <c r="QE627" s="8"/>
      <c r="QF627" s="8"/>
      <c r="QG627" s="8"/>
      <c r="QH627" s="8"/>
      <c r="QI627" s="8"/>
      <c r="QJ627" s="8"/>
      <c r="QK627" s="8"/>
      <c r="QL627" s="8"/>
      <c r="QM627" s="8"/>
      <c r="QN627" s="8"/>
      <c r="QO627" s="8"/>
      <c r="QP627" s="8"/>
      <c r="QQ627" s="8"/>
      <c r="QR627" s="8"/>
      <c r="QS627" s="8"/>
      <c r="QT627" s="8"/>
      <c r="QU627" s="8"/>
      <c r="QV627" s="8"/>
      <c r="QW627" s="8"/>
      <c r="QX627" s="8"/>
      <c r="QY627" s="8"/>
      <c r="QZ627" s="8"/>
      <c r="RA627" s="8"/>
      <c r="RB627" s="8"/>
      <c r="RC627" s="8"/>
      <c r="RD627" s="8"/>
      <c r="RE627" s="8"/>
      <c r="RF627" s="8"/>
      <c r="RG627" s="8"/>
      <c r="RH627" s="8"/>
      <c r="RI627" s="8"/>
      <c r="RJ627" s="8"/>
      <c r="RK627" s="8"/>
      <c r="RL627" s="8"/>
      <c r="RM627" s="8"/>
      <c r="RN627" s="8"/>
      <c r="RO627" s="8"/>
      <c r="RP627" s="8"/>
      <c r="RQ627" s="8"/>
      <c r="RR627" s="8"/>
      <c r="RS627" s="8"/>
      <c r="RT627" s="8"/>
      <c r="RU627" s="8"/>
      <c r="RV627" s="8"/>
      <c r="RW627" s="8"/>
      <c r="RX627" s="8"/>
      <c r="RY627" s="8"/>
      <c r="RZ627" s="8"/>
      <c r="SA627" s="8"/>
      <c r="SB627" s="8"/>
      <c r="SC627" s="8"/>
      <c r="SD627" s="8"/>
      <c r="SE627" s="8"/>
      <c r="SF627" s="8"/>
      <c r="SG627" s="8"/>
      <c r="SH627" s="8"/>
      <c r="SI627" s="8"/>
      <c r="SJ627" s="8"/>
      <c r="SK627" s="8"/>
      <c r="SL627" s="8"/>
      <c r="SM627" s="8"/>
      <c r="SN627" s="8"/>
      <c r="SO627" s="8"/>
      <c r="SP627" s="8"/>
      <c r="SQ627" s="8"/>
      <c r="SR627" s="8"/>
      <c r="SS627" s="8"/>
      <c r="ST627" s="8"/>
      <c r="SU627" s="8"/>
      <c r="SV627" s="8"/>
      <c r="SW627" s="8"/>
      <c r="SX627" s="8"/>
      <c r="SY627" s="8"/>
      <c r="SZ627" s="8"/>
      <c r="TA627" s="8"/>
      <c r="TB627" s="8"/>
      <c r="TC627" s="8"/>
      <c r="TD627" s="8"/>
      <c r="TE627" s="8"/>
      <c r="TF627" s="8"/>
      <c r="TG627" s="8"/>
      <c r="TH627" s="8"/>
      <c r="TI627" s="8"/>
      <c r="TJ627" s="8"/>
      <c r="TK627" s="8"/>
      <c r="TL627" s="8"/>
      <c r="TM627" s="8"/>
      <c r="TN627" s="8"/>
      <c r="TO627" s="8"/>
      <c r="TP627" s="8"/>
      <c r="TQ627" s="8"/>
      <c r="TR627" s="8"/>
      <c r="TS627" s="8"/>
      <c r="TT627" s="8"/>
      <c r="TU627" s="8"/>
      <c r="TV627" s="8"/>
      <c r="TW627" s="8"/>
      <c r="TX627" s="8"/>
      <c r="TY627" s="8"/>
      <c r="TZ627" s="8"/>
      <c r="UA627" s="8"/>
      <c r="UB627" s="8"/>
      <c r="UC627" s="8"/>
      <c r="UD627" s="8"/>
      <c r="UE627" s="8"/>
      <c r="UF627" s="8"/>
      <c r="UG627" s="8"/>
      <c r="UH627" s="8"/>
      <c r="UI627" s="8"/>
      <c r="UJ627" s="8"/>
      <c r="UK627" s="8"/>
      <c r="UL627" s="8"/>
      <c r="UM627" s="8"/>
      <c r="UN627" s="8"/>
      <c r="UO627" s="8"/>
      <c r="UP627" s="8"/>
      <c r="UQ627" s="8"/>
      <c r="UR627" s="8"/>
      <c r="US627" s="8"/>
      <c r="UT627" s="8"/>
      <c r="UU627" s="8"/>
      <c r="UV627" s="8"/>
      <c r="UW627" s="8"/>
      <c r="UX627" s="8"/>
      <c r="UY627" s="8"/>
      <c r="UZ627" s="8"/>
      <c r="VA627" s="8"/>
      <c r="VB627" s="8"/>
      <c r="VC627" s="8"/>
      <c r="VD627" s="8"/>
      <c r="VE627" s="8"/>
      <c r="VF627" s="8"/>
      <c r="VG627" s="8"/>
      <c r="VH627" s="8"/>
      <c r="VI627" s="8"/>
      <c r="VJ627" s="8"/>
      <c r="VK627" s="8"/>
      <c r="VL627" s="8"/>
      <c r="VM627" s="8"/>
      <c r="VN627" s="8"/>
      <c r="VO627" s="8"/>
      <c r="VP627" s="8"/>
      <c r="VQ627" s="8"/>
      <c r="VR627" s="8"/>
      <c r="VS627" s="8"/>
      <c r="VT627" s="8"/>
      <c r="VU627" s="8"/>
      <c r="VV627" s="8"/>
      <c r="VW627" s="8"/>
      <c r="VX627" s="8"/>
      <c r="VY627" s="8"/>
      <c r="VZ627" s="8"/>
      <c r="WA627" s="8"/>
      <c r="WB627" s="8"/>
      <c r="WC627" s="8"/>
      <c r="WD627" s="8"/>
      <c r="WE627" s="8"/>
      <c r="WF627" s="8"/>
      <c r="WG627" s="8"/>
      <c r="WH627" s="8"/>
      <c r="WI627" s="8"/>
      <c r="WJ627" s="8"/>
      <c r="WK627" s="8"/>
      <c r="WL627" s="8"/>
      <c r="WM627" s="8"/>
      <c r="WN627" s="8"/>
      <c r="WO627" s="8"/>
      <c r="WP627" s="8"/>
      <c r="WQ627" s="8"/>
      <c r="WR627" s="8"/>
      <c r="WS627" s="8"/>
      <c r="WT627" s="8"/>
      <c r="WU627" s="8"/>
      <c r="WV627" s="8"/>
      <c r="WW627" s="8"/>
      <c r="WX627" s="8"/>
      <c r="WY627" s="8"/>
      <c r="WZ627" s="8"/>
      <c r="XA627" s="8"/>
      <c r="XB627" s="8"/>
      <c r="XC627" s="8"/>
      <c r="XD627" s="8"/>
      <c r="XE627" s="8"/>
      <c r="XF627" s="8"/>
      <c r="XG627" s="8"/>
      <c r="XH627" s="8"/>
      <c r="XI627" s="8"/>
      <c r="XJ627" s="8"/>
      <c r="XK627" s="8"/>
      <c r="XL627" s="8"/>
      <c r="XM627" s="8"/>
      <c r="XN627" s="8"/>
      <c r="XO627" s="8"/>
      <c r="XP627" s="8"/>
      <c r="XQ627" s="8"/>
      <c r="XR627" s="8"/>
      <c r="XS627" s="8"/>
      <c r="XT627" s="8"/>
      <c r="XU627" s="8"/>
      <c r="XV627" s="8"/>
      <c r="XW627" s="8"/>
      <c r="XX627" s="8"/>
      <c r="XY627" s="8"/>
      <c r="XZ627" s="8"/>
      <c r="YA627" s="8"/>
      <c r="YB627" s="8"/>
      <c r="YC627" s="8"/>
      <c r="YD627" s="8"/>
      <c r="YE627" s="8"/>
      <c r="YF627" s="8"/>
      <c r="YG627" s="8"/>
      <c r="YH627" s="8"/>
      <c r="YI627" s="8"/>
      <c r="YJ627" s="8"/>
      <c r="YK627" s="8"/>
      <c r="YL627" s="8"/>
      <c r="YM627" s="8"/>
      <c r="YN627" s="8"/>
      <c r="YO627" s="8"/>
      <c r="YP627" s="8"/>
      <c r="YQ627" s="8"/>
      <c r="YR627" s="8"/>
      <c r="YS627" s="8"/>
      <c r="YT627" s="8"/>
      <c r="YU627" s="8"/>
      <c r="YV627" s="8"/>
      <c r="YW627" s="8"/>
      <c r="YX627" s="8"/>
      <c r="YY627" s="8"/>
      <c r="YZ627" s="8"/>
      <c r="ZA627" s="8"/>
      <c r="ZB627" s="8"/>
      <c r="ZC627" s="8"/>
      <c r="ZD627" s="8"/>
      <c r="ZE627" s="8"/>
      <c r="ZF627" s="8"/>
      <c r="ZG627" s="8"/>
      <c r="ZH627" s="8"/>
      <c r="ZI627" s="8"/>
      <c r="ZJ627" s="8"/>
      <c r="ZK627" s="8"/>
      <c r="ZL627" s="8"/>
      <c r="ZM627" s="8"/>
      <c r="ZN627" s="8"/>
      <c r="ZO627" s="8"/>
      <c r="ZP627" s="8"/>
      <c r="ZQ627" s="8"/>
      <c r="ZR627" s="8"/>
      <c r="ZS627" s="8"/>
      <c r="ZT627" s="8"/>
      <c r="ZU627" s="8"/>
      <c r="ZV627" s="8"/>
      <c r="ZW627" s="8"/>
      <c r="ZX627" s="8"/>
      <c r="ZY627" s="8"/>
      <c r="ZZ627" s="8"/>
      <c r="AAA627" s="8"/>
      <c r="AAB627" s="8"/>
      <c r="AAC627" s="8"/>
      <c r="AAD627" s="8"/>
      <c r="AAE627" s="8"/>
      <c r="AAF627" s="8"/>
      <c r="AAG627" s="8"/>
      <c r="AAH627" s="8"/>
      <c r="AAI627" s="8"/>
      <c r="AAJ627" s="8"/>
      <c r="AAK627" s="8"/>
      <c r="AAL627" s="8"/>
      <c r="AAM627" s="8"/>
      <c r="AAN627" s="8"/>
      <c r="AAO627" s="8"/>
      <c r="AAP627" s="8"/>
      <c r="AAQ627" s="8"/>
      <c r="AAR627" s="8"/>
      <c r="AAS627" s="8"/>
      <c r="AAT627" s="8"/>
      <c r="AAU627" s="8"/>
      <c r="AAV627" s="8"/>
      <c r="AAW627" s="8"/>
      <c r="AAX627" s="8"/>
      <c r="AAY627" s="8"/>
      <c r="AAZ627" s="8"/>
      <c r="ABA627" s="8"/>
      <c r="ABB627" s="8"/>
      <c r="ABC627" s="8"/>
      <c r="ABD627" s="8"/>
      <c r="ABE627" s="8"/>
      <c r="ABF627" s="8"/>
      <c r="ABG627" s="8"/>
      <c r="ABH627" s="8"/>
      <c r="ABI627" s="8"/>
      <c r="ABJ627" s="8"/>
      <c r="ABK627" s="8"/>
      <c r="ABL627" s="8"/>
      <c r="ABM627" s="8"/>
      <c r="ABN627" s="8"/>
      <c r="ABO627" s="8"/>
      <c r="ABP627" s="8"/>
      <c r="ABQ627" s="8"/>
      <c r="ABR627" s="8"/>
      <c r="ABS627" s="8"/>
      <c r="ABT627" s="8"/>
      <c r="ABU627" s="8"/>
      <c r="ABV627" s="8"/>
      <c r="ABW627" s="8"/>
      <c r="ABX627" s="8"/>
      <c r="ABY627" s="8"/>
      <c r="ABZ627" s="8"/>
      <c r="ACA627" s="8"/>
      <c r="ACB627" s="8"/>
      <c r="ACC627" s="8"/>
      <c r="ACD627" s="8"/>
      <c r="ACE627" s="8"/>
      <c r="ACF627" s="8"/>
      <c r="ACG627" s="8"/>
      <c r="ACH627" s="8"/>
      <c r="ACI627" s="8"/>
      <c r="ACJ627" s="8"/>
      <c r="ACK627" s="8"/>
      <c r="ACL627" s="8"/>
      <c r="ACM627" s="8"/>
      <c r="ACN627" s="8"/>
      <c r="ACO627" s="8"/>
      <c r="ACP627" s="8"/>
      <c r="ACQ627" s="8"/>
      <c r="ACR627" s="8"/>
      <c r="ACS627" s="8"/>
      <c r="ACT627" s="8"/>
      <c r="ACU627" s="8"/>
      <c r="ACV627" s="8"/>
      <c r="ACW627" s="8"/>
      <c r="ACX627" s="8"/>
      <c r="ACY627" s="8"/>
      <c r="ACZ627" s="8"/>
      <c r="ADA627" s="8"/>
      <c r="ADB627" s="8"/>
      <c r="ADC627" s="8"/>
      <c r="ADD627" s="8"/>
      <c r="ADE627" s="8"/>
      <c r="ADF627" s="8"/>
      <c r="ADG627" s="8"/>
      <c r="ADH627" s="8"/>
      <c r="ADI627" s="8"/>
      <c r="ADJ627" s="8"/>
      <c r="ADK627" s="8"/>
      <c r="ADL627" s="8"/>
      <c r="ADM627" s="8"/>
      <c r="ADN627" s="8"/>
      <c r="ADO627" s="8"/>
      <c r="ADP627" s="8"/>
      <c r="ADQ627" s="8"/>
      <c r="ADR627" s="8"/>
      <c r="ADS627" s="8"/>
      <c r="ADT627" s="8"/>
      <c r="ADU627" s="8"/>
      <c r="ADV627" s="8"/>
      <c r="ADW627" s="8"/>
      <c r="ADX627" s="8"/>
      <c r="ADY627" s="8"/>
      <c r="ADZ627" s="8"/>
      <c r="AEA627" s="8"/>
      <c r="AEB627" s="8"/>
      <c r="AEC627" s="8"/>
      <c r="AED627" s="8"/>
      <c r="AEE627" s="8"/>
      <c r="AEF627" s="8"/>
      <c r="AEG627" s="8"/>
      <c r="AEH627" s="8"/>
      <c r="AEI627" s="8"/>
      <c r="AEJ627" s="8"/>
      <c r="AEK627" s="8"/>
      <c r="AEL627" s="8"/>
      <c r="AEM627" s="8"/>
      <c r="AEN627" s="8"/>
      <c r="AEO627" s="8"/>
      <c r="AEP627" s="8"/>
      <c r="AEQ627" s="8"/>
      <c r="AER627" s="8"/>
      <c r="AES627" s="8"/>
      <c r="AET627" s="8"/>
      <c r="AEU627" s="8"/>
      <c r="AEV627" s="8"/>
      <c r="AEW627" s="8"/>
      <c r="AEX627" s="8"/>
      <c r="AEY627" s="8"/>
      <c r="AEZ627" s="8"/>
      <c r="AFA627" s="8"/>
      <c r="AFB627" s="8"/>
      <c r="AFC627" s="8"/>
      <c r="AFD627" s="8"/>
      <c r="AFE627" s="8"/>
      <c r="AFF627" s="8"/>
      <c r="AFG627" s="8"/>
      <c r="AFH627" s="8"/>
      <c r="AFI627" s="8"/>
      <c r="AFJ627" s="8"/>
      <c r="AFK627" s="8"/>
      <c r="AFL627" s="8"/>
      <c r="AFM627" s="8"/>
      <c r="AFN627" s="8"/>
      <c r="AFO627" s="8"/>
      <c r="AFP627" s="8"/>
      <c r="AFQ627" s="8"/>
      <c r="AFR627" s="8"/>
      <c r="AFS627" s="8"/>
      <c r="AFT627" s="8"/>
      <c r="AFU627" s="8"/>
      <c r="AFV627" s="8"/>
      <c r="AFW627" s="8"/>
      <c r="AFX627" s="8"/>
      <c r="AFY627" s="8"/>
      <c r="AFZ627" s="8"/>
      <c r="AGA627" s="8"/>
      <c r="AGB627" s="8"/>
      <c r="AGC627" s="8"/>
      <c r="AGD627" s="8"/>
      <c r="AGE627" s="8"/>
      <c r="AGF627" s="8"/>
      <c r="AGG627" s="8"/>
      <c r="AGH627" s="8"/>
      <c r="AGI627" s="8"/>
      <c r="AGJ627" s="8"/>
      <c r="AGK627" s="8"/>
      <c r="AGL627" s="8"/>
      <c r="AGM627" s="8"/>
      <c r="AGN627" s="8"/>
      <c r="AGO627" s="8"/>
      <c r="AGP627" s="8"/>
      <c r="AGQ627" s="8"/>
      <c r="AGR627" s="8"/>
      <c r="AGS627" s="8"/>
      <c r="AGT627" s="8"/>
      <c r="AGU627" s="8"/>
      <c r="AGV627" s="8"/>
      <c r="AGW627" s="8"/>
      <c r="AGX627" s="8"/>
      <c r="AGY627" s="8"/>
      <c r="AGZ627" s="8"/>
      <c r="AHA627" s="8"/>
      <c r="AHB627" s="8"/>
      <c r="AHC627" s="8"/>
      <c r="AHD627" s="8"/>
      <c r="AHE627" s="8"/>
      <c r="AHF627" s="8"/>
      <c r="AHG627" s="8"/>
      <c r="AHH627" s="8"/>
      <c r="AHI627" s="8"/>
      <c r="AHJ627" s="8"/>
      <c r="AHK627" s="8"/>
      <c r="AHL627" s="8"/>
      <c r="AHM627" s="8"/>
      <c r="AHN627" s="8"/>
      <c r="AHO627" s="8"/>
      <c r="AHP627" s="8"/>
      <c r="AHQ627" s="8"/>
      <c r="AHR627" s="8"/>
      <c r="AHS627" s="8"/>
      <c r="AHT627" s="8"/>
      <c r="AHU627" s="8"/>
      <c r="AHV627" s="8"/>
      <c r="AHW627" s="8"/>
      <c r="AHX627" s="8"/>
      <c r="AHY627" s="8"/>
      <c r="AHZ627" s="8"/>
      <c r="AIA627" s="8"/>
      <c r="AIB627" s="8"/>
      <c r="AIC627" s="8"/>
      <c r="AID627" s="8"/>
      <c r="AIE627" s="8"/>
      <c r="AIF627" s="8"/>
      <c r="AIG627" s="8"/>
      <c r="AIH627" s="8"/>
      <c r="AII627" s="8"/>
      <c r="AIJ627" s="8"/>
      <c r="AIK627" s="8"/>
      <c r="AIL627" s="8"/>
      <c r="AIM627" s="8"/>
      <c r="AIN627" s="8"/>
      <c r="AIO627" s="8"/>
      <c r="AIP627" s="8"/>
      <c r="AIQ627" s="8"/>
      <c r="AIR627" s="8"/>
      <c r="AIS627" s="8"/>
      <c r="AIT627" s="8"/>
      <c r="AIU627" s="8"/>
      <c r="AIV627" s="8"/>
      <c r="AIW627" s="8"/>
      <c r="AIX627" s="8"/>
      <c r="AIY627" s="8"/>
      <c r="AIZ627" s="8"/>
      <c r="AJA627" s="8"/>
      <c r="AJB627" s="8"/>
      <c r="AJC627" s="8"/>
      <c r="AJD627" s="8"/>
      <c r="AJE627" s="8"/>
      <c r="AJF627" s="8"/>
      <c r="AJG627" s="8"/>
      <c r="AJH627" s="8"/>
      <c r="AJI627" s="8"/>
      <c r="AJJ627" s="8"/>
      <c r="AJK627" s="8"/>
      <c r="AJL627" s="8"/>
      <c r="AJM627" s="8"/>
      <c r="AJN627" s="8"/>
      <c r="AJO627" s="8"/>
      <c r="AJP627" s="8"/>
      <c r="AJQ627" s="8"/>
      <c r="AJR627" s="8"/>
      <c r="AJS627" s="8"/>
      <c r="AJT627" s="8"/>
      <c r="AJU627" s="8"/>
      <c r="AJV627" s="8"/>
      <c r="AJW627" s="8"/>
      <c r="AJX627" s="8"/>
      <c r="AJY627" s="8"/>
      <c r="AJZ627" s="8"/>
      <c r="AKA627" s="8"/>
      <c r="AKB627" s="8"/>
      <c r="AKC627" s="8"/>
      <c r="AKD627" s="8"/>
      <c r="AKE627" s="8"/>
      <c r="AKF627" s="8"/>
      <c r="AKG627" s="8"/>
      <c r="AKH627" s="8"/>
      <c r="AKI627" s="8"/>
      <c r="AKJ627" s="8"/>
      <c r="AKK627" s="8"/>
      <c r="AKL627" s="8"/>
      <c r="AKM627" s="8"/>
      <c r="AKN627" s="8"/>
      <c r="AKO627" s="8"/>
      <c r="AKP627" s="8"/>
      <c r="AKQ627" s="8"/>
      <c r="AKR627" s="8"/>
      <c r="AKS627" s="8"/>
      <c r="AKT627" s="8"/>
      <c r="AKU627" s="8"/>
      <c r="AKV627" s="8"/>
      <c r="AKW627" s="8"/>
      <c r="AKX627" s="8"/>
      <c r="AKY627" s="8"/>
      <c r="AKZ627" s="8"/>
      <c r="ALA627" s="8"/>
      <c r="ALB627" s="8"/>
      <c r="ALC627" s="8"/>
      <c r="ALD627" s="8"/>
      <c r="ALE627" s="8"/>
      <c r="ALF627" s="8"/>
      <c r="ALG627" s="8"/>
      <c r="ALH627" s="8"/>
      <c r="ALI627" s="8"/>
      <c r="ALJ627" s="8"/>
      <c r="ALK627" s="8"/>
      <c r="ALL627" s="8"/>
      <c r="ALM627" s="8"/>
      <c r="ALN627" s="8"/>
      <c r="ALO627" s="8"/>
      <c r="ALP627" s="8"/>
      <c r="ALQ627" s="8"/>
      <c r="ALR627" s="8"/>
      <c r="ALS627" s="8"/>
      <c r="ALT627" s="8"/>
      <c r="ALU627" s="8"/>
      <c r="ALV627" s="8"/>
      <c r="ALW627" s="8"/>
      <c r="ALX627" s="8"/>
      <c r="ALY627" s="8"/>
      <c r="ALZ627" s="8"/>
      <c r="AMA627" s="8"/>
      <c r="AMB627" s="8"/>
      <c r="AMC627" s="8"/>
      <c r="AMD627" s="8"/>
      <c r="AME627" s="8"/>
      <c r="AMF627" s="8"/>
      <c r="AMG627" s="8"/>
      <c r="AMH627" s="8"/>
      <c r="AMI627" s="8"/>
      <c r="AMJ627" s="8"/>
      <c r="AMK627" s="8"/>
    </row>
    <row r="628" spans="1:1025" s="10" customFormat="1" x14ac:dyDescent="0.25">
      <c r="A628" s="127">
        <v>624</v>
      </c>
      <c r="B628" s="31" t="s">
        <v>870</v>
      </c>
      <c r="C628" s="31" t="s">
        <v>878</v>
      </c>
      <c r="D628" s="45">
        <v>45377</v>
      </c>
      <c r="E628" s="46" t="s">
        <v>879</v>
      </c>
      <c r="F628" s="31" t="s">
        <v>14</v>
      </c>
      <c r="G628" s="31" t="s">
        <v>16</v>
      </c>
      <c r="H628" s="31" t="s">
        <v>14</v>
      </c>
      <c r="I628" s="31" t="s">
        <v>14</v>
      </c>
      <c r="J628" s="39" t="s">
        <v>14</v>
      </c>
      <c r="K628" s="31" t="s">
        <v>16</v>
      </c>
      <c r="L628" s="48">
        <v>750.34</v>
      </c>
      <c r="M628" s="38">
        <v>2932</v>
      </c>
      <c r="N628" s="39">
        <v>48340</v>
      </c>
      <c r="O628" s="39">
        <v>12100</v>
      </c>
      <c r="P628" s="119">
        <f t="shared" si="36"/>
        <v>25.031030202730658</v>
      </c>
      <c r="Q628" s="27">
        <f t="shared" si="37"/>
        <v>36240</v>
      </c>
      <c r="R628" s="31" t="s">
        <v>16</v>
      </c>
      <c r="S628" s="31" t="s">
        <v>16</v>
      </c>
      <c r="T628" s="47">
        <v>1</v>
      </c>
      <c r="U628" s="77">
        <v>0</v>
      </c>
      <c r="V628" s="24">
        <f>ROUND((P628/INDICI!$B$2*10),2)</f>
        <v>2.73</v>
      </c>
      <c r="W628" s="24">
        <f>ROUND((L628/INDICI!$B$1*25),2)</f>
        <v>2.96</v>
      </c>
      <c r="X628" s="25">
        <f t="shared" si="38"/>
        <v>8</v>
      </c>
      <c r="Y628" s="26">
        <f t="shared" si="39"/>
        <v>13.69</v>
      </c>
      <c r="Z628" s="102">
        <f>SUM($Q$5:Q628)</f>
        <v>49295041.821000017</v>
      </c>
      <c r="AA628" s="115" t="s">
        <v>1768</v>
      </c>
      <c r="AB628" s="5"/>
      <c r="AC628" s="5"/>
      <c r="AD628" s="5"/>
      <c r="AE628" s="5"/>
      <c r="AF628" s="5"/>
      <c r="AG628" s="5"/>
      <c r="AH628" s="5"/>
      <c r="AI628" s="5"/>
      <c r="AJ628" s="5"/>
      <c r="AK628" s="5"/>
      <c r="AL628" s="5"/>
      <c r="AM628" s="5"/>
      <c r="AN628" s="5"/>
      <c r="AO628" s="5"/>
      <c r="AP628" s="5"/>
      <c r="AQ628" s="5"/>
      <c r="AR628" s="5"/>
      <c r="AS628" s="5"/>
      <c r="AT628" s="5"/>
      <c r="AU628" s="5"/>
      <c r="AV628" s="5"/>
      <c r="AW628" s="5"/>
      <c r="AX628" s="5"/>
      <c r="AY628" s="5"/>
      <c r="AZ628" s="5"/>
      <c r="BA628" s="5"/>
      <c r="BB628" s="5"/>
      <c r="BC628" s="5"/>
      <c r="BD628" s="5"/>
      <c r="BE628" s="5"/>
      <c r="BF628" s="5"/>
      <c r="BG628" s="5"/>
      <c r="BH628" s="5"/>
      <c r="BI628" s="5"/>
      <c r="BJ628" s="5"/>
      <c r="BK628" s="5"/>
      <c r="BL628" s="5"/>
      <c r="BM628" s="5"/>
      <c r="BN628" s="5"/>
      <c r="BO628" s="5"/>
      <c r="BP628" s="5"/>
      <c r="BQ628" s="5"/>
      <c r="BR628" s="5"/>
      <c r="BS628" s="5"/>
      <c r="BT628" s="5"/>
      <c r="BU628" s="5"/>
      <c r="BV628" s="5"/>
      <c r="BW628" s="5"/>
      <c r="BX628" s="5"/>
      <c r="BY628" s="5"/>
      <c r="BZ628" s="5"/>
      <c r="CA628" s="5"/>
      <c r="CB628" s="5"/>
      <c r="CC628" s="5"/>
      <c r="CD628" s="5"/>
      <c r="CE628" s="5"/>
      <c r="CF628" s="5"/>
      <c r="CG628" s="5"/>
      <c r="CH628" s="5"/>
      <c r="CI628" s="5"/>
      <c r="CJ628" s="5"/>
      <c r="CK628" s="5"/>
      <c r="CL628" s="5"/>
      <c r="CM628" s="5"/>
      <c r="CN628" s="5"/>
      <c r="CO628" s="5"/>
      <c r="CP628" s="5"/>
      <c r="CQ628" s="5"/>
      <c r="CR628" s="5"/>
      <c r="CS628" s="5"/>
      <c r="CT628" s="5"/>
      <c r="CU628" s="5"/>
      <c r="CV628" s="5"/>
      <c r="CW628" s="5"/>
      <c r="CX628" s="5"/>
      <c r="CY628" s="5"/>
      <c r="CZ628" s="5"/>
      <c r="DA628" s="5"/>
      <c r="DB628" s="5"/>
      <c r="DC628" s="5"/>
      <c r="DD628" s="5"/>
      <c r="DE628" s="5"/>
      <c r="DF628" s="5"/>
      <c r="DG628" s="5"/>
      <c r="DH628" s="5"/>
      <c r="DI628" s="5"/>
      <c r="DJ628" s="5"/>
      <c r="DK628" s="5"/>
      <c r="DL628" s="5"/>
      <c r="DM628" s="5"/>
      <c r="DN628" s="5"/>
      <c r="DO628" s="5"/>
      <c r="DP628" s="5"/>
      <c r="DQ628" s="5"/>
      <c r="DR628" s="5"/>
      <c r="DS628" s="5"/>
      <c r="DT628" s="5"/>
      <c r="DU628" s="5"/>
      <c r="DV628" s="5"/>
      <c r="DW628" s="5"/>
      <c r="DX628" s="5"/>
      <c r="DY628" s="5"/>
      <c r="DZ628" s="5"/>
      <c r="EA628" s="5"/>
      <c r="EB628" s="5"/>
      <c r="EC628" s="5"/>
      <c r="ED628" s="5"/>
      <c r="EE628" s="5"/>
      <c r="EF628" s="5"/>
      <c r="EG628" s="5"/>
      <c r="EH628" s="5"/>
      <c r="EI628" s="5"/>
      <c r="EJ628" s="5"/>
      <c r="EK628" s="5"/>
      <c r="EL628" s="5"/>
      <c r="EM628" s="5"/>
      <c r="EN628" s="5"/>
      <c r="EO628" s="5"/>
      <c r="EP628" s="5"/>
      <c r="EQ628" s="5"/>
      <c r="ER628" s="5"/>
      <c r="ES628" s="5"/>
      <c r="ET628" s="5"/>
      <c r="EU628" s="5"/>
      <c r="EV628" s="5"/>
      <c r="EW628" s="5"/>
      <c r="EX628" s="5"/>
      <c r="EY628" s="5"/>
      <c r="EZ628" s="5"/>
      <c r="FA628" s="5"/>
      <c r="FB628" s="5"/>
      <c r="FC628" s="5"/>
      <c r="FD628" s="5"/>
      <c r="FE628" s="5"/>
      <c r="FF628" s="5"/>
      <c r="FG628" s="5"/>
      <c r="FH628" s="5"/>
      <c r="FI628" s="5"/>
      <c r="FJ628" s="5"/>
      <c r="FK628" s="5"/>
      <c r="FL628" s="5"/>
      <c r="FM628" s="5"/>
      <c r="FN628" s="5"/>
      <c r="FO628" s="5"/>
      <c r="FP628" s="5"/>
      <c r="FQ628" s="5"/>
      <c r="FR628" s="5"/>
      <c r="FS628" s="5"/>
      <c r="FT628" s="5"/>
      <c r="FU628" s="5"/>
      <c r="FV628" s="5"/>
      <c r="FW628" s="5"/>
      <c r="FX628" s="5"/>
      <c r="FY628" s="5"/>
      <c r="FZ628" s="5"/>
      <c r="GA628" s="5"/>
      <c r="GB628" s="5"/>
      <c r="GC628" s="5"/>
      <c r="GD628" s="5"/>
      <c r="GE628" s="5"/>
      <c r="GF628" s="5"/>
      <c r="GG628" s="5"/>
      <c r="GH628" s="5"/>
      <c r="GI628" s="5"/>
      <c r="GJ628" s="5"/>
      <c r="GK628" s="5"/>
      <c r="GL628" s="5"/>
      <c r="GM628" s="5"/>
      <c r="GN628" s="5"/>
      <c r="GO628" s="5"/>
      <c r="GP628" s="5"/>
      <c r="GQ628" s="5"/>
      <c r="GR628" s="5"/>
      <c r="GS628" s="5"/>
      <c r="GT628" s="5"/>
      <c r="GU628" s="5"/>
      <c r="GV628" s="5"/>
      <c r="GW628" s="5"/>
      <c r="GX628" s="5"/>
      <c r="GY628" s="5"/>
      <c r="GZ628" s="5"/>
      <c r="HA628" s="5"/>
      <c r="HB628" s="5"/>
      <c r="HC628" s="5"/>
      <c r="HD628" s="5"/>
      <c r="HE628" s="5"/>
      <c r="HF628" s="5"/>
      <c r="HG628" s="5"/>
      <c r="HH628" s="5"/>
      <c r="HI628" s="5"/>
      <c r="HJ628" s="5"/>
      <c r="HK628" s="5"/>
      <c r="HL628" s="5"/>
      <c r="HM628" s="5"/>
      <c r="HN628" s="5"/>
      <c r="HO628" s="5"/>
      <c r="HP628" s="5"/>
      <c r="HQ628" s="5"/>
      <c r="HR628" s="5"/>
      <c r="HS628" s="5"/>
      <c r="HT628" s="5"/>
      <c r="HU628" s="5"/>
      <c r="HV628" s="5"/>
      <c r="HW628" s="5"/>
      <c r="HX628" s="5"/>
      <c r="HY628" s="5"/>
      <c r="HZ628" s="5"/>
      <c r="IA628" s="5"/>
      <c r="IB628" s="5"/>
      <c r="IC628" s="5"/>
      <c r="ID628" s="5"/>
      <c r="IE628" s="5"/>
      <c r="IF628" s="5"/>
      <c r="IG628" s="5"/>
      <c r="IH628" s="5"/>
      <c r="II628" s="5"/>
      <c r="IJ628" s="5"/>
      <c r="IK628" s="5"/>
      <c r="IL628" s="5"/>
      <c r="IM628" s="5"/>
      <c r="IN628" s="5"/>
      <c r="IO628" s="5"/>
      <c r="IP628" s="5"/>
      <c r="IQ628" s="5"/>
      <c r="IR628" s="5"/>
      <c r="IS628" s="5"/>
      <c r="IT628" s="5"/>
      <c r="IU628" s="5"/>
      <c r="IV628" s="5"/>
      <c r="IW628" s="5"/>
      <c r="IX628" s="5"/>
      <c r="IY628" s="5"/>
      <c r="IZ628" s="5"/>
      <c r="JA628" s="5"/>
      <c r="JB628" s="5"/>
      <c r="JC628" s="5"/>
      <c r="JD628" s="5"/>
      <c r="JE628" s="5"/>
      <c r="JF628" s="5"/>
      <c r="JG628" s="5"/>
      <c r="JH628" s="5"/>
      <c r="JI628" s="5"/>
      <c r="JJ628" s="5"/>
      <c r="JK628" s="5"/>
      <c r="JL628" s="5"/>
      <c r="JM628" s="5"/>
      <c r="JN628" s="5"/>
      <c r="JO628" s="5"/>
      <c r="JP628" s="5"/>
      <c r="JQ628" s="5"/>
      <c r="JR628" s="5"/>
      <c r="JS628" s="5"/>
      <c r="JT628" s="5"/>
      <c r="JU628" s="5"/>
      <c r="JV628" s="5"/>
      <c r="JW628" s="5"/>
      <c r="JX628" s="5"/>
      <c r="JY628" s="5"/>
      <c r="JZ628" s="5"/>
      <c r="KA628" s="5"/>
      <c r="KB628" s="5"/>
      <c r="KC628" s="5"/>
      <c r="KD628" s="5"/>
      <c r="KE628" s="5"/>
      <c r="KF628" s="5"/>
      <c r="KG628" s="5"/>
      <c r="KH628" s="5"/>
      <c r="KI628" s="5"/>
      <c r="KJ628" s="5"/>
      <c r="KK628" s="5"/>
      <c r="KL628" s="5"/>
      <c r="KM628" s="5"/>
      <c r="KN628" s="5"/>
      <c r="KO628" s="5"/>
      <c r="KP628" s="5"/>
      <c r="KQ628" s="5"/>
      <c r="KR628" s="5"/>
      <c r="KS628" s="5"/>
      <c r="KT628" s="5"/>
      <c r="KU628" s="5"/>
      <c r="KV628" s="5"/>
      <c r="KW628" s="5"/>
      <c r="KX628" s="5"/>
      <c r="KY628" s="5"/>
      <c r="KZ628" s="5"/>
      <c r="LA628" s="5"/>
      <c r="LB628" s="5"/>
      <c r="LC628" s="5"/>
      <c r="LD628" s="5"/>
      <c r="LE628" s="5"/>
      <c r="LF628" s="5"/>
      <c r="LG628" s="5"/>
      <c r="LH628" s="5"/>
      <c r="LI628" s="5"/>
      <c r="LJ628" s="5"/>
      <c r="LK628" s="5"/>
      <c r="LL628" s="5"/>
      <c r="LM628" s="5"/>
      <c r="LN628" s="5"/>
      <c r="LO628" s="5"/>
      <c r="LP628" s="5"/>
      <c r="LQ628" s="5"/>
      <c r="LR628" s="5"/>
      <c r="LS628" s="5"/>
      <c r="LT628" s="5"/>
      <c r="LU628" s="5"/>
      <c r="LV628" s="5"/>
      <c r="LW628" s="5"/>
      <c r="LX628" s="5"/>
      <c r="LY628" s="5"/>
      <c r="LZ628" s="5"/>
      <c r="MA628" s="5"/>
      <c r="MB628" s="5"/>
      <c r="MC628" s="5"/>
      <c r="MD628" s="5"/>
      <c r="ME628" s="5"/>
      <c r="MF628" s="5"/>
      <c r="MG628" s="5"/>
      <c r="MH628" s="5"/>
      <c r="MI628" s="5"/>
      <c r="MJ628" s="5"/>
      <c r="MK628" s="5"/>
      <c r="ML628" s="5"/>
      <c r="MM628" s="5"/>
      <c r="MN628" s="5"/>
      <c r="MO628" s="5"/>
      <c r="MP628" s="5"/>
      <c r="MQ628" s="5"/>
      <c r="MR628" s="5"/>
      <c r="MS628" s="5"/>
      <c r="MT628" s="5"/>
      <c r="MU628" s="5"/>
      <c r="MV628" s="5"/>
      <c r="MW628" s="5"/>
      <c r="MX628" s="5"/>
      <c r="MY628" s="5"/>
      <c r="MZ628" s="5"/>
      <c r="NA628" s="5"/>
      <c r="NB628" s="5"/>
      <c r="NC628" s="5"/>
      <c r="ND628" s="5"/>
      <c r="NE628" s="5"/>
      <c r="NF628" s="5"/>
      <c r="NG628" s="5"/>
      <c r="NH628" s="5"/>
      <c r="NI628" s="5"/>
      <c r="NJ628" s="5"/>
      <c r="NK628" s="5"/>
      <c r="NL628" s="5"/>
      <c r="NM628" s="5"/>
      <c r="NN628" s="5"/>
      <c r="NO628" s="5"/>
      <c r="NP628" s="5"/>
      <c r="NQ628" s="5"/>
      <c r="NR628" s="5"/>
      <c r="NS628" s="5"/>
      <c r="NT628" s="5"/>
      <c r="NU628" s="5"/>
      <c r="NV628" s="5"/>
      <c r="NW628" s="5"/>
      <c r="NX628" s="5"/>
      <c r="NY628" s="5"/>
      <c r="NZ628" s="5"/>
      <c r="OA628" s="5"/>
      <c r="OB628" s="5"/>
      <c r="OC628" s="5"/>
      <c r="OD628" s="5"/>
      <c r="OE628" s="5"/>
      <c r="OF628" s="5"/>
      <c r="OG628" s="5"/>
      <c r="OH628" s="5"/>
      <c r="OI628" s="5"/>
      <c r="OJ628" s="5"/>
      <c r="OK628" s="5"/>
      <c r="OL628" s="5"/>
      <c r="OM628" s="5"/>
      <c r="ON628" s="5"/>
      <c r="OO628" s="5"/>
      <c r="OP628" s="5"/>
      <c r="OQ628" s="5"/>
      <c r="OR628" s="5"/>
      <c r="OS628" s="5"/>
      <c r="OT628" s="5"/>
      <c r="OU628" s="5"/>
      <c r="OV628" s="5"/>
      <c r="OW628" s="5"/>
      <c r="OX628" s="5"/>
      <c r="OY628" s="5"/>
      <c r="OZ628" s="5"/>
      <c r="PA628" s="5"/>
      <c r="PB628" s="5"/>
      <c r="PC628" s="5"/>
      <c r="PD628" s="5"/>
      <c r="PE628" s="5"/>
      <c r="PF628" s="5"/>
      <c r="PG628" s="5"/>
      <c r="PH628" s="5"/>
      <c r="PI628" s="5"/>
      <c r="PJ628" s="5"/>
      <c r="PK628" s="5"/>
      <c r="PL628" s="5"/>
      <c r="PM628" s="5"/>
      <c r="PN628" s="5"/>
      <c r="PO628" s="5"/>
      <c r="PP628" s="5"/>
      <c r="PQ628" s="5"/>
      <c r="PR628" s="5"/>
      <c r="PS628" s="5"/>
      <c r="PT628" s="5"/>
      <c r="PU628" s="5"/>
      <c r="PV628" s="5"/>
      <c r="PW628" s="5"/>
      <c r="PX628" s="5"/>
      <c r="PY628" s="5"/>
      <c r="PZ628" s="5"/>
      <c r="QA628" s="5"/>
      <c r="QB628" s="5"/>
      <c r="QC628" s="5"/>
      <c r="QD628" s="5"/>
      <c r="QE628" s="5"/>
      <c r="QF628" s="5"/>
      <c r="QG628" s="5"/>
      <c r="QH628" s="5"/>
      <c r="QI628" s="5"/>
      <c r="QJ628" s="5"/>
      <c r="QK628" s="5"/>
      <c r="QL628" s="5"/>
      <c r="QM628" s="5"/>
      <c r="QN628" s="5"/>
      <c r="QO628" s="5"/>
      <c r="QP628" s="5"/>
      <c r="QQ628" s="5"/>
      <c r="QR628" s="5"/>
      <c r="QS628" s="5"/>
      <c r="QT628" s="5"/>
      <c r="QU628" s="5"/>
      <c r="QV628" s="5"/>
      <c r="QW628" s="5"/>
      <c r="QX628" s="5"/>
      <c r="QY628" s="5"/>
      <c r="QZ628" s="5"/>
      <c r="RA628" s="5"/>
      <c r="RB628" s="5"/>
      <c r="RC628" s="5"/>
      <c r="RD628" s="5"/>
      <c r="RE628" s="5"/>
      <c r="RF628" s="5"/>
      <c r="RG628" s="5"/>
      <c r="RH628" s="5"/>
      <c r="RI628" s="5"/>
      <c r="RJ628" s="5"/>
      <c r="RK628" s="5"/>
      <c r="RL628" s="5"/>
      <c r="RM628" s="5"/>
      <c r="RN628" s="5"/>
      <c r="RO628" s="5"/>
      <c r="RP628" s="5"/>
      <c r="RQ628" s="5"/>
      <c r="RR628" s="5"/>
      <c r="RS628" s="5"/>
      <c r="RT628" s="5"/>
      <c r="RU628" s="5"/>
      <c r="RV628" s="5"/>
      <c r="RW628" s="5"/>
      <c r="RX628" s="5"/>
      <c r="RY628" s="5"/>
      <c r="RZ628" s="5"/>
      <c r="SA628" s="5"/>
      <c r="SB628" s="5"/>
      <c r="SC628" s="5"/>
      <c r="SD628" s="5"/>
      <c r="SE628" s="5"/>
      <c r="SF628" s="5"/>
      <c r="SG628" s="5"/>
      <c r="SH628" s="5"/>
      <c r="SI628" s="5"/>
      <c r="SJ628" s="5"/>
      <c r="SK628" s="5"/>
      <c r="SL628" s="5"/>
      <c r="SM628" s="5"/>
      <c r="SN628" s="5"/>
      <c r="SO628" s="5"/>
      <c r="SP628" s="5"/>
      <c r="SQ628" s="5"/>
      <c r="SR628" s="5"/>
      <c r="SS628" s="5"/>
      <c r="ST628" s="5"/>
      <c r="SU628" s="5"/>
      <c r="SV628" s="5"/>
      <c r="SW628" s="5"/>
      <c r="SX628" s="5"/>
      <c r="SY628" s="5"/>
      <c r="SZ628" s="5"/>
      <c r="TA628" s="5"/>
      <c r="TB628" s="5"/>
      <c r="TC628" s="5"/>
      <c r="TD628" s="5"/>
      <c r="TE628" s="5"/>
      <c r="TF628" s="5"/>
      <c r="TG628" s="5"/>
      <c r="TH628" s="5"/>
      <c r="TI628" s="5"/>
      <c r="TJ628" s="5"/>
      <c r="TK628" s="5"/>
      <c r="TL628" s="5"/>
      <c r="TM628" s="5"/>
      <c r="TN628" s="5"/>
      <c r="TO628" s="5"/>
      <c r="TP628" s="5"/>
      <c r="TQ628" s="5"/>
      <c r="TR628" s="5"/>
      <c r="TS628" s="5"/>
      <c r="TT628" s="5"/>
      <c r="TU628" s="5"/>
      <c r="TV628" s="5"/>
      <c r="TW628" s="5"/>
      <c r="TX628" s="5"/>
      <c r="TY628" s="5"/>
      <c r="TZ628" s="5"/>
      <c r="UA628" s="5"/>
      <c r="UB628" s="5"/>
      <c r="UC628" s="5"/>
      <c r="UD628" s="5"/>
      <c r="UE628" s="5"/>
      <c r="UF628" s="5"/>
      <c r="UG628" s="5"/>
      <c r="UH628" s="5"/>
      <c r="UI628" s="5"/>
      <c r="UJ628" s="5"/>
      <c r="UK628" s="5"/>
      <c r="UL628" s="5"/>
      <c r="UM628" s="5"/>
      <c r="UN628" s="5"/>
      <c r="UO628" s="5"/>
      <c r="UP628" s="5"/>
      <c r="UQ628" s="5"/>
      <c r="UR628" s="5"/>
      <c r="US628" s="5"/>
      <c r="UT628" s="5"/>
      <c r="UU628" s="5"/>
      <c r="UV628" s="5"/>
      <c r="UW628" s="5"/>
      <c r="UX628" s="5"/>
      <c r="UY628" s="5"/>
      <c r="UZ628" s="5"/>
      <c r="VA628" s="5"/>
      <c r="VB628" s="5"/>
      <c r="VC628" s="5"/>
      <c r="VD628" s="5"/>
      <c r="VE628" s="5"/>
      <c r="VF628" s="5"/>
      <c r="VG628" s="5"/>
      <c r="VH628" s="5"/>
      <c r="VI628" s="5"/>
      <c r="VJ628" s="5"/>
      <c r="VK628" s="5"/>
      <c r="VL628" s="5"/>
      <c r="VM628" s="5"/>
      <c r="VN628" s="5"/>
      <c r="VO628" s="5"/>
      <c r="VP628" s="5"/>
      <c r="VQ628" s="5"/>
      <c r="VR628" s="5"/>
      <c r="VS628" s="5"/>
      <c r="VT628" s="5"/>
      <c r="VU628" s="5"/>
      <c r="VV628" s="5"/>
      <c r="VW628" s="5"/>
      <c r="VX628" s="5"/>
      <c r="VY628" s="5"/>
      <c r="VZ628" s="5"/>
      <c r="WA628" s="5"/>
      <c r="WB628" s="5"/>
      <c r="WC628" s="5"/>
      <c r="WD628" s="5"/>
      <c r="WE628" s="5"/>
      <c r="WF628" s="5"/>
      <c r="WG628" s="5"/>
      <c r="WH628" s="5"/>
      <c r="WI628" s="5"/>
      <c r="WJ628" s="5"/>
      <c r="WK628" s="5"/>
      <c r="WL628" s="5"/>
      <c r="WM628" s="5"/>
      <c r="WN628" s="5"/>
      <c r="WO628" s="5"/>
      <c r="WP628" s="5"/>
      <c r="WQ628" s="5"/>
      <c r="WR628" s="5"/>
      <c r="WS628" s="5"/>
      <c r="WT628" s="5"/>
      <c r="WU628" s="5"/>
      <c r="WV628" s="5"/>
      <c r="WW628" s="5"/>
      <c r="WX628" s="5"/>
      <c r="WY628" s="5"/>
      <c r="WZ628" s="5"/>
      <c r="XA628" s="5"/>
      <c r="XB628" s="5"/>
      <c r="XC628" s="5"/>
      <c r="XD628" s="5"/>
      <c r="XE628" s="5"/>
      <c r="XF628" s="5"/>
      <c r="XG628" s="5"/>
      <c r="XH628" s="5"/>
      <c r="XI628" s="5"/>
      <c r="XJ628" s="5"/>
      <c r="XK628" s="5"/>
      <c r="XL628" s="5"/>
      <c r="XM628" s="5"/>
      <c r="XN628" s="5"/>
      <c r="XO628" s="5"/>
      <c r="XP628" s="5"/>
      <c r="XQ628" s="5"/>
      <c r="XR628" s="5"/>
      <c r="XS628" s="5"/>
      <c r="XT628" s="5"/>
      <c r="XU628" s="5"/>
      <c r="XV628" s="5"/>
      <c r="XW628" s="5"/>
      <c r="XX628" s="5"/>
      <c r="XY628" s="5"/>
      <c r="XZ628" s="5"/>
      <c r="YA628" s="5"/>
      <c r="YB628" s="5"/>
      <c r="YC628" s="5"/>
      <c r="YD628" s="5"/>
      <c r="YE628" s="5"/>
      <c r="YF628" s="5"/>
      <c r="YG628" s="5"/>
      <c r="YH628" s="5"/>
      <c r="YI628" s="5"/>
      <c r="YJ628" s="5"/>
      <c r="YK628" s="5"/>
      <c r="YL628" s="5"/>
      <c r="YM628" s="5"/>
      <c r="YN628" s="5"/>
      <c r="YO628" s="5"/>
      <c r="YP628" s="5"/>
      <c r="YQ628" s="5"/>
      <c r="YR628" s="5"/>
      <c r="YS628" s="5"/>
      <c r="YT628" s="5"/>
      <c r="YU628" s="5"/>
      <c r="YV628" s="5"/>
      <c r="YW628" s="5"/>
      <c r="YX628" s="5"/>
      <c r="YY628" s="5"/>
      <c r="YZ628" s="5"/>
      <c r="ZA628" s="5"/>
      <c r="ZB628" s="5"/>
      <c r="ZC628" s="5"/>
      <c r="ZD628" s="5"/>
      <c r="ZE628" s="5"/>
      <c r="ZF628" s="5"/>
      <c r="ZG628" s="5"/>
      <c r="ZH628" s="5"/>
      <c r="ZI628" s="5"/>
      <c r="ZJ628" s="5"/>
      <c r="ZK628" s="5"/>
      <c r="ZL628" s="5"/>
      <c r="ZM628" s="5"/>
      <c r="ZN628" s="5"/>
      <c r="ZO628" s="5"/>
      <c r="ZP628" s="5"/>
      <c r="ZQ628" s="5"/>
      <c r="ZR628" s="5"/>
      <c r="ZS628" s="5"/>
      <c r="ZT628" s="5"/>
      <c r="ZU628" s="5"/>
      <c r="ZV628" s="5"/>
      <c r="ZW628" s="5"/>
      <c r="ZX628" s="5"/>
      <c r="ZY628" s="5"/>
      <c r="ZZ628" s="5"/>
      <c r="AAA628" s="5"/>
      <c r="AAB628" s="5"/>
      <c r="AAC628" s="5"/>
      <c r="AAD628" s="5"/>
      <c r="AAE628" s="5"/>
      <c r="AAF628" s="5"/>
      <c r="AAG628" s="5"/>
      <c r="AAH628" s="5"/>
      <c r="AAI628" s="5"/>
      <c r="AAJ628" s="5"/>
      <c r="AAK628" s="5"/>
      <c r="AAL628" s="5"/>
      <c r="AAM628" s="5"/>
      <c r="AAN628" s="5"/>
      <c r="AAO628" s="5"/>
      <c r="AAP628" s="5"/>
      <c r="AAQ628" s="5"/>
      <c r="AAR628" s="5"/>
      <c r="AAS628" s="5"/>
      <c r="AAT628" s="5"/>
      <c r="AAU628" s="5"/>
      <c r="AAV628" s="5"/>
      <c r="AAW628" s="5"/>
      <c r="AAX628" s="5"/>
      <c r="AAY628" s="5"/>
      <c r="AAZ628" s="5"/>
      <c r="ABA628" s="5"/>
      <c r="ABB628" s="5"/>
      <c r="ABC628" s="5"/>
      <c r="ABD628" s="5"/>
      <c r="ABE628" s="5"/>
      <c r="ABF628" s="5"/>
      <c r="ABG628" s="5"/>
      <c r="ABH628" s="5"/>
      <c r="ABI628" s="5"/>
      <c r="ABJ628" s="5"/>
      <c r="ABK628" s="5"/>
      <c r="ABL628" s="5"/>
      <c r="ABM628" s="5"/>
      <c r="ABN628" s="5"/>
      <c r="ABO628" s="5"/>
      <c r="ABP628" s="5"/>
      <c r="ABQ628" s="5"/>
      <c r="ABR628" s="5"/>
      <c r="ABS628" s="5"/>
      <c r="ABT628" s="5"/>
      <c r="ABU628" s="5"/>
      <c r="ABV628" s="5"/>
      <c r="ABW628" s="5"/>
      <c r="ABX628" s="5"/>
      <c r="ABY628" s="5"/>
      <c r="ABZ628" s="5"/>
      <c r="ACA628" s="5"/>
      <c r="ACB628" s="5"/>
      <c r="ACC628" s="5"/>
      <c r="ACD628" s="5"/>
      <c r="ACE628" s="5"/>
      <c r="ACF628" s="5"/>
      <c r="ACG628" s="5"/>
      <c r="ACH628" s="5"/>
      <c r="ACI628" s="5"/>
      <c r="ACJ628" s="5"/>
      <c r="ACK628" s="5"/>
      <c r="ACL628" s="5"/>
      <c r="ACM628" s="5"/>
      <c r="ACN628" s="5"/>
      <c r="ACO628" s="5"/>
      <c r="ACP628" s="5"/>
      <c r="ACQ628" s="5"/>
      <c r="ACR628" s="5"/>
      <c r="ACS628" s="5"/>
      <c r="ACT628" s="5"/>
      <c r="ACU628" s="5"/>
      <c r="ACV628" s="5"/>
      <c r="ACW628" s="5"/>
      <c r="ACX628" s="5"/>
      <c r="ACY628" s="5"/>
      <c r="ACZ628" s="5"/>
      <c r="ADA628" s="5"/>
      <c r="ADB628" s="5"/>
      <c r="ADC628" s="5"/>
      <c r="ADD628" s="5"/>
      <c r="ADE628" s="5"/>
      <c r="ADF628" s="5"/>
      <c r="ADG628" s="5"/>
      <c r="ADH628" s="5"/>
      <c r="ADI628" s="5"/>
      <c r="ADJ628" s="5"/>
      <c r="ADK628" s="5"/>
      <c r="ADL628" s="5"/>
      <c r="ADM628" s="5"/>
      <c r="ADN628" s="5"/>
      <c r="ADO628" s="5"/>
      <c r="ADP628" s="5"/>
      <c r="ADQ628" s="5"/>
      <c r="ADR628" s="5"/>
      <c r="ADS628" s="5"/>
      <c r="ADT628" s="5"/>
      <c r="ADU628" s="5"/>
      <c r="ADV628" s="5"/>
      <c r="ADW628" s="5"/>
      <c r="ADX628" s="5"/>
      <c r="ADY628" s="5"/>
      <c r="ADZ628" s="5"/>
      <c r="AEA628" s="5"/>
      <c r="AEB628" s="5"/>
      <c r="AEC628" s="5"/>
      <c r="AED628" s="5"/>
      <c r="AEE628" s="5"/>
      <c r="AEF628" s="5"/>
      <c r="AEG628" s="5"/>
      <c r="AEH628" s="5"/>
      <c r="AEI628" s="5"/>
      <c r="AEJ628" s="5"/>
      <c r="AEK628" s="5"/>
      <c r="AEL628" s="5"/>
      <c r="AEM628" s="5"/>
      <c r="AEN628" s="5"/>
      <c r="AEO628" s="5"/>
      <c r="AEP628" s="5"/>
      <c r="AEQ628" s="5"/>
      <c r="AER628" s="5"/>
      <c r="AES628" s="5"/>
      <c r="AET628" s="5"/>
      <c r="AEU628" s="5"/>
      <c r="AEV628" s="5"/>
      <c r="AEW628" s="5"/>
      <c r="AEX628" s="5"/>
      <c r="AEY628" s="5"/>
      <c r="AEZ628" s="5"/>
      <c r="AFA628" s="5"/>
      <c r="AFB628" s="5"/>
      <c r="AFC628" s="5"/>
      <c r="AFD628" s="5"/>
      <c r="AFE628" s="5"/>
      <c r="AFF628" s="5"/>
      <c r="AFG628" s="5"/>
      <c r="AFH628" s="5"/>
      <c r="AFI628" s="5"/>
      <c r="AFJ628" s="5"/>
      <c r="AFK628" s="5"/>
      <c r="AFL628" s="5"/>
      <c r="AFM628" s="5"/>
      <c r="AFN628" s="5"/>
      <c r="AFO628" s="5"/>
      <c r="AFP628" s="5"/>
      <c r="AFQ628" s="5"/>
      <c r="AFR628" s="5"/>
      <c r="AFS628" s="5"/>
      <c r="AFT628" s="5"/>
      <c r="AFU628" s="5"/>
      <c r="AFV628" s="5"/>
      <c r="AFW628" s="5"/>
      <c r="AFX628" s="5"/>
      <c r="AFY628" s="5"/>
      <c r="AFZ628" s="5"/>
      <c r="AGA628" s="5"/>
      <c r="AGB628" s="5"/>
      <c r="AGC628" s="5"/>
      <c r="AGD628" s="5"/>
      <c r="AGE628" s="5"/>
      <c r="AGF628" s="5"/>
      <c r="AGG628" s="5"/>
      <c r="AGH628" s="5"/>
      <c r="AGI628" s="5"/>
      <c r="AGJ628" s="5"/>
      <c r="AGK628" s="5"/>
      <c r="AGL628" s="5"/>
      <c r="AGM628" s="5"/>
      <c r="AGN628" s="5"/>
      <c r="AGO628" s="5"/>
      <c r="AGP628" s="5"/>
      <c r="AGQ628" s="5"/>
      <c r="AGR628" s="5"/>
      <c r="AGS628" s="5"/>
      <c r="AGT628" s="5"/>
      <c r="AGU628" s="5"/>
      <c r="AGV628" s="5"/>
      <c r="AGW628" s="5"/>
      <c r="AGX628" s="5"/>
      <c r="AGY628" s="5"/>
      <c r="AGZ628" s="5"/>
      <c r="AHA628" s="5"/>
      <c r="AHB628" s="5"/>
      <c r="AHC628" s="5"/>
      <c r="AHD628" s="5"/>
      <c r="AHE628" s="5"/>
      <c r="AHF628" s="5"/>
      <c r="AHG628" s="5"/>
      <c r="AHH628" s="5"/>
      <c r="AHI628" s="5"/>
      <c r="AHJ628" s="5"/>
      <c r="AHK628" s="5"/>
      <c r="AHL628" s="5"/>
      <c r="AHM628" s="5"/>
      <c r="AHN628" s="5"/>
      <c r="AHO628" s="5"/>
      <c r="AHP628" s="5"/>
      <c r="AHQ628" s="5"/>
      <c r="AHR628" s="5"/>
      <c r="AHS628" s="5"/>
      <c r="AHT628" s="5"/>
      <c r="AHU628" s="5"/>
      <c r="AHV628" s="5"/>
      <c r="AHW628" s="5"/>
      <c r="AHX628" s="5"/>
      <c r="AHY628" s="5"/>
      <c r="AHZ628" s="5"/>
      <c r="AIA628" s="5"/>
      <c r="AIB628" s="5"/>
      <c r="AIC628" s="5"/>
      <c r="AID628" s="5"/>
      <c r="AIE628" s="5"/>
      <c r="AIF628" s="5"/>
      <c r="AIG628" s="5"/>
      <c r="AIH628" s="5"/>
      <c r="AII628" s="5"/>
      <c r="AIJ628" s="5"/>
      <c r="AIK628" s="5"/>
      <c r="AIL628" s="5"/>
      <c r="AIM628" s="5"/>
      <c r="AIN628" s="5"/>
      <c r="AIO628" s="5"/>
      <c r="AIP628" s="5"/>
      <c r="AIQ628" s="5"/>
      <c r="AIR628" s="5"/>
      <c r="AIS628" s="5"/>
      <c r="AIT628" s="5"/>
      <c r="AIU628" s="5"/>
      <c r="AIV628" s="5"/>
      <c r="AIW628" s="5"/>
      <c r="AIX628" s="5"/>
      <c r="AIY628" s="5"/>
      <c r="AIZ628" s="5"/>
      <c r="AJA628" s="5"/>
      <c r="AJB628" s="5"/>
      <c r="AJC628" s="5"/>
      <c r="AJD628" s="5"/>
      <c r="AJE628" s="5"/>
      <c r="AJF628" s="5"/>
      <c r="AJG628" s="5"/>
      <c r="AJH628" s="5"/>
      <c r="AJI628" s="5"/>
      <c r="AJJ628" s="5"/>
      <c r="AJK628" s="5"/>
      <c r="AJL628" s="5"/>
      <c r="AJM628" s="5"/>
      <c r="AJN628" s="5"/>
      <c r="AJO628" s="5"/>
      <c r="AJP628" s="5"/>
      <c r="AJQ628" s="5"/>
      <c r="AJR628" s="5"/>
      <c r="AJS628" s="5"/>
      <c r="AJT628" s="5"/>
      <c r="AJU628" s="5"/>
      <c r="AJV628" s="5"/>
      <c r="AJW628" s="5"/>
      <c r="AJX628" s="5"/>
      <c r="AJY628" s="5"/>
      <c r="AJZ628" s="5"/>
      <c r="AKA628" s="5"/>
      <c r="AKB628" s="5"/>
      <c r="AKC628" s="5"/>
      <c r="AKD628" s="5"/>
      <c r="AKE628" s="5"/>
      <c r="AKF628" s="5"/>
      <c r="AKG628" s="5"/>
      <c r="AKH628" s="5"/>
      <c r="AKI628" s="5"/>
      <c r="AKJ628" s="5"/>
      <c r="AKK628" s="5"/>
      <c r="AKL628" s="5"/>
      <c r="AKM628" s="5"/>
      <c r="AKN628" s="5"/>
      <c r="AKO628" s="5"/>
      <c r="AKP628" s="5"/>
      <c r="AKQ628" s="5"/>
      <c r="AKR628" s="5"/>
      <c r="AKS628" s="5"/>
      <c r="AKT628" s="5"/>
      <c r="AKU628" s="5"/>
      <c r="AKV628" s="5"/>
      <c r="AKW628" s="5"/>
      <c r="AKX628" s="5"/>
      <c r="AKY628" s="5"/>
      <c r="AKZ628" s="5"/>
      <c r="ALA628" s="5"/>
      <c r="ALB628" s="5"/>
      <c r="ALC628" s="5"/>
      <c r="ALD628" s="5"/>
      <c r="ALE628" s="5"/>
      <c r="ALF628" s="5"/>
      <c r="ALG628" s="5"/>
      <c r="ALH628" s="5"/>
      <c r="ALI628" s="5"/>
      <c r="ALJ628" s="5"/>
      <c r="ALK628" s="5"/>
      <c r="ALL628" s="5"/>
      <c r="ALM628" s="5"/>
      <c r="ALN628" s="5"/>
      <c r="ALO628" s="5"/>
      <c r="ALP628" s="5"/>
      <c r="ALQ628" s="5"/>
      <c r="ALR628" s="5"/>
      <c r="ALS628" s="5"/>
      <c r="ALT628" s="5"/>
      <c r="ALU628" s="5"/>
      <c r="ALV628" s="5"/>
      <c r="ALW628" s="5"/>
      <c r="ALX628" s="5"/>
      <c r="ALY628" s="5"/>
      <c r="ALZ628" s="5"/>
      <c r="AMA628" s="5"/>
      <c r="AMB628" s="5"/>
      <c r="AMC628" s="5"/>
      <c r="AMD628" s="5"/>
      <c r="AME628" s="5"/>
      <c r="AMF628" s="5"/>
      <c r="AMG628" s="5"/>
      <c r="AMH628" s="5"/>
      <c r="AMI628" s="5"/>
      <c r="AMJ628" s="5"/>
      <c r="AMK628" s="5"/>
    </row>
    <row r="629" spans="1:1025" s="10" customFormat="1" x14ac:dyDescent="0.25">
      <c r="A629" s="127">
        <v>625</v>
      </c>
      <c r="B629" s="31" t="s">
        <v>625</v>
      </c>
      <c r="C629" s="31" t="s">
        <v>653</v>
      </c>
      <c r="D629" s="45">
        <v>45379</v>
      </c>
      <c r="E629" s="46">
        <v>0.47986111111111113</v>
      </c>
      <c r="F629" s="31" t="s">
        <v>14</v>
      </c>
      <c r="G629" s="31" t="s">
        <v>16</v>
      </c>
      <c r="H629" s="31" t="s">
        <v>14</v>
      </c>
      <c r="I629" s="31" t="s">
        <v>14</v>
      </c>
      <c r="J629" s="31" t="s">
        <v>14</v>
      </c>
      <c r="K629" s="31" t="s">
        <v>16</v>
      </c>
      <c r="L629" s="48">
        <v>565.04999999999995</v>
      </c>
      <c r="M629" s="38">
        <v>6902</v>
      </c>
      <c r="N629" s="39">
        <v>74111.55</v>
      </c>
      <c r="O629" s="39">
        <v>37055.78</v>
      </c>
      <c r="P629" s="119">
        <f t="shared" si="36"/>
        <v>50.000006746586735</v>
      </c>
      <c r="Q629" s="27">
        <f t="shared" si="37"/>
        <v>37055.770000000004</v>
      </c>
      <c r="R629" s="31" t="s">
        <v>16</v>
      </c>
      <c r="S629" s="31" t="s">
        <v>16</v>
      </c>
      <c r="T629" s="47">
        <v>1</v>
      </c>
      <c r="U629" s="77">
        <v>0</v>
      </c>
      <c r="V629" s="24">
        <f>ROUND((P629/INDICI!$B$2*10),2)</f>
        <v>5.46</v>
      </c>
      <c r="W629" s="24">
        <f>ROUND((L629/INDICI!$B$1*25),2)</f>
        <v>2.23</v>
      </c>
      <c r="X629" s="25">
        <f t="shared" si="38"/>
        <v>6</v>
      </c>
      <c r="Y629" s="26">
        <f t="shared" si="39"/>
        <v>13.69</v>
      </c>
      <c r="Z629" s="102">
        <f>SUM($Q$5:Q629)</f>
        <v>49332097.591000021</v>
      </c>
      <c r="AA629" s="113" t="s">
        <v>1768</v>
      </c>
      <c r="AB629" s="5"/>
      <c r="AC629" s="5"/>
      <c r="AD629" s="5"/>
      <c r="AE629" s="5"/>
      <c r="AF629" s="5"/>
      <c r="AG629" s="5"/>
      <c r="AH629" s="5"/>
      <c r="AI629" s="5"/>
      <c r="AJ629" s="5"/>
      <c r="AK629" s="5"/>
      <c r="AL629" s="5"/>
      <c r="AM629" s="5"/>
      <c r="AN629" s="5"/>
      <c r="AO629" s="5"/>
      <c r="AP629" s="5"/>
      <c r="AQ629" s="5"/>
      <c r="AR629" s="5"/>
      <c r="AS629" s="5"/>
      <c r="AT629" s="5"/>
      <c r="AU629" s="5"/>
      <c r="AV629" s="5"/>
      <c r="AW629" s="5"/>
      <c r="AX629" s="5"/>
      <c r="AY629" s="5"/>
      <c r="AZ629" s="5"/>
      <c r="BA629" s="5"/>
      <c r="BB629" s="5"/>
      <c r="BC629" s="5"/>
      <c r="BD629" s="5"/>
      <c r="BE629" s="5"/>
      <c r="BF629" s="5"/>
      <c r="BG629" s="5"/>
      <c r="BH629" s="5"/>
      <c r="BI629" s="5"/>
      <c r="BJ629" s="5"/>
      <c r="BK629" s="5"/>
      <c r="BL629" s="5"/>
      <c r="BM629" s="5"/>
      <c r="BN629" s="5"/>
      <c r="BO629" s="5"/>
      <c r="BP629" s="5"/>
      <c r="BQ629" s="5"/>
      <c r="BR629" s="5"/>
      <c r="BS629" s="5"/>
      <c r="BT629" s="5"/>
      <c r="BU629" s="5"/>
      <c r="BV629" s="5"/>
      <c r="BW629" s="5"/>
      <c r="BX629" s="5"/>
      <c r="BY629" s="5"/>
      <c r="BZ629" s="5"/>
      <c r="CA629" s="5"/>
      <c r="CB629" s="5"/>
      <c r="CC629" s="5"/>
      <c r="CD629" s="5"/>
      <c r="CE629" s="5"/>
      <c r="CF629" s="5"/>
      <c r="CG629" s="5"/>
      <c r="CH629" s="5"/>
      <c r="CI629" s="5"/>
      <c r="CJ629" s="5"/>
      <c r="CK629" s="5"/>
      <c r="CL629" s="5"/>
      <c r="CM629" s="5"/>
      <c r="CN629" s="5"/>
      <c r="CO629" s="5"/>
      <c r="CP629" s="5"/>
      <c r="CQ629" s="5"/>
      <c r="CR629" s="5"/>
      <c r="CS629" s="5"/>
      <c r="CT629" s="5"/>
      <c r="CU629" s="5"/>
      <c r="CV629" s="5"/>
      <c r="CW629" s="5"/>
      <c r="CX629" s="5"/>
      <c r="CY629" s="5"/>
      <c r="CZ629" s="5"/>
      <c r="DA629" s="5"/>
      <c r="DB629" s="5"/>
      <c r="DC629" s="5"/>
      <c r="DD629" s="5"/>
      <c r="DE629" s="5"/>
      <c r="DF629" s="5"/>
      <c r="DG629" s="5"/>
      <c r="DH629" s="5"/>
      <c r="DI629" s="5"/>
      <c r="DJ629" s="5"/>
      <c r="DK629" s="5"/>
      <c r="DL629" s="5"/>
      <c r="DM629" s="5"/>
      <c r="DN629" s="5"/>
      <c r="DO629" s="5"/>
      <c r="DP629" s="5"/>
      <c r="DQ629" s="5"/>
      <c r="DR629" s="5"/>
      <c r="DS629" s="5"/>
      <c r="DT629" s="5"/>
      <c r="DU629" s="5"/>
      <c r="DV629" s="5"/>
      <c r="DW629" s="5"/>
      <c r="DX629" s="5"/>
      <c r="DY629" s="5"/>
      <c r="DZ629" s="5"/>
      <c r="EA629" s="5"/>
      <c r="EB629" s="5"/>
      <c r="EC629" s="5"/>
      <c r="ED629" s="5"/>
      <c r="EE629" s="5"/>
      <c r="EF629" s="5"/>
      <c r="EG629" s="5"/>
      <c r="EH629" s="5"/>
      <c r="EI629" s="5"/>
      <c r="EJ629" s="5"/>
      <c r="EK629" s="5"/>
      <c r="EL629" s="5"/>
      <c r="EM629" s="5"/>
      <c r="EN629" s="5"/>
      <c r="EO629" s="5"/>
      <c r="EP629" s="5"/>
      <c r="EQ629" s="5"/>
      <c r="ER629" s="5"/>
      <c r="ES629" s="5"/>
      <c r="ET629" s="5"/>
      <c r="EU629" s="5"/>
      <c r="EV629" s="5"/>
      <c r="EW629" s="5"/>
      <c r="EX629" s="5"/>
      <c r="EY629" s="5"/>
      <c r="EZ629" s="5"/>
      <c r="FA629" s="5"/>
      <c r="FB629" s="5"/>
      <c r="FC629" s="5"/>
      <c r="FD629" s="5"/>
      <c r="FE629" s="5"/>
      <c r="FF629" s="5"/>
      <c r="FG629" s="5"/>
      <c r="FH629" s="5"/>
      <c r="FI629" s="5"/>
      <c r="FJ629" s="5"/>
      <c r="FK629" s="5"/>
      <c r="FL629" s="5"/>
      <c r="FM629" s="5"/>
      <c r="FN629" s="5"/>
      <c r="FO629" s="5"/>
      <c r="FP629" s="5"/>
      <c r="FQ629" s="5"/>
      <c r="FR629" s="5"/>
      <c r="FS629" s="5"/>
      <c r="FT629" s="5"/>
      <c r="FU629" s="5"/>
      <c r="FV629" s="5"/>
      <c r="FW629" s="5"/>
      <c r="FX629" s="5"/>
      <c r="FY629" s="5"/>
      <c r="FZ629" s="5"/>
      <c r="GA629" s="5"/>
      <c r="GB629" s="5"/>
      <c r="GC629" s="5"/>
      <c r="GD629" s="5"/>
      <c r="GE629" s="5"/>
      <c r="GF629" s="5"/>
      <c r="GG629" s="5"/>
      <c r="GH629" s="5"/>
      <c r="GI629" s="5"/>
      <c r="GJ629" s="5"/>
      <c r="GK629" s="5"/>
      <c r="GL629" s="5"/>
      <c r="GM629" s="5"/>
      <c r="GN629" s="5"/>
      <c r="GO629" s="5"/>
      <c r="GP629" s="5"/>
      <c r="GQ629" s="5"/>
      <c r="GR629" s="5"/>
      <c r="GS629" s="5"/>
      <c r="GT629" s="5"/>
      <c r="GU629" s="5"/>
      <c r="GV629" s="5"/>
      <c r="GW629" s="5"/>
      <c r="GX629" s="5"/>
      <c r="GY629" s="5"/>
      <c r="GZ629" s="5"/>
      <c r="HA629" s="5"/>
      <c r="HB629" s="5"/>
      <c r="HC629" s="5"/>
      <c r="HD629" s="5"/>
      <c r="HE629" s="5"/>
      <c r="HF629" s="5"/>
      <c r="HG629" s="5"/>
      <c r="HH629" s="5"/>
      <c r="HI629" s="5"/>
      <c r="HJ629" s="5"/>
      <c r="HK629" s="5"/>
      <c r="HL629" s="5"/>
      <c r="HM629" s="5"/>
      <c r="HN629" s="5"/>
      <c r="HO629" s="5"/>
      <c r="HP629" s="5"/>
      <c r="HQ629" s="5"/>
      <c r="HR629" s="5"/>
      <c r="HS629" s="5"/>
      <c r="HT629" s="5"/>
      <c r="HU629" s="5"/>
      <c r="HV629" s="5"/>
      <c r="HW629" s="5"/>
      <c r="HX629" s="5"/>
      <c r="HY629" s="5"/>
      <c r="HZ629" s="5"/>
      <c r="IA629" s="5"/>
      <c r="IB629" s="5"/>
      <c r="IC629" s="5"/>
      <c r="ID629" s="5"/>
      <c r="IE629" s="5"/>
      <c r="IF629" s="5"/>
      <c r="IG629" s="5"/>
      <c r="IH629" s="5"/>
      <c r="II629" s="5"/>
      <c r="IJ629" s="5"/>
      <c r="IK629" s="5"/>
      <c r="IL629" s="5"/>
      <c r="IM629" s="5"/>
      <c r="IN629" s="5"/>
      <c r="IO629" s="5"/>
      <c r="IP629" s="5"/>
      <c r="IQ629" s="5"/>
      <c r="IR629" s="5"/>
      <c r="IS629" s="5"/>
      <c r="IT629" s="5"/>
      <c r="IU629" s="5"/>
      <c r="IV629" s="5"/>
      <c r="IW629" s="5"/>
      <c r="IX629" s="5"/>
      <c r="IY629" s="5"/>
      <c r="IZ629" s="5"/>
      <c r="JA629" s="5"/>
      <c r="JB629" s="5"/>
      <c r="JC629" s="5"/>
      <c r="JD629" s="5"/>
      <c r="JE629" s="5"/>
      <c r="JF629" s="5"/>
      <c r="JG629" s="5"/>
      <c r="JH629" s="5"/>
      <c r="JI629" s="5"/>
      <c r="JJ629" s="5"/>
      <c r="JK629" s="5"/>
      <c r="JL629" s="5"/>
      <c r="JM629" s="5"/>
      <c r="JN629" s="5"/>
      <c r="JO629" s="5"/>
      <c r="JP629" s="5"/>
      <c r="JQ629" s="5"/>
      <c r="JR629" s="5"/>
      <c r="JS629" s="5"/>
      <c r="JT629" s="5"/>
      <c r="JU629" s="5"/>
      <c r="JV629" s="5"/>
      <c r="JW629" s="5"/>
      <c r="JX629" s="5"/>
      <c r="JY629" s="5"/>
      <c r="JZ629" s="5"/>
      <c r="KA629" s="5"/>
      <c r="KB629" s="5"/>
      <c r="KC629" s="5"/>
      <c r="KD629" s="5"/>
      <c r="KE629" s="5"/>
      <c r="KF629" s="5"/>
      <c r="KG629" s="5"/>
      <c r="KH629" s="5"/>
      <c r="KI629" s="5"/>
      <c r="KJ629" s="5"/>
      <c r="KK629" s="5"/>
      <c r="KL629" s="5"/>
      <c r="KM629" s="5"/>
      <c r="KN629" s="5"/>
      <c r="KO629" s="5"/>
      <c r="KP629" s="5"/>
      <c r="KQ629" s="5"/>
      <c r="KR629" s="5"/>
      <c r="KS629" s="5"/>
      <c r="KT629" s="5"/>
      <c r="KU629" s="5"/>
      <c r="KV629" s="5"/>
      <c r="KW629" s="5"/>
      <c r="KX629" s="5"/>
      <c r="KY629" s="5"/>
      <c r="KZ629" s="5"/>
      <c r="LA629" s="5"/>
      <c r="LB629" s="5"/>
      <c r="LC629" s="5"/>
      <c r="LD629" s="5"/>
      <c r="LE629" s="5"/>
      <c r="LF629" s="5"/>
      <c r="LG629" s="5"/>
      <c r="LH629" s="5"/>
      <c r="LI629" s="5"/>
      <c r="LJ629" s="5"/>
      <c r="LK629" s="5"/>
      <c r="LL629" s="5"/>
      <c r="LM629" s="5"/>
      <c r="LN629" s="5"/>
      <c r="LO629" s="5"/>
      <c r="LP629" s="5"/>
      <c r="LQ629" s="5"/>
      <c r="LR629" s="5"/>
      <c r="LS629" s="5"/>
      <c r="LT629" s="5"/>
      <c r="LU629" s="5"/>
      <c r="LV629" s="5"/>
      <c r="LW629" s="5"/>
      <c r="LX629" s="5"/>
      <c r="LY629" s="5"/>
      <c r="LZ629" s="5"/>
      <c r="MA629" s="5"/>
      <c r="MB629" s="5"/>
      <c r="MC629" s="5"/>
      <c r="MD629" s="5"/>
      <c r="ME629" s="5"/>
      <c r="MF629" s="5"/>
      <c r="MG629" s="5"/>
      <c r="MH629" s="5"/>
      <c r="MI629" s="5"/>
      <c r="MJ629" s="5"/>
      <c r="MK629" s="5"/>
      <c r="ML629" s="5"/>
      <c r="MM629" s="5"/>
      <c r="MN629" s="5"/>
      <c r="MO629" s="5"/>
      <c r="MP629" s="5"/>
      <c r="MQ629" s="5"/>
      <c r="MR629" s="5"/>
      <c r="MS629" s="5"/>
      <c r="MT629" s="5"/>
      <c r="MU629" s="5"/>
      <c r="MV629" s="5"/>
      <c r="MW629" s="5"/>
      <c r="MX629" s="5"/>
      <c r="MY629" s="5"/>
      <c r="MZ629" s="5"/>
      <c r="NA629" s="5"/>
      <c r="NB629" s="5"/>
      <c r="NC629" s="5"/>
      <c r="ND629" s="5"/>
      <c r="NE629" s="5"/>
      <c r="NF629" s="5"/>
      <c r="NG629" s="5"/>
      <c r="NH629" s="5"/>
      <c r="NI629" s="5"/>
      <c r="NJ629" s="5"/>
      <c r="NK629" s="5"/>
      <c r="NL629" s="5"/>
      <c r="NM629" s="5"/>
      <c r="NN629" s="5"/>
      <c r="NO629" s="5"/>
      <c r="NP629" s="5"/>
      <c r="NQ629" s="5"/>
      <c r="NR629" s="5"/>
      <c r="NS629" s="5"/>
      <c r="NT629" s="5"/>
      <c r="NU629" s="5"/>
      <c r="NV629" s="5"/>
      <c r="NW629" s="5"/>
      <c r="NX629" s="5"/>
      <c r="NY629" s="5"/>
      <c r="NZ629" s="5"/>
      <c r="OA629" s="5"/>
      <c r="OB629" s="5"/>
      <c r="OC629" s="5"/>
      <c r="OD629" s="5"/>
      <c r="OE629" s="5"/>
      <c r="OF629" s="5"/>
      <c r="OG629" s="5"/>
      <c r="OH629" s="5"/>
      <c r="OI629" s="5"/>
      <c r="OJ629" s="5"/>
      <c r="OK629" s="5"/>
      <c r="OL629" s="5"/>
      <c r="OM629" s="5"/>
      <c r="ON629" s="5"/>
      <c r="OO629" s="5"/>
      <c r="OP629" s="5"/>
      <c r="OQ629" s="5"/>
      <c r="OR629" s="5"/>
      <c r="OS629" s="5"/>
      <c r="OT629" s="5"/>
      <c r="OU629" s="5"/>
      <c r="OV629" s="5"/>
      <c r="OW629" s="5"/>
      <c r="OX629" s="5"/>
      <c r="OY629" s="5"/>
      <c r="OZ629" s="5"/>
      <c r="PA629" s="5"/>
      <c r="PB629" s="5"/>
      <c r="PC629" s="5"/>
      <c r="PD629" s="5"/>
      <c r="PE629" s="5"/>
      <c r="PF629" s="5"/>
      <c r="PG629" s="5"/>
      <c r="PH629" s="5"/>
      <c r="PI629" s="5"/>
      <c r="PJ629" s="5"/>
      <c r="PK629" s="5"/>
      <c r="PL629" s="5"/>
      <c r="PM629" s="5"/>
      <c r="PN629" s="5"/>
      <c r="PO629" s="5"/>
      <c r="PP629" s="5"/>
      <c r="PQ629" s="5"/>
      <c r="PR629" s="5"/>
      <c r="PS629" s="5"/>
      <c r="PT629" s="5"/>
      <c r="PU629" s="5"/>
      <c r="PV629" s="5"/>
      <c r="PW629" s="5"/>
      <c r="PX629" s="5"/>
      <c r="PY629" s="5"/>
      <c r="PZ629" s="5"/>
      <c r="QA629" s="5"/>
      <c r="QB629" s="5"/>
      <c r="QC629" s="5"/>
      <c r="QD629" s="5"/>
      <c r="QE629" s="5"/>
      <c r="QF629" s="5"/>
      <c r="QG629" s="5"/>
      <c r="QH629" s="5"/>
      <c r="QI629" s="5"/>
      <c r="QJ629" s="5"/>
      <c r="QK629" s="5"/>
      <c r="QL629" s="5"/>
      <c r="QM629" s="5"/>
      <c r="QN629" s="5"/>
      <c r="QO629" s="5"/>
      <c r="QP629" s="5"/>
      <c r="QQ629" s="5"/>
      <c r="QR629" s="5"/>
      <c r="QS629" s="5"/>
      <c r="QT629" s="5"/>
      <c r="QU629" s="5"/>
      <c r="QV629" s="5"/>
      <c r="QW629" s="5"/>
      <c r="QX629" s="5"/>
      <c r="QY629" s="5"/>
      <c r="QZ629" s="5"/>
      <c r="RA629" s="5"/>
      <c r="RB629" s="5"/>
      <c r="RC629" s="5"/>
      <c r="RD629" s="5"/>
      <c r="RE629" s="5"/>
      <c r="RF629" s="5"/>
      <c r="RG629" s="5"/>
      <c r="RH629" s="5"/>
      <c r="RI629" s="5"/>
      <c r="RJ629" s="5"/>
      <c r="RK629" s="5"/>
      <c r="RL629" s="5"/>
      <c r="RM629" s="5"/>
      <c r="RN629" s="5"/>
      <c r="RO629" s="5"/>
      <c r="RP629" s="5"/>
      <c r="RQ629" s="5"/>
      <c r="RR629" s="5"/>
      <c r="RS629" s="5"/>
      <c r="RT629" s="5"/>
      <c r="RU629" s="5"/>
      <c r="RV629" s="5"/>
      <c r="RW629" s="5"/>
      <c r="RX629" s="5"/>
      <c r="RY629" s="5"/>
      <c r="RZ629" s="5"/>
      <c r="SA629" s="5"/>
      <c r="SB629" s="5"/>
      <c r="SC629" s="5"/>
      <c r="SD629" s="5"/>
      <c r="SE629" s="5"/>
      <c r="SF629" s="5"/>
      <c r="SG629" s="5"/>
      <c r="SH629" s="5"/>
      <c r="SI629" s="5"/>
      <c r="SJ629" s="5"/>
      <c r="SK629" s="5"/>
      <c r="SL629" s="5"/>
      <c r="SM629" s="5"/>
      <c r="SN629" s="5"/>
      <c r="SO629" s="5"/>
      <c r="SP629" s="5"/>
      <c r="SQ629" s="5"/>
      <c r="SR629" s="5"/>
      <c r="SS629" s="5"/>
      <c r="ST629" s="5"/>
      <c r="SU629" s="5"/>
      <c r="SV629" s="5"/>
      <c r="SW629" s="5"/>
      <c r="SX629" s="5"/>
      <c r="SY629" s="5"/>
      <c r="SZ629" s="5"/>
      <c r="TA629" s="5"/>
      <c r="TB629" s="5"/>
      <c r="TC629" s="5"/>
      <c r="TD629" s="5"/>
      <c r="TE629" s="5"/>
      <c r="TF629" s="5"/>
      <c r="TG629" s="5"/>
      <c r="TH629" s="5"/>
      <c r="TI629" s="5"/>
      <c r="TJ629" s="5"/>
      <c r="TK629" s="5"/>
      <c r="TL629" s="5"/>
      <c r="TM629" s="5"/>
      <c r="TN629" s="5"/>
      <c r="TO629" s="5"/>
      <c r="TP629" s="5"/>
      <c r="TQ629" s="5"/>
      <c r="TR629" s="5"/>
      <c r="TS629" s="5"/>
      <c r="TT629" s="5"/>
      <c r="TU629" s="5"/>
      <c r="TV629" s="5"/>
      <c r="TW629" s="5"/>
      <c r="TX629" s="5"/>
      <c r="TY629" s="5"/>
      <c r="TZ629" s="5"/>
      <c r="UA629" s="5"/>
      <c r="UB629" s="5"/>
      <c r="UC629" s="5"/>
      <c r="UD629" s="5"/>
      <c r="UE629" s="5"/>
      <c r="UF629" s="5"/>
      <c r="UG629" s="5"/>
      <c r="UH629" s="5"/>
      <c r="UI629" s="5"/>
      <c r="UJ629" s="5"/>
      <c r="UK629" s="5"/>
      <c r="UL629" s="5"/>
      <c r="UM629" s="5"/>
      <c r="UN629" s="5"/>
      <c r="UO629" s="5"/>
      <c r="UP629" s="5"/>
      <c r="UQ629" s="5"/>
      <c r="UR629" s="5"/>
      <c r="US629" s="5"/>
      <c r="UT629" s="5"/>
      <c r="UU629" s="5"/>
      <c r="UV629" s="5"/>
      <c r="UW629" s="5"/>
      <c r="UX629" s="5"/>
      <c r="UY629" s="5"/>
      <c r="UZ629" s="5"/>
      <c r="VA629" s="5"/>
      <c r="VB629" s="5"/>
      <c r="VC629" s="5"/>
      <c r="VD629" s="5"/>
      <c r="VE629" s="5"/>
      <c r="VF629" s="5"/>
      <c r="VG629" s="5"/>
      <c r="VH629" s="5"/>
      <c r="VI629" s="5"/>
      <c r="VJ629" s="5"/>
      <c r="VK629" s="5"/>
      <c r="VL629" s="5"/>
      <c r="VM629" s="5"/>
      <c r="VN629" s="5"/>
      <c r="VO629" s="5"/>
      <c r="VP629" s="5"/>
      <c r="VQ629" s="5"/>
      <c r="VR629" s="5"/>
      <c r="VS629" s="5"/>
      <c r="VT629" s="5"/>
      <c r="VU629" s="5"/>
      <c r="VV629" s="5"/>
      <c r="VW629" s="5"/>
      <c r="VX629" s="5"/>
      <c r="VY629" s="5"/>
      <c r="VZ629" s="5"/>
      <c r="WA629" s="5"/>
      <c r="WB629" s="5"/>
      <c r="WC629" s="5"/>
      <c r="WD629" s="5"/>
      <c r="WE629" s="5"/>
      <c r="WF629" s="5"/>
      <c r="WG629" s="5"/>
      <c r="WH629" s="5"/>
      <c r="WI629" s="5"/>
      <c r="WJ629" s="5"/>
      <c r="WK629" s="5"/>
      <c r="WL629" s="5"/>
      <c r="WM629" s="5"/>
      <c r="WN629" s="5"/>
      <c r="WO629" s="5"/>
      <c r="WP629" s="5"/>
      <c r="WQ629" s="5"/>
      <c r="WR629" s="5"/>
      <c r="WS629" s="5"/>
      <c r="WT629" s="5"/>
      <c r="WU629" s="5"/>
      <c r="WV629" s="5"/>
      <c r="WW629" s="5"/>
      <c r="WX629" s="5"/>
      <c r="WY629" s="5"/>
      <c r="WZ629" s="5"/>
      <c r="XA629" s="5"/>
      <c r="XB629" s="5"/>
      <c r="XC629" s="5"/>
      <c r="XD629" s="5"/>
      <c r="XE629" s="5"/>
      <c r="XF629" s="5"/>
      <c r="XG629" s="5"/>
      <c r="XH629" s="5"/>
      <c r="XI629" s="5"/>
      <c r="XJ629" s="5"/>
      <c r="XK629" s="5"/>
      <c r="XL629" s="5"/>
      <c r="XM629" s="5"/>
      <c r="XN629" s="5"/>
      <c r="XO629" s="5"/>
      <c r="XP629" s="5"/>
      <c r="XQ629" s="5"/>
      <c r="XR629" s="5"/>
      <c r="XS629" s="5"/>
      <c r="XT629" s="5"/>
      <c r="XU629" s="5"/>
      <c r="XV629" s="5"/>
      <c r="XW629" s="5"/>
      <c r="XX629" s="5"/>
      <c r="XY629" s="5"/>
      <c r="XZ629" s="5"/>
      <c r="YA629" s="5"/>
      <c r="YB629" s="5"/>
      <c r="YC629" s="5"/>
      <c r="YD629" s="5"/>
      <c r="YE629" s="5"/>
      <c r="YF629" s="5"/>
      <c r="YG629" s="5"/>
      <c r="YH629" s="5"/>
      <c r="YI629" s="5"/>
      <c r="YJ629" s="5"/>
      <c r="YK629" s="5"/>
      <c r="YL629" s="5"/>
      <c r="YM629" s="5"/>
      <c r="YN629" s="5"/>
      <c r="YO629" s="5"/>
      <c r="YP629" s="5"/>
      <c r="YQ629" s="5"/>
      <c r="YR629" s="5"/>
      <c r="YS629" s="5"/>
      <c r="YT629" s="5"/>
      <c r="YU629" s="5"/>
      <c r="YV629" s="5"/>
      <c r="YW629" s="5"/>
      <c r="YX629" s="5"/>
      <c r="YY629" s="5"/>
      <c r="YZ629" s="5"/>
      <c r="ZA629" s="5"/>
      <c r="ZB629" s="5"/>
      <c r="ZC629" s="5"/>
      <c r="ZD629" s="5"/>
      <c r="ZE629" s="5"/>
      <c r="ZF629" s="5"/>
      <c r="ZG629" s="5"/>
      <c r="ZH629" s="5"/>
      <c r="ZI629" s="5"/>
      <c r="ZJ629" s="5"/>
      <c r="ZK629" s="5"/>
      <c r="ZL629" s="5"/>
      <c r="ZM629" s="5"/>
      <c r="ZN629" s="5"/>
      <c r="ZO629" s="5"/>
      <c r="ZP629" s="5"/>
      <c r="ZQ629" s="5"/>
      <c r="ZR629" s="5"/>
      <c r="ZS629" s="5"/>
      <c r="ZT629" s="5"/>
      <c r="ZU629" s="5"/>
      <c r="ZV629" s="5"/>
      <c r="ZW629" s="5"/>
      <c r="ZX629" s="5"/>
      <c r="ZY629" s="5"/>
      <c r="ZZ629" s="5"/>
      <c r="AAA629" s="5"/>
      <c r="AAB629" s="5"/>
      <c r="AAC629" s="5"/>
      <c r="AAD629" s="5"/>
      <c r="AAE629" s="5"/>
      <c r="AAF629" s="5"/>
      <c r="AAG629" s="5"/>
      <c r="AAH629" s="5"/>
      <c r="AAI629" s="5"/>
      <c r="AAJ629" s="5"/>
      <c r="AAK629" s="5"/>
      <c r="AAL629" s="5"/>
      <c r="AAM629" s="5"/>
      <c r="AAN629" s="5"/>
      <c r="AAO629" s="5"/>
      <c r="AAP629" s="5"/>
      <c r="AAQ629" s="5"/>
      <c r="AAR629" s="5"/>
      <c r="AAS629" s="5"/>
      <c r="AAT629" s="5"/>
      <c r="AAU629" s="5"/>
      <c r="AAV629" s="5"/>
      <c r="AAW629" s="5"/>
      <c r="AAX629" s="5"/>
      <c r="AAY629" s="5"/>
      <c r="AAZ629" s="5"/>
      <c r="ABA629" s="5"/>
      <c r="ABB629" s="5"/>
      <c r="ABC629" s="5"/>
      <c r="ABD629" s="5"/>
      <c r="ABE629" s="5"/>
      <c r="ABF629" s="5"/>
      <c r="ABG629" s="5"/>
      <c r="ABH629" s="5"/>
      <c r="ABI629" s="5"/>
      <c r="ABJ629" s="5"/>
      <c r="ABK629" s="5"/>
      <c r="ABL629" s="5"/>
      <c r="ABM629" s="5"/>
      <c r="ABN629" s="5"/>
      <c r="ABO629" s="5"/>
      <c r="ABP629" s="5"/>
      <c r="ABQ629" s="5"/>
      <c r="ABR629" s="5"/>
      <c r="ABS629" s="5"/>
      <c r="ABT629" s="5"/>
      <c r="ABU629" s="5"/>
      <c r="ABV629" s="5"/>
      <c r="ABW629" s="5"/>
      <c r="ABX629" s="5"/>
      <c r="ABY629" s="5"/>
      <c r="ABZ629" s="5"/>
      <c r="ACA629" s="5"/>
      <c r="ACB629" s="5"/>
      <c r="ACC629" s="5"/>
      <c r="ACD629" s="5"/>
      <c r="ACE629" s="5"/>
      <c r="ACF629" s="5"/>
      <c r="ACG629" s="5"/>
      <c r="ACH629" s="5"/>
      <c r="ACI629" s="5"/>
      <c r="ACJ629" s="5"/>
      <c r="ACK629" s="5"/>
      <c r="ACL629" s="5"/>
      <c r="ACM629" s="5"/>
      <c r="ACN629" s="5"/>
      <c r="ACO629" s="5"/>
      <c r="ACP629" s="5"/>
      <c r="ACQ629" s="5"/>
      <c r="ACR629" s="5"/>
      <c r="ACS629" s="5"/>
      <c r="ACT629" s="5"/>
      <c r="ACU629" s="5"/>
      <c r="ACV629" s="5"/>
      <c r="ACW629" s="5"/>
      <c r="ACX629" s="5"/>
      <c r="ACY629" s="5"/>
      <c r="ACZ629" s="5"/>
      <c r="ADA629" s="5"/>
      <c r="ADB629" s="5"/>
      <c r="ADC629" s="5"/>
      <c r="ADD629" s="5"/>
      <c r="ADE629" s="5"/>
      <c r="ADF629" s="5"/>
      <c r="ADG629" s="5"/>
      <c r="ADH629" s="5"/>
      <c r="ADI629" s="5"/>
      <c r="ADJ629" s="5"/>
      <c r="ADK629" s="5"/>
      <c r="ADL629" s="5"/>
      <c r="ADM629" s="5"/>
      <c r="ADN629" s="5"/>
      <c r="ADO629" s="5"/>
      <c r="ADP629" s="5"/>
      <c r="ADQ629" s="5"/>
      <c r="ADR629" s="5"/>
      <c r="ADS629" s="5"/>
      <c r="ADT629" s="5"/>
      <c r="ADU629" s="5"/>
      <c r="ADV629" s="5"/>
      <c r="ADW629" s="5"/>
      <c r="ADX629" s="5"/>
      <c r="ADY629" s="5"/>
      <c r="ADZ629" s="5"/>
      <c r="AEA629" s="5"/>
      <c r="AEB629" s="5"/>
      <c r="AEC629" s="5"/>
      <c r="AED629" s="5"/>
      <c r="AEE629" s="5"/>
      <c r="AEF629" s="5"/>
      <c r="AEG629" s="5"/>
      <c r="AEH629" s="5"/>
      <c r="AEI629" s="5"/>
      <c r="AEJ629" s="5"/>
      <c r="AEK629" s="5"/>
      <c r="AEL629" s="5"/>
      <c r="AEM629" s="5"/>
      <c r="AEN629" s="5"/>
      <c r="AEO629" s="5"/>
      <c r="AEP629" s="5"/>
      <c r="AEQ629" s="5"/>
      <c r="AER629" s="5"/>
      <c r="AES629" s="5"/>
      <c r="AET629" s="5"/>
      <c r="AEU629" s="5"/>
      <c r="AEV629" s="5"/>
      <c r="AEW629" s="5"/>
      <c r="AEX629" s="5"/>
      <c r="AEY629" s="5"/>
      <c r="AEZ629" s="5"/>
      <c r="AFA629" s="5"/>
      <c r="AFB629" s="5"/>
      <c r="AFC629" s="5"/>
      <c r="AFD629" s="5"/>
      <c r="AFE629" s="5"/>
      <c r="AFF629" s="5"/>
      <c r="AFG629" s="5"/>
      <c r="AFH629" s="5"/>
      <c r="AFI629" s="5"/>
      <c r="AFJ629" s="5"/>
      <c r="AFK629" s="5"/>
      <c r="AFL629" s="5"/>
      <c r="AFM629" s="5"/>
      <c r="AFN629" s="5"/>
      <c r="AFO629" s="5"/>
      <c r="AFP629" s="5"/>
      <c r="AFQ629" s="5"/>
      <c r="AFR629" s="5"/>
      <c r="AFS629" s="5"/>
      <c r="AFT629" s="5"/>
      <c r="AFU629" s="5"/>
      <c r="AFV629" s="5"/>
      <c r="AFW629" s="5"/>
      <c r="AFX629" s="5"/>
      <c r="AFY629" s="5"/>
      <c r="AFZ629" s="5"/>
      <c r="AGA629" s="5"/>
      <c r="AGB629" s="5"/>
      <c r="AGC629" s="5"/>
      <c r="AGD629" s="5"/>
      <c r="AGE629" s="5"/>
      <c r="AGF629" s="5"/>
      <c r="AGG629" s="5"/>
      <c r="AGH629" s="5"/>
      <c r="AGI629" s="5"/>
      <c r="AGJ629" s="5"/>
      <c r="AGK629" s="5"/>
      <c r="AGL629" s="5"/>
      <c r="AGM629" s="5"/>
      <c r="AGN629" s="5"/>
      <c r="AGO629" s="5"/>
      <c r="AGP629" s="5"/>
      <c r="AGQ629" s="5"/>
      <c r="AGR629" s="5"/>
      <c r="AGS629" s="5"/>
      <c r="AGT629" s="5"/>
      <c r="AGU629" s="5"/>
      <c r="AGV629" s="5"/>
      <c r="AGW629" s="5"/>
      <c r="AGX629" s="5"/>
      <c r="AGY629" s="5"/>
      <c r="AGZ629" s="5"/>
      <c r="AHA629" s="5"/>
      <c r="AHB629" s="5"/>
      <c r="AHC629" s="5"/>
      <c r="AHD629" s="5"/>
      <c r="AHE629" s="5"/>
      <c r="AHF629" s="5"/>
      <c r="AHG629" s="5"/>
      <c r="AHH629" s="5"/>
      <c r="AHI629" s="5"/>
      <c r="AHJ629" s="5"/>
      <c r="AHK629" s="5"/>
      <c r="AHL629" s="5"/>
      <c r="AHM629" s="5"/>
      <c r="AHN629" s="5"/>
      <c r="AHO629" s="5"/>
      <c r="AHP629" s="5"/>
      <c r="AHQ629" s="5"/>
      <c r="AHR629" s="5"/>
      <c r="AHS629" s="5"/>
      <c r="AHT629" s="5"/>
      <c r="AHU629" s="5"/>
      <c r="AHV629" s="5"/>
      <c r="AHW629" s="5"/>
      <c r="AHX629" s="5"/>
      <c r="AHY629" s="5"/>
      <c r="AHZ629" s="5"/>
      <c r="AIA629" s="5"/>
      <c r="AIB629" s="5"/>
      <c r="AIC629" s="5"/>
      <c r="AID629" s="5"/>
      <c r="AIE629" s="5"/>
      <c r="AIF629" s="5"/>
      <c r="AIG629" s="5"/>
      <c r="AIH629" s="5"/>
      <c r="AII629" s="5"/>
      <c r="AIJ629" s="5"/>
      <c r="AIK629" s="5"/>
      <c r="AIL629" s="5"/>
      <c r="AIM629" s="5"/>
      <c r="AIN629" s="5"/>
      <c r="AIO629" s="5"/>
      <c r="AIP629" s="5"/>
      <c r="AIQ629" s="5"/>
      <c r="AIR629" s="5"/>
      <c r="AIS629" s="5"/>
      <c r="AIT629" s="5"/>
      <c r="AIU629" s="5"/>
      <c r="AIV629" s="5"/>
      <c r="AIW629" s="5"/>
      <c r="AIX629" s="5"/>
      <c r="AIY629" s="5"/>
      <c r="AIZ629" s="5"/>
      <c r="AJA629" s="5"/>
      <c r="AJB629" s="5"/>
      <c r="AJC629" s="5"/>
      <c r="AJD629" s="5"/>
      <c r="AJE629" s="5"/>
      <c r="AJF629" s="5"/>
      <c r="AJG629" s="5"/>
      <c r="AJH629" s="5"/>
      <c r="AJI629" s="5"/>
      <c r="AJJ629" s="5"/>
      <c r="AJK629" s="5"/>
      <c r="AJL629" s="5"/>
      <c r="AJM629" s="5"/>
      <c r="AJN629" s="5"/>
      <c r="AJO629" s="5"/>
      <c r="AJP629" s="5"/>
      <c r="AJQ629" s="5"/>
      <c r="AJR629" s="5"/>
      <c r="AJS629" s="5"/>
      <c r="AJT629" s="5"/>
      <c r="AJU629" s="5"/>
      <c r="AJV629" s="5"/>
      <c r="AJW629" s="5"/>
      <c r="AJX629" s="5"/>
      <c r="AJY629" s="5"/>
      <c r="AJZ629" s="5"/>
      <c r="AKA629" s="5"/>
      <c r="AKB629" s="5"/>
      <c r="AKC629" s="5"/>
      <c r="AKD629" s="5"/>
      <c r="AKE629" s="5"/>
      <c r="AKF629" s="5"/>
      <c r="AKG629" s="5"/>
      <c r="AKH629" s="5"/>
      <c r="AKI629" s="5"/>
      <c r="AKJ629" s="5"/>
      <c r="AKK629" s="5"/>
      <c r="AKL629" s="5"/>
      <c r="AKM629" s="5"/>
      <c r="AKN629" s="5"/>
      <c r="AKO629" s="5"/>
      <c r="AKP629" s="5"/>
      <c r="AKQ629" s="5"/>
      <c r="AKR629" s="5"/>
      <c r="AKS629" s="5"/>
      <c r="AKT629" s="5"/>
      <c r="AKU629" s="5"/>
      <c r="AKV629" s="5"/>
      <c r="AKW629" s="5"/>
      <c r="AKX629" s="5"/>
      <c r="AKY629" s="5"/>
      <c r="AKZ629" s="5"/>
      <c r="ALA629" s="5"/>
      <c r="ALB629" s="5"/>
      <c r="ALC629" s="5"/>
      <c r="ALD629" s="5"/>
      <c r="ALE629" s="5"/>
      <c r="ALF629" s="5"/>
      <c r="ALG629" s="5"/>
      <c r="ALH629" s="5"/>
      <c r="ALI629" s="5"/>
      <c r="ALJ629" s="5"/>
      <c r="ALK629" s="5"/>
      <c r="ALL629" s="5"/>
      <c r="ALM629" s="5"/>
      <c r="ALN629" s="5"/>
      <c r="ALO629" s="5"/>
      <c r="ALP629" s="5"/>
      <c r="ALQ629" s="5"/>
      <c r="ALR629" s="5"/>
      <c r="ALS629" s="5"/>
      <c r="ALT629" s="5"/>
      <c r="ALU629" s="5"/>
      <c r="ALV629" s="5"/>
      <c r="ALW629" s="5"/>
      <c r="ALX629" s="5"/>
      <c r="ALY629" s="5"/>
      <c r="ALZ629" s="5"/>
      <c r="AMA629" s="5"/>
      <c r="AMB629" s="5"/>
      <c r="AMC629" s="5"/>
      <c r="AMD629" s="5"/>
      <c r="AME629" s="5"/>
      <c r="AMF629" s="5"/>
      <c r="AMG629" s="5"/>
      <c r="AMH629" s="5"/>
      <c r="AMI629" s="5"/>
      <c r="AMJ629" s="5"/>
      <c r="AMK629" s="5"/>
    </row>
    <row r="630" spans="1:1025" s="10" customFormat="1" x14ac:dyDescent="0.25">
      <c r="A630" s="127">
        <v>626</v>
      </c>
      <c r="B630" s="31" t="s">
        <v>1680</v>
      </c>
      <c r="C630" s="31" t="s">
        <v>1681</v>
      </c>
      <c r="D630" s="45">
        <v>45380</v>
      </c>
      <c r="E630" s="46">
        <v>0.61249999999999993</v>
      </c>
      <c r="F630" s="31" t="s">
        <v>14</v>
      </c>
      <c r="G630" s="31" t="s">
        <v>16</v>
      </c>
      <c r="H630" s="31" t="s">
        <v>14</v>
      </c>
      <c r="I630" s="31" t="s">
        <v>14</v>
      </c>
      <c r="J630" s="31" t="s">
        <v>14</v>
      </c>
      <c r="K630" s="31" t="s">
        <v>16</v>
      </c>
      <c r="L630" s="48">
        <v>508.66</v>
      </c>
      <c r="M630" s="38">
        <v>5308</v>
      </c>
      <c r="N630" s="39">
        <v>40000</v>
      </c>
      <c r="O630" s="39">
        <v>20800</v>
      </c>
      <c r="P630" s="119">
        <f t="shared" si="36"/>
        <v>52</v>
      </c>
      <c r="Q630" s="27">
        <f t="shared" si="37"/>
        <v>19200</v>
      </c>
      <c r="R630" s="31" t="s">
        <v>16</v>
      </c>
      <c r="S630" s="31" t="s">
        <v>16</v>
      </c>
      <c r="T630" s="47">
        <v>1</v>
      </c>
      <c r="U630" s="77">
        <v>0</v>
      </c>
      <c r="V630" s="24">
        <f>ROUND((P630/INDICI!$B$2*10),2)</f>
        <v>5.67</v>
      </c>
      <c r="W630" s="24">
        <f>ROUND((L630/INDICI!$B$1*25),2)</f>
        <v>2.0099999999999998</v>
      </c>
      <c r="X630" s="25">
        <f t="shared" si="38"/>
        <v>6</v>
      </c>
      <c r="Y630" s="26">
        <f t="shared" si="39"/>
        <v>13.68</v>
      </c>
      <c r="Z630" s="102">
        <f>SUM($Q$5:Q630)</f>
        <v>49351297.591000021</v>
      </c>
      <c r="AA630" s="113" t="s">
        <v>1768</v>
      </c>
      <c r="AB630" s="5"/>
      <c r="AC630" s="5"/>
      <c r="AD630" s="5"/>
      <c r="AE630" s="5"/>
      <c r="AF630" s="5"/>
      <c r="AG630" s="5"/>
      <c r="AH630" s="5"/>
      <c r="AI630" s="5"/>
      <c r="AJ630" s="5"/>
      <c r="AK630" s="5"/>
      <c r="AL630" s="5"/>
      <c r="AM630" s="5"/>
      <c r="AN630" s="5"/>
      <c r="AO630" s="5"/>
      <c r="AP630" s="5"/>
      <c r="AQ630" s="5"/>
      <c r="AR630" s="5"/>
      <c r="AS630" s="5"/>
      <c r="AT630" s="5"/>
      <c r="AU630" s="5"/>
      <c r="AV630" s="5"/>
      <c r="AW630" s="5"/>
      <c r="AX630" s="5"/>
      <c r="AY630" s="5"/>
      <c r="AZ630" s="5"/>
      <c r="BA630" s="5"/>
      <c r="BB630" s="5"/>
      <c r="BC630" s="5"/>
      <c r="BD630" s="5"/>
      <c r="BE630" s="5"/>
      <c r="BF630" s="5"/>
      <c r="BG630" s="5"/>
      <c r="BH630" s="5"/>
      <c r="BI630" s="5"/>
      <c r="BJ630" s="5"/>
      <c r="BK630" s="5"/>
      <c r="BL630" s="5"/>
      <c r="BM630" s="5"/>
      <c r="BN630" s="5"/>
      <c r="BO630" s="5"/>
      <c r="BP630" s="5"/>
      <c r="BQ630" s="5"/>
      <c r="BR630" s="5"/>
      <c r="BS630" s="5"/>
      <c r="BT630" s="5"/>
      <c r="BU630" s="5"/>
      <c r="BV630" s="5"/>
      <c r="BW630" s="5"/>
      <c r="BX630" s="5"/>
      <c r="BY630" s="5"/>
      <c r="BZ630" s="5"/>
      <c r="CA630" s="5"/>
      <c r="CB630" s="5"/>
      <c r="CC630" s="5"/>
      <c r="CD630" s="5"/>
      <c r="CE630" s="5"/>
      <c r="CF630" s="5"/>
      <c r="CG630" s="5"/>
      <c r="CH630" s="5"/>
      <c r="CI630" s="5"/>
      <c r="CJ630" s="5"/>
      <c r="CK630" s="5"/>
      <c r="CL630" s="5"/>
      <c r="CM630" s="5"/>
      <c r="CN630" s="5"/>
      <c r="CO630" s="5"/>
      <c r="CP630" s="5"/>
      <c r="CQ630" s="5"/>
      <c r="CR630" s="5"/>
      <c r="CS630" s="5"/>
      <c r="CT630" s="5"/>
      <c r="CU630" s="5"/>
      <c r="CV630" s="5"/>
      <c r="CW630" s="5"/>
      <c r="CX630" s="5"/>
      <c r="CY630" s="5"/>
      <c r="CZ630" s="5"/>
      <c r="DA630" s="5"/>
      <c r="DB630" s="5"/>
      <c r="DC630" s="5"/>
      <c r="DD630" s="5"/>
      <c r="DE630" s="5"/>
      <c r="DF630" s="5"/>
      <c r="DG630" s="5"/>
      <c r="DH630" s="5"/>
      <c r="DI630" s="5"/>
      <c r="DJ630" s="5"/>
      <c r="DK630" s="5"/>
      <c r="DL630" s="5"/>
      <c r="DM630" s="5"/>
      <c r="DN630" s="5"/>
      <c r="DO630" s="5"/>
      <c r="DP630" s="5"/>
      <c r="DQ630" s="5"/>
      <c r="DR630" s="5"/>
      <c r="DS630" s="5"/>
      <c r="DT630" s="5"/>
      <c r="DU630" s="5"/>
      <c r="DV630" s="5"/>
      <c r="DW630" s="5"/>
      <c r="DX630" s="5"/>
      <c r="DY630" s="5"/>
      <c r="DZ630" s="5"/>
      <c r="EA630" s="5"/>
      <c r="EB630" s="5"/>
      <c r="EC630" s="5"/>
      <c r="ED630" s="5"/>
      <c r="EE630" s="5"/>
      <c r="EF630" s="5"/>
      <c r="EG630" s="5"/>
      <c r="EH630" s="5"/>
      <c r="EI630" s="5"/>
      <c r="EJ630" s="5"/>
      <c r="EK630" s="5"/>
      <c r="EL630" s="5"/>
      <c r="EM630" s="5"/>
      <c r="EN630" s="5"/>
      <c r="EO630" s="5"/>
      <c r="EP630" s="5"/>
      <c r="EQ630" s="5"/>
      <c r="ER630" s="5"/>
      <c r="ES630" s="5"/>
      <c r="ET630" s="5"/>
      <c r="EU630" s="5"/>
      <c r="EV630" s="5"/>
      <c r="EW630" s="5"/>
      <c r="EX630" s="5"/>
      <c r="EY630" s="5"/>
      <c r="EZ630" s="5"/>
      <c r="FA630" s="5"/>
      <c r="FB630" s="5"/>
      <c r="FC630" s="5"/>
      <c r="FD630" s="5"/>
      <c r="FE630" s="5"/>
      <c r="FF630" s="5"/>
      <c r="FG630" s="5"/>
      <c r="FH630" s="5"/>
      <c r="FI630" s="5"/>
      <c r="FJ630" s="5"/>
      <c r="FK630" s="5"/>
      <c r="FL630" s="5"/>
      <c r="FM630" s="5"/>
      <c r="FN630" s="5"/>
      <c r="FO630" s="5"/>
      <c r="FP630" s="5"/>
      <c r="FQ630" s="5"/>
      <c r="FR630" s="5"/>
      <c r="FS630" s="5"/>
      <c r="FT630" s="5"/>
      <c r="FU630" s="5"/>
      <c r="FV630" s="5"/>
      <c r="FW630" s="5"/>
      <c r="FX630" s="5"/>
      <c r="FY630" s="5"/>
      <c r="FZ630" s="5"/>
      <c r="GA630" s="5"/>
      <c r="GB630" s="5"/>
      <c r="GC630" s="5"/>
      <c r="GD630" s="5"/>
      <c r="GE630" s="5"/>
      <c r="GF630" s="5"/>
      <c r="GG630" s="5"/>
      <c r="GH630" s="5"/>
      <c r="GI630" s="5"/>
      <c r="GJ630" s="5"/>
      <c r="GK630" s="5"/>
      <c r="GL630" s="5"/>
      <c r="GM630" s="5"/>
      <c r="GN630" s="5"/>
      <c r="GO630" s="5"/>
      <c r="GP630" s="5"/>
      <c r="GQ630" s="5"/>
      <c r="GR630" s="5"/>
      <c r="GS630" s="5"/>
      <c r="GT630" s="5"/>
      <c r="GU630" s="5"/>
      <c r="GV630" s="5"/>
      <c r="GW630" s="5"/>
      <c r="GX630" s="5"/>
      <c r="GY630" s="5"/>
      <c r="GZ630" s="5"/>
      <c r="HA630" s="5"/>
      <c r="HB630" s="5"/>
      <c r="HC630" s="5"/>
      <c r="HD630" s="5"/>
      <c r="HE630" s="5"/>
      <c r="HF630" s="5"/>
      <c r="HG630" s="5"/>
      <c r="HH630" s="5"/>
      <c r="HI630" s="5"/>
      <c r="HJ630" s="5"/>
      <c r="HK630" s="5"/>
      <c r="HL630" s="5"/>
      <c r="HM630" s="5"/>
      <c r="HN630" s="5"/>
      <c r="HO630" s="5"/>
      <c r="HP630" s="5"/>
      <c r="HQ630" s="5"/>
      <c r="HR630" s="5"/>
      <c r="HS630" s="5"/>
      <c r="HT630" s="5"/>
      <c r="HU630" s="5"/>
      <c r="HV630" s="5"/>
      <c r="HW630" s="5"/>
      <c r="HX630" s="5"/>
      <c r="HY630" s="5"/>
      <c r="HZ630" s="5"/>
      <c r="IA630" s="5"/>
      <c r="IB630" s="5"/>
      <c r="IC630" s="5"/>
      <c r="ID630" s="5"/>
      <c r="IE630" s="5"/>
      <c r="IF630" s="5"/>
      <c r="IG630" s="5"/>
      <c r="IH630" s="5"/>
      <c r="II630" s="5"/>
      <c r="IJ630" s="5"/>
      <c r="IK630" s="5"/>
      <c r="IL630" s="5"/>
      <c r="IM630" s="5"/>
      <c r="IN630" s="5"/>
      <c r="IO630" s="5"/>
      <c r="IP630" s="5"/>
      <c r="IQ630" s="5"/>
      <c r="IR630" s="5"/>
      <c r="IS630" s="5"/>
      <c r="IT630" s="5"/>
      <c r="IU630" s="5"/>
      <c r="IV630" s="5"/>
      <c r="IW630" s="5"/>
      <c r="IX630" s="5"/>
      <c r="IY630" s="5"/>
      <c r="IZ630" s="5"/>
      <c r="JA630" s="5"/>
      <c r="JB630" s="5"/>
      <c r="JC630" s="5"/>
      <c r="JD630" s="5"/>
      <c r="JE630" s="5"/>
      <c r="JF630" s="5"/>
      <c r="JG630" s="5"/>
      <c r="JH630" s="5"/>
      <c r="JI630" s="5"/>
      <c r="JJ630" s="5"/>
      <c r="JK630" s="5"/>
      <c r="JL630" s="5"/>
      <c r="JM630" s="5"/>
      <c r="JN630" s="5"/>
      <c r="JO630" s="5"/>
      <c r="JP630" s="5"/>
      <c r="JQ630" s="5"/>
      <c r="JR630" s="5"/>
      <c r="JS630" s="5"/>
      <c r="JT630" s="5"/>
      <c r="JU630" s="5"/>
      <c r="JV630" s="5"/>
      <c r="JW630" s="5"/>
      <c r="JX630" s="5"/>
      <c r="JY630" s="5"/>
      <c r="JZ630" s="5"/>
      <c r="KA630" s="5"/>
      <c r="KB630" s="5"/>
      <c r="KC630" s="5"/>
      <c r="KD630" s="5"/>
      <c r="KE630" s="5"/>
      <c r="KF630" s="5"/>
      <c r="KG630" s="5"/>
      <c r="KH630" s="5"/>
      <c r="KI630" s="5"/>
      <c r="KJ630" s="5"/>
      <c r="KK630" s="5"/>
      <c r="KL630" s="5"/>
      <c r="KM630" s="5"/>
      <c r="KN630" s="5"/>
      <c r="KO630" s="5"/>
      <c r="KP630" s="5"/>
      <c r="KQ630" s="5"/>
      <c r="KR630" s="5"/>
      <c r="KS630" s="5"/>
      <c r="KT630" s="5"/>
      <c r="KU630" s="5"/>
      <c r="KV630" s="5"/>
      <c r="KW630" s="5"/>
      <c r="KX630" s="5"/>
      <c r="KY630" s="5"/>
      <c r="KZ630" s="5"/>
      <c r="LA630" s="5"/>
      <c r="LB630" s="5"/>
      <c r="LC630" s="5"/>
      <c r="LD630" s="5"/>
      <c r="LE630" s="5"/>
      <c r="LF630" s="5"/>
      <c r="LG630" s="5"/>
      <c r="LH630" s="5"/>
      <c r="LI630" s="5"/>
      <c r="LJ630" s="5"/>
      <c r="LK630" s="5"/>
      <c r="LL630" s="5"/>
      <c r="LM630" s="5"/>
      <c r="LN630" s="5"/>
      <c r="LO630" s="5"/>
      <c r="LP630" s="5"/>
      <c r="LQ630" s="5"/>
      <c r="LR630" s="5"/>
      <c r="LS630" s="5"/>
      <c r="LT630" s="5"/>
      <c r="LU630" s="5"/>
      <c r="LV630" s="5"/>
      <c r="LW630" s="5"/>
      <c r="LX630" s="5"/>
      <c r="LY630" s="5"/>
      <c r="LZ630" s="5"/>
      <c r="MA630" s="5"/>
      <c r="MB630" s="5"/>
      <c r="MC630" s="5"/>
      <c r="MD630" s="5"/>
      <c r="ME630" s="5"/>
      <c r="MF630" s="5"/>
      <c r="MG630" s="5"/>
      <c r="MH630" s="5"/>
      <c r="MI630" s="5"/>
      <c r="MJ630" s="5"/>
      <c r="MK630" s="5"/>
      <c r="ML630" s="5"/>
      <c r="MM630" s="5"/>
      <c r="MN630" s="5"/>
      <c r="MO630" s="5"/>
      <c r="MP630" s="5"/>
      <c r="MQ630" s="5"/>
      <c r="MR630" s="5"/>
      <c r="MS630" s="5"/>
      <c r="MT630" s="5"/>
      <c r="MU630" s="5"/>
      <c r="MV630" s="5"/>
      <c r="MW630" s="5"/>
      <c r="MX630" s="5"/>
      <c r="MY630" s="5"/>
      <c r="MZ630" s="5"/>
      <c r="NA630" s="5"/>
      <c r="NB630" s="5"/>
      <c r="NC630" s="5"/>
      <c r="ND630" s="5"/>
      <c r="NE630" s="5"/>
      <c r="NF630" s="5"/>
      <c r="NG630" s="5"/>
      <c r="NH630" s="5"/>
      <c r="NI630" s="5"/>
      <c r="NJ630" s="5"/>
      <c r="NK630" s="5"/>
      <c r="NL630" s="5"/>
      <c r="NM630" s="5"/>
      <c r="NN630" s="5"/>
      <c r="NO630" s="5"/>
      <c r="NP630" s="5"/>
      <c r="NQ630" s="5"/>
      <c r="NR630" s="5"/>
      <c r="NS630" s="5"/>
      <c r="NT630" s="5"/>
      <c r="NU630" s="5"/>
      <c r="NV630" s="5"/>
      <c r="NW630" s="5"/>
      <c r="NX630" s="5"/>
      <c r="NY630" s="5"/>
      <c r="NZ630" s="5"/>
      <c r="OA630" s="5"/>
      <c r="OB630" s="5"/>
      <c r="OC630" s="5"/>
      <c r="OD630" s="5"/>
      <c r="OE630" s="5"/>
      <c r="OF630" s="5"/>
      <c r="OG630" s="5"/>
      <c r="OH630" s="5"/>
      <c r="OI630" s="5"/>
      <c r="OJ630" s="5"/>
      <c r="OK630" s="5"/>
      <c r="OL630" s="5"/>
      <c r="OM630" s="5"/>
      <c r="ON630" s="5"/>
      <c r="OO630" s="5"/>
      <c r="OP630" s="5"/>
      <c r="OQ630" s="5"/>
      <c r="OR630" s="5"/>
      <c r="OS630" s="5"/>
      <c r="OT630" s="5"/>
      <c r="OU630" s="5"/>
      <c r="OV630" s="5"/>
      <c r="OW630" s="5"/>
      <c r="OX630" s="5"/>
      <c r="OY630" s="5"/>
      <c r="OZ630" s="5"/>
      <c r="PA630" s="5"/>
      <c r="PB630" s="5"/>
      <c r="PC630" s="5"/>
      <c r="PD630" s="5"/>
      <c r="PE630" s="5"/>
      <c r="PF630" s="5"/>
      <c r="PG630" s="5"/>
      <c r="PH630" s="5"/>
      <c r="PI630" s="5"/>
      <c r="PJ630" s="5"/>
      <c r="PK630" s="5"/>
      <c r="PL630" s="5"/>
      <c r="PM630" s="5"/>
      <c r="PN630" s="5"/>
      <c r="PO630" s="5"/>
      <c r="PP630" s="5"/>
      <c r="PQ630" s="5"/>
      <c r="PR630" s="5"/>
      <c r="PS630" s="5"/>
      <c r="PT630" s="5"/>
      <c r="PU630" s="5"/>
      <c r="PV630" s="5"/>
      <c r="PW630" s="5"/>
      <c r="PX630" s="5"/>
      <c r="PY630" s="5"/>
      <c r="PZ630" s="5"/>
      <c r="QA630" s="5"/>
      <c r="QB630" s="5"/>
      <c r="QC630" s="5"/>
      <c r="QD630" s="5"/>
      <c r="QE630" s="5"/>
      <c r="QF630" s="5"/>
      <c r="QG630" s="5"/>
      <c r="QH630" s="5"/>
      <c r="QI630" s="5"/>
      <c r="QJ630" s="5"/>
      <c r="QK630" s="5"/>
      <c r="QL630" s="5"/>
      <c r="QM630" s="5"/>
      <c r="QN630" s="5"/>
      <c r="QO630" s="5"/>
      <c r="QP630" s="5"/>
      <c r="QQ630" s="5"/>
      <c r="QR630" s="5"/>
      <c r="QS630" s="5"/>
      <c r="QT630" s="5"/>
      <c r="QU630" s="5"/>
      <c r="QV630" s="5"/>
      <c r="QW630" s="5"/>
      <c r="QX630" s="5"/>
      <c r="QY630" s="5"/>
      <c r="QZ630" s="5"/>
      <c r="RA630" s="5"/>
      <c r="RB630" s="5"/>
      <c r="RC630" s="5"/>
      <c r="RD630" s="5"/>
      <c r="RE630" s="5"/>
      <c r="RF630" s="5"/>
      <c r="RG630" s="5"/>
      <c r="RH630" s="5"/>
      <c r="RI630" s="5"/>
      <c r="RJ630" s="5"/>
      <c r="RK630" s="5"/>
      <c r="RL630" s="5"/>
      <c r="RM630" s="5"/>
      <c r="RN630" s="5"/>
      <c r="RO630" s="5"/>
      <c r="RP630" s="5"/>
      <c r="RQ630" s="5"/>
      <c r="RR630" s="5"/>
      <c r="RS630" s="5"/>
      <c r="RT630" s="5"/>
      <c r="RU630" s="5"/>
      <c r="RV630" s="5"/>
      <c r="RW630" s="5"/>
      <c r="RX630" s="5"/>
      <c r="RY630" s="5"/>
      <c r="RZ630" s="5"/>
      <c r="SA630" s="5"/>
      <c r="SB630" s="5"/>
      <c r="SC630" s="5"/>
      <c r="SD630" s="5"/>
      <c r="SE630" s="5"/>
      <c r="SF630" s="5"/>
      <c r="SG630" s="5"/>
      <c r="SH630" s="5"/>
      <c r="SI630" s="5"/>
      <c r="SJ630" s="5"/>
      <c r="SK630" s="5"/>
      <c r="SL630" s="5"/>
      <c r="SM630" s="5"/>
      <c r="SN630" s="5"/>
      <c r="SO630" s="5"/>
      <c r="SP630" s="5"/>
      <c r="SQ630" s="5"/>
      <c r="SR630" s="5"/>
      <c r="SS630" s="5"/>
      <c r="ST630" s="5"/>
      <c r="SU630" s="5"/>
      <c r="SV630" s="5"/>
      <c r="SW630" s="5"/>
      <c r="SX630" s="5"/>
      <c r="SY630" s="5"/>
      <c r="SZ630" s="5"/>
      <c r="TA630" s="5"/>
      <c r="TB630" s="5"/>
      <c r="TC630" s="5"/>
      <c r="TD630" s="5"/>
      <c r="TE630" s="5"/>
      <c r="TF630" s="5"/>
      <c r="TG630" s="5"/>
      <c r="TH630" s="5"/>
      <c r="TI630" s="5"/>
      <c r="TJ630" s="5"/>
      <c r="TK630" s="5"/>
      <c r="TL630" s="5"/>
      <c r="TM630" s="5"/>
      <c r="TN630" s="5"/>
      <c r="TO630" s="5"/>
      <c r="TP630" s="5"/>
      <c r="TQ630" s="5"/>
      <c r="TR630" s="5"/>
      <c r="TS630" s="5"/>
      <c r="TT630" s="5"/>
      <c r="TU630" s="5"/>
      <c r="TV630" s="5"/>
      <c r="TW630" s="5"/>
      <c r="TX630" s="5"/>
      <c r="TY630" s="5"/>
      <c r="TZ630" s="5"/>
      <c r="UA630" s="5"/>
      <c r="UB630" s="5"/>
      <c r="UC630" s="5"/>
      <c r="UD630" s="5"/>
      <c r="UE630" s="5"/>
      <c r="UF630" s="5"/>
      <c r="UG630" s="5"/>
      <c r="UH630" s="5"/>
      <c r="UI630" s="5"/>
      <c r="UJ630" s="5"/>
      <c r="UK630" s="5"/>
      <c r="UL630" s="5"/>
      <c r="UM630" s="5"/>
      <c r="UN630" s="5"/>
      <c r="UO630" s="5"/>
      <c r="UP630" s="5"/>
      <c r="UQ630" s="5"/>
      <c r="UR630" s="5"/>
      <c r="US630" s="5"/>
      <c r="UT630" s="5"/>
      <c r="UU630" s="5"/>
      <c r="UV630" s="5"/>
      <c r="UW630" s="5"/>
      <c r="UX630" s="5"/>
      <c r="UY630" s="5"/>
      <c r="UZ630" s="5"/>
      <c r="VA630" s="5"/>
      <c r="VB630" s="5"/>
      <c r="VC630" s="5"/>
      <c r="VD630" s="5"/>
      <c r="VE630" s="5"/>
      <c r="VF630" s="5"/>
      <c r="VG630" s="5"/>
      <c r="VH630" s="5"/>
      <c r="VI630" s="5"/>
      <c r="VJ630" s="5"/>
      <c r="VK630" s="5"/>
      <c r="VL630" s="5"/>
      <c r="VM630" s="5"/>
      <c r="VN630" s="5"/>
      <c r="VO630" s="5"/>
      <c r="VP630" s="5"/>
      <c r="VQ630" s="5"/>
      <c r="VR630" s="5"/>
      <c r="VS630" s="5"/>
      <c r="VT630" s="5"/>
      <c r="VU630" s="5"/>
      <c r="VV630" s="5"/>
      <c r="VW630" s="5"/>
      <c r="VX630" s="5"/>
      <c r="VY630" s="5"/>
      <c r="VZ630" s="5"/>
      <c r="WA630" s="5"/>
      <c r="WB630" s="5"/>
      <c r="WC630" s="5"/>
      <c r="WD630" s="5"/>
      <c r="WE630" s="5"/>
      <c r="WF630" s="5"/>
      <c r="WG630" s="5"/>
      <c r="WH630" s="5"/>
      <c r="WI630" s="5"/>
      <c r="WJ630" s="5"/>
      <c r="WK630" s="5"/>
      <c r="WL630" s="5"/>
      <c r="WM630" s="5"/>
      <c r="WN630" s="5"/>
      <c r="WO630" s="5"/>
      <c r="WP630" s="5"/>
      <c r="WQ630" s="5"/>
      <c r="WR630" s="5"/>
      <c r="WS630" s="5"/>
      <c r="WT630" s="5"/>
      <c r="WU630" s="5"/>
      <c r="WV630" s="5"/>
      <c r="WW630" s="5"/>
      <c r="WX630" s="5"/>
      <c r="WY630" s="5"/>
      <c r="WZ630" s="5"/>
      <c r="XA630" s="5"/>
      <c r="XB630" s="5"/>
      <c r="XC630" s="5"/>
      <c r="XD630" s="5"/>
      <c r="XE630" s="5"/>
      <c r="XF630" s="5"/>
      <c r="XG630" s="5"/>
      <c r="XH630" s="5"/>
      <c r="XI630" s="5"/>
      <c r="XJ630" s="5"/>
      <c r="XK630" s="5"/>
      <c r="XL630" s="5"/>
      <c r="XM630" s="5"/>
      <c r="XN630" s="5"/>
      <c r="XO630" s="5"/>
      <c r="XP630" s="5"/>
      <c r="XQ630" s="5"/>
      <c r="XR630" s="5"/>
      <c r="XS630" s="5"/>
      <c r="XT630" s="5"/>
      <c r="XU630" s="5"/>
      <c r="XV630" s="5"/>
      <c r="XW630" s="5"/>
      <c r="XX630" s="5"/>
      <c r="XY630" s="5"/>
      <c r="XZ630" s="5"/>
      <c r="YA630" s="5"/>
      <c r="YB630" s="5"/>
      <c r="YC630" s="5"/>
      <c r="YD630" s="5"/>
      <c r="YE630" s="5"/>
      <c r="YF630" s="5"/>
      <c r="YG630" s="5"/>
      <c r="YH630" s="5"/>
      <c r="YI630" s="5"/>
      <c r="YJ630" s="5"/>
      <c r="YK630" s="5"/>
      <c r="YL630" s="5"/>
      <c r="YM630" s="5"/>
      <c r="YN630" s="5"/>
      <c r="YO630" s="5"/>
      <c r="YP630" s="5"/>
      <c r="YQ630" s="5"/>
      <c r="YR630" s="5"/>
      <c r="YS630" s="5"/>
      <c r="YT630" s="5"/>
      <c r="YU630" s="5"/>
      <c r="YV630" s="5"/>
      <c r="YW630" s="5"/>
      <c r="YX630" s="5"/>
      <c r="YY630" s="5"/>
      <c r="YZ630" s="5"/>
      <c r="ZA630" s="5"/>
      <c r="ZB630" s="5"/>
      <c r="ZC630" s="5"/>
      <c r="ZD630" s="5"/>
      <c r="ZE630" s="5"/>
      <c r="ZF630" s="5"/>
      <c r="ZG630" s="5"/>
      <c r="ZH630" s="5"/>
      <c r="ZI630" s="5"/>
      <c r="ZJ630" s="5"/>
      <c r="ZK630" s="5"/>
      <c r="ZL630" s="5"/>
      <c r="ZM630" s="5"/>
      <c r="ZN630" s="5"/>
      <c r="ZO630" s="5"/>
      <c r="ZP630" s="5"/>
      <c r="ZQ630" s="5"/>
      <c r="ZR630" s="5"/>
      <c r="ZS630" s="5"/>
      <c r="ZT630" s="5"/>
      <c r="ZU630" s="5"/>
      <c r="ZV630" s="5"/>
      <c r="ZW630" s="5"/>
      <c r="ZX630" s="5"/>
      <c r="ZY630" s="5"/>
      <c r="ZZ630" s="5"/>
      <c r="AAA630" s="5"/>
      <c r="AAB630" s="5"/>
      <c r="AAC630" s="5"/>
      <c r="AAD630" s="5"/>
      <c r="AAE630" s="5"/>
      <c r="AAF630" s="5"/>
      <c r="AAG630" s="5"/>
      <c r="AAH630" s="5"/>
      <c r="AAI630" s="5"/>
      <c r="AAJ630" s="5"/>
      <c r="AAK630" s="5"/>
      <c r="AAL630" s="5"/>
      <c r="AAM630" s="5"/>
      <c r="AAN630" s="5"/>
      <c r="AAO630" s="5"/>
      <c r="AAP630" s="5"/>
      <c r="AAQ630" s="5"/>
      <c r="AAR630" s="5"/>
      <c r="AAS630" s="5"/>
      <c r="AAT630" s="5"/>
      <c r="AAU630" s="5"/>
      <c r="AAV630" s="5"/>
      <c r="AAW630" s="5"/>
      <c r="AAX630" s="5"/>
      <c r="AAY630" s="5"/>
      <c r="AAZ630" s="5"/>
      <c r="ABA630" s="5"/>
      <c r="ABB630" s="5"/>
      <c r="ABC630" s="5"/>
      <c r="ABD630" s="5"/>
      <c r="ABE630" s="5"/>
      <c r="ABF630" s="5"/>
      <c r="ABG630" s="5"/>
      <c r="ABH630" s="5"/>
      <c r="ABI630" s="5"/>
      <c r="ABJ630" s="5"/>
      <c r="ABK630" s="5"/>
      <c r="ABL630" s="5"/>
      <c r="ABM630" s="5"/>
      <c r="ABN630" s="5"/>
      <c r="ABO630" s="5"/>
      <c r="ABP630" s="5"/>
      <c r="ABQ630" s="5"/>
      <c r="ABR630" s="5"/>
      <c r="ABS630" s="5"/>
      <c r="ABT630" s="5"/>
      <c r="ABU630" s="5"/>
      <c r="ABV630" s="5"/>
      <c r="ABW630" s="5"/>
      <c r="ABX630" s="5"/>
      <c r="ABY630" s="5"/>
      <c r="ABZ630" s="5"/>
      <c r="ACA630" s="5"/>
      <c r="ACB630" s="5"/>
      <c r="ACC630" s="5"/>
      <c r="ACD630" s="5"/>
      <c r="ACE630" s="5"/>
      <c r="ACF630" s="5"/>
      <c r="ACG630" s="5"/>
      <c r="ACH630" s="5"/>
      <c r="ACI630" s="5"/>
      <c r="ACJ630" s="5"/>
      <c r="ACK630" s="5"/>
      <c r="ACL630" s="5"/>
      <c r="ACM630" s="5"/>
      <c r="ACN630" s="5"/>
      <c r="ACO630" s="5"/>
      <c r="ACP630" s="5"/>
      <c r="ACQ630" s="5"/>
      <c r="ACR630" s="5"/>
      <c r="ACS630" s="5"/>
      <c r="ACT630" s="5"/>
      <c r="ACU630" s="5"/>
      <c r="ACV630" s="5"/>
      <c r="ACW630" s="5"/>
      <c r="ACX630" s="5"/>
      <c r="ACY630" s="5"/>
      <c r="ACZ630" s="5"/>
      <c r="ADA630" s="5"/>
      <c r="ADB630" s="5"/>
      <c r="ADC630" s="5"/>
      <c r="ADD630" s="5"/>
      <c r="ADE630" s="5"/>
      <c r="ADF630" s="5"/>
      <c r="ADG630" s="5"/>
      <c r="ADH630" s="5"/>
      <c r="ADI630" s="5"/>
      <c r="ADJ630" s="5"/>
      <c r="ADK630" s="5"/>
      <c r="ADL630" s="5"/>
      <c r="ADM630" s="5"/>
      <c r="ADN630" s="5"/>
      <c r="ADO630" s="5"/>
      <c r="ADP630" s="5"/>
      <c r="ADQ630" s="5"/>
      <c r="ADR630" s="5"/>
      <c r="ADS630" s="5"/>
      <c r="ADT630" s="5"/>
      <c r="ADU630" s="5"/>
      <c r="ADV630" s="5"/>
      <c r="ADW630" s="5"/>
      <c r="ADX630" s="5"/>
      <c r="ADY630" s="5"/>
      <c r="ADZ630" s="5"/>
      <c r="AEA630" s="5"/>
      <c r="AEB630" s="5"/>
      <c r="AEC630" s="5"/>
      <c r="AED630" s="5"/>
      <c r="AEE630" s="5"/>
      <c r="AEF630" s="5"/>
      <c r="AEG630" s="5"/>
      <c r="AEH630" s="5"/>
      <c r="AEI630" s="5"/>
      <c r="AEJ630" s="5"/>
      <c r="AEK630" s="5"/>
      <c r="AEL630" s="5"/>
      <c r="AEM630" s="5"/>
      <c r="AEN630" s="5"/>
      <c r="AEO630" s="5"/>
      <c r="AEP630" s="5"/>
      <c r="AEQ630" s="5"/>
      <c r="AER630" s="5"/>
      <c r="AES630" s="5"/>
      <c r="AET630" s="5"/>
      <c r="AEU630" s="5"/>
      <c r="AEV630" s="5"/>
      <c r="AEW630" s="5"/>
      <c r="AEX630" s="5"/>
      <c r="AEY630" s="5"/>
      <c r="AEZ630" s="5"/>
      <c r="AFA630" s="5"/>
      <c r="AFB630" s="5"/>
      <c r="AFC630" s="5"/>
      <c r="AFD630" s="5"/>
      <c r="AFE630" s="5"/>
      <c r="AFF630" s="5"/>
      <c r="AFG630" s="5"/>
      <c r="AFH630" s="5"/>
      <c r="AFI630" s="5"/>
      <c r="AFJ630" s="5"/>
      <c r="AFK630" s="5"/>
      <c r="AFL630" s="5"/>
      <c r="AFM630" s="5"/>
      <c r="AFN630" s="5"/>
      <c r="AFO630" s="5"/>
      <c r="AFP630" s="5"/>
      <c r="AFQ630" s="5"/>
      <c r="AFR630" s="5"/>
      <c r="AFS630" s="5"/>
      <c r="AFT630" s="5"/>
      <c r="AFU630" s="5"/>
      <c r="AFV630" s="5"/>
      <c r="AFW630" s="5"/>
      <c r="AFX630" s="5"/>
      <c r="AFY630" s="5"/>
      <c r="AFZ630" s="5"/>
      <c r="AGA630" s="5"/>
      <c r="AGB630" s="5"/>
      <c r="AGC630" s="5"/>
      <c r="AGD630" s="5"/>
      <c r="AGE630" s="5"/>
      <c r="AGF630" s="5"/>
      <c r="AGG630" s="5"/>
      <c r="AGH630" s="5"/>
      <c r="AGI630" s="5"/>
      <c r="AGJ630" s="5"/>
      <c r="AGK630" s="5"/>
      <c r="AGL630" s="5"/>
      <c r="AGM630" s="5"/>
      <c r="AGN630" s="5"/>
      <c r="AGO630" s="5"/>
      <c r="AGP630" s="5"/>
      <c r="AGQ630" s="5"/>
      <c r="AGR630" s="5"/>
      <c r="AGS630" s="5"/>
      <c r="AGT630" s="5"/>
      <c r="AGU630" s="5"/>
      <c r="AGV630" s="5"/>
      <c r="AGW630" s="5"/>
      <c r="AGX630" s="5"/>
      <c r="AGY630" s="5"/>
      <c r="AGZ630" s="5"/>
      <c r="AHA630" s="5"/>
      <c r="AHB630" s="5"/>
      <c r="AHC630" s="5"/>
      <c r="AHD630" s="5"/>
      <c r="AHE630" s="5"/>
      <c r="AHF630" s="5"/>
      <c r="AHG630" s="5"/>
      <c r="AHH630" s="5"/>
      <c r="AHI630" s="5"/>
      <c r="AHJ630" s="5"/>
      <c r="AHK630" s="5"/>
      <c r="AHL630" s="5"/>
      <c r="AHM630" s="5"/>
      <c r="AHN630" s="5"/>
      <c r="AHO630" s="5"/>
      <c r="AHP630" s="5"/>
      <c r="AHQ630" s="5"/>
      <c r="AHR630" s="5"/>
      <c r="AHS630" s="5"/>
      <c r="AHT630" s="5"/>
      <c r="AHU630" s="5"/>
      <c r="AHV630" s="5"/>
      <c r="AHW630" s="5"/>
      <c r="AHX630" s="5"/>
      <c r="AHY630" s="5"/>
      <c r="AHZ630" s="5"/>
      <c r="AIA630" s="5"/>
      <c r="AIB630" s="5"/>
      <c r="AIC630" s="5"/>
      <c r="AID630" s="5"/>
      <c r="AIE630" s="5"/>
      <c r="AIF630" s="5"/>
      <c r="AIG630" s="5"/>
      <c r="AIH630" s="5"/>
      <c r="AII630" s="5"/>
      <c r="AIJ630" s="5"/>
      <c r="AIK630" s="5"/>
      <c r="AIL630" s="5"/>
      <c r="AIM630" s="5"/>
      <c r="AIN630" s="5"/>
      <c r="AIO630" s="5"/>
      <c r="AIP630" s="5"/>
      <c r="AIQ630" s="5"/>
      <c r="AIR630" s="5"/>
      <c r="AIS630" s="5"/>
      <c r="AIT630" s="5"/>
      <c r="AIU630" s="5"/>
      <c r="AIV630" s="5"/>
      <c r="AIW630" s="5"/>
      <c r="AIX630" s="5"/>
      <c r="AIY630" s="5"/>
      <c r="AIZ630" s="5"/>
      <c r="AJA630" s="5"/>
      <c r="AJB630" s="5"/>
      <c r="AJC630" s="5"/>
      <c r="AJD630" s="5"/>
      <c r="AJE630" s="5"/>
      <c r="AJF630" s="5"/>
      <c r="AJG630" s="5"/>
      <c r="AJH630" s="5"/>
      <c r="AJI630" s="5"/>
      <c r="AJJ630" s="5"/>
      <c r="AJK630" s="5"/>
      <c r="AJL630" s="5"/>
      <c r="AJM630" s="5"/>
      <c r="AJN630" s="5"/>
      <c r="AJO630" s="5"/>
      <c r="AJP630" s="5"/>
      <c r="AJQ630" s="5"/>
      <c r="AJR630" s="5"/>
      <c r="AJS630" s="5"/>
      <c r="AJT630" s="5"/>
      <c r="AJU630" s="5"/>
      <c r="AJV630" s="5"/>
      <c r="AJW630" s="5"/>
      <c r="AJX630" s="5"/>
      <c r="AJY630" s="5"/>
      <c r="AJZ630" s="5"/>
      <c r="AKA630" s="5"/>
      <c r="AKB630" s="5"/>
      <c r="AKC630" s="5"/>
      <c r="AKD630" s="5"/>
      <c r="AKE630" s="5"/>
      <c r="AKF630" s="5"/>
      <c r="AKG630" s="5"/>
      <c r="AKH630" s="5"/>
      <c r="AKI630" s="5"/>
      <c r="AKJ630" s="5"/>
      <c r="AKK630" s="5"/>
      <c r="AKL630" s="5"/>
      <c r="AKM630" s="5"/>
      <c r="AKN630" s="5"/>
      <c r="AKO630" s="5"/>
      <c r="AKP630" s="5"/>
      <c r="AKQ630" s="5"/>
      <c r="AKR630" s="5"/>
      <c r="AKS630" s="5"/>
      <c r="AKT630" s="5"/>
      <c r="AKU630" s="5"/>
      <c r="AKV630" s="5"/>
      <c r="AKW630" s="5"/>
      <c r="AKX630" s="5"/>
      <c r="AKY630" s="5"/>
      <c r="AKZ630" s="5"/>
      <c r="ALA630" s="5"/>
      <c r="ALB630" s="5"/>
      <c r="ALC630" s="5"/>
      <c r="ALD630" s="5"/>
      <c r="ALE630" s="5"/>
      <c r="ALF630" s="5"/>
      <c r="ALG630" s="5"/>
      <c r="ALH630" s="5"/>
      <c r="ALI630" s="5"/>
      <c r="ALJ630" s="5"/>
      <c r="ALK630" s="5"/>
      <c r="ALL630" s="5"/>
      <c r="ALM630" s="5"/>
      <c r="ALN630" s="5"/>
      <c r="ALO630" s="5"/>
      <c r="ALP630" s="5"/>
      <c r="ALQ630" s="5"/>
      <c r="ALR630" s="5"/>
      <c r="ALS630" s="5"/>
      <c r="ALT630" s="5"/>
      <c r="ALU630" s="5"/>
      <c r="ALV630" s="5"/>
      <c r="ALW630" s="5"/>
      <c r="ALX630" s="5"/>
      <c r="ALY630" s="5"/>
      <c r="ALZ630" s="5"/>
      <c r="AMA630" s="5"/>
      <c r="AMB630" s="5"/>
      <c r="AMC630" s="5"/>
      <c r="AMD630" s="5"/>
      <c r="AME630" s="5"/>
      <c r="AMF630" s="5"/>
      <c r="AMG630" s="5"/>
      <c r="AMH630" s="5"/>
      <c r="AMI630" s="5"/>
      <c r="AMJ630" s="5"/>
      <c r="AMK630" s="5"/>
    </row>
    <row r="631" spans="1:1025" s="10" customFormat="1" x14ac:dyDescent="0.25">
      <c r="A631" s="127">
        <v>627</v>
      </c>
      <c r="B631" s="34" t="s">
        <v>916</v>
      </c>
      <c r="C631" s="34" t="s">
        <v>918</v>
      </c>
      <c r="D631" s="35">
        <v>45377</v>
      </c>
      <c r="E631" s="36">
        <v>0.56221064814814814</v>
      </c>
      <c r="F631" s="34" t="s">
        <v>14</v>
      </c>
      <c r="G631" s="34" t="s">
        <v>16</v>
      </c>
      <c r="H631" s="34" t="s">
        <v>14</v>
      </c>
      <c r="I631" s="34" t="s">
        <v>14</v>
      </c>
      <c r="J631" s="34" t="s">
        <v>14</v>
      </c>
      <c r="K631" s="34" t="s">
        <v>16</v>
      </c>
      <c r="L631" s="34">
        <v>0</v>
      </c>
      <c r="M631" s="53">
        <v>647</v>
      </c>
      <c r="N631" s="34">
        <v>30304.799999999999</v>
      </c>
      <c r="O631" s="34">
        <v>15758.5</v>
      </c>
      <c r="P631" s="121">
        <f t="shared" si="36"/>
        <v>52.000013199229166</v>
      </c>
      <c r="Q631" s="30">
        <f t="shared" si="37"/>
        <v>14546.3</v>
      </c>
      <c r="R631" s="34" t="s">
        <v>16</v>
      </c>
      <c r="S631" s="34" t="s">
        <v>16</v>
      </c>
      <c r="T631" s="40">
        <v>2</v>
      </c>
      <c r="U631" s="77">
        <v>0</v>
      </c>
      <c r="V631" s="24">
        <f>ROUND((P631/INDICI!$B$2*10),2)</f>
        <v>5.67</v>
      </c>
      <c r="W631" s="24">
        <f>ROUND((L631/INDICI!$B$1*25),2)</f>
        <v>0</v>
      </c>
      <c r="X631" s="25">
        <f t="shared" si="38"/>
        <v>8</v>
      </c>
      <c r="Y631" s="26">
        <f t="shared" si="39"/>
        <v>13.67</v>
      </c>
      <c r="Z631" s="102">
        <f>SUM($Q$5:Q631)</f>
        <v>49365843.891000018</v>
      </c>
      <c r="AA631" s="115" t="s">
        <v>1768</v>
      </c>
      <c r="AB631" s="5"/>
      <c r="AC631" s="5"/>
      <c r="AD631" s="5"/>
      <c r="AE631" s="5"/>
      <c r="AF631" s="5"/>
      <c r="AG631" s="5"/>
      <c r="AH631" s="5"/>
      <c r="AI631" s="5"/>
      <c r="AJ631" s="5"/>
      <c r="AK631" s="5"/>
      <c r="AL631" s="5"/>
      <c r="AM631" s="5"/>
      <c r="AN631" s="5"/>
      <c r="AO631" s="5"/>
      <c r="AP631" s="5"/>
      <c r="AQ631" s="5"/>
      <c r="AR631" s="5"/>
      <c r="AS631" s="5"/>
      <c r="AT631" s="5"/>
      <c r="AU631" s="5"/>
      <c r="AV631" s="5"/>
      <c r="AW631" s="5"/>
      <c r="AX631" s="5"/>
      <c r="AY631" s="5"/>
      <c r="AZ631" s="5"/>
      <c r="BA631" s="5"/>
      <c r="BB631" s="5"/>
      <c r="BC631" s="5"/>
      <c r="BD631" s="5"/>
      <c r="BE631" s="5"/>
      <c r="BF631" s="5"/>
      <c r="BG631" s="5"/>
      <c r="BH631" s="5"/>
      <c r="BI631" s="5"/>
      <c r="BJ631" s="5"/>
      <c r="BK631" s="5"/>
      <c r="BL631" s="5"/>
      <c r="BM631" s="5"/>
      <c r="BN631" s="5"/>
      <c r="BO631" s="5"/>
      <c r="BP631" s="5"/>
      <c r="BQ631" s="5"/>
      <c r="BR631" s="5"/>
      <c r="BS631" s="5"/>
      <c r="BT631" s="5"/>
      <c r="BU631" s="5"/>
      <c r="BV631" s="5"/>
      <c r="BW631" s="5"/>
      <c r="BX631" s="5"/>
      <c r="BY631" s="5"/>
      <c r="BZ631" s="5"/>
      <c r="CA631" s="5"/>
      <c r="CB631" s="5"/>
      <c r="CC631" s="5"/>
      <c r="CD631" s="5"/>
      <c r="CE631" s="5"/>
      <c r="CF631" s="5"/>
      <c r="CG631" s="5"/>
      <c r="CH631" s="5"/>
      <c r="CI631" s="5"/>
      <c r="CJ631" s="5"/>
      <c r="CK631" s="5"/>
      <c r="CL631" s="5"/>
      <c r="CM631" s="5"/>
      <c r="CN631" s="5"/>
      <c r="CO631" s="5"/>
      <c r="CP631" s="5"/>
      <c r="CQ631" s="5"/>
      <c r="CR631" s="5"/>
      <c r="CS631" s="5"/>
      <c r="CT631" s="5"/>
      <c r="CU631" s="5"/>
      <c r="CV631" s="5"/>
      <c r="CW631" s="5"/>
      <c r="CX631" s="5"/>
      <c r="CY631" s="5"/>
      <c r="CZ631" s="5"/>
      <c r="DA631" s="5"/>
      <c r="DB631" s="5"/>
      <c r="DC631" s="5"/>
      <c r="DD631" s="5"/>
      <c r="DE631" s="5"/>
      <c r="DF631" s="5"/>
      <c r="DG631" s="5"/>
      <c r="DH631" s="5"/>
      <c r="DI631" s="5"/>
      <c r="DJ631" s="5"/>
      <c r="DK631" s="5"/>
      <c r="DL631" s="5"/>
      <c r="DM631" s="5"/>
      <c r="DN631" s="5"/>
      <c r="DO631" s="5"/>
      <c r="DP631" s="5"/>
      <c r="DQ631" s="5"/>
      <c r="DR631" s="5"/>
      <c r="DS631" s="5"/>
      <c r="DT631" s="5"/>
      <c r="DU631" s="5"/>
      <c r="DV631" s="5"/>
      <c r="DW631" s="5"/>
      <c r="DX631" s="5"/>
      <c r="DY631" s="5"/>
      <c r="DZ631" s="5"/>
      <c r="EA631" s="5"/>
      <c r="EB631" s="5"/>
      <c r="EC631" s="5"/>
      <c r="ED631" s="5"/>
      <c r="EE631" s="5"/>
      <c r="EF631" s="5"/>
      <c r="EG631" s="5"/>
      <c r="EH631" s="5"/>
      <c r="EI631" s="5"/>
      <c r="EJ631" s="5"/>
      <c r="EK631" s="5"/>
      <c r="EL631" s="5"/>
      <c r="EM631" s="5"/>
      <c r="EN631" s="5"/>
      <c r="EO631" s="5"/>
      <c r="EP631" s="5"/>
      <c r="EQ631" s="5"/>
      <c r="ER631" s="5"/>
      <c r="ES631" s="5"/>
      <c r="ET631" s="5"/>
      <c r="EU631" s="5"/>
      <c r="EV631" s="5"/>
      <c r="EW631" s="5"/>
      <c r="EX631" s="5"/>
      <c r="EY631" s="5"/>
      <c r="EZ631" s="5"/>
      <c r="FA631" s="5"/>
      <c r="FB631" s="5"/>
      <c r="FC631" s="5"/>
      <c r="FD631" s="5"/>
      <c r="FE631" s="5"/>
      <c r="FF631" s="5"/>
      <c r="FG631" s="5"/>
      <c r="FH631" s="5"/>
      <c r="FI631" s="5"/>
      <c r="FJ631" s="5"/>
      <c r="FK631" s="5"/>
      <c r="FL631" s="5"/>
      <c r="FM631" s="5"/>
      <c r="FN631" s="5"/>
      <c r="FO631" s="5"/>
      <c r="FP631" s="5"/>
      <c r="FQ631" s="5"/>
      <c r="FR631" s="5"/>
      <c r="FS631" s="5"/>
      <c r="FT631" s="5"/>
      <c r="FU631" s="5"/>
      <c r="FV631" s="5"/>
      <c r="FW631" s="5"/>
      <c r="FX631" s="5"/>
      <c r="FY631" s="5"/>
      <c r="FZ631" s="5"/>
      <c r="GA631" s="5"/>
      <c r="GB631" s="5"/>
      <c r="GC631" s="5"/>
      <c r="GD631" s="5"/>
      <c r="GE631" s="5"/>
      <c r="GF631" s="5"/>
      <c r="GG631" s="5"/>
      <c r="GH631" s="5"/>
      <c r="GI631" s="5"/>
      <c r="GJ631" s="5"/>
      <c r="GK631" s="5"/>
      <c r="GL631" s="5"/>
      <c r="GM631" s="5"/>
      <c r="GN631" s="5"/>
      <c r="GO631" s="5"/>
      <c r="GP631" s="5"/>
      <c r="GQ631" s="5"/>
      <c r="GR631" s="5"/>
      <c r="GS631" s="5"/>
      <c r="GT631" s="5"/>
      <c r="GU631" s="5"/>
      <c r="GV631" s="5"/>
      <c r="GW631" s="5"/>
      <c r="GX631" s="5"/>
      <c r="GY631" s="5"/>
      <c r="GZ631" s="5"/>
      <c r="HA631" s="5"/>
      <c r="HB631" s="5"/>
      <c r="HC631" s="5"/>
      <c r="HD631" s="5"/>
      <c r="HE631" s="5"/>
      <c r="HF631" s="5"/>
      <c r="HG631" s="5"/>
      <c r="HH631" s="5"/>
      <c r="HI631" s="5"/>
      <c r="HJ631" s="5"/>
      <c r="HK631" s="5"/>
      <c r="HL631" s="5"/>
      <c r="HM631" s="5"/>
      <c r="HN631" s="5"/>
      <c r="HO631" s="5"/>
      <c r="HP631" s="5"/>
      <c r="HQ631" s="5"/>
      <c r="HR631" s="5"/>
      <c r="HS631" s="5"/>
      <c r="HT631" s="5"/>
      <c r="HU631" s="5"/>
      <c r="HV631" s="5"/>
      <c r="HW631" s="5"/>
      <c r="HX631" s="5"/>
      <c r="HY631" s="5"/>
      <c r="HZ631" s="5"/>
      <c r="IA631" s="5"/>
      <c r="IB631" s="5"/>
      <c r="IC631" s="5"/>
      <c r="ID631" s="5"/>
      <c r="IE631" s="5"/>
      <c r="IF631" s="5"/>
      <c r="IG631" s="5"/>
      <c r="IH631" s="5"/>
      <c r="II631" s="5"/>
      <c r="IJ631" s="5"/>
      <c r="IK631" s="5"/>
      <c r="IL631" s="5"/>
      <c r="IM631" s="5"/>
      <c r="IN631" s="5"/>
      <c r="IO631" s="5"/>
      <c r="IP631" s="5"/>
      <c r="IQ631" s="5"/>
      <c r="IR631" s="5"/>
      <c r="IS631" s="5"/>
      <c r="IT631" s="5"/>
      <c r="IU631" s="5"/>
      <c r="IV631" s="5"/>
      <c r="IW631" s="5"/>
      <c r="IX631" s="5"/>
      <c r="IY631" s="5"/>
      <c r="IZ631" s="5"/>
      <c r="JA631" s="5"/>
      <c r="JB631" s="5"/>
      <c r="JC631" s="5"/>
      <c r="JD631" s="5"/>
      <c r="JE631" s="5"/>
      <c r="JF631" s="5"/>
      <c r="JG631" s="5"/>
      <c r="JH631" s="5"/>
      <c r="JI631" s="5"/>
      <c r="JJ631" s="5"/>
      <c r="JK631" s="5"/>
      <c r="JL631" s="5"/>
      <c r="JM631" s="5"/>
      <c r="JN631" s="5"/>
      <c r="JO631" s="5"/>
      <c r="JP631" s="5"/>
      <c r="JQ631" s="5"/>
      <c r="JR631" s="5"/>
      <c r="JS631" s="5"/>
      <c r="JT631" s="5"/>
      <c r="JU631" s="5"/>
      <c r="JV631" s="5"/>
      <c r="JW631" s="5"/>
      <c r="JX631" s="5"/>
      <c r="JY631" s="5"/>
      <c r="JZ631" s="5"/>
      <c r="KA631" s="5"/>
      <c r="KB631" s="5"/>
      <c r="KC631" s="5"/>
      <c r="KD631" s="5"/>
      <c r="KE631" s="5"/>
      <c r="KF631" s="5"/>
      <c r="KG631" s="5"/>
      <c r="KH631" s="5"/>
      <c r="KI631" s="5"/>
      <c r="KJ631" s="5"/>
      <c r="KK631" s="5"/>
      <c r="KL631" s="5"/>
      <c r="KM631" s="5"/>
      <c r="KN631" s="5"/>
      <c r="KO631" s="5"/>
      <c r="KP631" s="5"/>
      <c r="KQ631" s="5"/>
      <c r="KR631" s="5"/>
      <c r="KS631" s="5"/>
      <c r="KT631" s="5"/>
      <c r="KU631" s="5"/>
      <c r="KV631" s="5"/>
      <c r="KW631" s="5"/>
      <c r="KX631" s="5"/>
      <c r="KY631" s="5"/>
      <c r="KZ631" s="5"/>
      <c r="LA631" s="5"/>
      <c r="LB631" s="5"/>
      <c r="LC631" s="5"/>
      <c r="LD631" s="5"/>
      <c r="LE631" s="5"/>
      <c r="LF631" s="5"/>
      <c r="LG631" s="5"/>
      <c r="LH631" s="5"/>
      <c r="LI631" s="5"/>
      <c r="LJ631" s="5"/>
      <c r="LK631" s="5"/>
      <c r="LL631" s="5"/>
      <c r="LM631" s="5"/>
      <c r="LN631" s="5"/>
      <c r="LO631" s="5"/>
      <c r="LP631" s="5"/>
      <c r="LQ631" s="5"/>
      <c r="LR631" s="5"/>
      <c r="LS631" s="5"/>
      <c r="LT631" s="5"/>
      <c r="LU631" s="5"/>
      <c r="LV631" s="5"/>
      <c r="LW631" s="5"/>
      <c r="LX631" s="5"/>
      <c r="LY631" s="5"/>
      <c r="LZ631" s="5"/>
      <c r="MA631" s="5"/>
      <c r="MB631" s="5"/>
      <c r="MC631" s="5"/>
      <c r="MD631" s="5"/>
      <c r="ME631" s="5"/>
      <c r="MF631" s="5"/>
      <c r="MG631" s="5"/>
      <c r="MH631" s="5"/>
      <c r="MI631" s="5"/>
      <c r="MJ631" s="5"/>
      <c r="MK631" s="5"/>
      <c r="ML631" s="5"/>
      <c r="MM631" s="5"/>
      <c r="MN631" s="5"/>
      <c r="MO631" s="5"/>
      <c r="MP631" s="5"/>
      <c r="MQ631" s="5"/>
      <c r="MR631" s="5"/>
      <c r="MS631" s="5"/>
      <c r="MT631" s="5"/>
      <c r="MU631" s="5"/>
      <c r="MV631" s="5"/>
      <c r="MW631" s="5"/>
      <c r="MX631" s="5"/>
      <c r="MY631" s="5"/>
      <c r="MZ631" s="5"/>
      <c r="NA631" s="5"/>
      <c r="NB631" s="5"/>
      <c r="NC631" s="5"/>
      <c r="ND631" s="5"/>
      <c r="NE631" s="5"/>
      <c r="NF631" s="5"/>
      <c r="NG631" s="5"/>
      <c r="NH631" s="5"/>
      <c r="NI631" s="5"/>
      <c r="NJ631" s="5"/>
      <c r="NK631" s="5"/>
      <c r="NL631" s="5"/>
      <c r="NM631" s="5"/>
      <c r="NN631" s="5"/>
      <c r="NO631" s="5"/>
      <c r="NP631" s="5"/>
      <c r="NQ631" s="5"/>
      <c r="NR631" s="5"/>
      <c r="NS631" s="5"/>
      <c r="NT631" s="5"/>
      <c r="NU631" s="5"/>
      <c r="NV631" s="5"/>
      <c r="NW631" s="5"/>
      <c r="NX631" s="5"/>
      <c r="NY631" s="5"/>
      <c r="NZ631" s="5"/>
      <c r="OA631" s="5"/>
      <c r="OB631" s="5"/>
      <c r="OC631" s="5"/>
      <c r="OD631" s="5"/>
      <c r="OE631" s="5"/>
      <c r="OF631" s="5"/>
      <c r="OG631" s="5"/>
      <c r="OH631" s="5"/>
      <c r="OI631" s="5"/>
      <c r="OJ631" s="5"/>
      <c r="OK631" s="5"/>
      <c r="OL631" s="5"/>
      <c r="OM631" s="5"/>
      <c r="ON631" s="5"/>
      <c r="OO631" s="5"/>
      <c r="OP631" s="5"/>
      <c r="OQ631" s="5"/>
      <c r="OR631" s="5"/>
      <c r="OS631" s="5"/>
      <c r="OT631" s="5"/>
      <c r="OU631" s="5"/>
      <c r="OV631" s="5"/>
      <c r="OW631" s="5"/>
      <c r="OX631" s="5"/>
      <c r="OY631" s="5"/>
      <c r="OZ631" s="5"/>
      <c r="PA631" s="5"/>
      <c r="PB631" s="5"/>
      <c r="PC631" s="5"/>
      <c r="PD631" s="5"/>
      <c r="PE631" s="5"/>
      <c r="PF631" s="5"/>
      <c r="PG631" s="5"/>
      <c r="PH631" s="5"/>
      <c r="PI631" s="5"/>
      <c r="PJ631" s="5"/>
      <c r="PK631" s="5"/>
      <c r="PL631" s="5"/>
      <c r="PM631" s="5"/>
      <c r="PN631" s="5"/>
      <c r="PO631" s="5"/>
      <c r="PP631" s="5"/>
      <c r="PQ631" s="5"/>
      <c r="PR631" s="5"/>
      <c r="PS631" s="5"/>
      <c r="PT631" s="5"/>
      <c r="PU631" s="5"/>
      <c r="PV631" s="5"/>
      <c r="PW631" s="5"/>
      <c r="PX631" s="5"/>
      <c r="PY631" s="5"/>
      <c r="PZ631" s="5"/>
      <c r="QA631" s="5"/>
      <c r="QB631" s="5"/>
      <c r="QC631" s="5"/>
      <c r="QD631" s="5"/>
      <c r="QE631" s="5"/>
      <c r="QF631" s="5"/>
      <c r="QG631" s="5"/>
      <c r="QH631" s="5"/>
      <c r="QI631" s="5"/>
      <c r="QJ631" s="5"/>
      <c r="QK631" s="5"/>
      <c r="QL631" s="5"/>
      <c r="QM631" s="5"/>
      <c r="QN631" s="5"/>
      <c r="QO631" s="5"/>
      <c r="QP631" s="5"/>
      <c r="QQ631" s="5"/>
      <c r="QR631" s="5"/>
      <c r="QS631" s="5"/>
      <c r="QT631" s="5"/>
      <c r="QU631" s="5"/>
      <c r="QV631" s="5"/>
      <c r="QW631" s="5"/>
      <c r="QX631" s="5"/>
      <c r="QY631" s="5"/>
      <c r="QZ631" s="5"/>
      <c r="RA631" s="5"/>
      <c r="RB631" s="5"/>
      <c r="RC631" s="5"/>
      <c r="RD631" s="5"/>
      <c r="RE631" s="5"/>
      <c r="RF631" s="5"/>
      <c r="RG631" s="5"/>
      <c r="RH631" s="5"/>
      <c r="RI631" s="5"/>
      <c r="RJ631" s="5"/>
      <c r="RK631" s="5"/>
      <c r="RL631" s="5"/>
      <c r="RM631" s="5"/>
      <c r="RN631" s="5"/>
      <c r="RO631" s="5"/>
      <c r="RP631" s="5"/>
      <c r="RQ631" s="5"/>
      <c r="RR631" s="5"/>
      <c r="RS631" s="5"/>
      <c r="RT631" s="5"/>
      <c r="RU631" s="5"/>
      <c r="RV631" s="5"/>
      <c r="RW631" s="5"/>
      <c r="RX631" s="5"/>
      <c r="RY631" s="5"/>
      <c r="RZ631" s="5"/>
      <c r="SA631" s="5"/>
      <c r="SB631" s="5"/>
      <c r="SC631" s="5"/>
      <c r="SD631" s="5"/>
      <c r="SE631" s="5"/>
      <c r="SF631" s="5"/>
      <c r="SG631" s="5"/>
      <c r="SH631" s="5"/>
      <c r="SI631" s="5"/>
      <c r="SJ631" s="5"/>
      <c r="SK631" s="5"/>
      <c r="SL631" s="5"/>
      <c r="SM631" s="5"/>
      <c r="SN631" s="5"/>
      <c r="SO631" s="5"/>
      <c r="SP631" s="5"/>
      <c r="SQ631" s="5"/>
      <c r="SR631" s="5"/>
      <c r="SS631" s="5"/>
      <c r="ST631" s="5"/>
      <c r="SU631" s="5"/>
      <c r="SV631" s="5"/>
      <c r="SW631" s="5"/>
      <c r="SX631" s="5"/>
      <c r="SY631" s="5"/>
      <c r="SZ631" s="5"/>
      <c r="TA631" s="5"/>
      <c r="TB631" s="5"/>
      <c r="TC631" s="5"/>
      <c r="TD631" s="5"/>
      <c r="TE631" s="5"/>
      <c r="TF631" s="5"/>
      <c r="TG631" s="5"/>
      <c r="TH631" s="5"/>
      <c r="TI631" s="5"/>
      <c r="TJ631" s="5"/>
      <c r="TK631" s="5"/>
      <c r="TL631" s="5"/>
      <c r="TM631" s="5"/>
      <c r="TN631" s="5"/>
      <c r="TO631" s="5"/>
      <c r="TP631" s="5"/>
      <c r="TQ631" s="5"/>
      <c r="TR631" s="5"/>
      <c r="TS631" s="5"/>
      <c r="TT631" s="5"/>
      <c r="TU631" s="5"/>
      <c r="TV631" s="5"/>
      <c r="TW631" s="5"/>
      <c r="TX631" s="5"/>
      <c r="TY631" s="5"/>
      <c r="TZ631" s="5"/>
      <c r="UA631" s="5"/>
      <c r="UB631" s="5"/>
      <c r="UC631" s="5"/>
      <c r="UD631" s="5"/>
      <c r="UE631" s="5"/>
      <c r="UF631" s="5"/>
      <c r="UG631" s="5"/>
      <c r="UH631" s="5"/>
      <c r="UI631" s="5"/>
      <c r="UJ631" s="5"/>
      <c r="UK631" s="5"/>
      <c r="UL631" s="5"/>
      <c r="UM631" s="5"/>
      <c r="UN631" s="5"/>
      <c r="UO631" s="5"/>
      <c r="UP631" s="5"/>
      <c r="UQ631" s="5"/>
      <c r="UR631" s="5"/>
      <c r="US631" s="5"/>
      <c r="UT631" s="5"/>
      <c r="UU631" s="5"/>
      <c r="UV631" s="5"/>
      <c r="UW631" s="5"/>
      <c r="UX631" s="5"/>
      <c r="UY631" s="5"/>
      <c r="UZ631" s="5"/>
      <c r="VA631" s="5"/>
      <c r="VB631" s="5"/>
      <c r="VC631" s="5"/>
      <c r="VD631" s="5"/>
      <c r="VE631" s="5"/>
      <c r="VF631" s="5"/>
      <c r="VG631" s="5"/>
      <c r="VH631" s="5"/>
      <c r="VI631" s="5"/>
      <c r="VJ631" s="5"/>
      <c r="VK631" s="5"/>
      <c r="VL631" s="5"/>
      <c r="VM631" s="5"/>
      <c r="VN631" s="5"/>
      <c r="VO631" s="5"/>
      <c r="VP631" s="5"/>
      <c r="VQ631" s="5"/>
      <c r="VR631" s="5"/>
      <c r="VS631" s="5"/>
      <c r="VT631" s="5"/>
      <c r="VU631" s="5"/>
      <c r="VV631" s="5"/>
      <c r="VW631" s="5"/>
      <c r="VX631" s="5"/>
      <c r="VY631" s="5"/>
      <c r="VZ631" s="5"/>
      <c r="WA631" s="5"/>
      <c r="WB631" s="5"/>
      <c r="WC631" s="5"/>
      <c r="WD631" s="5"/>
      <c r="WE631" s="5"/>
      <c r="WF631" s="5"/>
      <c r="WG631" s="5"/>
      <c r="WH631" s="5"/>
      <c r="WI631" s="5"/>
      <c r="WJ631" s="5"/>
      <c r="WK631" s="5"/>
      <c r="WL631" s="5"/>
      <c r="WM631" s="5"/>
      <c r="WN631" s="5"/>
      <c r="WO631" s="5"/>
      <c r="WP631" s="5"/>
      <c r="WQ631" s="5"/>
      <c r="WR631" s="5"/>
      <c r="WS631" s="5"/>
      <c r="WT631" s="5"/>
      <c r="WU631" s="5"/>
      <c r="WV631" s="5"/>
      <c r="WW631" s="5"/>
      <c r="WX631" s="5"/>
      <c r="WY631" s="5"/>
      <c r="WZ631" s="5"/>
      <c r="XA631" s="5"/>
      <c r="XB631" s="5"/>
      <c r="XC631" s="5"/>
      <c r="XD631" s="5"/>
      <c r="XE631" s="5"/>
      <c r="XF631" s="5"/>
      <c r="XG631" s="5"/>
      <c r="XH631" s="5"/>
      <c r="XI631" s="5"/>
      <c r="XJ631" s="5"/>
      <c r="XK631" s="5"/>
      <c r="XL631" s="5"/>
      <c r="XM631" s="5"/>
      <c r="XN631" s="5"/>
      <c r="XO631" s="5"/>
      <c r="XP631" s="5"/>
      <c r="XQ631" s="5"/>
      <c r="XR631" s="5"/>
      <c r="XS631" s="5"/>
      <c r="XT631" s="5"/>
      <c r="XU631" s="5"/>
      <c r="XV631" s="5"/>
      <c r="XW631" s="5"/>
      <c r="XX631" s="5"/>
      <c r="XY631" s="5"/>
      <c r="XZ631" s="5"/>
      <c r="YA631" s="5"/>
      <c r="YB631" s="5"/>
      <c r="YC631" s="5"/>
      <c r="YD631" s="5"/>
      <c r="YE631" s="5"/>
      <c r="YF631" s="5"/>
      <c r="YG631" s="5"/>
      <c r="YH631" s="5"/>
      <c r="YI631" s="5"/>
      <c r="YJ631" s="5"/>
      <c r="YK631" s="5"/>
      <c r="YL631" s="5"/>
      <c r="YM631" s="5"/>
      <c r="YN631" s="5"/>
      <c r="YO631" s="5"/>
      <c r="YP631" s="5"/>
      <c r="YQ631" s="5"/>
      <c r="YR631" s="5"/>
      <c r="YS631" s="5"/>
      <c r="YT631" s="5"/>
      <c r="YU631" s="5"/>
      <c r="YV631" s="5"/>
      <c r="YW631" s="5"/>
      <c r="YX631" s="5"/>
      <c r="YY631" s="5"/>
      <c r="YZ631" s="5"/>
      <c r="ZA631" s="5"/>
      <c r="ZB631" s="5"/>
      <c r="ZC631" s="5"/>
      <c r="ZD631" s="5"/>
      <c r="ZE631" s="5"/>
      <c r="ZF631" s="5"/>
      <c r="ZG631" s="5"/>
      <c r="ZH631" s="5"/>
      <c r="ZI631" s="5"/>
      <c r="ZJ631" s="5"/>
      <c r="ZK631" s="5"/>
      <c r="ZL631" s="5"/>
      <c r="ZM631" s="5"/>
      <c r="ZN631" s="5"/>
      <c r="ZO631" s="5"/>
      <c r="ZP631" s="5"/>
      <c r="ZQ631" s="5"/>
      <c r="ZR631" s="5"/>
      <c r="ZS631" s="5"/>
      <c r="ZT631" s="5"/>
      <c r="ZU631" s="5"/>
      <c r="ZV631" s="5"/>
      <c r="ZW631" s="5"/>
      <c r="ZX631" s="5"/>
      <c r="ZY631" s="5"/>
      <c r="ZZ631" s="5"/>
      <c r="AAA631" s="5"/>
      <c r="AAB631" s="5"/>
      <c r="AAC631" s="5"/>
      <c r="AAD631" s="5"/>
      <c r="AAE631" s="5"/>
      <c r="AAF631" s="5"/>
      <c r="AAG631" s="5"/>
      <c r="AAH631" s="5"/>
      <c r="AAI631" s="5"/>
      <c r="AAJ631" s="5"/>
      <c r="AAK631" s="5"/>
      <c r="AAL631" s="5"/>
      <c r="AAM631" s="5"/>
      <c r="AAN631" s="5"/>
      <c r="AAO631" s="5"/>
      <c r="AAP631" s="5"/>
      <c r="AAQ631" s="5"/>
      <c r="AAR631" s="5"/>
      <c r="AAS631" s="5"/>
      <c r="AAT631" s="5"/>
      <c r="AAU631" s="5"/>
      <c r="AAV631" s="5"/>
      <c r="AAW631" s="5"/>
      <c r="AAX631" s="5"/>
      <c r="AAY631" s="5"/>
      <c r="AAZ631" s="5"/>
      <c r="ABA631" s="5"/>
      <c r="ABB631" s="5"/>
      <c r="ABC631" s="5"/>
      <c r="ABD631" s="5"/>
      <c r="ABE631" s="5"/>
      <c r="ABF631" s="5"/>
      <c r="ABG631" s="5"/>
      <c r="ABH631" s="5"/>
      <c r="ABI631" s="5"/>
      <c r="ABJ631" s="5"/>
      <c r="ABK631" s="5"/>
      <c r="ABL631" s="5"/>
      <c r="ABM631" s="5"/>
      <c r="ABN631" s="5"/>
      <c r="ABO631" s="5"/>
      <c r="ABP631" s="5"/>
      <c r="ABQ631" s="5"/>
      <c r="ABR631" s="5"/>
      <c r="ABS631" s="5"/>
      <c r="ABT631" s="5"/>
      <c r="ABU631" s="5"/>
      <c r="ABV631" s="5"/>
      <c r="ABW631" s="5"/>
      <c r="ABX631" s="5"/>
      <c r="ABY631" s="5"/>
      <c r="ABZ631" s="5"/>
      <c r="ACA631" s="5"/>
      <c r="ACB631" s="5"/>
      <c r="ACC631" s="5"/>
      <c r="ACD631" s="5"/>
      <c r="ACE631" s="5"/>
      <c r="ACF631" s="5"/>
      <c r="ACG631" s="5"/>
      <c r="ACH631" s="5"/>
      <c r="ACI631" s="5"/>
      <c r="ACJ631" s="5"/>
      <c r="ACK631" s="5"/>
      <c r="ACL631" s="5"/>
      <c r="ACM631" s="5"/>
      <c r="ACN631" s="5"/>
      <c r="ACO631" s="5"/>
      <c r="ACP631" s="5"/>
      <c r="ACQ631" s="5"/>
      <c r="ACR631" s="5"/>
      <c r="ACS631" s="5"/>
      <c r="ACT631" s="5"/>
      <c r="ACU631" s="5"/>
      <c r="ACV631" s="5"/>
      <c r="ACW631" s="5"/>
      <c r="ACX631" s="5"/>
      <c r="ACY631" s="5"/>
      <c r="ACZ631" s="5"/>
      <c r="ADA631" s="5"/>
      <c r="ADB631" s="5"/>
      <c r="ADC631" s="5"/>
      <c r="ADD631" s="5"/>
      <c r="ADE631" s="5"/>
      <c r="ADF631" s="5"/>
      <c r="ADG631" s="5"/>
      <c r="ADH631" s="5"/>
      <c r="ADI631" s="5"/>
      <c r="ADJ631" s="5"/>
      <c r="ADK631" s="5"/>
      <c r="ADL631" s="5"/>
      <c r="ADM631" s="5"/>
      <c r="ADN631" s="5"/>
      <c r="ADO631" s="5"/>
      <c r="ADP631" s="5"/>
      <c r="ADQ631" s="5"/>
      <c r="ADR631" s="5"/>
      <c r="ADS631" s="5"/>
      <c r="ADT631" s="5"/>
      <c r="ADU631" s="5"/>
      <c r="ADV631" s="5"/>
      <c r="ADW631" s="5"/>
      <c r="ADX631" s="5"/>
      <c r="ADY631" s="5"/>
      <c r="ADZ631" s="5"/>
      <c r="AEA631" s="5"/>
      <c r="AEB631" s="5"/>
      <c r="AEC631" s="5"/>
      <c r="AED631" s="5"/>
      <c r="AEE631" s="5"/>
      <c r="AEF631" s="5"/>
      <c r="AEG631" s="5"/>
      <c r="AEH631" s="5"/>
      <c r="AEI631" s="5"/>
      <c r="AEJ631" s="5"/>
      <c r="AEK631" s="5"/>
      <c r="AEL631" s="5"/>
      <c r="AEM631" s="5"/>
      <c r="AEN631" s="5"/>
      <c r="AEO631" s="5"/>
      <c r="AEP631" s="5"/>
      <c r="AEQ631" s="5"/>
      <c r="AER631" s="5"/>
      <c r="AES631" s="5"/>
      <c r="AET631" s="5"/>
      <c r="AEU631" s="5"/>
      <c r="AEV631" s="5"/>
      <c r="AEW631" s="5"/>
      <c r="AEX631" s="5"/>
      <c r="AEY631" s="5"/>
      <c r="AEZ631" s="5"/>
      <c r="AFA631" s="5"/>
      <c r="AFB631" s="5"/>
      <c r="AFC631" s="5"/>
      <c r="AFD631" s="5"/>
      <c r="AFE631" s="5"/>
      <c r="AFF631" s="5"/>
      <c r="AFG631" s="5"/>
      <c r="AFH631" s="5"/>
      <c r="AFI631" s="5"/>
      <c r="AFJ631" s="5"/>
      <c r="AFK631" s="5"/>
      <c r="AFL631" s="5"/>
      <c r="AFM631" s="5"/>
      <c r="AFN631" s="5"/>
      <c r="AFO631" s="5"/>
      <c r="AFP631" s="5"/>
      <c r="AFQ631" s="5"/>
      <c r="AFR631" s="5"/>
      <c r="AFS631" s="5"/>
      <c r="AFT631" s="5"/>
      <c r="AFU631" s="5"/>
      <c r="AFV631" s="5"/>
      <c r="AFW631" s="5"/>
      <c r="AFX631" s="5"/>
      <c r="AFY631" s="5"/>
      <c r="AFZ631" s="5"/>
      <c r="AGA631" s="5"/>
      <c r="AGB631" s="5"/>
      <c r="AGC631" s="5"/>
      <c r="AGD631" s="5"/>
      <c r="AGE631" s="5"/>
      <c r="AGF631" s="5"/>
      <c r="AGG631" s="5"/>
      <c r="AGH631" s="5"/>
      <c r="AGI631" s="5"/>
      <c r="AGJ631" s="5"/>
      <c r="AGK631" s="5"/>
      <c r="AGL631" s="5"/>
      <c r="AGM631" s="5"/>
      <c r="AGN631" s="5"/>
      <c r="AGO631" s="5"/>
      <c r="AGP631" s="5"/>
      <c r="AGQ631" s="5"/>
      <c r="AGR631" s="5"/>
      <c r="AGS631" s="5"/>
      <c r="AGT631" s="5"/>
      <c r="AGU631" s="5"/>
      <c r="AGV631" s="5"/>
      <c r="AGW631" s="5"/>
      <c r="AGX631" s="5"/>
      <c r="AGY631" s="5"/>
      <c r="AGZ631" s="5"/>
      <c r="AHA631" s="5"/>
      <c r="AHB631" s="5"/>
      <c r="AHC631" s="5"/>
      <c r="AHD631" s="5"/>
      <c r="AHE631" s="5"/>
      <c r="AHF631" s="5"/>
      <c r="AHG631" s="5"/>
      <c r="AHH631" s="5"/>
      <c r="AHI631" s="5"/>
      <c r="AHJ631" s="5"/>
      <c r="AHK631" s="5"/>
      <c r="AHL631" s="5"/>
      <c r="AHM631" s="5"/>
      <c r="AHN631" s="5"/>
      <c r="AHO631" s="5"/>
      <c r="AHP631" s="5"/>
      <c r="AHQ631" s="5"/>
      <c r="AHR631" s="5"/>
      <c r="AHS631" s="5"/>
      <c r="AHT631" s="5"/>
      <c r="AHU631" s="5"/>
      <c r="AHV631" s="5"/>
      <c r="AHW631" s="5"/>
      <c r="AHX631" s="5"/>
      <c r="AHY631" s="5"/>
      <c r="AHZ631" s="5"/>
      <c r="AIA631" s="5"/>
      <c r="AIB631" s="5"/>
      <c r="AIC631" s="5"/>
      <c r="AID631" s="5"/>
      <c r="AIE631" s="5"/>
      <c r="AIF631" s="5"/>
      <c r="AIG631" s="5"/>
      <c r="AIH631" s="5"/>
      <c r="AII631" s="5"/>
      <c r="AIJ631" s="5"/>
      <c r="AIK631" s="5"/>
      <c r="AIL631" s="5"/>
      <c r="AIM631" s="5"/>
      <c r="AIN631" s="5"/>
      <c r="AIO631" s="5"/>
      <c r="AIP631" s="5"/>
      <c r="AIQ631" s="5"/>
      <c r="AIR631" s="5"/>
      <c r="AIS631" s="5"/>
      <c r="AIT631" s="5"/>
      <c r="AIU631" s="5"/>
      <c r="AIV631" s="5"/>
      <c r="AIW631" s="5"/>
      <c r="AIX631" s="5"/>
      <c r="AIY631" s="5"/>
      <c r="AIZ631" s="5"/>
      <c r="AJA631" s="5"/>
      <c r="AJB631" s="5"/>
      <c r="AJC631" s="5"/>
      <c r="AJD631" s="5"/>
      <c r="AJE631" s="5"/>
      <c r="AJF631" s="5"/>
      <c r="AJG631" s="5"/>
      <c r="AJH631" s="5"/>
      <c r="AJI631" s="5"/>
      <c r="AJJ631" s="5"/>
      <c r="AJK631" s="5"/>
      <c r="AJL631" s="5"/>
      <c r="AJM631" s="5"/>
      <c r="AJN631" s="5"/>
      <c r="AJO631" s="5"/>
      <c r="AJP631" s="5"/>
      <c r="AJQ631" s="5"/>
      <c r="AJR631" s="5"/>
      <c r="AJS631" s="5"/>
      <c r="AJT631" s="5"/>
      <c r="AJU631" s="5"/>
      <c r="AJV631" s="5"/>
      <c r="AJW631" s="5"/>
      <c r="AJX631" s="5"/>
      <c r="AJY631" s="5"/>
      <c r="AJZ631" s="5"/>
      <c r="AKA631" s="5"/>
      <c r="AKB631" s="5"/>
      <c r="AKC631" s="5"/>
      <c r="AKD631" s="5"/>
      <c r="AKE631" s="5"/>
      <c r="AKF631" s="5"/>
      <c r="AKG631" s="5"/>
      <c r="AKH631" s="5"/>
      <c r="AKI631" s="5"/>
      <c r="AKJ631" s="5"/>
      <c r="AKK631" s="5"/>
      <c r="AKL631" s="5"/>
      <c r="AKM631" s="5"/>
      <c r="AKN631" s="5"/>
      <c r="AKO631" s="5"/>
      <c r="AKP631" s="5"/>
      <c r="AKQ631" s="5"/>
      <c r="AKR631" s="5"/>
      <c r="AKS631" s="5"/>
      <c r="AKT631" s="5"/>
      <c r="AKU631" s="5"/>
      <c r="AKV631" s="5"/>
      <c r="AKW631" s="5"/>
      <c r="AKX631" s="5"/>
      <c r="AKY631" s="5"/>
      <c r="AKZ631" s="5"/>
      <c r="ALA631" s="5"/>
      <c r="ALB631" s="5"/>
      <c r="ALC631" s="5"/>
      <c r="ALD631" s="5"/>
      <c r="ALE631" s="5"/>
      <c r="ALF631" s="5"/>
      <c r="ALG631" s="5"/>
      <c r="ALH631" s="5"/>
      <c r="ALI631" s="5"/>
      <c r="ALJ631" s="5"/>
      <c r="ALK631" s="5"/>
      <c r="ALL631" s="5"/>
      <c r="ALM631" s="5"/>
      <c r="ALN631" s="5"/>
      <c r="ALO631" s="5"/>
      <c r="ALP631" s="5"/>
      <c r="ALQ631" s="5"/>
      <c r="ALR631" s="5"/>
      <c r="ALS631" s="5"/>
      <c r="ALT631" s="5"/>
      <c r="ALU631" s="5"/>
      <c r="ALV631" s="5"/>
      <c r="ALW631" s="5"/>
      <c r="ALX631" s="5"/>
      <c r="ALY631" s="5"/>
      <c r="ALZ631" s="5"/>
      <c r="AMA631" s="5"/>
      <c r="AMB631" s="5"/>
      <c r="AMC631" s="5"/>
      <c r="AMD631" s="5"/>
      <c r="AME631" s="5"/>
      <c r="AMF631" s="5"/>
      <c r="AMG631" s="5"/>
      <c r="AMH631" s="5"/>
      <c r="AMI631" s="5"/>
      <c r="AMJ631" s="5"/>
      <c r="AMK631" s="5"/>
    </row>
    <row r="632" spans="1:1025" s="10" customFormat="1" x14ac:dyDescent="0.25">
      <c r="A632" s="128">
        <v>628</v>
      </c>
      <c r="B632" s="31" t="s">
        <v>926</v>
      </c>
      <c r="C632" s="31" t="s">
        <v>936</v>
      </c>
      <c r="D632" s="45">
        <v>45376</v>
      </c>
      <c r="E632" s="46">
        <v>0.50624999999999998</v>
      </c>
      <c r="F632" s="31" t="s">
        <v>14</v>
      </c>
      <c r="G632" s="31" t="s">
        <v>16</v>
      </c>
      <c r="H632" s="31" t="s">
        <v>14</v>
      </c>
      <c r="I632" s="31" t="s">
        <v>14</v>
      </c>
      <c r="J632" s="31" t="s">
        <v>14</v>
      </c>
      <c r="K632" s="31" t="s">
        <v>16</v>
      </c>
      <c r="L632" s="48">
        <v>843.9</v>
      </c>
      <c r="M632" s="38">
        <v>2370</v>
      </c>
      <c r="N632" s="39">
        <v>76009.259999999995</v>
      </c>
      <c r="O632" s="39">
        <v>16250</v>
      </c>
      <c r="P632" s="119">
        <f t="shared" si="36"/>
        <v>21.378974088157154</v>
      </c>
      <c r="Q632" s="27">
        <f t="shared" si="37"/>
        <v>59759.259999999995</v>
      </c>
      <c r="R632" s="31" t="s">
        <v>16</v>
      </c>
      <c r="S632" s="31" t="s">
        <v>16</v>
      </c>
      <c r="T632" s="47">
        <v>1</v>
      </c>
      <c r="U632" s="77">
        <v>0</v>
      </c>
      <c r="V632" s="24">
        <f>ROUND((P632/INDICI!$B$2*10),2)</f>
        <v>2.33</v>
      </c>
      <c r="W632" s="24">
        <f>ROUND((L632/INDICI!$B$1*25),2)</f>
        <v>3.33</v>
      </c>
      <c r="X632" s="25">
        <f t="shared" si="38"/>
        <v>8</v>
      </c>
      <c r="Y632" s="26">
        <f t="shared" si="39"/>
        <v>13.66</v>
      </c>
      <c r="Z632" s="102">
        <f>SUM($Q$5:Q632)</f>
        <v>49425603.151000015</v>
      </c>
      <c r="AA632" s="115" t="s">
        <v>1768</v>
      </c>
      <c r="AB632" s="5"/>
      <c r="AC632" s="5"/>
      <c r="AD632" s="5"/>
      <c r="AE632" s="5"/>
      <c r="AF632" s="5"/>
      <c r="AG632" s="5"/>
      <c r="AH632" s="5"/>
      <c r="AI632" s="5"/>
      <c r="AJ632" s="5"/>
      <c r="AK632" s="5"/>
      <c r="AL632" s="5"/>
      <c r="AM632" s="5"/>
      <c r="AN632" s="5"/>
      <c r="AO632" s="5"/>
      <c r="AP632" s="5"/>
      <c r="AQ632" s="5"/>
      <c r="AR632" s="5"/>
      <c r="AS632" s="5"/>
      <c r="AT632" s="5"/>
      <c r="AU632" s="5"/>
      <c r="AV632" s="5"/>
      <c r="AW632" s="5"/>
      <c r="AX632" s="5"/>
      <c r="AY632" s="5"/>
      <c r="AZ632" s="5"/>
      <c r="BA632" s="5"/>
      <c r="BB632" s="5"/>
      <c r="BC632" s="5"/>
      <c r="BD632" s="5"/>
      <c r="BE632" s="5"/>
      <c r="BF632" s="5"/>
      <c r="BG632" s="5"/>
      <c r="BH632" s="5"/>
      <c r="BI632" s="5"/>
      <c r="BJ632" s="5"/>
      <c r="BK632" s="5"/>
      <c r="BL632" s="5"/>
      <c r="BM632" s="5"/>
      <c r="BN632" s="5"/>
      <c r="BO632" s="5"/>
      <c r="BP632" s="5"/>
      <c r="BQ632" s="5"/>
      <c r="BR632" s="5"/>
      <c r="BS632" s="5"/>
      <c r="BT632" s="5"/>
      <c r="BU632" s="5"/>
      <c r="BV632" s="5"/>
      <c r="BW632" s="5"/>
      <c r="BX632" s="5"/>
      <c r="BY632" s="5"/>
      <c r="BZ632" s="5"/>
      <c r="CA632" s="5"/>
      <c r="CB632" s="5"/>
      <c r="CC632" s="5"/>
      <c r="CD632" s="5"/>
      <c r="CE632" s="5"/>
      <c r="CF632" s="5"/>
      <c r="CG632" s="5"/>
      <c r="CH632" s="5"/>
      <c r="CI632" s="5"/>
      <c r="CJ632" s="5"/>
      <c r="CK632" s="5"/>
      <c r="CL632" s="5"/>
      <c r="CM632" s="5"/>
      <c r="CN632" s="5"/>
      <c r="CO632" s="5"/>
      <c r="CP632" s="5"/>
      <c r="CQ632" s="5"/>
      <c r="CR632" s="5"/>
      <c r="CS632" s="5"/>
      <c r="CT632" s="5"/>
      <c r="CU632" s="5"/>
      <c r="CV632" s="5"/>
      <c r="CW632" s="5"/>
      <c r="CX632" s="5"/>
      <c r="CY632" s="5"/>
      <c r="CZ632" s="5"/>
      <c r="DA632" s="5"/>
      <c r="DB632" s="5"/>
      <c r="DC632" s="5"/>
      <c r="DD632" s="5"/>
      <c r="DE632" s="5"/>
      <c r="DF632" s="5"/>
      <c r="DG632" s="5"/>
      <c r="DH632" s="5"/>
      <c r="DI632" s="5"/>
      <c r="DJ632" s="5"/>
      <c r="DK632" s="5"/>
      <c r="DL632" s="5"/>
      <c r="DM632" s="5"/>
      <c r="DN632" s="5"/>
      <c r="DO632" s="5"/>
      <c r="DP632" s="5"/>
      <c r="DQ632" s="5"/>
      <c r="DR632" s="5"/>
      <c r="DS632" s="5"/>
      <c r="DT632" s="5"/>
      <c r="DU632" s="5"/>
      <c r="DV632" s="5"/>
      <c r="DW632" s="5"/>
      <c r="DX632" s="5"/>
      <c r="DY632" s="5"/>
      <c r="DZ632" s="5"/>
      <c r="EA632" s="5"/>
      <c r="EB632" s="5"/>
      <c r="EC632" s="5"/>
      <c r="ED632" s="5"/>
      <c r="EE632" s="5"/>
      <c r="EF632" s="5"/>
      <c r="EG632" s="5"/>
      <c r="EH632" s="5"/>
      <c r="EI632" s="5"/>
      <c r="EJ632" s="5"/>
      <c r="EK632" s="5"/>
      <c r="EL632" s="5"/>
      <c r="EM632" s="5"/>
      <c r="EN632" s="5"/>
      <c r="EO632" s="5"/>
      <c r="EP632" s="5"/>
      <c r="EQ632" s="5"/>
      <c r="ER632" s="5"/>
      <c r="ES632" s="5"/>
      <c r="ET632" s="5"/>
      <c r="EU632" s="5"/>
      <c r="EV632" s="5"/>
      <c r="EW632" s="5"/>
      <c r="EX632" s="5"/>
      <c r="EY632" s="5"/>
      <c r="EZ632" s="5"/>
      <c r="FA632" s="5"/>
      <c r="FB632" s="5"/>
      <c r="FC632" s="5"/>
      <c r="FD632" s="5"/>
      <c r="FE632" s="5"/>
      <c r="FF632" s="5"/>
      <c r="FG632" s="5"/>
      <c r="FH632" s="5"/>
      <c r="FI632" s="5"/>
      <c r="FJ632" s="5"/>
      <c r="FK632" s="5"/>
      <c r="FL632" s="5"/>
      <c r="FM632" s="5"/>
      <c r="FN632" s="5"/>
      <c r="FO632" s="5"/>
      <c r="FP632" s="5"/>
      <c r="FQ632" s="5"/>
      <c r="FR632" s="5"/>
      <c r="FS632" s="5"/>
      <c r="FT632" s="5"/>
      <c r="FU632" s="5"/>
      <c r="FV632" s="5"/>
      <c r="FW632" s="5"/>
      <c r="FX632" s="5"/>
      <c r="FY632" s="5"/>
      <c r="FZ632" s="5"/>
      <c r="GA632" s="5"/>
      <c r="GB632" s="5"/>
      <c r="GC632" s="5"/>
      <c r="GD632" s="5"/>
      <c r="GE632" s="5"/>
      <c r="GF632" s="5"/>
      <c r="GG632" s="5"/>
      <c r="GH632" s="5"/>
      <c r="GI632" s="5"/>
      <c r="GJ632" s="5"/>
      <c r="GK632" s="5"/>
      <c r="GL632" s="5"/>
      <c r="GM632" s="5"/>
      <c r="GN632" s="5"/>
      <c r="GO632" s="5"/>
      <c r="GP632" s="5"/>
      <c r="GQ632" s="5"/>
      <c r="GR632" s="5"/>
      <c r="GS632" s="5"/>
      <c r="GT632" s="5"/>
      <c r="GU632" s="5"/>
      <c r="GV632" s="5"/>
      <c r="GW632" s="5"/>
      <c r="GX632" s="5"/>
      <c r="GY632" s="5"/>
      <c r="GZ632" s="5"/>
      <c r="HA632" s="5"/>
      <c r="HB632" s="5"/>
      <c r="HC632" s="5"/>
      <c r="HD632" s="5"/>
      <c r="HE632" s="5"/>
      <c r="HF632" s="5"/>
      <c r="HG632" s="5"/>
      <c r="HH632" s="5"/>
      <c r="HI632" s="5"/>
      <c r="HJ632" s="5"/>
      <c r="HK632" s="5"/>
      <c r="HL632" s="5"/>
      <c r="HM632" s="5"/>
      <c r="HN632" s="5"/>
      <c r="HO632" s="5"/>
      <c r="HP632" s="5"/>
      <c r="HQ632" s="5"/>
      <c r="HR632" s="5"/>
      <c r="HS632" s="5"/>
      <c r="HT632" s="5"/>
      <c r="HU632" s="5"/>
      <c r="HV632" s="5"/>
      <c r="HW632" s="5"/>
      <c r="HX632" s="5"/>
      <c r="HY632" s="5"/>
      <c r="HZ632" s="5"/>
      <c r="IA632" s="5"/>
      <c r="IB632" s="5"/>
      <c r="IC632" s="5"/>
      <c r="ID632" s="5"/>
      <c r="IE632" s="5"/>
      <c r="IF632" s="5"/>
      <c r="IG632" s="5"/>
      <c r="IH632" s="5"/>
      <c r="II632" s="5"/>
      <c r="IJ632" s="5"/>
      <c r="IK632" s="5"/>
      <c r="IL632" s="5"/>
      <c r="IM632" s="5"/>
      <c r="IN632" s="5"/>
      <c r="IO632" s="5"/>
      <c r="IP632" s="5"/>
      <c r="IQ632" s="5"/>
      <c r="IR632" s="5"/>
      <c r="IS632" s="5"/>
      <c r="IT632" s="5"/>
      <c r="IU632" s="5"/>
      <c r="IV632" s="5"/>
      <c r="IW632" s="5"/>
      <c r="IX632" s="5"/>
      <c r="IY632" s="5"/>
      <c r="IZ632" s="5"/>
      <c r="JA632" s="5"/>
      <c r="JB632" s="5"/>
      <c r="JC632" s="5"/>
      <c r="JD632" s="5"/>
      <c r="JE632" s="5"/>
      <c r="JF632" s="5"/>
      <c r="JG632" s="5"/>
      <c r="JH632" s="5"/>
      <c r="JI632" s="5"/>
      <c r="JJ632" s="5"/>
      <c r="JK632" s="5"/>
      <c r="JL632" s="5"/>
      <c r="JM632" s="5"/>
      <c r="JN632" s="5"/>
      <c r="JO632" s="5"/>
      <c r="JP632" s="5"/>
      <c r="JQ632" s="5"/>
      <c r="JR632" s="5"/>
      <c r="JS632" s="5"/>
      <c r="JT632" s="5"/>
      <c r="JU632" s="5"/>
      <c r="JV632" s="5"/>
      <c r="JW632" s="5"/>
      <c r="JX632" s="5"/>
      <c r="JY632" s="5"/>
      <c r="JZ632" s="5"/>
      <c r="KA632" s="5"/>
      <c r="KB632" s="5"/>
      <c r="KC632" s="5"/>
      <c r="KD632" s="5"/>
      <c r="KE632" s="5"/>
      <c r="KF632" s="5"/>
      <c r="KG632" s="5"/>
      <c r="KH632" s="5"/>
      <c r="KI632" s="5"/>
      <c r="KJ632" s="5"/>
      <c r="KK632" s="5"/>
      <c r="KL632" s="5"/>
      <c r="KM632" s="5"/>
      <c r="KN632" s="5"/>
      <c r="KO632" s="5"/>
      <c r="KP632" s="5"/>
      <c r="KQ632" s="5"/>
      <c r="KR632" s="5"/>
      <c r="KS632" s="5"/>
      <c r="KT632" s="5"/>
      <c r="KU632" s="5"/>
      <c r="KV632" s="5"/>
      <c r="KW632" s="5"/>
      <c r="KX632" s="5"/>
      <c r="KY632" s="5"/>
      <c r="KZ632" s="5"/>
      <c r="LA632" s="5"/>
      <c r="LB632" s="5"/>
      <c r="LC632" s="5"/>
      <c r="LD632" s="5"/>
      <c r="LE632" s="5"/>
      <c r="LF632" s="5"/>
      <c r="LG632" s="5"/>
      <c r="LH632" s="5"/>
      <c r="LI632" s="5"/>
      <c r="LJ632" s="5"/>
      <c r="LK632" s="5"/>
      <c r="LL632" s="5"/>
      <c r="LM632" s="5"/>
      <c r="LN632" s="5"/>
      <c r="LO632" s="5"/>
      <c r="LP632" s="5"/>
      <c r="LQ632" s="5"/>
      <c r="LR632" s="5"/>
      <c r="LS632" s="5"/>
      <c r="LT632" s="5"/>
      <c r="LU632" s="5"/>
      <c r="LV632" s="5"/>
      <c r="LW632" s="5"/>
      <c r="LX632" s="5"/>
      <c r="LY632" s="5"/>
      <c r="LZ632" s="5"/>
      <c r="MA632" s="5"/>
      <c r="MB632" s="5"/>
      <c r="MC632" s="5"/>
      <c r="MD632" s="5"/>
      <c r="ME632" s="5"/>
      <c r="MF632" s="5"/>
      <c r="MG632" s="5"/>
      <c r="MH632" s="5"/>
      <c r="MI632" s="5"/>
      <c r="MJ632" s="5"/>
      <c r="MK632" s="5"/>
      <c r="ML632" s="5"/>
      <c r="MM632" s="5"/>
      <c r="MN632" s="5"/>
      <c r="MO632" s="5"/>
      <c r="MP632" s="5"/>
      <c r="MQ632" s="5"/>
      <c r="MR632" s="5"/>
      <c r="MS632" s="5"/>
      <c r="MT632" s="5"/>
      <c r="MU632" s="5"/>
      <c r="MV632" s="5"/>
      <c r="MW632" s="5"/>
      <c r="MX632" s="5"/>
      <c r="MY632" s="5"/>
      <c r="MZ632" s="5"/>
      <c r="NA632" s="5"/>
      <c r="NB632" s="5"/>
      <c r="NC632" s="5"/>
      <c r="ND632" s="5"/>
      <c r="NE632" s="5"/>
      <c r="NF632" s="5"/>
      <c r="NG632" s="5"/>
      <c r="NH632" s="5"/>
      <c r="NI632" s="5"/>
      <c r="NJ632" s="5"/>
      <c r="NK632" s="5"/>
      <c r="NL632" s="5"/>
      <c r="NM632" s="5"/>
      <c r="NN632" s="5"/>
      <c r="NO632" s="5"/>
      <c r="NP632" s="5"/>
      <c r="NQ632" s="5"/>
      <c r="NR632" s="5"/>
      <c r="NS632" s="5"/>
      <c r="NT632" s="5"/>
      <c r="NU632" s="5"/>
      <c r="NV632" s="5"/>
      <c r="NW632" s="5"/>
      <c r="NX632" s="5"/>
      <c r="NY632" s="5"/>
      <c r="NZ632" s="5"/>
      <c r="OA632" s="5"/>
      <c r="OB632" s="5"/>
      <c r="OC632" s="5"/>
      <c r="OD632" s="5"/>
      <c r="OE632" s="5"/>
      <c r="OF632" s="5"/>
      <c r="OG632" s="5"/>
      <c r="OH632" s="5"/>
      <c r="OI632" s="5"/>
      <c r="OJ632" s="5"/>
      <c r="OK632" s="5"/>
      <c r="OL632" s="5"/>
      <c r="OM632" s="5"/>
      <c r="ON632" s="5"/>
      <c r="OO632" s="5"/>
      <c r="OP632" s="5"/>
      <c r="OQ632" s="5"/>
      <c r="OR632" s="5"/>
      <c r="OS632" s="5"/>
      <c r="OT632" s="5"/>
      <c r="OU632" s="5"/>
      <c r="OV632" s="5"/>
      <c r="OW632" s="5"/>
      <c r="OX632" s="5"/>
      <c r="OY632" s="5"/>
      <c r="OZ632" s="5"/>
      <c r="PA632" s="5"/>
      <c r="PB632" s="5"/>
      <c r="PC632" s="5"/>
      <c r="PD632" s="5"/>
      <c r="PE632" s="5"/>
      <c r="PF632" s="5"/>
      <c r="PG632" s="5"/>
      <c r="PH632" s="5"/>
      <c r="PI632" s="5"/>
      <c r="PJ632" s="5"/>
      <c r="PK632" s="5"/>
      <c r="PL632" s="5"/>
      <c r="PM632" s="5"/>
      <c r="PN632" s="5"/>
      <c r="PO632" s="5"/>
      <c r="PP632" s="5"/>
      <c r="PQ632" s="5"/>
      <c r="PR632" s="5"/>
      <c r="PS632" s="5"/>
      <c r="PT632" s="5"/>
      <c r="PU632" s="5"/>
      <c r="PV632" s="5"/>
      <c r="PW632" s="5"/>
      <c r="PX632" s="5"/>
      <c r="PY632" s="5"/>
      <c r="PZ632" s="5"/>
      <c r="QA632" s="5"/>
      <c r="QB632" s="5"/>
      <c r="QC632" s="5"/>
      <c r="QD632" s="5"/>
      <c r="QE632" s="5"/>
      <c r="QF632" s="5"/>
      <c r="QG632" s="5"/>
      <c r="QH632" s="5"/>
      <c r="QI632" s="5"/>
      <c r="QJ632" s="5"/>
      <c r="QK632" s="5"/>
      <c r="QL632" s="5"/>
      <c r="QM632" s="5"/>
      <c r="QN632" s="5"/>
      <c r="QO632" s="5"/>
      <c r="QP632" s="5"/>
      <c r="QQ632" s="5"/>
      <c r="QR632" s="5"/>
      <c r="QS632" s="5"/>
      <c r="QT632" s="5"/>
      <c r="QU632" s="5"/>
      <c r="QV632" s="5"/>
      <c r="QW632" s="5"/>
      <c r="QX632" s="5"/>
      <c r="QY632" s="5"/>
      <c r="QZ632" s="5"/>
      <c r="RA632" s="5"/>
      <c r="RB632" s="5"/>
      <c r="RC632" s="5"/>
      <c r="RD632" s="5"/>
      <c r="RE632" s="5"/>
      <c r="RF632" s="5"/>
      <c r="RG632" s="5"/>
      <c r="RH632" s="5"/>
      <c r="RI632" s="5"/>
      <c r="RJ632" s="5"/>
      <c r="RK632" s="5"/>
      <c r="RL632" s="5"/>
      <c r="RM632" s="5"/>
      <c r="RN632" s="5"/>
      <c r="RO632" s="5"/>
      <c r="RP632" s="5"/>
      <c r="RQ632" s="5"/>
      <c r="RR632" s="5"/>
      <c r="RS632" s="5"/>
      <c r="RT632" s="5"/>
      <c r="RU632" s="5"/>
      <c r="RV632" s="5"/>
      <c r="RW632" s="5"/>
      <c r="RX632" s="5"/>
      <c r="RY632" s="5"/>
      <c r="RZ632" s="5"/>
      <c r="SA632" s="5"/>
      <c r="SB632" s="5"/>
      <c r="SC632" s="5"/>
      <c r="SD632" s="5"/>
      <c r="SE632" s="5"/>
      <c r="SF632" s="5"/>
      <c r="SG632" s="5"/>
      <c r="SH632" s="5"/>
      <c r="SI632" s="5"/>
      <c r="SJ632" s="5"/>
      <c r="SK632" s="5"/>
      <c r="SL632" s="5"/>
      <c r="SM632" s="5"/>
      <c r="SN632" s="5"/>
      <c r="SO632" s="5"/>
      <c r="SP632" s="5"/>
      <c r="SQ632" s="5"/>
      <c r="SR632" s="5"/>
      <c r="SS632" s="5"/>
      <c r="ST632" s="5"/>
      <c r="SU632" s="5"/>
      <c r="SV632" s="5"/>
      <c r="SW632" s="5"/>
      <c r="SX632" s="5"/>
      <c r="SY632" s="5"/>
      <c r="SZ632" s="5"/>
      <c r="TA632" s="5"/>
      <c r="TB632" s="5"/>
      <c r="TC632" s="5"/>
      <c r="TD632" s="5"/>
      <c r="TE632" s="5"/>
      <c r="TF632" s="5"/>
      <c r="TG632" s="5"/>
      <c r="TH632" s="5"/>
      <c r="TI632" s="5"/>
      <c r="TJ632" s="5"/>
      <c r="TK632" s="5"/>
      <c r="TL632" s="5"/>
      <c r="TM632" s="5"/>
      <c r="TN632" s="5"/>
      <c r="TO632" s="5"/>
      <c r="TP632" s="5"/>
      <c r="TQ632" s="5"/>
      <c r="TR632" s="5"/>
      <c r="TS632" s="5"/>
      <c r="TT632" s="5"/>
      <c r="TU632" s="5"/>
      <c r="TV632" s="5"/>
      <c r="TW632" s="5"/>
      <c r="TX632" s="5"/>
      <c r="TY632" s="5"/>
      <c r="TZ632" s="5"/>
      <c r="UA632" s="5"/>
      <c r="UB632" s="5"/>
      <c r="UC632" s="5"/>
      <c r="UD632" s="5"/>
      <c r="UE632" s="5"/>
      <c r="UF632" s="5"/>
      <c r="UG632" s="5"/>
      <c r="UH632" s="5"/>
      <c r="UI632" s="5"/>
      <c r="UJ632" s="5"/>
      <c r="UK632" s="5"/>
      <c r="UL632" s="5"/>
      <c r="UM632" s="5"/>
      <c r="UN632" s="5"/>
      <c r="UO632" s="5"/>
      <c r="UP632" s="5"/>
      <c r="UQ632" s="5"/>
      <c r="UR632" s="5"/>
      <c r="US632" s="5"/>
      <c r="UT632" s="5"/>
      <c r="UU632" s="5"/>
      <c r="UV632" s="5"/>
      <c r="UW632" s="5"/>
      <c r="UX632" s="5"/>
      <c r="UY632" s="5"/>
      <c r="UZ632" s="5"/>
      <c r="VA632" s="5"/>
      <c r="VB632" s="5"/>
      <c r="VC632" s="5"/>
      <c r="VD632" s="5"/>
      <c r="VE632" s="5"/>
      <c r="VF632" s="5"/>
      <c r="VG632" s="5"/>
      <c r="VH632" s="5"/>
      <c r="VI632" s="5"/>
      <c r="VJ632" s="5"/>
      <c r="VK632" s="5"/>
      <c r="VL632" s="5"/>
      <c r="VM632" s="5"/>
      <c r="VN632" s="5"/>
      <c r="VO632" s="5"/>
      <c r="VP632" s="5"/>
      <c r="VQ632" s="5"/>
      <c r="VR632" s="5"/>
      <c r="VS632" s="5"/>
      <c r="VT632" s="5"/>
      <c r="VU632" s="5"/>
      <c r="VV632" s="5"/>
      <c r="VW632" s="5"/>
      <c r="VX632" s="5"/>
      <c r="VY632" s="5"/>
      <c r="VZ632" s="5"/>
      <c r="WA632" s="5"/>
      <c r="WB632" s="5"/>
      <c r="WC632" s="5"/>
      <c r="WD632" s="5"/>
      <c r="WE632" s="5"/>
      <c r="WF632" s="5"/>
      <c r="WG632" s="5"/>
      <c r="WH632" s="5"/>
      <c r="WI632" s="5"/>
      <c r="WJ632" s="5"/>
      <c r="WK632" s="5"/>
      <c r="WL632" s="5"/>
      <c r="WM632" s="5"/>
      <c r="WN632" s="5"/>
      <c r="WO632" s="5"/>
      <c r="WP632" s="5"/>
      <c r="WQ632" s="5"/>
      <c r="WR632" s="5"/>
      <c r="WS632" s="5"/>
      <c r="WT632" s="5"/>
      <c r="WU632" s="5"/>
      <c r="WV632" s="5"/>
      <c r="WW632" s="5"/>
      <c r="WX632" s="5"/>
      <c r="WY632" s="5"/>
      <c r="WZ632" s="5"/>
      <c r="XA632" s="5"/>
      <c r="XB632" s="5"/>
      <c r="XC632" s="5"/>
      <c r="XD632" s="5"/>
      <c r="XE632" s="5"/>
      <c r="XF632" s="5"/>
      <c r="XG632" s="5"/>
      <c r="XH632" s="5"/>
      <c r="XI632" s="5"/>
      <c r="XJ632" s="5"/>
      <c r="XK632" s="5"/>
      <c r="XL632" s="5"/>
      <c r="XM632" s="5"/>
      <c r="XN632" s="5"/>
      <c r="XO632" s="5"/>
      <c r="XP632" s="5"/>
      <c r="XQ632" s="5"/>
      <c r="XR632" s="5"/>
      <c r="XS632" s="5"/>
      <c r="XT632" s="5"/>
      <c r="XU632" s="5"/>
      <c r="XV632" s="5"/>
      <c r="XW632" s="5"/>
      <c r="XX632" s="5"/>
      <c r="XY632" s="5"/>
      <c r="XZ632" s="5"/>
      <c r="YA632" s="5"/>
      <c r="YB632" s="5"/>
      <c r="YC632" s="5"/>
      <c r="YD632" s="5"/>
      <c r="YE632" s="5"/>
      <c r="YF632" s="5"/>
      <c r="YG632" s="5"/>
      <c r="YH632" s="5"/>
      <c r="YI632" s="5"/>
      <c r="YJ632" s="5"/>
      <c r="YK632" s="5"/>
      <c r="YL632" s="5"/>
      <c r="YM632" s="5"/>
      <c r="YN632" s="5"/>
      <c r="YO632" s="5"/>
      <c r="YP632" s="5"/>
      <c r="YQ632" s="5"/>
      <c r="YR632" s="5"/>
      <c r="YS632" s="5"/>
      <c r="YT632" s="5"/>
      <c r="YU632" s="5"/>
      <c r="YV632" s="5"/>
      <c r="YW632" s="5"/>
      <c r="YX632" s="5"/>
      <c r="YY632" s="5"/>
      <c r="YZ632" s="5"/>
      <c r="ZA632" s="5"/>
      <c r="ZB632" s="5"/>
      <c r="ZC632" s="5"/>
      <c r="ZD632" s="5"/>
      <c r="ZE632" s="5"/>
      <c r="ZF632" s="5"/>
      <c r="ZG632" s="5"/>
      <c r="ZH632" s="5"/>
      <c r="ZI632" s="5"/>
      <c r="ZJ632" s="5"/>
      <c r="ZK632" s="5"/>
      <c r="ZL632" s="5"/>
      <c r="ZM632" s="5"/>
      <c r="ZN632" s="5"/>
      <c r="ZO632" s="5"/>
      <c r="ZP632" s="5"/>
      <c r="ZQ632" s="5"/>
      <c r="ZR632" s="5"/>
      <c r="ZS632" s="5"/>
      <c r="ZT632" s="5"/>
      <c r="ZU632" s="5"/>
      <c r="ZV632" s="5"/>
      <c r="ZW632" s="5"/>
      <c r="ZX632" s="5"/>
      <c r="ZY632" s="5"/>
      <c r="ZZ632" s="5"/>
      <c r="AAA632" s="5"/>
      <c r="AAB632" s="5"/>
      <c r="AAC632" s="5"/>
      <c r="AAD632" s="5"/>
      <c r="AAE632" s="5"/>
      <c r="AAF632" s="5"/>
      <c r="AAG632" s="5"/>
      <c r="AAH632" s="5"/>
      <c r="AAI632" s="5"/>
      <c r="AAJ632" s="5"/>
      <c r="AAK632" s="5"/>
      <c r="AAL632" s="5"/>
      <c r="AAM632" s="5"/>
      <c r="AAN632" s="5"/>
      <c r="AAO632" s="5"/>
      <c r="AAP632" s="5"/>
      <c r="AAQ632" s="5"/>
      <c r="AAR632" s="5"/>
      <c r="AAS632" s="5"/>
      <c r="AAT632" s="5"/>
      <c r="AAU632" s="5"/>
      <c r="AAV632" s="5"/>
      <c r="AAW632" s="5"/>
      <c r="AAX632" s="5"/>
      <c r="AAY632" s="5"/>
      <c r="AAZ632" s="5"/>
      <c r="ABA632" s="5"/>
      <c r="ABB632" s="5"/>
      <c r="ABC632" s="5"/>
      <c r="ABD632" s="5"/>
      <c r="ABE632" s="5"/>
      <c r="ABF632" s="5"/>
      <c r="ABG632" s="5"/>
      <c r="ABH632" s="5"/>
      <c r="ABI632" s="5"/>
      <c r="ABJ632" s="5"/>
      <c r="ABK632" s="5"/>
      <c r="ABL632" s="5"/>
      <c r="ABM632" s="5"/>
      <c r="ABN632" s="5"/>
      <c r="ABO632" s="5"/>
      <c r="ABP632" s="5"/>
      <c r="ABQ632" s="5"/>
      <c r="ABR632" s="5"/>
      <c r="ABS632" s="5"/>
      <c r="ABT632" s="5"/>
      <c r="ABU632" s="5"/>
      <c r="ABV632" s="5"/>
      <c r="ABW632" s="5"/>
      <c r="ABX632" s="5"/>
      <c r="ABY632" s="5"/>
      <c r="ABZ632" s="5"/>
      <c r="ACA632" s="5"/>
      <c r="ACB632" s="5"/>
      <c r="ACC632" s="5"/>
      <c r="ACD632" s="5"/>
      <c r="ACE632" s="5"/>
      <c r="ACF632" s="5"/>
      <c r="ACG632" s="5"/>
      <c r="ACH632" s="5"/>
      <c r="ACI632" s="5"/>
      <c r="ACJ632" s="5"/>
      <c r="ACK632" s="5"/>
      <c r="ACL632" s="5"/>
      <c r="ACM632" s="5"/>
      <c r="ACN632" s="5"/>
      <c r="ACO632" s="5"/>
      <c r="ACP632" s="5"/>
      <c r="ACQ632" s="5"/>
      <c r="ACR632" s="5"/>
      <c r="ACS632" s="5"/>
      <c r="ACT632" s="5"/>
      <c r="ACU632" s="5"/>
      <c r="ACV632" s="5"/>
      <c r="ACW632" s="5"/>
      <c r="ACX632" s="5"/>
      <c r="ACY632" s="5"/>
      <c r="ACZ632" s="5"/>
      <c r="ADA632" s="5"/>
      <c r="ADB632" s="5"/>
      <c r="ADC632" s="5"/>
      <c r="ADD632" s="5"/>
      <c r="ADE632" s="5"/>
      <c r="ADF632" s="5"/>
      <c r="ADG632" s="5"/>
      <c r="ADH632" s="5"/>
      <c r="ADI632" s="5"/>
      <c r="ADJ632" s="5"/>
      <c r="ADK632" s="5"/>
      <c r="ADL632" s="5"/>
      <c r="ADM632" s="5"/>
      <c r="ADN632" s="5"/>
      <c r="ADO632" s="5"/>
      <c r="ADP632" s="5"/>
      <c r="ADQ632" s="5"/>
      <c r="ADR632" s="5"/>
      <c r="ADS632" s="5"/>
      <c r="ADT632" s="5"/>
      <c r="ADU632" s="5"/>
      <c r="ADV632" s="5"/>
      <c r="ADW632" s="5"/>
      <c r="ADX632" s="5"/>
      <c r="ADY632" s="5"/>
      <c r="ADZ632" s="5"/>
      <c r="AEA632" s="5"/>
      <c r="AEB632" s="5"/>
      <c r="AEC632" s="5"/>
      <c r="AED632" s="5"/>
      <c r="AEE632" s="5"/>
      <c r="AEF632" s="5"/>
      <c r="AEG632" s="5"/>
      <c r="AEH632" s="5"/>
      <c r="AEI632" s="5"/>
      <c r="AEJ632" s="5"/>
      <c r="AEK632" s="5"/>
      <c r="AEL632" s="5"/>
      <c r="AEM632" s="5"/>
      <c r="AEN632" s="5"/>
      <c r="AEO632" s="5"/>
      <c r="AEP632" s="5"/>
      <c r="AEQ632" s="5"/>
      <c r="AER632" s="5"/>
      <c r="AES632" s="5"/>
      <c r="AET632" s="5"/>
      <c r="AEU632" s="5"/>
      <c r="AEV632" s="5"/>
      <c r="AEW632" s="5"/>
      <c r="AEX632" s="5"/>
      <c r="AEY632" s="5"/>
      <c r="AEZ632" s="5"/>
      <c r="AFA632" s="5"/>
      <c r="AFB632" s="5"/>
      <c r="AFC632" s="5"/>
      <c r="AFD632" s="5"/>
      <c r="AFE632" s="5"/>
      <c r="AFF632" s="5"/>
      <c r="AFG632" s="5"/>
      <c r="AFH632" s="5"/>
      <c r="AFI632" s="5"/>
      <c r="AFJ632" s="5"/>
      <c r="AFK632" s="5"/>
      <c r="AFL632" s="5"/>
      <c r="AFM632" s="5"/>
      <c r="AFN632" s="5"/>
      <c r="AFO632" s="5"/>
      <c r="AFP632" s="5"/>
      <c r="AFQ632" s="5"/>
      <c r="AFR632" s="5"/>
      <c r="AFS632" s="5"/>
      <c r="AFT632" s="5"/>
      <c r="AFU632" s="5"/>
      <c r="AFV632" s="5"/>
      <c r="AFW632" s="5"/>
      <c r="AFX632" s="5"/>
      <c r="AFY632" s="5"/>
      <c r="AFZ632" s="5"/>
      <c r="AGA632" s="5"/>
      <c r="AGB632" s="5"/>
      <c r="AGC632" s="5"/>
      <c r="AGD632" s="5"/>
      <c r="AGE632" s="5"/>
      <c r="AGF632" s="5"/>
      <c r="AGG632" s="5"/>
      <c r="AGH632" s="5"/>
      <c r="AGI632" s="5"/>
      <c r="AGJ632" s="5"/>
      <c r="AGK632" s="5"/>
      <c r="AGL632" s="5"/>
      <c r="AGM632" s="5"/>
      <c r="AGN632" s="5"/>
      <c r="AGO632" s="5"/>
      <c r="AGP632" s="5"/>
      <c r="AGQ632" s="5"/>
      <c r="AGR632" s="5"/>
      <c r="AGS632" s="5"/>
      <c r="AGT632" s="5"/>
      <c r="AGU632" s="5"/>
      <c r="AGV632" s="5"/>
      <c r="AGW632" s="5"/>
      <c r="AGX632" s="5"/>
      <c r="AGY632" s="5"/>
      <c r="AGZ632" s="5"/>
      <c r="AHA632" s="5"/>
      <c r="AHB632" s="5"/>
      <c r="AHC632" s="5"/>
      <c r="AHD632" s="5"/>
      <c r="AHE632" s="5"/>
      <c r="AHF632" s="5"/>
      <c r="AHG632" s="5"/>
      <c r="AHH632" s="5"/>
      <c r="AHI632" s="5"/>
      <c r="AHJ632" s="5"/>
      <c r="AHK632" s="5"/>
      <c r="AHL632" s="5"/>
      <c r="AHM632" s="5"/>
      <c r="AHN632" s="5"/>
      <c r="AHO632" s="5"/>
      <c r="AHP632" s="5"/>
      <c r="AHQ632" s="5"/>
      <c r="AHR632" s="5"/>
      <c r="AHS632" s="5"/>
      <c r="AHT632" s="5"/>
      <c r="AHU632" s="5"/>
      <c r="AHV632" s="5"/>
      <c r="AHW632" s="5"/>
      <c r="AHX632" s="5"/>
      <c r="AHY632" s="5"/>
      <c r="AHZ632" s="5"/>
      <c r="AIA632" s="5"/>
      <c r="AIB632" s="5"/>
      <c r="AIC632" s="5"/>
      <c r="AID632" s="5"/>
      <c r="AIE632" s="5"/>
      <c r="AIF632" s="5"/>
      <c r="AIG632" s="5"/>
      <c r="AIH632" s="5"/>
      <c r="AII632" s="5"/>
      <c r="AIJ632" s="5"/>
      <c r="AIK632" s="5"/>
      <c r="AIL632" s="5"/>
      <c r="AIM632" s="5"/>
      <c r="AIN632" s="5"/>
      <c r="AIO632" s="5"/>
      <c r="AIP632" s="5"/>
      <c r="AIQ632" s="5"/>
      <c r="AIR632" s="5"/>
      <c r="AIS632" s="5"/>
      <c r="AIT632" s="5"/>
      <c r="AIU632" s="5"/>
      <c r="AIV632" s="5"/>
      <c r="AIW632" s="5"/>
      <c r="AIX632" s="5"/>
      <c r="AIY632" s="5"/>
      <c r="AIZ632" s="5"/>
      <c r="AJA632" s="5"/>
      <c r="AJB632" s="5"/>
      <c r="AJC632" s="5"/>
      <c r="AJD632" s="5"/>
      <c r="AJE632" s="5"/>
      <c r="AJF632" s="5"/>
      <c r="AJG632" s="5"/>
      <c r="AJH632" s="5"/>
      <c r="AJI632" s="5"/>
      <c r="AJJ632" s="5"/>
      <c r="AJK632" s="5"/>
      <c r="AJL632" s="5"/>
      <c r="AJM632" s="5"/>
      <c r="AJN632" s="5"/>
      <c r="AJO632" s="5"/>
      <c r="AJP632" s="5"/>
      <c r="AJQ632" s="5"/>
      <c r="AJR632" s="5"/>
      <c r="AJS632" s="5"/>
      <c r="AJT632" s="5"/>
      <c r="AJU632" s="5"/>
      <c r="AJV632" s="5"/>
      <c r="AJW632" s="5"/>
      <c r="AJX632" s="5"/>
      <c r="AJY632" s="5"/>
      <c r="AJZ632" s="5"/>
      <c r="AKA632" s="5"/>
      <c r="AKB632" s="5"/>
      <c r="AKC632" s="5"/>
      <c r="AKD632" s="5"/>
      <c r="AKE632" s="5"/>
      <c r="AKF632" s="5"/>
      <c r="AKG632" s="5"/>
      <c r="AKH632" s="5"/>
      <c r="AKI632" s="5"/>
      <c r="AKJ632" s="5"/>
      <c r="AKK632" s="5"/>
      <c r="AKL632" s="5"/>
      <c r="AKM632" s="5"/>
      <c r="AKN632" s="5"/>
      <c r="AKO632" s="5"/>
      <c r="AKP632" s="5"/>
      <c r="AKQ632" s="5"/>
      <c r="AKR632" s="5"/>
      <c r="AKS632" s="5"/>
      <c r="AKT632" s="5"/>
      <c r="AKU632" s="5"/>
      <c r="AKV632" s="5"/>
      <c r="AKW632" s="5"/>
      <c r="AKX632" s="5"/>
      <c r="AKY632" s="5"/>
      <c r="AKZ632" s="5"/>
      <c r="ALA632" s="5"/>
      <c r="ALB632" s="5"/>
      <c r="ALC632" s="5"/>
      <c r="ALD632" s="5"/>
      <c r="ALE632" s="5"/>
      <c r="ALF632" s="5"/>
      <c r="ALG632" s="5"/>
      <c r="ALH632" s="5"/>
      <c r="ALI632" s="5"/>
      <c r="ALJ632" s="5"/>
      <c r="ALK632" s="5"/>
      <c r="ALL632" s="5"/>
      <c r="ALM632" s="5"/>
      <c r="ALN632" s="5"/>
      <c r="ALO632" s="5"/>
      <c r="ALP632" s="5"/>
      <c r="ALQ632" s="5"/>
      <c r="ALR632" s="5"/>
      <c r="ALS632" s="5"/>
      <c r="ALT632" s="5"/>
      <c r="ALU632" s="5"/>
      <c r="ALV632" s="5"/>
      <c r="ALW632" s="5"/>
      <c r="ALX632" s="5"/>
      <c r="ALY632" s="5"/>
      <c r="ALZ632" s="5"/>
      <c r="AMA632" s="5"/>
      <c r="AMB632" s="5"/>
      <c r="AMC632" s="5"/>
      <c r="AMD632" s="5"/>
      <c r="AME632" s="5"/>
      <c r="AMF632" s="5"/>
      <c r="AMG632" s="5"/>
      <c r="AMH632" s="5"/>
      <c r="AMI632" s="5"/>
      <c r="AMJ632" s="5"/>
      <c r="AMK632" s="5"/>
    </row>
    <row r="633" spans="1:1025" s="10" customFormat="1" x14ac:dyDescent="0.25">
      <c r="A633" s="127">
        <v>629</v>
      </c>
      <c r="B633" s="31" t="s">
        <v>844</v>
      </c>
      <c r="C633" s="31" t="s">
        <v>850</v>
      </c>
      <c r="D633" s="45">
        <v>45371</v>
      </c>
      <c r="E633" s="46">
        <v>0.50972222222222219</v>
      </c>
      <c r="F633" s="31" t="s">
        <v>14</v>
      </c>
      <c r="G633" s="31" t="s">
        <v>16</v>
      </c>
      <c r="H633" s="31" t="s">
        <v>14</v>
      </c>
      <c r="I633" s="31" t="s">
        <v>14</v>
      </c>
      <c r="J633" s="31" t="s">
        <v>14</v>
      </c>
      <c r="K633" s="31" t="s">
        <v>16</v>
      </c>
      <c r="L633" s="37">
        <v>1241</v>
      </c>
      <c r="M633" s="38">
        <v>3706</v>
      </c>
      <c r="N633" s="39">
        <v>145415.18</v>
      </c>
      <c r="O633" s="39">
        <v>10000</v>
      </c>
      <c r="P633" s="119">
        <f t="shared" si="36"/>
        <v>6.8768611365058314</v>
      </c>
      <c r="Q633" s="27">
        <f t="shared" si="37"/>
        <v>135415.18</v>
      </c>
      <c r="R633" s="31" t="s">
        <v>16</v>
      </c>
      <c r="S633" s="31" t="s">
        <v>16</v>
      </c>
      <c r="T633" s="47">
        <v>1</v>
      </c>
      <c r="U633" s="77">
        <v>0</v>
      </c>
      <c r="V633" s="24">
        <f>ROUND((P633/INDICI!$B$2*10),2)</f>
        <v>0.75</v>
      </c>
      <c r="W633" s="24">
        <f>ROUND((L633/INDICI!$B$1*25),2)</f>
        <v>4.9000000000000004</v>
      </c>
      <c r="X633" s="25">
        <f t="shared" si="38"/>
        <v>8</v>
      </c>
      <c r="Y633" s="26">
        <f t="shared" si="39"/>
        <v>13.65</v>
      </c>
      <c r="Z633" s="102">
        <f>SUM($Q$5:Q633)</f>
        <v>49561018.331000015</v>
      </c>
      <c r="AA633" s="113" t="s">
        <v>1769</v>
      </c>
      <c r="AB633" s="5"/>
      <c r="AC633" s="5"/>
      <c r="AD633" s="5"/>
      <c r="AE633" s="5"/>
      <c r="AF633" s="5"/>
      <c r="AG633" s="5"/>
      <c r="AH633" s="5"/>
      <c r="AI633" s="5"/>
      <c r="AJ633" s="5"/>
      <c r="AK633" s="5"/>
      <c r="AL633" s="5"/>
      <c r="AM633" s="5"/>
      <c r="AN633" s="5"/>
      <c r="AO633" s="5"/>
      <c r="AP633" s="5"/>
      <c r="AQ633" s="5"/>
      <c r="AR633" s="5"/>
      <c r="AS633" s="5"/>
      <c r="AT633" s="5"/>
      <c r="AU633" s="5"/>
      <c r="AV633" s="5"/>
      <c r="AW633" s="5"/>
      <c r="AX633" s="5"/>
      <c r="AY633" s="5"/>
      <c r="AZ633" s="5"/>
      <c r="BA633" s="5"/>
      <c r="BB633" s="5"/>
      <c r="BC633" s="5"/>
      <c r="BD633" s="5"/>
      <c r="BE633" s="5"/>
      <c r="BF633" s="5"/>
      <c r="BG633" s="5"/>
      <c r="BH633" s="5"/>
      <c r="BI633" s="5"/>
      <c r="BJ633" s="5"/>
      <c r="BK633" s="5"/>
      <c r="BL633" s="5"/>
      <c r="BM633" s="5"/>
      <c r="BN633" s="5"/>
      <c r="BO633" s="5"/>
      <c r="BP633" s="5"/>
      <c r="BQ633" s="5"/>
      <c r="BR633" s="5"/>
      <c r="BS633" s="5"/>
      <c r="BT633" s="5"/>
      <c r="BU633" s="5"/>
      <c r="BV633" s="5"/>
      <c r="BW633" s="5"/>
      <c r="BX633" s="5"/>
      <c r="BY633" s="5"/>
      <c r="BZ633" s="5"/>
      <c r="CA633" s="5"/>
      <c r="CB633" s="5"/>
      <c r="CC633" s="5"/>
      <c r="CD633" s="5"/>
      <c r="CE633" s="5"/>
      <c r="CF633" s="5"/>
      <c r="CG633" s="5"/>
      <c r="CH633" s="5"/>
      <c r="CI633" s="5"/>
      <c r="CJ633" s="5"/>
      <c r="CK633" s="5"/>
      <c r="CL633" s="5"/>
      <c r="CM633" s="5"/>
      <c r="CN633" s="5"/>
      <c r="CO633" s="5"/>
      <c r="CP633" s="5"/>
      <c r="CQ633" s="5"/>
      <c r="CR633" s="5"/>
      <c r="CS633" s="5"/>
      <c r="CT633" s="5"/>
      <c r="CU633" s="5"/>
      <c r="CV633" s="5"/>
      <c r="CW633" s="5"/>
      <c r="CX633" s="5"/>
      <c r="CY633" s="5"/>
      <c r="CZ633" s="5"/>
      <c r="DA633" s="5"/>
      <c r="DB633" s="5"/>
      <c r="DC633" s="5"/>
      <c r="DD633" s="5"/>
      <c r="DE633" s="5"/>
      <c r="DF633" s="5"/>
      <c r="DG633" s="5"/>
      <c r="DH633" s="5"/>
      <c r="DI633" s="5"/>
      <c r="DJ633" s="5"/>
      <c r="DK633" s="5"/>
      <c r="DL633" s="5"/>
      <c r="DM633" s="5"/>
      <c r="DN633" s="5"/>
      <c r="DO633" s="5"/>
      <c r="DP633" s="5"/>
      <c r="DQ633" s="5"/>
      <c r="DR633" s="5"/>
      <c r="DS633" s="5"/>
      <c r="DT633" s="5"/>
      <c r="DU633" s="5"/>
      <c r="DV633" s="5"/>
      <c r="DW633" s="5"/>
      <c r="DX633" s="5"/>
      <c r="DY633" s="5"/>
      <c r="DZ633" s="5"/>
      <c r="EA633" s="5"/>
      <c r="EB633" s="5"/>
      <c r="EC633" s="5"/>
      <c r="ED633" s="5"/>
      <c r="EE633" s="5"/>
      <c r="EF633" s="5"/>
      <c r="EG633" s="5"/>
      <c r="EH633" s="5"/>
      <c r="EI633" s="5"/>
      <c r="EJ633" s="5"/>
      <c r="EK633" s="5"/>
      <c r="EL633" s="5"/>
      <c r="EM633" s="5"/>
      <c r="EN633" s="5"/>
      <c r="EO633" s="5"/>
      <c r="EP633" s="5"/>
      <c r="EQ633" s="5"/>
      <c r="ER633" s="5"/>
      <c r="ES633" s="5"/>
      <c r="ET633" s="5"/>
      <c r="EU633" s="5"/>
      <c r="EV633" s="5"/>
      <c r="EW633" s="5"/>
      <c r="EX633" s="5"/>
      <c r="EY633" s="5"/>
      <c r="EZ633" s="5"/>
      <c r="FA633" s="5"/>
      <c r="FB633" s="5"/>
      <c r="FC633" s="5"/>
      <c r="FD633" s="5"/>
      <c r="FE633" s="5"/>
      <c r="FF633" s="5"/>
      <c r="FG633" s="5"/>
      <c r="FH633" s="5"/>
      <c r="FI633" s="5"/>
      <c r="FJ633" s="5"/>
      <c r="FK633" s="5"/>
      <c r="FL633" s="5"/>
      <c r="FM633" s="5"/>
      <c r="FN633" s="5"/>
      <c r="FO633" s="5"/>
      <c r="FP633" s="5"/>
      <c r="FQ633" s="5"/>
      <c r="FR633" s="5"/>
      <c r="FS633" s="5"/>
      <c r="FT633" s="5"/>
      <c r="FU633" s="5"/>
      <c r="FV633" s="5"/>
      <c r="FW633" s="5"/>
      <c r="FX633" s="5"/>
      <c r="FY633" s="5"/>
      <c r="FZ633" s="5"/>
      <c r="GA633" s="5"/>
      <c r="GB633" s="5"/>
      <c r="GC633" s="5"/>
      <c r="GD633" s="5"/>
      <c r="GE633" s="5"/>
      <c r="GF633" s="5"/>
      <c r="GG633" s="5"/>
      <c r="GH633" s="5"/>
      <c r="GI633" s="5"/>
      <c r="GJ633" s="5"/>
      <c r="GK633" s="5"/>
      <c r="GL633" s="5"/>
      <c r="GM633" s="5"/>
      <c r="GN633" s="5"/>
      <c r="GO633" s="5"/>
      <c r="GP633" s="5"/>
      <c r="GQ633" s="5"/>
      <c r="GR633" s="5"/>
      <c r="GS633" s="5"/>
      <c r="GT633" s="5"/>
      <c r="GU633" s="5"/>
      <c r="GV633" s="5"/>
      <c r="GW633" s="5"/>
      <c r="GX633" s="5"/>
      <c r="GY633" s="5"/>
      <c r="GZ633" s="5"/>
      <c r="HA633" s="5"/>
      <c r="HB633" s="5"/>
      <c r="HC633" s="5"/>
      <c r="HD633" s="5"/>
      <c r="HE633" s="5"/>
      <c r="HF633" s="5"/>
      <c r="HG633" s="5"/>
      <c r="HH633" s="5"/>
      <c r="HI633" s="5"/>
      <c r="HJ633" s="5"/>
      <c r="HK633" s="5"/>
      <c r="HL633" s="5"/>
      <c r="HM633" s="5"/>
      <c r="HN633" s="5"/>
      <c r="HO633" s="5"/>
      <c r="HP633" s="5"/>
      <c r="HQ633" s="5"/>
      <c r="HR633" s="5"/>
      <c r="HS633" s="5"/>
      <c r="HT633" s="5"/>
      <c r="HU633" s="5"/>
      <c r="HV633" s="5"/>
      <c r="HW633" s="5"/>
      <c r="HX633" s="5"/>
      <c r="HY633" s="5"/>
      <c r="HZ633" s="5"/>
      <c r="IA633" s="5"/>
      <c r="IB633" s="5"/>
      <c r="IC633" s="5"/>
      <c r="ID633" s="5"/>
      <c r="IE633" s="5"/>
      <c r="IF633" s="5"/>
      <c r="IG633" s="5"/>
      <c r="IH633" s="5"/>
      <c r="II633" s="5"/>
      <c r="IJ633" s="5"/>
      <c r="IK633" s="5"/>
      <c r="IL633" s="5"/>
      <c r="IM633" s="5"/>
      <c r="IN633" s="5"/>
      <c r="IO633" s="5"/>
      <c r="IP633" s="5"/>
      <c r="IQ633" s="5"/>
      <c r="IR633" s="5"/>
      <c r="IS633" s="5"/>
      <c r="IT633" s="5"/>
      <c r="IU633" s="5"/>
      <c r="IV633" s="5"/>
      <c r="IW633" s="5"/>
      <c r="IX633" s="5"/>
      <c r="IY633" s="5"/>
      <c r="IZ633" s="5"/>
      <c r="JA633" s="5"/>
      <c r="JB633" s="5"/>
      <c r="JC633" s="5"/>
      <c r="JD633" s="5"/>
      <c r="JE633" s="5"/>
      <c r="JF633" s="5"/>
      <c r="JG633" s="5"/>
      <c r="JH633" s="5"/>
      <c r="JI633" s="5"/>
      <c r="JJ633" s="5"/>
      <c r="JK633" s="5"/>
      <c r="JL633" s="5"/>
      <c r="JM633" s="5"/>
      <c r="JN633" s="5"/>
      <c r="JO633" s="5"/>
      <c r="JP633" s="5"/>
      <c r="JQ633" s="5"/>
      <c r="JR633" s="5"/>
      <c r="JS633" s="5"/>
      <c r="JT633" s="5"/>
      <c r="JU633" s="5"/>
      <c r="JV633" s="5"/>
      <c r="JW633" s="5"/>
      <c r="JX633" s="5"/>
      <c r="JY633" s="5"/>
      <c r="JZ633" s="5"/>
      <c r="KA633" s="5"/>
      <c r="KB633" s="5"/>
      <c r="KC633" s="5"/>
      <c r="KD633" s="5"/>
      <c r="KE633" s="5"/>
      <c r="KF633" s="5"/>
      <c r="KG633" s="5"/>
      <c r="KH633" s="5"/>
      <c r="KI633" s="5"/>
      <c r="KJ633" s="5"/>
      <c r="KK633" s="5"/>
      <c r="KL633" s="5"/>
      <c r="KM633" s="5"/>
      <c r="KN633" s="5"/>
      <c r="KO633" s="5"/>
      <c r="KP633" s="5"/>
      <c r="KQ633" s="5"/>
      <c r="KR633" s="5"/>
      <c r="KS633" s="5"/>
      <c r="KT633" s="5"/>
      <c r="KU633" s="5"/>
      <c r="KV633" s="5"/>
      <c r="KW633" s="5"/>
      <c r="KX633" s="5"/>
      <c r="KY633" s="5"/>
      <c r="KZ633" s="5"/>
      <c r="LA633" s="5"/>
      <c r="LB633" s="5"/>
      <c r="LC633" s="5"/>
      <c r="LD633" s="5"/>
      <c r="LE633" s="5"/>
      <c r="LF633" s="5"/>
      <c r="LG633" s="5"/>
      <c r="LH633" s="5"/>
      <c r="LI633" s="5"/>
      <c r="LJ633" s="5"/>
      <c r="LK633" s="5"/>
      <c r="LL633" s="5"/>
      <c r="LM633" s="5"/>
      <c r="LN633" s="5"/>
      <c r="LO633" s="5"/>
      <c r="LP633" s="5"/>
      <c r="LQ633" s="5"/>
      <c r="LR633" s="5"/>
      <c r="LS633" s="5"/>
      <c r="LT633" s="5"/>
      <c r="LU633" s="5"/>
      <c r="LV633" s="5"/>
      <c r="LW633" s="5"/>
      <c r="LX633" s="5"/>
      <c r="LY633" s="5"/>
      <c r="LZ633" s="5"/>
      <c r="MA633" s="5"/>
      <c r="MB633" s="5"/>
      <c r="MC633" s="5"/>
      <c r="MD633" s="5"/>
      <c r="ME633" s="5"/>
      <c r="MF633" s="5"/>
      <c r="MG633" s="5"/>
      <c r="MH633" s="5"/>
      <c r="MI633" s="5"/>
      <c r="MJ633" s="5"/>
      <c r="MK633" s="5"/>
      <c r="ML633" s="5"/>
      <c r="MM633" s="5"/>
      <c r="MN633" s="5"/>
      <c r="MO633" s="5"/>
      <c r="MP633" s="5"/>
      <c r="MQ633" s="5"/>
      <c r="MR633" s="5"/>
      <c r="MS633" s="5"/>
      <c r="MT633" s="5"/>
      <c r="MU633" s="5"/>
      <c r="MV633" s="5"/>
      <c r="MW633" s="5"/>
      <c r="MX633" s="5"/>
      <c r="MY633" s="5"/>
      <c r="MZ633" s="5"/>
      <c r="NA633" s="5"/>
      <c r="NB633" s="5"/>
      <c r="NC633" s="5"/>
      <c r="ND633" s="5"/>
      <c r="NE633" s="5"/>
      <c r="NF633" s="5"/>
      <c r="NG633" s="5"/>
      <c r="NH633" s="5"/>
      <c r="NI633" s="5"/>
      <c r="NJ633" s="5"/>
      <c r="NK633" s="5"/>
      <c r="NL633" s="5"/>
      <c r="NM633" s="5"/>
      <c r="NN633" s="5"/>
      <c r="NO633" s="5"/>
      <c r="NP633" s="5"/>
      <c r="NQ633" s="5"/>
      <c r="NR633" s="5"/>
      <c r="NS633" s="5"/>
      <c r="NT633" s="5"/>
      <c r="NU633" s="5"/>
      <c r="NV633" s="5"/>
      <c r="NW633" s="5"/>
      <c r="NX633" s="5"/>
      <c r="NY633" s="5"/>
      <c r="NZ633" s="5"/>
      <c r="OA633" s="5"/>
      <c r="OB633" s="5"/>
      <c r="OC633" s="5"/>
      <c r="OD633" s="5"/>
      <c r="OE633" s="5"/>
      <c r="OF633" s="5"/>
      <c r="OG633" s="5"/>
      <c r="OH633" s="5"/>
      <c r="OI633" s="5"/>
      <c r="OJ633" s="5"/>
      <c r="OK633" s="5"/>
      <c r="OL633" s="5"/>
      <c r="OM633" s="5"/>
      <c r="ON633" s="5"/>
      <c r="OO633" s="5"/>
      <c r="OP633" s="5"/>
      <c r="OQ633" s="5"/>
      <c r="OR633" s="5"/>
      <c r="OS633" s="5"/>
      <c r="OT633" s="5"/>
      <c r="OU633" s="5"/>
      <c r="OV633" s="5"/>
      <c r="OW633" s="5"/>
      <c r="OX633" s="5"/>
      <c r="OY633" s="5"/>
      <c r="OZ633" s="5"/>
      <c r="PA633" s="5"/>
      <c r="PB633" s="5"/>
      <c r="PC633" s="5"/>
      <c r="PD633" s="5"/>
      <c r="PE633" s="5"/>
      <c r="PF633" s="5"/>
      <c r="PG633" s="5"/>
      <c r="PH633" s="5"/>
      <c r="PI633" s="5"/>
      <c r="PJ633" s="5"/>
      <c r="PK633" s="5"/>
      <c r="PL633" s="5"/>
      <c r="PM633" s="5"/>
      <c r="PN633" s="5"/>
      <c r="PO633" s="5"/>
      <c r="PP633" s="5"/>
      <c r="PQ633" s="5"/>
      <c r="PR633" s="5"/>
      <c r="PS633" s="5"/>
      <c r="PT633" s="5"/>
      <c r="PU633" s="5"/>
      <c r="PV633" s="5"/>
      <c r="PW633" s="5"/>
      <c r="PX633" s="5"/>
      <c r="PY633" s="5"/>
      <c r="PZ633" s="5"/>
      <c r="QA633" s="5"/>
      <c r="QB633" s="5"/>
      <c r="QC633" s="5"/>
      <c r="QD633" s="5"/>
      <c r="QE633" s="5"/>
      <c r="QF633" s="5"/>
      <c r="QG633" s="5"/>
      <c r="QH633" s="5"/>
      <c r="QI633" s="5"/>
      <c r="QJ633" s="5"/>
      <c r="QK633" s="5"/>
      <c r="QL633" s="5"/>
      <c r="QM633" s="5"/>
      <c r="QN633" s="5"/>
      <c r="QO633" s="5"/>
      <c r="QP633" s="5"/>
      <c r="QQ633" s="5"/>
      <c r="QR633" s="5"/>
      <c r="QS633" s="5"/>
      <c r="QT633" s="5"/>
      <c r="QU633" s="5"/>
      <c r="QV633" s="5"/>
      <c r="QW633" s="5"/>
      <c r="QX633" s="5"/>
      <c r="QY633" s="5"/>
      <c r="QZ633" s="5"/>
      <c r="RA633" s="5"/>
      <c r="RB633" s="5"/>
      <c r="RC633" s="5"/>
      <c r="RD633" s="5"/>
      <c r="RE633" s="5"/>
      <c r="RF633" s="5"/>
      <c r="RG633" s="5"/>
      <c r="RH633" s="5"/>
      <c r="RI633" s="5"/>
      <c r="RJ633" s="5"/>
      <c r="RK633" s="5"/>
      <c r="RL633" s="5"/>
      <c r="RM633" s="5"/>
      <c r="RN633" s="5"/>
      <c r="RO633" s="5"/>
      <c r="RP633" s="5"/>
      <c r="RQ633" s="5"/>
      <c r="RR633" s="5"/>
      <c r="RS633" s="5"/>
      <c r="RT633" s="5"/>
      <c r="RU633" s="5"/>
      <c r="RV633" s="5"/>
      <c r="RW633" s="5"/>
      <c r="RX633" s="5"/>
      <c r="RY633" s="5"/>
      <c r="RZ633" s="5"/>
      <c r="SA633" s="5"/>
      <c r="SB633" s="5"/>
      <c r="SC633" s="5"/>
      <c r="SD633" s="5"/>
      <c r="SE633" s="5"/>
      <c r="SF633" s="5"/>
      <c r="SG633" s="5"/>
      <c r="SH633" s="5"/>
      <c r="SI633" s="5"/>
      <c r="SJ633" s="5"/>
      <c r="SK633" s="5"/>
      <c r="SL633" s="5"/>
      <c r="SM633" s="5"/>
      <c r="SN633" s="5"/>
      <c r="SO633" s="5"/>
      <c r="SP633" s="5"/>
      <c r="SQ633" s="5"/>
      <c r="SR633" s="5"/>
      <c r="SS633" s="5"/>
      <c r="ST633" s="5"/>
      <c r="SU633" s="5"/>
      <c r="SV633" s="5"/>
      <c r="SW633" s="5"/>
      <c r="SX633" s="5"/>
      <c r="SY633" s="5"/>
      <c r="SZ633" s="5"/>
      <c r="TA633" s="5"/>
      <c r="TB633" s="5"/>
      <c r="TC633" s="5"/>
      <c r="TD633" s="5"/>
      <c r="TE633" s="5"/>
      <c r="TF633" s="5"/>
      <c r="TG633" s="5"/>
      <c r="TH633" s="5"/>
      <c r="TI633" s="5"/>
      <c r="TJ633" s="5"/>
      <c r="TK633" s="5"/>
      <c r="TL633" s="5"/>
      <c r="TM633" s="5"/>
      <c r="TN633" s="5"/>
      <c r="TO633" s="5"/>
      <c r="TP633" s="5"/>
      <c r="TQ633" s="5"/>
      <c r="TR633" s="5"/>
      <c r="TS633" s="5"/>
      <c r="TT633" s="5"/>
      <c r="TU633" s="5"/>
      <c r="TV633" s="5"/>
      <c r="TW633" s="5"/>
      <c r="TX633" s="5"/>
      <c r="TY633" s="5"/>
      <c r="TZ633" s="5"/>
      <c r="UA633" s="5"/>
      <c r="UB633" s="5"/>
      <c r="UC633" s="5"/>
      <c r="UD633" s="5"/>
      <c r="UE633" s="5"/>
      <c r="UF633" s="5"/>
      <c r="UG633" s="5"/>
      <c r="UH633" s="5"/>
      <c r="UI633" s="5"/>
      <c r="UJ633" s="5"/>
      <c r="UK633" s="5"/>
      <c r="UL633" s="5"/>
      <c r="UM633" s="5"/>
      <c r="UN633" s="5"/>
      <c r="UO633" s="5"/>
      <c r="UP633" s="5"/>
      <c r="UQ633" s="5"/>
      <c r="UR633" s="5"/>
      <c r="US633" s="5"/>
      <c r="UT633" s="5"/>
      <c r="UU633" s="5"/>
      <c r="UV633" s="5"/>
      <c r="UW633" s="5"/>
      <c r="UX633" s="5"/>
      <c r="UY633" s="5"/>
      <c r="UZ633" s="5"/>
      <c r="VA633" s="5"/>
      <c r="VB633" s="5"/>
      <c r="VC633" s="5"/>
      <c r="VD633" s="5"/>
      <c r="VE633" s="5"/>
      <c r="VF633" s="5"/>
      <c r="VG633" s="5"/>
      <c r="VH633" s="5"/>
      <c r="VI633" s="5"/>
      <c r="VJ633" s="5"/>
      <c r="VK633" s="5"/>
      <c r="VL633" s="5"/>
      <c r="VM633" s="5"/>
      <c r="VN633" s="5"/>
      <c r="VO633" s="5"/>
      <c r="VP633" s="5"/>
      <c r="VQ633" s="5"/>
      <c r="VR633" s="5"/>
      <c r="VS633" s="5"/>
      <c r="VT633" s="5"/>
      <c r="VU633" s="5"/>
      <c r="VV633" s="5"/>
      <c r="VW633" s="5"/>
      <c r="VX633" s="5"/>
      <c r="VY633" s="5"/>
      <c r="VZ633" s="5"/>
      <c r="WA633" s="5"/>
      <c r="WB633" s="5"/>
      <c r="WC633" s="5"/>
      <c r="WD633" s="5"/>
      <c r="WE633" s="5"/>
      <c r="WF633" s="5"/>
      <c r="WG633" s="5"/>
      <c r="WH633" s="5"/>
      <c r="WI633" s="5"/>
      <c r="WJ633" s="5"/>
      <c r="WK633" s="5"/>
      <c r="WL633" s="5"/>
      <c r="WM633" s="5"/>
      <c r="WN633" s="5"/>
      <c r="WO633" s="5"/>
      <c r="WP633" s="5"/>
      <c r="WQ633" s="5"/>
      <c r="WR633" s="5"/>
      <c r="WS633" s="5"/>
      <c r="WT633" s="5"/>
      <c r="WU633" s="5"/>
      <c r="WV633" s="5"/>
      <c r="WW633" s="5"/>
      <c r="WX633" s="5"/>
      <c r="WY633" s="5"/>
      <c r="WZ633" s="5"/>
      <c r="XA633" s="5"/>
      <c r="XB633" s="5"/>
      <c r="XC633" s="5"/>
      <c r="XD633" s="5"/>
      <c r="XE633" s="5"/>
      <c r="XF633" s="5"/>
      <c r="XG633" s="5"/>
      <c r="XH633" s="5"/>
      <c r="XI633" s="5"/>
      <c r="XJ633" s="5"/>
      <c r="XK633" s="5"/>
      <c r="XL633" s="5"/>
      <c r="XM633" s="5"/>
      <c r="XN633" s="5"/>
      <c r="XO633" s="5"/>
      <c r="XP633" s="5"/>
      <c r="XQ633" s="5"/>
      <c r="XR633" s="5"/>
      <c r="XS633" s="5"/>
      <c r="XT633" s="5"/>
      <c r="XU633" s="5"/>
      <c r="XV633" s="5"/>
      <c r="XW633" s="5"/>
      <c r="XX633" s="5"/>
      <c r="XY633" s="5"/>
      <c r="XZ633" s="5"/>
      <c r="YA633" s="5"/>
      <c r="YB633" s="5"/>
      <c r="YC633" s="5"/>
      <c r="YD633" s="5"/>
      <c r="YE633" s="5"/>
      <c r="YF633" s="5"/>
      <c r="YG633" s="5"/>
      <c r="YH633" s="5"/>
      <c r="YI633" s="5"/>
      <c r="YJ633" s="5"/>
      <c r="YK633" s="5"/>
      <c r="YL633" s="5"/>
      <c r="YM633" s="5"/>
      <c r="YN633" s="5"/>
      <c r="YO633" s="5"/>
      <c r="YP633" s="5"/>
      <c r="YQ633" s="5"/>
      <c r="YR633" s="5"/>
      <c r="YS633" s="5"/>
      <c r="YT633" s="5"/>
      <c r="YU633" s="5"/>
      <c r="YV633" s="5"/>
      <c r="YW633" s="5"/>
      <c r="YX633" s="5"/>
      <c r="YY633" s="5"/>
      <c r="YZ633" s="5"/>
      <c r="ZA633" s="5"/>
      <c r="ZB633" s="5"/>
      <c r="ZC633" s="5"/>
      <c r="ZD633" s="5"/>
      <c r="ZE633" s="5"/>
      <c r="ZF633" s="5"/>
      <c r="ZG633" s="5"/>
      <c r="ZH633" s="5"/>
      <c r="ZI633" s="5"/>
      <c r="ZJ633" s="5"/>
      <c r="ZK633" s="5"/>
      <c r="ZL633" s="5"/>
      <c r="ZM633" s="5"/>
      <c r="ZN633" s="5"/>
      <c r="ZO633" s="5"/>
      <c r="ZP633" s="5"/>
      <c r="ZQ633" s="5"/>
      <c r="ZR633" s="5"/>
      <c r="ZS633" s="5"/>
      <c r="ZT633" s="5"/>
      <c r="ZU633" s="5"/>
      <c r="ZV633" s="5"/>
      <c r="ZW633" s="5"/>
      <c r="ZX633" s="5"/>
      <c r="ZY633" s="5"/>
      <c r="ZZ633" s="5"/>
      <c r="AAA633" s="5"/>
      <c r="AAB633" s="5"/>
      <c r="AAC633" s="5"/>
      <c r="AAD633" s="5"/>
      <c r="AAE633" s="5"/>
      <c r="AAF633" s="5"/>
      <c r="AAG633" s="5"/>
      <c r="AAH633" s="5"/>
      <c r="AAI633" s="5"/>
      <c r="AAJ633" s="5"/>
      <c r="AAK633" s="5"/>
      <c r="AAL633" s="5"/>
      <c r="AAM633" s="5"/>
      <c r="AAN633" s="5"/>
      <c r="AAO633" s="5"/>
      <c r="AAP633" s="5"/>
      <c r="AAQ633" s="5"/>
      <c r="AAR633" s="5"/>
      <c r="AAS633" s="5"/>
      <c r="AAT633" s="5"/>
      <c r="AAU633" s="5"/>
      <c r="AAV633" s="5"/>
      <c r="AAW633" s="5"/>
      <c r="AAX633" s="5"/>
      <c r="AAY633" s="5"/>
      <c r="AAZ633" s="5"/>
      <c r="ABA633" s="5"/>
      <c r="ABB633" s="5"/>
      <c r="ABC633" s="5"/>
      <c r="ABD633" s="5"/>
      <c r="ABE633" s="5"/>
      <c r="ABF633" s="5"/>
      <c r="ABG633" s="5"/>
      <c r="ABH633" s="5"/>
      <c r="ABI633" s="5"/>
      <c r="ABJ633" s="5"/>
      <c r="ABK633" s="5"/>
      <c r="ABL633" s="5"/>
      <c r="ABM633" s="5"/>
      <c r="ABN633" s="5"/>
      <c r="ABO633" s="5"/>
      <c r="ABP633" s="5"/>
      <c r="ABQ633" s="5"/>
      <c r="ABR633" s="5"/>
      <c r="ABS633" s="5"/>
      <c r="ABT633" s="5"/>
      <c r="ABU633" s="5"/>
      <c r="ABV633" s="5"/>
      <c r="ABW633" s="5"/>
      <c r="ABX633" s="5"/>
      <c r="ABY633" s="5"/>
      <c r="ABZ633" s="5"/>
      <c r="ACA633" s="5"/>
      <c r="ACB633" s="5"/>
      <c r="ACC633" s="5"/>
      <c r="ACD633" s="5"/>
      <c r="ACE633" s="5"/>
      <c r="ACF633" s="5"/>
      <c r="ACG633" s="5"/>
      <c r="ACH633" s="5"/>
      <c r="ACI633" s="5"/>
      <c r="ACJ633" s="5"/>
      <c r="ACK633" s="5"/>
      <c r="ACL633" s="5"/>
      <c r="ACM633" s="5"/>
      <c r="ACN633" s="5"/>
      <c r="ACO633" s="5"/>
      <c r="ACP633" s="5"/>
      <c r="ACQ633" s="5"/>
      <c r="ACR633" s="5"/>
      <c r="ACS633" s="5"/>
      <c r="ACT633" s="5"/>
      <c r="ACU633" s="5"/>
      <c r="ACV633" s="5"/>
      <c r="ACW633" s="5"/>
      <c r="ACX633" s="5"/>
      <c r="ACY633" s="5"/>
      <c r="ACZ633" s="5"/>
      <c r="ADA633" s="5"/>
      <c r="ADB633" s="5"/>
      <c r="ADC633" s="5"/>
      <c r="ADD633" s="5"/>
      <c r="ADE633" s="5"/>
      <c r="ADF633" s="5"/>
      <c r="ADG633" s="5"/>
      <c r="ADH633" s="5"/>
      <c r="ADI633" s="5"/>
      <c r="ADJ633" s="5"/>
      <c r="ADK633" s="5"/>
      <c r="ADL633" s="5"/>
      <c r="ADM633" s="5"/>
      <c r="ADN633" s="5"/>
      <c r="ADO633" s="5"/>
      <c r="ADP633" s="5"/>
      <c r="ADQ633" s="5"/>
      <c r="ADR633" s="5"/>
      <c r="ADS633" s="5"/>
      <c r="ADT633" s="5"/>
      <c r="ADU633" s="5"/>
      <c r="ADV633" s="5"/>
      <c r="ADW633" s="5"/>
      <c r="ADX633" s="5"/>
      <c r="ADY633" s="5"/>
      <c r="ADZ633" s="5"/>
      <c r="AEA633" s="5"/>
      <c r="AEB633" s="5"/>
      <c r="AEC633" s="5"/>
      <c r="AED633" s="5"/>
      <c r="AEE633" s="5"/>
      <c r="AEF633" s="5"/>
      <c r="AEG633" s="5"/>
      <c r="AEH633" s="5"/>
      <c r="AEI633" s="5"/>
      <c r="AEJ633" s="5"/>
      <c r="AEK633" s="5"/>
      <c r="AEL633" s="5"/>
      <c r="AEM633" s="5"/>
      <c r="AEN633" s="5"/>
      <c r="AEO633" s="5"/>
      <c r="AEP633" s="5"/>
      <c r="AEQ633" s="5"/>
      <c r="AER633" s="5"/>
      <c r="AES633" s="5"/>
      <c r="AET633" s="5"/>
      <c r="AEU633" s="5"/>
      <c r="AEV633" s="5"/>
      <c r="AEW633" s="5"/>
      <c r="AEX633" s="5"/>
      <c r="AEY633" s="5"/>
      <c r="AEZ633" s="5"/>
      <c r="AFA633" s="5"/>
      <c r="AFB633" s="5"/>
      <c r="AFC633" s="5"/>
      <c r="AFD633" s="5"/>
      <c r="AFE633" s="5"/>
      <c r="AFF633" s="5"/>
      <c r="AFG633" s="5"/>
      <c r="AFH633" s="5"/>
      <c r="AFI633" s="5"/>
      <c r="AFJ633" s="5"/>
      <c r="AFK633" s="5"/>
      <c r="AFL633" s="5"/>
      <c r="AFM633" s="5"/>
      <c r="AFN633" s="5"/>
      <c r="AFO633" s="5"/>
      <c r="AFP633" s="5"/>
      <c r="AFQ633" s="5"/>
      <c r="AFR633" s="5"/>
      <c r="AFS633" s="5"/>
      <c r="AFT633" s="5"/>
      <c r="AFU633" s="5"/>
      <c r="AFV633" s="5"/>
      <c r="AFW633" s="5"/>
      <c r="AFX633" s="5"/>
      <c r="AFY633" s="5"/>
      <c r="AFZ633" s="5"/>
      <c r="AGA633" s="5"/>
      <c r="AGB633" s="5"/>
      <c r="AGC633" s="5"/>
      <c r="AGD633" s="5"/>
      <c r="AGE633" s="5"/>
      <c r="AGF633" s="5"/>
      <c r="AGG633" s="5"/>
      <c r="AGH633" s="5"/>
      <c r="AGI633" s="5"/>
      <c r="AGJ633" s="5"/>
      <c r="AGK633" s="5"/>
      <c r="AGL633" s="5"/>
      <c r="AGM633" s="5"/>
      <c r="AGN633" s="5"/>
      <c r="AGO633" s="5"/>
      <c r="AGP633" s="5"/>
      <c r="AGQ633" s="5"/>
      <c r="AGR633" s="5"/>
      <c r="AGS633" s="5"/>
      <c r="AGT633" s="5"/>
      <c r="AGU633" s="5"/>
      <c r="AGV633" s="5"/>
      <c r="AGW633" s="5"/>
      <c r="AGX633" s="5"/>
      <c r="AGY633" s="5"/>
      <c r="AGZ633" s="5"/>
      <c r="AHA633" s="5"/>
      <c r="AHB633" s="5"/>
      <c r="AHC633" s="5"/>
      <c r="AHD633" s="5"/>
      <c r="AHE633" s="5"/>
      <c r="AHF633" s="5"/>
      <c r="AHG633" s="5"/>
      <c r="AHH633" s="5"/>
      <c r="AHI633" s="5"/>
      <c r="AHJ633" s="5"/>
      <c r="AHK633" s="5"/>
      <c r="AHL633" s="5"/>
      <c r="AHM633" s="5"/>
      <c r="AHN633" s="5"/>
      <c r="AHO633" s="5"/>
      <c r="AHP633" s="5"/>
      <c r="AHQ633" s="5"/>
      <c r="AHR633" s="5"/>
      <c r="AHS633" s="5"/>
      <c r="AHT633" s="5"/>
      <c r="AHU633" s="5"/>
      <c r="AHV633" s="5"/>
      <c r="AHW633" s="5"/>
      <c r="AHX633" s="5"/>
      <c r="AHY633" s="5"/>
      <c r="AHZ633" s="5"/>
      <c r="AIA633" s="5"/>
      <c r="AIB633" s="5"/>
      <c r="AIC633" s="5"/>
      <c r="AID633" s="5"/>
      <c r="AIE633" s="5"/>
      <c r="AIF633" s="5"/>
      <c r="AIG633" s="5"/>
      <c r="AIH633" s="5"/>
      <c r="AII633" s="5"/>
      <c r="AIJ633" s="5"/>
      <c r="AIK633" s="5"/>
      <c r="AIL633" s="5"/>
      <c r="AIM633" s="5"/>
      <c r="AIN633" s="5"/>
      <c r="AIO633" s="5"/>
      <c r="AIP633" s="5"/>
      <c r="AIQ633" s="5"/>
      <c r="AIR633" s="5"/>
      <c r="AIS633" s="5"/>
      <c r="AIT633" s="5"/>
      <c r="AIU633" s="5"/>
      <c r="AIV633" s="5"/>
      <c r="AIW633" s="5"/>
      <c r="AIX633" s="5"/>
      <c r="AIY633" s="5"/>
      <c r="AIZ633" s="5"/>
      <c r="AJA633" s="5"/>
      <c r="AJB633" s="5"/>
      <c r="AJC633" s="5"/>
      <c r="AJD633" s="5"/>
      <c r="AJE633" s="5"/>
      <c r="AJF633" s="5"/>
      <c r="AJG633" s="5"/>
      <c r="AJH633" s="5"/>
      <c r="AJI633" s="5"/>
      <c r="AJJ633" s="5"/>
      <c r="AJK633" s="5"/>
      <c r="AJL633" s="5"/>
      <c r="AJM633" s="5"/>
      <c r="AJN633" s="5"/>
      <c r="AJO633" s="5"/>
      <c r="AJP633" s="5"/>
      <c r="AJQ633" s="5"/>
      <c r="AJR633" s="5"/>
      <c r="AJS633" s="5"/>
      <c r="AJT633" s="5"/>
      <c r="AJU633" s="5"/>
      <c r="AJV633" s="5"/>
      <c r="AJW633" s="5"/>
      <c r="AJX633" s="5"/>
      <c r="AJY633" s="5"/>
      <c r="AJZ633" s="5"/>
      <c r="AKA633" s="5"/>
      <c r="AKB633" s="5"/>
      <c r="AKC633" s="5"/>
      <c r="AKD633" s="5"/>
      <c r="AKE633" s="5"/>
      <c r="AKF633" s="5"/>
      <c r="AKG633" s="5"/>
      <c r="AKH633" s="5"/>
      <c r="AKI633" s="5"/>
      <c r="AKJ633" s="5"/>
      <c r="AKK633" s="5"/>
      <c r="AKL633" s="5"/>
      <c r="AKM633" s="5"/>
      <c r="AKN633" s="5"/>
      <c r="AKO633" s="5"/>
      <c r="AKP633" s="5"/>
      <c r="AKQ633" s="5"/>
      <c r="AKR633" s="5"/>
      <c r="AKS633" s="5"/>
      <c r="AKT633" s="5"/>
      <c r="AKU633" s="5"/>
      <c r="AKV633" s="5"/>
      <c r="AKW633" s="5"/>
      <c r="AKX633" s="5"/>
      <c r="AKY633" s="5"/>
      <c r="AKZ633" s="5"/>
      <c r="ALA633" s="5"/>
      <c r="ALB633" s="5"/>
      <c r="ALC633" s="5"/>
      <c r="ALD633" s="5"/>
      <c r="ALE633" s="5"/>
      <c r="ALF633" s="5"/>
      <c r="ALG633" s="5"/>
      <c r="ALH633" s="5"/>
      <c r="ALI633" s="5"/>
      <c r="ALJ633" s="5"/>
      <c r="ALK633" s="5"/>
      <c r="ALL633" s="5"/>
      <c r="ALM633" s="5"/>
      <c r="ALN633" s="5"/>
      <c r="ALO633" s="5"/>
      <c r="ALP633" s="5"/>
      <c r="ALQ633" s="5"/>
      <c r="ALR633" s="5"/>
      <c r="ALS633" s="5"/>
      <c r="ALT633" s="5"/>
      <c r="ALU633" s="5"/>
      <c r="ALV633" s="5"/>
      <c r="ALW633" s="5"/>
      <c r="ALX633" s="5"/>
      <c r="ALY633" s="5"/>
      <c r="ALZ633" s="5"/>
      <c r="AMA633" s="5"/>
      <c r="AMB633" s="5"/>
      <c r="AMC633" s="5"/>
      <c r="AMD633" s="5"/>
      <c r="AME633" s="5"/>
      <c r="AMF633" s="5"/>
      <c r="AMG633" s="5"/>
      <c r="AMH633" s="5"/>
      <c r="AMI633" s="5"/>
      <c r="AMJ633" s="5"/>
      <c r="AMK633" s="5"/>
    </row>
    <row r="634" spans="1:1025" s="10" customFormat="1" x14ac:dyDescent="0.25">
      <c r="A634" s="127">
        <v>630</v>
      </c>
      <c r="B634" s="31" t="s">
        <v>1360</v>
      </c>
      <c r="C634" s="63" t="s">
        <v>1402</v>
      </c>
      <c r="D634" s="64">
        <v>45378</v>
      </c>
      <c r="E634" s="65">
        <v>0.57152777777777775</v>
      </c>
      <c r="F634" s="34" t="s">
        <v>14</v>
      </c>
      <c r="G634" s="34" t="s">
        <v>16</v>
      </c>
      <c r="H634" s="34" t="s">
        <v>14</v>
      </c>
      <c r="I634" s="34" t="s">
        <v>14</v>
      </c>
      <c r="J634" s="34" t="s">
        <v>14</v>
      </c>
      <c r="K634" s="34" t="s">
        <v>16</v>
      </c>
      <c r="L634" s="48">
        <v>0</v>
      </c>
      <c r="M634" s="38">
        <v>537</v>
      </c>
      <c r="N634" s="39">
        <v>62195.66</v>
      </c>
      <c r="O634" s="39">
        <v>32195.66</v>
      </c>
      <c r="P634" s="120">
        <f t="shared" si="36"/>
        <v>51.765123161326684</v>
      </c>
      <c r="Q634" s="29">
        <f t="shared" si="37"/>
        <v>30000.000000000004</v>
      </c>
      <c r="R634" s="34" t="s">
        <v>16</v>
      </c>
      <c r="S634" s="34" t="s">
        <v>16</v>
      </c>
      <c r="T634" s="40">
        <v>1</v>
      </c>
      <c r="U634" s="77">
        <v>0</v>
      </c>
      <c r="V634" s="24">
        <f>ROUND((P634/INDICI!$B$2*10),2)</f>
        <v>5.65</v>
      </c>
      <c r="W634" s="24">
        <f>ROUND((L634/INDICI!$B$1*25),2)</f>
        <v>0</v>
      </c>
      <c r="X634" s="25">
        <f t="shared" si="38"/>
        <v>8</v>
      </c>
      <c r="Y634" s="26">
        <f t="shared" si="39"/>
        <v>13.65</v>
      </c>
      <c r="Z634" s="102">
        <f>SUM($Q$5:Q634)</f>
        <v>49591018.331000015</v>
      </c>
      <c r="AA634" s="113" t="s">
        <v>1769</v>
      </c>
      <c r="AB634" s="5"/>
      <c r="AC634" s="5"/>
      <c r="AD634" s="5"/>
      <c r="AE634" s="5"/>
      <c r="AF634" s="5"/>
      <c r="AG634" s="5"/>
      <c r="AH634" s="5"/>
      <c r="AI634" s="5"/>
      <c r="AJ634" s="5"/>
      <c r="AK634" s="5"/>
      <c r="AL634" s="5"/>
      <c r="AM634" s="5"/>
      <c r="AN634" s="5"/>
      <c r="AO634" s="5"/>
      <c r="AP634" s="5"/>
      <c r="AQ634" s="5"/>
      <c r="AR634" s="5"/>
      <c r="AS634" s="5"/>
      <c r="AT634" s="5"/>
      <c r="AU634" s="5"/>
      <c r="AV634" s="5"/>
      <c r="AW634" s="5"/>
      <c r="AX634" s="5"/>
      <c r="AY634" s="5"/>
      <c r="AZ634" s="5"/>
      <c r="BA634" s="5"/>
      <c r="BB634" s="5"/>
      <c r="BC634" s="5"/>
      <c r="BD634" s="5"/>
      <c r="BE634" s="5"/>
      <c r="BF634" s="5"/>
      <c r="BG634" s="5"/>
      <c r="BH634" s="5"/>
      <c r="BI634" s="5"/>
      <c r="BJ634" s="5"/>
      <c r="BK634" s="5"/>
      <c r="BL634" s="5"/>
      <c r="BM634" s="5"/>
      <c r="BN634" s="5"/>
      <c r="BO634" s="5"/>
      <c r="BP634" s="5"/>
      <c r="BQ634" s="5"/>
      <c r="BR634" s="5"/>
      <c r="BS634" s="5"/>
      <c r="BT634" s="5"/>
      <c r="BU634" s="5"/>
      <c r="BV634" s="5"/>
      <c r="BW634" s="5"/>
      <c r="BX634" s="5"/>
      <c r="BY634" s="5"/>
      <c r="BZ634" s="5"/>
      <c r="CA634" s="5"/>
      <c r="CB634" s="5"/>
      <c r="CC634" s="5"/>
      <c r="CD634" s="5"/>
      <c r="CE634" s="5"/>
      <c r="CF634" s="5"/>
      <c r="CG634" s="5"/>
      <c r="CH634" s="5"/>
      <c r="CI634" s="5"/>
      <c r="CJ634" s="5"/>
      <c r="CK634" s="5"/>
      <c r="CL634" s="5"/>
      <c r="CM634" s="5"/>
      <c r="CN634" s="5"/>
      <c r="CO634" s="5"/>
      <c r="CP634" s="5"/>
      <c r="CQ634" s="5"/>
      <c r="CR634" s="5"/>
      <c r="CS634" s="5"/>
      <c r="CT634" s="5"/>
      <c r="CU634" s="5"/>
      <c r="CV634" s="5"/>
      <c r="CW634" s="5"/>
      <c r="CX634" s="5"/>
      <c r="CY634" s="5"/>
      <c r="CZ634" s="5"/>
      <c r="DA634" s="5"/>
      <c r="DB634" s="5"/>
      <c r="DC634" s="5"/>
      <c r="DD634" s="5"/>
      <c r="DE634" s="5"/>
      <c r="DF634" s="5"/>
      <c r="DG634" s="5"/>
      <c r="DH634" s="5"/>
      <c r="DI634" s="5"/>
      <c r="DJ634" s="5"/>
      <c r="DK634" s="5"/>
      <c r="DL634" s="5"/>
      <c r="DM634" s="5"/>
      <c r="DN634" s="5"/>
      <c r="DO634" s="5"/>
      <c r="DP634" s="5"/>
      <c r="DQ634" s="5"/>
      <c r="DR634" s="5"/>
      <c r="DS634" s="5"/>
      <c r="DT634" s="5"/>
      <c r="DU634" s="5"/>
      <c r="DV634" s="5"/>
      <c r="DW634" s="5"/>
      <c r="DX634" s="5"/>
      <c r="DY634" s="5"/>
      <c r="DZ634" s="5"/>
      <c r="EA634" s="5"/>
      <c r="EB634" s="5"/>
      <c r="EC634" s="5"/>
      <c r="ED634" s="5"/>
      <c r="EE634" s="5"/>
      <c r="EF634" s="5"/>
      <c r="EG634" s="5"/>
      <c r="EH634" s="5"/>
      <c r="EI634" s="5"/>
      <c r="EJ634" s="5"/>
      <c r="EK634" s="5"/>
      <c r="EL634" s="5"/>
      <c r="EM634" s="5"/>
      <c r="EN634" s="5"/>
      <c r="EO634" s="5"/>
      <c r="EP634" s="5"/>
      <c r="EQ634" s="5"/>
      <c r="ER634" s="5"/>
      <c r="ES634" s="5"/>
      <c r="ET634" s="5"/>
      <c r="EU634" s="5"/>
      <c r="EV634" s="5"/>
      <c r="EW634" s="5"/>
      <c r="EX634" s="5"/>
      <c r="EY634" s="5"/>
      <c r="EZ634" s="5"/>
      <c r="FA634" s="5"/>
      <c r="FB634" s="5"/>
      <c r="FC634" s="5"/>
      <c r="FD634" s="5"/>
      <c r="FE634" s="5"/>
      <c r="FF634" s="5"/>
      <c r="FG634" s="5"/>
      <c r="FH634" s="5"/>
      <c r="FI634" s="5"/>
      <c r="FJ634" s="5"/>
      <c r="FK634" s="5"/>
      <c r="FL634" s="5"/>
      <c r="FM634" s="5"/>
      <c r="FN634" s="5"/>
      <c r="FO634" s="5"/>
      <c r="FP634" s="5"/>
      <c r="FQ634" s="5"/>
      <c r="FR634" s="5"/>
      <c r="FS634" s="5"/>
      <c r="FT634" s="5"/>
      <c r="FU634" s="5"/>
      <c r="FV634" s="5"/>
      <c r="FW634" s="5"/>
      <c r="FX634" s="5"/>
      <c r="FY634" s="5"/>
      <c r="FZ634" s="5"/>
      <c r="GA634" s="5"/>
      <c r="GB634" s="5"/>
      <c r="GC634" s="5"/>
      <c r="GD634" s="5"/>
      <c r="GE634" s="5"/>
      <c r="GF634" s="5"/>
      <c r="GG634" s="5"/>
      <c r="GH634" s="5"/>
      <c r="GI634" s="5"/>
      <c r="GJ634" s="5"/>
      <c r="GK634" s="5"/>
      <c r="GL634" s="5"/>
      <c r="GM634" s="5"/>
      <c r="GN634" s="5"/>
      <c r="GO634" s="5"/>
      <c r="GP634" s="5"/>
      <c r="GQ634" s="5"/>
      <c r="GR634" s="5"/>
      <c r="GS634" s="5"/>
      <c r="GT634" s="5"/>
      <c r="GU634" s="5"/>
      <c r="GV634" s="5"/>
      <c r="GW634" s="5"/>
      <c r="GX634" s="5"/>
      <c r="GY634" s="5"/>
      <c r="GZ634" s="5"/>
      <c r="HA634" s="5"/>
      <c r="HB634" s="5"/>
      <c r="HC634" s="5"/>
      <c r="HD634" s="5"/>
      <c r="HE634" s="5"/>
      <c r="HF634" s="5"/>
      <c r="HG634" s="5"/>
      <c r="HH634" s="5"/>
      <c r="HI634" s="5"/>
      <c r="HJ634" s="5"/>
      <c r="HK634" s="5"/>
      <c r="HL634" s="5"/>
      <c r="HM634" s="5"/>
      <c r="HN634" s="5"/>
      <c r="HO634" s="5"/>
      <c r="HP634" s="5"/>
      <c r="HQ634" s="5"/>
      <c r="HR634" s="5"/>
      <c r="HS634" s="5"/>
      <c r="HT634" s="5"/>
      <c r="HU634" s="5"/>
      <c r="HV634" s="5"/>
      <c r="HW634" s="5"/>
      <c r="HX634" s="5"/>
      <c r="HY634" s="5"/>
      <c r="HZ634" s="5"/>
      <c r="IA634" s="5"/>
      <c r="IB634" s="5"/>
      <c r="IC634" s="5"/>
      <c r="ID634" s="5"/>
      <c r="IE634" s="5"/>
      <c r="IF634" s="5"/>
      <c r="IG634" s="5"/>
      <c r="IH634" s="5"/>
      <c r="II634" s="5"/>
      <c r="IJ634" s="5"/>
      <c r="IK634" s="5"/>
      <c r="IL634" s="5"/>
      <c r="IM634" s="5"/>
      <c r="IN634" s="5"/>
      <c r="IO634" s="5"/>
      <c r="IP634" s="5"/>
      <c r="IQ634" s="5"/>
      <c r="IR634" s="5"/>
      <c r="IS634" s="5"/>
      <c r="IT634" s="5"/>
      <c r="IU634" s="5"/>
      <c r="IV634" s="5"/>
      <c r="IW634" s="5"/>
      <c r="IX634" s="5"/>
      <c r="IY634" s="5"/>
      <c r="IZ634" s="5"/>
      <c r="JA634" s="5"/>
      <c r="JB634" s="5"/>
      <c r="JC634" s="5"/>
      <c r="JD634" s="5"/>
      <c r="JE634" s="5"/>
      <c r="JF634" s="5"/>
      <c r="JG634" s="5"/>
      <c r="JH634" s="5"/>
      <c r="JI634" s="5"/>
      <c r="JJ634" s="5"/>
      <c r="JK634" s="5"/>
      <c r="JL634" s="5"/>
      <c r="JM634" s="5"/>
      <c r="JN634" s="5"/>
      <c r="JO634" s="5"/>
      <c r="JP634" s="5"/>
      <c r="JQ634" s="5"/>
      <c r="JR634" s="5"/>
      <c r="JS634" s="5"/>
      <c r="JT634" s="5"/>
      <c r="JU634" s="5"/>
      <c r="JV634" s="5"/>
      <c r="JW634" s="5"/>
      <c r="JX634" s="5"/>
      <c r="JY634" s="5"/>
      <c r="JZ634" s="5"/>
      <c r="KA634" s="5"/>
      <c r="KB634" s="5"/>
      <c r="KC634" s="5"/>
      <c r="KD634" s="5"/>
      <c r="KE634" s="5"/>
      <c r="KF634" s="5"/>
      <c r="KG634" s="5"/>
      <c r="KH634" s="5"/>
      <c r="KI634" s="5"/>
      <c r="KJ634" s="5"/>
      <c r="KK634" s="5"/>
      <c r="KL634" s="5"/>
      <c r="KM634" s="5"/>
      <c r="KN634" s="5"/>
      <c r="KO634" s="5"/>
      <c r="KP634" s="5"/>
      <c r="KQ634" s="5"/>
      <c r="KR634" s="5"/>
      <c r="KS634" s="5"/>
      <c r="KT634" s="5"/>
      <c r="KU634" s="5"/>
      <c r="KV634" s="5"/>
      <c r="KW634" s="5"/>
      <c r="KX634" s="5"/>
      <c r="KY634" s="5"/>
      <c r="KZ634" s="5"/>
      <c r="LA634" s="5"/>
      <c r="LB634" s="5"/>
      <c r="LC634" s="5"/>
      <c r="LD634" s="5"/>
      <c r="LE634" s="5"/>
      <c r="LF634" s="5"/>
      <c r="LG634" s="5"/>
      <c r="LH634" s="5"/>
      <c r="LI634" s="5"/>
      <c r="LJ634" s="5"/>
      <c r="LK634" s="5"/>
      <c r="LL634" s="5"/>
      <c r="LM634" s="5"/>
      <c r="LN634" s="5"/>
      <c r="LO634" s="5"/>
      <c r="LP634" s="5"/>
      <c r="LQ634" s="5"/>
      <c r="LR634" s="5"/>
      <c r="LS634" s="5"/>
      <c r="LT634" s="5"/>
      <c r="LU634" s="5"/>
      <c r="LV634" s="5"/>
      <c r="LW634" s="5"/>
      <c r="LX634" s="5"/>
      <c r="LY634" s="5"/>
      <c r="LZ634" s="5"/>
      <c r="MA634" s="5"/>
      <c r="MB634" s="5"/>
      <c r="MC634" s="5"/>
      <c r="MD634" s="5"/>
      <c r="ME634" s="5"/>
      <c r="MF634" s="5"/>
      <c r="MG634" s="5"/>
      <c r="MH634" s="5"/>
      <c r="MI634" s="5"/>
      <c r="MJ634" s="5"/>
      <c r="MK634" s="5"/>
      <c r="ML634" s="5"/>
      <c r="MM634" s="5"/>
      <c r="MN634" s="5"/>
      <c r="MO634" s="5"/>
      <c r="MP634" s="5"/>
      <c r="MQ634" s="5"/>
      <c r="MR634" s="5"/>
      <c r="MS634" s="5"/>
      <c r="MT634" s="5"/>
      <c r="MU634" s="5"/>
      <c r="MV634" s="5"/>
      <c r="MW634" s="5"/>
      <c r="MX634" s="5"/>
      <c r="MY634" s="5"/>
      <c r="MZ634" s="5"/>
      <c r="NA634" s="5"/>
      <c r="NB634" s="5"/>
      <c r="NC634" s="5"/>
      <c r="ND634" s="5"/>
      <c r="NE634" s="5"/>
      <c r="NF634" s="5"/>
      <c r="NG634" s="5"/>
      <c r="NH634" s="5"/>
      <c r="NI634" s="5"/>
      <c r="NJ634" s="5"/>
      <c r="NK634" s="5"/>
      <c r="NL634" s="5"/>
      <c r="NM634" s="5"/>
      <c r="NN634" s="5"/>
      <c r="NO634" s="5"/>
      <c r="NP634" s="5"/>
      <c r="NQ634" s="5"/>
      <c r="NR634" s="5"/>
      <c r="NS634" s="5"/>
      <c r="NT634" s="5"/>
      <c r="NU634" s="5"/>
      <c r="NV634" s="5"/>
      <c r="NW634" s="5"/>
      <c r="NX634" s="5"/>
      <c r="NY634" s="5"/>
      <c r="NZ634" s="5"/>
      <c r="OA634" s="5"/>
      <c r="OB634" s="5"/>
      <c r="OC634" s="5"/>
      <c r="OD634" s="5"/>
      <c r="OE634" s="5"/>
      <c r="OF634" s="5"/>
      <c r="OG634" s="5"/>
      <c r="OH634" s="5"/>
      <c r="OI634" s="5"/>
      <c r="OJ634" s="5"/>
      <c r="OK634" s="5"/>
      <c r="OL634" s="5"/>
      <c r="OM634" s="5"/>
      <c r="ON634" s="5"/>
      <c r="OO634" s="5"/>
      <c r="OP634" s="5"/>
      <c r="OQ634" s="5"/>
      <c r="OR634" s="5"/>
      <c r="OS634" s="5"/>
      <c r="OT634" s="5"/>
      <c r="OU634" s="5"/>
      <c r="OV634" s="5"/>
      <c r="OW634" s="5"/>
      <c r="OX634" s="5"/>
      <c r="OY634" s="5"/>
      <c r="OZ634" s="5"/>
      <c r="PA634" s="5"/>
      <c r="PB634" s="5"/>
      <c r="PC634" s="5"/>
      <c r="PD634" s="5"/>
      <c r="PE634" s="5"/>
      <c r="PF634" s="5"/>
      <c r="PG634" s="5"/>
      <c r="PH634" s="5"/>
      <c r="PI634" s="5"/>
      <c r="PJ634" s="5"/>
      <c r="PK634" s="5"/>
      <c r="PL634" s="5"/>
      <c r="PM634" s="5"/>
      <c r="PN634" s="5"/>
      <c r="PO634" s="5"/>
      <c r="PP634" s="5"/>
      <c r="PQ634" s="5"/>
      <c r="PR634" s="5"/>
      <c r="PS634" s="5"/>
      <c r="PT634" s="5"/>
      <c r="PU634" s="5"/>
      <c r="PV634" s="5"/>
      <c r="PW634" s="5"/>
      <c r="PX634" s="5"/>
      <c r="PY634" s="5"/>
      <c r="PZ634" s="5"/>
      <c r="QA634" s="5"/>
      <c r="QB634" s="5"/>
      <c r="QC634" s="5"/>
      <c r="QD634" s="5"/>
      <c r="QE634" s="5"/>
      <c r="QF634" s="5"/>
      <c r="QG634" s="5"/>
      <c r="QH634" s="5"/>
      <c r="QI634" s="5"/>
      <c r="QJ634" s="5"/>
      <c r="QK634" s="5"/>
      <c r="QL634" s="5"/>
      <c r="QM634" s="5"/>
      <c r="QN634" s="5"/>
      <c r="QO634" s="5"/>
      <c r="QP634" s="5"/>
      <c r="QQ634" s="5"/>
      <c r="QR634" s="5"/>
      <c r="QS634" s="5"/>
      <c r="QT634" s="5"/>
      <c r="QU634" s="5"/>
      <c r="QV634" s="5"/>
      <c r="QW634" s="5"/>
      <c r="QX634" s="5"/>
      <c r="QY634" s="5"/>
      <c r="QZ634" s="5"/>
      <c r="RA634" s="5"/>
      <c r="RB634" s="5"/>
      <c r="RC634" s="5"/>
      <c r="RD634" s="5"/>
      <c r="RE634" s="5"/>
      <c r="RF634" s="5"/>
      <c r="RG634" s="5"/>
      <c r="RH634" s="5"/>
      <c r="RI634" s="5"/>
      <c r="RJ634" s="5"/>
      <c r="RK634" s="5"/>
      <c r="RL634" s="5"/>
      <c r="RM634" s="5"/>
      <c r="RN634" s="5"/>
      <c r="RO634" s="5"/>
      <c r="RP634" s="5"/>
      <c r="RQ634" s="5"/>
      <c r="RR634" s="5"/>
      <c r="RS634" s="5"/>
      <c r="RT634" s="5"/>
      <c r="RU634" s="5"/>
      <c r="RV634" s="5"/>
      <c r="RW634" s="5"/>
      <c r="RX634" s="5"/>
      <c r="RY634" s="5"/>
      <c r="RZ634" s="5"/>
      <c r="SA634" s="5"/>
      <c r="SB634" s="5"/>
      <c r="SC634" s="5"/>
      <c r="SD634" s="5"/>
      <c r="SE634" s="5"/>
      <c r="SF634" s="5"/>
      <c r="SG634" s="5"/>
      <c r="SH634" s="5"/>
      <c r="SI634" s="5"/>
      <c r="SJ634" s="5"/>
      <c r="SK634" s="5"/>
      <c r="SL634" s="5"/>
      <c r="SM634" s="5"/>
      <c r="SN634" s="5"/>
      <c r="SO634" s="5"/>
      <c r="SP634" s="5"/>
      <c r="SQ634" s="5"/>
      <c r="SR634" s="5"/>
      <c r="SS634" s="5"/>
      <c r="ST634" s="5"/>
      <c r="SU634" s="5"/>
      <c r="SV634" s="5"/>
      <c r="SW634" s="5"/>
      <c r="SX634" s="5"/>
      <c r="SY634" s="5"/>
      <c r="SZ634" s="5"/>
      <c r="TA634" s="5"/>
      <c r="TB634" s="5"/>
      <c r="TC634" s="5"/>
      <c r="TD634" s="5"/>
      <c r="TE634" s="5"/>
      <c r="TF634" s="5"/>
      <c r="TG634" s="5"/>
      <c r="TH634" s="5"/>
      <c r="TI634" s="5"/>
      <c r="TJ634" s="5"/>
      <c r="TK634" s="5"/>
      <c r="TL634" s="5"/>
      <c r="TM634" s="5"/>
      <c r="TN634" s="5"/>
      <c r="TO634" s="5"/>
      <c r="TP634" s="5"/>
      <c r="TQ634" s="5"/>
      <c r="TR634" s="5"/>
      <c r="TS634" s="5"/>
      <c r="TT634" s="5"/>
      <c r="TU634" s="5"/>
      <c r="TV634" s="5"/>
      <c r="TW634" s="5"/>
      <c r="TX634" s="5"/>
      <c r="TY634" s="5"/>
      <c r="TZ634" s="5"/>
      <c r="UA634" s="5"/>
      <c r="UB634" s="5"/>
      <c r="UC634" s="5"/>
      <c r="UD634" s="5"/>
      <c r="UE634" s="5"/>
      <c r="UF634" s="5"/>
      <c r="UG634" s="5"/>
      <c r="UH634" s="5"/>
      <c r="UI634" s="5"/>
      <c r="UJ634" s="5"/>
      <c r="UK634" s="5"/>
      <c r="UL634" s="5"/>
      <c r="UM634" s="5"/>
      <c r="UN634" s="5"/>
      <c r="UO634" s="5"/>
      <c r="UP634" s="5"/>
      <c r="UQ634" s="5"/>
      <c r="UR634" s="5"/>
      <c r="US634" s="5"/>
      <c r="UT634" s="5"/>
      <c r="UU634" s="5"/>
      <c r="UV634" s="5"/>
      <c r="UW634" s="5"/>
      <c r="UX634" s="5"/>
      <c r="UY634" s="5"/>
      <c r="UZ634" s="5"/>
      <c r="VA634" s="5"/>
      <c r="VB634" s="5"/>
      <c r="VC634" s="5"/>
      <c r="VD634" s="5"/>
      <c r="VE634" s="5"/>
      <c r="VF634" s="5"/>
      <c r="VG634" s="5"/>
      <c r="VH634" s="5"/>
      <c r="VI634" s="5"/>
      <c r="VJ634" s="5"/>
      <c r="VK634" s="5"/>
      <c r="VL634" s="5"/>
      <c r="VM634" s="5"/>
      <c r="VN634" s="5"/>
      <c r="VO634" s="5"/>
      <c r="VP634" s="5"/>
      <c r="VQ634" s="5"/>
      <c r="VR634" s="5"/>
      <c r="VS634" s="5"/>
      <c r="VT634" s="5"/>
      <c r="VU634" s="5"/>
      <c r="VV634" s="5"/>
      <c r="VW634" s="5"/>
      <c r="VX634" s="5"/>
      <c r="VY634" s="5"/>
      <c r="VZ634" s="5"/>
      <c r="WA634" s="5"/>
      <c r="WB634" s="5"/>
      <c r="WC634" s="5"/>
      <c r="WD634" s="5"/>
      <c r="WE634" s="5"/>
      <c r="WF634" s="5"/>
      <c r="WG634" s="5"/>
      <c r="WH634" s="5"/>
      <c r="WI634" s="5"/>
      <c r="WJ634" s="5"/>
      <c r="WK634" s="5"/>
      <c r="WL634" s="5"/>
      <c r="WM634" s="5"/>
      <c r="WN634" s="5"/>
      <c r="WO634" s="5"/>
      <c r="WP634" s="5"/>
      <c r="WQ634" s="5"/>
      <c r="WR634" s="5"/>
      <c r="WS634" s="5"/>
      <c r="WT634" s="5"/>
      <c r="WU634" s="5"/>
      <c r="WV634" s="5"/>
      <c r="WW634" s="5"/>
      <c r="WX634" s="5"/>
      <c r="WY634" s="5"/>
      <c r="WZ634" s="5"/>
      <c r="XA634" s="5"/>
      <c r="XB634" s="5"/>
      <c r="XC634" s="5"/>
      <c r="XD634" s="5"/>
      <c r="XE634" s="5"/>
      <c r="XF634" s="5"/>
      <c r="XG634" s="5"/>
      <c r="XH634" s="5"/>
      <c r="XI634" s="5"/>
      <c r="XJ634" s="5"/>
      <c r="XK634" s="5"/>
      <c r="XL634" s="5"/>
      <c r="XM634" s="5"/>
      <c r="XN634" s="5"/>
      <c r="XO634" s="5"/>
      <c r="XP634" s="5"/>
      <c r="XQ634" s="5"/>
      <c r="XR634" s="5"/>
      <c r="XS634" s="5"/>
      <c r="XT634" s="5"/>
      <c r="XU634" s="5"/>
      <c r="XV634" s="5"/>
      <c r="XW634" s="5"/>
      <c r="XX634" s="5"/>
      <c r="XY634" s="5"/>
      <c r="XZ634" s="5"/>
      <c r="YA634" s="5"/>
      <c r="YB634" s="5"/>
      <c r="YC634" s="5"/>
      <c r="YD634" s="5"/>
      <c r="YE634" s="5"/>
      <c r="YF634" s="5"/>
      <c r="YG634" s="5"/>
      <c r="YH634" s="5"/>
      <c r="YI634" s="5"/>
      <c r="YJ634" s="5"/>
      <c r="YK634" s="5"/>
      <c r="YL634" s="5"/>
      <c r="YM634" s="5"/>
      <c r="YN634" s="5"/>
      <c r="YO634" s="5"/>
      <c r="YP634" s="5"/>
      <c r="YQ634" s="5"/>
      <c r="YR634" s="5"/>
      <c r="YS634" s="5"/>
      <c r="YT634" s="5"/>
      <c r="YU634" s="5"/>
      <c r="YV634" s="5"/>
      <c r="YW634" s="5"/>
      <c r="YX634" s="5"/>
      <c r="YY634" s="5"/>
      <c r="YZ634" s="5"/>
      <c r="ZA634" s="5"/>
      <c r="ZB634" s="5"/>
      <c r="ZC634" s="5"/>
      <c r="ZD634" s="5"/>
      <c r="ZE634" s="5"/>
      <c r="ZF634" s="5"/>
      <c r="ZG634" s="5"/>
      <c r="ZH634" s="5"/>
      <c r="ZI634" s="5"/>
      <c r="ZJ634" s="5"/>
      <c r="ZK634" s="5"/>
      <c r="ZL634" s="5"/>
      <c r="ZM634" s="5"/>
      <c r="ZN634" s="5"/>
      <c r="ZO634" s="5"/>
      <c r="ZP634" s="5"/>
      <c r="ZQ634" s="5"/>
      <c r="ZR634" s="5"/>
      <c r="ZS634" s="5"/>
      <c r="ZT634" s="5"/>
      <c r="ZU634" s="5"/>
      <c r="ZV634" s="5"/>
      <c r="ZW634" s="5"/>
      <c r="ZX634" s="5"/>
      <c r="ZY634" s="5"/>
      <c r="ZZ634" s="5"/>
      <c r="AAA634" s="5"/>
      <c r="AAB634" s="5"/>
      <c r="AAC634" s="5"/>
      <c r="AAD634" s="5"/>
      <c r="AAE634" s="5"/>
      <c r="AAF634" s="5"/>
      <c r="AAG634" s="5"/>
      <c r="AAH634" s="5"/>
      <c r="AAI634" s="5"/>
      <c r="AAJ634" s="5"/>
      <c r="AAK634" s="5"/>
      <c r="AAL634" s="5"/>
      <c r="AAM634" s="5"/>
      <c r="AAN634" s="5"/>
      <c r="AAO634" s="5"/>
      <c r="AAP634" s="5"/>
      <c r="AAQ634" s="5"/>
      <c r="AAR634" s="5"/>
      <c r="AAS634" s="5"/>
      <c r="AAT634" s="5"/>
      <c r="AAU634" s="5"/>
      <c r="AAV634" s="5"/>
      <c r="AAW634" s="5"/>
      <c r="AAX634" s="5"/>
      <c r="AAY634" s="5"/>
      <c r="AAZ634" s="5"/>
      <c r="ABA634" s="5"/>
      <c r="ABB634" s="5"/>
      <c r="ABC634" s="5"/>
      <c r="ABD634" s="5"/>
      <c r="ABE634" s="5"/>
      <c r="ABF634" s="5"/>
      <c r="ABG634" s="5"/>
      <c r="ABH634" s="5"/>
      <c r="ABI634" s="5"/>
      <c r="ABJ634" s="5"/>
      <c r="ABK634" s="5"/>
      <c r="ABL634" s="5"/>
      <c r="ABM634" s="5"/>
      <c r="ABN634" s="5"/>
      <c r="ABO634" s="5"/>
      <c r="ABP634" s="5"/>
      <c r="ABQ634" s="5"/>
      <c r="ABR634" s="5"/>
      <c r="ABS634" s="5"/>
      <c r="ABT634" s="5"/>
      <c r="ABU634" s="5"/>
      <c r="ABV634" s="5"/>
      <c r="ABW634" s="5"/>
      <c r="ABX634" s="5"/>
      <c r="ABY634" s="5"/>
      <c r="ABZ634" s="5"/>
      <c r="ACA634" s="5"/>
      <c r="ACB634" s="5"/>
      <c r="ACC634" s="5"/>
      <c r="ACD634" s="5"/>
      <c r="ACE634" s="5"/>
      <c r="ACF634" s="5"/>
      <c r="ACG634" s="5"/>
      <c r="ACH634" s="5"/>
      <c r="ACI634" s="5"/>
      <c r="ACJ634" s="5"/>
      <c r="ACK634" s="5"/>
      <c r="ACL634" s="5"/>
      <c r="ACM634" s="5"/>
      <c r="ACN634" s="5"/>
      <c r="ACO634" s="5"/>
      <c r="ACP634" s="5"/>
      <c r="ACQ634" s="5"/>
      <c r="ACR634" s="5"/>
      <c r="ACS634" s="5"/>
      <c r="ACT634" s="5"/>
      <c r="ACU634" s="5"/>
      <c r="ACV634" s="5"/>
      <c r="ACW634" s="5"/>
      <c r="ACX634" s="5"/>
      <c r="ACY634" s="5"/>
      <c r="ACZ634" s="5"/>
      <c r="ADA634" s="5"/>
      <c r="ADB634" s="5"/>
      <c r="ADC634" s="5"/>
      <c r="ADD634" s="5"/>
      <c r="ADE634" s="5"/>
      <c r="ADF634" s="5"/>
      <c r="ADG634" s="5"/>
      <c r="ADH634" s="5"/>
      <c r="ADI634" s="5"/>
      <c r="ADJ634" s="5"/>
      <c r="ADK634" s="5"/>
      <c r="ADL634" s="5"/>
      <c r="ADM634" s="5"/>
      <c r="ADN634" s="5"/>
      <c r="ADO634" s="5"/>
      <c r="ADP634" s="5"/>
      <c r="ADQ634" s="5"/>
      <c r="ADR634" s="5"/>
      <c r="ADS634" s="5"/>
      <c r="ADT634" s="5"/>
      <c r="ADU634" s="5"/>
      <c r="ADV634" s="5"/>
      <c r="ADW634" s="5"/>
      <c r="ADX634" s="5"/>
      <c r="ADY634" s="5"/>
      <c r="ADZ634" s="5"/>
      <c r="AEA634" s="5"/>
      <c r="AEB634" s="5"/>
      <c r="AEC634" s="5"/>
      <c r="AED634" s="5"/>
      <c r="AEE634" s="5"/>
      <c r="AEF634" s="5"/>
      <c r="AEG634" s="5"/>
      <c r="AEH634" s="5"/>
      <c r="AEI634" s="5"/>
      <c r="AEJ634" s="5"/>
      <c r="AEK634" s="5"/>
      <c r="AEL634" s="5"/>
      <c r="AEM634" s="5"/>
      <c r="AEN634" s="5"/>
      <c r="AEO634" s="5"/>
      <c r="AEP634" s="5"/>
      <c r="AEQ634" s="5"/>
      <c r="AER634" s="5"/>
      <c r="AES634" s="5"/>
      <c r="AET634" s="5"/>
      <c r="AEU634" s="5"/>
      <c r="AEV634" s="5"/>
      <c r="AEW634" s="5"/>
      <c r="AEX634" s="5"/>
      <c r="AEY634" s="5"/>
      <c r="AEZ634" s="5"/>
      <c r="AFA634" s="5"/>
      <c r="AFB634" s="5"/>
      <c r="AFC634" s="5"/>
      <c r="AFD634" s="5"/>
      <c r="AFE634" s="5"/>
      <c r="AFF634" s="5"/>
      <c r="AFG634" s="5"/>
      <c r="AFH634" s="5"/>
      <c r="AFI634" s="5"/>
      <c r="AFJ634" s="5"/>
      <c r="AFK634" s="5"/>
      <c r="AFL634" s="5"/>
      <c r="AFM634" s="5"/>
      <c r="AFN634" s="5"/>
      <c r="AFO634" s="5"/>
      <c r="AFP634" s="5"/>
      <c r="AFQ634" s="5"/>
      <c r="AFR634" s="5"/>
      <c r="AFS634" s="5"/>
      <c r="AFT634" s="5"/>
      <c r="AFU634" s="5"/>
      <c r="AFV634" s="5"/>
      <c r="AFW634" s="5"/>
      <c r="AFX634" s="5"/>
      <c r="AFY634" s="5"/>
      <c r="AFZ634" s="5"/>
      <c r="AGA634" s="5"/>
      <c r="AGB634" s="5"/>
      <c r="AGC634" s="5"/>
      <c r="AGD634" s="5"/>
      <c r="AGE634" s="5"/>
      <c r="AGF634" s="5"/>
      <c r="AGG634" s="5"/>
      <c r="AGH634" s="5"/>
      <c r="AGI634" s="5"/>
      <c r="AGJ634" s="5"/>
      <c r="AGK634" s="5"/>
      <c r="AGL634" s="5"/>
      <c r="AGM634" s="5"/>
      <c r="AGN634" s="5"/>
      <c r="AGO634" s="5"/>
      <c r="AGP634" s="5"/>
      <c r="AGQ634" s="5"/>
      <c r="AGR634" s="5"/>
      <c r="AGS634" s="5"/>
      <c r="AGT634" s="5"/>
      <c r="AGU634" s="5"/>
      <c r="AGV634" s="5"/>
      <c r="AGW634" s="5"/>
      <c r="AGX634" s="5"/>
      <c r="AGY634" s="5"/>
      <c r="AGZ634" s="5"/>
      <c r="AHA634" s="5"/>
      <c r="AHB634" s="5"/>
      <c r="AHC634" s="5"/>
      <c r="AHD634" s="5"/>
      <c r="AHE634" s="5"/>
      <c r="AHF634" s="5"/>
      <c r="AHG634" s="5"/>
      <c r="AHH634" s="5"/>
      <c r="AHI634" s="5"/>
      <c r="AHJ634" s="5"/>
      <c r="AHK634" s="5"/>
      <c r="AHL634" s="5"/>
      <c r="AHM634" s="5"/>
      <c r="AHN634" s="5"/>
      <c r="AHO634" s="5"/>
      <c r="AHP634" s="5"/>
      <c r="AHQ634" s="5"/>
      <c r="AHR634" s="5"/>
      <c r="AHS634" s="5"/>
      <c r="AHT634" s="5"/>
      <c r="AHU634" s="5"/>
      <c r="AHV634" s="5"/>
      <c r="AHW634" s="5"/>
      <c r="AHX634" s="5"/>
      <c r="AHY634" s="5"/>
      <c r="AHZ634" s="5"/>
      <c r="AIA634" s="5"/>
      <c r="AIB634" s="5"/>
      <c r="AIC634" s="5"/>
      <c r="AID634" s="5"/>
      <c r="AIE634" s="5"/>
      <c r="AIF634" s="5"/>
      <c r="AIG634" s="5"/>
      <c r="AIH634" s="5"/>
      <c r="AII634" s="5"/>
      <c r="AIJ634" s="5"/>
      <c r="AIK634" s="5"/>
      <c r="AIL634" s="5"/>
      <c r="AIM634" s="5"/>
      <c r="AIN634" s="5"/>
      <c r="AIO634" s="5"/>
      <c r="AIP634" s="5"/>
      <c r="AIQ634" s="5"/>
      <c r="AIR634" s="5"/>
      <c r="AIS634" s="5"/>
      <c r="AIT634" s="5"/>
      <c r="AIU634" s="5"/>
      <c r="AIV634" s="5"/>
      <c r="AIW634" s="5"/>
      <c r="AIX634" s="5"/>
      <c r="AIY634" s="5"/>
      <c r="AIZ634" s="5"/>
      <c r="AJA634" s="5"/>
      <c r="AJB634" s="5"/>
      <c r="AJC634" s="5"/>
      <c r="AJD634" s="5"/>
      <c r="AJE634" s="5"/>
      <c r="AJF634" s="5"/>
      <c r="AJG634" s="5"/>
      <c r="AJH634" s="5"/>
      <c r="AJI634" s="5"/>
      <c r="AJJ634" s="5"/>
      <c r="AJK634" s="5"/>
      <c r="AJL634" s="5"/>
      <c r="AJM634" s="5"/>
      <c r="AJN634" s="5"/>
      <c r="AJO634" s="5"/>
      <c r="AJP634" s="5"/>
      <c r="AJQ634" s="5"/>
      <c r="AJR634" s="5"/>
      <c r="AJS634" s="5"/>
      <c r="AJT634" s="5"/>
      <c r="AJU634" s="5"/>
      <c r="AJV634" s="5"/>
      <c r="AJW634" s="5"/>
      <c r="AJX634" s="5"/>
      <c r="AJY634" s="5"/>
      <c r="AJZ634" s="5"/>
      <c r="AKA634" s="5"/>
      <c r="AKB634" s="5"/>
      <c r="AKC634" s="5"/>
      <c r="AKD634" s="5"/>
      <c r="AKE634" s="5"/>
      <c r="AKF634" s="5"/>
      <c r="AKG634" s="5"/>
      <c r="AKH634" s="5"/>
      <c r="AKI634" s="5"/>
      <c r="AKJ634" s="5"/>
      <c r="AKK634" s="5"/>
      <c r="AKL634" s="5"/>
      <c r="AKM634" s="5"/>
      <c r="AKN634" s="5"/>
      <c r="AKO634" s="5"/>
      <c r="AKP634" s="5"/>
      <c r="AKQ634" s="5"/>
      <c r="AKR634" s="5"/>
      <c r="AKS634" s="5"/>
      <c r="AKT634" s="5"/>
      <c r="AKU634" s="5"/>
      <c r="AKV634" s="5"/>
      <c r="AKW634" s="5"/>
      <c r="AKX634" s="5"/>
      <c r="AKY634" s="5"/>
      <c r="AKZ634" s="5"/>
      <c r="ALA634" s="5"/>
      <c r="ALB634" s="5"/>
      <c r="ALC634" s="5"/>
      <c r="ALD634" s="5"/>
      <c r="ALE634" s="5"/>
      <c r="ALF634" s="5"/>
      <c r="ALG634" s="5"/>
      <c r="ALH634" s="5"/>
      <c r="ALI634" s="5"/>
      <c r="ALJ634" s="5"/>
      <c r="ALK634" s="5"/>
      <c r="ALL634" s="5"/>
      <c r="ALM634" s="5"/>
      <c r="ALN634" s="5"/>
      <c r="ALO634" s="5"/>
      <c r="ALP634" s="5"/>
      <c r="ALQ634" s="5"/>
      <c r="ALR634" s="5"/>
      <c r="ALS634" s="5"/>
      <c r="ALT634" s="5"/>
      <c r="ALU634" s="5"/>
      <c r="ALV634" s="5"/>
      <c r="ALW634" s="5"/>
      <c r="ALX634" s="5"/>
      <c r="ALY634" s="5"/>
      <c r="ALZ634" s="5"/>
      <c r="AMA634" s="5"/>
      <c r="AMB634" s="5"/>
      <c r="AMC634" s="5"/>
      <c r="AMD634" s="5"/>
      <c r="AME634" s="5"/>
      <c r="AMF634" s="5"/>
      <c r="AMG634" s="5"/>
      <c r="AMH634" s="5"/>
      <c r="AMI634" s="5"/>
      <c r="AMJ634" s="5"/>
      <c r="AMK634" s="5"/>
    </row>
    <row r="635" spans="1:1025" s="10" customFormat="1" x14ac:dyDescent="0.25">
      <c r="A635" s="127">
        <v>631</v>
      </c>
      <c r="B635" s="31" t="s">
        <v>496</v>
      </c>
      <c r="C635" s="34" t="s">
        <v>525</v>
      </c>
      <c r="D635" s="35">
        <v>45370</v>
      </c>
      <c r="E635" s="36">
        <v>0.55694444444444446</v>
      </c>
      <c r="F635" s="34" t="s">
        <v>14</v>
      </c>
      <c r="G635" s="34" t="s">
        <v>16</v>
      </c>
      <c r="H635" s="34" t="s">
        <v>14</v>
      </c>
      <c r="I635" s="34" t="s">
        <v>14</v>
      </c>
      <c r="J635" s="34" t="s">
        <v>14</v>
      </c>
      <c r="K635" s="34" t="s">
        <v>16</v>
      </c>
      <c r="L635" s="37">
        <v>1323.83</v>
      </c>
      <c r="M635" s="38">
        <v>2946</v>
      </c>
      <c r="N635" s="39">
        <v>50891.12</v>
      </c>
      <c r="O635" s="39">
        <v>2000</v>
      </c>
      <c r="P635" s="120">
        <f t="shared" si="36"/>
        <v>3.9299587039939383</v>
      </c>
      <c r="Q635" s="29">
        <f t="shared" si="37"/>
        <v>48891.12</v>
      </c>
      <c r="R635" s="34" t="s">
        <v>16</v>
      </c>
      <c r="S635" s="34" t="s">
        <v>16</v>
      </c>
      <c r="T635" s="40">
        <v>2</v>
      </c>
      <c r="U635" s="77">
        <v>0</v>
      </c>
      <c r="V635" s="24">
        <f>ROUND((P635/INDICI!$B$2*10),2)</f>
        <v>0.43</v>
      </c>
      <c r="W635" s="24">
        <f>ROUND((L635/INDICI!$B$1*25),2)</f>
        <v>5.22</v>
      </c>
      <c r="X635" s="25">
        <f t="shared" si="38"/>
        <v>8</v>
      </c>
      <c r="Y635" s="26">
        <f t="shared" si="39"/>
        <v>13.649999999999999</v>
      </c>
      <c r="Z635" s="102">
        <f>SUM($Q$5:Q635)</f>
        <v>49639909.451000012</v>
      </c>
      <c r="AA635" s="113" t="s">
        <v>1769</v>
      </c>
      <c r="AB635" s="5"/>
      <c r="AC635" s="5"/>
      <c r="AD635" s="5"/>
      <c r="AE635" s="5"/>
      <c r="AF635" s="5"/>
      <c r="AG635" s="5"/>
      <c r="AH635" s="5"/>
      <c r="AI635" s="5"/>
      <c r="AJ635" s="5"/>
      <c r="AK635" s="5"/>
      <c r="AL635" s="5"/>
      <c r="AM635" s="5"/>
      <c r="AN635" s="5"/>
      <c r="AO635" s="5"/>
      <c r="AP635" s="5"/>
      <c r="AQ635" s="5"/>
      <c r="AR635" s="5"/>
      <c r="AS635" s="5"/>
      <c r="AT635" s="5"/>
      <c r="AU635" s="5"/>
      <c r="AV635" s="5"/>
      <c r="AW635" s="5"/>
      <c r="AX635" s="5"/>
      <c r="AY635" s="5"/>
      <c r="AZ635" s="5"/>
      <c r="BA635" s="5"/>
      <c r="BB635" s="5"/>
      <c r="BC635" s="5"/>
      <c r="BD635" s="5"/>
      <c r="BE635" s="5"/>
      <c r="BF635" s="5"/>
      <c r="BG635" s="5"/>
      <c r="BH635" s="5"/>
      <c r="BI635" s="5"/>
      <c r="BJ635" s="5"/>
      <c r="BK635" s="5"/>
      <c r="BL635" s="5"/>
      <c r="BM635" s="5"/>
      <c r="BN635" s="5"/>
      <c r="BO635" s="5"/>
      <c r="BP635" s="5"/>
      <c r="BQ635" s="5"/>
      <c r="BR635" s="5"/>
      <c r="BS635" s="5"/>
      <c r="BT635" s="5"/>
      <c r="BU635" s="5"/>
      <c r="BV635" s="5"/>
      <c r="BW635" s="5"/>
      <c r="BX635" s="5"/>
      <c r="BY635" s="5"/>
      <c r="BZ635" s="5"/>
      <c r="CA635" s="5"/>
      <c r="CB635" s="5"/>
      <c r="CC635" s="5"/>
      <c r="CD635" s="5"/>
      <c r="CE635" s="5"/>
      <c r="CF635" s="5"/>
      <c r="CG635" s="5"/>
      <c r="CH635" s="5"/>
      <c r="CI635" s="5"/>
      <c r="CJ635" s="5"/>
      <c r="CK635" s="5"/>
      <c r="CL635" s="5"/>
      <c r="CM635" s="5"/>
      <c r="CN635" s="5"/>
      <c r="CO635" s="5"/>
      <c r="CP635" s="5"/>
      <c r="CQ635" s="5"/>
      <c r="CR635" s="5"/>
      <c r="CS635" s="5"/>
      <c r="CT635" s="5"/>
      <c r="CU635" s="5"/>
      <c r="CV635" s="5"/>
      <c r="CW635" s="5"/>
      <c r="CX635" s="5"/>
      <c r="CY635" s="5"/>
      <c r="CZ635" s="5"/>
      <c r="DA635" s="5"/>
      <c r="DB635" s="5"/>
      <c r="DC635" s="5"/>
      <c r="DD635" s="5"/>
      <c r="DE635" s="5"/>
      <c r="DF635" s="5"/>
      <c r="DG635" s="5"/>
      <c r="DH635" s="5"/>
      <c r="DI635" s="5"/>
      <c r="DJ635" s="5"/>
      <c r="DK635" s="5"/>
      <c r="DL635" s="5"/>
      <c r="DM635" s="5"/>
      <c r="DN635" s="5"/>
      <c r="DO635" s="5"/>
      <c r="DP635" s="5"/>
      <c r="DQ635" s="5"/>
      <c r="DR635" s="5"/>
      <c r="DS635" s="5"/>
      <c r="DT635" s="5"/>
      <c r="DU635" s="5"/>
      <c r="DV635" s="5"/>
      <c r="DW635" s="5"/>
      <c r="DX635" s="5"/>
      <c r="DY635" s="5"/>
      <c r="DZ635" s="5"/>
      <c r="EA635" s="5"/>
      <c r="EB635" s="5"/>
      <c r="EC635" s="5"/>
      <c r="ED635" s="5"/>
      <c r="EE635" s="5"/>
      <c r="EF635" s="5"/>
      <c r="EG635" s="5"/>
      <c r="EH635" s="5"/>
      <c r="EI635" s="5"/>
      <c r="EJ635" s="5"/>
      <c r="EK635" s="5"/>
      <c r="EL635" s="5"/>
      <c r="EM635" s="5"/>
      <c r="EN635" s="5"/>
      <c r="EO635" s="5"/>
      <c r="EP635" s="5"/>
      <c r="EQ635" s="5"/>
      <c r="ER635" s="5"/>
      <c r="ES635" s="5"/>
      <c r="ET635" s="5"/>
      <c r="EU635" s="5"/>
      <c r="EV635" s="5"/>
      <c r="EW635" s="5"/>
      <c r="EX635" s="5"/>
      <c r="EY635" s="5"/>
      <c r="EZ635" s="5"/>
      <c r="FA635" s="5"/>
      <c r="FB635" s="5"/>
      <c r="FC635" s="5"/>
      <c r="FD635" s="5"/>
      <c r="FE635" s="5"/>
      <c r="FF635" s="5"/>
      <c r="FG635" s="5"/>
      <c r="FH635" s="5"/>
      <c r="FI635" s="5"/>
      <c r="FJ635" s="5"/>
      <c r="FK635" s="5"/>
      <c r="FL635" s="5"/>
      <c r="FM635" s="5"/>
      <c r="FN635" s="5"/>
      <c r="FO635" s="5"/>
      <c r="FP635" s="5"/>
      <c r="FQ635" s="5"/>
      <c r="FR635" s="5"/>
      <c r="FS635" s="5"/>
      <c r="FT635" s="5"/>
      <c r="FU635" s="5"/>
      <c r="FV635" s="5"/>
      <c r="FW635" s="5"/>
      <c r="FX635" s="5"/>
      <c r="FY635" s="5"/>
      <c r="FZ635" s="5"/>
      <c r="GA635" s="5"/>
      <c r="GB635" s="5"/>
      <c r="GC635" s="5"/>
      <c r="GD635" s="5"/>
      <c r="GE635" s="5"/>
      <c r="GF635" s="5"/>
      <c r="GG635" s="5"/>
      <c r="GH635" s="5"/>
      <c r="GI635" s="5"/>
      <c r="GJ635" s="5"/>
      <c r="GK635" s="5"/>
      <c r="GL635" s="5"/>
      <c r="GM635" s="5"/>
      <c r="GN635" s="5"/>
      <c r="GO635" s="5"/>
      <c r="GP635" s="5"/>
      <c r="GQ635" s="5"/>
      <c r="GR635" s="5"/>
      <c r="GS635" s="5"/>
      <c r="GT635" s="5"/>
      <c r="GU635" s="5"/>
      <c r="GV635" s="5"/>
      <c r="GW635" s="5"/>
      <c r="GX635" s="5"/>
      <c r="GY635" s="5"/>
      <c r="GZ635" s="5"/>
      <c r="HA635" s="5"/>
      <c r="HB635" s="5"/>
      <c r="HC635" s="5"/>
      <c r="HD635" s="5"/>
      <c r="HE635" s="5"/>
      <c r="HF635" s="5"/>
      <c r="HG635" s="5"/>
      <c r="HH635" s="5"/>
      <c r="HI635" s="5"/>
      <c r="HJ635" s="5"/>
      <c r="HK635" s="5"/>
      <c r="HL635" s="5"/>
      <c r="HM635" s="5"/>
      <c r="HN635" s="5"/>
      <c r="HO635" s="5"/>
      <c r="HP635" s="5"/>
      <c r="HQ635" s="5"/>
      <c r="HR635" s="5"/>
      <c r="HS635" s="5"/>
      <c r="HT635" s="5"/>
      <c r="HU635" s="5"/>
      <c r="HV635" s="5"/>
      <c r="HW635" s="5"/>
      <c r="HX635" s="5"/>
      <c r="HY635" s="5"/>
      <c r="HZ635" s="5"/>
      <c r="IA635" s="5"/>
      <c r="IB635" s="5"/>
      <c r="IC635" s="5"/>
      <c r="ID635" s="5"/>
      <c r="IE635" s="5"/>
      <c r="IF635" s="5"/>
      <c r="IG635" s="5"/>
      <c r="IH635" s="5"/>
      <c r="II635" s="5"/>
      <c r="IJ635" s="5"/>
      <c r="IK635" s="5"/>
      <c r="IL635" s="5"/>
      <c r="IM635" s="5"/>
      <c r="IN635" s="5"/>
      <c r="IO635" s="5"/>
      <c r="IP635" s="5"/>
      <c r="IQ635" s="5"/>
      <c r="IR635" s="5"/>
      <c r="IS635" s="5"/>
      <c r="IT635" s="5"/>
      <c r="IU635" s="5"/>
      <c r="IV635" s="5"/>
      <c r="IW635" s="5"/>
      <c r="IX635" s="5"/>
      <c r="IY635" s="5"/>
      <c r="IZ635" s="5"/>
      <c r="JA635" s="5"/>
      <c r="JB635" s="5"/>
      <c r="JC635" s="5"/>
      <c r="JD635" s="5"/>
      <c r="JE635" s="5"/>
      <c r="JF635" s="5"/>
      <c r="JG635" s="5"/>
      <c r="JH635" s="5"/>
      <c r="JI635" s="5"/>
      <c r="JJ635" s="5"/>
      <c r="JK635" s="5"/>
      <c r="JL635" s="5"/>
      <c r="JM635" s="5"/>
      <c r="JN635" s="5"/>
      <c r="JO635" s="5"/>
      <c r="JP635" s="5"/>
      <c r="JQ635" s="5"/>
      <c r="JR635" s="5"/>
      <c r="JS635" s="5"/>
      <c r="JT635" s="5"/>
      <c r="JU635" s="5"/>
      <c r="JV635" s="5"/>
      <c r="JW635" s="5"/>
      <c r="JX635" s="5"/>
      <c r="JY635" s="5"/>
      <c r="JZ635" s="5"/>
      <c r="KA635" s="5"/>
      <c r="KB635" s="5"/>
      <c r="KC635" s="5"/>
      <c r="KD635" s="5"/>
      <c r="KE635" s="5"/>
      <c r="KF635" s="5"/>
      <c r="KG635" s="5"/>
      <c r="KH635" s="5"/>
      <c r="KI635" s="5"/>
      <c r="KJ635" s="5"/>
      <c r="KK635" s="5"/>
      <c r="KL635" s="5"/>
      <c r="KM635" s="5"/>
      <c r="KN635" s="5"/>
      <c r="KO635" s="5"/>
      <c r="KP635" s="5"/>
      <c r="KQ635" s="5"/>
      <c r="KR635" s="5"/>
      <c r="KS635" s="5"/>
      <c r="KT635" s="5"/>
      <c r="KU635" s="5"/>
      <c r="KV635" s="5"/>
      <c r="KW635" s="5"/>
      <c r="KX635" s="5"/>
      <c r="KY635" s="5"/>
      <c r="KZ635" s="5"/>
      <c r="LA635" s="5"/>
      <c r="LB635" s="5"/>
      <c r="LC635" s="5"/>
      <c r="LD635" s="5"/>
      <c r="LE635" s="5"/>
      <c r="LF635" s="5"/>
      <c r="LG635" s="5"/>
      <c r="LH635" s="5"/>
      <c r="LI635" s="5"/>
      <c r="LJ635" s="5"/>
      <c r="LK635" s="5"/>
      <c r="LL635" s="5"/>
      <c r="LM635" s="5"/>
      <c r="LN635" s="5"/>
      <c r="LO635" s="5"/>
      <c r="LP635" s="5"/>
      <c r="LQ635" s="5"/>
      <c r="LR635" s="5"/>
      <c r="LS635" s="5"/>
      <c r="LT635" s="5"/>
      <c r="LU635" s="5"/>
      <c r="LV635" s="5"/>
      <c r="LW635" s="5"/>
      <c r="LX635" s="5"/>
      <c r="LY635" s="5"/>
      <c r="LZ635" s="5"/>
      <c r="MA635" s="5"/>
      <c r="MB635" s="5"/>
      <c r="MC635" s="5"/>
      <c r="MD635" s="5"/>
      <c r="ME635" s="5"/>
      <c r="MF635" s="5"/>
      <c r="MG635" s="5"/>
      <c r="MH635" s="5"/>
      <c r="MI635" s="5"/>
      <c r="MJ635" s="5"/>
      <c r="MK635" s="5"/>
      <c r="ML635" s="5"/>
      <c r="MM635" s="5"/>
      <c r="MN635" s="5"/>
      <c r="MO635" s="5"/>
      <c r="MP635" s="5"/>
      <c r="MQ635" s="5"/>
      <c r="MR635" s="5"/>
      <c r="MS635" s="5"/>
      <c r="MT635" s="5"/>
      <c r="MU635" s="5"/>
      <c r="MV635" s="5"/>
      <c r="MW635" s="5"/>
      <c r="MX635" s="5"/>
      <c r="MY635" s="5"/>
      <c r="MZ635" s="5"/>
      <c r="NA635" s="5"/>
      <c r="NB635" s="5"/>
      <c r="NC635" s="5"/>
      <c r="ND635" s="5"/>
      <c r="NE635" s="5"/>
      <c r="NF635" s="5"/>
      <c r="NG635" s="5"/>
      <c r="NH635" s="5"/>
      <c r="NI635" s="5"/>
      <c r="NJ635" s="5"/>
      <c r="NK635" s="5"/>
      <c r="NL635" s="5"/>
      <c r="NM635" s="5"/>
      <c r="NN635" s="5"/>
      <c r="NO635" s="5"/>
      <c r="NP635" s="5"/>
      <c r="NQ635" s="5"/>
      <c r="NR635" s="5"/>
      <c r="NS635" s="5"/>
      <c r="NT635" s="5"/>
      <c r="NU635" s="5"/>
      <c r="NV635" s="5"/>
      <c r="NW635" s="5"/>
      <c r="NX635" s="5"/>
      <c r="NY635" s="5"/>
      <c r="NZ635" s="5"/>
      <c r="OA635" s="5"/>
      <c r="OB635" s="5"/>
      <c r="OC635" s="5"/>
      <c r="OD635" s="5"/>
      <c r="OE635" s="5"/>
      <c r="OF635" s="5"/>
      <c r="OG635" s="5"/>
      <c r="OH635" s="5"/>
      <c r="OI635" s="5"/>
      <c r="OJ635" s="5"/>
      <c r="OK635" s="5"/>
      <c r="OL635" s="5"/>
      <c r="OM635" s="5"/>
      <c r="ON635" s="5"/>
      <c r="OO635" s="5"/>
      <c r="OP635" s="5"/>
      <c r="OQ635" s="5"/>
      <c r="OR635" s="5"/>
      <c r="OS635" s="5"/>
      <c r="OT635" s="5"/>
      <c r="OU635" s="5"/>
      <c r="OV635" s="5"/>
      <c r="OW635" s="5"/>
      <c r="OX635" s="5"/>
      <c r="OY635" s="5"/>
      <c r="OZ635" s="5"/>
      <c r="PA635" s="5"/>
      <c r="PB635" s="5"/>
      <c r="PC635" s="5"/>
      <c r="PD635" s="5"/>
      <c r="PE635" s="5"/>
      <c r="PF635" s="5"/>
      <c r="PG635" s="5"/>
      <c r="PH635" s="5"/>
      <c r="PI635" s="5"/>
      <c r="PJ635" s="5"/>
      <c r="PK635" s="5"/>
      <c r="PL635" s="5"/>
      <c r="PM635" s="5"/>
      <c r="PN635" s="5"/>
      <c r="PO635" s="5"/>
      <c r="PP635" s="5"/>
      <c r="PQ635" s="5"/>
      <c r="PR635" s="5"/>
      <c r="PS635" s="5"/>
      <c r="PT635" s="5"/>
      <c r="PU635" s="5"/>
      <c r="PV635" s="5"/>
      <c r="PW635" s="5"/>
      <c r="PX635" s="5"/>
      <c r="PY635" s="5"/>
      <c r="PZ635" s="5"/>
      <c r="QA635" s="5"/>
      <c r="QB635" s="5"/>
      <c r="QC635" s="5"/>
      <c r="QD635" s="5"/>
      <c r="QE635" s="5"/>
      <c r="QF635" s="5"/>
      <c r="QG635" s="5"/>
      <c r="QH635" s="5"/>
      <c r="QI635" s="5"/>
      <c r="QJ635" s="5"/>
      <c r="QK635" s="5"/>
      <c r="QL635" s="5"/>
      <c r="QM635" s="5"/>
      <c r="QN635" s="5"/>
      <c r="QO635" s="5"/>
      <c r="QP635" s="5"/>
      <c r="QQ635" s="5"/>
      <c r="QR635" s="5"/>
      <c r="QS635" s="5"/>
      <c r="QT635" s="5"/>
      <c r="QU635" s="5"/>
      <c r="QV635" s="5"/>
      <c r="QW635" s="5"/>
      <c r="QX635" s="5"/>
      <c r="QY635" s="5"/>
      <c r="QZ635" s="5"/>
      <c r="RA635" s="5"/>
      <c r="RB635" s="5"/>
      <c r="RC635" s="5"/>
      <c r="RD635" s="5"/>
      <c r="RE635" s="5"/>
      <c r="RF635" s="5"/>
      <c r="RG635" s="5"/>
      <c r="RH635" s="5"/>
      <c r="RI635" s="5"/>
      <c r="RJ635" s="5"/>
      <c r="RK635" s="5"/>
      <c r="RL635" s="5"/>
      <c r="RM635" s="5"/>
      <c r="RN635" s="5"/>
      <c r="RO635" s="5"/>
      <c r="RP635" s="5"/>
      <c r="RQ635" s="5"/>
      <c r="RR635" s="5"/>
      <c r="RS635" s="5"/>
      <c r="RT635" s="5"/>
      <c r="RU635" s="5"/>
      <c r="RV635" s="5"/>
      <c r="RW635" s="5"/>
      <c r="RX635" s="5"/>
      <c r="RY635" s="5"/>
      <c r="RZ635" s="5"/>
      <c r="SA635" s="5"/>
      <c r="SB635" s="5"/>
      <c r="SC635" s="5"/>
      <c r="SD635" s="5"/>
      <c r="SE635" s="5"/>
      <c r="SF635" s="5"/>
      <c r="SG635" s="5"/>
      <c r="SH635" s="5"/>
      <c r="SI635" s="5"/>
      <c r="SJ635" s="5"/>
      <c r="SK635" s="5"/>
      <c r="SL635" s="5"/>
      <c r="SM635" s="5"/>
      <c r="SN635" s="5"/>
      <c r="SO635" s="5"/>
      <c r="SP635" s="5"/>
      <c r="SQ635" s="5"/>
      <c r="SR635" s="5"/>
      <c r="SS635" s="5"/>
      <c r="ST635" s="5"/>
      <c r="SU635" s="5"/>
      <c r="SV635" s="5"/>
      <c r="SW635" s="5"/>
      <c r="SX635" s="5"/>
      <c r="SY635" s="5"/>
      <c r="SZ635" s="5"/>
      <c r="TA635" s="5"/>
      <c r="TB635" s="5"/>
      <c r="TC635" s="5"/>
      <c r="TD635" s="5"/>
      <c r="TE635" s="5"/>
      <c r="TF635" s="5"/>
      <c r="TG635" s="5"/>
      <c r="TH635" s="5"/>
      <c r="TI635" s="5"/>
      <c r="TJ635" s="5"/>
      <c r="TK635" s="5"/>
      <c r="TL635" s="5"/>
      <c r="TM635" s="5"/>
      <c r="TN635" s="5"/>
      <c r="TO635" s="5"/>
      <c r="TP635" s="5"/>
      <c r="TQ635" s="5"/>
      <c r="TR635" s="5"/>
      <c r="TS635" s="5"/>
      <c r="TT635" s="5"/>
      <c r="TU635" s="5"/>
      <c r="TV635" s="5"/>
      <c r="TW635" s="5"/>
      <c r="TX635" s="5"/>
      <c r="TY635" s="5"/>
      <c r="TZ635" s="5"/>
      <c r="UA635" s="5"/>
      <c r="UB635" s="5"/>
      <c r="UC635" s="5"/>
      <c r="UD635" s="5"/>
      <c r="UE635" s="5"/>
      <c r="UF635" s="5"/>
      <c r="UG635" s="5"/>
      <c r="UH635" s="5"/>
      <c r="UI635" s="5"/>
      <c r="UJ635" s="5"/>
      <c r="UK635" s="5"/>
      <c r="UL635" s="5"/>
      <c r="UM635" s="5"/>
      <c r="UN635" s="5"/>
      <c r="UO635" s="5"/>
      <c r="UP635" s="5"/>
      <c r="UQ635" s="5"/>
      <c r="UR635" s="5"/>
      <c r="US635" s="5"/>
      <c r="UT635" s="5"/>
      <c r="UU635" s="5"/>
      <c r="UV635" s="5"/>
      <c r="UW635" s="5"/>
      <c r="UX635" s="5"/>
      <c r="UY635" s="5"/>
      <c r="UZ635" s="5"/>
      <c r="VA635" s="5"/>
      <c r="VB635" s="5"/>
      <c r="VC635" s="5"/>
      <c r="VD635" s="5"/>
      <c r="VE635" s="5"/>
      <c r="VF635" s="5"/>
      <c r="VG635" s="5"/>
      <c r="VH635" s="5"/>
      <c r="VI635" s="5"/>
      <c r="VJ635" s="5"/>
      <c r="VK635" s="5"/>
      <c r="VL635" s="5"/>
      <c r="VM635" s="5"/>
      <c r="VN635" s="5"/>
      <c r="VO635" s="5"/>
      <c r="VP635" s="5"/>
      <c r="VQ635" s="5"/>
      <c r="VR635" s="5"/>
      <c r="VS635" s="5"/>
      <c r="VT635" s="5"/>
      <c r="VU635" s="5"/>
      <c r="VV635" s="5"/>
      <c r="VW635" s="5"/>
      <c r="VX635" s="5"/>
      <c r="VY635" s="5"/>
      <c r="VZ635" s="5"/>
      <c r="WA635" s="5"/>
      <c r="WB635" s="5"/>
      <c r="WC635" s="5"/>
      <c r="WD635" s="5"/>
      <c r="WE635" s="5"/>
      <c r="WF635" s="5"/>
      <c r="WG635" s="5"/>
      <c r="WH635" s="5"/>
      <c r="WI635" s="5"/>
      <c r="WJ635" s="5"/>
      <c r="WK635" s="5"/>
      <c r="WL635" s="5"/>
      <c r="WM635" s="5"/>
      <c r="WN635" s="5"/>
      <c r="WO635" s="5"/>
      <c r="WP635" s="5"/>
      <c r="WQ635" s="5"/>
      <c r="WR635" s="5"/>
      <c r="WS635" s="5"/>
      <c r="WT635" s="5"/>
      <c r="WU635" s="5"/>
      <c r="WV635" s="5"/>
      <c r="WW635" s="5"/>
      <c r="WX635" s="5"/>
      <c r="WY635" s="5"/>
      <c r="WZ635" s="5"/>
      <c r="XA635" s="5"/>
      <c r="XB635" s="5"/>
      <c r="XC635" s="5"/>
      <c r="XD635" s="5"/>
      <c r="XE635" s="5"/>
      <c r="XF635" s="5"/>
      <c r="XG635" s="5"/>
      <c r="XH635" s="5"/>
      <c r="XI635" s="5"/>
      <c r="XJ635" s="5"/>
      <c r="XK635" s="5"/>
      <c r="XL635" s="5"/>
      <c r="XM635" s="5"/>
      <c r="XN635" s="5"/>
      <c r="XO635" s="5"/>
      <c r="XP635" s="5"/>
      <c r="XQ635" s="5"/>
      <c r="XR635" s="5"/>
      <c r="XS635" s="5"/>
      <c r="XT635" s="5"/>
      <c r="XU635" s="5"/>
      <c r="XV635" s="5"/>
      <c r="XW635" s="5"/>
      <c r="XX635" s="5"/>
      <c r="XY635" s="5"/>
      <c r="XZ635" s="5"/>
      <c r="YA635" s="5"/>
      <c r="YB635" s="5"/>
      <c r="YC635" s="5"/>
      <c r="YD635" s="5"/>
      <c r="YE635" s="5"/>
      <c r="YF635" s="5"/>
      <c r="YG635" s="5"/>
      <c r="YH635" s="5"/>
      <c r="YI635" s="5"/>
      <c r="YJ635" s="5"/>
      <c r="YK635" s="5"/>
      <c r="YL635" s="5"/>
      <c r="YM635" s="5"/>
      <c r="YN635" s="5"/>
      <c r="YO635" s="5"/>
      <c r="YP635" s="5"/>
      <c r="YQ635" s="5"/>
      <c r="YR635" s="5"/>
      <c r="YS635" s="5"/>
      <c r="YT635" s="5"/>
      <c r="YU635" s="5"/>
      <c r="YV635" s="5"/>
      <c r="YW635" s="5"/>
      <c r="YX635" s="5"/>
      <c r="YY635" s="5"/>
      <c r="YZ635" s="5"/>
      <c r="ZA635" s="5"/>
      <c r="ZB635" s="5"/>
      <c r="ZC635" s="5"/>
      <c r="ZD635" s="5"/>
      <c r="ZE635" s="5"/>
      <c r="ZF635" s="5"/>
      <c r="ZG635" s="5"/>
      <c r="ZH635" s="5"/>
      <c r="ZI635" s="5"/>
      <c r="ZJ635" s="5"/>
      <c r="ZK635" s="5"/>
      <c r="ZL635" s="5"/>
      <c r="ZM635" s="5"/>
      <c r="ZN635" s="5"/>
      <c r="ZO635" s="5"/>
      <c r="ZP635" s="5"/>
      <c r="ZQ635" s="5"/>
      <c r="ZR635" s="5"/>
      <c r="ZS635" s="5"/>
      <c r="ZT635" s="5"/>
      <c r="ZU635" s="5"/>
      <c r="ZV635" s="5"/>
      <c r="ZW635" s="5"/>
      <c r="ZX635" s="5"/>
      <c r="ZY635" s="5"/>
      <c r="ZZ635" s="5"/>
      <c r="AAA635" s="5"/>
      <c r="AAB635" s="5"/>
      <c r="AAC635" s="5"/>
      <c r="AAD635" s="5"/>
      <c r="AAE635" s="5"/>
      <c r="AAF635" s="5"/>
      <c r="AAG635" s="5"/>
      <c r="AAH635" s="5"/>
      <c r="AAI635" s="5"/>
      <c r="AAJ635" s="5"/>
      <c r="AAK635" s="5"/>
      <c r="AAL635" s="5"/>
      <c r="AAM635" s="5"/>
      <c r="AAN635" s="5"/>
      <c r="AAO635" s="5"/>
      <c r="AAP635" s="5"/>
      <c r="AAQ635" s="5"/>
      <c r="AAR635" s="5"/>
      <c r="AAS635" s="5"/>
      <c r="AAT635" s="5"/>
      <c r="AAU635" s="5"/>
      <c r="AAV635" s="5"/>
      <c r="AAW635" s="5"/>
      <c r="AAX635" s="5"/>
      <c r="AAY635" s="5"/>
      <c r="AAZ635" s="5"/>
      <c r="ABA635" s="5"/>
      <c r="ABB635" s="5"/>
      <c r="ABC635" s="5"/>
      <c r="ABD635" s="5"/>
      <c r="ABE635" s="5"/>
      <c r="ABF635" s="5"/>
      <c r="ABG635" s="5"/>
      <c r="ABH635" s="5"/>
      <c r="ABI635" s="5"/>
      <c r="ABJ635" s="5"/>
      <c r="ABK635" s="5"/>
      <c r="ABL635" s="5"/>
      <c r="ABM635" s="5"/>
      <c r="ABN635" s="5"/>
      <c r="ABO635" s="5"/>
      <c r="ABP635" s="5"/>
      <c r="ABQ635" s="5"/>
      <c r="ABR635" s="5"/>
      <c r="ABS635" s="5"/>
      <c r="ABT635" s="5"/>
      <c r="ABU635" s="5"/>
      <c r="ABV635" s="5"/>
      <c r="ABW635" s="5"/>
      <c r="ABX635" s="5"/>
      <c r="ABY635" s="5"/>
      <c r="ABZ635" s="5"/>
      <c r="ACA635" s="5"/>
      <c r="ACB635" s="5"/>
      <c r="ACC635" s="5"/>
      <c r="ACD635" s="5"/>
      <c r="ACE635" s="5"/>
      <c r="ACF635" s="5"/>
      <c r="ACG635" s="5"/>
      <c r="ACH635" s="5"/>
      <c r="ACI635" s="5"/>
      <c r="ACJ635" s="5"/>
      <c r="ACK635" s="5"/>
      <c r="ACL635" s="5"/>
      <c r="ACM635" s="5"/>
      <c r="ACN635" s="5"/>
      <c r="ACO635" s="5"/>
      <c r="ACP635" s="5"/>
      <c r="ACQ635" s="5"/>
      <c r="ACR635" s="5"/>
      <c r="ACS635" s="5"/>
      <c r="ACT635" s="5"/>
      <c r="ACU635" s="5"/>
      <c r="ACV635" s="5"/>
      <c r="ACW635" s="5"/>
      <c r="ACX635" s="5"/>
      <c r="ACY635" s="5"/>
      <c r="ACZ635" s="5"/>
      <c r="ADA635" s="5"/>
      <c r="ADB635" s="5"/>
      <c r="ADC635" s="5"/>
      <c r="ADD635" s="5"/>
      <c r="ADE635" s="5"/>
      <c r="ADF635" s="5"/>
      <c r="ADG635" s="5"/>
      <c r="ADH635" s="5"/>
      <c r="ADI635" s="5"/>
      <c r="ADJ635" s="5"/>
      <c r="ADK635" s="5"/>
      <c r="ADL635" s="5"/>
      <c r="ADM635" s="5"/>
      <c r="ADN635" s="5"/>
      <c r="ADO635" s="5"/>
      <c r="ADP635" s="5"/>
      <c r="ADQ635" s="5"/>
      <c r="ADR635" s="5"/>
      <c r="ADS635" s="5"/>
      <c r="ADT635" s="5"/>
      <c r="ADU635" s="5"/>
      <c r="ADV635" s="5"/>
      <c r="ADW635" s="5"/>
      <c r="ADX635" s="5"/>
      <c r="ADY635" s="5"/>
      <c r="ADZ635" s="5"/>
      <c r="AEA635" s="5"/>
      <c r="AEB635" s="5"/>
      <c r="AEC635" s="5"/>
      <c r="AED635" s="5"/>
      <c r="AEE635" s="5"/>
      <c r="AEF635" s="5"/>
      <c r="AEG635" s="5"/>
      <c r="AEH635" s="5"/>
      <c r="AEI635" s="5"/>
      <c r="AEJ635" s="5"/>
      <c r="AEK635" s="5"/>
      <c r="AEL635" s="5"/>
      <c r="AEM635" s="5"/>
      <c r="AEN635" s="5"/>
      <c r="AEO635" s="5"/>
      <c r="AEP635" s="5"/>
      <c r="AEQ635" s="5"/>
      <c r="AER635" s="5"/>
      <c r="AES635" s="5"/>
      <c r="AET635" s="5"/>
      <c r="AEU635" s="5"/>
      <c r="AEV635" s="5"/>
      <c r="AEW635" s="5"/>
      <c r="AEX635" s="5"/>
      <c r="AEY635" s="5"/>
      <c r="AEZ635" s="5"/>
      <c r="AFA635" s="5"/>
      <c r="AFB635" s="5"/>
      <c r="AFC635" s="5"/>
      <c r="AFD635" s="5"/>
      <c r="AFE635" s="5"/>
      <c r="AFF635" s="5"/>
      <c r="AFG635" s="5"/>
      <c r="AFH635" s="5"/>
      <c r="AFI635" s="5"/>
      <c r="AFJ635" s="5"/>
      <c r="AFK635" s="5"/>
      <c r="AFL635" s="5"/>
      <c r="AFM635" s="5"/>
      <c r="AFN635" s="5"/>
      <c r="AFO635" s="5"/>
      <c r="AFP635" s="5"/>
      <c r="AFQ635" s="5"/>
      <c r="AFR635" s="5"/>
      <c r="AFS635" s="5"/>
      <c r="AFT635" s="5"/>
      <c r="AFU635" s="5"/>
      <c r="AFV635" s="5"/>
      <c r="AFW635" s="5"/>
      <c r="AFX635" s="5"/>
      <c r="AFY635" s="5"/>
      <c r="AFZ635" s="5"/>
      <c r="AGA635" s="5"/>
      <c r="AGB635" s="5"/>
      <c r="AGC635" s="5"/>
      <c r="AGD635" s="5"/>
      <c r="AGE635" s="5"/>
      <c r="AGF635" s="5"/>
      <c r="AGG635" s="5"/>
      <c r="AGH635" s="5"/>
      <c r="AGI635" s="5"/>
      <c r="AGJ635" s="5"/>
      <c r="AGK635" s="5"/>
      <c r="AGL635" s="5"/>
      <c r="AGM635" s="5"/>
      <c r="AGN635" s="5"/>
      <c r="AGO635" s="5"/>
      <c r="AGP635" s="5"/>
      <c r="AGQ635" s="5"/>
      <c r="AGR635" s="5"/>
      <c r="AGS635" s="5"/>
      <c r="AGT635" s="5"/>
      <c r="AGU635" s="5"/>
      <c r="AGV635" s="5"/>
      <c r="AGW635" s="5"/>
      <c r="AGX635" s="5"/>
      <c r="AGY635" s="5"/>
      <c r="AGZ635" s="5"/>
      <c r="AHA635" s="5"/>
      <c r="AHB635" s="5"/>
      <c r="AHC635" s="5"/>
      <c r="AHD635" s="5"/>
      <c r="AHE635" s="5"/>
      <c r="AHF635" s="5"/>
      <c r="AHG635" s="5"/>
      <c r="AHH635" s="5"/>
      <c r="AHI635" s="5"/>
      <c r="AHJ635" s="5"/>
      <c r="AHK635" s="5"/>
      <c r="AHL635" s="5"/>
      <c r="AHM635" s="5"/>
      <c r="AHN635" s="5"/>
      <c r="AHO635" s="5"/>
      <c r="AHP635" s="5"/>
      <c r="AHQ635" s="5"/>
      <c r="AHR635" s="5"/>
      <c r="AHS635" s="5"/>
      <c r="AHT635" s="5"/>
      <c r="AHU635" s="5"/>
      <c r="AHV635" s="5"/>
      <c r="AHW635" s="5"/>
      <c r="AHX635" s="5"/>
      <c r="AHY635" s="5"/>
      <c r="AHZ635" s="5"/>
      <c r="AIA635" s="5"/>
      <c r="AIB635" s="5"/>
      <c r="AIC635" s="5"/>
      <c r="AID635" s="5"/>
      <c r="AIE635" s="5"/>
      <c r="AIF635" s="5"/>
      <c r="AIG635" s="5"/>
      <c r="AIH635" s="5"/>
      <c r="AII635" s="5"/>
      <c r="AIJ635" s="5"/>
      <c r="AIK635" s="5"/>
      <c r="AIL635" s="5"/>
      <c r="AIM635" s="5"/>
      <c r="AIN635" s="5"/>
      <c r="AIO635" s="5"/>
      <c r="AIP635" s="5"/>
      <c r="AIQ635" s="5"/>
      <c r="AIR635" s="5"/>
      <c r="AIS635" s="5"/>
      <c r="AIT635" s="5"/>
      <c r="AIU635" s="5"/>
      <c r="AIV635" s="5"/>
      <c r="AIW635" s="5"/>
      <c r="AIX635" s="5"/>
      <c r="AIY635" s="5"/>
      <c r="AIZ635" s="5"/>
      <c r="AJA635" s="5"/>
      <c r="AJB635" s="5"/>
      <c r="AJC635" s="5"/>
      <c r="AJD635" s="5"/>
      <c r="AJE635" s="5"/>
      <c r="AJF635" s="5"/>
      <c r="AJG635" s="5"/>
      <c r="AJH635" s="5"/>
      <c r="AJI635" s="5"/>
      <c r="AJJ635" s="5"/>
      <c r="AJK635" s="5"/>
      <c r="AJL635" s="5"/>
      <c r="AJM635" s="5"/>
      <c r="AJN635" s="5"/>
      <c r="AJO635" s="5"/>
      <c r="AJP635" s="5"/>
      <c r="AJQ635" s="5"/>
      <c r="AJR635" s="5"/>
      <c r="AJS635" s="5"/>
      <c r="AJT635" s="5"/>
      <c r="AJU635" s="5"/>
      <c r="AJV635" s="5"/>
      <c r="AJW635" s="5"/>
      <c r="AJX635" s="5"/>
      <c r="AJY635" s="5"/>
      <c r="AJZ635" s="5"/>
      <c r="AKA635" s="5"/>
      <c r="AKB635" s="5"/>
      <c r="AKC635" s="5"/>
      <c r="AKD635" s="5"/>
      <c r="AKE635" s="5"/>
      <c r="AKF635" s="5"/>
      <c r="AKG635" s="5"/>
      <c r="AKH635" s="5"/>
      <c r="AKI635" s="5"/>
      <c r="AKJ635" s="5"/>
      <c r="AKK635" s="5"/>
      <c r="AKL635" s="5"/>
      <c r="AKM635" s="5"/>
      <c r="AKN635" s="5"/>
      <c r="AKO635" s="5"/>
      <c r="AKP635" s="5"/>
      <c r="AKQ635" s="5"/>
      <c r="AKR635" s="5"/>
      <c r="AKS635" s="5"/>
      <c r="AKT635" s="5"/>
      <c r="AKU635" s="5"/>
      <c r="AKV635" s="5"/>
      <c r="AKW635" s="5"/>
      <c r="AKX635" s="5"/>
      <c r="AKY635" s="5"/>
      <c r="AKZ635" s="5"/>
      <c r="ALA635" s="5"/>
      <c r="ALB635" s="5"/>
      <c r="ALC635" s="5"/>
      <c r="ALD635" s="5"/>
      <c r="ALE635" s="5"/>
      <c r="ALF635" s="5"/>
      <c r="ALG635" s="5"/>
      <c r="ALH635" s="5"/>
      <c r="ALI635" s="5"/>
      <c r="ALJ635" s="5"/>
      <c r="ALK635" s="5"/>
      <c r="ALL635" s="5"/>
      <c r="ALM635" s="5"/>
      <c r="ALN635" s="5"/>
      <c r="ALO635" s="5"/>
      <c r="ALP635" s="5"/>
      <c r="ALQ635" s="5"/>
      <c r="ALR635" s="5"/>
      <c r="ALS635" s="5"/>
      <c r="ALT635" s="5"/>
      <c r="ALU635" s="5"/>
      <c r="ALV635" s="5"/>
      <c r="ALW635" s="5"/>
      <c r="ALX635" s="5"/>
      <c r="ALY635" s="5"/>
      <c r="ALZ635" s="5"/>
      <c r="AMA635" s="5"/>
      <c r="AMB635" s="5"/>
      <c r="AMC635" s="5"/>
      <c r="AMD635" s="5"/>
      <c r="AME635" s="5"/>
      <c r="AMF635" s="5"/>
      <c r="AMG635" s="5"/>
      <c r="AMH635" s="5"/>
      <c r="AMI635" s="5"/>
      <c r="AMJ635" s="5"/>
      <c r="AMK635" s="5"/>
    </row>
    <row r="636" spans="1:1025" s="10" customFormat="1" x14ac:dyDescent="0.25">
      <c r="A636" s="127">
        <v>632</v>
      </c>
      <c r="B636" s="31" t="s">
        <v>1574</v>
      </c>
      <c r="C636" s="31" t="s">
        <v>1583</v>
      </c>
      <c r="D636" s="45">
        <v>45379</v>
      </c>
      <c r="E636" s="46"/>
      <c r="F636" s="31" t="s">
        <v>14</v>
      </c>
      <c r="G636" s="31" t="s">
        <v>16</v>
      </c>
      <c r="H636" s="31" t="s">
        <v>14</v>
      </c>
      <c r="I636" s="31" t="s">
        <v>14</v>
      </c>
      <c r="J636" s="31" t="s">
        <v>14</v>
      </c>
      <c r="K636" s="31" t="s">
        <v>16</v>
      </c>
      <c r="L636" s="48">
        <v>549.45000000000005</v>
      </c>
      <c r="M636" s="72">
        <v>5096</v>
      </c>
      <c r="N636" s="39">
        <v>90000</v>
      </c>
      <c r="O636" s="39">
        <v>45000</v>
      </c>
      <c r="P636" s="124">
        <f t="shared" si="36"/>
        <v>50</v>
      </c>
      <c r="Q636" s="43">
        <f t="shared" si="37"/>
        <v>45000</v>
      </c>
      <c r="R636" s="31" t="s">
        <v>16</v>
      </c>
      <c r="S636" s="31" t="s">
        <v>16</v>
      </c>
      <c r="T636" s="31">
        <v>1</v>
      </c>
      <c r="U636" s="77">
        <v>0</v>
      </c>
      <c r="V636" s="24">
        <f>ROUND((P636/INDICI!$B$2*10),2)</f>
        <v>5.46</v>
      </c>
      <c r="W636" s="24">
        <f>ROUND((L636/INDICI!$B$1*25),2)</f>
        <v>2.17</v>
      </c>
      <c r="X636" s="25">
        <f t="shared" si="38"/>
        <v>6</v>
      </c>
      <c r="Y636" s="26">
        <f t="shared" si="39"/>
        <v>13.629999999999999</v>
      </c>
      <c r="Z636" s="102">
        <f>SUM($Q$5:Q636)</f>
        <v>49684909.451000012</v>
      </c>
      <c r="AA636" s="113" t="s">
        <v>1768</v>
      </c>
      <c r="AB636" s="5"/>
      <c r="AC636" s="5"/>
      <c r="AD636" s="5"/>
      <c r="AE636" s="5"/>
      <c r="AF636" s="5"/>
      <c r="AG636" s="5"/>
      <c r="AH636" s="5"/>
      <c r="AI636" s="5"/>
      <c r="AJ636" s="5"/>
      <c r="AK636" s="5"/>
      <c r="AL636" s="5"/>
      <c r="AM636" s="5"/>
      <c r="AN636" s="5"/>
      <c r="AO636" s="5"/>
      <c r="AP636" s="5"/>
      <c r="AQ636" s="5"/>
      <c r="AR636" s="5"/>
      <c r="AS636" s="5"/>
      <c r="AT636" s="5"/>
      <c r="AU636" s="5"/>
      <c r="AV636" s="5"/>
      <c r="AW636" s="5"/>
      <c r="AX636" s="5"/>
      <c r="AY636" s="5"/>
      <c r="AZ636" s="5"/>
      <c r="BA636" s="5"/>
      <c r="BB636" s="5"/>
      <c r="BC636" s="5"/>
      <c r="BD636" s="5"/>
      <c r="BE636" s="5"/>
      <c r="BF636" s="5"/>
      <c r="BG636" s="5"/>
      <c r="BH636" s="5"/>
      <c r="BI636" s="5"/>
      <c r="BJ636" s="5"/>
      <c r="BK636" s="5"/>
      <c r="BL636" s="5"/>
      <c r="BM636" s="5"/>
      <c r="BN636" s="5"/>
      <c r="BO636" s="5"/>
      <c r="BP636" s="5"/>
      <c r="BQ636" s="5"/>
      <c r="BR636" s="5"/>
      <c r="BS636" s="5"/>
      <c r="BT636" s="5"/>
      <c r="BU636" s="5"/>
      <c r="BV636" s="5"/>
      <c r="BW636" s="5"/>
      <c r="BX636" s="5"/>
      <c r="BY636" s="5"/>
      <c r="BZ636" s="5"/>
      <c r="CA636" s="5"/>
      <c r="CB636" s="5"/>
      <c r="CC636" s="5"/>
      <c r="CD636" s="5"/>
      <c r="CE636" s="5"/>
      <c r="CF636" s="5"/>
      <c r="CG636" s="5"/>
      <c r="CH636" s="5"/>
      <c r="CI636" s="5"/>
      <c r="CJ636" s="5"/>
      <c r="CK636" s="5"/>
      <c r="CL636" s="5"/>
      <c r="CM636" s="5"/>
      <c r="CN636" s="5"/>
      <c r="CO636" s="5"/>
      <c r="CP636" s="5"/>
      <c r="CQ636" s="5"/>
      <c r="CR636" s="5"/>
      <c r="CS636" s="5"/>
      <c r="CT636" s="5"/>
      <c r="CU636" s="5"/>
      <c r="CV636" s="5"/>
      <c r="CW636" s="5"/>
      <c r="CX636" s="5"/>
      <c r="CY636" s="5"/>
      <c r="CZ636" s="5"/>
      <c r="DA636" s="5"/>
      <c r="DB636" s="5"/>
      <c r="DC636" s="5"/>
      <c r="DD636" s="5"/>
      <c r="DE636" s="5"/>
      <c r="DF636" s="5"/>
      <c r="DG636" s="5"/>
      <c r="DH636" s="5"/>
      <c r="DI636" s="5"/>
      <c r="DJ636" s="5"/>
      <c r="DK636" s="5"/>
      <c r="DL636" s="5"/>
      <c r="DM636" s="5"/>
      <c r="DN636" s="5"/>
      <c r="DO636" s="5"/>
      <c r="DP636" s="5"/>
      <c r="DQ636" s="5"/>
      <c r="DR636" s="5"/>
      <c r="DS636" s="5"/>
      <c r="DT636" s="5"/>
      <c r="DU636" s="5"/>
      <c r="DV636" s="5"/>
      <c r="DW636" s="5"/>
      <c r="DX636" s="5"/>
      <c r="DY636" s="5"/>
      <c r="DZ636" s="5"/>
      <c r="EA636" s="5"/>
      <c r="EB636" s="5"/>
      <c r="EC636" s="5"/>
      <c r="ED636" s="5"/>
      <c r="EE636" s="5"/>
      <c r="EF636" s="5"/>
      <c r="EG636" s="5"/>
      <c r="EH636" s="5"/>
      <c r="EI636" s="5"/>
      <c r="EJ636" s="5"/>
      <c r="EK636" s="5"/>
      <c r="EL636" s="5"/>
      <c r="EM636" s="5"/>
      <c r="EN636" s="5"/>
      <c r="EO636" s="5"/>
      <c r="EP636" s="5"/>
      <c r="EQ636" s="5"/>
      <c r="ER636" s="5"/>
      <c r="ES636" s="5"/>
      <c r="ET636" s="5"/>
      <c r="EU636" s="5"/>
      <c r="EV636" s="5"/>
      <c r="EW636" s="5"/>
      <c r="EX636" s="5"/>
      <c r="EY636" s="5"/>
      <c r="EZ636" s="5"/>
      <c r="FA636" s="5"/>
      <c r="FB636" s="5"/>
      <c r="FC636" s="5"/>
      <c r="FD636" s="5"/>
      <c r="FE636" s="5"/>
      <c r="FF636" s="5"/>
      <c r="FG636" s="5"/>
      <c r="FH636" s="5"/>
      <c r="FI636" s="5"/>
      <c r="FJ636" s="5"/>
      <c r="FK636" s="5"/>
      <c r="FL636" s="5"/>
      <c r="FM636" s="5"/>
      <c r="FN636" s="5"/>
      <c r="FO636" s="5"/>
      <c r="FP636" s="5"/>
      <c r="FQ636" s="5"/>
      <c r="FR636" s="5"/>
      <c r="FS636" s="5"/>
      <c r="FT636" s="5"/>
      <c r="FU636" s="5"/>
      <c r="FV636" s="5"/>
      <c r="FW636" s="5"/>
      <c r="FX636" s="5"/>
      <c r="FY636" s="5"/>
      <c r="FZ636" s="5"/>
      <c r="GA636" s="5"/>
      <c r="GB636" s="5"/>
      <c r="GC636" s="5"/>
      <c r="GD636" s="5"/>
      <c r="GE636" s="5"/>
      <c r="GF636" s="5"/>
      <c r="GG636" s="5"/>
      <c r="GH636" s="5"/>
      <c r="GI636" s="5"/>
      <c r="GJ636" s="5"/>
      <c r="GK636" s="5"/>
      <c r="GL636" s="5"/>
      <c r="GM636" s="5"/>
      <c r="GN636" s="5"/>
      <c r="GO636" s="5"/>
      <c r="GP636" s="5"/>
      <c r="GQ636" s="5"/>
      <c r="GR636" s="5"/>
      <c r="GS636" s="5"/>
      <c r="GT636" s="5"/>
      <c r="GU636" s="5"/>
      <c r="GV636" s="5"/>
      <c r="GW636" s="5"/>
      <c r="GX636" s="5"/>
      <c r="GY636" s="5"/>
      <c r="GZ636" s="5"/>
      <c r="HA636" s="5"/>
      <c r="HB636" s="5"/>
      <c r="HC636" s="5"/>
      <c r="HD636" s="5"/>
      <c r="HE636" s="5"/>
      <c r="HF636" s="5"/>
      <c r="HG636" s="5"/>
      <c r="HH636" s="5"/>
      <c r="HI636" s="5"/>
      <c r="HJ636" s="5"/>
      <c r="HK636" s="5"/>
      <c r="HL636" s="5"/>
      <c r="HM636" s="5"/>
      <c r="HN636" s="5"/>
      <c r="HO636" s="5"/>
      <c r="HP636" s="5"/>
      <c r="HQ636" s="5"/>
      <c r="HR636" s="5"/>
      <c r="HS636" s="5"/>
      <c r="HT636" s="5"/>
      <c r="HU636" s="5"/>
      <c r="HV636" s="5"/>
      <c r="HW636" s="5"/>
      <c r="HX636" s="5"/>
      <c r="HY636" s="5"/>
      <c r="HZ636" s="5"/>
      <c r="IA636" s="5"/>
      <c r="IB636" s="5"/>
      <c r="IC636" s="5"/>
      <c r="ID636" s="5"/>
      <c r="IE636" s="5"/>
      <c r="IF636" s="5"/>
      <c r="IG636" s="5"/>
      <c r="IH636" s="5"/>
      <c r="II636" s="5"/>
      <c r="IJ636" s="5"/>
      <c r="IK636" s="5"/>
      <c r="IL636" s="5"/>
      <c r="IM636" s="5"/>
      <c r="IN636" s="5"/>
      <c r="IO636" s="5"/>
      <c r="IP636" s="5"/>
      <c r="IQ636" s="5"/>
      <c r="IR636" s="5"/>
      <c r="IS636" s="5"/>
      <c r="IT636" s="5"/>
      <c r="IU636" s="5"/>
      <c r="IV636" s="5"/>
      <c r="IW636" s="5"/>
      <c r="IX636" s="5"/>
      <c r="IY636" s="5"/>
      <c r="IZ636" s="5"/>
      <c r="JA636" s="5"/>
      <c r="JB636" s="5"/>
      <c r="JC636" s="5"/>
      <c r="JD636" s="5"/>
      <c r="JE636" s="5"/>
      <c r="JF636" s="5"/>
      <c r="JG636" s="5"/>
      <c r="JH636" s="5"/>
      <c r="JI636" s="5"/>
      <c r="JJ636" s="5"/>
      <c r="JK636" s="5"/>
      <c r="JL636" s="5"/>
      <c r="JM636" s="5"/>
      <c r="JN636" s="5"/>
      <c r="JO636" s="5"/>
      <c r="JP636" s="5"/>
      <c r="JQ636" s="5"/>
      <c r="JR636" s="5"/>
      <c r="JS636" s="5"/>
      <c r="JT636" s="5"/>
      <c r="JU636" s="5"/>
      <c r="JV636" s="5"/>
      <c r="JW636" s="5"/>
      <c r="JX636" s="5"/>
      <c r="JY636" s="5"/>
      <c r="JZ636" s="5"/>
      <c r="KA636" s="5"/>
      <c r="KB636" s="5"/>
      <c r="KC636" s="5"/>
      <c r="KD636" s="5"/>
      <c r="KE636" s="5"/>
      <c r="KF636" s="5"/>
      <c r="KG636" s="5"/>
      <c r="KH636" s="5"/>
      <c r="KI636" s="5"/>
      <c r="KJ636" s="5"/>
      <c r="KK636" s="5"/>
      <c r="KL636" s="5"/>
      <c r="KM636" s="5"/>
      <c r="KN636" s="5"/>
      <c r="KO636" s="5"/>
      <c r="KP636" s="5"/>
      <c r="KQ636" s="5"/>
      <c r="KR636" s="5"/>
      <c r="KS636" s="5"/>
      <c r="KT636" s="5"/>
      <c r="KU636" s="5"/>
      <c r="KV636" s="5"/>
      <c r="KW636" s="5"/>
      <c r="KX636" s="5"/>
      <c r="KY636" s="5"/>
      <c r="KZ636" s="5"/>
      <c r="LA636" s="5"/>
      <c r="LB636" s="5"/>
      <c r="LC636" s="5"/>
      <c r="LD636" s="5"/>
      <c r="LE636" s="5"/>
      <c r="LF636" s="5"/>
      <c r="LG636" s="5"/>
      <c r="LH636" s="5"/>
      <c r="LI636" s="5"/>
      <c r="LJ636" s="5"/>
      <c r="LK636" s="5"/>
      <c r="LL636" s="5"/>
      <c r="LM636" s="5"/>
      <c r="LN636" s="5"/>
      <c r="LO636" s="5"/>
      <c r="LP636" s="5"/>
      <c r="LQ636" s="5"/>
      <c r="LR636" s="5"/>
      <c r="LS636" s="5"/>
      <c r="LT636" s="5"/>
      <c r="LU636" s="5"/>
      <c r="LV636" s="5"/>
      <c r="LW636" s="5"/>
      <c r="LX636" s="5"/>
      <c r="LY636" s="5"/>
      <c r="LZ636" s="5"/>
      <c r="MA636" s="5"/>
      <c r="MB636" s="5"/>
      <c r="MC636" s="5"/>
      <c r="MD636" s="5"/>
      <c r="ME636" s="5"/>
      <c r="MF636" s="5"/>
      <c r="MG636" s="5"/>
      <c r="MH636" s="5"/>
      <c r="MI636" s="5"/>
      <c r="MJ636" s="5"/>
      <c r="MK636" s="5"/>
      <c r="ML636" s="5"/>
      <c r="MM636" s="5"/>
      <c r="MN636" s="5"/>
      <c r="MO636" s="5"/>
      <c r="MP636" s="5"/>
      <c r="MQ636" s="5"/>
      <c r="MR636" s="5"/>
      <c r="MS636" s="5"/>
      <c r="MT636" s="5"/>
      <c r="MU636" s="5"/>
      <c r="MV636" s="5"/>
      <c r="MW636" s="5"/>
      <c r="MX636" s="5"/>
      <c r="MY636" s="5"/>
      <c r="MZ636" s="5"/>
      <c r="NA636" s="5"/>
      <c r="NB636" s="5"/>
      <c r="NC636" s="5"/>
      <c r="ND636" s="5"/>
      <c r="NE636" s="5"/>
      <c r="NF636" s="5"/>
      <c r="NG636" s="5"/>
      <c r="NH636" s="5"/>
      <c r="NI636" s="5"/>
      <c r="NJ636" s="5"/>
      <c r="NK636" s="5"/>
      <c r="NL636" s="5"/>
      <c r="NM636" s="5"/>
      <c r="NN636" s="5"/>
      <c r="NO636" s="5"/>
      <c r="NP636" s="5"/>
      <c r="NQ636" s="5"/>
      <c r="NR636" s="5"/>
      <c r="NS636" s="5"/>
      <c r="NT636" s="5"/>
      <c r="NU636" s="5"/>
      <c r="NV636" s="5"/>
      <c r="NW636" s="5"/>
      <c r="NX636" s="5"/>
      <c r="NY636" s="5"/>
      <c r="NZ636" s="5"/>
      <c r="OA636" s="5"/>
      <c r="OB636" s="5"/>
      <c r="OC636" s="5"/>
      <c r="OD636" s="5"/>
      <c r="OE636" s="5"/>
      <c r="OF636" s="5"/>
      <c r="OG636" s="5"/>
      <c r="OH636" s="5"/>
      <c r="OI636" s="5"/>
      <c r="OJ636" s="5"/>
      <c r="OK636" s="5"/>
      <c r="OL636" s="5"/>
      <c r="OM636" s="5"/>
      <c r="ON636" s="5"/>
      <c r="OO636" s="5"/>
      <c r="OP636" s="5"/>
      <c r="OQ636" s="5"/>
      <c r="OR636" s="5"/>
      <c r="OS636" s="5"/>
      <c r="OT636" s="5"/>
      <c r="OU636" s="5"/>
      <c r="OV636" s="5"/>
      <c r="OW636" s="5"/>
      <c r="OX636" s="5"/>
      <c r="OY636" s="5"/>
      <c r="OZ636" s="5"/>
      <c r="PA636" s="5"/>
      <c r="PB636" s="5"/>
      <c r="PC636" s="5"/>
      <c r="PD636" s="5"/>
      <c r="PE636" s="5"/>
      <c r="PF636" s="5"/>
      <c r="PG636" s="5"/>
      <c r="PH636" s="5"/>
      <c r="PI636" s="5"/>
      <c r="PJ636" s="5"/>
      <c r="PK636" s="5"/>
      <c r="PL636" s="5"/>
      <c r="PM636" s="5"/>
      <c r="PN636" s="5"/>
      <c r="PO636" s="5"/>
      <c r="PP636" s="5"/>
      <c r="PQ636" s="5"/>
      <c r="PR636" s="5"/>
      <c r="PS636" s="5"/>
      <c r="PT636" s="5"/>
      <c r="PU636" s="5"/>
      <c r="PV636" s="5"/>
      <c r="PW636" s="5"/>
      <c r="PX636" s="5"/>
      <c r="PY636" s="5"/>
      <c r="PZ636" s="5"/>
      <c r="QA636" s="5"/>
      <c r="QB636" s="5"/>
      <c r="QC636" s="5"/>
      <c r="QD636" s="5"/>
      <c r="QE636" s="5"/>
      <c r="QF636" s="5"/>
      <c r="QG636" s="5"/>
      <c r="QH636" s="5"/>
      <c r="QI636" s="5"/>
      <c r="QJ636" s="5"/>
      <c r="QK636" s="5"/>
      <c r="QL636" s="5"/>
      <c r="QM636" s="5"/>
      <c r="QN636" s="5"/>
      <c r="QO636" s="5"/>
      <c r="QP636" s="5"/>
      <c r="QQ636" s="5"/>
      <c r="QR636" s="5"/>
      <c r="QS636" s="5"/>
      <c r="QT636" s="5"/>
      <c r="QU636" s="5"/>
      <c r="QV636" s="5"/>
      <c r="QW636" s="5"/>
      <c r="QX636" s="5"/>
      <c r="QY636" s="5"/>
      <c r="QZ636" s="5"/>
      <c r="RA636" s="5"/>
      <c r="RB636" s="5"/>
      <c r="RC636" s="5"/>
      <c r="RD636" s="5"/>
      <c r="RE636" s="5"/>
      <c r="RF636" s="5"/>
      <c r="RG636" s="5"/>
      <c r="RH636" s="5"/>
      <c r="RI636" s="5"/>
      <c r="RJ636" s="5"/>
      <c r="RK636" s="5"/>
      <c r="RL636" s="5"/>
      <c r="RM636" s="5"/>
      <c r="RN636" s="5"/>
      <c r="RO636" s="5"/>
      <c r="RP636" s="5"/>
      <c r="RQ636" s="5"/>
      <c r="RR636" s="5"/>
      <c r="RS636" s="5"/>
      <c r="RT636" s="5"/>
      <c r="RU636" s="5"/>
      <c r="RV636" s="5"/>
      <c r="RW636" s="5"/>
      <c r="RX636" s="5"/>
      <c r="RY636" s="5"/>
      <c r="RZ636" s="5"/>
      <c r="SA636" s="5"/>
      <c r="SB636" s="5"/>
      <c r="SC636" s="5"/>
      <c r="SD636" s="5"/>
      <c r="SE636" s="5"/>
      <c r="SF636" s="5"/>
      <c r="SG636" s="5"/>
      <c r="SH636" s="5"/>
      <c r="SI636" s="5"/>
      <c r="SJ636" s="5"/>
      <c r="SK636" s="5"/>
      <c r="SL636" s="5"/>
      <c r="SM636" s="5"/>
      <c r="SN636" s="5"/>
      <c r="SO636" s="5"/>
      <c r="SP636" s="5"/>
      <c r="SQ636" s="5"/>
      <c r="SR636" s="5"/>
      <c r="SS636" s="5"/>
      <c r="ST636" s="5"/>
      <c r="SU636" s="5"/>
      <c r="SV636" s="5"/>
      <c r="SW636" s="5"/>
      <c r="SX636" s="5"/>
      <c r="SY636" s="5"/>
      <c r="SZ636" s="5"/>
      <c r="TA636" s="5"/>
      <c r="TB636" s="5"/>
      <c r="TC636" s="5"/>
      <c r="TD636" s="5"/>
      <c r="TE636" s="5"/>
      <c r="TF636" s="5"/>
      <c r="TG636" s="5"/>
      <c r="TH636" s="5"/>
      <c r="TI636" s="5"/>
      <c r="TJ636" s="5"/>
      <c r="TK636" s="5"/>
      <c r="TL636" s="5"/>
      <c r="TM636" s="5"/>
      <c r="TN636" s="5"/>
      <c r="TO636" s="5"/>
      <c r="TP636" s="5"/>
      <c r="TQ636" s="5"/>
      <c r="TR636" s="5"/>
      <c r="TS636" s="5"/>
      <c r="TT636" s="5"/>
      <c r="TU636" s="5"/>
      <c r="TV636" s="5"/>
      <c r="TW636" s="5"/>
      <c r="TX636" s="5"/>
      <c r="TY636" s="5"/>
      <c r="TZ636" s="5"/>
      <c r="UA636" s="5"/>
      <c r="UB636" s="5"/>
      <c r="UC636" s="5"/>
      <c r="UD636" s="5"/>
      <c r="UE636" s="5"/>
      <c r="UF636" s="5"/>
      <c r="UG636" s="5"/>
      <c r="UH636" s="5"/>
      <c r="UI636" s="5"/>
      <c r="UJ636" s="5"/>
      <c r="UK636" s="5"/>
      <c r="UL636" s="5"/>
      <c r="UM636" s="5"/>
      <c r="UN636" s="5"/>
      <c r="UO636" s="5"/>
      <c r="UP636" s="5"/>
      <c r="UQ636" s="5"/>
      <c r="UR636" s="5"/>
      <c r="US636" s="5"/>
      <c r="UT636" s="5"/>
      <c r="UU636" s="5"/>
      <c r="UV636" s="5"/>
      <c r="UW636" s="5"/>
      <c r="UX636" s="5"/>
      <c r="UY636" s="5"/>
      <c r="UZ636" s="5"/>
      <c r="VA636" s="5"/>
      <c r="VB636" s="5"/>
      <c r="VC636" s="5"/>
      <c r="VD636" s="5"/>
      <c r="VE636" s="5"/>
      <c r="VF636" s="5"/>
      <c r="VG636" s="5"/>
      <c r="VH636" s="5"/>
      <c r="VI636" s="5"/>
      <c r="VJ636" s="5"/>
      <c r="VK636" s="5"/>
      <c r="VL636" s="5"/>
      <c r="VM636" s="5"/>
      <c r="VN636" s="5"/>
      <c r="VO636" s="5"/>
      <c r="VP636" s="5"/>
      <c r="VQ636" s="5"/>
      <c r="VR636" s="5"/>
      <c r="VS636" s="5"/>
      <c r="VT636" s="5"/>
      <c r="VU636" s="5"/>
      <c r="VV636" s="5"/>
      <c r="VW636" s="5"/>
      <c r="VX636" s="5"/>
      <c r="VY636" s="5"/>
      <c r="VZ636" s="5"/>
      <c r="WA636" s="5"/>
      <c r="WB636" s="5"/>
      <c r="WC636" s="5"/>
      <c r="WD636" s="5"/>
      <c r="WE636" s="5"/>
      <c r="WF636" s="5"/>
      <c r="WG636" s="5"/>
      <c r="WH636" s="5"/>
      <c r="WI636" s="5"/>
      <c r="WJ636" s="5"/>
      <c r="WK636" s="5"/>
      <c r="WL636" s="5"/>
      <c r="WM636" s="5"/>
      <c r="WN636" s="5"/>
      <c r="WO636" s="5"/>
      <c r="WP636" s="5"/>
      <c r="WQ636" s="5"/>
      <c r="WR636" s="5"/>
      <c r="WS636" s="5"/>
      <c r="WT636" s="5"/>
      <c r="WU636" s="5"/>
      <c r="WV636" s="5"/>
      <c r="WW636" s="5"/>
      <c r="WX636" s="5"/>
      <c r="WY636" s="5"/>
      <c r="WZ636" s="5"/>
      <c r="XA636" s="5"/>
      <c r="XB636" s="5"/>
      <c r="XC636" s="5"/>
      <c r="XD636" s="5"/>
      <c r="XE636" s="5"/>
      <c r="XF636" s="5"/>
      <c r="XG636" s="5"/>
      <c r="XH636" s="5"/>
      <c r="XI636" s="5"/>
      <c r="XJ636" s="5"/>
      <c r="XK636" s="5"/>
      <c r="XL636" s="5"/>
      <c r="XM636" s="5"/>
      <c r="XN636" s="5"/>
      <c r="XO636" s="5"/>
      <c r="XP636" s="5"/>
      <c r="XQ636" s="5"/>
      <c r="XR636" s="5"/>
      <c r="XS636" s="5"/>
      <c r="XT636" s="5"/>
      <c r="XU636" s="5"/>
      <c r="XV636" s="5"/>
      <c r="XW636" s="5"/>
      <c r="XX636" s="5"/>
      <c r="XY636" s="5"/>
      <c r="XZ636" s="5"/>
      <c r="YA636" s="5"/>
      <c r="YB636" s="5"/>
      <c r="YC636" s="5"/>
      <c r="YD636" s="5"/>
      <c r="YE636" s="5"/>
      <c r="YF636" s="5"/>
      <c r="YG636" s="5"/>
      <c r="YH636" s="5"/>
      <c r="YI636" s="5"/>
      <c r="YJ636" s="5"/>
      <c r="YK636" s="5"/>
      <c r="YL636" s="5"/>
      <c r="YM636" s="5"/>
      <c r="YN636" s="5"/>
      <c r="YO636" s="5"/>
      <c r="YP636" s="5"/>
      <c r="YQ636" s="5"/>
      <c r="YR636" s="5"/>
      <c r="YS636" s="5"/>
      <c r="YT636" s="5"/>
      <c r="YU636" s="5"/>
      <c r="YV636" s="5"/>
      <c r="YW636" s="5"/>
      <c r="YX636" s="5"/>
      <c r="YY636" s="5"/>
      <c r="YZ636" s="5"/>
      <c r="ZA636" s="5"/>
      <c r="ZB636" s="5"/>
      <c r="ZC636" s="5"/>
      <c r="ZD636" s="5"/>
      <c r="ZE636" s="5"/>
      <c r="ZF636" s="5"/>
      <c r="ZG636" s="5"/>
      <c r="ZH636" s="5"/>
      <c r="ZI636" s="5"/>
      <c r="ZJ636" s="5"/>
      <c r="ZK636" s="5"/>
      <c r="ZL636" s="5"/>
      <c r="ZM636" s="5"/>
      <c r="ZN636" s="5"/>
      <c r="ZO636" s="5"/>
      <c r="ZP636" s="5"/>
      <c r="ZQ636" s="5"/>
      <c r="ZR636" s="5"/>
      <c r="ZS636" s="5"/>
      <c r="ZT636" s="5"/>
      <c r="ZU636" s="5"/>
      <c r="ZV636" s="5"/>
      <c r="ZW636" s="5"/>
      <c r="ZX636" s="5"/>
      <c r="ZY636" s="5"/>
      <c r="ZZ636" s="5"/>
      <c r="AAA636" s="5"/>
      <c r="AAB636" s="5"/>
      <c r="AAC636" s="5"/>
      <c r="AAD636" s="5"/>
      <c r="AAE636" s="5"/>
      <c r="AAF636" s="5"/>
      <c r="AAG636" s="5"/>
      <c r="AAH636" s="5"/>
      <c r="AAI636" s="5"/>
      <c r="AAJ636" s="5"/>
      <c r="AAK636" s="5"/>
      <c r="AAL636" s="5"/>
      <c r="AAM636" s="5"/>
      <c r="AAN636" s="5"/>
      <c r="AAO636" s="5"/>
      <c r="AAP636" s="5"/>
      <c r="AAQ636" s="5"/>
      <c r="AAR636" s="5"/>
      <c r="AAS636" s="5"/>
      <c r="AAT636" s="5"/>
      <c r="AAU636" s="5"/>
      <c r="AAV636" s="5"/>
      <c r="AAW636" s="5"/>
      <c r="AAX636" s="5"/>
      <c r="AAY636" s="5"/>
      <c r="AAZ636" s="5"/>
      <c r="ABA636" s="5"/>
      <c r="ABB636" s="5"/>
      <c r="ABC636" s="5"/>
      <c r="ABD636" s="5"/>
      <c r="ABE636" s="5"/>
      <c r="ABF636" s="5"/>
      <c r="ABG636" s="5"/>
      <c r="ABH636" s="5"/>
      <c r="ABI636" s="5"/>
      <c r="ABJ636" s="5"/>
      <c r="ABK636" s="5"/>
      <c r="ABL636" s="5"/>
      <c r="ABM636" s="5"/>
      <c r="ABN636" s="5"/>
      <c r="ABO636" s="5"/>
      <c r="ABP636" s="5"/>
      <c r="ABQ636" s="5"/>
      <c r="ABR636" s="5"/>
      <c r="ABS636" s="5"/>
      <c r="ABT636" s="5"/>
      <c r="ABU636" s="5"/>
      <c r="ABV636" s="5"/>
      <c r="ABW636" s="5"/>
      <c r="ABX636" s="5"/>
      <c r="ABY636" s="5"/>
      <c r="ABZ636" s="5"/>
      <c r="ACA636" s="5"/>
      <c r="ACB636" s="5"/>
      <c r="ACC636" s="5"/>
      <c r="ACD636" s="5"/>
      <c r="ACE636" s="5"/>
      <c r="ACF636" s="5"/>
      <c r="ACG636" s="5"/>
      <c r="ACH636" s="5"/>
      <c r="ACI636" s="5"/>
      <c r="ACJ636" s="5"/>
      <c r="ACK636" s="5"/>
      <c r="ACL636" s="5"/>
      <c r="ACM636" s="5"/>
      <c r="ACN636" s="5"/>
      <c r="ACO636" s="5"/>
      <c r="ACP636" s="5"/>
      <c r="ACQ636" s="5"/>
      <c r="ACR636" s="5"/>
      <c r="ACS636" s="5"/>
      <c r="ACT636" s="5"/>
      <c r="ACU636" s="5"/>
      <c r="ACV636" s="5"/>
      <c r="ACW636" s="5"/>
      <c r="ACX636" s="5"/>
      <c r="ACY636" s="5"/>
      <c r="ACZ636" s="5"/>
      <c r="ADA636" s="5"/>
      <c r="ADB636" s="5"/>
      <c r="ADC636" s="5"/>
      <c r="ADD636" s="5"/>
      <c r="ADE636" s="5"/>
      <c r="ADF636" s="5"/>
      <c r="ADG636" s="5"/>
      <c r="ADH636" s="5"/>
      <c r="ADI636" s="5"/>
      <c r="ADJ636" s="5"/>
      <c r="ADK636" s="5"/>
      <c r="ADL636" s="5"/>
      <c r="ADM636" s="5"/>
      <c r="ADN636" s="5"/>
      <c r="ADO636" s="5"/>
      <c r="ADP636" s="5"/>
      <c r="ADQ636" s="5"/>
      <c r="ADR636" s="5"/>
      <c r="ADS636" s="5"/>
      <c r="ADT636" s="5"/>
      <c r="ADU636" s="5"/>
      <c r="ADV636" s="5"/>
      <c r="ADW636" s="5"/>
      <c r="ADX636" s="5"/>
      <c r="ADY636" s="5"/>
      <c r="ADZ636" s="5"/>
      <c r="AEA636" s="5"/>
      <c r="AEB636" s="5"/>
      <c r="AEC636" s="5"/>
      <c r="AED636" s="5"/>
      <c r="AEE636" s="5"/>
      <c r="AEF636" s="5"/>
      <c r="AEG636" s="5"/>
      <c r="AEH636" s="5"/>
      <c r="AEI636" s="5"/>
      <c r="AEJ636" s="5"/>
      <c r="AEK636" s="5"/>
      <c r="AEL636" s="5"/>
      <c r="AEM636" s="5"/>
      <c r="AEN636" s="5"/>
      <c r="AEO636" s="5"/>
      <c r="AEP636" s="5"/>
      <c r="AEQ636" s="5"/>
      <c r="AER636" s="5"/>
      <c r="AES636" s="5"/>
      <c r="AET636" s="5"/>
      <c r="AEU636" s="5"/>
      <c r="AEV636" s="5"/>
      <c r="AEW636" s="5"/>
      <c r="AEX636" s="5"/>
      <c r="AEY636" s="5"/>
      <c r="AEZ636" s="5"/>
      <c r="AFA636" s="5"/>
      <c r="AFB636" s="5"/>
      <c r="AFC636" s="5"/>
      <c r="AFD636" s="5"/>
      <c r="AFE636" s="5"/>
      <c r="AFF636" s="5"/>
      <c r="AFG636" s="5"/>
      <c r="AFH636" s="5"/>
      <c r="AFI636" s="5"/>
      <c r="AFJ636" s="5"/>
      <c r="AFK636" s="5"/>
      <c r="AFL636" s="5"/>
      <c r="AFM636" s="5"/>
      <c r="AFN636" s="5"/>
      <c r="AFO636" s="5"/>
      <c r="AFP636" s="5"/>
      <c r="AFQ636" s="5"/>
      <c r="AFR636" s="5"/>
      <c r="AFS636" s="5"/>
      <c r="AFT636" s="5"/>
      <c r="AFU636" s="5"/>
      <c r="AFV636" s="5"/>
      <c r="AFW636" s="5"/>
      <c r="AFX636" s="5"/>
      <c r="AFY636" s="5"/>
      <c r="AFZ636" s="5"/>
      <c r="AGA636" s="5"/>
      <c r="AGB636" s="5"/>
      <c r="AGC636" s="5"/>
      <c r="AGD636" s="5"/>
      <c r="AGE636" s="5"/>
      <c r="AGF636" s="5"/>
      <c r="AGG636" s="5"/>
      <c r="AGH636" s="5"/>
      <c r="AGI636" s="5"/>
      <c r="AGJ636" s="5"/>
      <c r="AGK636" s="5"/>
      <c r="AGL636" s="5"/>
      <c r="AGM636" s="5"/>
      <c r="AGN636" s="5"/>
      <c r="AGO636" s="5"/>
      <c r="AGP636" s="5"/>
      <c r="AGQ636" s="5"/>
      <c r="AGR636" s="5"/>
      <c r="AGS636" s="5"/>
      <c r="AGT636" s="5"/>
      <c r="AGU636" s="5"/>
      <c r="AGV636" s="5"/>
      <c r="AGW636" s="5"/>
      <c r="AGX636" s="5"/>
      <c r="AGY636" s="5"/>
      <c r="AGZ636" s="5"/>
      <c r="AHA636" s="5"/>
      <c r="AHB636" s="5"/>
      <c r="AHC636" s="5"/>
      <c r="AHD636" s="5"/>
      <c r="AHE636" s="5"/>
      <c r="AHF636" s="5"/>
      <c r="AHG636" s="5"/>
      <c r="AHH636" s="5"/>
      <c r="AHI636" s="5"/>
      <c r="AHJ636" s="5"/>
      <c r="AHK636" s="5"/>
      <c r="AHL636" s="5"/>
      <c r="AHM636" s="5"/>
      <c r="AHN636" s="5"/>
      <c r="AHO636" s="5"/>
      <c r="AHP636" s="5"/>
      <c r="AHQ636" s="5"/>
      <c r="AHR636" s="5"/>
      <c r="AHS636" s="5"/>
      <c r="AHT636" s="5"/>
      <c r="AHU636" s="5"/>
      <c r="AHV636" s="5"/>
      <c r="AHW636" s="5"/>
      <c r="AHX636" s="5"/>
      <c r="AHY636" s="5"/>
      <c r="AHZ636" s="5"/>
      <c r="AIA636" s="5"/>
      <c r="AIB636" s="5"/>
      <c r="AIC636" s="5"/>
      <c r="AID636" s="5"/>
      <c r="AIE636" s="5"/>
      <c r="AIF636" s="5"/>
      <c r="AIG636" s="5"/>
      <c r="AIH636" s="5"/>
      <c r="AII636" s="5"/>
      <c r="AIJ636" s="5"/>
      <c r="AIK636" s="5"/>
      <c r="AIL636" s="5"/>
      <c r="AIM636" s="5"/>
      <c r="AIN636" s="5"/>
      <c r="AIO636" s="5"/>
      <c r="AIP636" s="5"/>
      <c r="AIQ636" s="5"/>
      <c r="AIR636" s="5"/>
      <c r="AIS636" s="5"/>
      <c r="AIT636" s="5"/>
      <c r="AIU636" s="5"/>
      <c r="AIV636" s="5"/>
      <c r="AIW636" s="5"/>
      <c r="AIX636" s="5"/>
      <c r="AIY636" s="5"/>
      <c r="AIZ636" s="5"/>
      <c r="AJA636" s="5"/>
      <c r="AJB636" s="5"/>
      <c r="AJC636" s="5"/>
      <c r="AJD636" s="5"/>
      <c r="AJE636" s="5"/>
      <c r="AJF636" s="5"/>
      <c r="AJG636" s="5"/>
      <c r="AJH636" s="5"/>
      <c r="AJI636" s="5"/>
      <c r="AJJ636" s="5"/>
      <c r="AJK636" s="5"/>
      <c r="AJL636" s="5"/>
      <c r="AJM636" s="5"/>
      <c r="AJN636" s="5"/>
      <c r="AJO636" s="5"/>
      <c r="AJP636" s="5"/>
      <c r="AJQ636" s="5"/>
      <c r="AJR636" s="5"/>
      <c r="AJS636" s="5"/>
      <c r="AJT636" s="5"/>
      <c r="AJU636" s="5"/>
      <c r="AJV636" s="5"/>
      <c r="AJW636" s="5"/>
      <c r="AJX636" s="5"/>
      <c r="AJY636" s="5"/>
      <c r="AJZ636" s="5"/>
      <c r="AKA636" s="5"/>
      <c r="AKB636" s="5"/>
      <c r="AKC636" s="5"/>
      <c r="AKD636" s="5"/>
      <c r="AKE636" s="5"/>
      <c r="AKF636" s="5"/>
      <c r="AKG636" s="5"/>
      <c r="AKH636" s="5"/>
      <c r="AKI636" s="5"/>
      <c r="AKJ636" s="5"/>
      <c r="AKK636" s="5"/>
      <c r="AKL636" s="5"/>
      <c r="AKM636" s="5"/>
      <c r="AKN636" s="5"/>
      <c r="AKO636" s="5"/>
      <c r="AKP636" s="5"/>
      <c r="AKQ636" s="5"/>
      <c r="AKR636" s="5"/>
      <c r="AKS636" s="5"/>
      <c r="AKT636" s="5"/>
      <c r="AKU636" s="5"/>
      <c r="AKV636" s="5"/>
      <c r="AKW636" s="5"/>
      <c r="AKX636" s="5"/>
      <c r="AKY636" s="5"/>
      <c r="AKZ636" s="5"/>
      <c r="ALA636" s="5"/>
      <c r="ALB636" s="5"/>
      <c r="ALC636" s="5"/>
      <c r="ALD636" s="5"/>
      <c r="ALE636" s="5"/>
      <c r="ALF636" s="5"/>
      <c r="ALG636" s="5"/>
      <c r="ALH636" s="5"/>
      <c r="ALI636" s="5"/>
      <c r="ALJ636" s="5"/>
      <c r="ALK636" s="5"/>
      <c r="ALL636" s="5"/>
      <c r="ALM636" s="5"/>
      <c r="ALN636" s="5"/>
      <c r="ALO636" s="5"/>
      <c r="ALP636" s="5"/>
      <c r="ALQ636" s="5"/>
      <c r="ALR636" s="5"/>
      <c r="ALS636" s="5"/>
      <c r="ALT636" s="5"/>
      <c r="ALU636" s="5"/>
      <c r="ALV636" s="5"/>
      <c r="ALW636" s="5"/>
      <c r="ALX636" s="5"/>
      <c r="ALY636" s="5"/>
      <c r="ALZ636" s="5"/>
      <c r="AMA636" s="5"/>
      <c r="AMB636" s="5"/>
      <c r="AMC636" s="5"/>
      <c r="AMD636" s="5"/>
      <c r="AME636" s="5"/>
      <c r="AMF636" s="5"/>
      <c r="AMG636" s="5"/>
      <c r="AMH636" s="5"/>
      <c r="AMI636" s="5"/>
      <c r="AMJ636" s="5"/>
      <c r="AMK636" s="5"/>
    </row>
    <row r="637" spans="1:1025" s="10" customFormat="1" x14ac:dyDescent="0.25">
      <c r="A637" s="128">
        <v>633</v>
      </c>
      <c r="B637" s="34" t="s">
        <v>802</v>
      </c>
      <c r="C637" s="55" t="s">
        <v>807</v>
      </c>
      <c r="D637" s="35">
        <v>45349</v>
      </c>
      <c r="E637" s="36">
        <v>0.47638888888888892</v>
      </c>
      <c r="F637" s="34" t="s">
        <v>14</v>
      </c>
      <c r="G637" s="34" t="s">
        <v>16</v>
      </c>
      <c r="H637" s="34" t="s">
        <v>14</v>
      </c>
      <c r="I637" s="34" t="s">
        <v>14</v>
      </c>
      <c r="J637" s="34" t="s">
        <v>14</v>
      </c>
      <c r="K637" s="34" t="s">
        <v>16</v>
      </c>
      <c r="L637" s="54">
        <v>1149</v>
      </c>
      <c r="M637" s="53">
        <v>1044</v>
      </c>
      <c r="N637" s="54">
        <v>26596</v>
      </c>
      <c r="O637" s="54">
        <v>2659.6</v>
      </c>
      <c r="P637" s="121">
        <f t="shared" si="36"/>
        <v>10</v>
      </c>
      <c r="Q637" s="30">
        <f t="shared" si="37"/>
        <v>23936.400000000001</v>
      </c>
      <c r="R637" s="34" t="s">
        <v>16</v>
      </c>
      <c r="S637" s="34" t="s">
        <v>16</v>
      </c>
      <c r="T637" s="40">
        <v>2</v>
      </c>
      <c r="U637" s="77">
        <v>0</v>
      </c>
      <c r="V637" s="24">
        <f>ROUND((P637/INDICI!$B$2*10),2)</f>
        <v>1.0900000000000001</v>
      </c>
      <c r="W637" s="24">
        <f>ROUND((L637/INDICI!$B$1*25),2)</f>
        <v>4.53</v>
      </c>
      <c r="X637" s="25">
        <f t="shared" si="38"/>
        <v>8</v>
      </c>
      <c r="Y637" s="26">
        <f t="shared" si="39"/>
        <v>13.620000000000001</v>
      </c>
      <c r="Z637" s="102">
        <f>SUM($Q$5:Q637)</f>
        <v>49708845.851000011</v>
      </c>
      <c r="AA637" s="113" t="s">
        <v>1769</v>
      </c>
      <c r="AB637" s="5"/>
      <c r="AC637" s="5"/>
      <c r="AD637" s="5"/>
      <c r="AE637" s="5"/>
      <c r="AF637" s="5"/>
      <c r="AG637" s="5"/>
      <c r="AH637" s="5"/>
      <c r="AI637" s="5"/>
      <c r="AJ637" s="5"/>
      <c r="AK637" s="5"/>
      <c r="AL637" s="5"/>
      <c r="AM637" s="5"/>
      <c r="AN637" s="5"/>
      <c r="AO637" s="5"/>
      <c r="AP637" s="5"/>
      <c r="AQ637" s="5"/>
      <c r="AR637" s="5"/>
      <c r="AS637" s="5"/>
      <c r="AT637" s="5"/>
      <c r="AU637" s="5"/>
      <c r="AV637" s="5"/>
      <c r="AW637" s="5"/>
      <c r="AX637" s="5"/>
      <c r="AY637" s="5"/>
      <c r="AZ637" s="5"/>
      <c r="BA637" s="5"/>
      <c r="BB637" s="5"/>
      <c r="BC637" s="5"/>
      <c r="BD637" s="5"/>
      <c r="BE637" s="5"/>
      <c r="BF637" s="5"/>
      <c r="BG637" s="5"/>
      <c r="BH637" s="5"/>
      <c r="BI637" s="5"/>
      <c r="BJ637" s="5"/>
      <c r="BK637" s="5"/>
      <c r="BL637" s="5"/>
      <c r="BM637" s="5"/>
      <c r="BN637" s="5"/>
      <c r="BO637" s="5"/>
      <c r="BP637" s="5"/>
      <c r="BQ637" s="5"/>
      <c r="BR637" s="5"/>
      <c r="BS637" s="5"/>
      <c r="BT637" s="5"/>
      <c r="BU637" s="5"/>
      <c r="BV637" s="5"/>
      <c r="BW637" s="5"/>
      <c r="BX637" s="5"/>
      <c r="BY637" s="5"/>
      <c r="BZ637" s="5"/>
      <c r="CA637" s="5"/>
      <c r="CB637" s="5"/>
      <c r="CC637" s="5"/>
      <c r="CD637" s="5"/>
      <c r="CE637" s="5"/>
      <c r="CF637" s="5"/>
      <c r="CG637" s="5"/>
      <c r="CH637" s="5"/>
      <c r="CI637" s="5"/>
      <c r="CJ637" s="5"/>
      <c r="CK637" s="5"/>
      <c r="CL637" s="5"/>
      <c r="CM637" s="5"/>
      <c r="CN637" s="5"/>
      <c r="CO637" s="5"/>
      <c r="CP637" s="5"/>
      <c r="CQ637" s="5"/>
      <c r="CR637" s="5"/>
      <c r="CS637" s="5"/>
      <c r="CT637" s="5"/>
      <c r="CU637" s="5"/>
      <c r="CV637" s="5"/>
      <c r="CW637" s="5"/>
      <c r="CX637" s="5"/>
      <c r="CY637" s="5"/>
      <c r="CZ637" s="5"/>
      <c r="DA637" s="5"/>
      <c r="DB637" s="5"/>
      <c r="DC637" s="5"/>
      <c r="DD637" s="5"/>
      <c r="DE637" s="5"/>
      <c r="DF637" s="5"/>
      <c r="DG637" s="5"/>
      <c r="DH637" s="5"/>
      <c r="DI637" s="5"/>
      <c r="DJ637" s="5"/>
      <c r="DK637" s="5"/>
      <c r="DL637" s="5"/>
      <c r="DM637" s="5"/>
      <c r="DN637" s="5"/>
      <c r="DO637" s="5"/>
      <c r="DP637" s="5"/>
      <c r="DQ637" s="5"/>
      <c r="DR637" s="5"/>
      <c r="DS637" s="5"/>
      <c r="DT637" s="5"/>
      <c r="DU637" s="5"/>
      <c r="DV637" s="5"/>
      <c r="DW637" s="5"/>
      <c r="DX637" s="5"/>
      <c r="DY637" s="5"/>
      <c r="DZ637" s="5"/>
      <c r="EA637" s="5"/>
      <c r="EB637" s="5"/>
      <c r="EC637" s="5"/>
      <c r="ED637" s="5"/>
      <c r="EE637" s="5"/>
      <c r="EF637" s="5"/>
      <c r="EG637" s="5"/>
      <c r="EH637" s="5"/>
      <c r="EI637" s="5"/>
      <c r="EJ637" s="5"/>
      <c r="EK637" s="5"/>
      <c r="EL637" s="5"/>
      <c r="EM637" s="5"/>
      <c r="EN637" s="5"/>
      <c r="EO637" s="5"/>
      <c r="EP637" s="5"/>
      <c r="EQ637" s="5"/>
      <c r="ER637" s="5"/>
      <c r="ES637" s="5"/>
      <c r="ET637" s="5"/>
      <c r="EU637" s="5"/>
      <c r="EV637" s="5"/>
      <c r="EW637" s="5"/>
      <c r="EX637" s="5"/>
      <c r="EY637" s="5"/>
      <c r="EZ637" s="5"/>
      <c r="FA637" s="5"/>
      <c r="FB637" s="5"/>
      <c r="FC637" s="5"/>
      <c r="FD637" s="5"/>
      <c r="FE637" s="5"/>
      <c r="FF637" s="5"/>
      <c r="FG637" s="5"/>
      <c r="FH637" s="5"/>
      <c r="FI637" s="5"/>
      <c r="FJ637" s="5"/>
      <c r="FK637" s="5"/>
      <c r="FL637" s="5"/>
      <c r="FM637" s="5"/>
      <c r="FN637" s="5"/>
      <c r="FO637" s="5"/>
      <c r="FP637" s="5"/>
      <c r="FQ637" s="5"/>
      <c r="FR637" s="5"/>
      <c r="FS637" s="5"/>
      <c r="FT637" s="5"/>
      <c r="FU637" s="5"/>
      <c r="FV637" s="5"/>
      <c r="FW637" s="5"/>
      <c r="FX637" s="5"/>
      <c r="FY637" s="5"/>
      <c r="FZ637" s="5"/>
      <c r="GA637" s="5"/>
      <c r="GB637" s="5"/>
      <c r="GC637" s="5"/>
      <c r="GD637" s="5"/>
      <c r="GE637" s="5"/>
      <c r="GF637" s="5"/>
      <c r="GG637" s="5"/>
      <c r="GH637" s="5"/>
      <c r="GI637" s="5"/>
      <c r="GJ637" s="5"/>
      <c r="GK637" s="5"/>
      <c r="GL637" s="5"/>
      <c r="GM637" s="5"/>
      <c r="GN637" s="5"/>
      <c r="GO637" s="5"/>
      <c r="GP637" s="5"/>
      <c r="GQ637" s="5"/>
      <c r="GR637" s="5"/>
      <c r="GS637" s="5"/>
      <c r="GT637" s="5"/>
      <c r="GU637" s="5"/>
      <c r="GV637" s="5"/>
      <c r="GW637" s="5"/>
      <c r="GX637" s="5"/>
      <c r="GY637" s="5"/>
      <c r="GZ637" s="5"/>
      <c r="HA637" s="5"/>
      <c r="HB637" s="5"/>
      <c r="HC637" s="5"/>
      <c r="HD637" s="5"/>
      <c r="HE637" s="5"/>
      <c r="HF637" s="5"/>
      <c r="HG637" s="5"/>
      <c r="HH637" s="5"/>
      <c r="HI637" s="5"/>
      <c r="HJ637" s="5"/>
      <c r="HK637" s="5"/>
      <c r="HL637" s="5"/>
      <c r="HM637" s="5"/>
      <c r="HN637" s="5"/>
      <c r="HO637" s="5"/>
      <c r="HP637" s="5"/>
      <c r="HQ637" s="5"/>
      <c r="HR637" s="5"/>
      <c r="HS637" s="5"/>
      <c r="HT637" s="5"/>
      <c r="HU637" s="5"/>
      <c r="HV637" s="5"/>
      <c r="HW637" s="5"/>
      <c r="HX637" s="5"/>
      <c r="HY637" s="5"/>
      <c r="HZ637" s="5"/>
      <c r="IA637" s="5"/>
      <c r="IB637" s="5"/>
      <c r="IC637" s="5"/>
      <c r="ID637" s="5"/>
      <c r="IE637" s="5"/>
      <c r="IF637" s="5"/>
      <c r="IG637" s="5"/>
      <c r="IH637" s="5"/>
      <c r="II637" s="5"/>
      <c r="IJ637" s="5"/>
      <c r="IK637" s="5"/>
      <c r="IL637" s="5"/>
      <c r="IM637" s="5"/>
      <c r="IN637" s="5"/>
      <c r="IO637" s="5"/>
      <c r="IP637" s="5"/>
      <c r="IQ637" s="5"/>
      <c r="IR637" s="5"/>
      <c r="IS637" s="5"/>
      <c r="IT637" s="5"/>
      <c r="IU637" s="5"/>
      <c r="IV637" s="5"/>
      <c r="IW637" s="5"/>
      <c r="IX637" s="5"/>
      <c r="IY637" s="5"/>
      <c r="IZ637" s="5"/>
      <c r="JA637" s="5"/>
      <c r="JB637" s="5"/>
      <c r="JC637" s="5"/>
      <c r="JD637" s="5"/>
      <c r="JE637" s="5"/>
      <c r="JF637" s="5"/>
      <c r="JG637" s="5"/>
      <c r="JH637" s="5"/>
      <c r="JI637" s="5"/>
      <c r="JJ637" s="5"/>
      <c r="JK637" s="5"/>
      <c r="JL637" s="5"/>
      <c r="JM637" s="5"/>
      <c r="JN637" s="5"/>
      <c r="JO637" s="5"/>
      <c r="JP637" s="5"/>
      <c r="JQ637" s="5"/>
      <c r="JR637" s="5"/>
      <c r="JS637" s="5"/>
      <c r="JT637" s="5"/>
      <c r="JU637" s="5"/>
      <c r="JV637" s="5"/>
      <c r="JW637" s="5"/>
      <c r="JX637" s="5"/>
      <c r="JY637" s="5"/>
      <c r="JZ637" s="5"/>
      <c r="KA637" s="5"/>
      <c r="KB637" s="5"/>
      <c r="KC637" s="5"/>
      <c r="KD637" s="5"/>
      <c r="KE637" s="5"/>
      <c r="KF637" s="5"/>
      <c r="KG637" s="5"/>
      <c r="KH637" s="5"/>
      <c r="KI637" s="5"/>
      <c r="KJ637" s="5"/>
      <c r="KK637" s="5"/>
      <c r="KL637" s="5"/>
      <c r="KM637" s="5"/>
      <c r="KN637" s="5"/>
      <c r="KO637" s="5"/>
      <c r="KP637" s="5"/>
      <c r="KQ637" s="5"/>
      <c r="KR637" s="5"/>
      <c r="KS637" s="5"/>
      <c r="KT637" s="5"/>
      <c r="KU637" s="5"/>
      <c r="KV637" s="5"/>
      <c r="KW637" s="5"/>
      <c r="KX637" s="5"/>
      <c r="KY637" s="5"/>
      <c r="KZ637" s="5"/>
      <c r="LA637" s="5"/>
      <c r="LB637" s="5"/>
      <c r="LC637" s="5"/>
      <c r="LD637" s="5"/>
      <c r="LE637" s="5"/>
      <c r="LF637" s="5"/>
      <c r="LG637" s="5"/>
      <c r="LH637" s="5"/>
      <c r="LI637" s="5"/>
      <c r="LJ637" s="5"/>
      <c r="LK637" s="5"/>
      <c r="LL637" s="5"/>
      <c r="LM637" s="5"/>
      <c r="LN637" s="5"/>
      <c r="LO637" s="5"/>
      <c r="LP637" s="5"/>
      <c r="LQ637" s="5"/>
      <c r="LR637" s="5"/>
      <c r="LS637" s="5"/>
      <c r="LT637" s="5"/>
      <c r="LU637" s="5"/>
      <c r="LV637" s="5"/>
      <c r="LW637" s="5"/>
      <c r="LX637" s="5"/>
      <c r="LY637" s="5"/>
      <c r="LZ637" s="5"/>
      <c r="MA637" s="5"/>
      <c r="MB637" s="5"/>
      <c r="MC637" s="5"/>
      <c r="MD637" s="5"/>
      <c r="ME637" s="5"/>
      <c r="MF637" s="5"/>
      <c r="MG637" s="5"/>
      <c r="MH637" s="5"/>
      <c r="MI637" s="5"/>
      <c r="MJ637" s="5"/>
      <c r="MK637" s="5"/>
      <c r="ML637" s="5"/>
      <c r="MM637" s="5"/>
      <c r="MN637" s="5"/>
      <c r="MO637" s="5"/>
      <c r="MP637" s="5"/>
      <c r="MQ637" s="5"/>
      <c r="MR637" s="5"/>
      <c r="MS637" s="5"/>
      <c r="MT637" s="5"/>
      <c r="MU637" s="5"/>
      <c r="MV637" s="5"/>
      <c r="MW637" s="5"/>
      <c r="MX637" s="5"/>
      <c r="MY637" s="5"/>
      <c r="MZ637" s="5"/>
      <c r="NA637" s="5"/>
      <c r="NB637" s="5"/>
      <c r="NC637" s="5"/>
      <c r="ND637" s="5"/>
      <c r="NE637" s="5"/>
      <c r="NF637" s="5"/>
      <c r="NG637" s="5"/>
      <c r="NH637" s="5"/>
      <c r="NI637" s="5"/>
      <c r="NJ637" s="5"/>
      <c r="NK637" s="5"/>
      <c r="NL637" s="5"/>
      <c r="NM637" s="5"/>
      <c r="NN637" s="5"/>
      <c r="NO637" s="5"/>
      <c r="NP637" s="5"/>
      <c r="NQ637" s="5"/>
      <c r="NR637" s="5"/>
      <c r="NS637" s="5"/>
      <c r="NT637" s="5"/>
      <c r="NU637" s="5"/>
      <c r="NV637" s="5"/>
      <c r="NW637" s="5"/>
      <c r="NX637" s="5"/>
      <c r="NY637" s="5"/>
      <c r="NZ637" s="5"/>
      <c r="OA637" s="5"/>
      <c r="OB637" s="5"/>
      <c r="OC637" s="5"/>
      <c r="OD637" s="5"/>
      <c r="OE637" s="5"/>
      <c r="OF637" s="5"/>
      <c r="OG637" s="5"/>
      <c r="OH637" s="5"/>
      <c r="OI637" s="5"/>
      <c r="OJ637" s="5"/>
      <c r="OK637" s="5"/>
      <c r="OL637" s="5"/>
      <c r="OM637" s="5"/>
      <c r="ON637" s="5"/>
      <c r="OO637" s="5"/>
      <c r="OP637" s="5"/>
      <c r="OQ637" s="5"/>
      <c r="OR637" s="5"/>
      <c r="OS637" s="5"/>
      <c r="OT637" s="5"/>
      <c r="OU637" s="5"/>
      <c r="OV637" s="5"/>
      <c r="OW637" s="5"/>
      <c r="OX637" s="5"/>
      <c r="OY637" s="5"/>
      <c r="OZ637" s="5"/>
      <c r="PA637" s="5"/>
      <c r="PB637" s="5"/>
      <c r="PC637" s="5"/>
      <c r="PD637" s="5"/>
      <c r="PE637" s="5"/>
      <c r="PF637" s="5"/>
      <c r="PG637" s="5"/>
      <c r="PH637" s="5"/>
      <c r="PI637" s="5"/>
      <c r="PJ637" s="5"/>
      <c r="PK637" s="5"/>
      <c r="PL637" s="5"/>
      <c r="PM637" s="5"/>
      <c r="PN637" s="5"/>
      <c r="PO637" s="5"/>
      <c r="PP637" s="5"/>
      <c r="PQ637" s="5"/>
      <c r="PR637" s="5"/>
      <c r="PS637" s="5"/>
      <c r="PT637" s="5"/>
      <c r="PU637" s="5"/>
      <c r="PV637" s="5"/>
      <c r="PW637" s="5"/>
      <c r="PX637" s="5"/>
      <c r="PY637" s="5"/>
      <c r="PZ637" s="5"/>
      <c r="QA637" s="5"/>
      <c r="QB637" s="5"/>
      <c r="QC637" s="5"/>
      <c r="QD637" s="5"/>
      <c r="QE637" s="5"/>
      <c r="QF637" s="5"/>
      <c r="QG637" s="5"/>
      <c r="QH637" s="5"/>
      <c r="QI637" s="5"/>
      <c r="QJ637" s="5"/>
      <c r="QK637" s="5"/>
      <c r="QL637" s="5"/>
      <c r="QM637" s="5"/>
      <c r="QN637" s="5"/>
      <c r="QO637" s="5"/>
      <c r="QP637" s="5"/>
      <c r="QQ637" s="5"/>
      <c r="QR637" s="5"/>
      <c r="QS637" s="5"/>
      <c r="QT637" s="5"/>
      <c r="QU637" s="5"/>
      <c r="QV637" s="5"/>
      <c r="QW637" s="5"/>
      <c r="QX637" s="5"/>
      <c r="QY637" s="5"/>
      <c r="QZ637" s="5"/>
      <c r="RA637" s="5"/>
      <c r="RB637" s="5"/>
      <c r="RC637" s="5"/>
      <c r="RD637" s="5"/>
      <c r="RE637" s="5"/>
      <c r="RF637" s="5"/>
      <c r="RG637" s="5"/>
      <c r="RH637" s="5"/>
      <c r="RI637" s="5"/>
      <c r="RJ637" s="5"/>
      <c r="RK637" s="5"/>
      <c r="RL637" s="5"/>
      <c r="RM637" s="5"/>
      <c r="RN637" s="5"/>
      <c r="RO637" s="5"/>
      <c r="RP637" s="5"/>
      <c r="RQ637" s="5"/>
      <c r="RR637" s="5"/>
      <c r="RS637" s="5"/>
      <c r="RT637" s="5"/>
      <c r="RU637" s="5"/>
      <c r="RV637" s="5"/>
      <c r="RW637" s="5"/>
      <c r="RX637" s="5"/>
      <c r="RY637" s="5"/>
      <c r="RZ637" s="5"/>
      <c r="SA637" s="5"/>
      <c r="SB637" s="5"/>
      <c r="SC637" s="5"/>
      <c r="SD637" s="5"/>
      <c r="SE637" s="5"/>
      <c r="SF637" s="5"/>
      <c r="SG637" s="5"/>
      <c r="SH637" s="5"/>
      <c r="SI637" s="5"/>
      <c r="SJ637" s="5"/>
      <c r="SK637" s="5"/>
      <c r="SL637" s="5"/>
      <c r="SM637" s="5"/>
      <c r="SN637" s="5"/>
      <c r="SO637" s="5"/>
      <c r="SP637" s="5"/>
      <c r="SQ637" s="5"/>
      <c r="SR637" s="5"/>
      <c r="SS637" s="5"/>
      <c r="ST637" s="5"/>
      <c r="SU637" s="5"/>
      <c r="SV637" s="5"/>
      <c r="SW637" s="5"/>
      <c r="SX637" s="5"/>
      <c r="SY637" s="5"/>
      <c r="SZ637" s="5"/>
      <c r="TA637" s="5"/>
      <c r="TB637" s="5"/>
      <c r="TC637" s="5"/>
      <c r="TD637" s="5"/>
      <c r="TE637" s="5"/>
      <c r="TF637" s="5"/>
      <c r="TG637" s="5"/>
      <c r="TH637" s="5"/>
      <c r="TI637" s="5"/>
      <c r="TJ637" s="5"/>
      <c r="TK637" s="5"/>
      <c r="TL637" s="5"/>
      <c r="TM637" s="5"/>
      <c r="TN637" s="5"/>
      <c r="TO637" s="5"/>
      <c r="TP637" s="5"/>
      <c r="TQ637" s="5"/>
      <c r="TR637" s="5"/>
      <c r="TS637" s="5"/>
      <c r="TT637" s="5"/>
      <c r="TU637" s="5"/>
      <c r="TV637" s="5"/>
      <c r="TW637" s="5"/>
      <c r="TX637" s="5"/>
      <c r="TY637" s="5"/>
      <c r="TZ637" s="5"/>
      <c r="UA637" s="5"/>
      <c r="UB637" s="5"/>
      <c r="UC637" s="5"/>
      <c r="UD637" s="5"/>
      <c r="UE637" s="5"/>
      <c r="UF637" s="5"/>
      <c r="UG637" s="5"/>
      <c r="UH637" s="5"/>
      <c r="UI637" s="5"/>
      <c r="UJ637" s="5"/>
      <c r="UK637" s="5"/>
      <c r="UL637" s="5"/>
      <c r="UM637" s="5"/>
      <c r="UN637" s="5"/>
      <c r="UO637" s="5"/>
      <c r="UP637" s="5"/>
      <c r="UQ637" s="5"/>
      <c r="UR637" s="5"/>
      <c r="US637" s="5"/>
      <c r="UT637" s="5"/>
      <c r="UU637" s="5"/>
      <c r="UV637" s="5"/>
      <c r="UW637" s="5"/>
      <c r="UX637" s="5"/>
      <c r="UY637" s="5"/>
      <c r="UZ637" s="5"/>
      <c r="VA637" s="5"/>
      <c r="VB637" s="5"/>
      <c r="VC637" s="5"/>
      <c r="VD637" s="5"/>
      <c r="VE637" s="5"/>
      <c r="VF637" s="5"/>
      <c r="VG637" s="5"/>
      <c r="VH637" s="5"/>
      <c r="VI637" s="5"/>
      <c r="VJ637" s="5"/>
      <c r="VK637" s="5"/>
      <c r="VL637" s="5"/>
      <c r="VM637" s="5"/>
      <c r="VN637" s="5"/>
      <c r="VO637" s="5"/>
      <c r="VP637" s="5"/>
      <c r="VQ637" s="5"/>
      <c r="VR637" s="5"/>
      <c r="VS637" s="5"/>
      <c r="VT637" s="5"/>
      <c r="VU637" s="5"/>
      <c r="VV637" s="5"/>
      <c r="VW637" s="5"/>
      <c r="VX637" s="5"/>
      <c r="VY637" s="5"/>
      <c r="VZ637" s="5"/>
      <c r="WA637" s="5"/>
      <c r="WB637" s="5"/>
      <c r="WC637" s="5"/>
      <c r="WD637" s="5"/>
      <c r="WE637" s="5"/>
      <c r="WF637" s="5"/>
      <c r="WG637" s="5"/>
      <c r="WH637" s="5"/>
      <c r="WI637" s="5"/>
      <c r="WJ637" s="5"/>
      <c r="WK637" s="5"/>
      <c r="WL637" s="5"/>
      <c r="WM637" s="5"/>
      <c r="WN637" s="5"/>
      <c r="WO637" s="5"/>
      <c r="WP637" s="5"/>
      <c r="WQ637" s="5"/>
      <c r="WR637" s="5"/>
      <c r="WS637" s="5"/>
      <c r="WT637" s="5"/>
      <c r="WU637" s="5"/>
      <c r="WV637" s="5"/>
      <c r="WW637" s="5"/>
      <c r="WX637" s="5"/>
      <c r="WY637" s="5"/>
      <c r="WZ637" s="5"/>
      <c r="XA637" s="5"/>
      <c r="XB637" s="5"/>
      <c r="XC637" s="5"/>
      <c r="XD637" s="5"/>
      <c r="XE637" s="5"/>
      <c r="XF637" s="5"/>
      <c r="XG637" s="5"/>
      <c r="XH637" s="5"/>
      <c r="XI637" s="5"/>
      <c r="XJ637" s="5"/>
      <c r="XK637" s="5"/>
      <c r="XL637" s="5"/>
      <c r="XM637" s="5"/>
      <c r="XN637" s="5"/>
      <c r="XO637" s="5"/>
      <c r="XP637" s="5"/>
      <c r="XQ637" s="5"/>
      <c r="XR637" s="5"/>
      <c r="XS637" s="5"/>
      <c r="XT637" s="5"/>
      <c r="XU637" s="5"/>
      <c r="XV637" s="5"/>
      <c r="XW637" s="5"/>
      <c r="XX637" s="5"/>
      <c r="XY637" s="5"/>
      <c r="XZ637" s="5"/>
      <c r="YA637" s="5"/>
      <c r="YB637" s="5"/>
      <c r="YC637" s="5"/>
      <c r="YD637" s="5"/>
      <c r="YE637" s="5"/>
      <c r="YF637" s="5"/>
      <c r="YG637" s="5"/>
      <c r="YH637" s="5"/>
      <c r="YI637" s="5"/>
      <c r="YJ637" s="5"/>
      <c r="YK637" s="5"/>
      <c r="YL637" s="5"/>
      <c r="YM637" s="5"/>
      <c r="YN637" s="5"/>
      <c r="YO637" s="5"/>
      <c r="YP637" s="5"/>
      <c r="YQ637" s="5"/>
      <c r="YR637" s="5"/>
      <c r="YS637" s="5"/>
      <c r="YT637" s="5"/>
      <c r="YU637" s="5"/>
      <c r="YV637" s="5"/>
      <c r="YW637" s="5"/>
      <c r="YX637" s="5"/>
      <c r="YY637" s="5"/>
      <c r="YZ637" s="5"/>
      <c r="ZA637" s="5"/>
      <c r="ZB637" s="5"/>
      <c r="ZC637" s="5"/>
      <c r="ZD637" s="5"/>
      <c r="ZE637" s="5"/>
      <c r="ZF637" s="5"/>
      <c r="ZG637" s="5"/>
      <c r="ZH637" s="5"/>
      <c r="ZI637" s="5"/>
      <c r="ZJ637" s="5"/>
      <c r="ZK637" s="5"/>
      <c r="ZL637" s="5"/>
      <c r="ZM637" s="5"/>
      <c r="ZN637" s="5"/>
      <c r="ZO637" s="5"/>
      <c r="ZP637" s="5"/>
      <c r="ZQ637" s="5"/>
      <c r="ZR637" s="5"/>
      <c r="ZS637" s="5"/>
      <c r="ZT637" s="5"/>
      <c r="ZU637" s="5"/>
      <c r="ZV637" s="5"/>
      <c r="ZW637" s="5"/>
      <c r="ZX637" s="5"/>
      <c r="ZY637" s="5"/>
      <c r="ZZ637" s="5"/>
      <c r="AAA637" s="5"/>
      <c r="AAB637" s="5"/>
      <c r="AAC637" s="5"/>
      <c r="AAD637" s="5"/>
      <c r="AAE637" s="5"/>
      <c r="AAF637" s="5"/>
      <c r="AAG637" s="5"/>
      <c r="AAH637" s="5"/>
      <c r="AAI637" s="5"/>
      <c r="AAJ637" s="5"/>
      <c r="AAK637" s="5"/>
      <c r="AAL637" s="5"/>
      <c r="AAM637" s="5"/>
      <c r="AAN637" s="5"/>
      <c r="AAO637" s="5"/>
      <c r="AAP637" s="5"/>
      <c r="AAQ637" s="5"/>
      <c r="AAR637" s="5"/>
      <c r="AAS637" s="5"/>
      <c r="AAT637" s="5"/>
      <c r="AAU637" s="5"/>
      <c r="AAV637" s="5"/>
      <c r="AAW637" s="5"/>
      <c r="AAX637" s="5"/>
      <c r="AAY637" s="5"/>
      <c r="AAZ637" s="5"/>
      <c r="ABA637" s="5"/>
      <c r="ABB637" s="5"/>
      <c r="ABC637" s="5"/>
      <c r="ABD637" s="5"/>
      <c r="ABE637" s="5"/>
      <c r="ABF637" s="5"/>
      <c r="ABG637" s="5"/>
      <c r="ABH637" s="5"/>
      <c r="ABI637" s="5"/>
      <c r="ABJ637" s="5"/>
      <c r="ABK637" s="5"/>
      <c r="ABL637" s="5"/>
      <c r="ABM637" s="5"/>
      <c r="ABN637" s="5"/>
      <c r="ABO637" s="5"/>
      <c r="ABP637" s="5"/>
      <c r="ABQ637" s="5"/>
      <c r="ABR637" s="5"/>
      <c r="ABS637" s="5"/>
      <c r="ABT637" s="5"/>
      <c r="ABU637" s="5"/>
      <c r="ABV637" s="5"/>
      <c r="ABW637" s="5"/>
      <c r="ABX637" s="5"/>
      <c r="ABY637" s="5"/>
      <c r="ABZ637" s="5"/>
      <c r="ACA637" s="5"/>
      <c r="ACB637" s="5"/>
      <c r="ACC637" s="5"/>
      <c r="ACD637" s="5"/>
      <c r="ACE637" s="5"/>
      <c r="ACF637" s="5"/>
      <c r="ACG637" s="5"/>
      <c r="ACH637" s="5"/>
      <c r="ACI637" s="5"/>
      <c r="ACJ637" s="5"/>
      <c r="ACK637" s="5"/>
      <c r="ACL637" s="5"/>
      <c r="ACM637" s="5"/>
      <c r="ACN637" s="5"/>
      <c r="ACO637" s="5"/>
      <c r="ACP637" s="5"/>
      <c r="ACQ637" s="5"/>
      <c r="ACR637" s="5"/>
      <c r="ACS637" s="5"/>
      <c r="ACT637" s="5"/>
      <c r="ACU637" s="5"/>
      <c r="ACV637" s="5"/>
      <c r="ACW637" s="5"/>
      <c r="ACX637" s="5"/>
      <c r="ACY637" s="5"/>
      <c r="ACZ637" s="5"/>
      <c r="ADA637" s="5"/>
      <c r="ADB637" s="5"/>
      <c r="ADC637" s="5"/>
      <c r="ADD637" s="5"/>
      <c r="ADE637" s="5"/>
      <c r="ADF637" s="5"/>
      <c r="ADG637" s="5"/>
      <c r="ADH637" s="5"/>
      <c r="ADI637" s="5"/>
      <c r="ADJ637" s="5"/>
      <c r="ADK637" s="5"/>
      <c r="ADL637" s="5"/>
      <c r="ADM637" s="5"/>
      <c r="ADN637" s="5"/>
      <c r="ADO637" s="5"/>
      <c r="ADP637" s="5"/>
      <c r="ADQ637" s="5"/>
      <c r="ADR637" s="5"/>
      <c r="ADS637" s="5"/>
      <c r="ADT637" s="5"/>
      <c r="ADU637" s="5"/>
      <c r="ADV637" s="5"/>
      <c r="ADW637" s="5"/>
      <c r="ADX637" s="5"/>
      <c r="ADY637" s="5"/>
      <c r="ADZ637" s="5"/>
      <c r="AEA637" s="5"/>
      <c r="AEB637" s="5"/>
      <c r="AEC637" s="5"/>
      <c r="AED637" s="5"/>
      <c r="AEE637" s="5"/>
      <c r="AEF637" s="5"/>
      <c r="AEG637" s="5"/>
      <c r="AEH637" s="5"/>
      <c r="AEI637" s="5"/>
      <c r="AEJ637" s="5"/>
      <c r="AEK637" s="5"/>
      <c r="AEL637" s="5"/>
      <c r="AEM637" s="5"/>
      <c r="AEN637" s="5"/>
      <c r="AEO637" s="5"/>
      <c r="AEP637" s="5"/>
      <c r="AEQ637" s="5"/>
      <c r="AER637" s="5"/>
      <c r="AES637" s="5"/>
      <c r="AET637" s="5"/>
      <c r="AEU637" s="5"/>
      <c r="AEV637" s="5"/>
      <c r="AEW637" s="5"/>
      <c r="AEX637" s="5"/>
      <c r="AEY637" s="5"/>
      <c r="AEZ637" s="5"/>
      <c r="AFA637" s="5"/>
      <c r="AFB637" s="5"/>
      <c r="AFC637" s="5"/>
      <c r="AFD637" s="5"/>
      <c r="AFE637" s="5"/>
      <c r="AFF637" s="5"/>
      <c r="AFG637" s="5"/>
      <c r="AFH637" s="5"/>
      <c r="AFI637" s="5"/>
      <c r="AFJ637" s="5"/>
      <c r="AFK637" s="5"/>
      <c r="AFL637" s="5"/>
      <c r="AFM637" s="5"/>
      <c r="AFN637" s="5"/>
      <c r="AFO637" s="5"/>
      <c r="AFP637" s="5"/>
      <c r="AFQ637" s="5"/>
      <c r="AFR637" s="5"/>
      <c r="AFS637" s="5"/>
      <c r="AFT637" s="5"/>
      <c r="AFU637" s="5"/>
      <c r="AFV637" s="5"/>
      <c r="AFW637" s="5"/>
      <c r="AFX637" s="5"/>
      <c r="AFY637" s="5"/>
      <c r="AFZ637" s="5"/>
      <c r="AGA637" s="5"/>
      <c r="AGB637" s="5"/>
      <c r="AGC637" s="5"/>
      <c r="AGD637" s="5"/>
      <c r="AGE637" s="5"/>
      <c r="AGF637" s="5"/>
      <c r="AGG637" s="5"/>
      <c r="AGH637" s="5"/>
      <c r="AGI637" s="5"/>
      <c r="AGJ637" s="5"/>
      <c r="AGK637" s="5"/>
      <c r="AGL637" s="5"/>
      <c r="AGM637" s="5"/>
      <c r="AGN637" s="5"/>
      <c r="AGO637" s="5"/>
      <c r="AGP637" s="5"/>
      <c r="AGQ637" s="5"/>
      <c r="AGR637" s="5"/>
      <c r="AGS637" s="5"/>
      <c r="AGT637" s="5"/>
      <c r="AGU637" s="5"/>
      <c r="AGV637" s="5"/>
      <c r="AGW637" s="5"/>
      <c r="AGX637" s="5"/>
      <c r="AGY637" s="5"/>
      <c r="AGZ637" s="5"/>
      <c r="AHA637" s="5"/>
      <c r="AHB637" s="5"/>
      <c r="AHC637" s="5"/>
      <c r="AHD637" s="5"/>
      <c r="AHE637" s="5"/>
      <c r="AHF637" s="5"/>
      <c r="AHG637" s="5"/>
      <c r="AHH637" s="5"/>
      <c r="AHI637" s="5"/>
      <c r="AHJ637" s="5"/>
      <c r="AHK637" s="5"/>
      <c r="AHL637" s="5"/>
      <c r="AHM637" s="5"/>
      <c r="AHN637" s="5"/>
      <c r="AHO637" s="5"/>
      <c r="AHP637" s="5"/>
      <c r="AHQ637" s="5"/>
      <c r="AHR637" s="5"/>
      <c r="AHS637" s="5"/>
      <c r="AHT637" s="5"/>
      <c r="AHU637" s="5"/>
      <c r="AHV637" s="5"/>
      <c r="AHW637" s="5"/>
      <c r="AHX637" s="5"/>
      <c r="AHY637" s="5"/>
      <c r="AHZ637" s="5"/>
      <c r="AIA637" s="5"/>
      <c r="AIB637" s="5"/>
      <c r="AIC637" s="5"/>
      <c r="AID637" s="5"/>
      <c r="AIE637" s="5"/>
      <c r="AIF637" s="5"/>
      <c r="AIG637" s="5"/>
      <c r="AIH637" s="5"/>
      <c r="AII637" s="5"/>
      <c r="AIJ637" s="5"/>
      <c r="AIK637" s="5"/>
      <c r="AIL637" s="5"/>
      <c r="AIM637" s="5"/>
      <c r="AIN637" s="5"/>
      <c r="AIO637" s="5"/>
      <c r="AIP637" s="5"/>
      <c r="AIQ637" s="5"/>
      <c r="AIR637" s="5"/>
      <c r="AIS637" s="5"/>
      <c r="AIT637" s="5"/>
      <c r="AIU637" s="5"/>
      <c r="AIV637" s="5"/>
      <c r="AIW637" s="5"/>
      <c r="AIX637" s="5"/>
      <c r="AIY637" s="5"/>
      <c r="AIZ637" s="5"/>
      <c r="AJA637" s="5"/>
      <c r="AJB637" s="5"/>
      <c r="AJC637" s="5"/>
      <c r="AJD637" s="5"/>
      <c r="AJE637" s="5"/>
      <c r="AJF637" s="5"/>
      <c r="AJG637" s="5"/>
      <c r="AJH637" s="5"/>
      <c r="AJI637" s="5"/>
      <c r="AJJ637" s="5"/>
      <c r="AJK637" s="5"/>
      <c r="AJL637" s="5"/>
      <c r="AJM637" s="5"/>
      <c r="AJN637" s="5"/>
      <c r="AJO637" s="5"/>
      <c r="AJP637" s="5"/>
      <c r="AJQ637" s="5"/>
      <c r="AJR637" s="5"/>
      <c r="AJS637" s="5"/>
      <c r="AJT637" s="5"/>
      <c r="AJU637" s="5"/>
      <c r="AJV637" s="5"/>
      <c r="AJW637" s="5"/>
      <c r="AJX637" s="5"/>
      <c r="AJY637" s="5"/>
      <c r="AJZ637" s="5"/>
      <c r="AKA637" s="5"/>
      <c r="AKB637" s="5"/>
      <c r="AKC637" s="5"/>
      <c r="AKD637" s="5"/>
      <c r="AKE637" s="5"/>
      <c r="AKF637" s="5"/>
      <c r="AKG637" s="5"/>
      <c r="AKH637" s="5"/>
      <c r="AKI637" s="5"/>
      <c r="AKJ637" s="5"/>
      <c r="AKK637" s="5"/>
      <c r="AKL637" s="5"/>
      <c r="AKM637" s="5"/>
      <c r="AKN637" s="5"/>
      <c r="AKO637" s="5"/>
      <c r="AKP637" s="5"/>
      <c r="AKQ637" s="5"/>
      <c r="AKR637" s="5"/>
      <c r="AKS637" s="5"/>
      <c r="AKT637" s="5"/>
      <c r="AKU637" s="5"/>
      <c r="AKV637" s="5"/>
      <c r="AKW637" s="5"/>
      <c r="AKX637" s="5"/>
      <c r="AKY637" s="5"/>
      <c r="AKZ637" s="5"/>
      <c r="ALA637" s="5"/>
      <c r="ALB637" s="5"/>
      <c r="ALC637" s="5"/>
      <c r="ALD637" s="5"/>
      <c r="ALE637" s="5"/>
      <c r="ALF637" s="5"/>
      <c r="ALG637" s="5"/>
      <c r="ALH637" s="5"/>
      <c r="ALI637" s="5"/>
      <c r="ALJ637" s="5"/>
      <c r="ALK637" s="5"/>
      <c r="ALL637" s="5"/>
      <c r="ALM637" s="5"/>
      <c r="ALN637" s="5"/>
      <c r="ALO637" s="5"/>
      <c r="ALP637" s="5"/>
      <c r="ALQ637" s="5"/>
      <c r="ALR637" s="5"/>
      <c r="ALS637" s="5"/>
      <c r="ALT637" s="5"/>
      <c r="ALU637" s="5"/>
      <c r="ALV637" s="5"/>
      <c r="ALW637" s="5"/>
      <c r="ALX637" s="5"/>
      <c r="ALY637" s="5"/>
      <c r="ALZ637" s="5"/>
      <c r="AMA637" s="5"/>
      <c r="AMB637" s="5"/>
      <c r="AMC637" s="5"/>
      <c r="AMD637" s="5"/>
      <c r="AME637" s="5"/>
      <c r="AMF637" s="5"/>
      <c r="AMG637" s="5"/>
      <c r="AMH637" s="5"/>
      <c r="AMI637" s="5"/>
      <c r="AMJ637" s="5"/>
      <c r="AMK637" s="5"/>
    </row>
    <row r="638" spans="1:1025" s="10" customFormat="1" x14ac:dyDescent="0.25">
      <c r="A638" s="127">
        <v>634</v>
      </c>
      <c r="B638" s="31" t="s">
        <v>1726</v>
      </c>
      <c r="C638" s="31" t="s">
        <v>790</v>
      </c>
      <c r="D638" s="45">
        <v>45380</v>
      </c>
      <c r="E638" s="46">
        <v>0.53402777777777777</v>
      </c>
      <c r="F638" s="31" t="s">
        <v>14</v>
      </c>
      <c r="G638" s="31" t="s">
        <v>16</v>
      </c>
      <c r="H638" s="31" t="s">
        <v>14</v>
      </c>
      <c r="I638" s="31" t="s">
        <v>14</v>
      </c>
      <c r="J638" s="68" t="s">
        <v>14</v>
      </c>
      <c r="K638" s="31" t="s">
        <v>16</v>
      </c>
      <c r="L638" s="48">
        <v>731.71</v>
      </c>
      <c r="M638" s="38">
        <v>410</v>
      </c>
      <c r="N638" s="39">
        <v>60000</v>
      </c>
      <c r="O638" s="39">
        <v>15000</v>
      </c>
      <c r="P638" s="119">
        <f t="shared" si="36"/>
        <v>25</v>
      </c>
      <c r="Q638" s="27">
        <f t="shared" si="37"/>
        <v>45000</v>
      </c>
      <c r="R638" s="31" t="s">
        <v>16</v>
      </c>
      <c r="S638" s="31" t="s">
        <v>16</v>
      </c>
      <c r="T638" s="47">
        <v>2</v>
      </c>
      <c r="U638" s="77">
        <v>0</v>
      </c>
      <c r="V638" s="24">
        <f>ROUND((P638/INDICI!$B$2*10),2)</f>
        <v>2.73</v>
      </c>
      <c r="W638" s="24">
        <f>ROUND((L638/INDICI!$B$1*25),2)</f>
        <v>2.89</v>
      </c>
      <c r="X638" s="25">
        <f t="shared" si="38"/>
        <v>8</v>
      </c>
      <c r="Y638" s="26">
        <f t="shared" si="39"/>
        <v>13.620000000000001</v>
      </c>
      <c r="Z638" s="102">
        <f>SUM($Q$5:Q638)</f>
        <v>49753845.851000011</v>
      </c>
      <c r="AA638" s="113" t="s">
        <v>1769</v>
      </c>
      <c r="AB638" s="5"/>
      <c r="AC638" s="5"/>
      <c r="AD638" s="5"/>
      <c r="AE638" s="5"/>
      <c r="AF638" s="5"/>
      <c r="AG638" s="5"/>
      <c r="AH638" s="5"/>
      <c r="AI638" s="5"/>
      <c r="AJ638" s="5"/>
      <c r="AK638" s="5"/>
      <c r="AL638" s="5"/>
      <c r="AM638" s="5"/>
      <c r="AN638" s="5"/>
      <c r="AO638" s="5"/>
      <c r="AP638" s="5"/>
      <c r="AQ638" s="5"/>
      <c r="AR638" s="5"/>
      <c r="AS638" s="5"/>
      <c r="AT638" s="5"/>
      <c r="AU638" s="5"/>
      <c r="AV638" s="5"/>
      <c r="AW638" s="5"/>
      <c r="AX638" s="5"/>
      <c r="AY638" s="5"/>
      <c r="AZ638" s="5"/>
      <c r="BA638" s="5"/>
      <c r="BB638" s="5"/>
      <c r="BC638" s="5"/>
      <c r="BD638" s="5"/>
      <c r="BE638" s="5"/>
      <c r="BF638" s="5"/>
      <c r="BG638" s="5"/>
      <c r="BH638" s="5"/>
      <c r="BI638" s="5"/>
      <c r="BJ638" s="5"/>
      <c r="BK638" s="5"/>
      <c r="BL638" s="5"/>
      <c r="BM638" s="5"/>
      <c r="BN638" s="5"/>
      <c r="BO638" s="5"/>
      <c r="BP638" s="5"/>
      <c r="BQ638" s="5"/>
      <c r="BR638" s="5"/>
      <c r="BS638" s="5"/>
      <c r="BT638" s="5"/>
      <c r="BU638" s="5"/>
      <c r="BV638" s="5"/>
      <c r="BW638" s="5"/>
      <c r="BX638" s="5"/>
      <c r="BY638" s="5"/>
      <c r="BZ638" s="5"/>
      <c r="CA638" s="5"/>
      <c r="CB638" s="5"/>
      <c r="CC638" s="5"/>
      <c r="CD638" s="5"/>
      <c r="CE638" s="5"/>
      <c r="CF638" s="5"/>
      <c r="CG638" s="5"/>
      <c r="CH638" s="5"/>
      <c r="CI638" s="5"/>
      <c r="CJ638" s="5"/>
      <c r="CK638" s="5"/>
      <c r="CL638" s="5"/>
      <c r="CM638" s="5"/>
      <c r="CN638" s="5"/>
      <c r="CO638" s="5"/>
      <c r="CP638" s="5"/>
      <c r="CQ638" s="5"/>
      <c r="CR638" s="5"/>
      <c r="CS638" s="5"/>
      <c r="CT638" s="5"/>
      <c r="CU638" s="5"/>
      <c r="CV638" s="5"/>
      <c r="CW638" s="5"/>
      <c r="CX638" s="5"/>
      <c r="CY638" s="5"/>
      <c r="CZ638" s="5"/>
      <c r="DA638" s="5"/>
      <c r="DB638" s="5"/>
      <c r="DC638" s="5"/>
      <c r="DD638" s="5"/>
      <c r="DE638" s="5"/>
      <c r="DF638" s="5"/>
      <c r="DG638" s="5"/>
      <c r="DH638" s="5"/>
      <c r="DI638" s="5"/>
      <c r="DJ638" s="5"/>
      <c r="DK638" s="5"/>
      <c r="DL638" s="5"/>
      <c r="DM638" s="5"/>
      <c r="DN638" s="5"/>
      <c r="DO638" s="5"/>
      <c r="DP638" s="5"/>
      <c r="DQ638" s="5"/>
      <c r="DR638" s="5"/>
      <c r="DS638" s="5"/>
      <c r="DT638" s="5"/>
      <c r="DU638" s="5"/>
      <c r="DV638" s="5"/>
      <c r="DW638" s="5"/>
      <c r="DX638" s="5"/>
      <c r="DY638" s="5"/>
      <c r="DZ638" s="5"/>
      <c r="EA638" s="5"/>
      <c r="EB638" s="5"/>
      <c r="EC638" s="5"/>
      <c r="ED638" s="5"/>
      <c r="EE638" s="5"/>
      <c r="EF638" s="5"/>
      <c r="EG638" s="5"/>
      <c r="EH638" s="5"/>
      <c r="EI638" s="5"/>
      <c r="EJ638" s="5"/>
      <c r="EK638" s="5"/>
      <c r="EL638" s="5"/>
      <c r="EM638" s="5"/>
      <c r="EN638" s="5"/>
      <c r="EO638" s="5"/>
      <c r="EP638" s="5"/>
      <c r="EQ638" s="5"/>
      <c r="ER638" s="5"/>
      <c r="ES638" s="5"/>
      <c r="ET638" s="5"/>
      <c r="EU638" s="5"/>
      <c r="EV638" s="5"/>
      <c r="EW638" s="5"/>
      <c r="EX638" s="5"/>
      <c r="EY638" s="5"/>
      <c r="EZ638" s="5"/>
      <c r="FA638" s="5"/>
      <c r="FB638" s="5"/>
      <c r="FC638" s="5"/>
      <c r="FD638" s="5"/>
      <c r="FE638" s="5"/>
      <c r="FF638" s="5"/>
      <c r="FG638" s="5"/>
      <c r="FH638" s="5"/>
      <c r="FI638" s="5"/>
      <c r="FJ638" s="5"/>
      <c r="FK638" s="5"/>
      <c r="FL638" s="5"/>
      <c r="FM638" s="5"/>
      <c r="FN638" s="5"/>
      <c r="FO638" s="5"/>
      <c r="FP638" s="5"/>
      <c r="FQ638" s="5"/>
      <c r="FR638" s="5"/>
      <c r="FS638" s="5"/>
      <c r="FT638" s="5"/>
      <c r="FU638" s="5"/>
      <c r="FV638" s="5"/>
      <c r="FW638" s="5"/>
      <c r="FX638" s="5"/>
      <c r="FY638" s="5"/>
      <c r="FZ638" s="5"/>
      <c r="GA638" s="5"/>
      <c r="GB638" s="5"/>
      <c r="GC638" s="5"/>
      <c r="GD638" s="5"/>
      <c r="GE638" s="5"/>
      <c r="GF638" s="5"/>
      <c r="GG638" s="5"/>
      <c r="GH638" s="5"/>
      <c r="GI638" s="5"/>
      <c r="GJ638" s="5"/>
      <c r="GK638" s="5"/>
      <c r="GL638" s="5"/>
      <c r="GM638" s="5"/>
      <c r="GN638" s="5"/>
      <c r="GO638" s="5"/>
      <c r="GP638" s="5"/>
      <c r="GQ638" s="5"/>
      <c r="GR638" s="5"/>
      <c r="GS638" s="5"/>
      <c r="GT638" s="5"/>
      <c r="GU638" s="5"/>
      <c r="GV638" s="5"/>
      <c r="GW638" s="5"/>
      <c r="GX638" s="5"/>
      <c r="GY638" s="5"/>
      <c r="GZ638" s="5"/>
      <c r="HA638" s="5"/>
      <c r="HB638" s="5"/>
      <c r="HC638" s="5"/>
      <c r="HD638" s="5"/>
      <c r="HE638" s="5"/>
      <c r="HF638" s="5"/>
      <c r="HG638" s="5"/>
      <c r="HH638" s="5"/>
      <c r="HI638" s="5"/>
      <c r="HJ638" s="5"/>
      <c r="HK638" s="5"/>
      <c r="HL638" s="5"/>
      <c r="HM638" s="5"/>
      <c r="HN638" s="5"/>
      <c r="HO638" s="5"/>
      <c r="HP638" s="5"/>
      <c r="HQ638" s="5"/>
      <c r="HR638" s="5"/>
      <c r="HS638" s="5"/>
      <c r="HT638" s="5"/>
      <c r="HU638" s="5"/>
      <c r="HV638" s="5"/>
      <c r="HW638" s="5"/>
      <c r="HX638" s="5"/>
      <c r="HY638" s="5"/>
      <c r="HZ638" s="5"/>
      <c r="IA638" s="5"/>
      <c r="IB638" s="5"/>
      <c r="IC638" s="5"/>
      <c r="ID638" s="5"/>
      <c r="IE638" s="5"/>
      <c r="IF638" s="5"/>
      <c r="IG638" s="5"/>
      <c r="IH638" s="5"/>
      <c r="II638" s="5"/>
      <c r="IJ638" s="5"/>
      <c r="IK638" s="5"/>
      <c r="IL638" s="5"/>
      <c r="IM638" s="5"/>
      <c r="IN638" s="5"/>
      <c r="IO638" s="5"/>
      <c r="IP638" s="5"/>
      <c r="IQ638" s="5"/>
      <c r="IR638" s="5"/>
      <c r="IS638" s="5"/>
      <c r="IT638" s="5"/>
      <c r="IU638" s="5"/>
      <c r="IV638" s="5"/>
      <c r="IW638" s="5"/>
      <c r="IX638" s="5"/>
      <c r="IY638" s="5"/>
      <c r="IZ638" s="5"/>
      <c r="JA638" s="5"/>
      <c r="JB638" s="5"/>
      <c r="JC638" s="5"/>
      <c r="JD638" s="5"/>
      <c r="JE638" s="5"/>
      <c r="JF638" s="5"/>
      <c r="JG638" s="5"/>
      <c r="JH638" s="5"/>
      <c r="JI638" s="5"/>
      <c r="JJ638" s="5"/>
      <c r="JK638" s="5"/>
      <c r="JL638" s="5"/>
      <c r="JM638" s="5"/>
      <c r="JN638" s="5"/>
      <c r="JO638" s="5"/>
      <c r="JP638" s="5"/>
      <c r="JQ638" s="5"/>
      <c r="JR638" s="5"/>
      <c r="JS638" s="5"/>
      <c r="JT638" s="5"/>
      <c r="JU638" s="5"/>
      <c r="JV638" s="5"/>
      <c r="JW638" s="5"/>
      <c r="JX638" s="5"/>
      <c r="JY638" s="5"/>
      <c r="JZ638" s="5"/>
      <c r="KA638" s="5"/>
      <c r="KB638" s="5"/>
      <c r="KC638" s="5"/>
      <c r="KD638" s="5"/>
      <c r="KE638" s="5"/>
      <c r="KF638" s="5"/>
      <c r="KG638" s="5"/>
      <c r="KH638" s="5"/>
      <c r="KI638" s="5"/>
      <c r="KJ638" s="5"/>
      <c r="KK638" s="5"/>
      <c r="KL638" s="5"/>
      <c r="KM638" s="5"/>
      <c r="KN638" s="5"/>
      <c r="KO638" s="5"/>
      <c r="KP638" s="5"/>
      <c r="KQ638" s="5"/>
      <c r="KR638" s="5"/>
      <c r="KS638" s="5"/>
      <c r="KT638" s="5"/>
      <c r="KU638" s="5"/>
      <c r="KV638" s="5"/>
      <c r="KW638" s="5"/>
      <c r="KX638" s="5"/>
      <c r="KY638" s="5"/>
      <c r="KZ638" s="5"/>
      <c r="LA638" s="5"/>
      <c r="LB638" s="5"/>
      <c r="LC638" s="5"/>
      <c r="LD638" s="5"/>
      <c r="LE638" s="5"/>
      <c r="LF638" s="5"/>
      <c r="LG638" s="5"/>
      <c r="LH638" s="5"/>
      <c r="LI638" s="5"/>
      <c r="LJ638" s="5"/>
      <c r="LK638" s="5"/>
      <c r="LL638" s="5"/>
      <c r="LM638" s="5"/>
      <c r="LN638" s="5"/>
      <c r="LO638" s="5"/>
      <c r="LP638" s="5"/>
      <c r="LQ638" s="5"/>
      <c r="LR638" s="5"/>
      <c r="LS638" s="5"/>
      <c r="LT638" s="5"/>
      <c r="LU638" s="5"/>
      <c r="LV638" s="5"/>
      <c r="LW638" s="5"/>
      <c r="LX638" s="5"/>
      <c r="LY638" s="5"/>
      <c r="LZ638" s="5"/>
      <c r="MA638" s="5"/>
      <c r="MB638" s="5"/>
      <c r="MC638" s="5"/>
      <c r="MD638" s="5"/>
      <c r="ME638" s="5"/>
      <c r="MF638" s="5"/>
      <c r="MG638" s="5"/>
      <c r="MH638" s="5"/>
      <c r="MI638" s="5"/>
      <c r="MJ638" s="5"/>
      <c r="MK638" s="5"/>
      <c r="ML638" s="5"/>
      <c r="MM638" s="5"/>
      <c r="MN638" s="5"/>
      <c r="MO638" s="5"/>
      <c r="MP638" s="5"/>
      <c r="MQ638" s="5"/>
      <c r="MR638" s="5"/>
      <c r="MS638" s="5"/>
      <c r="MT638" s="5"/>
      <c r="MU638" s="5"/>
      <c r="MV638" s="5"/>
      <c r="MW638" s="5"/>
      <c r="MX638" s="5"/>
      <c r="MY638" s="5"/>
      <c r="MZ638" s="5"/>
      <c r="NA638" s="5"/>
      <c r="NB638" s="5"/>
      <c r="NC638" s="5"/>
      <c r="ND638" s="5"/>
      <c r="NE638" s="5"/>
      <c r="NF638" s="5"/>
      <c r="NG638" s="5"/>
      <c r="NH638" s="5"/>
      <c r="NI638" s="5"/>
      <c r="NJ638" s="5"/>
      <c r="NK638" s="5"/>
      <c r="NL638" s="5"/>
      <c r="NM638" s="5"/>
      <c r="NN638" s="5"/>
      <c r="NO638" s="5"/>
      <c r="NP638" s="5"/>
      <c r="NQ638" s="5"/>
      <c r="NR638" s="5"/>
      <c r="NS638" s="5"/>
      <c r="NT638" s="5"/>
      <c r="NU638" s="5"/>
      <c r="NV638" s="5"/>
      <c r="NW638" s="5"/>
      <c r="NX638" s="5"/>
      <c r="NY638" s="5"/>
      <c r="NZ638" s="5"/>
      <c r="OA638" s="5"/>
      <c r="OB638" s="5"/>
      <c r="OC638" s="5"/>
      <c r="OD638" s="5"/>
      <c r="OE638" s="5"/>
      <c r="OF638" s="5"/>
      <c r="OG638" s="5"/>
      <c r="OH638" s="5"/>
      <c r="OI638" s="5"/>
      <c r="OJ638" s="5"/>
      <c r="OK638" s="5"/>
      <c r="OL638" s="5"/>
      <c r="OM638" s="5"/>
      <c r="ON638" s="5"/>
      <c r="OO638" s="5"/>
      <c r="OP638" s="5"/>
      <c r="OQ638" s="5"/>
      <c r="OR638" s="5"/>
      <c r="OS638" s="5"/>
      <c r="OT638" s="5"/>
      <c r="OU638" s="5"/>
      <c r="OV638" s="5"/>
      <c r="OW638" s="5"/>
      <c r="OX638" s="5"/>
      <c r="OY638" s="5"/>
      <c r="OZ638" s="5"/>
      <c r="PA638" s="5"/>
      <c r="PB638" s="5"/>
      <c r="PC638" s="5"/>
      <c r="PD638" s="5"/>
      <c r="PE638" s="5"/>
      <c r="PF638" s="5"/>
      <c r="PG638" s="5"/>
      <c r="PH638" s="5"/>
      <c r="PI638" s="5"/>
      <c r="PJ638" s="5"/>
      <c r="PK638" s="5"/>
      <c r="PL638" s="5"/>
      <c r="PM638" s="5"/>
      <c r="PN638" s="5"/>
      <c r="PO638" s="5"/>
      <c r="PP638" s="5"/>
      <c r="PQ638" s="5"/>
      <c r="PR638" s="5"/>
      <c r="PS638" s="5"/>
      <c r="PT638" s="5"/>
      <c r="PU638" s="5"/>
      <c r="PV638" s="5"/>
      <c r="PW638" s="5"/>
      <c r="PX638" s="5"/>
      <c r="PY638" s="5"/>
      <c r="PZ638" s="5"/>
      <c r="QA638" s="5"/>
      <c r="QB638" s="5"/>
      <c r="QC638" s="5"/>
      <c r="QD638" s="5"/>
      <c r="QE638" s="5"/>
      <c r="QF638" s="5"/>
      <c r="QG638" s="5"/>
      <c r="QH638" s="5"/>
      <c r="QI638" s="5"/>
      <c r="QJ638" s="5"/>
      <c r="QK638" s="5"/>
      <c r="QL638" s="5"/>
      <c r="QM638" s="5"/>
      <c r="QN638" s="5"/>
      <c r="QO638" s="5"/>
      <c r="QP638" s="5"/>
      <c r="QQ638" s="5"/>
      <c r="QR638" s="5"/>
      <c r="QS638" s="5"/>
      <c r="QT638" s="5"/>
      <c r="QU638" s="5"/>
      <c r="QV638" s="5"/>
      <c r="QW638" s="5"/>
      <c r="QX638" s="5"/>
      <c r="QY638" s="5"/>
      <c r="QZ638" s="5"/>
      <c r="RA638" s="5"/>
      <c r="RB638" s="5"/>
      <c r="RC638" s="5"/>
      <c r="RD638" s="5"/>
      <c r="RE638" s="5"/>
      <c r="RF638" s="5"/>
      <c r="RG638" s="5"/>
      <c r="RH638" s="5"/>
      <c r="RI638" s="5"/>
      <c r="RJ638" s="5"/>
      <c r="RK638" s="5"/>
      <c r="RL638" s="5"/>
      <c r="RM638" s="5"/>
      <c r="RN638" s="5"/>
      <c r="RO638" s="5"/>
      <c r="RP638" s="5"/>
      <c r="RQ638" s="5"/>
      <c r="RR638" s="5"/>
      <c r="RS638" s="5"/>
      <c r="RT638" s="5"/>
      <c r="RU638" s="5"/>
      <c r="RV638" s="5"/>
      <c r="RW638" s="5"/>
      <c r="RX638" s="5"/>
      <c r="RY638" s="5"/>
      <c r="RZ638" s="5"/>
      <c r="SA638" s="5"/>
      <c r="SB638" s="5"/>
      <c r="SC638" s="5"/>
      <c r="SD638" s="5"/>
      <c r="SE638" s="5"/>
      <c r="SF638" s="5"/>
      <c r="SG638" s="5"/>
      <c r="SH638" s="5"/>
      <c r="SI638" s="5"/>
      <c r="SJ638" s="5"/>
      <c r="SK638" s="5"/>
      <c r="SL638" s="5"/>
      <c r="SM638" s="5"/>
      <c r="SN638" s="5"/>
      <c r="SO638" s="5"/>
      <c r="SP638" s="5"/>
      <c r="SQ638" s="5"/>
      <c r="SR638" s="5"/>
      <c r="SS638" s="5"/>
      <c r="ST638" s="5"/>
      <c r="SU638" s="5"/>
      <c r="SV638" s="5"/>
      <c r="SW638" s="5"/>
      <c r="SX638" s="5"/>
      <c r="SY638" s="5"/>
      <c r="SZ638" s="5"/>
      <c r="TA638" s="5"/>
      <c r="TB638" s="5"/>
      <c r="TC638" s="5"/>
      <c r="TD638" s="5"/>
      <c r="TE638" s="5"/>
      <c r="TF638" s="5"/>
      <c r="TG638" s="5"/>
      <c r="TH638" s="5"/>
      <c r="TI638" s="5"/>
      <c r="TJ638" s="5"/>
      <c r="TK638" s="5"/>
      <c r="TL638" s="5"/>
      <c r="TM638" s="5"/>
      <c r="TN638" s="5"/>
      <c r="TO638" s="5"/>
      <c r="TP638" s="5"/>
      <c r="TQ638" s="5"/>
      <c r="TR638" s="5"/>
      <c r="TS638" s="5"/>
      <c r="TT638" s="5"/>
      <c r="TU638" s="5"/>
      <c r="TV638" s="5"/>
      <c r="TW638" s="5"/>
      <c r="TX638" s="5"/>
      <c r="TY638" s="5"/>
      <c r="TZ638" s="5"/>
      <c r="UA638" s="5"/>
      <c r="UB638" s="5"/>
      <c r="UC638" s="5"/>
      <c r="UD638" s="5"/>
      <c r="UE638" s="5"/>
      <c r="UF638" s="5"/>
      <c r="UG638" s="5"/>
      <c r="UH638" s="5"/>
      <c r="UI638" s="5"/>
      <c r="UJ638" s="5"/>
      <c r="UK638" s="5"/>
      <c r="UL638" s="5"/>
      <c r="UM638" s="5"/>
      <c r="UN638" s="5"/>
      <c r="UO638" s="5"/>
      <c r="UP638" s="5"/>
      <c r="UQ638" s="5"/>
      <c r="UR638" s="5"/>
      <c r="US638" s="5"/>
      <c r="UT638" s="5"/>
      <c r="UU638" s="5"/>
      <c r="UV638" s="5"/>
      <c r="UW638" s="5"/>
      <c r="UX638" s="5"/>
      <c r="UY638" s="5"/>
      <c r="UZ638" s="5"/>
      <c r="VA638" s="5"/>
      <c r="VB638" s="5"/>
      <c r="VC638" s="5"/>
      <c r="VD638" s="5"/>
      <c r="VE638" s="5"/>
      <c r="VF638" s="5"/>
      <c r="VG638" s="5"/>
      <c r="VH638" s="5"/>
      <c r="VI638" s="5"/>
      <c r="VJ638" s="5"/>
      <c r="VK638" s="5"/>
      <c r="VL638" s="5"/>
      <c r="VM638" s="5"/>
      <c r="VN638" s="5"/>
      <c r="VO638" s="5"/>
      <c r="VP638" s="5"/>
      <c r="VQ638" s="5"/>
      <c r="VR638" s="5"/>
      <c r="VS638" s="5"/>
      <c r="VT638" s="5"/>
      <c r="VU638" s="5"/>
      <c r="VV638" s="5"/>
      <c r="VW638" s="5"/>
      <c r="VX638" s="5"/>
      <c r="VY638" s="5"/>
      <c r="VZ638" s="5"/>
      <c r="WA638" s="5"/>
      <c r="WB638" s="5"/>
      <c r="WC638" s="5"/>
      <c r="WD638" s="5"/>
      <c r="WE638" s="5"/>
      <c r="WF638" s="5"/>
      <c r="WG638" s="5"/>
      <c r="WH638" s="5"/>
      <c r="WI638" s="5"/>
      <c r="WJ638" s="5"/>
      <c r="WK638" s="5"/>
      <c r="WL638" s="5"/>
      <c r="WM638" s="5"/>
      <c r="WN638" s="5"/>
      <c r="WO638" s="5"/>
      <c r="WP638" s="5"/>
      <c r="WQ638" s="5"/>
      <c r="WR638" s="5"/>
      <c r="WS638" s="5"/>
      <c r="WT638" s="5"/>
      <c r="WU638" s="5"/>
      <c r="WV638" s="5"/>
      <c r="WW638" s="5"/>
      <c r="WX638" s="5"/>
      <c r="WY638" s="5"/>
      <c r="WZ638" s="5"/>
      <c r="XA638" s="5"/>
      <c r="XB638" s="5"/>
      <c r="XC638" s="5"/>
      <c r="XD638" s="5"/>
      <c r="XE638" s="5"/>
      <c r="XF638" s="5"/>
      <c r="XG638" s="5"/>
      <c r="XH638" s="5"/>
      <c r="XI638" s="5"/>
      <c r="XJ638" s="5"/>
      <c r="XK638" s="5"/>
      <c r="XL638" s="5"/>
      <c r="XM638" s="5"/>
      <c r="XN638" s="5"/>
      <c r="XO638" s="5"/>
      <c r="XP638" s="5"/>
      <c r="XQ638" s="5"/>
      <c r="XR638" s="5"/>
      <c r="XS638" s="5"/>
      <c r="XT638" s="5"/>
      <c r="XU638" s="5"/>
      <c r="XV638" s="5"/>
      <c r="XW638" s="5"/>
      <c r="XX638" s="5"/>
      <c r="XY638" s="5"/>
      <c r="XZ638" s="5"/>
      <c r="YA638" s="5"/>
      <c r="YB638" s="5"/>
      <c r="YC638" s="5"/>
      <c r="YD638" s="5"/>
      <c r="YE638" s="5"/>
      <c r="YF638" s="5"/>
      <c r="YG638" s="5"/>
      <c r="YH638" s="5"/>
      <c r="YI638" s="5"/>
      <c r="YJ638" s="5"/>
      <c r="YK638" s="5"/>
      <c r="YL638" s="5"/>
      <c r="YM638" s="5"/>
      <c r="YN638" s="5"/>
      <c r="YO638" s="5"/>
      <c r="YP638" s="5"/>
      <c r="YQ638" s="5"/>
      <c r="YR638" s="5"/>
      <c r="YS638" s="5"/>
      <c r="YT638" s="5"/>
      <c r="YU638" s="5"/>
      <c r="YV638" s="5"/>
      <c r="YW638" s="5"/>
      <c r="YX638" s="5"/>
      <c r="YY638" s="5"/>
      <c r="YZ638" s="5"/>
      <c r="ZA638" s="5"/>
      <c r="ZB638" s="5"/>
      <c r="ZC638" s="5"/>
      <c r="ZD638" s="5"/>
      <c r="ZE638" s="5"/>
      <c r="ZF638" s="5"/>
      <c r="ZG638" s="5"/>
      <c r="ZH638" s="5"/>
      <c r="ZI638" s="5"/>
      <c r="ZJ638" s="5"/>
      <c r="ZK638" s="5"/>
      <c r="ZL638" s="5"/>
      <c r="ZM638" s="5"/>
      <c r="ZN638" s="5"/>
      <c r="ZO638" s="5"/>
      <c r="ZP638" s="5"/>
      <c r="ZQ638" s="5"/>
      <c r="ZR638" s="5"/>
      <c r="ZS638" s="5"/>
      <c r="ZT638" s="5"/>
      <c r="ZU638" s="5"/>
      <c r="ZV638" s="5"/>
      <c r="ZW638" s="5"/>
      <c r="ZX638" s="5"/>
      <c r="ZY638" s="5"/>
      <c r="ZZ638" s="5"/>
      <c r="AAA638" s="5"/>
      <c r="AAB638" s="5"/>
      <c r="AAC638" s="5"/>
      <c r="AAD638" s="5"/>
      <c r="AAE638" s="5"/>
      <c r="AAF638" s="5"/>
      <c r="AAG638" s="5"/>
      <c r="AAH638" s="5"/>
      <c r="AAI638" s="5"/>
      <c r="AAJ638" s="5"/>
      <c r="AAK638" s="5"/>
      <c r="AAL638" s="5"/>
      <c r="AAM638" s="5"/>
      <c r="AAN638" s="5"/>
      <c r="AAO638" s="5"/>
      <c r="AAP638" s="5"/>
      <c r="AAQ638" s="5"/>
      <c r="AAR638" s="5"/>
      <c r="AAS638" s="5"/>
      <c r="AAT638" s="5"/>
      <c r="AAU638" s="5"/>
      <c r="AAV638" s="5"/>
      <c r="AAW638" s="5"/>
      <c r="AAX638" s="5"/>
      <c r="AAY638" s="5"/>
      <c r="AAZ638" s="5"/>
      <c r="ABA638" s="5"/>
      <c r="ABB638" s="5"/>
      <c r="ABC638" s="5"/>
      <c r="ABD638" s="5"/>
      <c r="ABE638" s="5"/>
      <c r="ABF638" s="5"/>
      <c r="ABG638" s="5"/>
      <c r="ABH638" s="5"/>
      <c r="ABI638" s="5"/>
      <c r="ABJ638" s="5"/>
      <c r="ABK638" s="5"/>
      <c r="ABL638" s="5"/>
      <c r="ABM638" s="5"/>
      <c r="ABN638" s="5"/>
      <c r="ABO638" s="5"/>
      <c r="ABP638" s="5"/>
      <c r="ABQ638" s="5"/>
      <c r="ABR638" s="5"/>
      <c r="ABS638" s="5"/>
      <c r="ABT638" s="5"/>
      <c r="ABU638" s="5"/>
      <c r="ABV638" s="5"/>
      <c r="ABW638" s="5"/>
      <c r="ABX638" s="5"/>
      <c r="ABY638" s="5"/>
      <c r="ABZ638" s="5"/>
      <c r="ACA638" s="5"/>
      <c r="ACB638" s="5"/>
      <c r="ACC638" s="5"/>
      <c r="ACD638" s="5"/>
      <c r="ACE638" s="5"/>
      <c r="ACF638" s="5"/>
      <c r="ACG638" s="5"/>
      <c r="ACH638" s="5"/>
      <c r="ACI638" s="5"/>
      <c r="ACJ638" s="5"/>
      <c r="ACK638" s="5"/>
      <c r="ACL638" s="5"/>
      <c r="ACM638" s="5"/>
      <c r="ACN638" s="5"/>
      <c r="ACO638" s="5"/>
      <c r="ACP638" s="5"/>
      <c r="ACQ638" s="5"/>
      <c r="ACR638" s="5"/>
      <c r="ACS638" s="5"/>
      <c r="ACT638" s="5"/>
      <c r="ACU638" s="5"/>
      <c r="ACV638" s="5"/>
      <c r="ACW638" s="5"/>
      <c r="ACX638" s="5"/>
      <c r="ACY638" s="5"/>
      <c r="ACZ638" s="5"/>
      <c r="ADA638" s="5"/>
      <c r="ADB638" s="5"/>
      <c r="ADC638" s="5"/>
      <c r="ADD638" s="5"/>
      <c r="ADE638" s="5"/>
      <c r="ADF638" s="5"/>
      <c r="ADG638" s="5"/>
      <c r="ADH638" s="5"/>
      <c r="ADI638" s="5"/>
      <c r="ADJ638" s="5"/>
      <c r="ADK638" s="5"/>
      <c r="ADL638" s="5"/>
      <c r="ADM638" s="5"/>
      <c r="ADN638" s="5"/>
      <c r="ADO638" s="5"/>
      <c r="ADP638" s="5"/>
      <c r="ADQ638" s="5"/>
      <c r="ADR638" s="5"/>
      <c r="ADS638" s="5"/>
      <c r="ADT638" s="5"/>
      <c r="ADU638" s="5"/>
      <c r="ADV638" s="5"/>
      <c r="ADW638" s="5"/>
      <c r="ADX638" s="5"/>
      <c r="ADY638" s="5"/>
      <c r="ADZ638" s="5"/>
      <c r="AEA638" s="5"/>
      <c r="AEB638" s="5"/>
      <c r="AEC638" s="5"/>
      <c r="AED638" s="5"/>
      <c r="AEE638" s="5"/>
      <c r="AEF638" s="5"/>
      <c r="AEG638" s="5"/>
      <c r="AEH638" s="5"/>
      <c r="AEI638" s="5"/>
      <c r="AEJ638" s="5"/>
      <c r="AEK638" s="5"/>
      <c r="AEL638" s="5"/>
      <c r="AEM638" s="5"/>
      <c r="AEN638" s="5"/>
      <c r="AEO638" s="5"/>
      <c r="AEP638" s="5"/>
      <c r="AEQ638" s="5"/>
      <c r="AER638" s="5"/>
      <c r="AES638" s="5"/>
      <c r="AET638" s="5"/>
      <c r="AEU638" s="5"/>
      <c r="AEV638" s="5"/>
      <c r="AEW638" s="5"/>
      <c r="AEX638" s="5"/>
      <c r="AEY638" s="5"/>
      <c r="AEZ638" s="5"/>
      <c r="AFA638" s="5"/>
      <c r="AFB638" s="5"/>
      <c r="AFC638" s="5"/>
      <c r="AFD638" s="5"/>
      <c r="AFE638" s="5"/>
      <c r="AFF638" s="5"/>
      <c r="AFG638" s="5"/>
      <c r="AFH638" s="5"/>
      <c r="AFI638" s="5"/>
      <c r="AFJ638" s="5"/>
      <c r="AFK638" s="5"/>
      <c r="AFL638" s="5"/>
      <c r="AFM638" s="5"/>
      <c r="AFN638" s="5"/>
      <c r="AFO638" s="5"/>
      <c r="AFP638" s="5"/>
      <c r="AFQ638" s="5"/>
      <c r="AFR638" s="5"/>
      <c r="AFS638" s="5"/>
      <c r="AFT638" s="5"/>
      <c r="AFU638" s="5"/>
      <c r="AFV638" s="5"/>
      <c r="AFW638" s="5"/>
      <c r="AFX638" s="5"/>
      <c r="AFY638" s="5"/>
      <c r="AFZ638" s="5"/>
      <c r="AGA638" s="5"/>
      <c r="AGB638" s="5"/>
      <c r="AGC638" s="5"/>
      <c r="AGD638" s="5"/>
      <c r="AGE638" s="5"/>
      <c r="AGF638" s="5"/>
      <c r="AGG638" s="5"/>
      <c r="AGH638" s="5"/>
      <c r="AGI638" s="5"/>
      <c r="AGJ638" s="5"/>
      <c r="AGK638" s="5"/>
      <c r="AGL638" s="5"/>
      <c r="AGM638" s="5"/>
      <c r="AGN638" s="5"/>
      <c r="AGO638" s="5"/>
      <c r="AGP638" s="5"/>
      <c r="AGQ638" s="5"/>
      <c r="AGR638" s="5"/>
      <c r="AGS638" s="5"/>
      <c r="AGT638" s="5"/>
      <c r="AGU638" s="5"/>
      <c r="AGV638" s="5"/>
      <c r="AGW638" s="5"/>
      <c r="AGX638" s="5"/>
      <c r="AGY638" s="5"/>
      <c r="AGZ638" s="5"/>
      <c r="AHA638" s="5"/>
      <c r="AHB638" s="5"/>
      <c r="AHC638" s="5"/>
      <c r="AHD638" s="5"/>
      <c r="AHE638" s="5"/>
      <c r="AHF638" s="5"/>
      <c r="AHG638" s="5"/>
      <c r="AHH638" s="5"/>
      <c r="AHI638" s="5"/>
      <c r="AHJ638" s="5"/>
      <c r="AHK638" s="5"/>
      <c r="AHL638" s="5"/>
      <c r="AHM638" s="5"/>
      <c r="AHN638" s="5"/>
      <c r="AHO638" s="5"/>
      <c r="AHP638" s="5"/>
      <c r="AHQ638" s="5"/>
      <c r="AHR638" s="5"/>
      <c r="AHS638" s="5"/>
      <c r="AHT638" s="5"/>
      <c r="AHU638" s="5"/>
      <c r="AHV638" s="5"/>
      <c r="AHW638" s="5"/>
      <c r="AHX638" s="5"/>
      <c r="AHY638" s="5"/>
      <c r="AHZ638" s="5"/>
      <c r="AIA638" s="5"/>
      <c r="AIB638" s="5"/>
      <c r="AIC638" s="5"/>
      <c r="AID638" s="5"/>
      <c r="AIE638" s="5"/>
      <c r="AIF638" s="5"/>
      <c r="AIG638" s="5"/>
      <c r="AIH638" s="5"/>
      <c r="AII638" s="5"/>
      <c r="AIJ638" s="5"/>
      <c r="AIK638" s="5"/>
      <c r="AIL638" s="5"/>
      <c r="AIM638" s="5"/>
      <c r="AIN638" s="5"/>
      <c r="AIO638" s="5"/>
      <c r="AIP638" s="5"/>
      <c r="AIQ638" s="5"/>
      <c r="AIR638" s="5"/>
      <c r="AIS638" s="5"/>
      <c r="AIT638" s="5"/>
      <c r="AIU638" s="5"/>
      <c r="AIV638" s="5"/>
      <c r="AIW638" s="5"/>
      <c r="AIX638" s="5"/>
      <c r="AIY638" s="5"/>
      <c r="AIZ638" s="5"/>
      <c r="AJA638" s="5"/>
      <c r="AJB638" s="5"/>
      <c r="AJC638" s="5"/>
      <c r="AJD638" s="5"/>
      <c r="AJE638" s="5"/>
      <c r="AJF638" s="5"/>
      <c r="AJG638" s="5"/>
      <c r="AJH638" s="5"/>
      <c r="AJI638" s="5"/>
      <c r="AJJ638" s="5"/>
      <c r="AJK638" s="5"/>
      <c r="AJL638" s="5"/>
      <c r="AJM638" s="5"/>
      <c r="AJN638" s="5"/>
      <c r="AJO638" s="5"/>
      <c r="AJP638" s="5"/>
      <c r="AJQ638" s="5"/>
      <c r="AJR638" s="5"/>
      <c r="AJS638" s="5"/>
      <c r="AJT638" s="5"/>
      <c r="AJU638" s="5"/>
      <c r="AJV638" s="5"/>
      <c r="AJW638" s="5"/>
      <c r="AJX638" s="5"/>
      <c r="AJY638" s="5"/>
      <c r="AJZ638" s="5"/>
      <c r="AKA638" s="5"/>
      <c r="AKB638" s="5"/>
      <c r="AKC638" s="5"/>
      <c r="AKD638" s="5"/>
      <c r="AKE638" s="5"/>
      <c r="AKF638" s="5"/>
      <c r="AKG638" s="5"/>
      <c r="AKH638" s="5"/>
      <c r="AKI638" s="5"/>
      <c r="AKJ638" s="5"/>
      <c r="AKK638" s="5"/>
      <c r="AKL638" s="5"/>
      <c r="AKM638" s="5"/>
      <c r="AKN638" s="5"/>
      <c r="AKO638" s="5"/>
      <c r="AKP638" s="5"/>
      <c r="AKQ638" s="5"/>
      <c r="AKR638" s="5"/>
      <c r="AKS638" s="5"/>
      <c r="AKT638" s="5"/>
      <c r="AKU638" s="5"/>
      <c r="AKV638" s="5"/>
      <c r="AKW638" s="5"/>
      <c r="AKX638" s="5"/>
      <c r="AKY638" s="5"/>
      <c r="AKZ638" s="5"/>
      <c r="ALA638" s="5"/>
      <c r="ALB638" s="5"/>
      <c r="ALC638" s="5"/>
      <c r="ALD638" s="5"/>
      <c r="ALE638" s="5"/>
      <c r="ALF638" s="5"/>
      <c r="ALG638" s="5"/>
      <c r="ALH638" s="5"/>
      <c r="ALI638" s="5"/>
      <c r="ALJ638" s="5"/>
      <c r="ALK638" s="5"/>
      <c r="ALL638" s="5"/>
      <c r="ALM638" s="5"/>
      <c r="ALN638" s="5"/>
      <c r="ALO638" s="5"/>
      <c r="ALP638" s="5"/>
      <c r="ALQ638" s="5"/>
      <c r="ALR638" s="5"/>
      <c r="ALS638" s="5"/>
      <c r="ALT638" s="5"/>
      <c r="ALU638" s="5"/>
      <c r="ALV638" s="5"/>
      <c r="ALW638" s="5"/>
      <c r="ALX638" s="5"/>
      <c r="ALY638" s="5"/>
      <c r="ALZ638" s="5"/>
      <c r="AMA638" s="5"/>
      <c r="AMB638" s="5"/>
      <c r="AMC638" s="5"/>
      <c r="AMD638" s="5"/>
      <c r="AME638" s="5"/>
      <c r="AMF638" s="5"/>
      <c r="AMG638" s="5"/>
      <c r="AMH638" s="5"/>
      <c r="AMI638" s="5"/>
      <c r="AMJ638" s="5"/>
      <c r="AMK638" s="5"/>
    </row>
    <row r="639" spans="1:1025" s="10" customFormat="1" x14ac:dyDescent="0.25">
      <c r="A639" s="127">
        <v>635</v>
      </c>
      <c r="B639" s="31" t="s">
        <v>844</v>
      </c>
      <c r="C639" s="31" t="s">
        <v>855</v>
      </c>
      <c r="D639" s="45">
        <v>45380</v>
      </c>
      <c r="E639" s="46">
        <v>0.45277777777777778</v>
      </c>
      <c r="F639" s="31" t="s">
        <v>14</v>
      </c>
      <c r="G639" s="31" t="s">
        <v>16</v>
      </c>
      <c r="H639" s="31" t="s">
        <v>14</v>
      </c>
      <c r="I639" s="31" t="s">
        <v>14</v>
      </c>
      <c r="J639" s="31" t="s">
        <v>14</v>
      </c>
      <c r="K639" s="31" t="s">
        <v>16</v>
      </c>
      <c r="L639" s="39">
        <v>1009</v>
      </c>
      <c r="M639" s="38">
        <v>5450</v>
      </c>
      <c r="N639" s="39">
        <v>30000</v>
      </c>
      <c r="O639" s="39">
        <v>10000</v>
      </c>
      <c r="P639" s="119">
        <f t="shared" si="36"/>
        <v>33.333333333333329</v>
      </c>
      <c r="Q639" s="27">
        <f t="shared" si="37"/>
        <v>20000</v>
      </c>
      <c r="R639" s="31" t="s">
        <v>16</v>
      </c>
      <c r="S639" s="31" t="s">
        <v>16</v>
      </c>
      <c r="T639" s="47">
        <v>1</v>
      </c>
      <c r="U639" s="77">
        <v>0</v>
      </c>
      <c r="V639" s="24">
        <f>ROUND((P639/INDICI!$B$2*10),2)</f>
        <v>3.64</v>
      </c>
      <c r="W639" s="24">
        <f>ROUND((L639/INDICI!$B$1*25),2)</f>
        <v>3.98</v>
      </c>
      <c r="X639" s="25">
        <f t="shared" si="38"/>
        <v>6</v>
      </c>
      <c r="Y639" s="26">
        <f t="shared" si="39"/>
        <v>13.620000000000001</v>
      </c>
      <c r="Z639" s="102">
        <f>SUM($Q$5:Q639)</f>
        <v>49773845.851000011</v>
      </c>
      <c r="AA639" s="113" t="s">
        <v>1769</v>
      </c>
      <c r="AB639" s="5"/>
      <c r="AC639" s="5"/>
      <c r="AD639" s="5"/>
      <c r="AE639" s="5"/>
      <c r="AF639" s="5"/>
      <c r="AG639" s="5"/>
      <c r="AH639" s="5"/>
      <c r="AI639" s="5"/>
      <c r="AJ639" s="5"/>
      <c r="AK639" s="5"/>
      <c r="AL639" s="5"/>
      <c r="AM639" s="5"/>
      <c r="AN639" s="5"/>
      <c r="AO639" s="5"/>
      <c r="AP639" s="5"/>
      <c r="AQ639" s="5"/>
      <c r="AR639" s="5"/>
      <c r="AS639" s="5"/>
      <c r="AT639" s="5"/>
      <c r="AU639" s="5"/>
      <c r="AV639" s="5"/>
      <c r="AW639" s="5"/>
      <c r="AX639" s="5"/>
      <c r="AY639" s="5"/>
      <c r="AZ639" s="5"/>
      <c r="BA639" s="5"/>
      <c r="BB639" s="5"/>
      <c r="BC639" s="5"/>
      <c r="BD639" s="5"/>
      <c r="BE639" s="5"/>
      <c r="BF639" s="5"/>
      <c r="BG639" s="5"/>
      <c r="BH639" s="5"/>
      <c r="BI639" s="5"/>
      <c r="BJ639" s="5"/>
      <c r="BK639" s="5"/>
      <c r="BL639" s="5"/>
      <c r="BM639" s="5"/>
      <c r="BN639" s="5"/>
      <c r="BO639" s="5"/>
      <c r="BP639" s="5"/>
      <c r="BQ639" s="5"/>
      <c r="BR639" s="5"/>
      <c r="BS639" s="5"/>
      <c r="BT639" s="5"/>
      <c r="BU639" s="5"/>
      <c r="BV639" s="5"/>
      <c r="BW639" s="5"/>
      <c r="BX639" s="5"/>
      <c r="BY639" s="5"/>
      <c r="BZ639" s="5"/>
      <c r="CA639" s="5"/>
      <c r="CB639" s="5"/>
      <c r="CC639" s="5"/>
      <c r="CD639" s="5"/>
      <c r="CE639" s="5"/>
      <c r="CF639" s="5"/>
      <c r="CG639" s="5"/>
      <c r="CH639" s="5"/>
      <c r="CI639" s="5"/>
      <c r="CJ639" s="5"/>
      <c r="CK639" s="5"/>
      <c r="CL639" s="5"/>
      <c r="CM639" s="5"/>
      <c r="CN639" s="5"/>
      <c r="CO639" s="5"/>
      <c r="CP639" s="5"/>
      <c r="CQ639" s="5"/>
      <c r="CR639" s="5"/>
      <c r="CS639" s="5"/>
      <c r="CT639" s="5"/>
      <c r="CU639" s="5"/>
      <c r="CV639" s="5"/>
      <c r="CW639" s="5"/>
      <c r="CX639" s="5"/>
      <c r="CY639" s="5"/>
      <c r="CZ639" s="5"/>
      <c r="DA639" s="5"/>
      <c r="DB639" s="5"/>
      <c r="DC639" s="5"/>
      <c r="DD639" s="5"/>
      <c r="DE639" s="5"/>
      <c r="DF639" s="5"/>
      <c r="DG639" s="5"/>
      <c r="DH639" s="5"/>
      <c r="DI639" s="5"/>
      <c r="DJ639" s="5"/>
      <c r="DK639" s="5"/>
      <c r="DL639" s="5"/>
      <c r="DM639" s="5"/>
      <c r="DN639" s="5"/>
      <c r="DO639" s="5"/>
      <c r="DP639" s="5"/>
      <c r="DQ639" s="5"/>
      <c r="DR639" s="5"/>
      <c r="DS639" s="5"/>
      <c r="DT639" s="5"/>
      <c r="DU639" s="5"/>
      <c r="DV639" s="5"/>
      <c r="DW639" s="5"/>
      <c r="DX639" s="5"/>
      <c r="DY639" s="5"/>
      <c r="DZ639" s="5"/>
      <c r="EA639" s="5"/>
      <c r="EB639" s="5"/>
      <c r="EC639" s="5"/>
      <c r="ED639" s="5"/>
      <c r="EE639" s="5"/>
      <c r="EF639" s="5"/>
      <c r="EG639" s="5"/>
      <c r="EH639" s="5"/>
      <c r="EI639" s="5"/>
      <c r="EJ639" s="5"/>
      <c r="EK639" s="5"/>
      <c r="EL639" s="5"/>
      <c r="EM639" s="5"/>
      <c r="EN639" s="5"/>
      <c r="EO639" s="5"/>
      <c r="EP639" s="5"/>
      <c r="EQ639" s="5"/>
      <c r="ER639" s="5"/>
      <c r="ES639" s="5"/>
      <c r="ET639" s="5"/>
      <c r="EU639" s="5"/>
      <c r="EV639" s="5"/>
      <c r="EW639" s="5"/>
      <c r="EX639" s="5"/>
      <c r="EY639" s="5"/>
      <c r="EZ639" s="5"/>
      <c r="FA639" s="5"/>
      <c r="FB639" s="5"/>
      <c r="FC639" s="5"/>
      <c r="FD639" s="5"/>
      <c r="FE639" s="5"/>
      <c r="FF639" s="5"/>
      <c r="FG639" s="5"/>
      <c r="FH639" s="5"/>
      <c r="FI639" s="5"/>
      <c r="FJ639" s="5"/>
      <c r="FK639" s="5"/>
      <c r="FL639" s="5"/>
      <c r="FM639" s="5"/>
      <c r="FN639" s="5"/>
      <c r="FO639" s="5"/>
      <c r="FP639" s="5"/>
      <c r="FQ639" s="5"/>
      <c r="FR639" s="5"/>
      <c r="FS639" s="5"/>
      <c r="FT639" s="5"/>
      <c r="FU639" s="5"/>
      <c r="FV639" s="5"/>
      <c r="FW639" s="5"/>
      <c r="FX639" s="5"/>
      <c r="FY639" s="5"/>
      <c r="FZ639" s="5"/>
      <c r="GA639" s="5"/>
      <c r="GB639" s="5"/>
      <c r="GC639" s="5"/>
      <c r="GD639" s="5"/>
      <c r="GE639" s="5"/>
      <c r="GF639" s="5"/>
      <c r="GG639" s="5"/>
      <c r="GH639" s="5"/>
      <c r="GI639" s="5"/>
      <c r="GJ639" s="5"/>
      <c r="GK639" s="5"/>
      <c r="GL639" s="5"/>
      <c r="GM639" s="5"/>
      <c r="GN639" s="5"/>
      <c r="GO639" s="5"/>
      <c r="GP639" s="5"/>
      <c r="GQ639" s="5"/>
      <c r="GR639" s="5"/>
      <c r="GS639" s="5"/>
      <c r="GT639" s="5"/>
      <c r="GU639" s="5"/>
      <c r="GV639" s="5"/>
      <c r="GW639" s="5"/>
      <c r="GX639" s="5"/>
      <c r="GY639" s="5"/>
      <c r="GZ639" s="5"/>
      <c r="HA639" s="5"/>
      <c r="HB639" s="5"/>
      <c r="HC639" s="5"/>
      <c r="HD639" s="5"/>
      <c r="HE639" s="5"/>
      <c r="HF639" s="5"/>
      <c r="HG639" s="5"/>
      <c r="HH639" s="5"/>
      <c r="HI639" s="5"/>
      <c r="HJ639" s="5"/>
      <c r="HK639" s="5"/>
      <c r="HL639" s="5"/>
      <c r="HM639" s="5"/>
      <c r="HN639" s="5"/>
      <c r="HO639" s="5"/>
      <c r="HP639" s="5"/>
      <c r="HQ639" s="5"/>
      <c r="HR639" s="5"/>
      <c r="HS639" s="5"/>
      <c r="HT639" s="5"/>
      <c r="HU639" s="5"/>
      <c r="HV639" s="5"/>
      <c r="HW639" s="5"/>
      <c r="HX639" s="5"/>
      <c r="HY639" s="5"/>
      <c r="HZ639" s="5"/>
      <c r="IA639" s="5"/>
      <c r="IB639" s="5"/>
      <c r="IC639" s="5"/>
      <c r="ID639" s="5"/>
      <c r="IE639" s="5"/>
      <c r="IF639" s="5"/>
      <c r="IG639" s="5"/>
      <c r="IH639" s="5"/>
      <c r="II639" s="5"/>
      <c r="IJ639" s="5"/>
      <c r="IK639" s="5"/>
      <c r="IL639" s="5"/>
      <c r="IM639" s="5"/>
      <c r="IN639" s="5"/>
      <c r="IO639" s="5"/>
      <c r="IP639" s="5"/>
      <c r="IQ639" s="5"/>
      <c r="IR639" s="5"/>
      <c r="IS639" s="5"/>
      <c r="IT639" s="5"/>
      <c r="IU639" s="5"/>
      <c r="IV639" s="5"/>
      <c r="IW639" s="5"/>
      <c r="IX639" s="5"/>
      <c r="IY639" s="5"/>
      <c r="IZ639" s="5"/>
      <c r="JA639" s="5"/>
      <c r="JB639" s="5"/>
      <c r="JC639" s="5"/>
      <c r="JD639" s="5"/>
      <c r="JE639" s="5"/>
      <c r="JF639" s="5"/>
      <c r="JG639" s="5"/>
      <c r="JH639" s="5"/>
      <c r="JI639" s="5"/>
      <c r="JJ639" s="5"/>
      <c r="JK639" s="5"/>
      <c r="JL639" s="5"/>
      <c r="JM639" s="5"/>
      <c r="JN639" s="5"/>
      <c r="JO639" s="5"/>
      <c r="JP639" s="5"/>
      <c r="JQ639" s="5"/>
      <c r="JR639" s="5"/>
      <c r="JS639" s="5"/>
      <c r="JT639" s="5"/>
      <c r="JU639" s="5"/>
      <c r="JV639" s="5"/>
      <c r="JW639" s="5"/>
      <c r="JX639" s="5"/>
      <c r="JY639" s="5"/>
      <c r="JZ639" s="5"/>
      <c r="KA639" s="5"/>
      <c r="KB639" s="5"/>
      <c r="KC639" s="5"/>
      <c r="KD639" s="5"/>
      <c r="KE639" s="5"/>
      <c r="KF639" s="5"/>
      <c r="KG639" s="5"/>
      <c r="KH639" s="5"/>
      <c r="KI639" s="5"/>
      <c r="KJ639" s="5"/>
      <c r="KK639" s="5"/>
      <c r="KL639" s="5"/>
      <c r="KM639" s="5"/>
      <c r="KN639" s="5"/>
      <c r="KO639" s="5"/>
      <c r="KP639" s="5"/>
      <c r="KQ639" s="5"/>
      <c r="KR639" s="5"/>
      <c r="KS639" s="5"/>
      <c r="KT639" s="5"/>
      <c r="KU639" s="5"/>
      <c r="KV639" s="5"/>
      <c r="KW639" s="5"/>
      <c r="KX639" s="5"/>
      <c r="KY639" s="5"/>
      <c r="KZ639" s="5"/>
      <c r="LA639" s="5"/>
      <c r="LB639" s="5"/>
      <c r="LC639" s="5"/>
      <c r="LD639" s="5"/>
      <c r="LE639" s="5"/>
      <c r="LF639" s="5"/>
      <c r="LG639" s="5"/>
      <c r="LH639" s="5"/>
      <c r="LI639" s="5"/>
      <c r="LJ639" s="5"/>
      <c r="LK639" s="5"/>
      <c r="LL639" s="5"/>
      <c r="LM639" s="5"/>
      <c r="LN639" s="5"/>
      <c r="LO639" s="5"/>
      <c r="LP639" s="5"/>
      <c r="LQ639" s="5"/>
      <c r="LR639" s="5"/>
      <c r="LS639" s="5"/>
      <c r="LT639" s="5"/>
      <c r="LU639" s="5"/>
      <c r="LV639" s="5"/>
      <c r="LW639" s="5"/>
      <c r="LX639" s="5"/>
      <c r="LY639" s="5"/>
      <c r="LZ639" s="5"/>
      <c r="MA639" s="5"/>
      <c r="MB639" s="5"/>
      <c r="MC639" s="5"/>
      <c r="MD639" s="5"/>
      <c r="ME639" s="5"/>
      <c r="MF639" s="5"/>
      <c r="MG639" s="5"/>
      <c r="MH639" s="5"/>
      <c r="MI639" s="5"/>
      <c r="MJ639" s="5"/>
      <c r="MK639" s="5"/>
      <c r="ML639" s="5"/>
      <c r="MM639" s="5"/>
      <c r="MN639" s="5"/>
      <c r="MO639" s="5"/>
      <c r="MP639" s="5"/>
      <c r="MQ639" s="5"/>
      <c r="MR639" s="5"/>
      <c r="MS639" s="5"/>
      <c r="MT639" s="5"/>
      <c r="MU639" s="5"/>
      <c r="MV639" s="5"/>
      <c r="MW639" s="5"/>
      <c r="MX639" s="5"/>
      <c r="MY639" s="5"/>
      <c r="MZ639" s="5"/>
      <c r="NA639" s="5"/>
      <c r="NB639" s="5"/>
      <c r="NC639" s="5"/>
      <c r="ND639" s="5"/>
      <c r="NE639" s="5"/>
      <c r="NF639" s="5"/>
      <c r="NG639" s="5"/>
      <c r="NH639" s="5"/>
      <c r="NI639" s="5"/>
      <c r="NJ639" s="5"/>
      <c r="NK639" s="5"/>
      <c r="NL639" s="5"/>
      <c r="NM639" s="5"/>
      <c r="NN639" s="5"/>
      <c r="NO639" s="5"/>
      <c r="NP639" s="5"/>
      <c r="NQ639" s="5"/>
      <c r="NR639" s="5"/>
      <c r="NS639" s="5"/>
      <c r="NT639" s="5"/>
      <c r="NU639" s="5"/>
      <c r="NV639" s="5"/>
      <c r="NW639" s="5"/>
      <c r="NX639" s="5"/>
      <c r="NY639" s="5"/>
      <c r="NZ639" s="5"/>
      <c r="OA639" s="5"/>
      <c r="OB639" s="5"/>
      <c r="OC639" s="5"/>
      <c r="OD639" s="5"/>
      <c r="OE639" s="5"/>
      <c r="OF639" s="5"/>
      <c r="OG639" s="5"/>
      <c r="OH639" s="5"/>
      <c r="OI639" s="5"/>
      <c r="OJ639" s="5"/>
      <c r="OK639" s="5"/>
      <c r="OL639" s="5"/>
      <c r="OM639" s="5"/>
      <c r="ON639" s="5"/>
      <c r="OO639" s="5"/>
      <c r="OP639" s="5"/>
      <c r="OQ639" s="5"/>
      <c r="OR639" s="5"/>
      <c r="OS639" s="5"/>
      <c r="OT639" s="5"/>
      <c r="OU639" s="5"/>
      <c r="OV639" s="5"/>
      <c r="OW639" s="5"/>
      <c r="OX639" s="5"/>
      <c r="OY639" s="5"/>
      <c r="OZ639" s="5"/>
      <c r="PA639" s="5"/>
      <c r="PB639" s="5"/>
      <c r="PC639" s="5"/>
      <c r="PD639" s="5"/>
      <c r="PE639" s="5"/>
      <c r="PF639" s="5"/>
      <c r="PG639" s="5"/>
      <c r="PH639" s="5"/>
      <c r="PI639" s="5"/>
      <c r="PJ639" s="5"/>
      <c r="PK639" s="5"/>
      <c r="PL639" s="5"/>
      <c r="PM639" s="5"/>
      <c r="PN639" s="5"/>
      <c r="PO639" s="5"/>
      <c r="PP639" s="5"/>
      <c r="PQ639" s="5"/>
      <c r="PR639" s="5"/>
      <c r="PS639" s="5"/>
      <c r="PT639" s="5"/>
      <c r="PU639" s="5"/>
      <c r="PV639" s="5"/>
      <c r="PW639" s="5"/>
      <c r="PX639" s="5"/>
      <c r="PY639" s="5"/>
      <c r="PZ639" s="5"/>
      <c r="QA639" s="5"/>
      <c r="QB639" s="5"/>
      <c r="QC639" s="5"/>
      <c r="QD639" s="5"/>
      <c r="QE639" s="5"/>
      <c r="QF639" s="5"/>
      <c r="QG639" s="5"/>
      <c r="QH639" s="5"/>
      <c r="QI639" s="5"/>
      <c r="QJ639" s="5"/>
      <c r="QK639" s="5"/>
      <c r="QL639" s="5"/>
      <c r="QM639" s="5"/>
      <c r="QN639" s="5"/>
      <c r="QO639" s="5"/>
      <c r="QP639" s="5"/>
      <c r="QQ639" s="5"/>
      <c r="QR639" s="5"/>
      <c r="QS639" s="5"/>
      <c r="QT639" s="5"/>
      <c r="QU639" s="5"/>
      <c r="QV639" s="5"/>
      <c r="QW639" s="5"/>
      <c r="QX639" s="5"/>
      <c r="QY639" s="5"/>
      <c r="QZ639" s="5"/>
      <c r="RA639" s="5"/>
      <c r="RB639" s="5"/>
      <c r="RC639" s="5"/>
      <c r="RD639" s="5"/>
      <c r="RE639" s="5"/>
      <c r="RF639" s="5"/>
      <c r="RG639" s="5"/>
      <c r="RH639" s="5"/>
      <c r="RI639" s="5"/>
      <c r="RJ639" s="5"/>
      <c r="RK639" s="5"/>
      <c r="RL639" s="5"/>
      <c r="RM639" s="5"/>
      <c r="RN639" s="5"/>
      <c r="RO639" s="5"/>
      <c r="RP639" s="5"/>
      <c r="RQ639" s="5"/>
      <c r="RR639" s="5"/>
      <c r="RS639" s="5"/>
      <c r="RT639" s="5"/>
      <c r="RU639" s="5"/>
      <c r="RV639" s="5"/>
      <c r="RW639" s="5"/>
      <c r="RX639" s="5"/>
      <c r="RY639" s="5"/>
      <c r="RZ639" s="5"/>
      <c r="SA639" s="5"/>
      <c r="SB639" s="5"/>
      <c r="SC639" s="5"/>
      <c r="SD639" s="5"/>
      <c r="SE639" s="5"/>
      <c r="SF639" s="5"/>
      <c r="SG639" s="5"/>
      <c r="SH639" s="5"/>
      <c r="SI639" s="5"/>
      <c r="SJ639" s="5"/>
      <c r="SK639" s="5"/>
      <c r="SL639" s="5"/>
      <c r="SM639" s="5"/>
      <c r="SN639" s="5"/>
      <c r="SO639" s="5"/>
      <c r="SP639" s="5"/>
      <c r="SQ639" s="5"/>
      <c r="SR639" s="5"/>
      <c r="SS639" s="5"/>
      <c r="ST639" s="5"/>
      <c r="SU639" s="5"/>
      <c r="SV639" s="5"/>
      <c r="SW639" s="5"/>
      <c r="SX639" s="5"/>
      <c r="SY639" s="5"/>
      <c r="SZ639" s="5"/>
      <c r="TA639" s="5"/>
      <c r="TB639" s="5"/>
      <c r="TC639" s="5"/>
      <c r="TD639" s="5"/>
      <c r="TE639" s="5"/>
      <c r="TF639" s="5"/>
      <c r="TG639" s="5"/>
      <c r="TH639" s="5"/>
      <c r="TI639" s="5"/>
      <c r="TJ639" s="5"/>
      <c r="TK639" s="5"/>
      <c r="TL639" s="5"/>
      <c r="TM639" s="5"/>
      <c r="TN639" s="5"/>
      <c r="TO639" s="5"/>
      <c r="TP639" s="5"/>
      <c r="TQ639" s="5"/>
      <c r="TR639" s="5"/>
      <c r="TS639" s="5"/>
      <c r="TT639" s="5"/>
      <c r="TU639" s="5"/>
      <c r="TV639" s="5"/>
      <c r="TW639" s="5"/>
      <c r="TX639" s="5"/>
      <c r="TY639" s="5"/>
      <c r="TZ639" s="5"/>
      <c r="UA639" s="5"/>
      <c r="UB639" s="5"/>
      <c r="UC639" s="5"/>
      <c r="UD639" s="5"/>
      <c r="UE639" s="5"/>
      <c r="UF639" s="5"/>
      <c r="UG639" s="5"/>
      <c r="UH639" s="5"/>
      <c r="UI639" s="5"/>
      <c r="UJ639" s="5"/>
      <c r="UK639" s="5"/>
      <c r="UL639" s="5"/>
      <c r="UM639" s="5"/>
      <c r="UN639" s="5"/>
      <c r="UO639" s="5"/>
      <c r="UP639" s="5"/>
      <c r="UQ639" s="5"/>
      <c r="UR639" s="5"/>
      <c r="US639" s="5"/>
      <c r="UT639" s="5"/>
      <c r="UU639" s="5"/>
      <c r="UV639" s="5"/>
      <c r="UW639" s="5"/>
      <c r="UX639" s="5"/>
      <c r="UY639" s="5"/>
      <c r="UZ639" s="5"/>
      <c r="VA639" s="5"/>
      <c r="VB639" s="5"/>
      <c r="VC639" s="5"/>
      <c r="VD639" s="5"/>
      <c r="VE639" s="5"/>
      <c r="VF639" s="5"/>
      <c r="VG639" s="5"/>
      <c r="VH639" s="5"/>
      <c r="VI639" s="5"/>
      <c r="VJ639" s="5"/>
      <c r="VK639" s="5"/>
      <c r="VL639" s="5"/>
      <c r="VM639" s="5"/>
      <c r="VN639" s="5"/>
      <c r="VO639" s="5"/>
      <c r="VP639" s="5"/>
      <c r="VQ639" s="5"/>
      <c r="VR639" s="5"/>
      <c r="VS639" s="5"/>
      <c r="VT639" s="5"/>
      <c r="VU639" s="5"/>
      <c r="VV639" s="5"/>
      <c r="VW639" s="5"/>
      <c r="VX639" s="5"/>
      <c r="VY639" s="5"/>
      <c r="VZ639" s="5"/>
      <c r="WA639" s="5"/>
      <c r="WB639" s="5"/>
      <c r="WC639" s="5"/>
      <c r="WD639" s="5"/>
      <c r="WE639" s="5"/>
      <c r="WF639" s="5"/>
      <c r="WG639" s="5"/>
      <c r="WH639" s="5"/>
      <c r="WI639" s="5"/>
      <c r="WJ639" s="5"/>
      <c r="WK639" s="5"/>
      <c r="WL639" s="5"/>
      <c r="WM639" s="5"/>
      <c r="WN639" s="5"/>
      <c r="WO639" s="5"/>
      <c r="WP639" s="5"/>
      <c r="WQ639" s="5"/>
      <c r="WR639" s="5"/>
      <c r="WS639" s="5"/>
      <c r="WT639" s="5"/>
      <c r="WU639" s="5"/>
      <c r="WV639" s="5"/>
      <c r="WW639" s="5"/>
      <c r="WX639" s="5"/>
      <c r="WY639" s="5"/>
      <c r="WZ639" s="5"/>
      <c r="XA639" s="5"/>
      <c r="XB639" s="5"/>
      <c r="XC639" s="5"/>
      <c r="XD639" s="5"/>
      <c r="XE639" s="5"/>
      <c r="XF639" s="5"/>
      <c r="XG639" s="5"/>
      <c r="XH639" s="5"/>
      <c r="XI639" s="5"/>
      <c r="XJ639" s="5"/>
      <c r="XK639" s="5"/>
      <c r="XL639" s="5"/>
      <c r="XM639" s="5"/>
      <c r="XN639" s="5"/>
      <c r="XO639" s="5"/>
      <c r="XP639" s="5"/>
      <c r="XQ639" s="5"/>
      <c r="XR639" s="5"/>
      <c r="XS639" s="5"/>
      <c r="XT639" s="5"/>
      <c r="XU639" s="5"/>
      <c r="XV639" s="5"/>
      <c r="XW639" s="5"/>
      <c r="XX639" s="5"/>
      <c r="XY639" s="5"/>
      <c r="XZ639" s="5"/>
      <c r="YA639" s="5"/>
      <c r="YB639" s="5"/>
      <c r="YC639" s="5"/>
      <c r="YD639" s="5"/>
      <c r="YE639" s="5"/>
      <c r="YF639" s="5"/>
      <c r="YG639" s="5"/>
      <c r="YH639" s="5"/>
      <c r="YI639" s="5"/>
      <c r="YJ639" s="5"/>
      <c r="YK639" s="5"/>
      <c r="YL639" s="5"/>
      <c r="YM639" s="5"/>
      <c r="YN639" s="5"/>
      <c r="YO639" s="5"/>
      <c r="YP639" s="5"/>
      <c r="YQ639" s="5"/>
      <c r="YR639" s="5"/>
      <c r="YS639" s="5"/>
      <c r="YT639" s="5"/>
      <c r="YU639" s="5"/>
      <c r="YV639" s="5"/>
      <c r="YW639" s="5"/>
      <c r="YX639" s="5"/>
      <c r="YY639" s="5"/>
      <c r="YZ639" s="5"/>
      <c r="ZA639" s="5"/>
      <c r="ZB639" s="5"/>
      <c r="ZC639" s="5"/>
      <c r="ZD639" s="5"/>
      <c r="ZE639" s="5"/>
      <c r="ZF639" s="5"/>
      <c r="ZG639" s="5"/>
      <c r="ZH639" s="5"/>
      <c r="ZI639" s="5"/>
      <c r="ZJ639" s="5"/>
      <c r="ZK639" s="5"/>
      <c r="ZL639" s="5"/>
      <c r="ZM639" s="5"/>
      <c r="ZN639" s="5"/>
      <c r="ZO639" s="5"/>
      <c r="ZP639" s="5"/>
      <c r="ZQ639" s="5"/>
      <c r="ZR639" s="5"/>
      <c r="ZS639" s="5"/>
      <c r="ZT639" s="5"/>
      <c r="ZU639" s="5"/>
      <c r="ZV639" s="5"/>
      <c r="ZW639" s="5"/>
      <c r="ZX639" s="5"/>
      <c r="ZY639" s="5"/>
      <c r="ZZ639" s="5"/>
      <c r="AAA639" s="5"/>
      <c r="AAB639" s="5"/>
      <c r="AAC639" s="5"/>
      <c r="AAD639" s="5"/>
      <c r="AAE639" s="5"/>
      <c r="AAF639" s="5"/>
      <c r="AAG639" s="5"/>
      <c r="AAH639" s="5"/>
      <c r="AAI639" s="5"/>
      <c r="AAJ639" s="5"/>
      <c r="AAK639" s="5"/>
      <c r="AAL639" s="5"/>
      <c r="AAM639" s="5"/>
      <c r="AAN639" s="5"/>
      <c r="AAO639" s="5"/>
      <c r="AAP639" s="5"/>
      <c r="AAQ639" s="5"/>
      <c r="AAR639" s="5"/>
      <c r="AAS639" s="5"/>
      <c r="AAT639" s="5"/>
      <c r="AAU639" s="5"/>
      <c r="AAV639" s="5"/>
      <c r="AAW639" s="5"/>
      <c r="AAX639" s="5"/>
      <c r="AAY639" s="5"/>
      <c r="AAZ639" s="5"/>
      <c r="ABA639" s="5"/>
      <c r="ABB639" s="5"/>
      <c r="ABC639" s="5"/>
      <c r="ABD639" s="5"/>
      <c r="ABE639" s="5"/>
      <c r="ABF639" s="5"/>
      <c r="ABG639" s="5"/>
      <c r="ABH639" s="5"/>
      <c r="ABI639" s="5"/>
      <c r="ABJ639" s="5"/>
      <c r="ABK639" s="5"/>
      <c r="ABL639" s="5"/>
      <c r="ABM639" s="5"/>
      <c r="ABN639" s="5"/>
      <c r="ABO639" s="5"/>
      <c r="ABP639" s="5"/>
      <c r="ABQ639" s="5"/>
      <c r="ABR639" s="5"/>
      <c r="ABS639" s="5"/>
      <c r="ABT639" s="5"/>
      <c r="ABU639" s="5"/>
      <c r="ABV639" s="5"/>
      <c r="ABW639" s="5"/>
      <c r="ABX639" s="5"/>
      <c r="ABY639" s="5"/>
      <c r="ABZ639" s="5"/>
      <c r="ACA639" s="5"/>
      <c r="ACB639" s="5"/>
      <c r="ACC639" s="5"/>
      <c r="ACD639" s="5"/>
      <c r="ACE639" s="5"/>
      <c r="ACF639" s="5"/>
      <c r="ACG639" s="5"/>
      <c r="ACH639" s="5"/>
      <c r="ACI639" s="5"/>
      <c r="ACJ639" s="5"/>
      <c r="ACK639" s="5"/>
      <c r="ACL639" s="5"/>
      <c r="ACM639" s="5"/>
      <c r="ACN639" s="5"/>
      <c r="ACO639" s="5"/>
      <c r="ACP639" s="5"/>
      <c r="ACQ639" s="5"/>
      <c r="ACR639" s="5"/>
      <c r="ACS639" s="5"/>
      <c r="ACT639" s="5"/>
      <c r="ACU639" s="5"/>
      <c r="ACV639" s="5"/>
      <c r="ACW639" s="5"/>
      <c r="ACX639" s="5"/>
      <c r="ACY639" s="5"/>
      <c r="ACZ639" s="5"/>
      <c r="ADA639" s="5"/>
      <c r="ADB639" s="5"/>
      <c r="ADC639" s="5"/>
      <c r="ADD639" s="5"/>
      <c r="ADE639" s="5"/>
      <c r="ADF639" s="5"/>
      <c r="ADG639" s="5"/>
      <c r="ADH639" s="5"/>
      <c r="ADI639" s="5"/>
      <c r="ADJ639" s="5"/>
      <c r="ADK639" s="5"/>
      <c r="ADL639" s="5"/>
      <c r="ADM639" s="5"/>
      <c r="ADN639" s="5"/>
      <c r="ADO639" s="5"/>
      <c r="ADP639" s="5"/>
      <c r="ADQ639" s="5"/>
      <c r="ADR639" s="5"/>
      <c r="ADS639" s="5"/>
      <c r="ADT639" s="5"/>
      <c r="ADU639" s="5"/>
      <c r="ADV639" s="5"/>
      <c r="ADW639" s="5"/>
      <c r="ADX639" s="5"/>
      <c r="ADY639" s="5"/>
      <c r="ADZ639" s="5"/>
      <c r="AEA639" s="5"/>
      <c r="AEB639" s="5"/>
      <c r="AEC639" s="5"/>
      <c r="AED639" s="5"/>
      <c r="AEE639" s="5"/>
      <c r="AEF639" s="5"/>
      <c r="AEG639" s="5"/>
      <c r="AEH639" s="5"/>
      <c r="AEI639" s="5"/>
      <c r="AEJ639" s="5"/>
      <c r="AEK639" s="5"/>
      <c r="AEL639" s="5"/>
      <c r="AEM639" s="5"/>
      <c r="AEN639" s="5"/>
      <c r="AEO639" s="5"/>
      <c r="AEP639" s="5"/>
      <c r="AEQ639" s="5"/>
      <c r="AER639" s="5"/>
      <c r="AES639" s="5"/>
      <c r="AET639" s="5"/>
      <c r="AEU639" s="5"/>
      <c r="AEV639" s="5"/>
      <c r="AEW639" s="5"/>
      <c r="AEX639" s="5"/>
      <c r="AEY639" s="5"/>
      <c r="AEZ639" s="5"/>
      <c r="AFA639" s="5"/>
      <c r="AFB639" s="5"/>
      <c r="AFC639" s="5"/>
      <c r="AFD639" s="5"/>
      <c r="AFE639" s="5"/>
      <c r="AFF639" s="5"/>
      <c r="AFG639" s="5"/>
      <c r="AFH639" s="5"/>
      <c r="AFI639" s="5"/>
      <c r="AFJ639" s="5"/>
      <c r="AFK639" s="5"/>
      <c r="AFL639" s="5"/>
      <c r="AFM639" s="5"/>
      <c r="AFN639" s="5"/>
      <c r="AFO639" s="5"/>
      <c r="AFP639" s="5"/>
      <c r="AFQ639" s="5"/>
      <c r="AFR639" s="5"/>
      <c r="AFS639" s="5"/>
      <c r="AFT639" s="5"/>
      <c r="AFU639" s="5"/>
      <c r="AFV639" s="5"/>
      <c r="AFW639" s="5"/>
      <c r="AFX639" s="5"/>
      <c r="AFY639" s="5"/>
      <c r="AFZ639" s="5"/>
      <c r="AGA639" s="5"/>
      <c r="AGB639" s="5"/>
      <c r="AGC639" s="5"/>
      <c r="AGD639" s="5"/>
      <c r="AGE639" s="5"/>
      <c r="AGF639" s="5"/>
      <c r="AGG639" s="5"/>
      <c r="AGH639" s="5"/>
      <c r="AGI639" s="5"/>
      <c r="AGJ639" s="5"/>
      <c r="AGK639" s="5"/>
      <c r="AGL639" s="5"/>
      <c r="AGM639" s="5"/>
      <c r="AGN639" s="5"/>
      <c r="AGO639" s="5"/>
      <c r="AGP639" s="5"/>
      <c r="AGQ639" s="5"/>
      <c r="AGR639" s="5"/>
      <c r="AGS639" s="5"/>
      <c r="AGT639" s="5"/>
      <c r="AGU639" s="5"/>
      <c r="AGV639" s="5"/>
      <c r="AGW639" s="5"/>
      <c r="AGX639" s="5"/>
      <c r="AGY639" s="5"/>
      <c r="AGZ639" s="5"/>
      <c r="AHA639" s="5"/>
      <c r="AHB639" s="5"/>
      <c r="AHC639" s="5"/>
      <c r="AHD639" s="5"/>
      <c r="AHE639" s="5"/>
      <c r="AHF639" s="5"/>
      <c r="AHG639" s="5"/>
      <c r="AHH639" s="5"/>
      <c r="AHI639" s="5"/>
      <c r="AHJ639" s="5"/>
      <c r="AHK639" s="5"/>
      <c r="AHL639" s="5"/>
      <c r="AHM639" s="5"/>
      <c r="AHN639" s="5"/>
      <c r="AHO639" s="5"/>
      <c r="AHP639" s="5"/>
      <c r="AHQ639" s="5"/>
      <c r="AHR639" s="5"/>
      <c r="AHS639" s="5"/>
      <c r="AHT639" s="5"/>
      <c r="AHU639" s="5"/>
      <c r="AHV639" s="5"/>
      <c r="AHW639" s="5"/>
      <c r="AHX639" s="5"/>
      <c r="AHY639" s="5"/>
      <c r="AHZ639" s="5"/>
      <c r="AIA639" s="5"/>
      <c r="AIB639" s="5"/>
      <c r="AIC639" s="5"/>
      <c r="AID639" s="5"/>
      <c r="AIE639" s="5"/>
      <c r="AIF639" s="5"/>
      <c r="AIG639" s="5"/>
      <c r="AIH639" s="5"/>
      <c r="AII639" s="5"/>
      <c r="AIJ639" s="5"/>
      <c r="AIK639" s="5"/>
      <c r="AIL639" s="5"/>
      <c r="AIM639" s="5"/>
      <c r="AIN639" s="5"/>
      <c r="AIO639" s="5"/>
      <c r="AIP639" s="5"/>
      <c r="AIQ639" s="5"/>
      <c r="AIR639" s="5"/>
      <c r="AIS639" s="5"/>
      <c r="AIT639" s="5"/>
      <c r="AIU639" s="5"/>
      <c r="AIV639" s="5"/>
      <c r="AIW639" s="5"/>
      <c r="AIX639" s="5"/>
      <c r="AIY639" s="5"/>
      <c r="AIZ639" s="5"/>
      <c r="AJA639" s="5"/>
      <c r="AJB639" s="5"/>
      <c r="AJC639" s="5"/>
      <c r="AJD639" s="5"/>
      <c r="AJE639" s="5"/>
      <c r="AJF639" s="5"/>
      <c r="AJG639" s="5"/>
      <c r="AJH639" s="5"/>
      <c r="AJI639" s="5"/>
      <c r="AJJ639" s="5"/>
      <c r="AJK639" s="5"/>
      <c r="AJL639" s="5"/>
      <c r="AJM639" s="5"/>
      <c r="AJN639" s="5"/>
      <c r="AJO639" s="5"/>
      <c r="AJP639" s="5"/>
      <c r="AJQ639" s="5"/>
      <c r="AJR639" s="5"/>
      <c r="AJS639" s="5"/>
      <c r="AJT639" s="5"/>
      <c r="AJU639" s="5"/>
      <c r="AJV639" s="5"/>
      <c r="AJW639" s="5"/>
      <c r="AJX639" s="5"/>
      <c r="AJY639" s="5"/>
      <c r="AJZ639" s="5"/>
      <c r="AKA639" s="5"/>
      <c r="AKB639" s="5"/>
      <c r="AKC639" s="5"/>
      <c r="AKD639" s="5"/>
      <c r="AKE639" s="5"/>
      <c r="AKF639" s="5"/>
      <c r="AKG639" s="5"/>
      <c r="AKH639" s="5"/>
      <c r="AKI639" s="5"/>
      <c r="AKJ639" s="5"/>
      <c r="AKK639" s="5"/>
      <c r="AKL639" s="5"/>
      <c r="AKM639" s="5"/>
      <c r="AKN639" s="5"/>
      <c r="AKO639" s="5"/>
      <c r="AKP639" s="5"/>
      <c r="AKQ639" s="5"/>
      <c r="AKR639" s="5"/>
      <c r="AKS639" s="5"/>
      <c r="AKT639" s="5"/>
      <c r="AKU639" s="5"/>
      <c r="AKV639" s="5"/>
      <c r="AKW639" s="5"/>
      <c r="AKX639" s="5"/>
      <c r="AKY639" s="5"/>
      <c r="AKZ639" s="5"/>
      <c r="ALA639" s="5"/>
      <c r="ALB639" s="5"/>
      <c r="ALC639" s="5"/>
      <c r="ALD639" s="5"/>
      <c r="ALE639" s="5"/>
      <c r="ALF639" s="5"/>
      <c r="ALG639" s="5"/>
      <c r="ALH639" s="5"/>
      <c r="ALI639" s="5"/>
      <c r="ALJ639" s="5"/>
      <c r="ALK639" s="5"/>
      <c r="ALL639" s="5"/>
      <c r="ALM639" s="5"/>
      <c r="ALN639" s="5"/>
      <c r="ALO639" s="5"/>
      <c r="ALP639" s="5"/>
      <c r="ALQ639" s="5"/>
      <c r="ALR639" s="5"/>
      <c r="ALS639" s="5"/>
      <c r="ALT639" s="5"/>
      <c r="ALU639" s="5"/>
      <c r="ALV639" s="5"/>
      <c r="ALW639" s="5"/>
      <c r="ALX639" s="5"/>
      <c r="ALY639" s="5"/>
      <c r="ALZ639" s="5"/>
      <c r="AMA639" s="5"/>
      <c r="AMB639" s="5"/>
      <c r="AMC639" s="5"/>
      <c r="AMD639" s="5"/>
      <c r="AME639" s="5"/>
      <c r="AMF639" s="5"/>
      <c r="AMG639" s="5"/>
      <c r="AMH639" s="5"/>
      <c r="AMI639" s="5"/>
      <c r="AMJ639" s="5"/>
      <c r="AMK639" s="5"/>
    </row>
    <row r="640" spans="1:1025" s="10" customFormat="1" x14ac:dyDescent="0.25">
      <c r="A640" s="127">
        <v>636</v>
      </c>
      <c r="B640" s="31" t="s">
        <v>130</v>
      </c>
      <c r="C640" s="31" t="s">
        <v>142</v>
      </c>
      <c r="D640" s="45">
        <v>45380</v>
      </c>
      <c r="E640" s="46">
        <v>0.46458333333333335</v>
      </c>
      <c r="F640" s="31" t="s">
        <v>14</v>
      </c>
      <c r="G640" s="31" t="s">
        <v>16</v>
      </c>
      <c r="H640" s="31" t="s">
        <v>14</v>
      </c>
      <c r="I640" s="31" t="s">
        <v>14</v>
      </c>
      <c r="J640" s="31" t="s">
        <v>14</v>
      </c>
      <c r="K640" s="31" t="s">
        <v>16</v>
      </c>
      <c r="L640" s="37">
        <v>1149</v>
      </c>
      <c r="M640" s="38">
        <v>1740</v>
      </c>
      <c r="N640" s="66">
        <v>100284.75</v>
      </c>
      <c r="O640" s="66">
        <v>10000</v>
      </c>
      <c r="P640" s="42">
        <f t="shared" si="36"/>
        <v>9.9716058523354754</v>
      </c>
      <c r="Q640" s="23">
        <f t="shared" si="37"/>
        <v>90284.75</v>
      </c>
      <c r="R640" s="31" t="s">
        <v>16</v>
      </c>
      <c r="S640" s="31" t="s">
        <v>16</v>
      </c>
      <c r="T640" s="47">
        <v>1</v>
      </c>
      <c r="U640" s="77">
        <v>0</v>
      </c>
      <c r="V640" s="24">
        <f>ROUND((P640/INDICI!$B$2*10),2)</f>
        <v>1.0900000000000001</v>
      </c>
      <c r="W640" s="24">
        <f>ROUND((L640/INDICI!$B$1*25),2)</f>
        <v>4.53</v>
      </c>
      <c r="X640" s="25">
        <f t="shared" si="38"/>
        <v>8</v>
      </c>
      <c r="Y640" s="26">
        <f t="shared" si="39"/>
        <v>13.620000000000001</v>
      </c>
      <c r="Z640" s="102">
        <f>SUM($Q$5:Q640)</f>
        <v>49864130.601000011</v>
      </c>
      <c r="AA640" s="113" t="s">
        <v>1769</v>
      </c>
      <c r="AB640" s="5"/>
      <c r="AC640" s="5"/>
      <c r="AD640" s="5"/>
      <c r="AE640" s="5"/>
      <c r="AF640" s="5"/>
      <c r="AG640" s="5"/>
      <c r="AH640" s="5"/>
      <c r="AI640" s="5"/>
      <c r="AJ640" s="5"/>
      <c r="AK640" s="5"/>
      <c r="AL640" s="5"/>
      <c r="AM640" s="5"/>
      <c r="AN640" s="5"/>
      <c r="AO640" s="5"/>
      <c r="AP640" s="5"/>
      <c r="AQ640" s="5"/>
      <c r="AR640" s="5"/>
      <c r="AS640" s="5"/>
      <c r="AT640" s="5"/>
      <c r="AU640" s="5"/>
      <c r="AV640" s="5"/>
      <c r="AW640" s="5"/>
      <c r="AX640" s="5"/>
      <c r="AY640" s="5"/>
      <c r="AZ640" s="5"/>
      <c r="BA640" s="5"/>
      <c r="BB640" s="5"/>
      <c r="BC640" s="5"/>
      <c r="BD640" s="5"/>
      <c r="BE640" s="5"/>
      <c r="BF640" s="5"/>
      <c r="BG640" s="5"/>
      <c r="BH640" s="5"/>
      <c r="BI640" s="5"/>
      <c r="BJ640" s="5"/>
      <c r="BK640" s="5"/>
      <c r="BL640" s="5"/>
      <c r="BM640" s="5"/>
      <c r="BN640" s="5"/>
      <c r="BO640" s="5"/>
      <c r="BP640" s="5"/>
      <c r="BQ640" s="5"/>
      <c r="BR640" s="5"/>
      <c r="BS640" s="5"/>
      <c r="BT640" s="5"/>
      <c r="BU640" s="5"/>
      <c r="BV640" s="5"/>
      <c r="BW640" s="5"/>
      <c r="BX640" s="5"/>
      <c r="BY640" s="5"/>
      <c r="BZ640" s="5"/>
      <c r="CA640" s="5"/>
      <c r="CB640" s="5"/>
      <c r="CC640" s="5"/>
      <c r="CD640" s="5"/>
      <c r="CE640" s="5"/>
      <c r="CF640" s="5"/>
      <c r="CG640" s="5"/>
      <c r="CH640" s="5"/>
      <c r="CI640" s="5"/>
      <c r="CJ640" s="5"/>
      <c r="CK640" s="5"/>
      <c r="CL640" s="5"/>
      <c r="CM640" s="5"/>
      <c r="CN640" s="5"/>
      <c r="CO640" s="5"/>
      <c r="CP640" s="5"/>
      <c r="CQ640" s="5"/>
      <c r="CR640" s="5"/>
      <c r="CS640" s="5"/>
      <c r="CT640" s="5"/>
      <c r="CU640" s="5"/>
      <c r="CV640" s="5"/>
      <c r="CW640" s="5"/>
      <c r="CX640" s="5"/>
      <c r="CY640" s="5"/>
      <c r="CZ640" s="5"/>
      <c r="DA640" s="5"/>
      <c r="DB640" s="5"/>
      <c r="DC640" s="5"/>
      <c r="DD640" s="5"/>
      <c r="DE640" s="5"/>
      <c r="DF640" s="5"/>
      <c r="DG640" s="5"/>
      <c r="DH640" s="5"/>
      <c r="DI640" s="5"/>
      <c r="DJ640" s="5"/>
      <c r="DK640" s="5"/>
      <c r="DL640" s="5"/>
      <c r="DM640" s="5"/>
      <c r="DN640" s="5"/>
      <c r="DO640" s="5"/>
      <c r="DP640" s="5"/>
      <c r="DQ640" s="5"/>
      <c r="DR640" s="5"/>
      <c r="DS640" s="5"/>
      <c r="DT640" s="5"/>
      <c r="DU640" s="5"/>
      <c r="DV640" s="5"/>
      <c r="DW640" s="5"/>
      <c r="DX640" s="5"/>
      <c r="DY640" s="5"/>
      <c r="DZ640" s="5"/>
      <c r="EA640" s="5"/>
      <c r="EB640" s="5"/>
      <c r="EC640" s="5"/>
      <c r="ED640" s="5"/>
      <c r="EE640" s="5"/>
      <c r="EF640" s="5"/>
      <c r="EG640" s="5"/>
      <c r="EH640" s="5"/>
      <c r="EI640" s="5"/>
      <c r="EJ640" s="5"/>
      <c r="EK640" s="5"/>
      <c r="EL640" s="5"/>
      <c r="EM640" s="5"/>
      <c r="EN640" s="5"/>
      <c r="EO640" s="5"/>
      <c r="EP640" s="5"/>
      <c r="EQ640" s="5"/>
      <c r="ER640" s="5"/>
      <c r="ES640" s="5"/>
      <c r="ET640" s="5"/>
      <c r="EU640" s="5"/>
      <c r="EV640" s="5"/>
      <c r="EW640" s="5"/>
      <c r="EX640" s="5"/>
      <c r="EY640" s="5"/>
      <c r="EZ640" s="5"/>
      <c r="FA640" s="5"/>
      <c r="FB640" s="5"/>
      <c r="FC640" s="5"/>
      <c r="FD640" s="5"/>
      <c r="FE640" s="5"/>
      <c r="FF640" s="5"/>
      <c r="FG640" s="5"/>
      <c r="FH640" s="5"/>
      <c r="FI640" s="5"/>
      <c r="FJ640" s="5"/>
      <c r="FK640" s="5"/>
      <c r="FL640" s="5"/>
      <c r="FM640" s="5"/>
      <c r="FN640" s="5"/>
      <c r="FO640" s="5"/>
      <c r="FP640" s="5"/>
      <c r="FQ640" s="5"/>
      <c r="FR640" s="5"/>
      <c r="FS640" s="5"/>
      <c r="FT640" s="5"/>
      <c r="FU640" s="5"/>
      <c r="FV640" s="5"/>
      <c r="FW640" s="5"/>
      <c r="FX640" s="5"/>
      <c r="FY640" s="5"/>
      <c r="FZ640" s="5"/>
      <c r="GA640" s="5"/>
      <c r="GB640" s="5"/>
      <c r="GC640" s="5"/>
      <c r="GD640" s="5"/>
      <c r="GE640" s="5"/>
      <c r="GF640" s="5"/>
      <c r="GG640" s="5"/>
      <c r="GH640" s="5"/>
      <c r="GI640" s="5"/>
      <c r="GJ640" s="5"/>
      <c r="GK640" s="5"/>
      <c r="GL640" s="5"/>
      <c r="GM640" s="5"/>
      <c r="GN640" s="5"/>
      <c r="GO640" s="5"/>
      <c r="GP640" s="5"/>
      <c r="GQ640" s="5"/>
      <c r="GR640" s="5"/>
      <c r="GS640" s="5"/>
      <c r="GT640" s="5"/>
      <c r="GU640" s="5"/>
      <c r="GV640" s="5"/>
      <c r="GW640" s="5"/>
      <c r="GX640" s="5"/>
      <c r="GY640" s="5"/>
      <c r="GZ640" s="5"/>
      <c r="HA640" s="5"/>
      <c r="HB640" s="5"/>
      <c r="HC640" s="5"/>
      <c r="HD640" s="5"/>
      <c r="HE640" s="5"/>
      <c r="HF640" s="5"/>
      <c r="HG640" s="5"/>
      <c r="HH640" s="5"/>
      <c r="HI640" s="5"/>
      <c r="HJ640" s="5"/>
      <c r="HK640" s="5"/>
      <c r="HL640" s="5"/>
      <c r="HM640" s="5"/>
      <c r="HN640" s="5"/>
      <c r="HO640" s="5"/>
      <c r="HP640" s="5"/>
      <c r="HQ640" s="5"/>
      <c r="HR640" s="5"/>
      <c r="HS640" s="5"/>
      <c r="HT640" s="5"/>
      <c r="HU640" s="5"/>
      <c r="HV640" s="5"/>
      <c r="HW640" s="5"/>
      <c r="HX640" s="5"/>
      <c r="HY640" s="5"/>
      <c r="HZ640" s="5"/>
      <c r="IA640" s="5"/>
      <c r="IB640" s="5"/>
      <c r="IC640" s="5"/>
      <c r="ID640" s="5"/>
      <c r="IE640" s="5"/>
      <c r="IF640" s="5"/>
      <c r="IG640" s="5"/>
      <c r="IH640" s="5"/>
      <c r="II640" s="5"/>
      <c r="IJ640" s="5"/>
      <c r="IK640" s="5"/>
      <c r="IL640" s="5"/>
      <c r="IM640" s="5"/>
      <c r="IN640" s="5"/>
      <c r="IO640" s="5"/>
      <c r="IP640" s="5"/>
      <c r="IQ640" s="5"/>
      <c r="IR640" s="5"/>
      <c r="IS640" s="5"/>
      <c r="IT640" s="5"/>
      <c r="IU640" s="5"/>
      <c r="IV640" s="5"/>
      <c r="IW640" s="5"/>
      <c r="IX640" s="5"/>
      <c r="IY640" s="5"/>
      <c r="IZ640" s="5"/>
      <c r="JA640" s="5"/>
      <c r="JB640" s="5"/>
      <c r="JC640" s="5"/>
      <c r="JD640" s="5"/>
      <c r="JE640" s="5"/>
      <c r="JF640" s="5"/>
      <c r="JG640" s="5"/>
      <c r="JH640" s="5"/>
      <c r="JI640" s="5"/>
      <c r="JJ640" s="5"/>
      <c r="JK640" s="5"/>
      <c r="JL640" s="5"/>
      <c r="JM640" s="5"/>
      <c r="JN640" s="5"/>
      <c r="JO640" s="5"/>
      <c r="JP640" s="5"/>
      <c r="JQ640" s="5"/>
      <c r="JR640" s="5"/>
      <c r="JS640" s="5"/>
      <c r="JT640" s="5"/>
      <c r="JU640" s="5"/>
      <c r="JV640" s="5"/>
      <c r="JW640" s="5"/>
      <c r="JX640" s="5"/>
      <c r="JY640" s="5"/>
      <c r="JZ640" s="5"/>
      <c r="KA640" s="5"/>
      <c r="KB640" s="5"/>
      <c r="KC640" s="5"/>
      <c r="KD640" s="5"/>
      <c r="KE640" s="5"/>
      <c r="KF640" s="5"/>
      <c r="KG640" s="5"/>
      <c r="KH640" s="5"/>
      <c r="KI640" s="5"/>
      <c r="KJ640" s="5"/>
      <c r="KK640" s="5"/>
      <c r="KL640" s="5"/>
      <c r="KM640" s="5"/>
      <c r="KN640" s="5"/>
      <c r="KO640" s="5"/>
      <c r="KP640" s="5"/>
      <c r="KQ640" s="5"/>
      <c r="KR640" s="5"/>
      <c r="KS640" s="5"/>
      <c r="KT640" s="5"/>
      <c r="KU640" s="5"/>
      <c r="KV640" s="5"/>
      <c r="KW640" s="5"/>
      <c r="KX640" s="5"/>
      <c r="KY640" s="5"/>
      <c r="KZ640" s="5"/>
      <c r="LA640" s="5"/>
      <c r="LB640" s="5"/>
      <c r="LC640" s="5"/>
      <c r="LD640" s="5"/>
      <c r="LE640" s="5"/>
      <c r="LF640" s="5"/>
      <c r="LG640" s="5"/>
      <c r="LH640" s="5"/>
      <c r="LI640" s="5"/>
      <c r="LJ640" s="5"/>
      <c r="LK640" s="5"/>
      <c r="LL640" s="5"/>
      <c r="LM640" s="5"/>
      <c r="LN640" s="5"/>
      <c r="LO640" s="5"/>
      <c r="LP640" s="5"/>
      <c r="LQ640" s="5"/>
      <c r="LR640" s="5"/>
      <c r="LS640" s="5"/>
      <c r="LT640" s="5"/>
      <c r="LU640" s="5"/>
      <c r="LV640" s="5"/>
      <c r="LW640" s="5"/>
      <c r="LX640" s="5"/>
      <c r="LY640" s="5"/>
      <c r="LZ640" s="5"/>
      <c r="MA640" s="5"/>
      <c r="MB640" s="5"/>
      <c r="MC640" s="5"/>
      <c r="MD640" s="5"/>
      <c r="ME640" s="5"/>
      <c r="MF640" s="5"/>
      <c r="MG640" s="5"/>
      <c r="MH640" s="5"/>
      <c r="MI640" s="5"/>
      <c r="MJ640" s="5"/>
      <c r="MK640" s="5"/>
      <c r="ML640" s="5"/>
      <c r="MM640" s="5"/>
      <c r="MN640" s="5"/>
      <c r="MO640" s="5"/>
      <c r="MP640" s="5"/>
      <c r="MQ640" s="5"/>
      <c r="MR640" s="5"/>
      <c r="MS640" s="5"/>
      <c r="MT640" s="5"/>
      <c r="MU640" s="5"/>
      <c r="MV640" s="5"/>
      <c r="MW640" s="5"/>
      <c r="MX640" s="5"/>
      <c r="MY640" s="5"/>
      <c r="MZ640" s="5"/>
      <c r="NA640" s="5"/>
      <c r="NB640" s="5"/>
      <c r="NC640" s="5"/>
      <c r="ND640" s="5"/>
      <c r="NE640" s="5"/>
      <c r="NF640" s="5"/>
      <c r="NG640" s="5"/>
      <c r="NH640" s="5"/>
      <c r="NI640" s="5"/>
      <c r="NJ640" s="5"/>
      <c r="NK640" s="5"/>
      <c r="NL640" s="5"/>
      <c r="NM640" s="5"/>
      <c r="NN640" s="5"/>
      <c r="NO640" s="5"/>
      <c r="NP640" s="5"/>
      <c r="NQ640" s="5"/>
      <c r="NR640" s="5"/>
      <c r="NS640" s="5"/>
      <c r="NT640" s="5"/>
      <c r="NU640" s="5"/>
      <c r="NV640" s="5"/>
      <c r="NW640" s="5"/>
      <c r="NX640" s="5"/>
      <c r="NY640" s="5"/>
      <c r="NZ640" s="5"/>
      <c r="OA640" s="5"/>
      <c r="OB640" s="5"/>
      <c r="OC640" s="5"/>
      <c r="OD640" s="5"/>
      <c r="OE640" s="5"/>
      <c r="OF640" s="5"/>
      <c r="OG640" s="5"/>
      <c r="OH640" s="5"/>
      <c r="OI640" s="5"/>
      <c r="OJ640" s="5"/>
      <c r="OK640" s="5"/>
      <c r="OL640" s="5"/>
      <c r="OM640" s="5"/>
      <c r="ON640" s="5"/>
      <c r="OO640" s="5"/>
      <c r="OP640" s="5"/>
      <c r="OQ640" s="5"/>
      <c r="OR640" s="5"/>
      <c r="OS640" s="5"/>
      <c r="OT640" s="5"/>
      <c r="OU640" s="5"/>
      <c r="OV640" s="5"/>
      <c r="OW640" s="5"/>
      <c r="OX640" s="5"/>
      <c r="OY640" s="5"/>
      <c r="OZ640" s="5"/>
      <c r="PA640" s="5"/>
      <c r="PB640" s="5"/>
      <c r="PC640" s="5"/>
      <c r="PD640" s="5"/>
      <c r="PE640" s="5"/>
      <c r="PF640" s="5"/>
      <c r="PG640" s="5"/>
      <c r="PH640" s="5"/>
      <c r="PI640" s="5"/>
      <c r="PJ640" s="5"/>
      <c r="PK640" s="5"/>
      <c r="PL640" s="5"/>
      <c r="PM640" s="5"/>
      <c r="PN640" s="5"/>
      <c r="PO640" s="5"/>
      <c r="PP640" s="5"/>
      <c r="PQ640" s="5"/>
      <c r="PR640" s="5"/>
      <c r="PS640" s="5"/>
      <c r="PT640" s="5"/>
      <c r="PU640" s="5"/>
      <c r="PV640" s="5"/>
      <c r="PW640" s="5"/>
      <c r="PX640" s="5"/>
      <c r="PY640" s="5"/>
      <c r="PZ640" s="5"/>
      <c r="QA640" s="5"/>
      <c r="QB640" s="5"/>
      <c r="QC640" s="5"/>
      <c r="QD640" s="5"/>
      <c r="QE640" s="5"/>
      <c r="QF640" s="5"/>
      <c r="QG640" s="5"/>
      <c r="QH640" s="5"/>
      <c r="QI640" s="5"/>
      <c r="QJ640" s="5"/>
      <c r="QK640" s="5"/>
      <c r="QL640" s="5"/>
      <c r="QM640" s="5"/>
      <c r="QN640" s="5"/>
      <c r="QO640" s="5"/>
      <c r="QP640" s="5"/>
      <c r="QQ640" s="5"/>
      <c r="QR640" s="5"/>
      <c r="QS640" s="5"/>
      <c r="QT640" s="5"/>
      <c r="QU640" s="5"/>
      <c r="QV640" s="5"/>
      <c r="QW640" s="5"/>
      <c r="QX640" s="5"/>
      <c r="QY640" s="5"/>
      <c r="QZ640" s="5"/>
      <c r="RA640" s="5"/>
      <c r="RB640" s="5"/>
      <c r="RC640" s="5"/>
      <c r="RD640" s="5"/>
      <c r="RE640" s="5"/>
      <c r="RF640" s="5"/>
      <c r="RG640" s="5"/>
      <c r="RH640" s="5"/>
      <c r="RI640" s="5"/>
      <c r="RJ640" s="5"/>
      <c r="RK640" s="5"/>
      <c r="RL640" s="5"/>
      <c r="RM640" s="5"/>
      <c r="RN640" s="5"/>
      <c r="RO640" s="5"/>
      <c r="RP640" s="5"/>
      <c r="RQ640" s="5"/>
      <c r="RR640" s="5"/>
      <c r="RS640" s="5"/>
      <c r="RT640" s="5"/>
      <c r="RU640" s="5"/>
      <c r="RV640" s="5"/>
      <c r="RW640" s="5"/>
      <c r="RX640" s="5"/>
      <c r="RY640" s="5"/>
      <c r="RZ640" s="5"/>
      <c r="SA640" s="5"/>
      <c r="SB640" s="5"/>
      <c r="SC640" s="5"/>
      <c r="SD640" s="5"/>
      <c r="SE640" s="5"/>
      <c r="SF640" s="5"/>
      <c r="SG640" s="5"/>
      <c r="SH640" s="5"/>
      <c r="SI640" s="5"/>
      <c r="SJ640" s="5"/>
      <c r="SK640" s="5"/>
      <c r="SL640" s="5"/>
      <c r="SM640" s="5"/>
      <c r="SN640" s="5"/>
      <c r="SO640" s="5"/>
      <c r="SP640" s="5"/>
      <c r="SQ640" s="5"/>
      <c r="SR640" s="5"/>
      <c r="SS640" s="5"/>
      <c r="ST640" s="5"/>
      <c r="SU640" s="5"/>
      <c r="SV640" s="5"/>
      <c r="SW640" s="5"/>
      <c r="SX640" s="5"/>
      <c r="SY640" s="5"/>
      <c r="SZ640" s="5"/>
      <c r="TA640" s="5"/>
      <c r="TB640" s="5"/>
      <c r="TC640" s="5"/>
      <c r="TD640" s="5"/>
      <c r="TE640" s="5"/>
      <c r="TF640" s="5"/>
      <c r="TG640" s="5"/>
      <c r="TH640" s="5"/>
      <c r="TI640" s="5"/>
      <c r="TJ640" s="5"/>
      <c r="TK640" s="5"/>
      <c r="TL640" s="5"/>
      <c r="TM640" s="5"/>
      <c r="TN640" s="5"/>
      <c r="TO640" s="5"/>
      <c r="TP640" s="5"/>
      <c r="TQ640" s="5"/>
      <c r="TR640" s="5"/>
      <c r="TS640" s="5"/>
      <c r="TT640" s="5"/>
      <c r="TU640" s="5"/>
      <c r="TV640" s="5"/>
      <c r="TW640" s="5"/>
      <c r="TX640" s="5"/>
      <c r="TY640" s="5"/>
      <c r="TZ640" s="5"/>
      <c r="UA640" s="5"/>
      <c r="UB640" s="5"/>
      <c r="UC640" s="5"/>
      <c r="UD640" s="5"/>
      <c r="UE640" s="5"/>
      <c r="UF640" s="5"/>
      <c r="UG640" s="5"/>
      <c r="UH640" s="5"/>
      <c r="UI640" s="5"/>
      <c r="UJ640" s="5"/>
      <c r="UK640" s="5"/>
      <c r="UL640" s="5"/>
      <c r="UM640" s="5"/>
      <c r="UN640" s="5"/>
      <c r="UO640" s="5"/>
      <c r="UP640" s="5"/>
      <c r="UQ640" s="5"/>
      <c r="UR640" s="5"/>
      <c r="US640" s="5"/>
      <c r="UT640" s="5"/>
      <c r="UU640" s="5"/>
      <c r="UV640" s="5"/>
      <c r="UW640" s="5"/>
      <c r="UX640" s="5"/>
      <c r="UY640" s="5"/>
      <c r="UZ640" s="5"/>
      <c r="VA640" s="5"/>
      <c r="VB640" s="5"/>
      <c r="VC640" s="5"/>
      <c r="VD640" s="5"/>
      <c r="VE640" s="5"/>
      <c r="VF640" s="5"/>
      <c r="VG640" s="5"/>
      <c r="VH640" s="5"/>
      <c r="VI640" s="5"/>
      <c r="VJ640" s="5"/>
      <c r="VK640" s="5"/>
      <c r="VL640" s="5"/>
      <c r="VM640" s="5"/>
      <c r="VN640" s="5"/>
      <c r="VO640" s="5"/>
      <c r="VP640" s="5"/>
      <c r="VQ640" s="5"/>
      <c r="VR640" s="5"/>
      <c r="VS640" s="5"/>
      <c r="VT640" s="5"/>
      <c r="VU640" s="5"/>
      <c r="VV640" s="5"/>
      <c r="VW640" s="5"/>
      <c r="VX640" s="5"/>
      <c r="VY640" s="5"/>
      <c r="VZ640" s="5"/>
      <c r="WA640" s="5"/>
      <c r="WB640" s="5"/>
      <c r="WC640" s="5"/>
      <c r="WD640" s="5"/>
      <c r="WE640" s="5"/>
      <c r="WF640" s="5"/>
      <c r="WG640" s="5"/>
      <c r="WH640" s="5"/>
      <c r="WI640" s="5"/>
      <c r="WJ640" s="5"/>
      <c r="WK640" s="5"/>
      <c r="WL640" s="5"/>
      <c r="WM640" s="5"/>
      <c r="WN640" s="5"/>
      <c r="WO640" s="5"/>
      <c r="WP640" s="5"/>
      <c r="WQ640" s="5"/>
      <c r="WR640" s="5"/>
      <c r="WS640" s="5"/>
      <c r="WT640" s="5"/>
      <c r="WU640" s="5"/>
      <c r="WV640" s="5"/>
      <c r="WW640" s="5"/>
      <c r="WX640" s="5"/>
      <c r="WY640" s="5"/>
      <c r="WZ640" s="5"/>
      <c r="XA640" s="5"/>
      <c r="XB640" s="5"/>
      <c r="XC640" s="5"/>
      <c r="XD640" s="5"/>
      <c r="XE640" s="5"/>
      <c r="XF640" s="5"/>
      <c r="XG640" s="5"/>
      <c r="XH640" s="5"/>
      <c r="XI640" s="5"/>
      <c r="XJ640" s="5"/>
      <c r="XK640" s="5"/>
      <c r="XL640" s="5"/>
      <c r="XM640" s="5"/>
      <c r="XN640" s="5"/>
      <c r="XO640" s="5"/>
      <c r="XP640" s="5"/>
      <c r="XQ640" s="5"/>
      <c r="XR640" s="5"/>
      <c r="XS640" s="5"/>
      <c r="XT640" s="5"/>
      <c r="XU640" s="5"/>
      <c r="XV640" s="5"/>
      <c r="XW640" s="5"/>
      <c r="XX640" s="5"/>
      <c r="XY640" s="5"/>
      <c r="XZ640" s="5"/>
      <c r="YA640" s="5"/>
      <c r="YB640" s="5"/>
      <c r="YC640" s="5"/>
      <c r="YD640" s="5"/>
      <c r="YE640" s="5"/>
      <c r="YF640" s="5"/>
      <c r="YG640" s="5"/>
      <c r="YH640" s="5"/>
      <c r="YI640" s="5"/>
      <c r="YJ640" s="5"/>
      <c r="YK640" s="5"/>
      <c r="YL640" s="5"/>
      <c r="YM640" s="5"/>
      <c r="YN640" s="5"/>
      <c r="YO640" s="5"/>
      <c r="YP640" s="5"/>
      <c r="YQ640" s="5"/>
      <c r="YR640" s="5"/>
      <c r="YS640" s="5"/>
      <c r="YT640" s="5"/>
      <c r="YU640" s="5"/>
      <c r="YV640" s="5"/>
      <c r="YW640" s="5"/>
      <c r="YX640" s="5"/>
      <c r="YY640" s="5"/>
      <c r="YZ640" s="5"/>
      <c r="ZA640" s="5"/>
      <c r="ZB640" s="5"/>
      <c r="ZC640" s="5"/>
      <c r="ZD640" s="5"/>
      <c r="ZE640" s="5"/>
      <c r="ZF640" s="5"/>
      <c r="ZG640" s="5"/>
      <c r="ZH640" s="5"/>
      <c r="ZI640" s="5"/>
      <c r="ZJ640" s="5"/>
      <c r="ZK640" s="5"/>
      <c r="ZL640" s="5"/>
      <c r="ZM640" s="5"/>
      <c r="ZN640" s="5"/>
      <c r="ZO640" s="5"/>
      <c r="ZP640" s="5"/>
      <c r="ZQ640" s="5"/>
      <c r="ZR640" s="5"/>
      <c r="ZS640" s="5"/>
      <c r="ZT640" s="5"/>
      <c r="ZU640" s="5"/>
      <c r="ZV640" s="5"/>
      <c r="ZW640" s="5"/>
      <c r="ZX640" s="5"/>
      <c r="ZY640" s="5"/>
      <c r="ZZ640" s="5"/>
      <c r="AAA640" s="5"/>
      <c r="AAB640" s="5"/>
      <c r="AAC640" s="5"/>
      <c r="AAD640" s="5"/>
      <c r="AAE640" s="5"/>
      <c r="AAF640" s="5"/>
      <c r="AAG640" s="5"/>
      <c r="AAH640" s="5"/>
      <c r="AAI640" s="5"/>
      <c r="AAJ640" s="5"/>
      <c r="AAK640" s="5"/>
      <c r="AAL640" s="5"/>
      <c r="AAM640" s="5"/>
      <c r="AAN640" s="5"/>
      <c r="AAO640" s="5"/>
      <c r="AAP640" s="5"/>
      <c r="AAQ640" s="5"/>
      <c r="AAR640" s="5"/>
      <c r="AAS640" s="5"/>
      <c r="AAT640" s="5"/>
      <c r="AAU640" s="5"/>
      <c r="AAV640" s="5"/>
      <c r="AAW640" s="5"/>
      <c r="AAX640" s="5"/>
      <c r="AAY640" s="5"/>
      <c r="AAZ640" s="5"/>
      <c r="ABA640" s="5"/>
      <c r="ABB640" s="5"/>
      <c r="ABC640" s="5"/>
      <c r="ABD640" s="5"/>
      <c r="ABE640" s="5"/>
      <c r="ABF640" s="5"/>
      <c r="ABG640" s="5"/>
      <c r="ABH640" s="5"/>
      <c r="ABI640" s="5"/>
      <c r="ABJ640" s="5"/>
      <c r="ABK640" s="5"/>
      <c r="ABL640" s="5"/>
      <c r="ABM640" s="5"/>
      <c r="ABN640" s="5"/>
      <c r="ABO640" s="5"/>
      <c r="ABP640" s="5"/>
      <c r="ABQ640" s="5"/>
      <c r="ABR640" s="5"/>
      <c r="ABS640" s="5"/>
      <c r="ABT640" s="5"/>
      <c r="ABU640" s="5"/>
      <c r="ABV640" s="5"/>
      <c r="ABW640" s="5"/>
      <c r="ABX640" s="5"/>
      <c r="ABY640" s="5"/>
      <c r="ABZ640" s="5"/>
      <c r="ACA640" s="5"/>
      <c r="ACB640" s="5"/>
      <c r="ACC640" s="5"/>
      <c r="ACD640" s="5"/>
      <c r="ACE640" s="5"/>
      <c r="ACF640" s="5"/>
      <c r="ACG640" s="5"/>
      <c r="ACH640" s="5"/>
      <c r="ACI640" s="5"/>
      <c r="ACJ640" s="5"/>
      <c r="ACK640" s="5"/>
      <c r="ACL640" s="5"/>
      <c r="ACM640" s="5"/>
      <c r="ACN640" s="5"/>
      <c r="ACO640" s="5"/>
      <c r="ACP640" s="5"/>
      <c r="ACQ640" s="5"/>
      <c r="ACR640" s="5"/>
      <c r="ACS640" s="5"/>
      <c r="ACT640" s="5"/>
      <c r="ACU640" s="5"/>
      <c r="ACV640" s="5"/>
      <c r="ACW640" s="5"/>
      <c r="ACX640" s="5"/>
      <c r="ACY640" s="5"/>
      <c r="ACZ640" s="5"/>
      <c r="ADA640" s="5"/>
      <c r="ADB640" s="5"/>
      <c r="ADC640" s="5"/>
      <c r="ADD640" s="5"/>
      <c r="ADE640" s="5"/>
      <c r="ADF640" s="5"/>
      <c r="ADG640" s="5"/>
      <c r="ADH640" s="5"/>
      <c r="ADI640" s="5"/>
      <c r="ADJ640" s="5"/>
      <c r="ADK640" s="5"/>
      <c r="ADL640" s="5"/>
      <c r="ADM640" s="5"/>
      <c r="ADN640" s="5"/>
      <c r="ADO640" s="5"/>
      <c r="ADP640" s="5"/>
      <c r="ADQ640" s="5"/>
      <c r="ADR640" s="5"/>
      <c r="ADS640" s="5"/>
      <c r="ADT640" s="5"/>
      <c r="ADU640" s="5"/>
      <c r="ADV640" s="5"/>
      <c r="ADW640" s="5"/>
      <c r="ADX640" s="5"/>
      <c r="ADY640" s="5"/>
      <c r="ADZ640" s="5"/>
      <c r="AEA640" s="5"/>
      <c r="AEB640" s="5"/>
      <c r="AEC640" s="5"/>
      <c r="AED640" s="5"/>
      <c r="AEE640" s="5"/>
      <c r="AEF640" s="5"/>
      <c r="AEG640" s="5"/>
      <c r="AEH640" s="5"/>
      <c r="AEI640" s="5"/>
      <c r="AEJ640" s="5"/>
      <c r="AEK640" s="5"/>
      <c r="AEL640" s="5"/>
      <c r="AEM640" s="5"/>
      <c r="AEN640" s="5"/>
      <c r="AEO640" s="5"/>
      <c r="AEP640" s="5"/>
      <c r="AEQ640" s="5"/>
      <c r="AER640" s="5"/>
      <c r="AES640" s="5"/>
      <c r="AET640" s="5"/>
      <c r="AEU640" s="5"/>
      <c r="AEV640" s="5"/>
      <c r="AEW640" s="5"/>
      <c r="AEX640" s="5"/>
      <c r="AEY640" s="5"/>
      <c r="AEZ640" s="5"/>
      <c r="AFA640" s="5"/>
      <c r="AFB640" s="5"/>
      <c r="AFC640" s="5"/>
      <c r="AFD640" s="5"/>
      <c r="AFE640" s="5"/>
      <c r="AFF640" s="5"/>
      <c r="AFG640" s="5"/>
      <c r="AFH640" s="5"/>
      <c r="AFI640" s="5"/>
      <c r="AFJ640" s="5"/>
      <c r="AFK640" s="5"/>
      <c r="AFL640" s="5"/>
      <c r="AFM640" s="5"/>
      <c r="AFN640" s="5"/>
      <c r="AFO640" s="5"/>
      <c r="AFP640" s="5"/>
      <c r="AFQ640" s="5"/>
      <c r="AFR640" s="5"/>
      <c r="AFS640" s="5"/>
      <c r="AFT640" s="5"/>
      <c r="AFU640" s="5"/>
      <c r="AFV640" s="5"/>
      <c r="AFW640" s="5"/>
      <c r="AFX640" s="5"/>
      <c r="AFY640" s="5"/>
      <c r="AFZ640" s="5"/>
      <c r="AGA640" s="5"/>
      <c r="AGB640" s="5"/>
      <c r="AGC640" s="5"/>
      <c r="AGD640" s="5"/>
      <c r="AGE640" s="5"/>
      <c r="AGF640" s="5"/>
      <c r="AGG640" s="5"/>
      <c r="AGH640" s="5"/>
      <c r="AGI640" s="5"/>
      <c r="AGJ640" s="5"/>
      <c r="AGK640" s="5"/>
      <c r="AGL640" s="5"/>
      <c r="AGM640" s="5"/>
      <c r="AGN640" s="5"/>
      <c r="AGO640" s="5"/>
      <c r="AGP640" s="5"/>
      <c r="AGQ640" s="5"/>
      <c r="AGR640" s="5"/>
      <c r="AGS640" s="5"/>
      <c r="AGT640" s="5"/>
      <c r="AGU640" s="5"/>
      <c r="AGV640" s="5"/>
      <c r="AGW640" s="5"/>
      <c r="AGX640" s="5"/>
      <c r="AGY640" s="5"/>
      <c r="AGZ640" s="5"/>
      <c r="AHA640" s="5"/>
      <c r="AHB640" s="5"/>
      <c r="AHC640" s="5"/>
      <c r="AHD640" s="5"/>
      <c r="AHE640" s="5"/>
      <c r="AHF640" s="5"/>
      <c r="AHG640" s="5"/>
      <c r="AHH640" s="5"/>
      <c r="AHI640" s="5"/>
      <c r="AHJ640" s="5"/>
      <c r="AHK640" s="5"/>
      <c r="AHL640" s="5"/>
      <c r="AHM640" s="5"/>
      <c r="AHN640" s="5"/>
      <c r="AHO640" s="5"/>
      <c r="AHP640" s="5"/>
      <c r="AHQ640" s="5"/>
      <c r="AHR640" s="5"/>
      <c r="AHS640" s="5"/>
      <c r="AHT640" s="5"/>
      <c r="AHU640" s="5"/>
      <c r="AHV640" s="5"/>
      <c r="AHW640" s="5"/>
      <c r="AHX640" s="5"/>
      <c r="AHY640" s="5"/>
      <c r="AHZ640" s="5"/>
      <c r="AIA640" s="5"/>
      <c r="AIB640" s="5"/>
      <c r="AIC640" s="5"/>
      <c r="AID640" s="5"/>
      <c r="AIE640" s="5"/>
      <c r="AIF640" s="5"/>
      <c r="AIG640" s="5"/>
      <c r="AIH640" s="5"/>
      <c r="AII640" s="5"/>
      <c r="AIJ640" s="5"/>
      <c r="AIK640" s="5"/>
      <c r="AIL640" s="5"/>
      <c r="AIM640" s="5"/>
      <c r="AIN640" s="5"/>
      <c r="AIO640" s="5"/>
      <c r="AIP640" s="5"/>
      <c r="AIQ640" s="5"/>
      <c r="AIR640" s="5"/>
      <c r="AIS640" s="5"/>
      <c r="AIT640" s="5"/>
      <c r="AIU640" s="5"/>
      <c r="AIV640" s="5"/>
      <c r="AIW640" s="5"/>
      <c r="AIX640" s="5"/>
      <c r="AIY640" s="5"/>
      <c r="AIZ640" s="5"/>
      <c r="AJA640" s="5"/>
      <c r="AJB640" s="5"/>
      <c r="AJC640" s="5"/>
      <c r="AJD640" s="5"/>
      <c r="AJE640" s="5"/>
      <c r="AJF640" s="5"/>
      <c r="AJG640" s="5"/>
      <c r="AJH640" s="5"/>
      <c r="AJI640" s="5"/>
      <c r="AJJ640" s="5"/>
      <c r="AJK640" s="5"/>
      <c r="AJL640" s="5"/>
      <c r="AJM640" s="5"/>
      <c r="AJN640" s="5"/>
      <c r="AJO640" s="5"/>
      <c r="AJP640" s="5"/>
      <c r="AJQ640" s="5"/>
      <c r="AJR640" s="5"/>
      <c r="AJS640" s="5"/>
      <c r="AJT640" s="5"/>
      <c r="AJU640" s="5"/>
      <c r="AJV640" s="5"/>
      <c r="AJW640" s="5"/>
      <c r="AJX640" s="5"/>
      <c r="AJY640" s="5"/>
      <c r="AJZ640" s="5"/>
      <c r="AKA640" s="5"/>
      <c r="AKB640" s="5"/>
      <c r="AKC640" s="5"/>
      <c r="AKD640" s="5"/>
      <c r="AKE640" s="5"/>
      <c r="AKF640" s="5"/>
      <c r="AKG640" s="5"/>
      <c r="AKH640" s="5"/>
      <c r="AKI640" s="5"/>
      <c r="AKJ640" s="5"/>
      <c r="AKK640" s="5"/>
      <c r="AKL640" s="5"/>
      <c r="AKM640" s="5"/>
      <c r="AKN640" s="5"/>
      <c r="AKO640" s="5"/>
      <c r="AKP640" s="5"/>
      <c r="AKQ640" s="5"/>
      <c r="AKR640" s="5"/>
      <c r="AKS640" s="5"/>
      <c r="AKT640" s="5"/>
      <c r="AKU640" s="5"/>
      <c r="AKV640" s="5"/>
      <c r="AKW640" s="5"/>
      <c r="AKX640" s="5"/>
      <c r="AKY640" s="5"/>
      <c r="AKZ640" s="5"/>
      <c r="ALA640" s="5"/>
      <c r="ALB640" s="5"/>
      <c r="ALC640" s="5"/>
      <c r="ALD640" s="5"/>
      <c r="ALE640" s="5"/>
      <c r="ALF640" s="5"/>
      <c r="ALG640" s="5"/>
      <c r="ALH640" s="5"/>
      <c r="ALI640" s="5"/>
      <c r="ALJ640" s="5"/>
      <c r="ALK640" s="5"/>
      <c r="ALL640" s="5"/>
      <c r="ALM640" s="5"/>
      <c r="ALN640" s="5"/>
      <c r="ALO640" s="5"/>
      <c r="ALP640" s="5"/>
      <c r="ALQ640" s="5"/>
      <c r="ALR640" s="5"/>
      <c r="ALS640" s="5"/>
      <c r="ALT640" s="5"/>
      <c r="ALU640" s="5"/>
      <c r="ALV640" s="5"/>
      <c r="ALW640" s="5"/>
      <c r="ALX640" s="5"/>
      <c r="ALY640" s="5"/>
      <c r="ALZ640" s="5"/>
      <c r="AMA640" s="5"/>
      <c r="AMB640" s="5"/>
      <c r="AMC640" s="5"/>
      <c r="AMD640" s="5"/>
      <c r="AME640" s="5"/>
      <c r="AMF640" s="5"/>
      <c r="AMG640" s="5"/>
      <c r="AMH640" s="5"/>
      <c r="AMI640" s="5"/>
      <c r="AMJ640" s="5"/>
      <c r="AMK640" s="5"/>
    </row>
    <row r="641" spans="1:1025" s="10" customFormat="1" x14ac:dyDescent="0.25">
      <c r="A641" s="127">
        <v>637</v>
      </c>
      <c r="B641" s="31" t="s">
        <v>1165</v>
      </c>
      <c r="C641" s="31" t="s">
        <v>1168</v>
      </c>
      <c r="D641" s="45">
        <v>45370</v>
      </c>
      <c r="E641" s="46" t="s">
        <v>839</v>
      </c>
      <c r="F641" s="31" t="s">
        <v>14</v>
      </c>
      <c r="G641" s="31" t="s">
        <v>16</v>
      </c>
      <c r="H641" s="31" t="s">
        <v>14</v>
      </c>
      <c r="I641" s="31" t="s">
        <v>14</v>
      </c>
      <c r="J641" s="31" t="s">
        <v>14</v>
      </c>
      <c r="K641" s="31" t="s">
        <v>16</v>
      </c>
      <c r="L641" s="31">
        <v>11.59</v>
      </c>
      <c r="M641" s="38">
        <v>4225</v>
      </c>
      <c r="N641" s="39">
        <v>37372.06</v>
      </c>
      <c r="O641" s="39">
        <v>19059.75</v>
      </c>
      <c r="P641" s="119">
        <f t="shared" si="36"/>
        <v>50.999998394522535</v>
      </c>
      <c r="Q641" s="27">
        <f t="shared" si="37"/>
        <v>18312.309999999998</v>
      </c>
      <c r="R641" s="31" t="s">
        <v>16</v>
      </c>
      <c r="S641" s="31" t="s">
        <v>16</v>
      </c>
      <c r="T641" s="47" t="s">
        <v>206</v>
      </c>
      <c r="U641" s="77">
        <v>0</v>
      </c>
      <c r="V641" s="24">
        <f>ROUND((P641/INDICI!$B$2*10),2)</f>
        <v>5.56</v>
      </c>
      <c r="W641" s="24">
        <f>ROUND((L641/INDICI!$B$1*25),2)</f>
        <v>0.05</v>
      </c>
      <c r="X641" s="25">
        <f t="shared" si="38"/>
        <v>8</v>
      </c>
      <c r="Y641" s="26">
        <f t="shared" si="39"/>
        <v>13.61</v>
      </c>
      <c r="Z641" s="102">
        <f>SUM($Q$5:Q641)</f>
        <v>49882442.911000013</v>
      </c>
      <c r="AA641" s="113" t="s">
        <v>1768</v>
      </c>
      <c r="AB641" s="5"/>
      <c r="AC641" s="5"/>
      <c r="AD641" s="5"/>
      <c r="AE641" s="5"/>
      <c r="AF641" s="5"/>
      <c r="AG641" s="5"/>
      <c r="AH641" s="5"/>
      <c r="AI641" s="5"/>
      <c r="AJ641" s="5"/>
      <c r="AK641" s="5"/>
      <c r="AL641" s="5"/>
      <c r="AM641" s="5"/>
      <c r="AN641" s="5"/>
      <c r="AO641" s="5"/>
      <c r="AP641" s="5"/>
      <c r="AQ641" s="5"/>
      <c r="AR641" s="5"/>
      <c r="AS641" s="5"/>
      <c r="AT641" s="5"/>
      <c r="AU641" s="5"/>
      <c r="AV641" s="5"/>
      <c r="AW641" s="5"/>
      <c r="AX641" s="5"/>
      <c r="AY641" s="5"/>
      <c r="AZ641" s="5"/>
      <c r="BA641" s="5"/>
      <c r="BB641" s="5"/>
      <c r="BC641" s="5"/>
      <c r="BD641" s="5"/>
      <c r="BE641" s="5"/>
      <c r="BF641" s="5"/>
      <c r="BG641" s="5"/>
      <c r="BH641" s="5"/>
      <c r="BI641" s="5"/>
      <c r="BJ641" s="5"/>
      <c r="BK641" s="5"/>
      <c r="BL641" s="5"/>
      <c r="BM641" s="5"/>
      <c r="BN641" s="5"/>
      <c r="BO641" s="5"/>
      <c r="BP641" s="5"/>
      <c r="BQ641" s="5"/>
      <c r="BR641" s="5"/>
      <c r="BS641" s="5"/>
      <c r="BT641" s="5"/>
      <c r="BU641" s="5"/>
      <c r="BV641" s="5"/>
      <c r="BW641" s="5"/>
      <c r="BX641" s="5"/>
      <c r="BY641" s="5"/>
      <c r="BZ641" s="5"/>
      <c r="CA641" s="5"/>
      <c r="CB641" s="5"/>
      <c r="CC641" s="5"/>
      <c r="CD641" s="5"/>
      <c r="CE641" s="5"/>
      <c r="CF641" s="5"/>
      <c r="CG641" s="5"/>
      <c r="CH641" s="5"/>
      <c r="CI641" s="5"/>
      <c r="CJ641" s="5"/>
      <c r="CK641" s="5"/>
      <c r="CL641" s="5"/>
      <c r="CM641" s="5"/>
      <c r="CN641" s="5"/>
      <c r="CO641" s="5"/>
      <c r="CP641" s="5"/>
      <c r="CQ641" s="5"/>
      <c r="CR641" s="5"/>
      <c r="CS641" s="5"/>
      <c r="CT641" s="5"/>
      <c r="CU641" s="5"/>
      <c r="CV641" s="5"/>
      <c r="CW641" s="5"/>
      <c r="CX641" s="5"/>
      <c r="CY641" s="5"/>
      <c r="CZ641" s="5"/>
      <c r="DA641" s="5"/>
      <c r="DB641" s="5"/>
      <c r="DC641" s="5"/>
      <c r="DD641" s="5"/>
      <c r="DE641" s="5"/>
      <c r="DF641" s="5"/>
      <c r="DG641" s="5"/>
      <c r="DH641" s="5"/>
      <c r="DI641" s="5"/>
      <c r="DJ641" s="5"/>
      <c r="DK641" s="5"/>
      <c r="DL641" s="5"/>
      <c r="DM641" s="5"/>
      <c r="DN641" s="5"/>
      <c r="DO641" s="5"/>
      <c r="DP641" s="5"/>
      <c r="DQ641" s="5"/>
      <c r="DR641" s="5"/>
      <c r="DS641" s="5"/>
      <c r="DT641" s="5"/>
      <c r="DU641" s="5"/>
      <c r="DV641" s="5"/>
      <c r="DW641" s="5"/>
      <c r="DX641" s="5"/>
      <c r="DY641" s="5"/>
      <c r="DZ641" s="5"/>
      <c r="EA641" s="5"/>
      <c r="EB641" s="5"/>
      <c r="EC641" s="5"/>
      <c r="ED641" s="5"/>
      <c r="EE641" s="5"/>
      <c r="EF641" s="5"/>
      <c r="EG641" s="5"/>
      <c r="EH641" s="5"/>
      <c r="EI641" s="5"/>
      <c r="EJ641" s="5"/>
      <c r="EK641" s="5"/>
      <c r="EL641" s="5"/>
      <c r="EM641" s="5"/>
      <c r="EN641" s="5"/>
      <c r="EO641" s="5"/>
      <c r="EP641" s="5"/>
      <c r="EQ641" s="5"/>
      <c r="ER641" s="5"/>
      <c r="ES641" s="5"/>
      <c r="ET641" s="5"/>
      <c r="EU641" s="5"/>
      <c r="EV641" s="5"/>
      <c r="EW641" s="5"/>
      <c r="EX641" s="5"/>
      <c r="EY641" s="5"/>
      <c r="EZ641" s="5"/>
      <c r="FA641" s="5"/>
      <c r="FB641" s="5"/>
      <c r="FC641" s="5"/>
      <c r="FD641" s="5"/>
      <c r="FE641" s="5"/>
      <c r="FF641" s="5"/>
      <c r="FG641" s="5"/>
      <c r="FH641" s="5"/>
      <c r="FI641" s="5"/>
      <c r="FJ641" s="5"/>
      <c r="FK641" s="5"/>
      <c r="FL641" s="5"/>
      <c r="FM641" s="5"/>
      <c r="FN641" s="5"/>
      <c r="FO641" s="5"/>
      <c r="FP641" s="5"/>
      <c r="FQ641" s="5"/>
      <c r="FR641" s="5"/>
      <c r="FS641" s="5"/>
      <c r="FT641" s="5"/>
      <c r="FU641" s="5"/>
      <c r="FV641" s="5"/>
      <c r="FW641" s="5"/>
      <c r="FX641" s="5"/>
      <c r="FY641" s="5"/>
      <c r="FZ641" s="5"/>
      <c r="GA641" s="5"/>
      <c r="GB641" s="5"/>
      <c r="GC641" s="5"/>
      <c r="GD641" s="5"/>
      <c r="GE641" s="5"/>
      <c r="GF641" s="5"/>
      <c r="GG641" s="5"/>
      <c r="GH641" s="5"/>
      <c r="GI641" s="5"/>
      <c r="GJ641" s="5"/>
      <c r="GK641" s="5"/>
      <c r="GL641" s="5"/>
      <c r="GM641" s="5"/>
      <c r="GN641" s="5"/>
      <c r="GO641" s="5"/>
      <c r="GP641" s="5"/>
      <c r="GQ641" s="5"/>
      <c r="GR641" s="5"/>
      <c r="GS641" s="5"/>
      <c r="GT641" s="5"/>
      <c r="GU641" s="5"/>
      <c r="GV641" s="5"/>
      <c r="GW641" s="5"/>
      <c r="GX641" s="5"/>
      <c r="GY641" s="5"/>
      <c r="GZ641" s="5"/>
      <c r="HA641" s="5"/>
      <c r="HB641" s="5"/>
      <c r="HC641" s="5"/>
      <c r="HD641" s="5"/>
      <c r="HE641" s="5"/>
      <c r="HF641" s="5"/>
      <c r="HG641" s="5"/>
      <c r="HH641" s="5"/>
      <c r="HI641" s="5"/>
      <c r="HJ641" s="5"/>
      <c r="HK641" s="5"/>
      <c r="HL641" s="5"/>
      <c r="HM641" s="5"/>
      <c r="HN641" s="5"/>
      <c r="HO641" s="5"/>
      <c r="HP641" s="5"/>
      <c r="HQ641" s="5"/>
      <c r="HR641" s="5"/>
      <c r="HS641" s="5"/>
      <c r="HT641" s="5"/>
      <c r="HU641" s="5"/>
      <c r="HV641" s="5"/>
      <c r="HW641" s="5"/>
      <c r="HX641" s="5"/>
      <c r="HY641" s="5"/>
      <c r="HZ641" s="5"/>
      <c r="IA641" s="5"/>
      <c r="IB641" s="5"/>
      <c r="IC641" s="5"/>
      <c r="ID641" s="5"/>
      <c r="IE641" s="5"/>
      <c r="IF641" s="5"/>
      <c r="IG641" s="5"/>
      <c r="IH641" s="5"/>
      <c r="II641" s="5"/>
      <c r="IJ641" s="5"/>
      <c r="IK641" s="5"/>
      <c r="IL641" s="5"/>
      <c r="IM641" s="5"/>
      <c r="IN641" s="5"/>
      <c r="IO641" s="5"/>
      <c r="IP641" s="5"/>
      <c r="IQ641" s="5"/>
      <c r="IR641" s="5"/>
      <c r="IS641" s="5"/>
      <c r="IT641" s="5"/>
      <c r="IU641" s="5"/>
      <c r="IV641" s="5"/>
      <c r="IW641" s="5"/>
      <c r="IX641" s="5"/>
      <c r="IY641" s="5"/>
      <c r="IZ641" s="5"/>
      <c r="JA641" s="5"/>
      <c r="JB641" s="5"/>
      <c r="JC641" s="5"/>
      <c r="JD641" s="5"/>
      <c r="JE641" s="5"/>
      <c r="JF641" s="5"/>
      <c r="JG641" s="5"/>
      <c r="JH641" s="5"/>
      <c r="JI641" s="5"/>
      <c r="JJ641" s="5"/>
      <c r="JK641" s="5"/>
      <c r="JL641" s="5"/>
      <c r="JM641" s="5"/>
      <c r="JN641" s="5"/>
      <c r="JO641" s="5"/>
      <c r="JP641" s="5"/>
      <c r="JQ641" s="5"/>
      <c r="JR641" s="5"/>
      <c r="JS641" s="5"/>
      <c r="JT641" s="5"/>
      <c r="JU641" s="5"/>
      <c r="JV641" s="5"/>
      <c r="JW641" s="5"/>
      <c r="JX641" s="5"/>
      <c r="JY641" s="5"/>
      <c r="JZ641" s="5"/>
      <c r="KA641" s="5"/>
      <c r="KB641" s="5"/>
      <c r="KC641" s="5"/>
      <c r="KD641" s="5"/>
      <c r="KE641" s="5"/>
      <c r="KF641" s="5"/>
      <c r="KG641" s="5"/>
      <c r="KH641" s="5"/>
      <c r="KI641" s="5"/>
      <c r="KJ641" s="5"/>
      <c r="KK641" s="5"/>
      <c r="KL641" s="5"/>
      <c r="KM641" s="5"/>
      <c r="KN641" s="5"/>
      <c r="KO641" s="5"/>
      <c r="KP641" s="5"/>
      <c r="KQ641" s="5"/>
      <c r="KR641" s="5"/>
      <c r="KS641" s="5"/>
      <c r="KT641" s="5"/>
      <c r="KU641" s="5"/>
      <c r="KV641" s="5"/>
      <c r="KW641" s="5"/>
      <c r="KX641" s="5"/>
      <c r="KY641" s="5"/>
      <c r="KZ641" s="5"/>
      <c r="LA641" s="5"/>
      <c r="LB641" s="5"/>
      <c r="LC641" s="5"/>
      <c r="LD641" s="5"/>
      <c r="LE641" s="5"/>
      <c r="LF641" s="5"/>
      <c r="LG641" s="5"/>
      <c r="LH641" s="5"/>
      <c r="LI641" s="5"/>
      <c r="LJ641" s="5"/>
      <c r="LK641" s="5"/>
      <c r="LL641" s="5"/>
      <c r="LM641" s="5"/>
      <c r="LN641" s="5"/>
      <c r="LO641" s="5"/>
      <c r="LP641" s="5"/>
      <c r="LQ641" s="5"/>
      <c r="LR641" s="5"/>
      <c r="LS641" s="5"/>
      <c r="LT641" s="5"/>
      <c r="LU641" s="5"/>
      <c r="LV641" s="5"/>
      <c r="LW641" s="5"/>
      <c r="LX641" s="5"/>
      <c r="LY641" s="5"/>
      <c r="LZ641" s="5"/>
      <c r="MA641" s="5"/>
      <c r="MB641" s="5"/>
      <c r="MC641" s="5"/>
      <c r="MD641" s="5"/>
      <c r="ME641" s="5"/>
      <c r="MF641" s="5"/>
      <c r="MG641" s="5"/>
      <c r="MH641" s="5"/>
      <c r="MI641" s="5"/>
      <c r="MJ641" s="5"/>
      <c r="MK641" s="5"/>
      <c r="ML641" s="5"/>
      <c r="MM641" s="5"/>
      <c r="MN641" s="5"/>
      <c r="MO641" s="5"/>
      <c r="MP641" s="5"/>
      <c r="MQ641" s="5"/>
      <c r="MR641" s="5"/>
      <c r="MS641" s="5"/>
      <c r="MT641" s="5"/>
      <c r="MU641" s="5"/>
      <c r="MV641" s="5"/>
      <c r="MW641" s="5"/>
      <c r="MX641" s="5"/>
      <c r="MY641" s="5"/>
      <c r="MZ641" s="5"/>
      <c r="NA641" s="5"/>
      <c r="NB641" s="5"/>
      <c r="NC641" s="5"/>
      <c r="ND641" s="5"/>
      <c r="NE641" s="5"/>
      <c r="NF641" s="5"/>
      <c r="NG641" s="5"/>
      <c r="NH641" s="5"/>
      <c r="NI641" s="5"/>
      <c r="NJ641" s="5"/>
      <c r="NK641" s="5"/>
      <c r="NL641" s="5"/>
      <c r="NM641" s="5"/>
      <c r="NN641" s="5"/>
      <c r="NO641" s="5"/>
      <c r="NP641" s="5"/>
      <c r="NQ641" s="5"/>
      <c r="NR641" s="5"/>
      <c r="NS641" s="5"/>
      <c r="NT641" s="5"/>
      <c r="NU641" s="5"/>
      <c r="NV641" s="5"/>
      <c r="NW641" s="5"/>
      <c r="NX641" s="5"/>
      <c r="NY641" s="5"/>
      <c r="NZ641" s="5"/>
      <c r="OA641" s="5"/>
      <c r="OB641" s="5"/>
      <c r="OC641" s="5"/>
      <c r="OD641" s="5"/>
      <c r="OE641" s="5"/>
      <c r="OF641" s="5"/>
      <c r="OG641" s="5"/>
      <c r="OH641" s="5"/>
      <c r="OI641" s="5"/>
      <c r="OJ641" s="5"/>
      <c r="OK641" s="5"/>
      <c r="OL641" s="5"/>
      <c r="OM641" s="5"/>
      <c r="ON641" s="5"/>
      <c r="OO641" s="5"/>
      <c r="OP641" s="5"/>
      <c r="OQ641" s="5"/>
      <c r="OR641" s="5"/>
      <c r="OS641" s="5"/>
      <c r="OT641" s="5"/>
      <c r="OU641" s="5"/>
      <c r="OV641" s="5"/>
      <c r="OW641" s="5"/>
      <c r="OX641" s="5"/>
      <c r="OY641" s="5"/>
      <c r="OZ641" s="5"/>
      <c r="PA641" s="5"/>
      <c r="PB641" s="5"/>
      <c r="PC641" s="5"/>
      <c r="PD641" s="5"/>
      <c r="PE641" s="5"/>
      <c r="PF641" s="5"/>
      <c r="PG641" s="5"/>
      <c r="PH641" s="5"/>
      <c r="PI641" s="5"/>
      <c r="PJ641" s="5"/>
      <c r="PK641" s="5"/>
      <c r="PL641" s="5"/>
      <c r="PM641" s="5"/>
      <c r="PN641" s="5"/>
      <c r="PO641" s="5"/>
      <c r="PP641" s="5"/>
      <c r="PQ641" s="5"/>
      <c r="PR641" s="5"/>
      <c r="PS641" s="5"/>
      <c r="PT641" s="5"/>
      <c r="PU641" s="5"/>
      <c r="PV641" s="5"/>
      <c r="PW641" s="5"/>
      <c r="PX641" s="5"/>
      <c r="PY641" s="5"/>
      <c r="PZ641" s="5"/>
      <c r="QA641" s="5"/>
      <c r="QB641" s="5"/>
      <c r="QC641" s="5"/>
      <c r="QD641" s="5"/>
      <c r="QE641" s="5"/>
      <c r="QF641" s="5"/>
      <c r="QG641" s="5"/>
      <c r="QH641" s="5"/>
      <c r="QI641" s="5"/>
      <c r="QJ641" s="5"/>
      <c r="QK641" s="5"/>
      <c r="QL641" s="5"/>
      <c r="QM641" s="5"/>
      <c r="QN641" s="5"/>
      <c r="QO641" s="5"/>
      <c r="QP641" s="5"/>
      <c r="QQ641" s="5"/>
      <c r="QR641" s="5"/>
      <c r="QS641" s="5"/>
      <c r="QT641" s="5"/>
      <c r="QU641" s="5"/>
      <c r="QV641" s="5"/>
      <c r="QW641" s="5"/>
      <c r="QX641" s="5"/>
      <c r="QY641" s="5"/>
      <c r="QZ641" s="5"/>
      <c r="RA641" s="5"/>
      <c r="RB641" s="5"/>
      <c r="RC641" s="5"/>
      <c r="RD641" s="5"/>
      <c r="RE641" s="5"/>
      <c r="RF641" s="5"/>
      <c r="RG641" s="5"/>
      <c r="RH641" s="5"/>
      <c r="RI641" s="5"/>
      <c r="RJ641" s="5"/>
      <c r="RK641" s="5"/>
      <c r="RL641" s="5"/>
      <c r="RM641" s="5"/>
      <c r="RN641" s="5"/>
      <c r="RO641" s="5"/>
      <c r="RP641" s="5"/>
      <c r="RQ641" s="5"/>
      <c r="RR641" s="5"/>
      <c r="RS641" s="5"/>
      <c r="RT641" s="5"/>
      <c r="RU641" s="5"/>
      <c r="RV641" s="5"/>
      <c r="RW641" s="5"/>
      <c r="RX641" s="5"/>
      <c r="RY641" s="5"/>
      <c r="RZ641" s="5"/>
      <c r="SA641" s="5"/>
      <c r="SB641" s="5"/>
      <c r="SC641" s="5"/>
      <c r="SD641" s="5"/>
      <c r="SE641" s="5"/>
      <c r="SF641" s="5"/>
      <c r="SG641" s="5"/>
      <c r="SH641" s="5"/>
      <c r="SI641" s="5"/>
      <c r="SJ641" s="5"/>
      <c r="SK641" s="5"/>
      <c r="SL641" s="5"/>
      <c r="SM641" s="5"/>
      <c r="SN641" s="5"/>
      <c r="SO641" s="5"/>
      <c r="SP641" s="5"/>
      <c r="SQ641" s="5"/>
      <c r="SR641" s="5"/>
      <c r="SS641" s="5"/>
      <c r="ST641" s="5"/>
      <c r="SU641" s="5"/>
      <c r="SV641" s="5"/>
      <c r="SW641" s="5"/>
      <c r="SX641" s="5"/>
      <c r="SY641" s="5"/>
      <c r="SZ641" s="5"/>
      <c r="TA641" s="5"/>
      <c r="TB641" s="5"/>
      <c r="TC641" s="5"/>
      <c r="TD641" s="5"/>
      <c r="TE641" s="5"/>
      <c r="TF641" s="5"/>
      <c r="TG641" s="5"/>
      <c r="TH641" s="5"/>
      <c r="TI641" s="5"/>
      <c r="TJ641" s="5"/>
      <c r="TK641" s="5"/>
      <c r="TL641" s="5"/>
      <c r="TM641" s="5"/>
      <c r="TN641" s="5"/>
      <c r="TO641" s="5"/>
      <c r="TP641" s="5"/>
      <c r="TQ641" s="5"/>
      <c r="TR641" s="5"/>
      <c r="TS641" s="5"/>
      <c r="TT641" s="5"/>
      <c r="TU641" s="5"/>
      <c r="TV641" s="5"/>
      <c r="TW641" s="5"/>
      <c r="TX641" s="5"/>
      <c r="TY641" s="5"/>
      <c r="TZ641" s="5"/>
      <c r="UA641" s="5"/>
      <c r="UB641" s="5"/>
      <c r="UC641" s="5"/>
      <c r="UD641" s="5"/>
      <c r="UE641" s="5"/>
      <c r="UF641" s="5"/>
      <c r="UG641" s="5"/>
      <c r="UH641" s="5"/>
      <c r="UI641" s="5"/>
      <c r="UJ641" s="5"/>
      <c r="UK641" s="5"/>
      <c r="UL641" s="5"/>
      <c r="UM641" s="5"/>
      <c r="UN641" s="5"/>
      <c r="UO641" s="5"/>
      <c r="UP641" s="5"/>
      <c r="UQ641" s="5"/>
      <c r="UR641" s="5"/>
      <c r="US641" s="5"/>
      <c r="UT641" s="5"/>
      <c r="UU641" s="5"/>
      <c r="UV641" s="5"/>
      <c r="UW641" s="5"/>
      <c r="UX641" s="5"/>
      <c r="UY641" s="5"/>
      <c r="UZ641" s="5"/>
      <c r="VA641" s="5"/>
      <c r="VB641" s="5"/>
      <c r="VC641" s="5"/>
      <c r="VD641" s="5"/>
      <c r="VE641" s="5"/>
      <c r="VF641" s="5"/>
      <c r="VG641" s="5"/>
      <c r="VH641" s="5"/>
      <c r="VI641" s="5"/>
      <c r="VJ641" s="5"/>
      <c r="VK641" s="5"/>
      <c r="VL641" s="5"/>
      <c r="VM641" s="5"/>
      <c r="VN641" s="5"/>
      <c r="VO641" s="5"/>
      <c r="VP641" s="5"/>
      <c r="VQ641" s="5"/>
      <c r="VR641" s="5"/>
      <c r="VS641" s="5"/>
      <c r="VT641" s="5"/>
      <c r="VU641" s="5"/>
      <c r="VV641" s="5"/>
      <c r="VW641" s="5"/>
      <c r="VX641" s="5"/>
      <c r="VY641" s="5"/>
      <c r="VZ641" s="5"/>
      <c r="WA641" s="5"/>
      <c r="WB641" s="5"/>
      <c r="WC641" s="5"/>
      <c r="WD641" s="5"/>
      <c r="WE641" s="5"/>
      <c r="WF641" s="5"/>
      <c r="WG641" s="5"/>
      <c r="WH641" s="5"/>
      <c r="WI641" s="5"/>
      <c r="WJ641" s="5"/>
      <c r="WK641" s="5"/>
      <c r="WL641" s="5"/>
      <c r="WM641" s="5"/>
      <c r="WN641" s="5"/>
      <c r="WO641" s="5"/>
      <c r="WP641" s="5"/>
      <c r="WQ641" s="5"/>
      <c r="WR641" s="5"/>
      <c r="WS641" s="5"/>
      <c r="WT641" s="5"/>
      <c r="WU641" s="5"/>
      <c r="WV641" s="5"/>
      <c r="WW641" s="5"/>
      <c r="WX641" s="5"/>
      <c r="WY641" s="5"/>
      <c r="WZ641" s="5"/>
      <c r="XA641" s="5"/>
      <c r="XB641" s="5"/>
      <c r="XC641" s="5"/>
      <c r="XD641" s="5"/>
      <c r="XE641" s="5"/>
      <c r="XF641" s="5"/>
      <c r="XG641" s="5"/>
      <c r="XH641" s="5"/>
      <c r="XI641" s="5"/>
      <c r="XJ641" s="5"/>
      <c r="XK641" s="5"/>
      <c r="XL641" s="5"/>
      <c r="XM641" s="5"/>
      <c r="XN641" s="5"/>
      <c r="XO641" s="5"/>
      <c r="XP641" s="5"/>
      <c r="XQ641" s="5"/>
      <c r="XR641" s="5"/>
      <c r="XS641" s="5"/>
      <c r="XT641" s="5"/>
      <c r="XU641" s="5"/>
      <c r="XV641" s="5"/>
      <c r="XW641" s="5"/>
      <c r="XX641" s="5"/>
      <c r="XY641" s="5"/>
      <c r="XZ641" s="5"/>
      <c r="YA641" s="5"/>
      <c r="YB641" s="5"/>
      <c r="YC641" s="5"/>
      <c r="YD641" s="5"/>
      <c r="YE641" s="5"/>
      <c r="YF641" s="5"/>
      <c r="YG641" s="5"/>
      <c r="YH641" s="5"/>
      <c r="YI641" s="5"/>
      <c r="YJ641" s="5"/>
      <c r="YK641" s="5"/>
      <c r="YL641" s="5"/>
      <c r="YM641" s="5"/>
      <c r="YN641" s="5"/>
      <c r="YO641" s="5"/>
      <c r="YP641" s="5"/>
      <c r="YQ641" s="5"/>
      <c r="YR641" s="5"/>
      <c r="YS641" s="5"/>
      <c r="YT641" s="5"/>
      <c r="YU641" s="5"/>
      <c r="YV641" s="5"/>
      <c r="YW641" s="5"/>
      <c r="YX641" s="5"/>
      <c r="YY641" s="5"/>
      <c r="YZ641" s="5"/>
      <c r="ZA641" s="5"/>
      <c r="ZB641" s="5"/>
      <c r="ZC641" s="5"/>
      <c r="ZD641" s="5"/>
      <c r="ZE641" s="5"/>
      <c r="ZF641" s="5"/>
      <c r="ZG641" s="5"/>
      <c r="ZH641" s="5"/>
      <c r="ZI641" s="5"/>
      <c r="ZJ641" s="5"/>
      <c r="ZK641" s="5"/>
      <c r="ZL641" s="5"/>
      <c r="ZM641" s="5"/>
      <c r="ZN641" s="5"/>
      <c r="ZO641" s="5"/>
      <c r="ZP641" s="5"/>
      <c r="ZQ641" s="5"/>
      <c r="ZR641" s="5"/>
      <c r="ZS641" s="5"/>
      <c r="ZT641" s="5"/>
      <c r="ZU641" s="5"/>
      <c r="ZV641" s="5"/>
      <c r="ZW641" s="5"/>
      <c r="ZX641" s="5"/>
      <c r="ZY641" s="5"/>
      <c r="ZZ641" s="5"/>
      <c r="AAA641" s="5"/>
      <c r="AAB641" s="5"/>
      <c r="AAC641" s="5"/>
      <c r="AAD641" s="5"/>
      <c r="AAE641" s="5"/>
      <c r="AAF641" s="5"/>
      <c r="AAG641" s="5"/>
      <c r="AAH641" s="5"/>
      <c r="AAI641" s="5"/>
      <c r="AAJ641" s="5"/>
      <c r="AAK641" s="5"/>
      <c r="AAL641" s="5"/>
      <c r="AAM641" s="5"/>
      <c r="AAN641" s="5"/>
      <c r="AAO641" s="5"/>
      <c r="AAP641" s="5"/>
      <c r="AAQ641" s="5"/>
      <c r="AAR641" s="5"/>
      <c r="AAS641" s="5"/>
      <c r="AAT641" s="5"/>
      <c r="AAU641" s="5"/>
      <c r="AAV641" s="5"/>
      <c r="AAW641" s="5"/>
      <c r="AAX641" s="5"/>
      <c r="AAY641" s="5"/>
      <c r="AAZ641" s="5"/>
      <c r="ABA641" s="5"/>
      <c r="ABB641" s="5"/>
      <c r="ABC641" s="5"/>
      <c r="ABD641" s="5"/>
      <c r="ABE641" s="5"/>
      <c r="ABF641" s="5"/>
      <c r="ABG641" s="5"/>
      <c r="ABH641" s="5"/>
      <c r="ABI641" s="5"/>
      <c r="ABJ641" s="5"/>
      <c r="ABK641" s="5"/>
      <c r="ABL641" s="5"/>
      <c r="ABM641" s="5"/>
      <c r="ABN641" s="5"/>
      <c r="ABO641" s="5"/>
      <c r="ABP641" s="5"/>
      <c r="ABQ641" s="5"/>
      <c r="ABR641" s="5"/>
      <c r="ABS641" s="5"/>
      <c r="ABT641" s="5"/>
      <c r="ABU641" s="5"/>
      <c r="ABV641" s="5"/>
      <c r="ABW641" s="5"/>
      <c r="ABX641" s="5"/>
      <c r="ABY641" s="5"/>
      <c r="ABZ641" s="5"/>
      <c r="ACA641" s="5"/>
      <c r="ACB641" s="5"/>
      <c r="ACC641" s="5"/>
      <c r="ACD641" s="5"/>
      <c r="ACE641" s="5"/>
      <c r="ACF641" s="5"/>
      <c r="ACG641" s="5"/>
      <c r="ACH641" s="5"/>
      <c r="ACI641" s="5"/>
      <c r="ACJ641" s="5"/>
      <c r="ACK641" s="5"/>
      <c r="ACL641" s="5"/>
      <c r="ACM641" s="5"/>
      <c r="ACN641" s="5"/>
      <c r="ACO641" s="5"/>
      <c r="ACP641" s="5"/>
      <c r="ACQ641" s="5"/>
      <c r="ACR641" s="5"/>
      <c r="ACS641" s="5"/>
      <c r="ACT641" s="5"/>
      <c r="ACU641" s="5"/>
      <c r="ACV641" s="5"/>
      <c r="ACW641" s="5"/>
      <c r="ACX641" s="5"/>
      <c r="ACY641" s="5"/>
      <c r="ACZ641" s="5"/>
      <c r="ADA641" s="5"/>
      <c r="ADB641" s="5"/>
      <c r="ADC641" s="5"/>
      <c r="ADD641" s="5"/>
      <c r="ADE641" s="5"/>
      <c r="ADF641" s="5"/>
      <c r="ADG641" s="5"/>
      <c r="ADH641" s="5"/>
      <c r="ADI641" s="5"/>
      <c r="ADJ641" s="5"/>
      <c r="ADK641" s="5"/>
      <c r="ADL641" s="5"/>
      <c r="ADM641" s="5"/>
      <c r="ADN641" s="5"/>
      <c r="ADO641" s="5"/>
      <c r="ADP641" s="5"/>
      <c r="ADQ641" s="5"/>
      <c r="ADR641" s="5"/>
      <c r="ADS641" s="5"/>
      <c r="ADT641" s="5"/>
      <c r="ADU641" s="5"/>
      <c r="ADV641" s="5"/>
      <c r="ADW641" s="5"/>
      <c r="ADX641" s="5"/>
      <c r="ADY641" s="5"/>
      <c r="ADZ641" s="5"/>
      <c r="AEA641" s="5"/>
      <c r="AEB641" s="5"/>
      <c r="AEC641" s="5"/>
      <c r="AED641" s="5"/>
      <c r="AEE641" s="5"/>
      <c r="AEF641" s="5"/>
      <c r="AEG641" s="5"/>
      <c r="AEH641" s="5"/>
      <c r="AEI641" s="5"/>
      <c r="AEJ641" s="5"/>
      <c r="AEK641" s="5"/>
      <c r="AEL641" s="5"/>
      <c r="AEM641" s="5"/>
      <c r="AEN641" s="5"/>
      <c r="AEO641" s="5"/>
      <c r="AEP641" s="5"/>
      <c r="AEQ641" s="5"/>
      <c r="AER641" s="5"/>
      <c r="AES641" s="5"/>
      <c r="AET641" s="5"/>
      <c r="AEU641" s="5"/>
      <c r="AEV641" s="5"/>
      <c r="AEW641" s="5"/>
      <c r="AEX641" s="5"/>
      <c r="AEY641" s="5"/>
      <c r="AEZ641" s="5"/>
      <c r="AFA641" s="5"/>
      <c r="AFB641" s="5"/>
      <c r="AFC641" s="5"/>
      <c r="AFD641" s="5"/>
      <c r="AFE641" s="5"/>
      <c r="AFF641" s="5"/>
      <c r="AFG641" s="5"/>
      <c r="AFH641" s="5"/>
      <c r="AFI641" s="5"/>
      <c r="AFJ641" s="5"/>
      <c r="AFK641" s="5"/>
      <c r="AFL641" s="5"/>
      <c r="AFM641" s="5"/>
      <c r="AFN641" s="5"/>
      <c r="AFO641" s="5"/>
      <c r="AFP641" s="5"/>
      <c r="AFQ641" s="5"/>
      <c r="AFR641" s="5"/>
      <c r="AFS641" s="5"/>
      <c r="AFT641" s="5"/>
      <c r="AFU641" s="5"/>
      <c r="AFV641" s="5"/>
      <c r="AFW641" s="5"/>
      <c r="AFX641" s="5"/>
      <c r="AFY641" s="5"/>
      <c r="AFZ641" s="5"/>
      <c r="AGA641" s="5"/>
      <c r="AGB641" s="5"/>
      <c r="AGC641" s="5"/>
      <c r="AGD641" s="5"/>
      <c r="AGE641" s="5"/>
      <c r="AGF641" s="5"/>
      <c r="AGG641" s="5"/>
      <c r="AGH641" s="5"/>
      <c r="AGI641" s="5"/>
      <c r="AGJ641" s="5"/>
      <c r="AGK641" s="5"/>
      <c r="AGL641" s="5"/>
      <c r="AGM641" s="5"/>
      <c r="AGN641" s="5"/>
      <c r="AGO641" s="5"/>
      <c r="AGP641" s="5"/>
      <c r="AGQ641" s="5"/>
      <c r="AGR641" s="5"/>
      <c r="AGS641" s="5"/>
      <c r="AGT641" s="5"/>
      <c r="AGU641" s="5"/>
      <c r="AGV641" s="5"/>
      <c r="AGW641" s="5"/>
      <c r="AGX641" s="5"/>
      <c r="AGY641" s="5"/>
      <c r="AGZ641" s="5"/>
      <c r="AHA641" s="5"/>
      <c r="AHB641" s="5"/>
      <c r="AHC641" s="5"/>
      <c r="AHD641" s="5"/>
      <c r="AHE641" s="5"/>
      <c r="AHF641" s="5"/>
      <c r="AHG641" s="5"/>
      <c r="AHH641" s="5"/>
      <c r="AHI641" s="5"/>
      <c r="AHJ641" s="5"/>
      <c r="AHK641" s="5"/>
      <c r="AHL641" s="5"/>
      <c r="AHM641" s="5"/>
      <c r="AHN641" s="5"/>
      <c r="AHO641" s="5"/>
      <c r="AHP641" s="5"/>
      <c r="AHQ641" s="5"/>
      <c r="AHR641" s="5"/>
      <c r="AHS641" s="5"/>
      <c r="AHT641" s="5"/>
      <c r="AHU641" s="5"/>
      <c r="AHV641" s="5"/>
      <c r="AHW641" s="5"/>
      <c r="AHX641" s="5"/>
      <c r="AHY641" s="5"/>
      <c r="AHZ641" s="5"/>
      <c r="AIA641" s="5"/>
      <c r="AIB641" s="5"/>
      <c r="AIC641" s="5"/>
      <c r="AID641" s="5"/>
      <c r="AIE641" s="5"/>
      <c r="AIF641" s="5"/>
      <c r="AIG641" s="5"/>
      <c r="AIH641" s="5"/>
      <c r="AII641" s="5"/>
      <c r="AIJ641" s="5"/>
      <c r="AIK641" s="5"/>
      <c r="AIL641" s="5"/>
      <c r="AIM641" s="5"/>
      <c r="AIN641" s="5"/>
      <c r="AIO641" s="5"/>
      <c r="AIP641" s="5"/>
      <c r="AIQ641" s="5"/>
      <c r="AIR641" s="5"/>
      <c r="AIS641" s="5"/>
      <c r="AIT641" s="5"/>
      <c r="AIU641" s="5"/>
      <c r="AIV641" s="5"/>
      <c r="AIW641" s="5"/>
      <c r="AIX641" s="5"/>
      <c r="AIY641" s="5"/>
      <c r="AIZ641" s="5"/>
      <c r="AJA641" s="5"/>
      <c r="AJB641" s="5"/>
      <c r="AJC641" s="5"/>
      <c r="AJD641" s="5"/>
      <c r="AJE641" s="5"/>
      <c r="AJF641" s="5"/>
      <c r="AJG641" s="5"/>
      <c r="AJH641" s="5"/>
      <c r="AJI641" s="5"/>
      <c r="AJJ641" s="5"/>
      <c r="AJK641" s="5"/>
      <c r="AJL641" s="5"/>
      <c r="AJM641" s="5"/>
      <c r="AJN641" s="5"/>
      <c r="AJO641" s="5"/>
      <c r="AJP641" s="5"/>
      <c r="AJQ641" s="5"/>
      <c r="AJR641" s="5"/>
      <c r="AJS641" s="5"/>
      <c r="AJT641" s="5"/>
      <c r="AJU641" s="5"/>
      <c r="AJV641" s="5"/>
      <c r="AJW641" s="5"/>
      <c r="AJX641" s="5"/>
      <c r="AJY641" s="5"/>
      <c r="AJZ641" s="5"/>
      <c r="AKA641" s="5"/>
      <c r="AKB641" s="5"/>
      <c r="AKC641" s="5"/>
      <c r="AKD641" s="5"/>
      <c r="AKE641" s="5"/>
      <c r="AKF641" s="5"/>
      <c r="AKG641" s="5"/>
      <c r="AKH641" s="5"/>
      <c r="AKI641" s="5"/>
      <c r="AKJ641" s="5"/>
      <c r="AKK641" s="5"/>
      <c r="AKL641" s="5"/>
      <c r="AKM641" s="5"/>
      <c r="AKN641" s="5"/>
      <c r="AKO641" s="5"/>
      <c r="AKP641" s="5"/>
      <c r="AKQ641" s="5"/>
      <c r="AKR641" s="5"/>
      <c r="AKS641" s="5"/>
      <c r="AKT641" s="5"/>
      <c r="AKU641" s="5"/>
      <c r="AKV641" s="5"/>
      <c r="AKW641" s="5"/>
      <c r="AKX641" s="5"/>
      <c r="AKY641" s="5"/>
      <c r="AKZ641" s="5"/>
      <c r="ALA641" s="5"/>
      <c r="ALB641" s="5"/>
      <c r="ALC641" s="5"/>
      <c r="ALD641" s="5"/>
      <c r="ALE641" s="5"/>
      <c r="ALF641" s="5"/>
      <c r="ALG641" s="5"/>
      <c r="ALH641" s="5"/>
      <c r="ALI641" s="5"/>
      <c r="ALJ641" s="5"/>
      <c r="ALK641" s="5"/>
      <c r="ALL641" s="5"/>
      <c r="ALM641" s="5"/>
      <c r="ALN641" s="5"/>
      <c r="ALO641" s="5"/>
      <c r="ALP641" s="5"/>
      <c r="ALQ641" s="5"/>
      <c r="ALR641" s="5"/>
      <c r="ALS641" s="5"/>
      <c r="ALT641" s="5"/>
      <c r="ALU641" s="5"/>
      <c r="ALV641" s="5"/>
      <c r="ALW641" s="5"/>
      <c r="ALX641" s="5"/>
      <c r="ALY641" s="5"/>
      <c r="ALZ641" s="5"/>
      <c r="AMA641" s="5"/>
      <c r="AMB641" s="5"/>
      <c r="AMC641" s="5"/>
      <c r="AMD641" s="5"/>
      <c r="AME641" s="5"/>
      <c r="AMF641" s="5"/>
      <c r="AMG641" s="5"/>
      <c r="AMH641" s="5"/>
      <c r="AMI641" s="5"/>
      <c r="AMJ641" s="5"/>
      <c r="AMK641" s="5"/>
    </row>
    <row r="642" spans="1:1025" s="10" customFormat="1" x14ac:dyDescent="0.25">
      <c r="A642" s="128">
        <v>638</v>
      </c>
      <c r="B642" s="34" t="s">
        <v>1483</v>
      </c>
      <c r="C642" s="34" t="s">
        <v>1530</v>
      </c>
      <c r="D642" s="35">
        <v>45380</v>
      </c>
      <c r="E642" s="36">
        <v>0.47083333333333338</v>
      </c>
      <c r="F642" s="34" t="s">
        <v>14</v>
      </c>
      <c r="G642" s="34" t="s">
        <v>16</v>
      </c>
      <c r="H642" s="34" t="s">
        <v>14</v>
      </c>
      <c r="I642" s="34" t="s">
        <v>14</v>
      </c>
      <c r="J642" s="34" t="s">
        <v>14</v>
      </c>
      <c r="K642" s="34" t="s">
        <v>16</v>
      </c>
      <c r="L642" s="48">
        <v>1113.92</v>
      </c>
      <c r="M642" s="38">
        <v>1975</v>
      </c>
      <c r="N642" s="54">
        <v>45555</v>
      </c>
      <c r="O642" s="39">
        <v>5000</v>
      </c>
      <c r="P642" s="120">
        <f t="shared" si="36"/>
        <v>10.975743606629349</v>
      </c>
      <c r="Q642" s="28">
        <f t="shared" si="37"/>
        <v>40555</v>
      </c>
      <c r="R642" s="34" t="s">
        <v>16</v>
      </c>
      <c r="S642" s="34" t="s">
        <v>16</v>
      </c>
      <c r="T642" s="40" t="s">
        <v>206</v>
      </c>
      <c r="U642" s="77">
        <v>0</v>
      </c>
      <c r="V642" s="24">
        <f>ROUND((P642/INDICI!$B$2*10),2)</f>
        <v>1.2</v>
      </c>
      <c r="W642" s="24">
        <f>ROUND((L642/INDICI!$B$1*25),2)</f>
        <v>4.4000000000000004</v>
      </c>
      <c r="X642" s="25">
        <f t="shared" si="38"/>
        <v>8</v>
      </c>
      <c r="Y642" s="26">
        <f t="shared" si="39"/>
        <v>13.600000000000001</v>
      </c>
      <c r="Z642" s="102">
        <f>SUM($Q$5:Q642)</f>
        <v>49922997.911000013</v>
      </c>
      <c r="AA642" s="114" t="s">
        <v>1768</v>
      </c>
      <c r="AB642" s="5"/>
      <c r="AC642" s="5"/>
      <c r="AD642" s="5"/>
      <c r="AE642" s="5"/>
      <c r="AF642" s="5"/>
      <c r="AG642" s="5"/>
      <c r="AH642" s="5"/>
      <c r="AI642" s="5"/>
      <c r="AJ642" s="5"/>
      <c r="AK642" s="5"/>
      <c r="AL642" s="5"/>
      <c r="AM642" s="5"/>
      <c r="AN642" s="5"/>
      <c r="AO642" s="5"/>
      <c r="AP642" s="5"/>
      <c r="AQ642" s="5"/>
      <c r="AR642" s="5"/>
      <c r="AS642" s="5"/>
      <c r="AT642" s="5"/>
      <c r="AU642" s="5"/>
      <c r="AV642" s="5"/>
      <c r="AW642" s="5"/>
      <c r="AX642" s="5"/>
      <c r="AY642" s="5"/>
      <c r="AZ642" s="5"/>
      <c r="BA642" s="5"/>
      <c r="BB642" s="5"/>
      <c r="BC642" s="5"/>
      <c r="BD642" s="5"/>
      <c r="BE642" s="5"/>
      <c r="BF642" s="5"/>
      <c r="BG642" s="5"/>
      <c r="BH642" s="5"/>
      <c r="BI642" s="5"/>
      <c r="BJ642" s="5"/>
      <c r="BK642" s="5"/>
      <c r="BL642" s="5"/>
      <c r="BM642" s="5"/>
      <c r="BN642" s="5"/>
      <c r="BO642" s="5"/>
      <c r="BP642" s="5"/>
      <c r="BQ642" s="5"/>
      <c r="BR642" s="5"/>
      <c r="BS642" s="5"/>
      <c r="BT642" s="5"/>
      <c r="BU642" s="5"/>
      <c r="BV642" s="5"/>
      <c r="BW642" s="5"/>
      <c r="BX642" s="5"/>
      <c r="BY642" s="5"/>
      <c r="BZ642" s="5"/>
      <c r="CA642" s="5"/>
      <c r="CB642" s="5"/>
      <c r="CC642" s="5"/>
      <c r="CD642" s="5"/>
      <c r="CE642" s="5"/>
      <c r="CF642" s="5"/>
      <c r="CG642" s="5"/>
      <c r="CH642" s="5"/>
      <c r="CI642" s="5"/>
      <c r="CJ642" s="5"/>
      <c r="CK642" s="5"/>
      <c r="CL642" s="5"/>
      <c r="CM642" s="5"/>
      <c r="CN642" s="5"/>
      <c r="CO642" s="5"/>
      <c r="CP642" s="5"/>
      <c r="CQ642" s="5"/>
      <c r="CR642" s="5"/>
      <c r="CS642" s="5"/>
      <c r="CT642" s="5"/>
      <c r="CU642" s="5"/>
      <c r="CV642" s="5"/>
      <c r="CW642" s="5"/>
      <c r="CX642" s="5"/>
      <c r="CY642" s="5"/>
      <c r="CZ642" s="5"/>
      <c r="DA642" s="5"/>
      <c r="DB642" s="5"/>
      <c r="DC642" s="5"/>
      <c r="DD642" s="5"/>
      <c r="DE642" s="5"/>
      <c r="DF642" s="5"/>
      <c r="DG642" s="5"/>
      <c r="DH642" s="5"/>
      <c r="DI642" s="5"/>
      <c r="DJ642" s="5"/>
      <c r="DK642" s="5"/>
      <c r="DL642" s="5"/>
      <c r="DM642" s="5"/>
      <c r="DN642" s="5"/>
      <c r="DO642" s="5"/>
      <c r="DP642" s="5"/>
      <c r="DQ642" s="5"/>
      <c r="DR642" s="5"/>
      <c r="DS642" s="5"/>
      <c r="DT642" s="5"/>
      <c r="DU642" s="5"/>
      <c r="DV642" s="5"/>
      <c r="DW642" s="5"/>
      <c r="DX642" s="5"/>
      <c r="DY642" s="5"/>
      <c r="DZ642" s="5"/>
      <c r="EA642" s="5"/>
      <c r="EB642" s="5"/>
      <c r="EC642" s="5"/>
      <c r="ED642" s="5"/>
      <c r="EE642" s="5"/>
      <c r="EF642" s="5"/>
      <c r="EG642" s="5"/>
      <c r="EH642" s="5"/>
      <c r="EI642" s="5"/>
      <c r="EJ642" s="5"/>
      <c r="EK642" s="5"/>
      <c r="EL642" s="5"/>
      <c r="EM642" s="5"/>
      <c r="EN642" s="5"/>
      <c r="EO642" s="5"/>
      <c r="EP642" s="5"/>
      <c r="EQ642" s="5"/>
      <c r="ER642" s="5"/>
      <c r="ES642" s="5"/>
      <c r="ET642" s="5"/>
      <c r="EU642" s="5"/>
      <c r="EV642" s="5"/>
      <c r="EW642" s="5"/>
      <c r="EX642" s="5"/>
      <c r="EY642" s="5"/>
      <c r="EZ642" s="5"/>
      <c r="FA642" s="5"/>
      <c r="FB642" s="5"/>
      <c r="FC642" s="5"/>
      <c r="FD642" s="5"/>
      <c r="FE642" s="5"/>
      <c r="FF642" s="5"/>
      <c r="FG642" s="5"/>
      <c r="FH642" s="5"/>
      <c r="FI642" s="5"/>
      <c r="FJ642" s="5"/>
      <c r="FK642" s="5"/>
      <c r="FL642" s="5"/>
      <c r="FM642" s="5"/>
      <c r="FN642" s="5"/>
      <c r="FO642" s="5"/>
      <c r="FP642" s="5"/>
      <c r="FQ642" s="5"/>
      <c r="FR642" s="5"/>
      <c r="FS642" s="5"/>
      <c r="FT642" s="5"/>
      <c r="FU642" s="5"/>
      <c r="FV642" s="5"/>
      <c r="FW642" s="5"/>
      <c r="FX642" s="5"/>
      <c r="FY642" s="5"/>
      <c r="FZ642" s="5"/>
      <c r="GA642" s="5"/>
      <c r="GB642" s="5"/>
      <c r="GC642" s="5"/>
      <c r="GD642" s="5"/>
      <c r="GE642" s="5"/>
      <c r="GF642" s="5"/>
      <c r="GG642" s="5"/>
      <c r="GH642" s="5"/>
      <c r="GI642" s="5"/>
      <c r="GJ642" s="5"/>
      <c r="GK642" s="5"/>
      <c r="GL642" s="5"/>
      <c r="GM642" s="5"/>
      <c r="GN642" s="5"/>
      <c r="GO642" s="5"/>
      <c r="GP642" s="5"/>
      <c r="GQ642" s="5"/>
      <c r="GR642" s="5"/>
      <c r="GS642" s="5"/>
      <c r="GT642" s="5"/>
      <c r="GU642" s="5"/>
      <c r="GV642" s="5"/>
      <c r="GW642" s="5"/>
      <c r="GX642" s="5"/>
      <c r="GY642" s="5"/>
      <c r="GZ642" s="5"/>
      <c r="HA642" s="5"/>
      <c r="HB642" s="5"/>
      <c r="HC642" s="5"/>
      <c r="HD642" s="5"/>
      <c r="HE642" s="5"/>
      <c r="HF642" s="5"/>
      <c r="HG642" s="5"/>
      <c r="HH642" s="5"/>
      <c r="HI642" s="5"/>
      <c r="HJ642" s="5"/>
      <c r="HK642" s="5"/>
      <c r="HL642" s="5"/>
      <c r="HM642" s="5"/>
      <c r="HN642" s="5"/>
      <c r="HO642" s="5"/>
      <c r="HP642" s="5"/>
      <c r="HQ642" s="5"/>
      <c r="HR642" s="5"/>
      <c r="HS642" s="5"/>
      <c r="HT642" s="5"/>
      <c r="HU642" s="5"/>
      <c r="HV642" s="5"/>
      <c r="HW642" s="5"/>
      <c r="HX642" s="5"/>
      <c r="HY642" s="5"/>
      <c r="HZ642" s="5"/>
      <c r="IA642" s="5"/>
      <c r="IB642" s="5"/>
      <c r="IC642" s="5"/>
      <c r="ID642" s="5"/>
      <c r="IE642" s="5"/>
      <c r="IF642" s="5"/>
      <c r="IG642" s="5"/>
      <c r="IH642" s="5"/>
      <c r="II642" s="5"/>
      <c r="IJ642" s="5"/>
      <c r="IK642" s="5"/>
      <c r="IL642" s="5"/>
      <c r="IM642" s="5"/>
      <c r="IN642" s="5"/>
      <c r="IO642" s="5"/>
      <c r="IP642" s="5"/>
      <c r="IQ642" s="5"/>
      <c r="IR642" s="5"/>
      <c r="IS642" s="5"/>
      <c r="IT642" s="5"/>
      <c r="IU642" s="5"/>
      <c r="IV642" s="5"/>
      <c r="IW642" s="5"/>
      <c r="IX642" s="5"/>
      <c r="IY642" s="5"/>
      <c r="IZ642" s="5"/>
      <c r="JA642" s="5"/>
      <c r="JB642" s="5"/>
      <c r="JC642" s="5"/>
      <c r="JD642" s="5"/>
      <c r="JE642" s="5"/>
      <c r="JF642" s="5"/>
      <c r="JG642" s="5"/>
      <c r="JH642" s="5"/>
      <c r="JI642" s="5"/>
      <c r="JJ642" s="5"/>
      <c r="JK642" s="5"/>
      <c r="JL642" s="5"/>
      <c r="JM642" s="5"/>
      <c r="JN642" s="5"/>
      <c r="JO642" s="5"/>
      <c r="JP642" s="5"/>
      <c r="JQ642" s="5"/>
      <c r="JR642" s="5"/>
      <c r="JS642" s="5"/>
      <c r="JT642" s="5"/>
      <c r="JU642" s="5"/>
      <c r="JV642" s="5"/>
      <c r="JW642" s="5"/>
      <c r="JX642" s="5"/>
      <c r="JY642" s="5"/>
      <c r="JZ642" s="5"/>
      <c r="KA642" s="5"/>
      <c r="KB642" s="5"/>
      <c r="KC642" s="5"/>
      <c r="KD642" s="5"/>
      <c r="KE642" s="5"/>
      <c r="KF642" s="5"/>
      <c r="KG642" s="5"/>
      <c r="KH642" s="5"/>
      <c r="KI642" s="5"/>
      <c r="KJ642" s="5"/>
      <c r="KK642" s="5"/>
      <c r="KL642" s="5"/>
      <c r="KM642" s="5"/>
      <c r="KN642" s="5"/>
      <c r="KO642" s="5"/>
      <c r="KP642" s="5"/>
      <c r="KQ642" s="5"/>
      <c r="KR642" s="5"/>
      <c r="KS642" s="5"/>
      <c r="KT642" s="5"/>
      <c r="KU642" s="5"/>
      <c r="KV642" s="5"/>
      <c r="KW642" s="5"/>
      <c r="KX642" s="5"/>
      <c r="KY642" s="5"/>
      <c r="KZ642" s="5"/>
      <c r="LA642" s="5"/>
      <c r="LB642" s="5"/>
      <c r="LC642" s="5"/>
      <c r="LD642" s="5"/>
      <c r="LE642" s="5"/>
      <c r="LF642" s="5"/>
      <c r="LG642" s="5"/>
      <c r="LH642" s="5"/>
      <c r="LI642" s="5"/>
      <c r="LJ642" s="5"/>
      <c r="LK642" s="5"/>
      <c r="LL642" s="5"/>
      <c r="LM642" s="5"/>
      <c r="LN642" s="5"/>
      <c r="LO642" s="5"/>
      <c r="LP642" s="5"/>
      <c r="LQ642" s="5"/>
      <c r="LR642" s="5"/>
      <c r="LS642" s="5"/>
      <c r="LT642" s="5"/>
      <c r="LU642" s="5"/>
      <c r="LV642" s="5"/>
      <c r="LW642" s="5"/>
      <c r="LX642" s="5"/>
      <c r="LY642" s="5"/>
      <c r="LZ642" s="5"/>
      <c r="MA642" s="5"/>
      <c r="MB642" s="5"/>
      <c r="MC642" s="5"/>
      <c r="MD642" s="5"/>
      <c r="ME642" s="5"/>
      <c r="MF642" s="5"/>
      <c r="MG642" s="5"/>
      <c r="MH642" s="5"/>
      <c r="MI642" s="5"/>
      <c r="MJ642" s="5"/>
      <c r="MK642" s="5"/>
      <c r="ML642" s="5"/>
      <c r="MM642" s="5"/>
      <c r="MN642" s="5"/>
      <c r="MO642" s="5"/>
      <c r="MP642" s="5"/>
      <c r="MQ642" s="5"/>
      <c r="MR642" s="5"/>
      <c r="MS642" s="5"/>
      <c r="MT642" s="5"/>
      <c r="MU642" s="5"/>
      <c r="MV642" s="5"/>
      <c r="MW642" s="5"/>
      <c r="MX642" s="5"/>
      <c r="MY642" s="5"/>
      <c r="MZ642" s="5"/>
      <c r="NA642" s="5"/>
      <c r="NB642" s="5"/>
      <c r="NC642" s="5"/>
      <c r="ND642" s="5"/>
      <c r="NE642" s="5"/>
      <c r="NF642" s="5"/>
      <c r="NG642" s="5"/>
      <c r="NH642" s="5"/>
      <c r="NI642" s="5"/>
      <c r="NJ642" s="5"/>
      <c r="NK642" s="5"/>
      <c r="NL642" s="5"/>
      <c r="NM642" s="5"/>
      <c r="NN642" s="5"/>
      <c r="NO642" s="5"/>
      <c r="NP642" s="5"/>
      <c r="NQ642" s="5"/>
      <c r="NR642" s="5"/>
      <c r="NS642" s="5"/>
      <c r="NT642" s="5"/>
      <c r="NU642" s="5"/>
      <c r="NV642" s="5"/>
      <c r="NW642" s="5"/>
      <c r="NX642" s="5"/>
      <c r="NY642" s="5"/>
      <c r="NZ642" s="5"/>
      <c r="OA642" s="5"/>
      <c r="OB642" s="5"/>
      <c r="OC642" s="5"/>
      <c r="OD642" s="5"/>
      <c r="OE642" s="5"/>
      <c r="OF642" s="5"/>
      <c r="OG642" s="5"/>
      <c r="OH642" s="5"/>
      <c r="OI642" s="5"/>
      <c r="OJ642" s="5"/>
      <c r="OK642" s="5"/>
      <c r="OL642" s="5"/>
      <c r="OM642" s="5"/>
      <c r="ON642" s="5"/>
      <c r="OO642" s="5"/>
      <c r="OP642" s="5"/>
      <c r="OQ642" s="5"/>
      <c r="OR642" s="5"/>
      <c r="OS642" s="5"/>
      <c r="OT642" s="5"/>
      <c r="OU642" s="5"/>
      <c r="OV642" s="5"/>
      <c r="OW642" s="5"/>
      <c r="OX642" s="5"/>
      <c r="OY642" s="5"/>
      <c r="OZ642" s="5"/>
      <c r="PA642" s="5"/>
      <c r="PB642" s="5"/>
      <c r="PC642" s="5"/>
      <c r="PD642" s="5"/>
      <c r="PE642" s="5"/>
      <c r="PF642" s="5"/>
      <c r="PG642" s="5"/>
      <c r="PH642" s="5"/>
      <c r="PI642" s="5"/>
      <c r="PJ642" s="5"/>
      <c r="PK642" s="5"/>
      <c r="PL642" s="5"/>
      <c r="PM642" s="5"/>
      <c r="PN642" s="5"/>
      <c r="PO642" s="5"/>
      <c r="PP642" s="5"/>
      <c r="PQ642" s="5"/>
      <c r="PR642" s="5"/>
      <c r="PS642" s="5"/>
      <c r="PT642" s="5"/>
      <c r="PU642" s="5"/>
      <c r="PV642" s="5"/>
      <c r="PW642" s="5"/>
      <c r="PX642" s="5"/>
      <c r="PY642" s="5"/>
      <c r="PZ642" s="5"/>
      <c r="QA642" s="5"/>
      <c r="QB642" s="5"/>
      <c r="QC642" s="5"/>
      <c r="QD642" s="5"/>
      <c r="QE642" s="5"/>
      <c r="QF642" s="5"/>
      <c r="QG642" s="5"/>
      <c r="QH642" s="5"/>
      <c r="QI642" s="5"/>
      <c r="QJ642" s="5"/>
      <c r="QK642" s="5"/>
      <c r="QL642" s="5"/>
      <c r="QM642" s="5"/>
      <c r="QN642" s="5"/>
      <c r="QO642" s="5"/>
      <c r="QP642" s="5"/>
      <c r="QQ642" s="5"/>
      <c r="QR642" s="5"/>
      <c r="QS642" s="5"/>
      <c r="QT642" s="5"/>
      <c r="QU642" s="5"/>
      <c r="QV642" s="5"/>
      <c r="QW642" s="5"/>
      <c r="QX642" s="5"/>
      <c r="QY642" s="5"/>
      <c r="QZ642" s="5"/>
      <c r="RA642" s="5"/>
      <c r="RB642" s="5"/>
      <c r="RC642" s="5"/>
      <c r="RD642" s="5"/>
      <c r="RE642" s="5"/>
      <c r="RF642" s="5"/>
      <c r="RG642" s="5"/>
      <c r="RH642" s="5"/>
      <c r="RI642" s="5"/>
      <c r="RJ642" s="5"/>
      <c r="RK642" s="5"/>
      <c r="RL642" s="5"/>
      <c r="RM642" s="5"/>
      <c r="RN642" s="5"/>
      <c r="RO642" s="5"/>
      <c r="RP642" s="5"/>
      <c r="RQ642" s="5"/>
      <c r="RR642" s="5"/>
      <c r="RS642" s="5"/>
      <c r="RT642" s="5"/>
      <c r="RU642" s="5"/>
      <c r="RV642" s="5"/>
      <c r="RW642" s="5"/>
      <c r="RX642" s="5"/>
      <c r="RY642" s="5"/>
      <c r="RZ642" s="5"/>
      <c r="SA642" s="5"/>
      <c r="SB642" s="5"/>
      <c r="SC642" s="5"/>
      <c r="SD642" s="5"/>
      <c r="SE642" s="5"/>
      <c r="SF642" s="5"/>
      <c r="SG642" s="5"/>
      <c r="SH642" s="5"/>
      <c r="SI642" s="5"/>
      <c r="SJ642" s="5"/>
      <c r="SK642" s="5"/>
      <c r="SL642" s="5"/>
      <c r="SM642" s="5"/>
      <c r="SN642" s="5"/>
      <c r="SO642" s="5"/>
      <c r="SP642" s="5"/>
      <c r="SQ642" s="5"/>
      <c r="SR642" s="5"/>
      <c r="SS642" s="5"/>
      <c r="ST642" s="5"/>
      <c r="SU642" s="5"/>
      <c r="SV642" s="5"/>
      <c r="SW642" s="5"/>
      <c r="SX642" s="5"/>
      <c r="SY642" s="5"/>
      <c r="SZ642" s="5"/>
      <c r="TA642" s="5"/>
      <c r="TB642" s="5"/>
      <c r="TC642" s="5"/>
      <c r="TD642" s="5"/>
      <c r="TE642" s="5"/>
      <c r="TF642" s="5"/>
      <c r="TG642" s="5"/>
      <c r="TH642" s="5"/>
      <c r="TI642" s="5"/>
      <c r="TJ642" s="5"/>
      <c r="TK642" s="5"/>
      <c r="TL642" s="5"/>
      <c r="TM642" s="5"/>
      <c r="TN642" s="5"/>
      <c r="TO642" s="5"/>
      <c r="TP642" s="5"/>
      <c r="TQ642" s="5"/>
      <c r="TR642" s="5"/>
      <c r="TS642" s="5"/>
      <c r="TT642" s="5"/>
      <c r="TU642" s="5"/>
      <c r="TV642" s="5"/>
      <c r="TW642" s="5"/>
      <c r="TX642" s="5"/>
      <c r="TY642" s="5"/>
      <c r="TZ642" s="5"/>
      <c r="UA642" s="5"/>
      <c r="UB642" s="5"/>
      <c r="UC642" s="5"/>
      <c r="UD642" s="5"/>
      <c r="UE642" s="5"/>
      <c r="UF642" s="5"/>
      <c r="UG642" s="5"/>
      <c r="UH642" s="5"/>
      <c r="UI642" s="5"/>
      <c r="UJ642" s="5"/>
      <c r="UK642" s="5"/>
      <c r="UL642" s="5"/>
      <c r="UM642" s="5"/>
      <c r="UN642" s="5"/>
      <c r="UO642" s="5"/>
      <c r="UP642" s="5"/>
      <c r="UQ642" s="5"/>
      <c r="UR642" s="5"/>
      <c r="US642" s="5"/>
      <c r="UT642" s="5"/>
      <c r="UU642" s="5"/>
      <c r="UV642" s="5"/>
      <c r="UW642" s="5"/>
      <c r="UX642" s="5"/>
      <c r="UY642" s="5"/>
      <c r="UZ642" s="5"/>
      <c r="VA642" s="5"/>
      <c r="VB642" s="5"/>
      <c r="VC642" s="5"/>
      <c r="VD642" s="5"/>
      <c r="VE642" s="5"/>
      <c r="VF642" s="5"/>
      <c r="VG642" s="5"/>
      <c r="VH642" s="5"/>
      <c r="VI642" s="5"/>
      <c r="VJ642" s="5"/>
      <c r="VK642" s="5"/>
      <c r="VL642" s="5"/>
      <c r="VM642" s="5"/>
      <c r="VN642" s="5"/>
      <c r="VO642" s="5"/>
      <c r="VP642" s="5"/>
      <c r="VQ642" s="5"/>
      <c r="VR642" s="5"/>
      <c r="VS642" s="5"/>
      <c r="VT642" s="5"/>
      <c r="VU642" s="5"/>
      <c r="VV642" s="5"/>
      <c r="VW642" s="5"/>
      <c r="VX642" s="5"/>
      <c r="VY642" s="5"/>
      <c r="VZ642" s="5"/>
      <c r="WA642" s="5"/>
      <c r="WB642" s="5"/>
      <c r="WC642" s="5"/>
      <c r="WD642" s="5"/>
      <c r="WE642" s="5"/>
      <c r="WF642" s="5"/>
      <c r="WG642" s="5"/>
      <c r="WH642" s="5"/>
      <c r="WI642" s="5"/>
      <c r="WJ642" s="5"/>
      <c r="WK642" s="5"/>
      <c r="WL642" s="5"/>
      <c r="WM642" s="5"/>
      <c r="WN642" s="5"/>
      <c r="WO642" s="5"/>
      <c r="WP642" s="5"/>
      <c r="WQ642" s="5"/>
      <c r="WR642" s="5"/>
      <c r="WS642" s="5"/>
      <c r="WT642" s="5"/>
      <c r="WU642" s="5"/>
      <c r="WV642" s="5"/>
      <c r="WW642" s="5"/>
      <c r="WX642" s="5"/>
      <c r="WY642" s="5"/>
      <c r="WZ642" s="5"/>
      <c r="XA642" s="5"/>
      <c r="XB642" s="5"/>
      <c r="XC642" s="5"/>
      <c r="XD642" s="5"/>
      <c r="XE642" s="5"/>
      <c r="XF642" s="5"/>
      <c r="XG642" s="5"/>
      <c r="XH642" s="5"/>
      <c r="XI642" s="5"/>
      <c r="XJ642" s="5"/>
      <c r="XK642" s="5"/>
      <c r="XL642" s="5"/>
      <c r="XM642" s="5"/>
      <c r="XN642" s="5"/>
      <c r="XO642" s="5"/>
      <c r="XP642" s="5"/>
      <c r="XQ642" s="5"/>
      <c r="XR642" s="5"/>
      <c r="XS642" s="5"/>
      <c r="XT642" s="5"/>
      <c r="XU642" s="5"/>
      <c r="XV642" s="5"/>
      <c r="XW642" s="5"/>
      <c r="XX642" s="5"/>
      <c r="XY642" s="5"/>
      <c r="XZ642" s="5"/>
      <c r="YA642" s="5"/>
      <c r="YB642" s="5"/>
      <c r="YC642" s="5"/>
      <c r="YD642" s="5"/>
      <c r="YE642" s="5"/>
      <c r="YF642" s="5"/>
      <c r="YG642" s="5"/>
      <c r="YH642" s="5"/>
      <c r="YI642" s="5"/>
      <c r="YJ642" s="5"/>
      <c r="YK642" s="5"/>
      <c r="YL642" s="5"/>
      <c r="YM642" s="5"/>
      <c r="YN642" s="5"/>
      <c r="YO642" s="5"/>
      <c r="YP642" s="5"/>
      <c r="YQ642" s="5"/>
      <c r="YR642" s="5"/>
      <c r="YS642" s="5"/>
      <c r="YT642" s="5"/>
      <c r="YU642" s="5"/>
      <c r="YV642" s="5"/>
      <c r="YW642" s="5"/>
      <c r="YX642" s="5"/>
      <c r="YY642" s="5"/>
      <c r="YZ642" s="5"/>
      <c r="ZA642" s="5"/>
      <c r="ZB642" s="5"/>
      <c r="ZC642" s="5"/>
      <c r="ZD642" s="5"/>
      <c r="ZE642" s="5"/>
      <c r="ZF642" s="5"/>
      <c r="ZG642" s="5"/>
      <c r="ZH642" s="5"/>
      <c r="ZI642" s="5"/>
      <c r="ZJ642" s="5"/>
      <c r="ZK642" s="5"/>
      <c r="ZL642" s="5"/>
      <c r="ZM642" s="5"/>
      <c r="ZN642" s="5"/>
      <c r="ZO642" s="5"/>
      <c r="ZP642" s="5"/>
      <c r="ZQ642" s="5"/>
      <c r="ZR642" s="5"/>
      <c r="ZS642" s="5"/>
      <c r="ZT642" s="5"/>
      <c r="ZU642" s="5"/>
      <c r="ZV642" s="5"/>
      <c r="ZW642" s="5"/>
      <c r="ZX642" s="5"/>
      <c r="ZY642" s="5"/>
      <c r="ZZ642" s="5"/>
      <c r="AAA642" s="5"/>
      <c r="AAB642" s="5"/>
      <c r="AAC642" s="5"/>
      <c r="AAD642" s="5"/>
      <c r="AAE642" s="5"/>
      <c r="AAF642" s="5"/>
      <c r="AAG642" s="5"/>
      <c r="AAH642" s="5"/>
      <c r="AAI642" s="5"/>
      <c r="AAJ642" s="5"/>
      <c r="AAK642" s="5"/>
      <c r="AAL642" s="5"/>
      <c r="AAM642" s="5"/>
      <c r="AAN642" s="5"/>
      <c r="AAO642" s="5"/>
      <c r="AAP642" s="5"/>
      <c r="AAQ642" s="5"/>
      <c r="AAR642" s="5"/>
      <c r="AAS642" s="5"/>
      <c r="AAT642" s="5"/>
      <c r="AAU642" s="5"/>
      <c r="AAV642" s="5"/>
      <c r="AAW642" s="5"/>
      <c r="AAX642" s="5"/>
      <c r="AAY642" s="5"/>
      <c r="AAZ642" s="5"/>
      <c r="ABA642" s="5"/>
      <c r="ABB642" s="5"/>
      <c r="ABC642" s="5"/>
      <c r="ABD642" s="5"/>
      <c r="ABE642" s="5"/>
      <c r="ABF642" s="5"/>
      <c r="ABG642" s="5"/>
      <c r="ABH642" s="5"/>
      <c r="ABI642" s="5"/>
      <c r="ABJ642" s="5"/>
      <c r="ABK642" s="5"/>
      <c r="ABL642" s="5"/>
      <c r="ABM642" s="5"/>
      <c r="ABN642" s="5"/>
      <c r="ABO642" s="5"/>
      <c r="ABP642" s="5"/>
      <c r="ABQ642" s="5"/>
      <c r="ABR642" s="5"/>
      <c r="ABS642" s="5"/>
      <c r="ABT642" s="5"/>
      <c r="ABU642" s="5"/>
      <c r="ABV642" s="5"/>
      <c r="ABW642" s="5"/>
      <c r="ABX642" s="5"/>
      <c r="ABY642" s="5"/>
      <c r="ABZ642" s="5"/>
      <c r="ACA642" s="5"/>
      <c r="ACB642" s="5"/>
      <c r="ACC642" s="5"/>
      <c r="ACD642" s="5"/>
      <c r="ACE642" s="5"/>
      <c r="ACF642" s="5"/>
      <c r="ACG642" s="5"/>
      <c r="ACH642" s="5"/>
      <c r="ACI642" s="5"/>
      <c r="ACJ642" s="5"/>
      <c r="ACK642" s="5"/>
      <c r="ACL642" s="5"/>
      <c r="ACM642" s="5"/>
      <c r="ACN642" s="5"/>
      <c r="ACO642" s="5"/>
      <c r="ACP642" s="5"/>
      <c r="ACQ642" s="5"/>
      <c r="ACR642" s="5"/>
      <c r="ACS642" s="5"/>
      <c r="ACT642" s="5"/>
      <c r="ACU642" s="5"/>
      <c r="ACV642" s="5"/>
      <c r="ACW642" s="5"/>
      <c r="ACX642" s="5"/>
      <c r="ACY642" s="5"/>
      <c r="ACZ642" s="5"/>
      <c r="ADA642" s="5"/>
      <c r="ADB642" s="5"/>
      <c r="ADC642" s="5"/>
      <c r="ADD642" s="5"/>
      <c r="ADE642" s="5"/>
      <c r="ADF642" s="5"/>
      <c r="ADG642" s="5"/>
      <c r="ADH642" s="5"/>
      <c r="ADI642" s="5"/>
      <c r="ADJ642" s="5"/>
      <c r="ADK642" s="5"/>
      <c r="ADL642" s="5"/>
      <c r="ADM642" s="5"/>
      <c r="ADN642" s="5"/>
      <c r="ADO642" s="5"/>
      <c r="ADP642" s="5"/>
      <c r="ADQ642" s="5"/>
      <c r="ADR642" s="5"/>
      <c r="ADS642" s="5"/>
      <c r="ADT642" s="5"/>
      <c r="ADU642" s="5"/>
      <c r="ADV642" s="5"/>
      <c r="ADW642" s="5"/>
      <c r="ADX642" s="5"/>
      <c r="ADY642" s="5"/>
      <c r="ADZ642" s="5"/>
      <c r="AEA642" s="5"/>
      <c r="AEB642" s="5"/>
      <c r="AEC642" s="5"/>
      <c r="AED642" s="5"/>
      <c r="AEE642" s="5"/>
      <c r="AEF642" s="5"/>
      <c r="AEG642" s="5"/>
      <c r="AEH642" s="5"/>
      <c r="AEI642" s="5"/>
      <c r="AEJ642" s="5"/>
      <c r="AEK642" s="5"/>
      <c r="AEL642" s="5"/>
      <c r="AEM642" s="5"/>
      <c r="AEN642" s="5"/>
      <c r="AEO642" s="5"/>
      <c r="AEP642" s="5"/>
      <c r="AEQ642" s="5"/>
      <c r="AER642" s="5"/>
      <c r="AES642" s="5"/>
      <c r="AET642" s="5"/>
      <c r="AEU642" s="5"/>
      <c r="AEV642" s="5"/>
      <c r="AEW642" s="5"/>
      <c r="AEX642" s="5"/>
      <c r="AEY642" s="5"/>
      <c r="AEZ642" s="5"/>
      <c r="AFA642" s="5"/>
      <c r="AFB642" s="5"/>
      <c r="AFC642" s="5"/>
      <c r="AFD642" s="5"/>
      <c r="AFE642" s="5"/>
      <c r="AFF642" s="5"/>
      <c r="AFG642" s="5"/>
      <c r="AFH642" s="5"/>
      <c r="AFI642" s="5"/>
      <c r="AFJ642" s="5"/>
      <c r="AFK642" s="5"/>
      <c r="AFL642" s="5"/>
      <c r="AFM642" s="5"/>
      <c r="AFN642" s="5"/>
      <c r="AFO642" s="5"/>
      <c r="AFP642" s="5"/>
      <c r="AFQ642" s="5"/>
      <c r="AFR642" s="5"/>
      <c r="AFS642" s="5"/>
      <c r="AFT642" s="5"/>
      <c r="AFU642" s="5"/>
      <c r="AFV642" s="5"/>
      <c r="AFW642" s="5"/>
      <c r="AFX642" s="5"/>
      <c r="AFY642" s="5"/>
      <c r="AFZ642" s="5"/>
      <c r="AGA642" s="5"/>
      <c r="AGB642" s="5"/>
      <c r="AGC642" s="5"/>
      <c r="AGD642" s="5"/>
      <c r="AGE642" s="5"/>
      <c r="AGF642" s="5"/>
      <c r="AGG642" s="5"/>
      <c r="AGH642" s="5"/>
      <c r="AGI642" s="5"/>
      <c r="AGJ642" s="5"/>
      <c r="AGK642" s="5"/>
      <c r="AGL642" s="5"/>
      <c r="AGM642" s="5"/>
      <c r="AGN642" s="5"/>
      <c r="AGO642" s="5"/>
      <c r="AGP642" s="5"/>
      <c r="AGQ642" s="5"/>
      <c r="AGR642" s="5"/>
      <c r="AGS642" s="5"/>
      <c r="AGT642" s="5"/>
      <c r="AGU642" s="5"/>
      <c r="AGV642" s="5"/>
      <c r="AGW642" s="5"/>
      <c r="AGX642" s="5"/>
      <c r="AGY642" s="5"/>
      <c r="AGZ642" s="5"/>
      <c r="AHA642" s="5"/>
      <c r="AHB642" s="5"/>
      <c r="AHC642" s="5"/>
      <c r="AHD642" s="5"/>
      <c r="AHE642" s="5"/>
      <c r="AHF642" s="5"/>
      <c r="AHG642" s="5"/>
      <c r="AHH642" s="5"/>
      <c r="AHI642" s="5"/>
      <c r="AHJ642" s="5"/>
      <c r="AHK642" s="5"/>
      <c r="AHL642" s="5"/>
      <c r="AHM642" s="5"/>
      <c r="AHN642" s="5"/>
      <c r="AHO642" s="5"/>
      <c r="AHP642" s="5"/>
      <c r="AHQ642" s="5"/>
      <c r="AHR642" s="5"/>
      <c r="AHS642" s="5"/>
      <c r="AHT642" s="5"/>
      <c r="AHU642" s="5"/>
      <c r="AHV642" s="5"/>
      <c r="AHW642" s="5"/>
      <c r="AHX642" s="5"/>
      <c r="AHY642" s="5"/>
      <c r="AHZ642" s="5"/>
      <c r="AIA642" s="5"/>
      <c r="AIB642" s="5"/>
      <c r="AIC642" s="5"/>
      <c r="AID642" s="5"/>
      <c r="AIE642" s="5"/>
      <c r="AIF642" s="5"/>
      <c r="AIG642" s="5"/>
      <c r="AIH642" s="5"/>
      <c r="AII642" s="5"/>
      <c r="AIJ642" s="5"/>
      <c r="AIK642" s="5"/>
      <c r="AIL642" s="5"/>
      <c r="AIM642" s="5"/>
      <c r="AIN642" s="5"/>
      <c r="AIO642" s="5"/>
      <c r="AIP642" s="5"/>
      <c r="AIQ642" s="5"/>
      <c r="AIR642" s="5"/>
      <c r="AIS642" s="5"/>
      <c r="AIT642" s="5"/>
      <c r="AIU642" s="5"/>
      <c r="AIV642" s="5"/>
      <c r="AIW642" s="5"/>
      <c r="AIX642" s="5"/>
      <c r="AIY642" s="5"/>
      <c r="AIZ642" s="5"/>
      <c r="AJA642" s="5"/>
      <c r="AJB642" s="5"/>
      <c r="AJC642" s="5"/>
      <c r="AJD642" s="5"/>
      <c r="AJE642" s="5"/>
      <c r="AJF642" s="5"/>
      <c r="AJG642" s="5"/>
      <c r="AJH642" s="5"/>
      <c r="AJI642" s="5"/>
      <c r="AJJ642" s="5"/>
      <c r="AJK642" s="5"/>
      <c r="AJL642" s="5"/>
      <c r="AJM642" s="5"/>
      <c r="AJN642" s="5"/>
      <c r="AJO642" s="5"/>
      <c r="AJP642" s="5"/>
      <c r="AJQ642" s="5"/>
      <c r="AJR642" s="5"/>
      <c r="AJS642" s="5"/>
      <c r="AJT642" s="5"/>
      <c r="AJU642" s="5"/>
      <c r="AJV642" s="5"/>
      <c r="AJW642" s="5"/>
      <c r="AJX642" s="5"/>
      <c r="AJY642" s="5"/>
      <c r="AJZ642" s="5"/>
      <c r="AKA642" s="5"/>
      <c r="AKB642" s="5"/>
      <c r="AKC642" s="5"/>
      <c r="AKD642" s="5"/>
      <c r="AKE642" s="5"/>
      <c r="AKF642" s="5"/>
      <c r="AKG642" s="5"/>
      <c r="AKH642" s="5"/>
      <c r="AKI642" s="5"/>
      <c r="AKJ642" s="5"/>
      <c r="AKK642" s="5"/>
      <c r="AKL642" s="5"/>
      <c r="AKM642" s="5"/>
      <c r="AKN642" s="5"/>
      <c r="AKO642" s="5"/>
      <c r="AKP642" s="5"/>
      <c r="AKQ642" s="5"/>
      <c r="AKR642" s="5"/>
      <c r="AKS642" s="5"/>
      <c r="AKT642" s="5"/>
      <c r="AKU642" s="5"/>
      <c r="AKV642" s="5"/>
      <c r="AKW642" s="5"/>
      <c r="AKX642" s="5"/>
      <c r="AKY642" s="5"/>
      <c r="AKZ642" s="5"/>
      <c r="ALA642" s="5"/>
      <c r="ALB642" s="5"/>
      <c r="ALC642" s="5"/>
      <c r="ALD642" s="5"/>
      <c r="ALE642" s="5"/>
      <c r="ALF642" s="5"/>
      <c r="ALG642" s="5"/>
      <c r="ALH642" s="5"/>
      <c r="ALI642" s="5"/>
      <c r="ALJ642" s="5"/>
      <c r="ALK642" s="5"/>
      <c r="ALL642" s="5"/>
      <c r="ALM642" s="5"/>
      <c r="ALN642" s="5"/>
      <c r="ALO642" s="5"/>
      <c r="ALP642" s="5"/>
      <c r="ALQ642" s="5"/>
      <c r="ALR642" s="5"/>
      <c r="ALS642" s="5"/>
      <c r="ALT642" s="5"/>
      <c r="ALU642" s="5"/>
      <c r="ALV642" s="5"/>
      <c r="ALW642" s="5"/>
      <c r="ALX642" s="5"/>
      <c r="ALY642" s="5"/>
      <c r="ALZ642" s="5"/>
      <c r="AMA642" s="5"/>
      <c r="AMB642" s="5"/>
      <c r="AMC642" s="5"/>
      <c r="AMD642" s="5"/>
      <c r="AME642" s="5"/>
      <c r="AMF642" s="5"/>
      <c r="AMG642" s="5"/>
      <c r="AMH642" s="5"/>
      <c r="AMI642" s="5"/>
      <c r="AMJ642" s="5"/>
      <c r="AMK642" s="5"/>
    </row>
    <row r="643" spans="1:1025" s="5" customFormat="1" x14ac:dyDescent="0.25">
      <c r="A643" s="127">
        <v>639</v>
      </c>
      <c r="B643" s="31" t="s">
        <v>1219</v>
      </c>
      <c r="C643" s="31" t="s">
        <v>1246</v>
      </c>
      <c r="D643" s="45">
        <v>45379</v>
      </c>
      <c r="E643" s="46">
        <v>0.77500000000000002</v>
      </c>
      <c r="F643" s="31" t="s">
        <v>14</v>
      </c>
      <c r="G643" s="31" t="s">
        <v>16</v>
      </c>
      <c r="H643" s="31" t="s">
        <v>14</v>
      </c>
      <c r="I643" s="31" t="s">
        <v>14</v>
      </c>
      <c r="J643" s="31" t="s">
        <v>14</v>
      </c>
      <c r="K643" s="31" t="s">
        <v>16</v>
      </c>
      <c r="L643" s="39">
        <v>1418.75</v>
      </c>
      <c r="M643" s="38">
        <v>4511</v>
      </c>
      <c r="N643" s="39">
        <v>250000</v>
      </c>
      <c r="O643" s="39">
        <v>0</v>
      </c>
      <c r="P643" s="119">
        <f t="shared" si="36"/>
        <v>0</v>
      </c>
      <c r="Q643" s="27">
        <f t="shared" si="37"/>
        <v>250000</v>
      </c>
      <c r="R643" s="31" t="s">
        <v>16</v>
      </c>
      <c r="S643" s="31" t="s">
        <v>16</v>
      </c>
      <c r="T643" s="47">
        <v>1</v>
      </c>
      <c r="U643" s="77">
        <v>0</v>
      </c>
      <c r="V643" s="24">
        <f>ROUND((P643/INDICI!$B$2*10),2)</f>
        <v>0</v>
      </c>
      <c r="W643" s="24">
        <f>ROUND((L643/INDICI!$B$1*25),2)</f>
        <v>5.6</v>
      </c>
      <c r="X643" s="25">
        <f t="shared" si="38"/>
        <v>8</v>
      </c>
      <c r="Y643" s="26">
        <f t="shared" si="39"/>
        <v>13.6</v>
      </c>
      <c r="Z643" s="102">
        <f>SUM($Q$5:Q643)</f>
        <v>50172997.911000013</v>
      </c>
      <c r="AA643" s="113" t="s">
        <v>1769</v>
      </c>
    </row>
    <row r="644" spans="1:1025" s="5" customFormat="1" x14ac:dyDescent="0.25">
      <c r="A644" s="127">
        <v>640</v>
      </c>
      <c r="B644" s="31" t="s">
        <v>468</v>
      </c>
      <c r="C644" s="31" t="s">
        <v>489</v>
      </c>
      <c r="D644" s="70">
        <v>45380</v>
      </c>
      <c r="E644" s="71">
        <v>0.50902777777777797</v>
      </c>
      <c r="F644" s="31" t="s">
        <v>14</v>
      </c>
      <c r="G644" s="31" t="s">
        <v>16</v>
      </c>
      <c r="H644" s="31" t="s">
        <v>14</v>
      </c>
      <c r="I644" s="31" t="s">
        <v>14</v>
      </c>
      <c r="J644" s="31" t="s">
        <v>14</v>
      </c>
      <c r="K644" s="31" t="s">
        <v>16</v>
      </c>
      <c r="L644" s="37">
        <v>601.41999999999996</v>
      </c>
      <c r="M644" s="38">
        <v>1829</v>
      </c>
      <c r="N644" s="39">
        <v>70929.67</v>
      </c>
      <c r="O644" s="39">
        <v>21000</v>
      </c>
      <c r="P644" s="125">
        <f t="shared" si="36"/>
        <v>29.606792192886278</v>
      </c>
      <c r="Q644" s="44">
        <f t="shared" si="37"/>
        <v>49929.67</v>
      </c>
      <c r="R644" s="31" t="s">
        <v>16</v>
      </c>
      <c r="S644" s="31" t="s">
        <v>16</v>
      </c>
      <c r="T644" s="31">
        <v>1</v>
      </c>
      <c r="U644" s="77">
        <v>0</v>
      </c>
      <c r="V644" s="24">
        <f>ROUND((P644/INDICI!$B$2*10),2)</f>
        <v>3.23</v>
      </c>
      <c r="W644" s="24">
        <f>ROUND((L644/INDICI!$B$1*25),2)</f>
        <v>2.37</v>
      </c>
      <c r="X644" s="25">
        <f t="shared" si="38"/>
        <v>8</v>
      </c>
      <c r="Y644" s="26">
        <f t="shared" si="39"/>
        <v>13.6</v>
      </c>
      <c r="Z644" s="102">
        <f>SUM($Q$5:Q644)</f>
        <v>50222927.581000015</v>
      </c>
      <c r="AA644" s="113" t="s">
        <v>1769</v>
      </c>
    </row>
    <row r="645" spans="1:1025" s="5" customFormat="1" x14ac:dyDescent="0.25">
      <c r="A645" s="127">
        <v>641</v>
      </c>
      <c r="B645" s="34" t="s">
        <v>955</v>
      </c>
      <c r="C645" s="34" t="s">
        <v>969</v>
      </c>
      <c r="D645" s="35">
        <v>45380</v>
      </c>
      <c r="E645" s="36">
        <v>0.5854166666666667</v>
      </c>
      <c r="F645" s="34" t="s">
        <v>14</v>
      </c>
      <c r="G645" s="34" t="s">
        <v>16</v>
      </c>
      <c r="H645" s="34" t="s">
        <v>14</v>
      </c>
      <c r="I645" s="34" t="s">
        <v>14</v>
      </c>
      <c r="J645" s="54">
        <v>144000</v>
      </c>
      <c r="K645" s="34" t="s">
        <v>16</v>
      </c>
      <c r="L645" s="34">
        <v>1082.6771653543308</v>
      </c>
      <c r="M645" s="53">
        <v>1016</v>
      </c>
      <c r="N645" s="54">
        <v>164000</v>
      </c>
      <c r="O645" s="54">
        <v>20000</v>
      </c>
      <c r="P645" s="121">
        <f t="shared" ref="P645:P708" si="40">IFERROR(O645/N645*100,0)</f>
        <v>12.195121951219512</v>
      </c>
      <c r="Q645" s="30">
        <f t="shared" ref="Q645:Q708" si="41">SUM(N645-O645)</f>
        <v>144000</v>
      </c>
      <c r="R645" s="34" t="s">
        <v>16</v>
      </c>
      <c r="S645" s="34" t="s">
        <v>16</v>
      </c>
      <c r="T645" s="40">
        <v>1</v>
      </c>
      <c r="U645" s="77">
        <v>0</v>
      </c>
      <c r="V645" s="24">
        <f>ROUND((P645/INDICI!$B$2*10),2)</f>
        <v>1.33</v>
      </c>
      <c r="W645" s="24">
        <f>ROUND((L645/INDICI!$B$1*25),2)</f>
        <v>4.2699999999999996</v>
      </c>
      <c r="X645" s="25">
        <f t="shared" ref="X645:X708" si="42">IF(U645&gt;1, 0, IF(M645&lt;=5000, 8, IF(M645&lt;=50000, 6, IF(M645&lt;=100000, 4, 2))))</f>
        <v>8</v>
      </c>
      <c r="Y645" s="26">
        <f t="shared" ref="Y645:Y708" si="43">SUM(U645:X645)</f>
        <v>13.6</v>
      </c>
      <c r="Z645" s="102">
        <f>SUM($Q$5:Q645)</f>
        <v>50366927.581000015</v>
      </c>
      <c r="AA645" s="113" t="s">
        <v>1769</v>
      </c>
    </row>
    <row r="646" spans="1:1025" s="5" customFormat="1" x14ac:dyDescent="0.25">
      <c r="A646" s="127">
        <v>642</v>
      </c>
      <c r="B646" s="31" t="s">
        <v>130</v>
      </c>
      <c r="C646" s="31" t="s">
        <v>131</v>
      </c>
      <c r="D646" s="45">
        <v>45370</v>
      </c>
      <c r="E646" s="46">
        <v>0.4055555555555555</v>
      </c>
      <c r="F646" s="31" t="s">
        <v>14</v>
      </c>
      <c r="G646" s="31" t="s">
        <v>16</v>
      </c>
      <c r="H646" s="31" t="s">
        <v>14</v>
      </c>
      <c r="I646" s="31" t="s">
        <v>14</v>
      </c>
      <c r="J646" s="31" t="s">
        <v>14</v>
      </c>
      <c r="K646" s="31" t="s">
        <v>16</v>
      </c>
      <c r="L646" s="48">
        <v>652</v>
      </c>
      <c r="M646" s="38">
        <v>3986</v>
      </c>
      <c r="N646" s="66">
        <v>56014.1</v>
      </c>
      <c r="O646" s="66">
        <v>15500</v>
      </c>
      <c r="P646" s="42">
        <f t="shared" si="40"/>
        <v>27.671604113964165</v>
      </c>
      <c r="Q646" s="23">
        <f t="shared" si="41"/>
        <v>40514.1</v>
      </c>
      <c r="R646" s="31" t="s">
        <v>16</v>
      </c>
      <c r="S646" s="31" t="s">
        <v>16</v>
      </c>
      <c r="T646" s="47">
        <v>1</v>
      </c>
      <c r="U646" s="77">
        <v>0</v>
      </c>
      <c r="V646" s="24">
        <f>ROUND((P646/INDICI!$B$2*10),2)</f>
        <v>3.02</v>
      </c>
      <c r="W646" s="24">
        <f>ROUND((L646/INDICI!$B$1*25),2)</f>
        <v>2.57</v>
      </c>
      <c r="X646" s="25">
        <f t="shared" si="42"/>
        <v>8</v>
      </c>
      <c r="Y646" s="26">
        <f t="shared" si="43"/>
        <v>13.59</v>
      </c>
      <c r="Z646" s="102">
        <f>SUM($Q$5:Q646)</f>
        <v>50407441.681000017</v>
      </c>
      <c r="AA646" s="113" t="s">
        <v>1769</v>
      </c>
      <c r="AB646" s="9"/>
      <c r="AC646" s="9"/>
      <c r="AD646" s="9"/>
      <c r="AE646" s="9"/>
      <c r="AF646" s="9"/>
      <c r="AG646" s="9"/>
      <c r="AH646" s="9"/>
      <c r="AI646" s="9"/>
      <c r="AJ646" s="9"/>
      <c r="AK646" s="9"/>
      <c r="AL646" s="9"/>
      <c r="AM646" s="9"/>
      <c r="AN646" s="9"/>
      <c r="AO646" s="9"/>
      <c r="AP646" s="9"/>
      <c r="AQ646" s="9"/>
      <c r="AR646" s="9"/>
      <c r="AS646" s="9"/>
      <c r="AT646" s="9"/>
      <c r="AU646" s="9"/>
      <c r="AV646" s="9"/>
      <c r="AW646" s="9"/>
      <c r="AX646" s="9"/>
      <c r="AY646" s="9"/>
      <c r="AZ646" s="9"/>
      <c r="BA646" s="9"/>
      <c r="BB646" s="9"/>
      <c r="BC646" s="9"/>
      <c r="BD646" s="9"/>
      <c r="BE646" s="9"/>
      <c r="BF646" s="9"/>
      <c r="BG646" s="9"/>
      <c r="BH646" s="9"/>
      <c r="BI646" s="9"/>
      <c r="BJ646" s="9"/>
      <c r="BK646" s="9"/>
      <c r="BL646" s="9"/>
      <c r="BM646" s="9"/>
      <c r="BN646" s="9"/>
      <c r="BO646" s="9"/>
      <c r="BP646" s="9"/>
      <c r="BQ646" s="9"/>
      <c r="BR646" s="9"/>
      <c r="BS646" s="9"/>
      <c r="BT646" s="9"/>
      <c r="BU646" s="9"/>
      <c r="BV646" s="9"/>
      <c r="BW646" s="9"/>
      <c r="BX646" s="9"/>
      <c r="BY646" s="9"/>
      <c r="BZ646" s="9"/>
      <c r="CA646" s="9"/>
      <c r="CB646" s="9"/>
      <c r="CC646" s="9"/>
      <c r="CD646" s="9"/>
      <c r="CE646" s="9"/>
      <c r="CF646" s="9"/>
      <c r="CG646" s="9"/>
      <c r="CH646" s="9"/>
      <c r="CI646" s="9"/>
      <c r="CJ646" s="9"/>
      <c r="CK646" s="9"/>
      <c r="CL646" s="9"/>
      <c r="CM646" s="9"/>
      <c r="CN646" s="9"/>
      <c r="CO646" s="9"/>
      <c r="CP646" s="9"/>
      <c r="CQ646" s="9"/>
      <c r="CR646" s="9"/>
      <c r="CS646" s="9"/>
      <c r="CT646" s="9"/>
      <c r="CU646" s="9"/>
      <c r="CV646" s="9"/>
      <c r="CW646" s="9"/>
      <c r="CX646" s="9"/>
      <c r="CY646" s="9"/>
      <c r="CZ646" s="9"/>
      <c r="DA646" s="9"/>
      <c r="DB646" s="9"/>
      <c r="DC646" s="9"/>
      <c r="DD646" s="9"/>
      <c r="DE646" s="9"/>
      <c r="DF646" s="9"/>
      <c r="DG646" s="9"/>
      <c r="DH646" s="9"/>
      <c r="DI646" s="9"/>
      <c r="DJ646" s="9"/>
      <c r="DK646" s="9"/>
      <c r="DL646" s="9"/>
      <c r="DM646" s="9"/>
      <c r="DN646" s="9"/>
      <c r="DO646" s="9"/>
      <c r="DP646" s="9"/>
      <c r="DQ646" s="9"/>
      <c r="DR646" s="9"/>
      <c r="DS646" s="9"/>
      <c r="DT646" s="9"/>
      <c r="DU646" s="9"/>
      <c r="DV646" s="9"/>
      <c r="DW646" s="9"/>
      <c r="DX646" s="9"/>
      <c r="DY646" s="9"/>
      <c r="DZ646" s="9"/>
      <c r="EA646" s="9"/>
      <c r="EB646" s="9"/>
      <c r="EC646" s="9"/>
      <c r="ED646" s="9"/>
      <c r="EE646" s="9"/>
      <c r="EF646" s="9"/>
      <c r="EG646" s="9"/>
      <c r="EH646" s="9"/>
      <c r="EI646" s="9"/>
      <c r="EJ646" s="9"/>
      <c r="EK646" s="9"/>
      <c r="EL646" s="9"/>
      <c r="EM646" s="9"/>
      <c r="EN646" s="9"/>
      <c r="EO646" s="9"/>
      <c r="EP646" s="9"/>
      <c r="EQ646" s="9"/>
      <c r="ER646" s="9"/>
      <c r="ES646" s="9"/>
      <c r="ET646" s="9"/>
      <c r="EU646" s="9"/>
      <c r="EV646" s="9"/>
      <c r="EW646" s="9"/>
      <c r="EX646" s="9"/>
      <c r="EY646" s="9"/>
      <c r="EZ646" s="9"/>
      <c r="FA646" s="9"/>
      <c r="FB646" s="9"/>
      <c r="FC646" s="9"/>
      <c r="FD646" s="9"/>
      <c r="FE646" s="9"/>
      <c r="FF646" s="9"/>
      <c r="FG646" s="9"/>
      <c r="FH646" s="9"/>
      <c r="FI646" s="9"/>
      <c r="FJ646" s="9"/>
      <c r="FK646" s="9"/>
      <c r="FL646" s="9"/>
      <c r="FM646" s="9"/>
      <c r="FN646" s="9"/>
      <c r="FO646" s="9"/>
      <c r="FP646" s="9"/>
      <c r="FQ646" s="9"/>
      <c r="FR646" s="9"/>
      <c r="FS646" s="9"/>
      <c r="FT646" s="9"/>
      <c r="FU646" s="9"/>
      <c r="FV646" s="9"/>
      <c r="FW646" s="9"/>
      <c r="FX646" s="9"/>
      <c r="FY646" s="9"/>
      <c r="FZ646" s="9"/>
      <c r="GA646" s="9"/>
      <c r="GB646" s="9"/>
      <c r="GC646" s="9"/>
      <c r="GD646" s="9"/>
      <c r="GE646" s="9"/>
      <c r="GF646" s="9"/>
      <c r="GG646" s="9"/>
      <c r="GH646" s="9"/>
      <c r="GI646" s="9"/>
      <c r="GJ646" s="9"/>
      <c r="GK646" s="9"/>
      <c r="GL646" s="9"/>
      <c r="GM646" s="9"/>
      <c r="GN646" s="9"/>
      <c r="GO646" s="9"/>
      <c r="GP646" s="9"/>
      <c r="GQ646" s="9"/>
      <c r="GR646" s="9"/>
      <c r="GS646" s="9"/>
      <c r="GT646" s="9"/>
      <c r="GU646" s="9"/>
      <c r="GV646" s="9"/>
      <c r="GW646" s="9"/>
      <c r="GX646" s="9"/>
      <c r="GY646" s="9"/>
      <c r="GZ646" s="9"/>
      <c r="HA646" s="9"/>
      <c r="HB646" s="9"/>
      <c r="HC646" s="9"/>
      <c r="HD646" s="9"/>
      <c r="HE646" s="9"/>
      <c r="HF646" s="9"/>
      <c r="HG646" s="9"/>
      <c r="HH646" s="9"/>
      <c r="HI646" s="9"/>
      <c r="HJ646" s="9"/>
      <c r="HK646" s="9"/>
      <c r="HL646" s="9"/>
      <c r="HM646" s="9"/>
      <c r="HN646" s="9"/>
      <c r="HO646" s="9"/>
      <c r="HP646" s="9"/>
      <c r="HQ646" s="9"/>
      <c r="HR646" s="9"/>
      <c r="HS646" s="9"/>
      <c r="HT646" s="9"/>
      <c r="HU646" s="9"/>
      <c r="HV646" s="9"/>
      <c r="HW646" s="9"/>
      <c r="HX646" s="9"/>
      <c r="HY646" s="9"/>
      <c r="HZ646" s="9"/>
      <c r="IA646" s="9"/>
      <c r="IB646" s="9"/>
      <c r="IC646" s="9"/>
      <c r="ID646" s="9"/>
      <c r="IE646" s="9"/>
      <c r="IF646" s="9"/>
      <c r="IG646" s="9"/>
      <c r="IH646" s="9"/>
      <c r="II646" s="9"/>
      <c r="IJ646" s="9"/>
      <c r="IK646" s="9"/>
      <c r="IL646" s="9"/>
      <c r="IM646" s="9"/>
      <c r="IN646" s="9"/>
      <c r="IO646" s="9"/>
      <c r="IP646" s="9"/>
      <c r="IQ646" s="9"/>
      <c r="IR646" s="9"/>
      <c r="IS646" s="9"/>
      <c r="IT646" s="9"/>
      <c r="IU646" s="9"/>
      <c r="IV646" s="9"/>
      <c r="IW646" s="9"/>
      <c r="IX646" s="9"/>
      <c r="IY646" s="9"/>
      <c r="IZ646" s="9"/>
      <c r="JA646" s="9"/>
      <c r="JB646" s="9"/>
      <c r="JC646" s="9"/>
      <c r="JD646" s="9"/>
      <c r="JE646" s="9"/>
      <c r="JF646" s="9"/>
      <c r="JG646" s="9"/>
      <c r="JH646" s="9"/>
      <c r="JI646" s="9"/>
      <c r="JJ646" s="9"/>
      <c r="JK646" s="9"/>
      <c r="JL646" s="9"/>
      <c r="JM646" s="9"/>
      <c r="JN646" s="9"/>
      <c r="JO646" s="9"/>
      <c r="JP646" s="9"/>
      <c r="JQ646" s="9"/>
      <c r="JR646" s="9"/>
      <c r="JS646" s="9"/>
      <c r="JT646" s="9"/>
      <c r="JU646" s="9"/>
      <c r="JV646" s="9"/>
      <c r="JW646" s="9"/>
      <c r="JX646" s="9"/>
      <c r="JY646" s="9"/>
      <c r="JZ646" s="9"/>
      <c r="KA646" s="9"/>
      <c r="KB646" s="9"/>
      <c r="KC646" s="9"/>
      <c r="KD646" s="9"/>
      <c r="KE646" s="9"/>
      <c r="KF646" s="9"/>
      <c r="KG646" s="9"/>
      <c r="KH646" s="9"/>
      <c r="KI646" s="9"/>
      <c r="KJ646" s="9"/>
      <c r="KK646" s="9"/>
      <c r="KL646" s="9"/>
      <c r="KM646" s="9"/>
      <c r="KN646" s="9"/>
      <c r="KO646" s="9"/>
      <c r="KP646" s="9"/>
      <c r="KQ646" s="9"/>
      <c r="KR646" s="9"/>
      <c r="KS646" s="9"/>
      <c r="KT646" s="9"/>
      <c r="KU646" s="9"/>
      <c r="KV646" s="9"/>
      <c r="KW646" s="9"/>
      <c r="KX646" s="9"/>
      <c r="KY646" s="9"/>
      <c r="KZ646" s="9"/>
      <c r="LA646" s="9"/>
      <c r="LB646" s="9"/>
      <c r="LC646" s="9"/>
      <c r="LD646" s="9"/>
      <c r="LE646" s="9"/>
      <c r="LF646" s="9"/>
      <c r="LG646" s="9"/>
      <c r="LH646" s="9"/>
      <c r="LI646" s="9"/>
      <c r="LJ646" s="9"/>
      <c r="LK646" s="9"/>
      <c r="LL646" s="9"/>
      <c r="LM646" s="9"/>
      <c r="LN646" s="9"/>
      <c r="LO646" s="9"/>
      <c r="LP646" s="9"/>
      <c r="LQ646" s="9"/>
      <c r="LR646" s="9"/>
      <c r="LS646" s="9"/>
      <c r="LT646" s="9"/>
      <c r="LU646" s="9"/>
      <c r="LV646" s="9"/>
      <c r="LW646" s="9"/>
      <c r="LX646" s="9"/>
      <c r="LY646" s="9"/>
      <c r="LZ646" s="9"/>
      <c r="MA646" s="9"/>
      <c r="MB646" s="9"/>
      <c r="MC646" s="9"/>
      <c r="MD646" s="9"/>
      <c r="ME646" s="9"/>
      <c r="MF646" s="9"/>
      <c r="MG646" s="9"/>
      <c r="MH646" s="9"/>
      <c r="MI646" s="9"/>
      <c r="MJ646" s="9"/>
      <c r="MK646" s="9"/>
      <c r="ML646" s="9"/>
      <c r="MM646" s="9"/>
      <c r="MN646" s="9"/>
      <c r="MO646" s="9"/>
      <c r="MP646" s="9"/>
      <c r="MQ646" s="9"/>
      <c r="MR646" s="9"/>
      <c r="MS646" s="9"/>
      <c r="MT646" s="9"/>
      <c r="MU646" s="9"/>
      <c r="MV646" s="9"/>
      <c r="MW646" s="9"/>
      <c r="MX646" s="9"/>
      <c r="MY646" s="9"/>
      <c r="MZ646" s="9"/>
      <c r="NA646" s="9"/>
      <c r="NB646" s="9"/>
      <c r="NC646" s="9"/>
      <c r="ND646" s="9"/>
      <c r="NE646" s="9"/>
      <c r="NF646" s="9"/>
      <c r="NG646" s="9"/>
      <c r="NH646" s="9"/>
      <c r="NI646" s="9"/>
      <c r="NJ646" s="9"/>
      <c r="NK646" s="9"/>
      <c r="NL646" s="9"/>
      <c r="NM646" s="9"/>
      <c r="NN646" s="9"/>
      <c r="NO646" s="9"/>
      <c r="NP646" s="9"/>
      <c r="NQ646" s="9"/>
      <c r="NR646" s="9"/>
      <c r="NS646" s="9"/>
      <c r="NT646" s="9"/>
      <c r="NU646" s="9"/>
      <c r="NV646" s="9"/>
      <c r="NW646" s="9"/>
      <c r="NX646" s="9"/>
      <c r="NY646" s="9"/>
      <c r="NZ646" s="9"/>
      <c r="OA646" s="9"/>
      <c r="OB646" s="9"/>
      <c r="OC646" s="9"/>
      <c r="OD646" s="9"/>
      <c r="OE646" s="9"/>
      <c r="OF646" s="9"/>
      <c r="OG646" s="9"/>
      <c r="OH646" s="9"/>
      <c r="OI646" s="9"/>
      <c r="OJ646" s="9"/>
      <c r="OK646" s="9"/>
      <c r="OL646" s="9"/>
      <c r="OM646" s="9"/>
      <c r="ON646" s="9"/>
      <c r="OO646" s="9"/>
      <c r="OP646" s="9"/>
      <c r="OQ646" s="9"/>
      <c r="OR646" s="9"/>
      <c r="OS646" s="9"/>
      <c r="OT646" s="9"/>
      <c r="OU646" s="9"/>
      <c r="OV646" s="9"/>
      <c r="OW646" s="9"/>
      <c r="OX646" s="9"/>
      <c r="OY646" s="9"/>
      <c r="OZ646" s="9"/>
      <c r="PA646" s="9"/>
      <c r="PB646" s="9"/>
      <c r="PC646" s="9"/>
      <c r="PD646" s="9"/>
      <c r="PE646" s="9"/>
      <c r="PF646" s="9"/>
      <c r="PG646" s="9"/>
      <c r="PH646" s="9"/>
      <c r="PI646" s="9"/>
      <c r="PJ646" s="9"/>
      <c r="PK646" s="9"/>
      <c r="PL646" s="9"/>
      <c r="PM646" s="9"/>
      <c r="PN646" s="9"/>
      <c r="PO646" s="9"/>
      <c r="PP646" s="9"/>
      <c r="PQ646" s="9"/>
      <c r="PR646" s="9"/>
      <c r="PS646" s="9"/>
      <c r="PT646" s="9"/>
      <c r="PU646" s="9"/>
      <c r="PV646" s="9"/>
      <c r="PW646" s="9"/>
      <c r="PX646" s="9"/>
      <c r="PY646" s="9"/>
      <c r="PZ646" s="9"/>
      <c r="QA646" s="9"/>
      <c r="QB646" s="9"/>
      <c r="QC646" s="9"/>
      <c r="QD646" s="9"/>
      <c r="QE646" s="9"/>
      <c r="QF646" s="9"/>
      <c r="QG646" s="9"/>
      <c r="QH646" s="9"/>
      <c r="QI646" s="9"/>
      <c r="QJ646" s="9"/>
      <c r="QK646" s="9"/>
      <c r="QL646" s="9"/>
      <c r="QM646" s="9"/>
      <c r="QN646" s="9"/>
      <c r="QO646" s="9"/>
      <c r="QP646" s="9"/>
      <c r="QQ646" s="9"/>
      <c r="QR646" s="9"/>
      <c r="QS646" s="9"/>
      <c r="QT646" s="9"/>
      <c r="QU646" s="9"/>
      <c r="QV646" s="9"/>
      <c r="QW646" s="9"/>
      <c r="QX646" s="9"/>
      <c r="QY646" s="9"/>
      <c r="QZ646" s="9"/>
      <c r="RA646" s="9"/>
      <c r="RB646" s="9"/>
      <c r="RC646" s="9"/>
      <c r="RD646" s="9"/>
      <c r="RE646" s="9"/>
      <c r="RF646" s="9"/>
      <c r="RG646" s="9"/>
      <c r="RH646" s="9"/>
      <c r="RI646" s="9"/>
      <c r="RJ646" s="9"/>
      <c r="RK646" s="9"/>
      <c r="RL646" s="9"/>
      <c r="RM646" s="9"/>
      <c r="RN646" s="9"/>
      <c r="RO646" s="9"/>
      <c r="RP646" s="9"/>
      <c r="RQ646" s="9"/>
      <c r="RR646" s="9"/>
      <c r="RS646" s="9"/>
      <c r="RT646" s="9"/>
      <c r="RU646" s="9"/>
      <c r="RV646" s="9"/>
      <c r="RW646" s="9"/>
      <c r="RX646" s="9"/>
      <c r="RY646" s="9"/>
      <c r="RZ646" s="9"/>
      <c r="SA646" s="9"/>
      <c r="SB646" s="9"/>
      <c r="SC646" s="9"/>
      <c r="SD646" s="9"/>
      <c r="SE646" s="9"/>
      <c r="SF646" s="9"/>
      <c r="SG646" s="9"/>
      <c r="SH646" s="9"/>
      <c r="SI646" s="9"/>
      <c r="SJ646" s="9"/>
      <c r="SK646" s="9"/>
      <c r="SL646" s="9"/>
      <c r="SM646" s="9"/>
      <c r="SN646" s="9"/>
      <c r="SO646" s="9"/>
      <c r="SP646" s="9"/>
      <c r="SQ646" s="9"/>
      <c r="SR646" s="9"/>
      <c r="SS646" s="9"/>
      <c r="ST646" s="9"/>
      <c r="SU646" s="9"/>
      <c r="SV646" s="9"/>
      <c r="SW646" s="9"/>
      <c r="SX646" s="9"/>
      <c r="SY646" s="9"/>
      <c r="SZ646" s="9"/>
      <c r="TA646" s="9"/>
      <c r="TB646" s="9"/>
      <c r="TC646" s="9"/>
      <c r="TD646" s="9"/>
      <c r="TE646" s="9"/>
      <c r="TF646" s="9"/>
      <c r="TG646" s="9"/>
      <c r="TH646" s="9"/>
      <c r="TI646" s="9"/>
      <c r="TJ646" s="9"/>
      <c r="TK646" s="9"/>
      <c r="TL646" s="9"/>
      <c r="TM646" s="9"/>
      <c r="TN646" s="9"/>
      <c r="TO646" s="9"/>
      <c r="TP646" s="9"/>
      <c r="TQ646" s="9"/>
      <c r="TR646" s="9"/>
      <c r="TS646" s="9"/>
      <c r="TT646" s="9"/>
      <c r="TU646" s="9"/>
      <c r="TV646" s="9"/>
      <c r="TW646" s="9"/>
      <c r="TX646" s="9"/>
      <c r="TY646" s="9"/>
      <c r="TZ646" s="9"/>
      <c r="UA646" s="9"/>
      <c r="UB646" s="9"/>
      <c r="UC646" s="9"/>
      <c r="UD646" s="9"/>
      <c r="UE646" s="9"/>
      <c r="UF646" s="9"/>
      <c r="UG646" s="9"/>
      <c r="UH646" s="9"/>
      <c r="UI646" s="9"/>
      <c r="UJ646" s="9"/>
      <c r="UK646" s="9"/>
      <c r="UL646" s="9"/>
      <c r="UM646" s="9"/>
      <c r="UN646" s="9"/>
      <c r="UO646" s="9"/>
      <c r="UP646" s="9"/>
      <c r="UQ646" s="9"/>
      <c r="UR646" s="9"/>
      <c r="US646" s="9"/>
      <c r="UT646" s="9"/>
      <c r="UU646" s="9"/>
      <c r="UV646" s="9"/>
      <c r="UW646" s="9"/>
      <c r="UX646" s="9"/>
      <c r="UY646" s="9"/>
      <c r="UZ646" s="9"/>
      <c r="VA646" s="9"/>
      <c r="VB646" s="9"/>
      <c r="VC646" s="9"/>
      <c r="VD646" s="9"/>
      <c r="VE646" s="9"/>
      <c r="VF646" s="9"/>
      <c r="VG646" s="9"/>
      <c r="VH646" s="9"/>
      <c r="VI646" s="9"/>
      <c r="VJ646" s="9"/>
      <c r="VK646" s="9"/>
      <c r="VL646" s="9"/>
      <c r="VM646" s="9"/>
      <c r="VN646" s="9"/>
      <c r="VO646" s="9"/>
      <c r="VP646" s="9"/>
      <c r="VQ646" s="9"/>
      <c r="VR646" s="9"/>
      <c r="VS646" s="9"/>
      <c r="VT646" s="9"/>
      <c r="VU646" s="9"/>
      <c r="VV646" s="9"/>
      <c r="VW646" s="9"/>
      <c r="VX646" s="9"/>
      <c r="VY646" s="9"/>
      <c r="VZ646" s="9"/>
      <c r="WA646" s="9"/>
      <c r="WB646" s="9"/>
      <c r="WC646" s="9"/>
      <c r="WD646" s="9"/>
      <c r="WE646" s="9"/>
      <c r="WF646" s="9"/>
      <c r="WG646" s="9"/>
      <c r="WH646" s="9"/>
      <c r="WI646" s="9"/>
      <c r="WJ646" s="9"/>
      <c r="WK646" s="9"/>
      <c r="WL646" s="9"/>
      <c r="WM646" s="9"/>
      <c r="WN646" s="9"/>
      <c r="WO646" s="9"/>
      <c r="WP646" s="9"/>
      <c r="WQ646" s="9"/>
      <c r="WR646" s="9"/>
      <c r="WS646" s="9"/>
      <c r="WT646" s="9"/>
      <c r="WU646" s="9"/>
      <c r="WV646" s="9"/>
      <c r="WW646" s="9"/>
      <c r="WX646" s="9"/>
      <c r="WY646" s="9"/>
      <c r="WZ646" s="9"/>
      <c r="XA646" s="9"/>
      <c r="XB646" s="9"/>
      <c r="XC646" s="9"/>
      <c r="XD646" s="9"/>
      <c r="XE646" s="9"/>
      <c r="XF646" s="9"/>
      <c r="XG646" s="9"/>
      <c r="XH646" s="9"/>
      <c r="XI646" s="9"/>
      <c r="XJ646" s="9"/>
      <c r="XK646" s="9"/>
      <c r="XL646" s="9"/>
      <c r="XM646" s="9"/>
      <c r="XN646" s="9"/>
      <c r="XO646" s="9"/>
      <c r="XP646" s="9"/>
      <c r="XQ646" s="9"/>
      <c r="XR646" s="9"/>
      <c r="XS646" s="9"/>
      <c r="XT646" s="9"/>
      <c r="XU646" s="9"/>
      <c r="XV646" s="9"/>
      <c r="XW646" s="9"/>
      <c r="XX646" s="9"/>
      <c r="XY646" s="9"/>
      <c r="XZ646" s="9"/>
      <c r="YA646" s="9"/>
      <c r="YB646" s="9"/>
      <c r="YC646" s="9"/>
      <c r="YD646" s="9"/>
      <c r="YE646" s="9"/>
      <c r="YF646" s="9"/>
      <c r="YG646" s="9"/>
      <c r="YH646" s="9"/>
      <c r="YI646" s="9"/>
      <c r="YJ646" s="9"/>
      <c r="YK646" s="9"/>
      <c r="YL646" s="9"/>
      <c r="YM646" s="9"/>
      <c r="YN646" s="9"/>
      <c r="YO646" s="9"/>
      <c r="YP646" s="9"/>
      <c r="YQ646" s="9"/>
      <c r="YR646" s="9"/>
      <c r="YS646" s="9"/>
      <c r="YT646" s="9"/>
      <c r="YU646" s="9"/>
      <c r="YV646" s="9"/>
      <c r="YW646" s="9"/>
      <c r="YX646" s="9"/>
      <c r="YY646" s="9"/>
      <c r="YZ646" s="9"/>
      <c r="ZA646" s="9"/>
      <c r="ZB646" s="9"/>
      <c r="ZC646" s="9"/>
      <c r="ZD646" s="9"/>
      <c r="ZE646" s="9"/>
      <c r="ZF646" s="9"/>
      <c r="ZG646" s="9"/>
      <c r="ZH646" s="9"/>
      <c r="ZI646" s="9"/>
      <c r="ZJ646" s="9"/>
      <c r="ZK646" s="9"/>
      <c r="ZL646" s="9"/>
      <c r="ZM646" s="9"/>
      <c r="ZN646" s="9"/>
      <c r="ZO646" s="9"/>
      <c r="ZP646" s="9"/>
      <c r="ZQ646" s="9"/>
      <c r="ZR646" s="9"/>
      <c r="ZS646" s="9"/>
      <c r="ZT646" s="9"/>
      <c r="ZU646" s="9"/>
      <c r="ZV646" s="9"/>
      <c r="ZW646" s="9"/>
      <c r="ZX646" s="9"/>
      <c r="ZY646" s="9"/>
      <c r="ZZ646" s="9"/>
      <c r="AAA646" s="9"/>
      <c r="AAB646" s="9"/>
      <c r="AAC646" s="9"/>
      <c r="AAD646" s="9"/>
      <c r="AAE646" s="9"/>
      <c r="AAF646" s="9"/>
      <c r="AAG646" s="9"/>
      <c r="AAH646" s="9"/>
      <c r="AAI646" s="9"/>
      <c r="AAJ646" s="9"/>
      <c r="AAK646" s="9"/>
      <c r="AAL646" s="9"/>
      <c r="AAM646" s="9"/>
      <c r="AAN646" s="9"/>
      <c r="AAO646" s="9"/>
      <c r="AAP646" s="9"/>
      <c r="AAQ646" s="9"/>
      <c r="AAR646" s="9"/>
      <c r="AAS646" s="9"/>
      <c r="AAT646" s="9"/>
      <c r="AAU646" s="9"/>
      <c r="AAV646" s="9"/>
      <c r="AAW646" s="9"/>
      <c r="AAX646" s="9"/>
      <c r="AAY646" s="9"/>
      <c r="AAZ646" s="9"/>
      <c r="ABA646" s="9"/>
      <c r="ABB646" s="9"/>
      <c r="ABC646" s="9"/>
      <c r="ABD646" s="9"/>
      <c r="ABE646" s="9"/>
      <c r="ABF646" s="9"/>
      <c r="ABG646" s="9"/>
      <c r="ABH646" s="9"/>
      <c r="ABI646" s="9"/>
      <c r="ABJ646" s="9"/>
      <c r="ABK646" s="9"/>
      <c r="ABL646" s="9"/>
      <c r="ABM646" s="9"/>
      <c r="ABN646" s="9"/>
      <c r="ABO646" s="9"/>
      <c r="ABP646" s="9"/>
      <c r="ABQ646" s="9"/>
      <c r="ABR646" s="9"/>
      <c r="ABS646" s="9"/>
      <c r="ABT646" s="9"/>
      <c r="ABU646" s="9"/>
      <c r="ABV646" s="9"/>
      <c r="ABW646" s="9"/>
      <c r="ABX646" s="9"/>
      <c r="ABY646" s="9"/>
      <c r="ABZ646" s="9"/>
      <c r="ACA646" s="9"/>
      <c r="ACB646" s="9"/>
      <c r="ACC646" s="9"/>
      <c r="ACD646" s="9"/>
      <c r="ACE646" s="9"/>
      <c r="ACF646" s="9"/>
      <c r="ACG646" s="9"/>
      <c r="ACH646" s="9"/>
      <c r="ACI646" s="9"/>
      <c r="ACJ646" s="9"/>
      <c r="ACK646" s="9"/>
      <c r="ACL646" s="9"/>
      <c r="ACM646" s="9"/>
      <c r="ACN646" s="9"/>
      <c r="ACO646" s="9"/>
      <c r="ACP646" s="9"/>
      <c r="ACQ646" s="9"/>
      <c r="ACR646" s="9"/>
      <c r="ACS646" s="9"/>
      <c r="ACT646" s="9"/>
      <c r="ACU646" s="9"/>
      <c r="ACV646" s="9"/>
      <c r="ACW646" s="9"/>
      <c r="ACX646" s="9"/>
      <c r="ACY646" s="9"/>
      <c r="ACZ646" s="9"/>
      <c r="ADA646" s="9"/>
      <c r="ADB646" s="9"/>
      <c r="ADC646" s="9"/>
      <c r="ADD646" s="9"/>
      <c r="ADE646" s="9"/>
      <c r="ADF646" s="9"/>
      <c r="ADG646" s="9"/>
      <c r="ADH646" s="9"/>
      <c r="ADI646" s="9"/>
      <c r="ADJ646" s="9"/>
      <c r="ADK646" s="9"/>
      <c r="ADL646" s="9"/>
      <c r="ADM646" s="9"/>
      <c r="ADN646" s="9"/>
      <c r="ADO646" s="9"/>
      <c r="ADP646" s="9"/>
      <c r="ADQ646" s="9"/>
      <c r="ADR646" s="9"/>
      <c r="ADS646" s="9"/>
      <c r="ADT646" s="9"/>
      <c r="ADU646" s="9"/>
      <c r="ADV646" s="9"/>
      <c r="ADW646" s="9"/>
      <c r="ADX646" s="9"/>
      <c r="ADY646" s="9"/>
      <c r="ADZ646" s="9"/>
      <c r="AEA646" s="9"/>
      <c r="AEB646" s="9"/>
      <c r="AEC646" s="9"/>
      <c r="AED646" s="9"/>
      <c r="AEE646" s="9"/>
      <c r="AEF646" s="9"/>
      <c r="AEG646" s="9"/>
      <c r="AEH646" s="9"/>
      <c r="AEI646" s="9"/>
      <c r="AEJ646" s="9"/>
      <c r="AEK646" s="9"/>
      <c r="AEL646" s="9"/>
      <c r="AEM646" s="9"/>
      <c r="AEN646" s="9"/>
      <c r="AEO646" s="9"/>
      <c r="AEP646" s="9"/>
      <c r="AEQ646" s="9"/>
      <c r="AER646" s="9"/>
      <c r="AES646" s="9"/>
      <c r="AET646" s="9"/>
      <c r="AEU646" s="9"/>
      <c r="AEV646" s="9"/>
      <c r="AEW646" s="9"/>
      <c r="AEX646" s="9"/>
      <c r="AEY646" s="9"/>
      <c r="AEZ646" s="9"/>
      <c r="AFA646" s="9"/>
      <c r="AFB646" s="9"/>
      <c r="AFC646" s="9"/>
      <c r="AFD646" s="9"/>
      <c r="AFE646" s="9"/>
      <c r="AFF646" s="9"/>
      <c r="AFG646" s="9"/>
      <c r="AFH646" s="9"/>
      <c r="AFI646" s="9"/>
      <c r="AFJ646" s="9"/>
      <c r="AFK646" s="9"/>
      <c r="AFL646" s="9"/>
      <c r="AFM646" s="9"/>
      <c r="AFN646" s="9"/>
      <c r="AFO646" s="9"/>
      <c r="AFP646" s="9"/>
      <c r="AFQ646" s="9"/>
      <c r="AFR646" s="9"/>
      <c r="AFS646" s="9"/>
      <c r="AFT646" s="9"/>
      <c r="AFU646" s="9"/>
      <c r="AFV646" s="9"/>
      <c r="AFW646" s="9"/>
      <c r="AFX646" s="9"/>
      <c r="AFY646" s="9"/>
      <c r="AFZ646" s="9"/>
      <c r="AGA646" s="9"/>
      <c r="AGB646" s="9"/>
      <c r="AGC646" s="9"/>
      <c r="AGD646" s="9"/>
      <c r="AGE646" s="9"/>
      <c r="AGF646" s="9"/>
      <c r="AGG646" s="9"/>
      <c r="AGH646" s="9"/>
      <c r="AGI646" s="9"/>
      <c r="AGJ646" s="9"/>
      <c r="AGK646" s="9"/>
      <c r="AGL646" s="9"/>
      <c r="AGM646" s="9"/>
      <c r="AGN646" s="9"/>
      <c r="AGO646" s="9"/>
      <c r="AGP646" s="9"/>
      <c r="AGQ646" s="9"/>
      <c r="AGR646" s="9"/>
      <c r="AGS646" s="9"/>
      <c r="AGT646" s="9"/>
      <c r="AGU646" s="9"/>
      <c r="AGV646" s="9"/>
      <c r="AGW646" s="9"/>
      <c r="AGX646" s="9"/>
      <c r="AGY646" s="9"/>
      <c r="AGZ646" s="9"/>
      <c r="AHA646" s="9"/>
      <c r="AHB646" s="9"/>
      <c r="AHC646" s="9"/>
      <c r="AHD646" s="9"/>
      <c r="AHE646" s="9"/>
      <c r="AHF646" s="9"/>
      <c r="AHG646" s="9"/>
      <c r="AHH646" s="9"/>
      <c r="AHI646" s="9"/>
      <c r="AHJ646" s="9"/>
      <c r="AHK646" s="9"/>
      <c r="AHL646" s="9"/>
      <c r="AHM646" s="9"/>
      <c r="AHN646" s="9"/>
      <c r="AHO646" s="9"/>
      <c r="AHP646" s="9"/>
      <c r="AHQ646" s="9"/>
      <c r="AHR646" s="9"/>
      <c r="AHS646" s="9"/>
      <c r="AHT646" s="9"/>
      <c r="AHU646" s="9"/>
      <c r="AHV646" s="9"/>
      <c r="AHW646" s="9"/>
      <c r="AHX646" s="9"/>
      <c r="AHY646" s="9"/>
      <c r="AHZ646" s="9"/>
      <c r="AIA646" s="9"/>
      <c r="AIB646" s="9"/>
      <c r="AIC646" s="9"/>
      <c r="AID646" s="9"/>
      <c r="AIE646" s="9"/>
      <c r="AIF646" s="9"/>
      <c r="AIG646" s="9"/>
      <c r="AIH646" s="9"/>
      <c r="AII646" s="9"/>
      <c r="AIJ646" s="9"/>
      <c r="AIK646" s="9"/>
      <c r="AIL646" s="9"/>
      <c r="AIM646" s="9"/>
      <c r="AIN646" s="9"/>
      <c r="AIO646" s="9"/>
      <c r="AIP646" s="9"/>
      <c r="AIQ646" s="9"/>
      <c r="AIR646" s="9"/>
      <c r="AIS646" s="9"/>
      <c r="AIT646" s="9"/>
      <c r="AIU646" s="9"/>
      <c r="AIV646" s="9"/>
      <c r="AIW646" s="9"/>
      <c r="AIX646" s="9"/>
      <c r="AIY646" s="9"/>
      <c r="AIZ646" s="9"/>
      <c r="AJA646" s="9"/>
      <c r="AJB646" s="9"/>
      <c r="AJC646" s="9"/>
      <c r="AJD646" s="9"/>
      <c r="AJE646" s="9"/>
      <c r="AJF646" s="9"/>
      <c r="AJG646" s="9"/>
      <c r="AJH646" s="9"/>
      <c r="AJI646" s="9"/>
      <c r="AJJ646" s="9"/>
      <c r="AJK646" s="9"/>
      <c r="AJL646" s="9"/>
      <c r="AJM646" s="9"/>
      <c r="AJN646" s="9"/>
      <c r="AJO646" s="9"/>
      <c r="AJP646" s="9"/>
      <c r="AJQ646" s="9"/>
      <c r="AJR646" s="9"/>
      <c r="AJS646" s="9"/>
      <c r="AJT646" s="9"/>
      <c r="AJU646" s="9"/>
      <c r="AJV646" s="9"/>
      <c r="AJW646" s="9"/>
      <c r="AJX646" s="9"/>
      <c r="AJY646" s="9"/>
      <c r="AJZ646" s="9"/>
      <c r="AKA646" s="9"/>
      <c r="AKB646" s="9"/>
      <c r="AKC646" s="9"/>
      <c r="AKD646" s="9"/>
      <c r="AKE646" s="9"/>
      <c r="AKF646" s="9"/>
      <c r="AKG646" s="9"/>
      <c r="AKH646" s="9"/>
      <c r="AKI646" s="9"/>
      <c r="AKJ646" s="9"/>
      <c r="AKK646" s="9"/>
      <c r="AKL646" s="9"/>
      <c r="AKM646" s="9"/>
      <c r="AKN646" s="9"/>
      <c r="AKO646" s="9"/>
      <c r="AKP646" s="9"/>
      <c r="AKQ646" s="9"/>
      <c r="AKR646" s="9"/>
      <c r="AKS646" s="9"/>
      <c r="AKT646" s="9"/>
      <c r="AKU646" s="9"/>
      <c r="AKV646" s="9"/>
      <c r="AKW646" s="9"/>
      <c r="AKX646" s="9"/>
      <c r="AKY646" s="9"/>
      <c r="AKZ646" s="9"/>
      <c r="ALA646" s="9"/>
      <c r="ALB646" s="9"/>
      <c r="ALC646" s="9"/>
      <c r="ALD646" s="9"/>
      <c r="ALE646" s="9"/>
      <c r="ALF646" s="9"/>
      <c r="ALG646" s="9"/>
      <c r="ALH646" s="9"/>
      <c r="ALI646" s="9"/>
      <c r="ALJ646" s="9"/>
      <c r="ALK646" s="9"/>
      <c r="ALL646" s="9"/>
      <c r="ALM646" s="9"/>
      <c r="ALN646" s="9"/>
      <c r="ALO646" s="9"/>
      <c r="ALP646" s="9"/>
      <c r="ALQ646" s="9"/>
      <c r="ALR646" s="9"/>
      <c r="ALS646" s="9"/>
      <c r="ALT646" s="9"/>
      <c r="ALU646" s="9"/>
      <c r="ALV646" s="9"/>
      <c r="ALW646" s="9"/>
      <c r="ALX646" s="9"/>
      <c r="ALY646" s="9"/>
      <c r="ALZ646" s="9"/>
      <c r="AMA646" s="9"/>
      <c r="AMB646" s="9"/>
      <c r="AMC646" s="9"/>
      <c r="AMD646" s="9"/>
      <c r="AME646" s="9"/>
      <c r="AMF646" s="9"/>
      <c r="AMG646" s="9"/>
      <c r="AMH646" s="9"/>
      <c r="AMI646" s="9"/>
      <c r="AMJ646" s="9"/>
      <c r="AMK646" s="9"/>
    </row>
    <row r="647" spans="1:1025" s="5" customFormat="1" x14ac:dyDescent="0.25">
      <c r="A647" s="128">
        <v>643</v>
      </c>
      <c r="B647" s="31" t="s">
        <v>926</v>
      </c>
      <c r="C647" s="31" t="s">
        <v>933</v>
      </c>
      <c r="D647" s="45">
        <v>45378</v>
      </c>
      <c r="E647" s="46">
        <v>0.49305555555555558</v>
      </c>
      <c r="F647" s="31" t="s">
        <v>14</v>
      </c>
      <c r="G647" s="31" t="s">
        <v>16</v>
      </c>
      <c r="H647" s="31" t="s">
        <v>14</v>
      </c>
      <c r="I647" s="31" t="s">
        <v>14</v>
      </c>
      <c r="J647" s="31" t="s">
        <v>14</v>
      </c>
      <c r="K647" s="31" t="s">
        <v>16</v>
      </c>
      <c r="L647" s="48">
        <v>738</v>
      </c>
      <c r="M647" s="38">
        <v>16667</v>
      </c>
      <c r="N647" s="39">
        <v>35000</v>
      </c>
      <c r="O647" s="39">
        <v>15000</v>
      </c>
      <c r="P647" s="119">
        <f t="shared" si="40"/>
        <v>42.857142857142854</v>
      </c>
      <c r="Q647" s="27">
        <f t="shared" si="41"/>
        <v>20000</v>
      </c>
      <c r="R647" s="31" t="s">
        <v>16</v>
      </c>
      <c r="S647" s="31" t="s">
        <v>16</v>
      </c>
      <c r="T647" s="47">
        <v>1</v>
      </c>
      <c r="U647" s="77">
        <v>0</v>
      </c>
      <c r="V647" s="24">
        <f>ROUND((P647/INDICI!$B$2*10),2)</f>
        <v>4.68</v>
      </c>
      <c r="W647" s="24">
        <f>ROUND((L647/INDICI!$B$1*25),2)</f>
        <v>2.91</v>
      </c>
      <c r="X647" s="25">
        <f t="shared" si="42"/>
        <v>6</v>
      </c>
      <c r="Y647" s="26">
        <f t="shared" si="43"/>
        <v>13.59</v>
      </c>
      <c r="Z647" s="102">
        <f>SUM($Q$5:Q647)</f>
        <v>50427441.681000017</v>
      </c>
      <c r="AA647" s="115" t="s">
        <v>1768</v>
      </c>
      <c r="AB647" s="6"/>
      <c r="AC647" s="6"/>
      <c r="AD647" s="6"/>
      <c r="AE647" s="6"/>
      <c r="AF647" s="6"/>
      <c r="AG647" s="6"/>
      <c r="AH647" s="6"/>
      <c r="AI647" s="6"/>
      <c r="AJ647" s="6"/>
      <c r="AK647" s="6"/>
      <c r="AL647" s="6"/>
      <c r="AM647" s="6"/>
      <c r="AN647" s="6"/>
      <c r="AO647" s="6"/>
      <c r="AP647" s="6"/>
      <c r="AQ647" s="6"/>
      <c r="AR647" s="6"/>
      <c r="AS647" s="6"/>
      <c r="AT647" s="6"/>
      <c r="AU647" s="6"/>
      <c r="AV647" s="6"/>
      <c r="AW647" s="6"/>
      <c r="AX647" s="6"/>
      <c r="AY647" s="6"/>
      <c r="AZ647" s="6"/>
      <c r="BA647" s="6"/>
      <c r="BB647" s="6"/>
      <c r="BC647" s="6"/>
      <c r="BD647" s="6"/>
      <c r="BE647" s="6"/>
      <c r="BF647" s="6"/>
      <c r="BG647" s="6"/>
      <c r="BH647" s="6"/>
      <c r="BI647" s="6"/>
      <c r="BJ647" s="6"/>
      <c r="BK647" s="6"/>
      <c r="BL647" s="6"/>
      <c r="BM647" s="6"/>
      <c r="BN647" s="6"/>
      <c r="BO647" s="6"/>
      <c r="BP647" s="6"/>
      <c r="BQ647" s="6"/>
      <c r="BR647" s="6"/>
      <c r="BS647" s="6"/>
      <c r="BT647" s="6"/>
      <c r="BU647" s="6"/>
      <c r="BV647" s="6"/>
      <c r="BW647" s="6"/>
      <c r="BX647" s="6"/>
      <c r="BY647" s="6"/>
      <c r="BZ647" s="6"/>
      <c r="CA647" s="6"/>
      <c r="CB647" s="6"/>
      <c r="CC647" s="6"/>
      <c r="CD647" s="6"/>
      <c r="CE647" s="6"/>
      <c r="CF647" s="6"/>
      <c r="CG647" s="6"/>
      <c r="CH647" s="6"/>
      <c r="CI647" s="6"/>
      <c r="CJ647" s="6"/>
      <c r="CK647" s="6"/>
      <c r="CL647" s="6"/>
      <c r="CM647" s="6"/>
      <c r="CN647" s="6"/>
      <c r="CO647" s="6"/>
      <c r="CP647" s="6"/>
      <c r="CQ647" s="6"/>
      <c r="CR647" s="6"/>
      <c r="CS647" s="6"/>
      <c r="CT647" s="6"/>
      <c r="CU647" s="6"/>
      <c r="CV647" s="6"/>
      <c r="CW647" s="6"/>
      <c r="CX647" s="6"/>
      <c r="CY647" s="6"/>
      <c r="CZ647" s="6"/>
      <c r="DA647" s="6"/>
      <c r="DB647" s="6"/>
      <c r="DC647" s="6"/>
      <c r="DD647" s="6"/>
      <c r="DE647" s="6"/>
      <c r="DF647" s="6"/>
      <c r="DG647" s="6"/>
      <c r="DH647" s="6"/>
      <c r="DI647" s="6"/>
      <c r="DJ647" s="6"/>
      <c r="DK647" s="6"/>
      <c r="DL647" s="6"/>
      <c r="DM647" s="6"/>
      <c r="DN647" s="6"/>
      <c r="DO647" s="6"/>
      <c r="DP647" s="6"/>
      <c r="DQ647" s="6"/>
      <c r="DR647" s="6"/>
      <c r="DS647" s="6"/>
      <c r="DT647" s="6"/>
      <c r="DU647" s="6"/>
      <c r="DV647" s="6"/>
      <c r="DW647" s="6"/>
      <c r="DX647" s="6"/>
      <c r="DY647" s="6"/>
      <c r="DZ647" s="6"/>
      <c r="EA647" s="6"/>
      <c r="EB647" s="6"/>
      <c r="EC647" s="6"/>
      <c r="ED647" s="6"/>
      <c r="EE647" s="6"/>
      <c r="EF647" s="6"/>
      <c r="EG647" s="6"/>
      <c r="EH647" s="6"/>
      <c r="EI647" s="6"/>
      <c r="EJ647" s="6"/>
      <c r="EK647" s="6"/>
      <c r="EL647" s="6"/>
      <c r="EM647" s="6"/>
      <c r="EN647" s="6"/>
      <c r="EO647" s="6"/>
      <c r="EP647" s="6"/>
      <c r="EQ647" s="6"/>
      <c r="ER647" s="6"/>
      <c r="ES647" s="6"/>
      <c r="ET647" s="6"/>
      <c r="EU647" s="6"/>
      <c r="EV647" s="6"/>
      <c r="EW647" s="6"/>
      <c r="EX647" s="6"/>
      <c r="EY647" s="6"/>
      <c r="EZ647" s="6"/>
      <c r="FA647" s="6"/>
      <c r="FB647" s="6"/>
      <c r="FC647" s="6"/>
      <c r="FD647" s="6"/>
      <c r="FE647" s="6"/>
      <c r="FF647" s="6"/>
      <c r="FG647" s="6"/>
      <c r="FH647" s="6"/>
      <c r="FI647" s="6"/>
      <c r="FJ647" s="6"/>
      <c r="FK647" s="6"/>
      <c r="FL647" s="6"/>
      <c r="FM647" s="6"/>
      <c r="FN647" s="6"/>
      <c r="FO647" s="6"/>
      <c r="FP647" s="6"/>
      <c r="FQ647" s="6"/>
      <c r="FR647" s="6"/>
      <c r="FS647" s="6"/>
      <c r="FT647" s="6"/>
      <c r="FU647" s="6"/>
      <c r="FV647" s="6"/>
      <c r="FW647" s="6"/>
      <c r="FX647" s="6"/>
      <c r="FY647" s="6"/>
      <c r="FZ647" s="6"/>
      <c r="GA647" s="6"/>
      <c r="GB647" s="6"/>
      <c r="GC647" s="6"/>
      <c r="GD647" s="6"/>
      <c r="GE647" s="6"/>
      <c r="GF647" s="6"/>
      <c r="GG647" s="6"/>
      <c r="GH647" s="6"/>
      <c r="GI647" s="6"/>
      <c r="GJ647" s="6"/>
      <c r="GK647" s="6"/>
      <c r="GL647" s="6"/>
      <c r="GM647" s="6"/>
      <c r="GN647" s="6"/>
      <c r="GO647" s="6"/>
      <c r="GP647" s="6"/>
      <c r="GQ647" s="6"/>
      <c r="GR647" s="6"/>
      <c r="GS647" s="6"/>
      <c r="GT647" s="6"/>
      <c r="GU647" s="6"/>
      <c r="GV647" s="6"/>
      <c r="GW647" s="6"/>
      <c r="GX647" s="6"/>
      <c r="GY647" s="6"/>
      <c r="GZ647" s="6"/>
      <c r="HA647" s="6"/>
      <c r="HB647" s="6"/>
      <c r="HC647" s="6"/>
      <c r="HD647" s="6"/>
      <c r="HE647" s="6"/>
      <c r="HF647" s="6"/>
      <c r="HG647" s="6"/>
      <c r="HH647" s="6"/>
      <c r="HI647" s="6"/>
      <c r="HJ647" s="6"/>
      <c r="HK647" s="6"/>
      <c r="HL647" s="6"/>
      <c r="HM647" s="6"/>
      <c r="HN647" s="6"/>
      <c r="HO647" s="6"/>
      <c r="HP647" s="6"/>
      <c r="HQ647" s="6"/>
      <c r="HR647" s="6"/>
      <c r="HS647" s="6"/>
      <c r="HT647" s="6"/>
      <c r="HU647" s="6"/>
      <c r="HV647" s="6"/>
      <c r="HW647" s="6"/>
      <c r="HX647" s="6"/>
      <c r="HY647" s="6"/>
      <c r="HZ647" s="6"/>
      <c r="IA647" s="6"/>
      <c r="IB647" s="6"/>
      <c r="IC647" s="6"/>
      <c r="ID647" s="6"/>
      <c r="IE647" s="6"/>
      <c r="IF647" s="6"/>
      <c r="IG647" s="6"/>
      <c r="IH647" s="6"/>
      <c r="II647" s="6"/>
      <c r="IJ647" s="6"/>
      <c r="IK647" s="6"/>
      <c r="IL647" s="6"/>
      <c r="IM647" s="6"/>
      <c r="IN647" s="6"/>
      <c r="IO647" s="6"/>
      <c r="IP647" s="6"/>
      <c r="IQ647" s="6"/>
      <c r="IR647" s="6"/>
      <c r="IS647" s="6"/>
      <c r="IT647" s="6"/>
      <c r="IU647" s="6"/>
      <c r="IV647" s="6"/>
      <c r="IW647" s="6"/>
      <c r="IX647" s="6"/>
      <c r="IY647" s="6"/>
      <c r="IZ647" s="6"/>
      <c r="JA647" s="6"/>
      <c r="JB647" s="6"/>
      <c r="JC647" s="6"/>
      <c r="JD647" s="6"/>
      <c r="JE647" s="6"/>
      <c r="JF647" s="6"/>
      <c r="JG647" s="6"/>
      <c r="JH647" s="6"/>
      <c r="JI647" s="6"/>
      <c r="JJ647" s="6"/>
      <c r="JK647" s="6"/>
      <c r="JL647" s="6"/>
      <c r="JM647" s="6"/>
      <c r="JN647" s="6"/>
      <c r="JO647" s="6"/>
      <c r="JP647" s="6"/>
      <c r="JQ647" s="6"/>
      <c r="JR647" s="6"/>
      <c r="JS647" s="6"/>
      <c r="JT647" s="6"/>
      <c r="JU647" s="6"/>
      <c r="JV647" s="6"/>
      <c r="JW647" s="6"/>
      <c r="JX647" s="6"/>
      <c r="JY647" s="6"/>
      <c r="JZ647" s="6"/>
      <c r="KA647" s="6"/>
      <c r="KB647" s="6"/>
      <c r="KC647" s="6"/>
      <c r="KD647" s="6"/>
      <c r="KE647" s="6"/>
      <c r="KF647" s="6"/>
      <c r="KG647" s="6"/>
      <c r="KH647" s="6"/>
      <c r="KI647" s="6"/>
      <c r="KJ647" s="6"/>
      <c r="KK647" s="6"/>
      <c r="KL647" s="6"/>
      <c r="KM647" s="6"/>
      <c r="KN647" s="6"/>
      <c r="KO647" s="6"/>
      <c r="KP647" s="6"/>
      <c r="KQ647" s="6"/>
      <c r="KR647" s="6"/>
      <c r="KS647" s="6"/>
      <c r="KT647" s="6"/>
      <c r="KU647" s="6"/>
      <c r="KV647" s="6"/>
      <c r="KW647" s="6"/>
      <c r="KX647" s="6"/>
      <c r="KY647" s="6"/>
      <c r="KZ647" s="6"/>
      <c r="LA647" s="6"/>
      <c r="LB647" s="6"/>
      <c r="LC647" s="6"/>
      <c r="LD647" s="6"/>
      <c r="LE647" s="6"/>
      <c r="LF647" s="6"/>
      <c r="LG647" s="6"/>
      <c r="LH647" s="6"/>
      <c r="LI647" s="6"/>
      <c r="LJ647" s="6"/>
      <c r="LK647" s="6"/>
      <c r="LL647" s="6"/>
      <c r="LM647" s="6"/>
      <c r="LN647" s="6"/>
      <c r="LO647" s="6"/>
      <c r="LP647" s="6"/>
      <c r="LQ647" s="6"/>
      <c r="LR647" s="6"/>
      <c r="LS647" s="6"/>
      <c r="LT647" s="6"/>
      <c r="LU647" s="6"/>
      <c r="LV647" s="6"/>
      <c r="LW647" s="6"/>
      <c r="LX647" s="6"/>
      <c r="LY647" s="6"/>
      <c r="LZ647" s="6"/>
      <c r="MA647" s="6"/>
      <c r="MB647" s="6"/>
      <c r="MC647" s="6"/>
      <c r="MD647" s="6"/>
      <c r="ME647" s="6"/>
      <c r="MF647" s="6"/>
      <c r="MG647" s="6"/>
      <c r="MH647" s="6"/>
      <c r="MI647" s="6"/>
      <c r="MJ647" s="6"/>
      <c r="MK647" s="6"/>
      <c r="ML647" s="6"/>
      <c r="MM647" s="6"/>
      <c r="MN647" s="6"/>
      <c r="MO647" s="6"/>
      <c r="MP647" s="6"/>
      <c r="MQ647" s="6"/>
      <c r="MR647" s="6"/>
      <c r="MS647" s="6"/>
      <c r="MT647" s="6"/>
      <c r="MU647" s="6"/>
      <c r="MV647" s="6"/>
      <c r="MW647" s="6"/>
      <c r="MX647" s="6"/>
      <c r="MY647" s="6"/>
      <c r="MZ647" s="6"/>
      <c r="NA647" s="6"/>
      <c r="NB647" s="6"/>
      <c r="NC647" s="6"/>
      <c r="ND647" s="6"/>
      <c r="NE647" s="6"/>
      <c r="NF647" s="6"/>
      <c r="NG647" s="6"/>
      <c r="NH647" s="6"/>
      <c r="NI647" s="6"/>
      <c r="NJ647" s="6"/>
      <c r="NK647" s="6"/>
      <c r="NL647" s="6"/>
      <c r="NM647" s="6"/>
      <c r="NN647" s="6"/>
      <c r="NO647" s="6"/>
      <c r="NP647" s="6"/>
      <c r="NQ647" s="6"/>
      <c r="NR647" s="6"/>
      <c r="NS647" s="6"/>
      <c r="NT647" s="6"/>
      <c r="NU647" s="6"/>
      <c r="NV647" s="6"/>
      <c r="NW647" s="6"/>
      <c r="NX647" s="6"/>
      <c r="NY647" s="6"/>
      <c r="NZ647" s="6"/>
      <c r="OA647" s="6"/>
      <c r="OB647" s="6"/>
      <c r="OC647" s="6"/>
      <c r="OD647" s="6"/>
      <c r="OE647" s="6"/>
      <c r="OF647" s="6"/>
      <c r="OG647" s="6"/>
      <c r="OH647" s="6"/>
      <c r="OI647" s="6"/>
      <c r="OJ647" s="6"/>
      <c r="OK647" s="6"/>
      <c r="OL647" s="6"/>
      <c r="OM647" s="6"/>
      <c r="ON647" s="6"/>
      <c r="OO647" s="6"/>
      <c r="OP647" s="6"/>
      <c r="OQ647" s="6"/>
      <c r="OR647" s="6"/>
      <c r="OS647" s="6"/>
      <c r="OT647" s="6"/>
      <c r="OU647" s="6"/>
      <c r="OV647" s="6"/>
      <c r="OW647" s="6"/>
      <c r="OX647" s="6"/>
      <c r="OY647" s="6"/>
      <c r="OZ647" s="6"/>
      <c r="PA647" s="6"/>
      <c r="PB647" s="6"/>
      <c r="PC647" s="6"/>
      <c r="PD647" s="6"/>
      <c r="PE647" s="6"/>
      <c r="PF647" s="6"/>
      <c r="PG647" s="6"/>
      <c r="PH647" s="6"/>
      <c r="PI647" s="6"/>
      <c r="PJ647" s="6"/>
      <c r="PK647" s="6"/>
      <c r="PL647" s="6"/>
      <c r="PM647" s="6"/>
      <c r="PN647" s="6"/>
      <c r="PO647" s="6"/>
      <c r="PP647" s="6"/>
      <c r="PQ647" s="6"/>
      <c r="PR647" s="6"/>
      <c r="PS647" s="6"/>
      <c r="PT647" s="6"/>
      <c r="PU647" s="6"/>
      <c r="PV647" s="6"/>
      <c r="PW647" s="6"/>
      <c r="PX647" s="6"/>
      <c r="PY647" s="6"/>
      <c r="PZ647" s="6"/>
      <c r="QA647" s="6"/>
      <c r="QB647" s="6"/>
      <c r="QC647" s="6"/>
      <c r="QD647" s="6"/>
      <c r="QE647" s="6"/>
      <c r="QF647" s="6"/>
      <c r="QG647" s="6"/>
      <c r="QH647" s="6"/>
      <c r="QI647" s="6"/>
      <c r="QJ647" s="6"/>
      <c r="QK647" s="6"/>
      <c r="QL647" s="6"/>
      <c r="QM647" s="6"/>
      <c r="QN647" s="6"/>
      <c r="QO647" s="6"/>
      <c r="QP647" s="6"/>
      <c r="QQ647" s="6"/>
      <c r="QR647" s="6"/>
      <c r="QS647" s="6"/>
      <c r="QT647" s="6"/>
      <c r="QU647" s="6"/>
      <c r="QV647" s="6"/>
      <c r="QW647" s="6"/>
      <c r="QX647" s="6"/>
      <c r="QY647" s="6"/>
      <c r="QZ647" s="6"/>
      <c r="RA647" s="6"/>
      <c r="RB647" s="6"/>
      <c r="RC647" s="6"/>
      <c r="RD647" s="6"/>
      <c r="RE647" s="6"/>
      <c r="RF647" s="6"/>
      <c r="RG647" s="6"/>
      <c r="RH647" s="6"/>
      <c r="RI647" s="6"/>
      <c r="RJ647" s="6"/>
      <c r="RK647" s="6"/>
      <c r="RL647" s="6"/>
      <c r="RM647" s="6"/>
      <c r="RN647" s="6"/>
      <c r="RO647" s="6"/>
      <c r="RP647" s="6"/>
      <c r="RQ647" s="6"/>
      <c r="RR647" s="6"/>
      <c r="RS647" s="6"/>
      <c r="RT647" s="6"/>
      <c r="RU647" s="6"/>
      <c r="RV647" s="6"/>
      <c r="RW647" s="6"/>
      <c r="RX647" s="6"/>
      <c r="RY647" s="6"/>
      <c r="RZ647" s="6"/>
      <c r="SA647" s="6"/>
      <c r="SB647" s="6"/>
      <c r="SC647" s="6"/>
      <c r="SD647" s="6"/>
      <c r="SE647" s="6"/>
      <c r="SF647" s="6"/>
      <c r="SG647" s="6"/>
      <c r="SH647" s="6"/>
      <c r="SI647" s="6"/>
      <c r="SJ647" s="6"/>
      <c r="SK647" s="6"/>
      <c r="SL647" s="6"/>
      <c r="SM647" s="6"/>
      <c r="SN647" s="6"/>
      <c r="SO647" s="6"/>
      <c r="SP647" s="6"/>
      <c r="SQ647" s="6"/>
      <c r="SR647" s="6"/>
      <c r="SS647" s="6"/>
      <c r="ST647" s="6"/>
      <c r="SU647" s="6"/>
      <c r="SV647" s="6"/>
      <c r="SW647" s="6"/>
      <c r="SX647" s="6"/>
      <c r="SY647" s="6"/>
      <c r="SZ647" s="6"/>
      <c r="TA647" s="6"/>
      <c r="TB647" s="6"/>
      <c r="TC647" s="6"/>
      <c r="TD647" s="6"/>
      <c r="TE647" s="6"/>
      <c r="TF647" s="6"/>
      <c r="TG647" s="6"/>
      <c r="TH647" s="6"/>
      <c r="TI647" s="6"/>
      <c r="TJ647" s="6"/>
      <c r="TK647" s="6"/>
      <c r="TL647" s="6"/>
      <c r="TM647" s="6"/>
      <c r="TN647" s="6"/>
      <c r="TO647" s="6"/>
      <c r="TP647" s="6"/>
      <c r="TQ647" s="6"/>
      <c r="TR647" s="6"/>
      <c r="TS647" s="6"/>
      <c r="TT647" s="6"/>
      <c r="TU647" s="6"/>
      <c r="TV647" s="6"/>
      <c r="TW647" s="6"/>
      <c r="TX647" s="6"/>
      <c r="TY647" s="6"/>
      <c r="TZ647" s="6"/>
      <c r="UA647" s="6"/>
      <c r="UB647" s="6"/>
      <c r="UC647" s="6"/>
      <c r="UD647" s="6"/>
      <c r="UE647" s="6"/>
      <c r="UF647" s="6"/>
      <c r="UG647" s="6"/>
      <c r="UH647" s="6"/>
      <c r="UI647" s="6"/>
      <c r="UJ647" s="6"/>
      <c r="UK647" s="6"/>
      <c r="UL647" s="6"/>
      <c r="UM647" s="6"/>
      <c r="UN647" s="6"/>
      <c r="UO647" s="6"/>
      <c r="UP647" s="6"/>
      <c r="UQ647" s="6"/>
      <c r="UR647" s="6"/>
      <c r="US647" s="6"/>
      <c r="UT647" s="6"/>
      <c r="UU647" s="6"/>
      <c r="UV647" s="6"/>
      <c r="UW647" s="6"/>
      <c r="UX647" s="6"/>
      <c r="UY647" s="6"/>
      <c r="UZ647" s="6"/>
      <c r="VA647" s="6"/>
      <c r="VB647" s="6"/>
      <c r="VC647" s="6"/>
      <c r="VD647" s="6"/>
      <c r="VE647" s="6"/>
      <c r="VF647" s="6"/>
      <c r="VG647" s="6"/>
      <c r="VH647" s="6"/>
      <c r="VI647" s="6"/>
      <c r="VJ647" s="6"/>
      <c r="VK647" s="6"/>
      <c r="VL647" s="6"/>
      <c r="VM647" s="6"/>
      <c r="VN647" s="6"/>
      <c r="VO647" s="6"/>
      <c r="VP647" s="6"/>
      <c r="VQ647" s="6"/>
      <c r="VR647" s="6"/>
      <c r="VS647" s="6"/>
      <c r="VT647" s="6"/>
      <c r="VU647" s="6"/>
      <c r="VV647" s="6"/>
      <c r="VW647" s="6"/>
      <c r="VX647" s="6"/>
      <c r="VY647" s="6"/>
      <c r="VZ647" s="6"/>
      <c r="WA647" s="6"/>
      <c r="WB647" s="6"/>
      <c r="WC647" s="6"/>
      <c r="WD647" s="6"/>
      <c r="WE647" s="6"/>
      <c r="WF647" s="6"/>
      <c r="WG647" s="6"/>
      <c r="WH647" s="6"/>
      <c r="WI647" s="6"/>
      <c r="WJ647" s="6"/>
      <c r="WK647" s="6"/>
      <c r="WL647" s="6"/>
      <c r="WM647" s="6"/>
      <c r="WN647" s="6"/>
      <c r="WO647" s="6"/>
      <c r="WP647" s="6"/>
      <c r="WQ647" s="6"/>
      <c r="WR647" s="6"/>
      <c r="WS647" s="6"/>
      <c r="WT647" s="6"/>
      <c r="WU647" s="6"/>
      <c r="WV647" s="6"/>
      <c r="WW647" s="6"/>
      <c r="WX647" s="6"/>
      <c r="WY647" s="6"/>
      <c r="WZ647" s="6"/>
      <c r="XA647" s="6"/>
      <c r="XB647" s="6"/>
      <c r="XC647" s="6"/>
      <c r="XD647" s="6"/>
      <c r="XE647" s="6"/>
      <c r="XF647" s="6"/>
      <c r="XG647" s="6"/>
      <c r="XH647" s="6"/>
      <c r="XI647" s="6"/>
      <c r="XJ647" s="6"/>
      <c r="XK647" s="6"/>
      <c r="XL647" s="6"/>
      <c r="XM647" s="6"/>
      <c r="XN647" s="6"/>
      <c r="XO647" s="6"/>
      <c r="XP647" s="6"/>
      <c r="XQ647" s="6"/>
      <c r="XR647" s="6"/>
      <c r="XS647" s="6"/>
      <c r="XT647" s="6"/>
      <c r="XU647" s="6"/>
      <c r="XV647" s="6"/>
      <c r="XW647" s="6"/>
      <c r="XX647" s="6"/>
      <c r="XY647" s="6"/>
      <c r="XZ647" s="6"/>
      <c r="YA647" s="6"/>
      <c r="YB647" s="6"/>
      <c r="YC647" s="6"/>
      <c r="YD647" s="6"/>
      <c r="YE647" s="6"/>
      <c r="YF647" s="6"/>
      <c r="YG647" s="6"/>
      <c r="YH647" s="6"/>
      <c r="YI647" s="6"/>
      <c r="YJ647" s="6"/>
      <c r="YK647" s="6"/>
      <c r="YL647" s="6"/>
      <c r="YM647" s="6"/>
      <c r="YN647" s="6"/>
      <c r="YO647" s="6"/>
      <c r="YP647" s="6"/>
      <c r="YQ647" s="6"/>
      <c r="YR647" s="6"/>
      <c r="YS647" s="6"/>
      <c r="YT647" s="6"/>
      <c r="YU647" s="6"/>
      <c r="YV647" s="6"/>
      <c r="YW647" s="6"/>
      <c r="YX647" s="6"/>
      <c r="YY647" s="6"/>
      <c r="YZ647" s="6"/>
      <c r="ZA647" s="6"/>
      <c r="ZB647" s="6"/>
      <c r="ZC647" s="6"/>
      <c r="ZD647" s="6"/>
      <c r="ZE647" s="6"/>
      <c r="ZF647" s="6"/>
      <c r="ZG647" s="6"/>
      <c r="ZH647" s="6"/>
      <c r="ZI647" s="6"/>
      <c r="ZJ647" s="6"/>
      <c r="ZK647" s="6"/>
      <c r="ZL647" s="6"/>
      <c r="ZM647" s="6"/>
      <c r="ZN647" s="6"/>
      <c r="ZO647" s="6"/>
      <c r="ZP647" s="6"/>
      <c r="ZQ647" s="6"/>
      <c r="ZR647" s="6"/>
      <c r="ZS647" s="6"/>
      <c r="ZT647" s="6"/>
      <c r="ZU647" s="6"/>
      <c r="ZV647" s="6"/>
      <c r="ZW647" s="6"/>
      <c r="ZX647" s="6"/>
      <c r="ZY647" s="6"/>
      <c r="ZZ647" s="6"/>
      <c r="AAA647" s="6"/>
      <c r="AAB647" s="6"/>
      <c r="AAC647" s="6"/>
      <c r="AAD647" s="6"/>
      <c r="AAE647" s="6"/>
      <c r="AAF647" s="6"/>
      <c r="AAG647" s="6"/>
      <c r="AAH647" s="6"/>
      <c r="AAI647" s="6"/>
      <c r="AAJ647" s="6"/>
      <c r="AAK647" s="6"/>
      <c r="AAL647" s="6"/>
      <c r="AAM647" s="6"/>
      <c r="AAN647" s="6"/>
      <c r="AAO647" s="6"/>
      <c r="AAP647" s="6"/>
      <c r="AAQ647" s="6"/>
      <c r="AAR647" s="6"/>
      <c r="AAS647" s="6"/>
      <c r="AAT647" s="6"/>
      <c r="AAU647" s="6"/>
      <c r="AAV647" s="6"/>
      <c r="AAW647" s="6"/>
      <c r="AAX647" s="6"/>
      <c r="AAY647" s="6"/>
      <c r="AAZ647" s="6"/>
      <c r="ABA647" s="6"/>
      <c r="ABB647" s="6"/>
      <c r="ABC647" s="6"/>
      <c r="ABD647" s="6"/>
      <c r="ABE647" s="6"/>
      <c r="ABF647" s="6"/>
      <c r="ABG647" s="6"/>
      <c r="ABH647" s="6"/>
      <c r="ABI647" s="6"/>
      <c r="ABJ647" s="6"/>
      <c r="ABK647" s="6"/>
      <c r="ABL647" s="6"/>
      <c r="ABM647" s="6"/>
      <c r="ABN647" s="6"/>
      <c r="ABO647" s="6"/>
      <c r="ABP647" s="6"/>
      <c r="ABQ647" s="6"/>
      <c r="ABR647" s="6"/>
      <c r="ABS647" s="6"/>
      <c r="ABT647" s="6"/>
      <c r="ABU647" s="6"/>
      <c r="ABV647" s="6"/>
      <c r="ABW647" s="6"/>
      <c r="ABX647" s="6"/>
      <c r="ABY647" s="6"/>
      <c r="ABZ647" s="6"/>
      <c r="ACA647" s="6"/>
      <c r="ACB647" s="6"/>
      <c r="ACC647" s="6"/>
      <c r="ACD647" s="6"/>
      <c r="ACE647" s="6"/>
      <c r="ACF647" s="6"/>
      <c r="ACG647" s="6"/>
      <c r="ACH647" s="6"/>
      <c r="ACI647" s="6"/>
      <c r="ACJ647" s="6"/>
      <c r="ACK647" s="6"/>
      <c r="ACL647" s="6"/>
      <c r="ACM647" s="6"/>
      <c r="ACN647" s="6"/>
      <c r="ACO647" s="6"/>
      <c r="ACP647" s="6"/>
      <c r="ACQ647" s="6"/>
      <c r="ACR647" s="6"/>
      <c r="ACS647" s="6"/>
      <c r="ACT647" s="6"/>
      <c r="ACU647" s="6"/>
      <c r="ACV647" s="6"/>
      <c r="ACW647" s="6"/>
      <c r="ACX647" s="6"/>
      <c r="ACY647" s="6"/>
      <c r="ACZ647" s="6"/>
      <c r="ADA647" s="6"/>
      <c r="ADB647" s="6"/>
      <c r="ADC647" s="6"/>
      <c r="ADD647" s="6"/>
      <c r="ADE647" s="6"/>
      <c r="ADF647" s="6"/>
      <c r="ADG647" s="6"/>
      <c r="ADH647" s="6"/>
      <c r="ADI647" s="6"/>
      <c r="ADJ647" s="6"/>
      <c r="ADK647" s="6"/>
      <c r="ADL647" s="6"/>
      <c r="ADM647" s="6"/>
      <c r="ADN647" s="6"/>
      <c r="ADO647" s="6"/>
      <c r="ADP647" s="6"/>
      <c r="ADQ647" s="6"/>
      <c r="ADR647" s="6"/>
      <c r="ADS647" s="6"/>
      <c r="ADT647" s="6"/>
      <c r="ADU647" s="6"/>
      <c r="ADV647" s="6"/>
      <c r="ADW647" s="6"/>
      <c r="ADX647" s="6"/>
      <c r="ADY647" s="6"/>
      <c r="ADZ647" s="6"/>
      <c r="AEA647" s="6"/>
      <c r="AEB647" s="6"/>
      <c r="AEC647" s="6"/>
      <c r="AED647" s="6"/>
      <c r="AEE647" s="6"/>
      <c r="AEF647" s="6"/>
      <c r="AEG647" s="6"/>
      <c r="AEH647" s="6"/>
      <c r="AEI647" s="6"/>
      <c r="AEJ647" s="6"/>
      <c r="AEK647" s="6"/>
      <c r="AEL647" s="6"/>
      <c r="AEM647" s="6"/>
      <c r="AEN647" s="6"/>
      <c r="AEO647" s="6"/>
      <c r="AEP647" s="6"/>
      <c r="AEQ647" s="6"/>
      <c r="AER647" s="6"/>
      <c r="AES647" s="6"/>
      <c r="AET647" s="6"/>
      <c r="AEU647" s="6"/>
      <c r="AEV647" s="6"/>
      <c r="AEW647" s="6"/>
      <c r="AEX647" s="6"/>
      <c r="AEY647" s="6"/>
      <c r="AEZ647" s="6"/>
      <c r="AFA647" s="6"/>
      <c r="AFB647" s="6"/>
      <c r="AFC647" s="6"/>
      <c r="AFD647" s="6"/>
      <c r="AFE647" s="6"/>
      <c r="AFF647" s="6"/>
      <c r="AFG647" s="6"/>
      <c r="AFH647" s="6"/>
      <c r="AFI647" s="6"/>
      <c r="AFJ647" s="6"/>
      <c r="AFK647" s="6"/>
      <c r="AFL647" s="6"/>
      <c r="AFM647" s="6"/>
      <c r="AFN647" s="6"/>
      <c r="AFO647" s="6"/>
      <c r="AFP647" s="6"/>
      <c r="AFQ647" s="6"/>
      <c r="AFR647" s="6"/>
      <c r="AFS647" s="6"/>
      <c r="AFT647" s="6"/>
      <c r="AFU647" s="6"/>
      <c r="AFV647" s="6"/>
      <c r="AFW647" s="6"/>
      <c r="AFX647" s="6"/>
      <c r="AFY647" s="6"/>
      <c r="AFZ647" s="6"/>
      <c r="AGA647" s="6"/>
      <c r="AGB647" s="6"/>
      <c r="AGC647" s="6"/>
      <c r="AGD647" s="6"/>
      <c r="AGE647" s="6"/>
      <c r="AGF647" s="6"/>
      <c r="AGG647" s="6"/>
      <c r="AGH647" s="6"/>
      <c r="AGI647" s="6"/>
      <c r="AGJ647" s="6"/>
      <c r="AGK647" s="6"/>
      <c r="AGL647" s="6"/>
      <c r="AGM647" s="6"/>
      <c r="AGN647" s="6"/>
      <c r="AGO647" s="6"/>
      <c r="AGP647" s="6"/>
      <c r="AGQ647" s="6"/>
      <c r="AGR647" s="6"/>
      <c r="AGS647" s="6"/>
      <c r="AGT647" s="6"/>
      <c r="AGU647" s="6"/>
      <c r="AGV647" s="6"/>
      <c r="AGW647" s="6"/>
      <c r="AGX647" s="6"/>
      <c r="AGY647" s="6"/>
      <c r="AGZ647" s="6"/>
      <c r="AHA647" s="6"/>
      <c r="AHB647" s="6"/>
      <c r="AHC647" s="6"/>
      <c r="AHD647" s="6"/>
      <c r="AHE647" s="6"/>
      <c r="AHF647" s="6"/>
      <c r="AHG647" s="6"/>
      <c r="AHH647" s="6"/>
      <c r="AHI647" s="6"/>
      <c r="AHJ647" s="6"/>
      <c r="AHK647" s="6"/>
      <c r="AHL647" s="6"/>
      <c r="AHM647" s="6"/>
      <c r="AHN647" s="6"/>
      <c r="AHO647" s="6"/>
      <c r="AHP647" s="6"/>
      <c r="AHQ647" s="6"/>
      <c r="AHR647" s="6"/>
      <c r="AHS647" s="6"/>
      <c r="AHT647" s="6"/>
      <c r="AHU647" s="6"/>
      <c r="AHV647" s="6"/>
      <c r="AHW647" s="6"/>
      <c r="AHX647" s="6"/>
      <c r="AHY647" s="6"/>
      <c r="AHZ647" s="6"/>
      <c r="AIA647" s="6"/>
      <c r="AIB647" s="6"/>
      <c r="AIC647" s="6"/>
      <c r="AID647" s="6"/>
      <c r="AIE647" s="6"/>
      <c r="AIF647" s="6"/>
      <c r="AIG647" s="6"/>
      <c r="AIH647" s="6"/>
      <c r="AII647" s="6"/>
      <c r="AIJ647" s="6"/>
      <c r="AIK647" s="6"/>
      <c r="AIL647" s="6"/>
      <c r="AIM647" s="6"/>
      <c r="AIN647" s="6"/>
      <c r="AIO647" s="6"/>
      <c r="AIP647" s="6"/>
      <c r="AIQ647" s="6"/>
      <c r="AIR647" s="6"/>
      <c r="AIS647" s="6"/>
      <c r="AIT647" s="6"/>
      <c r="AIU647" s="6"/>
      <c r="AIV647" s="6"/>
      <c r="AIW647" s="6"/>
      <c r="AIX647" s="6"/>
      <c r="AIY647" s="6"/>
      <c r="AIZ647" s="6"/>
      <c r="AJA647" s="6"/>
      <c r="AJB647" s="6"/>
      <c r="AJC647" s="6"/>
      <c r="AJD647" s="6"/>
      <c r="AJE647" s="6"/>
      <c r="AJF647" s="6"/>
      <c r="AJG647" s="6"/>
      <c r="AJH647" s="6"/>
      <c r="AJI647" s="6"/>
      <c r="AJJ647" s="6"/>
      <c r="AJK647" s="6"/>
      <c r="AJL647" s="6"/>
      <c r="AJM647" s="6"/>
      <c r="AJN647" s="6"/>
      <c r="AJO647" s="6"/>
      <c r="AJP647" s="6"/>
      <c r="AJQ647" s="6"/>
      <c r="AJR647" s="6"/>
      <c r="AJS647" s="6"/>
      <c r="AJT647" s="6"/>
      <c r="AJU647" s="6"/>
      <c r="AJV647" s="6"/>
      <c r="AJW647" s="6"/>
      <c r="AJX647" s="6"/>
      <c r="AJY647" s="6"/>
      <c r="AJZ647" s="6"/>
      <c r="AKA647" s="6"/>
      <c r="AKB647" s="6"/>
      <c r="AKC647" s="6"/>
      <c r="AKD647" s="6"/>
      <c r="AKE647" s="6"/>
      <c r="AKF647" s="6"/>
      <c r="AKG647" s="6"/>
      <c r="AKH647" s="6"/>
      <c r="AKI647" s="6"/>
      <c r="AKJ647" s="6"/>
      <c r="AKK647" s="6"/>
      <c r="AKL647" s="6"/>
      <c r="AKM647" s="6"/>
      <c r="AKN647" s="6"/>
      <c r="AKO647" s="6"/>
      <c r="AKP647" s="6"/>
      <c r="AKQ647" s="6"/>
      <c r="AKR647" s="6"/>
      <c r="AKS647" s="6"/>
      <c r="AKT647" s="6"/>
      <c r="AKU647" s="6"/>
      <c r="AKV647" s="6"/>
      <c r="AKW647" s="6"/>
      <c r="AKX647" s="6"/>
      <c r="AKY647" s="6"/>
      <c r="AKZ647" s="6"/>
      <c r="ALA647" s="6"/>
      <c r="ALB647" s="6"/>
      <c r="ALC647" s="6"/>
      <c r="ALD647" s="6"/>
      <c r="ALE647" s="6"/>
      <c r="ALF647" s="6"/>
      <c r="ALG647" s="6"/>
      <c r="ALH647" s="6"/>
      <c r="ALI647" s="6"/>
      <c r="ALJ647" s="6"/>
      <c r="ALK647" s="6"/>
      <c r="ALL647" s="6"/>
      <c r="ALM647" s="6"/>
      <c r="ALN647" s="6"/>
      <c r="ALO647" s="6"/>
      <c r="ALP647" s="6"/>
      <c r="ALQ647" s="6"/>
      <c r="ALR647" s="6"/>
      <c r="ALS647" s="6"/>
      <c r="ALT647" s="6"/>
      <c r="ALU647" s="6"/>
      <c r="ALV647" s="6"/>
      <c r="ALW647" s="6"/>
      <c r="ALX647" s="6"/>
      <c r="ALY647" s="6"/>
      <c r="ALZ647" s="6"/>
      <c r="AMA647" s="6"/>
      <c r="AMB647" s="6"/>
      <c r="AMC647" s="6"/>
      <c r="AMD647" s="6"/>
      <c r="AME647" s="6"/>
      <c r="AMF647" s="6"/>
      <c r="AMG647" s="6"/>
      <c r="AMH647" s="6"/>
      <c r="AMI647" s="6"/>
      <c r="AMJ647" s="6"/>
      <c r="AMK647" s="6"/>
    </row>
    <row r="648" spans="1:1025" s="5" customFormat="1" x14ac:dyDescent="0.25">
      <c r="A648" s="127">
        <v>644</v>
      </c>
      <c r="B648" s="31" t="s">
        <v>1219</v>
      </c>
      <c r="C648" s="31" t="s">
        <v>1242</v>
      </c>
      <c r="D648" s="45">
        <v>45378</v>
      </c>
      <c r="E648" s="46">
        <v>0.56319444444444444</v>
      </c>
      <c r="F648" s="31" t="s">
        <v>14</v>
      </c>
      <c r="G648" s="31" t="s">
        <v>16</v>
      </c>
      <c r="H648" s="31" t="s">
        <v>14</v>
      </c>
      <c r="I648" s="31" t="s">
        <v>14</v>
      </c>
      <c r="J648" s="31" t="s">
        <v>14</v>
      </c>
      <c r="K648" s="31" t="s">
        <v>16</v>
      </c>
      <c r="L648" s="48">
        <v>539.96</v>
      </c>
      <c r="M648" s="38">
        <v>5556</v>
      </c>
      <c r="N648" s="39">
        <v>121381.98</v>
      </c>
      <c r="O648" s="39">
        <v>60690.99</v>
      </c>
      <c r="P648" s="119">
        <f t="shared" si="40"/>
        <v>50</v>
      </c>
      <c r="Q648" s="27">
        <f t="shared" si="41"/>
        <v>60690.99</v>
      </c>
      <c r="R648" s="31" t="s">
        <v>16</v>
      </c>
      <c r="S648" s="31" t="s">
        <v>16</v>
      </c>
      <c r="T648" s="47">
        <v>1</v>
      </c>
      <c r="U648" s="77">
        <v>0</v>
      </c>
      <c r="V648" s="24">
        <f>ROUND((P648/INDICI!$B$2*10),2)</f>
        <v>5.46</v>
      </c>
      <c r="W648" s="24">
        <f>ROUND((L648/INDICI!$B$1*25),2)</f>
        <v>2.13</v>
      </c>
      <c r="X648" s="25">
        <f t="shared" si="42"/>
        <v>6</v>
      </c>
      <c r="Y648" s="26">
        <f t="shared" si="43"/>
        <v>13.59</v>
      </c>
      <c r="Z648" s="102">
        <f>SUM($Q$5:Q648)</f>
        <v>50488132.671000019</v>
      </c>
      <c r="AA648" s="113" t="s">
        <v>1769</v>
      </c>
    </row>
    <row r="649" spans="1:1025" s="5" customFormat="1" x14ac:dyDescent="0.25">
      <c r="A649" s="127">
        <v>645</v>
      </c>
      <c r="B649" s="31" t="s">
        <v>210</v>
      </c>
      <c r="C649" s="31" t="s">
        <v>213</v>
      </c>
      <c r="D649" s="45">
        <v>45380</v>
      </c>
      <c r="E649" s="46">
        <v>0.5</v>
      </c>
      <c r="F649" s="31" t="s">
        <v>14</v>
      </c>
      <c r="G649" s="31" t="s">
        <v>16</v>
      </c>
      <c r="H649" s="31" t="s">
        <v>14</v>
      </c>
      <c r="I649" s="31" t="s">
        <v>14</v>
      </c>
      <c r="J649" s="31" t="s">
        <v>14</v>
      </c>
      <c r="K649" s="31" t="s">
        <v>16</v>
      </c>
      <c r="L649" s="48">
        <v>874.77</v>
      </c>
      <c r="M649" s="38">
        <v>2172</v>
      </c>
      <c r="N649" s="39">
        <v>205000</v>
      </c>
      <c r="O649" s="39">
        <v>40000</v>
      </c>
      <c r="P649" s="119">
        <f t="shared" si="40"/>
        <v>19.512195121951219</v>
      </c>
      <c r="Q649" s="27">
        <f t="shared" si="41"/>
        <v>165000</v>
      </c>
      <c r="R649" s="31" t="s">
        <v>16</v>
      </c>
      <c r="S649" s="31" t="s">
        <v>16</v>
      </c>
      <c r="T649" s="47">
        <v>2</v>
      </c>
      <c r="U649" s="77">
        <v>0</v>
      </c>
      <c r="V649" s="24">
        <f>ROUND((P649/INDICI!$B$2*10),2)</f>
        <v>2.13</v>
      </c>
      <c r="W649" s="24">
        <f>ROUND((L649/INDICI!$B$1*25),2)</f>
        <v>3.45</v>
      </c>
      <c r="X649" s="25">
        <f t="shared" si="42"/>
        <v>8</v>
      </c>
      <c r="Y649" s="26">
        <f t="shared" si="43"/>
        <v>13.58</v>
      </c>
      <c r="Z649" s="102">
        <f>SUM($Q$5:Q649)</f>
        <v>50653132.671000019</v>
      </c>
      <c r="AA649" s="113" t="s">
        <v>1768</v>
      </c>
    </row>
    <row r="650" spans="1:1025" s="5" customFormat="1" x14ac:dyDescent="0.25">
      <c r="A650" s="127">
        <v>646</v>
      </c>
      <c r="B650" s="34" t="s">
        <v>657</v>
      </c>
      <c r="C650" s="34" t="s">
        <v>660</v>
      </c>
      <c r="D650" s="35">
        <v>45380</v>
      </c>
      <c r="E650" s="36">
        <v>0.52916666666666667</v>
      </c>
      <c r="F650" s="34" t="s">
        <v>14</v>
      </c>
      <c r="G650" s="34" t="s">
        <v>16</v>
      </c>
      <c r="H650" s="34" t="s">
        <v>14</v>
      </c>
      <c r="I650" s="34" t="s">
        <v>14</v>
      </c>
      <c r="J650" s="34" t="s">
        <v>14</v>
      </c>
      <c r="K650" s="34" t="s">
        <v>16</v>
      </c>
      <c r="L650" s="52">
        <v>998</v>
      </c>
      <c r="M650" s="53">
        <v>4507</v>
      </c>
      <c r="N650" s="54">
        <v>114193.92</v>
      </c>
      <c r="O650" s="54">
        <v>17129.09</v>
      </c>
      <c r="P650" s="121">
        <f t="shared" si="40"/>
        <v>15.00000175140673</v>
      </c>
      <c r="Q650" s="30">
        <f t="shared" si="41"/>
        <v>97064.83</v>
      </c>
      <c r="R650" s="34" t="s">
        <v>16</v>
      </c>
      <c r="S650" s="34" t="s">
        <v>16</v>
      </c>
      <c r="T650" s="40">
        <v>2</v>
      </c>
      <c r="U650" s="77">
        <v>0</v>
      </c>
      <c r="V650" s="24">
        <f>ROUND((P650/INDICI!$B$2*10),2)</f>
        <v>1.64</v>
      </c>
      <c r="W650" s="24">
        <f>ROUND((L650/INDICI!$B$1*25),2)</f>
        <v>3.94</v>
      </c>
      <c r="X650" s="25">
        <f t="shared" si="42"/>
        <v>8</v>
      </c>
      <c r="Y650" s="26">
        <f t="shared" si="43"/>
        <v>13.58</v>
      </c>
      <c r="Z650" s="102">
        <f>SUM($Q$5:Q650)</f>
        <v>50750197.501000017</v>
      </c>
      <c r="AA650" s="113" t="s">
        <v>1769</v>
      </c>
    </row>
    <row r="651" spans="1:1025" s="5" customFormat="1" x14ac:dyDescent="0.25">
      <c r="A651" s="127">
        <v>647</v>
      </c>
      <c r="B651" s="31" t="s">
        <v>926</v>
      </c>
      <c r="C651" s="31" t="s">
        <v>935</v>
      </c>
      <c r="D651" s="35">
        <v>45372</v>
      </c>
      <c r="E651" s="36">
        <v>0.52847222222222223</v>
      </c>
      <c r="F651" s="31" t="s">
        <v>14</v>
      </c>
      <c r="G651" s="31" t="s">
        <v>16</v>
      </c>
      <c r="H651" s="31" t="s">
        <v>14</v>
      </c>
      <c r="I651" s="31" t="s">
        <v>14</v>
      </c>
      <c r="J651" s="31" t="s">
        <v>14</v>
      </c>
      <c r="K651" s="31" t="s">
        <v>16</v>
      </c>
      <c r="L651" s="48">
        <v>814.9</v>
      </c>
      <c r="M651" s="38">
        <v>5277</v>
      </c>
      <c r="N651" s="39">
        <v>107500</v>
      </c>
      <c r="O651" s="39">
        <v>43000</v>
      </c>
      <c r="P651" s="119">
        <f t="shared" si="40"/>
        <v>40</v>
      </c>
      <c r="Q651" s="27">
        <f t="shared" si="41"/>
        <v>64500</v>
      </c>
      <c r="R651" s="31" t="s">
        <v>16</v>
      </c>
      <c r="S651" s="31" t="s">
        <v>16</v>
      </c>
      <c r="T651" s="47">
        <v>1</v>
      </c>
      <c r="U651" s="77">
        <v>0</v>
      </c>
      <c r="V651" s="24">
        <f>ROUND((P651/INDICI!$B$2*10),2)</f>
        <v>4.3600000000000003</v>
      </c>
      <c r="W651" s="24">
        <f>ROUND((L651/INDICI!$B$1*25),2)</f>
        <v>3.22</v>
      </c>
      <c r="X651" s="25">
        <f t="shared" si="42"/>
        <v>6</v>
      </c>
      <c r="Y651" s="26">
        <f t="shared" si="43"/>
        <v>13.58</v>
      </c>
      <c r="Z651" s="102">
        <f>SUM($Q$5:Q651)</f>
        <v>50814697.501000017</v>
      </c>
      <c r="AA651" s="115" t="s">
        <v>1768</v>
      </c>
    </row>
    <row r="652" spans="1:1025" s="5" customFormat="1" x14ac:dyDescent="0.25">
      <c r="A652" s="128">
        <v>648</v>
      </c>
      <c r="B652" s="31" t="s">
        <v>496</v>
      </c>
      <c r="C652" s="34" t="s">
        <v>497</v>
      </c>
      <c r="D652" s="35">
        <v>45379</v>
      </c>
      <c r="E652" s="36">
        <v>0.53194444444444444</v>
      </c>
      <c r="F652" s="34" t="s">
        <v>14</v>
      </c>
      <c r="G652" s="34" t="s">
        <v>16</v>
      </c>
      <c r="H652" s="34" t="s">
        <v>14</v>
      </c>
      <c r="I652" s="34" t="s">
        <v>14</v>
      </c>
      <c r="J652" s="34" t="s">
        <v>14</v>
      </c>
      <c r="K652" s="34" t="s">
        <v>16</v>
      </c>
      <c r="L652" s="37">
        <v>1412.43</v>
      </c>
      <c r="M652" s="38">
        <v>1062</v>
      </c>
      <c r="N652" s="39">
        <v>55000</v>
      </c>
      <c r="O652" s="39">
        <v>0</v>
      </c>
      <c r="P652" s="120">
        <f t="shared" si="40"/>
        <v>0</v>
      </c>
      <c r="Q652" s="29">
        <f t="shared" si="41"/>
        <v>55000</v>
      </c>
      <c r="R652" s="34" t="s">
        <v>14</v>
      </c>
      <c r="S652" s="34" t="s">
        <v>16</v>
      </c>
      <c r="T652" s="40">
        <v>1</v>
      </c>
      <c r="U652" s="77">
        <v>0</v>
      </c>
      <c r="V652" s="24">
        <f>ROUND((P652/INDICI!$B$2*10),2)</f>
        <v>0</v>
      </c>
      <c r="W652" s="24">
        <f>ROUND((L652/INDICI!$B$1*25),2)</f>
        <v>5.57</v>
      </c>
      <c r="X652" s="25">
        <f t="shared" si="42"/>
        <v>8</v>
      </c>
      <c r="Y652" s="26">
        <f t="shared" si="43"/>
        <v>13.57</v>
      </c>
      <c r="Z652" s="102">
        <f>SUM($Q$5:Q652)</f>
        <v>50869697.501000017</v>
      </c>
      <c r="AA652" s="113" t="s">
        <v>1769</v>
      </c>
    </row>
    <row r="653" spans="1:1025" s="5" customFormat="1" x14ac:dyDescent="0.25">
      <c r="A653" s="127">
        <v>649</v>
      </c>
      <c r="B653" s="34" t="s">
        <v>1483</v>
      </c>
      <c r="C653" s="34" t="s">
        <v>1526</v>
      </c>
      <c r="D653" s="35">
        <v>45379</v>
      </c>
      <c r="E653" s="36">
        <v>0.46875</v>
      </c>
      <c r="F653" s="34" t="s">
        <v>14</v>
      </c>
      <c r="G653" s="34" t="s">
        <v>16</v>
      </c>
      <c r="H653" s="34" t="s">
        <v>14</v>
      </c>
      <c r="I653" s="34" t="s">
        <v>14</v>
      </c>
      <c r="J653" s="34" t="s">
        <v>14</v>
      </c>
      <c r="K653" s="34" t="s">
        <v>16</v>
      </c>
      <c r="L653" s="48">
        <v>0</v>
      </c>
      <c r="M653" s="38">
        <v>246</v>
      </c>
      <c r="N653" s="54">
        <v>36478</v>
      </c>
      <c r="O653" s="39">
        <v>18603.78</v>
      </c>
      <c r="P653" s="120">
        <f t="shared" si="40"/>
        <v>51</v>
      </c>
      <c r="Q653" s="28">
        <f t="shared" si="41"/>
        <v>17874.22</v>
      </c>
      <c r="R653" s="34" t="s">
        <v>16</v>
      </c>
      <c r="S653" s="34" t="s">
        <v>16</v>
      </c>
      <c r="T653" s="40" t="s">
        <v>206</v>
      </c>
      <c r="U653" s="77">
        <v>0</v>
      </c>
      <c r="V653" s="24">
        <f>ROUND((P653/INDICI!$B$2*10),2)</f>
        <v>5.56</v>
      </c>
      <c r="W653" s="24">
        <f>ROUND((L653/INDICI!$B$1*25),2)</f>
        <v>0</v>
      </c>
      <c r="X653" s="25">
        <f t="shared" si="42"/>
        <v>8</v>
      </c>
      <c r="Y653" s="26">
        <f t="shared" si="43"/>
        <v>13.559999999999999</v>
      </c>
      <c r="Z653" s="102">
        <f>SUM($Q$5:Q653)</f>
        <v>50887571.721000016</v>
      </c>
      <c r="AA653" s="114" t="s">
        <v>1768</v>
      </c>
    </row>
    <row r="654" spans="1:1025" s="5" customFormat="1" x14ac:dyDescent="0.25">
      <c r="A654" s="127">
        <v>650</v>
      </c>
      <c r="B654" s="31" t="s">
        <v>21</v>
      </c>
      <c r="C654" s="31" t="s">
        <v>26</v>
      </c>
      <c r="D654" s="45">
        <v>45378</v>
      </c>
      <c r="E654" s="46">
        <v>0.74583333333333324</v>
      </c>
      <c r="F654" s="31" t="s">
        <v>14</v>
      </c>
      <c r="G654" s="31" t="s">
        <v>16</v>
      </c>
      <c r="H654" s="31" t="s">
        <v>14</v>
      </c>
      <c r="I654" s="31" t="s">
        <v>14</v>
      </c>
      <c r="J654" s="31" t="s">
        <v>14</v>
      </c>
      <c r="K654" s="31" t="s">
        <v>16</v>
      </c>
      <c r="L654" s="48">
        <v>714.28</v>
      </c>
      <c r="M654" s="38">
        <v>420</v>
      </c>
      <c r="N654" s="39">
        <v>88099.42</v>
      </c>
      <c r="O654" s="39">
        <v>22024.86</v>
      </c>
      <c r="P654" s="119">
        <f t="shared" si="40"/>
        <v>25.000005675406261</v>
      </c>
      <c r="Q654" s="27">
        <f t="shared" si="41"/>
        <v>66074.559999999998</v>
      </c>
      <c r="R654" s="31" t="s">
        <v>16</v>
      </c>
      <c r="S654" s="31" t="s">
        <v>16</v>
      </c>
      <c r="T654" s="47">
        <v>1</v>
      </c>
      <c r="U654" s="77">
        <v>0</v>
      </c>
      <c r="V654" s="24">
        <f>ROUND((P654/INDICI!$B$2*10),2)</f>
        <v>2.73</v>
      </c>
      <c r="W654" s="24">
        <f>ROUND((L654/INDICI!$B$1*25),2)</f>
        <v>2.82</v>
      </c>
      <c r="X654" s="25">
        <f t="shared" si="42"/>
        <v>8</v>
      </c>
      <c r="Y654" s="26">
        <f t="shared" si="43"/>
        <v>13.55</v>
      </c>
      <c r="Z654" s="102">
        <f>SUM($Q$5:Q654)</f>
        <v>50953646.281000018</v>
      </c>
      <c r="AA654" s="113" t="s">
        <v>1768</v>
      </c>
    </row>
    <row r="655" spans="1:1025" s="5" customFormat="1" x14ac:dyDescent="0.25">
      <c r="A655" s="127">
        <v>651</v>
      </c>
      <c r="B655" s="31" t="s">
        <v>130</v>
      </c>
      <c r="C655" s="31" t="s">
        <v>179</v>
      </c>
      <c r="D655" s="45">
        <v>45380</v>
      </c>
      <c r="E655" s="46">
        <v>0.4770833333333333</v>
      </c>
      <c r="F655" s="31" t="s">
        <v>14</v>
      </c>
      <c r="G655" s="31" t="s">
        <v>16</v>
      </c>
      <c r="H655" s="31" t="s">
        <v>14</v>
      </c>
      <c r="I655" s="31" t="s">
        <v>14</v>
      </c>
      <c r="J655" s="31" t="s">
        <v>14</v>
      </c>
      <c r="K655" s="31" t="s">
        <v>16</v>
      </c>
      <c r="L655" s="48">
        <v>927</v>
      </c>
      <c r="M655" s="38">
        <v>2912</v>
      </c>
      <c r="N655" s="66">
        <v>115311.25</v>
      </c>
      <c r="O655" s="66">
        <v>20000</v>
      </c>
      <c r="P655" s="42">
        <f t="shared" si="40"/>
        <v>17.344361456492756</v>
      </c>
      <c r="Q655" s="23">
        <f t="shared" si="41"/>
        <v>95311.25</v>
      </c>
      <c r="R655" s="31" t="s">
        <v>16</v>
      </c>
      <c r="S655" s="31" t="s">
        <v>16</v>
      </c>
      <c r="T655" s="47">
        <v>1</v>
      </c>
      <c r="U655" s="77">
        <v>0</v>
      </c>
      <c r="V655" s="24">
        <f>ROUND((P655/INDICI!$B$2*10),2)</f>
        <v>1.89</v>
      </c>
      <c r="W655" s="24">
        <f>ROUND((L655/INDICI!$B$1*25),2)</f>
        <v>3.66</v>
      </c>
      <c r="X655" s="25">
        <f t="shared" si="42"/>
        <v>8</v>
      </c>
      <c r="Y655" s="26">
        <f t="shared" si="43"/>
        <v>13.55</v>
      </c>
      <c r="Z655" s="102">
        <f>SUM($Q$5:Q655)</f>
        <v>51048957.531000018</v>
      </c>
      <c r="AA655" s="113" t="s">
        <v>1769</v>
      </c>
      <c r="AB655" s="6"/>
      <c r="AC655" s="6"/>
      <c r="AD655" s="6"/>
      <c r="AE655" s="6"/>
      <c r="AF655" s="6"/>
      <c r="AG655" s="6"/>
      <c r="AH655" s="6"/>
      <c r="AI655" s="6"/>
      <c r="AJ655" s="6"/>
      <c r="AK655" s="6"/>
      <c r="AL655" s="6"/>
      <c r="AM655" s="6"/>
      <c r="AN655" s="6"/>
      <c r="AO655" s="6"/>
      <c r="AP655" s="6"/>
      <c r="AQ655" s="6"/>
      <c r="AR655" s="6"/>
      <c r="AS655" s="6"/>
      <c r="AT655" s="6"/>
      <c r="AU655" s="6"/>
      <c r="AV655" s="6"/>
      <c r="AW655" s="6"/>
      <c r="AX655" s="6"/>
      <c r="AY655" s="6"/>
      <c r="AZ655" s="6"/>
      <c r="BA655" s="6"/>
      <c r="BB655" s="6"/>
      <c r="BC655" s="6"/>
      <c r="BD655" s="6"/>
      <c r="BE655" s="6"/>
      <c r="BF655" s="6"/>
      <c r="BG655" s="6"/>
      <c r="BH655" s="6"/>
      <c r="BI655" s="6"/>
      <c r="BJ655" s="6"/>
      <c r="BK655" s="6"/>
      <c r="BL655" s="6"/>
      <c r="BM655" s="6"/>
      <c r="BN655" s="6"/>
      <c r="BO655" s="6"/>
      <c r="BP655" s="6"/>
      <c r="BQ655" s="6"/>
      <c r="BR655" s="6"/>
      <c r="BS655" s="6"/>
      <c r="BT655" s="6"/>
      <c r="BU655" s="6"/>
      <c r="BV655" s="6"/>
      <c r="BW655" s="6"/>
      <c r="BX655" s="6"/>
      <c r="BY655" s="6"/>
      <c r="BZ655" s="6"/>
      <c r="CA655" s="6"/>
      <c r="CB655" s="6"/>
      <c r="CC655" s="6"/>
      <c r="CD655" s="6"/>
      <c r="CE655" s="6"/>
      <c r="CF655" s="6"/>
      <c r="CG655" s="6"/>
      <c r="CH655" s="6"/>
      <c r="CI655" s="6"/>
      <c r="CJ655" s="6"/>
      <c r="CK655" s="6"/>
      <c r="CL655" s="6"/>
      <c r="CM655" s="6"/>
      <c r="CN655" s="6"/>
      <c r="CO655" s="6"/>
      <c r="CP655" s="6"/>
      <c r="CQ655" s="6"/>
      <c r="CR655" s="6"/>
      <c r="CS655" s="6"/>
      <c r="CT655" s="6"/>
      <c r="CU655" s="6"/>
      <c r="CV655" s="6"/>
      <c r="CW655" s="6"/>
      <c r="CX655" s="6"/>
      <c r="CY655" s="6"/>
      <c r="CZ655" s="6"/>
      <c r="DA655" s="6"/>
      <c r="DB655" s="6"/>
      <c r="DC655" s="6"/>
      <c r="DD655" s="6"/>
      <c r="DE655" s="6"/>
      <c r="DF655" s="6"/>
      <c r="DG655" s="6"/>
      <c r="DH655" s="6"/>
      <c r="DI655" s="6"/>
      <c r="DJ655" s="6"/>
      <c r="DK655" s="6"/>
      <c r="DL655" s="6"/>
      <c r="DM655" s="6"/>
      <c r="DN655" s="6"/>
      <c r="DO655" s="6"/>
      <c r="DP655" s="6"/>
      <c r="DQ655" s="6"/>
      <c r="DR655" s="6"/>
      <c r="DS655" s="6"/>
      <c r="DT655" s="6"/>
      <c r="DU655" s="6"/>
      <c r="DV655" s="6"/>
      <c r="DW655" s="6"/>
      <c r="DX655" s="6"/>
      <c r="DY655" s="6"/>
      <c r="DZ655" s="6"/>
      <c r="EA655" s="6"/>
      <c r="EB655" s="6"/>
      <c r="EC655" s="6"/>
      <c r="ED655" s="6"/>
      <c r="EE655" s="6"/>
      <c r="EF655" s="6"/>
      <c r="EG655" s="6"/>
      <c r="EH655" s="6"/>
      <c r="EI655" s="6"/>
      <c r="EJ655" s="6"/>
      <c r="EK655" s="6"/>
      <c r="EL655" s="6"/>
      <c r="EM655" s="6"/>
      <c r="EN655" s="6"/>
      <c r="EO655" s="6"/>
      <c r="EP655" s="6"/>
      <c r="EQ655" s="6"/>
      <c r="ER655" s="6"/>
      <c r="ES655" s="6"/>
      <c r="ET655" s="6"/>
      <c r="EU655" s="6"/>
      <c r="EV655" s="6"/>
      <c r="EW655" s="6"/>
      <c r="EX655" s="6"/>
      <c r="EY655" s="6"/>
      <c r="EZ655" s="6"/>
      <c r="FA655" s="6"/>
      <c r="FB655" s="6"/>
      <c r="FC655" s="6"/>
      <c r="FD655" s="6"/>
      <c r="FE655" s="6"/>
      <c r="FF655" s="6"/>
      <c r="FG655" s="6"/>
      <c r="FH655" s="6"/>
      <c r="FI655" s="6"/>
      <c r="FJ655" s="6"/>
      <c r="FK655" s="6"/>
      <c r="FL655" s="6"/>
      <c r="FM655" s="6"/>
      <c r="FN655" s="6"/>
      <c r="FO655" s="6"/>
      <c r="FP655" s="6"/>
      <c r="FQ655" s="6"/>
      <c r="FR655" s="6"/>
      <c r="FS655" s="6"/>
      <c r="FT655" s="6"/>
      <c r="FU655" s="6"/>
      <c r="FV655" s="6"/>
      <c r="FW655" s="6"/>
      <c r="FX655" s="6"/>
      <c r="FY655" s="6"/>
      <c r="FZ655" s="6"/>
      <c r="GA655" s="6"/>
      <c r="GB655" s="6"/>
      <c r="GC655" s="6"/>
      <c r="GD655" s="6"/>
      <c r="GE655" s="6"/>
      <c r="GF655" s="6"/>
      <c r="GG655" s="6"/>
      <c r="GH655" s="6"/>
      <c r="GI655" s="6"/>
      <c r="GJ655" s="6"/>
      <c r="GK655" s="6"/>
      <c r="GL655" s="6"/>
      <c r="GM655" s="6"/>
      <c r="GN655" s="6"/>
      <c r="GO655" s="6"/>
      <c r="GP655" s="6"/>
      <c r="GQ655" s="6"/>
      <c r="GR655" s="6"/>
      <c r="GS655" s="6"/>
      <c r="GT655" s="6"/>
      <c r="GU655" s="6"/>
      <c r="GV655" s="6"/>
      <c r="GW655" s="6"/>
      <c r="GX655" s="6"/>
      <c r="GY655" s="6"/>
      <c r="GZ655" s="6"/>
      <c r="HA655" s="6"/>
      <c r="HB655" s="6"/>
      <c r="HC655" s="6"/>
      <c r="HD655" s="6"/>
      <c r="HE655" s="6"/>
      <c r="HF655" s="6"/>
      <c r="HG655" s="6"/>
      <c r="HH655" s="6"/>
      <c r="HI655" s="6"/>
      <c r="HJ655" s="6"/>
      <c r="HK655" s="6"/>
      <c r="HL655" s="6"/>
      <c r="HM655" s="6"/>
      <c r="HN655" s="6"/>
      <c r="HO655" s="6"/>
      <c r="HP655" s="6"/>
      <c r="HQ655" s="6"/>
      <c r="HR655" s="6"/>
      <c r="HS655" s="6"/>
      <c r="HT655" s="6"/>
      <c r="HU655" s="6"/>
      <c r="HV655" s="6"/>
      <c r="HW655" s="6"/>
      <c r="HX655" s="6"/>
      <c r="HY655" s="6"/>
      <c r="HZ655" s="6"/>
      <c r="IA655" s="6"/>
      <c r="IB655" s="6"/>
      <c r="IC655" s="6"/>
      <c r="ID655" s="6"/>
      <c r="IE655" s="6"/>
      <c r="IF655" s="6"/>
      <c r="IG655" s="6"/>
      <c r="IH655" s="6"/>
      <c r="II655" s="6"/>
      <c r="IJ655" s="6"/>
      <c r="IK655" s="6"/>
      <c r="IL655" s="6"/>
      <c r="IM655" s="6"/>
      <c r="IN655" s="6"/>
      <c r="IO655" s="6"/>
      <c r="IP655" s="6"/>
      <c r="IQ655" s="6"/>
      <c r="IR655" s="6"/>
      <c r="IS655" s="6"/>
      <c r="IT655" s="6"/>
      <c r="IU655" s="6"/>
      <c r="IV655" s="6"/>
      <c r="IW655" s="6"/>
      <c r="IX655" s="6"/>
      <c r="IY655" s="6"/>
      <c r="IZ655" s="6"/>
      <c r="JA655" s="6"/>
      <c r="JB655" s="6"/>
      <c r="JC655" s="6"/>
      <c r="JD655" s="6"/>
      <c r="JE655" s="6"/>
      <c r="JF655" s="6"/>
      <c r="JG655" s="6"/>
      <c r="JH655" s="6"/>
      <c r="JI655" s="6"/>
      <c r="JJ655" s="6"/>
      <c r="JK655" s="6"/>
      <c r="JL655" s="6"/>
      <c r="JM655" s="6"/>
      <c r="JN655" s="6"/>
      <c r="JO655" s="6"/>
      <c r="JP655" s="6"/>
      <c r="JQ655" s="6"/>
      <c r="JR655" s="6"/>
      <c r="JS655" s="6"/>
      <c r="JT655" s="6"/>
      <c r="JU655" s="6"/>
      <c r="JV655" s="6"/>
      <c r="JW655" s="6"/>
      <c r="JX655" s="6"/>
      <c r="JY655" s="6"/>
      <c r="JZ655" s="6"/>
      <c r="KA655" s="6"/>
      <c r="KB655" s="6"/>
      <c r="KC655" s="6"/>
      <c r="KD655" s="6"/>
      <c r="KE655" s="6"/>
      <c r="KF655" s="6"/>
      <c r="KG655" s="6"/>
      <c r="KH655" s="6"/>
      <c r="KI655" s="6"/>
      <c r="KJ655" s="6"/>
      <c r="KK655" s="6"/>
      <c r="KL655" s="6"/>
      <c r="KM655" s="6"/>
      <c r="KN655" s="6"/>
      <c r="KO655" s="6"/>
      <c r="KP655" s="6"/>
      <c r="KQ655" s="6"/>
      <c r="KR655" s="6"/>
      <c r="KS655" s="6"/>
      <c r="KT655" s="6"/>
      <c r="KU655" s="6"/>
      <c r="KV655" s="6"/>
      <c r="KW655" s="6"/>
      <c r="KX655" s="6"/>
      <c r="KY655" s="6"/>
      <c r="KZ655" s="6"/>
      <c r="LA655" s="6"/>
      <c r="LB655" s="6"/>
      <c r="LC655" s="6"/>
      <c r="LD655" s="6"/>
      <c r="LE655" s="6"/>
      <c r="LF655" s="6"/>
      <c r="LG655" s="6"/>
      <c r="LH655" s="6"/>
      <c r="LI655" s="6"/>
      <c r="LJ655" s="6"/>
      <c r="LK655" s="6"/>
      <c r="LL655" s="6"/>
      <c r="LM655" s="6"/>
      <c r="LN655" s="6"/>
      <c r="LO655" s="6"/>
      <c r="LP655" s="6"/>
      <c r="LQ655" s="6"/>
      <c r="LR655" s="6"/>
      <c r="LS655" s="6"/>
      <c r="LT655" s="6"/>
      <c r="LU655" s="6"/>
      <c r="LV655" s="6"/>
      <c r="LW655" s="6"/>
      <c r="LX655" s="6"/>
      <c r="LY655" s="6"/>
      <c r="LZ655" s="6"/>
      <c r="MA655" s="6"/>
      <c r="MB655" s="6"/>
      <c r="MC655" s="6"/>
      <c r="MD655" s="6"/>
      <c r="ME655" s="6"/>
      <c r="MF655" s="6"/>
      <c r="MG655" s="6"/>
      <c r="MH655" s="6"/>
      <c r="MI655" s="6"/>
      <c r="MJ655" s="6"/>
      <c r="MK655" s="6"/>
      <c r="ML655" s="6"/>
      <c r="MM655" s="6"/>
      <c r="MN655" s="6"/>
      <c r="MO655" s="6"/>
      <c r="MP655" s="6"/>
      <c r="MQ655" s="6"/>
      <c r="MR655" s="6"/>
      <c r="MS655" s="6"/>
      <c r="MT655" s="6"/>
      <c r="MU655" s="6"/>
      <c r="MV655" s="6"/>
      <c r="MW655" s="6"/>
      <c r="MX655" s="6"/>
      <c r="MY655" s="6"/>
      <c r="MZ655" s="6"/>
      <c r="NA655" s="6"/>
      <c r="NB655" s="6"/>
      <c r="NC655" s="6"/>
      <c r="ND655" s="6"/>
      <c r="NE655" s="6"/>
      <c r="NF655" s="6"/>
      <c r="NG655" s="6"/>
      <c r="NH655" s="6"/>
      <c r="NI655" s="6"/>
      <c r="NJ655" s="6"/>
      <c r="NK655" s="6"/>
      <c r="NL655" s="6"/>
      <c r="NM655" s="6"/>
      <c r="NN655" s="6"/>
      <c r="NO655" s="6"/>
      <c r="NP655" s="6"/>
      <c r="NQ655" s="6"/>
      <c r="NR655" s="6"/>
      <c r="NS655" s="6"/>
      <c r="NT655" s="6"/>
      <c r="NU655" s="6"/>
      <c r="NV655" s="6"/>
      <c r="NW655" s="6"/>
      <c r="NX655" s="6"/>
      <c r="NY655" s="6"/>
      <c r="NZ655" s="6"/>
      <c r="OA655" s="6"/>
      <c r="OB655" s="6"/>
      <c r="OC655" s="6"/>
      <c r="OD655" s="6"/>
      <c r="OE655" s="6"/>
      <c r="OF655" s="6"/>
      <c r="OG655" s="6"/>
      <c r="OH655" s="6"/>
      <c r="OI655" s="6"/>
      <c r="OJ655" s="6"/>
      <c r="OK655" s="6"/>
      <c r="OL655" s="6"/>
      <c r="OM655" s="6"/>
      <c r="ON655" s="6"/>
      <c r="OO655" s="6"/>
      <c r="OP655" s="6"/>
      <c r="OQ655" s="6"/>
      <c r="OR655" s="6"/>
      <c r="OS655" s="6"/>
      <c r="OT655" s="6"/>
      <c r="OU655" s="6"/>
      <c r="OV655" s="6"/>
      <c r="OW655" s="6"/>
      <c r="OX655" s="6"/>
      <c r="OY655" s="6"/>
      <c r="OZ655" s="6"/>
      <c r="PA655" s="6"/>
      <c r="PB655" s="6"/>
      <c r="PC655" s="6"/>
      <c r="PD655" s="6"/>
      <c r="PE655" s="6"/>
      <c r="PF655" s="6"/>
      <c r="PG655" s="6"/>
      <c r="PH655" s="6"/>
      <c r="PI655" s="6"/>
      <c r="PJ655" s="6"/>
      <c r="PK655" s="6"/>
      <c r="PL655" s="6"/>
      <c r="PM655" s="6"/>
      <c r="PN655" s="6"/>
      <c r="PO655" s="6"/>
      <c r="PP655" s="6"/>
      <c r="PQ655" s="6"/>
      <c r="PR655" s="6"/>
      <c r="PS655" s="6"/>
      <c r="PT655" s="6"/>
      <c r="PU655" s="6"/>
      <c r="PV655" s="6"/>
      <c r="PW655" s="6"/>
      <c r="PX655" s="6"/>
      <c r="PY655" s="6"/>
      <c r="PZ655" s="6"/>
      <c r="QA655" s="6"/>
      <c r="QB655" s="6"/>
      <c r="QC655" s="6"/>
      <c r="QD655" s="6"/>
      <c r="QE655" s="6"/>
      <c r="QF655" s="6"/>
      <c r="QG655" s="6"/>
      <c r="QH655" s="6"/>
      <c r="QI655" s="6"/>
      <c r="QJ655" s="6"/>
      <c r="QK655" s="6"/>
      <c r="QL655" s="6"/>
      <c r="QM655" s="6"/>
      <c r="QN655" s="6"/>
      <c r="QO655" s="6"/>
      <c r="QP655" s="6"/>
      <c r="QQ655" s="6"/>
      <c r="QR655" s="6"/>
      <c r="QS655" s="6"/>
      <c r="QT655" s="6"/>
      <c r="QU655" s="6"/>
      <c r="QV655" s="6"/>
      <c r="QW655" s="6"/>
      <c r="QX655" s="6"/>
      <c r="QY655" s="6"/>
      <c r="QZ655" s="6"/>
      <c r="RA655" s="6"/>
      <c r="RB655" s="6"/>
      <c r="RC655" s="6"/>
      <c r="RD655" s="6"/>
      <c r="RE655" s="6"/>
      <c r="RF655" s="6"/>
      <c r="RG655" s="6"/>
      <c r="RH655" s="6"/>
      <c r="RI655" s="6"/>
      <c r="RJ655" s="6"/>
      <c r="RK655" s="6"/>
      <c r="RL655" s="6"/>
      <c r="RM655" s="6"/>
      <c r="RN655" s="6"/>
      <c r="RO655" s="6"/>
      <c r="RP655" s="6"/>
      <c r="RQ655" s="6"/>
      <c r="RR655" s="6"/>
      <c r="RS655" s="6"/>
      <c r="RT655" s="6"/>
      <c r="RU655" s="6"/>
      <c r="RV655" s="6"/>
      <c r="RW655" s="6"/>
      <c r="RX655" s="6"/>
      <c r="RY655" s="6"/>
      <c r="RZ655" s="6"/>
      <c r="SA655" s="6"/>
      <c r="SB655" s="6"/>
      <c r="SC655" s="6"/>
      <c r="SD655" s="6"/>
      <c r="SE655" s="6"/>
      <c r="SF655" s="6"/>
      <c r="SG655" s="6"/>
      <c r="SH655" s="6"/>
      <c r="SI655" s="6"/>
      <c r="SJ655" s="6"/>
      <c r="SK655" s="6"/>
      <c r="SL655" s="6"/>
      <c r="SM655" s="6"/>
      <c r="SN655" s="6"/>
      <c r="SO655" s="6"/>
      <c r="SP655" s="6"/>
      <c r="SQ655" s="6"/>
      <c r="SR655" s="6"/>
      <c r="SS655" s="6"/>
      <c r="ST655" s="6"/>
      <c r="SU655" s="6"/>
      <c r="SV655" s="6"/>
      <c r="SW655" s="6"/>
      <c r="SX655" s="6"/>
      <c r="SY655" s="6"/>
      <c r="SZ655" s="6"/>
      <c r="TA655" s="6"/>
      <c r="TB655" s="6"/>
      <c r="TC655" s="6"/>
      <c r="TD655" s="6"/>
      <c r="TE655" s="6"/>
      <c r="TF655" s="6"/>
      <c r="TG655" s="6"/>
      <c r="TH655" s="6"/>
      <c r="TI655" s="6"/>
      <c r="TJ655" s="6"/>
      <c r="TK655" s="6"/>
      <c r="TL655" s="6"/>
      <c r="TM655" s="6"/>
      <c r="TN655" s="6"/>
      <c r="TO655" s="6"/>
      <c r="TP655" s="6"/>
      <c r="TQ655" s="6"/>
      <c r="TR655" s="6"/>
      <c r="TS655" s="6"/>
      <c r="TT655" s="6"/>
      <c r="TU655" s="6"/>
      <c r="TV655" s="6"/>
      <c r="TW655" s="6"/>
      <c r="TX655" s="6"/>
      <c r="TY655" s="6"/>
      <c r="TZ655" s="6"/>
      <c r="UA655" s="6"/>
      <c r="UB655" s="6"/>
      <c r="UC655" s="6"/>
      <c r="UD655" s="6"/>
      <c r="UE655" s="6"/>
      <c r="UF655" s="6"/>
      <c r="UG655" s="6"/>
      <c r="UH655" s="6"/>
      <c r="UI655" s="6"/>
      <c r="UJ655" s="6"/>
      <c r="UK655" s="6"/>
      <c r="UL655" s="6"/>
      <c r="UM655" s="6"/>
      <c r="UN655" s="6"/>
      <c r="UO655" s="6"/>
      <c r="UP655" s="6"/>
      <c r="UQ655" s="6"/>
      <c r="UR655" s="6"/>
      <c r="US655" s="6"/>
      <c r="UT655" s="6"/>
      <c r="UU655" s="6"/>
      <c r="UV655" s="6"/>
      <c r="UW655" s="6"/>
      <c r="UX655" s="6"/>
      <c r="UY655" s="6"/>
      <c r="UZ655" s="6"/>
      <c r="VA655" s="6"/>
      <c r="VB655" s="6"/>
      <c r="VC655" s="6"/>
      <c r="VD655" s="6"/>
      <c r="VE655" s="6"/>
      <c r="VF655" s="6"/>
      <c r="VG655" s="6"/>
      <c r="VH655" s="6"/>
      <c r="VI655" s="6"/>
      <c r="VJ655" s="6"/>
      <c r="VK655" s="6"/>
      <c r="VL655" s="6"/>
      <c r="VM655" s="6"/>
      <c r="VN655" s="6"/>
      <c r="VO655" s="6"/>
      <c r="VP655" s="6"/>
      <c r="VQ655" s="6"/>
      <c r="VR655" s="6"/>
      <c r="VS655" s="6"/>
      <c r="VT655" s="6"/>
      <c r="VU655" s="6"/>
      <c r="VV655" s="6"/>
      <c r="VW655" s="6"/>
      <c r="VX655" s="6"/>
      <c r="VY655" s="6"/>
      <c r="VZ655" s="6"/>
      <c r="WA655" s="6"/>
      <c r="WB655" s="6"/>
      <c r="WC655" s="6"/>
      <c r="WD655" s="6"/>
      <c r="WE655" s="6"/>
      <c r="WF655" s="6"/>
      <c r="WG655" s="6"/>
      <c r="WH655" s="6"/>
      <c r="WI655" s="6"/>
      <c r="WJ655" s="6"/>
      <c r="WK655" s="6"/>
      <c r="WL655" s="6"/>
      <c r="WM655" s="6"/>
      <c r="WN655" s="6"/>
      <c r="WO655" s="6"/>
      <c r="WP655" s="6"/>
      <c r="WQ655" s="6"/>
      <c r="WR655" s="6"/>
      <c r="WS655" s="6"/>
      <c r="WT655" s="6"/>
      <c r="WU655" s="6"/>
      <c r="WV655" s="6"/>
      <c r="WW655" s="6"/>
      <c r="WX655" s="6"/>
      <c r="WY655" s="6"/>
      <c r="WZ655" s="6"/>
      <c r="XA655" s="6"/>
      <c r="XB655" s="6"/>
      <c r="XC655" s="6"/>
      <c r="XD655" s="6"/>
      <c r="XE655" s="6"/>
      <c r="XF655" s="6"/>
      <c r="XG655" s="6"/>
      <c r="XH655" s="6"/>
      <c r="XI655" s="6"/>
      <c r="XJ655" s="6"/>
      <c r="XK655" s="6"/>
      <c r="XL655" s="6"/>
      <c r="XM655" s="6"/>
      <c r="XN655" s="6"/>
      <c r="XO655" s="6"/>
      <c r="XP655" s="6"/>
      <c r="XQ655" s="6"/>
      <c r="XR655" s="6"/>
      <c r="XS655" s="6"/>
      <c r="XT655" s="6"/>
      <c r="XU655" s="6"/>
      <c r="XV655" s="6"/>
      <c r="XW655" s="6"/>
      <c r="XX655" s="6"/>
      <c r="XY655" s="6"/>
      <c r="XZ655" s="6"/>
      <c r="YA655" s="6"/>
      <c r="YB655" s="6"/>
      <c r="YC655" s="6"/>
      <c r="YD655" s="6"/>
      <c r="YE655" s="6"/>
      <c r="YF655" s="6"/>
      <c r="YG655" s="6"/>
      <c r="YH655" s="6"/>
      <c r="YI655" s="6"/>
      <c r="YJ655" s="6"/>
      <c r="YK655" s="6"/>
      <c r="YL655" s="6"/>
      <c r="YM655" s="6"/>
      <c r="YN655" s="6"/>
      <c r="YO655" s="6"/>
      <c r="YP655" s="6"/>
      <c r="YQ655" s="6"/>
      <c r="YR655" s="6"/>
      <c r="YS655" s="6"/>
      <c r="YT655" s="6"/>
      <c r="YU655" s="6"/>
      <c r="YV655" s="6"/>
      <c r="YW655" s="6"/>
      <c r="YX655" s="6"/>
      <c r="YY655" s="6"/>
      <c r="YZ655" s="6"/>
      <c r="ZA655" s="6"/>
      <c r="ZB655" s="6"/>
      <c r="ZC655" s="6"/>
      <c r="ZD655" s="6"/>
      <c r="ZE655" s="6"/>
      <c r="ZF655" s="6"/>
      <c r="ZG655" s="6"/>
      <c r="ZH655" s="6"/>
      <c r="ZI655" s="6"/>
      <c r="ZJ655" s="6"/>
      <c r="ZK655" s="6"/>
      <c r="ZL655" s="6"/>
      <c r="ZM655" s="6"/>
      <c r="ZN655" s="6"/>
      <c r="ZO655" s="6"/>
      <c r="ZP655" s="6"/>
      <c r="ZQ655" s="6"/>
      <c r="ZR655" s="6"/>
      <c r="ZS655" s="6"/>
      <c r="ZT655" s="6"/>
      <c r="ZU655" s="6"/>
      <c r="ZV655" s="6"/>
      <c r="ZW655" s="6"/>
      <c r="ZX655" s="6"/>
      <c r="ZY655" s="6"/>
      <c r="ZZ655" s="6"/>
      <c r="AAA655" s="6"/>
      <c r="AAB655" s="6"/>
      <c r="AAC655" s="6"/>
      <c r="AAD655" s="6"/>
      <c r="AAE655" s="6"/>
      <c r="AAF655" s="6"/>
      <c r="AAG655" s="6"/>
      <c r="AAH655" s="6"/>
      <c r="AAI655" s="6"/>
      <c r="AAJ655" s="6"/>
      <c r="AAK655" s="6"/>
      <c r="AAL655" s="6"/>
      <c r="AAM655" s="6"/>
      <c r="AAN655" s="6"/>
      <c r="AAO655" s="6"/>
      <c r="AAP655" s="6"/>
      <c r="AAQ655" s="6"/>
      <c r="AAR655" s="6"/>
      <c r="AAS655" s="6"/>
      <c r="AAT655" s="6"/>
      <c r="AAU655" s="6"/>
      <c r="AAV655" s="6"/>
      <c r="AAW655" s="6"/>
      <c r="AAX655" s="6"/>
      <c r="AAY655" s="6"/>
      <c r="AAZ655" s="6"/>
      <c r="ABA655" s="6"/>
      <c r="ABB655" s="6"/>
      <c r="ABC655" s="6"/>
      <c r="ABD655" s="6"/>
      <c r="ABE655" s="6"/>
      <c r="ABF655" s="6"/>
      <c r="ABG655" s="6"/>
      <c r="ABH655" s="6"/>
      <c r="ABI655" s="6"/>
      <c r="ABJ655" s="6"/>
      <c r="ABK655" s="6"/>
      <c r="ABL655" s="6"/>
      <c r="ABM655" s="6"/>
      <c r="ABN655" s="6"/>
      <c r="ABO655" s="6"/>
      <c r="ABP655" s="6"/>
      <c r="ABQ655" s="6"/>
      <c r="ABR655" s="6"/>
      <c r="ABS655" s="6"/>
      <c r="ABT655" s="6"/>
      <c r="ABU655" s="6"/>
      <c r="ABV655" s="6"/>
      <c r="ABW655" s="6"/>
      <c r="ABX655" s="6"/>
      <c r="ABY655" s="6"/>
      <c r="ABZ655" s="6"/>
      <c r="ACA655" s="6"/>
      <c r="ACB655" s="6"/>
      <c r="ACC655" s="6"/>
      <c r="ACD655" s="6"/>
      <c r="ACE655" s="6"/>
      <c r="ACF655" s="6"/>
      <c r="ACG655" s="6"/>
      <c r="ACH655" s="6"/>
      <c r="ACI655" s="6"/>
      <c r="ACJ655" s="6"/>
      <c r="ACK655" s="6"/>
      <c r="ACL655" s="6"/>
      <c r="ACM655" s="6"/>
      <c r="ACN655" s="6"/>
      <c r="ACO655" s="6"/>
      <c r="ACP655" s="6"/>
      <c r="ACQ655" s="6"/>
      <c r="ACR655" s="6"/>
      <c r="ACS655" s="6"/>
      <c r="ACT655" s="6"/>
      <c r="ACU655" s="6"/>
      <c r="ACV655" s="6"/>
      <c r="ACW655" s="6"/>
      <c r="ACX655" s="6"/>
      <c r="ACY655" s="6"/>
      <c r="ACZ655" s="6"/>
      <c r="ADA655" s="6"/>
      <c r="ADB655" s="6"/>
      <c r="ADC655" s="6"/>
      <c r="ADD655" s="6"/>
      <c r="ADE655" s="6"/>
      <c r="ADF655" s="6"/>
      <c r="ADG655" s="6"/>
      <c r="ADH655" s="6"/>
      <c r="ADI655" s="6"/>
      <c r="ADJ655" s="6"/>
      <c r="ADK655" s="6"/>
      <c r="ADL655" s="6"/>
      <c r="ADM655" s="6"/>
      <c r="ADN655" s="6"/>
      <c r="ADO655" s="6"/>
      <c r="ADP655" s="6"/>
      <c r="ADQ655" s="6"/>
      <c r="ADR655" s="6"/>
      <c r="ADS655" s="6"/>
      <c r="ADT655" s="6"/>
      <c r="ADU655" s="6"/>
      <c r="ADV655" s="6"/>
      <c r="ADW655" s="6"/>
      <c r="ADX655" s="6"/>
      <c r="ADY655" s="6"/>
      <c r="ADZ655" s="6"/>
      <c r="AEA655" s="6"/>
      <c r="AEB655" s="6"/>
      <c r="AEC655" s="6"/>
      <c r="AED655" s="6"/>
      <c r="AEE655" s="6"/>
      <c r="AEF655" s="6"/>
      <c r="AEG655" s="6"/>
      <c r="AEH655" s="6"/>
      <c r="AEI655" s="6"/>
      <c r="AEJ655" s="6"/>
      <c r="AEK655" s="6"/>
      <c r="AEL655" s="6"/>
      <c r="AEM655" s="6"/>
      <c r="AEN655" s="6"/>
      <c r="AEO655" s="6"/>
      <c r="AEP655" s="6"/>
      <c r="AEQ655" s="6"/>
      <c r="AER655" s="6"/>
      <c r="AES655" s="6"/>
      <c r="AET655" s="6"/>
      <c r="AEU655" s="6"/>
      <c r="AEV655" s="6"/>
      <c r="AEW655" s="6"/>
      <c r="AEX655" s="6"/>
      <c r="AEY655" s="6"/>
      <c r="AEZ655" s="6"/>
      <c r="AFA655" s="6"/>
      <c r="AFB655" s="6"/>
      <c r="AFC655" s="6"/>
      <c r="AFD655" s="6"/>
      <c r="AFE655" s="6"/>
      <c r="AFF655" s="6"/>
      <c r="AFG655" s="6"/>
      <c r="AFH655" s="6"/>
      <c r="AFI655" s="6"/>
      <c r="AFJ655" s="6"/>
      <c r="AFK655" s="6"/>
      <c r="AFL655" s="6"/>
      <c r="AFM655" s="6"/>
      <c r="AFN655" s="6"/>
      <c r="AFO655" s="6"/>
      <c r="AFP655" s="6"/>
      <c r="AFQ655" s="6"/>
      <c r="AFR655" s="6"/>
      <c r="AFS655" s="6"/>
      <c r="AFT655" s="6"/>
      <c r="AFU655" s="6"/>
      <c r="AFV655" s="6"/>
      <c r="AFW655" s="6"/>
      <c r="AFX655" s="6"/>
      <c r="AFY655" s="6"/>
      <c r="AFZ655" s="6"/>
      <c r="AGA655" s="6"/>
      <c r="AGB655" s="6"/>
      <c r="AGC655" s="6"/>
      <c r="AGD655" s="6"/>
      <c r="AGE655" s="6"/>
      <c r="AGF655" s="6"/>
      <c r="AGG655" s="6"/>
      <c r="AGH655" s="6"/>
      <c r="AGI655" s="6"/>
      <c r="AGJ655" s="6"/>
      <c r="AGK655" s="6"/>
      <c r="AGL655" s="6"/>
      <c r="AGM655" s="6"/>
      <c r="AGN655" s="6"/>
      <c r="AGO655" s="6"/>
      <c r="AGP655" s="6"/>
      <c r="AGQ655" s="6"/>
      <c r="AGR655" s="6"/>
      <c r="AGS655" s="6"/>
      <c r="AGT655" s="6"/>
      <c r="AGU655" s="6"/>
      <c r="AGV655" s="6"/>
      <c r="AGW655" s="6"/>
      <c r="AGX655" s="6"/>
      <c r="AGY655" s="6"/>
      <c r="AGZ655" s="6"/>
      <c r="AHA655" s="6"/>
      <c r="AHB655" s="6"/>
      <c r="AHC655" s="6"/>
      <c r="AHD655" s="6"/>
      <c r="AHE655" s="6"/>
      <c r="AHF655" s="6"/>
      <c r="AHG655" s="6"/>
      <c r="AHH655" s="6"/>
      <c r="AHI655" s="6"/>
      <c r="AHJ655" s="6"/>
      <c r="AHK655" s="6"/>
      <c r="AHL655" s="6"/>
      <c r="AHM655" s="6"/>
      <c r="AHN655" s="6"/>
      <c r="AHO655" s="6"/>
      <c r="AHP655" s="6"/>
      <c r="AHQ655" s="6"/>
      <c r="AHR655" s="6"/>
      <c r="AHS655" s="6"/>
      <c r="AHT655" s="6"/>
      <c r="AHU655" s="6"/>
      <c r="AHV655" s="6"/>
      <c r="AHW655" s="6"/>
      <c r="AHX655" s="6"/>
      <c r="AHY655" s="6"/>
      <c r="AHZ655" s="6"/>
      <c r="AIA655" s="6"/>
      <c r="AIB655" s="6"/>
      <c r="AIC655" s="6"/>
      <c r="AID655" s="6"/>
      <c r="AIE655" s="6"/>
      <c r="AIF655" s="6"/>
      <c r="AIG655" s="6"/>
      <c r="AIH655" s="6"/>
      <c r="AII655" s="6"/>
      <c r="AIJ655" s="6"/>
      <c r="AIK655" s="6"/>
      <c r="AIL655" s="6"/>
      <c r="AIM655" s="6"/>
      <c r="AIN655" s="6"/>
      <c r="AIO655" s="6"/>
      <c r="AIP655" s="6"/>
      <c r="AIQ655" s="6"/>
      <c r="AIR655" s="6"/>
      <c r="AIS655" s="6"/>
      <c r="AIT655" s="6"/>
      <c r="AIU655" s="6"/>
      <c r="AIV655" s="6"/>
      <c r="AIW655" s="6"/>
      <c r="AIX655" s="6"/>
      <c r="AIY655" s="6"/>
      <c r="AIZ655" s="6"/>
      <c r="AJA655" s="6"/>
      <c r="AJB655" s="6"/>
      <c r="AJC655" s="6"/>
      <c r="AJD655" s="6"/>
      <c r="AJE655" s="6"/>
      <c r="AJF655" s="6"/>
      <c r="AJG655" s="6"/>
      <c r="AJH655" s="6"/>
      <c r="AJI655" s="6"/>
      <c r="AJJ655" s="6"/>
      <c r="AJK655" s="6"/>
      <c r="AJL655" s="6"/>
      <c r="AJM655" s="6"/>
      <c r="AJN655" s="6"/>
      <c r="AJO655" s="6"/>
      <c r="AJP655" s="6"/>
      <c r="AJQ655" s="6"/>
      <c r="AJR655" s="6"/>
      <c r="AJS655" s="6"/>
      <c r="AJT655" s="6"/>
      <c r="AJU655" s="6"/>
      <c r="AJV655" s="6"/>
      <c r="AJW655" s="6"/>
      <c r="AJX655" s="6"/>
      <c r="AJY655" s="6"/>
      <c r="AJZ655" s="6"/>
      <c r="AKA655" s="6"/>
      <c r="AKB655" s="6"/>
      <c r="AKC655" s="6"/>
      <c r="AKD655" s="6"/>
      <c r="AKE655" s="6"/>
      <c r="AKF655" s="6"/>
      <c r="AKG655" s="6"/>
      <c r="AKH655" s="6"/>
      <c r="AKI655" s="6"/>
      <c r="AKJ655" s="6"/>
      <c r="AKK655" s="6"/>
      <c r="AKL655" s="6"/>
      <c r="AKM655" s="6"/>
      <c r="AKN655" s="6"/>
      <c r="AKO655" s="6"/>
      <c r="AKP655" s="6"/>
      <c r="AKQ655" s="6"/>
      <c r="AKR655" s="6"/>
      <c r="AKS655" s="6"/>
      <c r="AKT655" s="6"/>
      <c r="AKU655" s="6"/>
      <c r="AKV655" s="6"/>
      <c r="AKW655" s="6"/>
      <c r="AKX655" s="6"/>
      <c r="AKY655" s="6"/>
      <c r="AKZ655" s="6"/>
      <c r="ALA655" s="6"/>
      <c r="ALB655" s="6"/>
      <c r="ALC655" s="6"/>
      <c r="ALD655" s="6"/>
      <c r="ALE655" s="6"/>
      <c r="ALF655" s="6"/>
      <c r="ALG655" s="6"/>
      <c r="ALH655" s="6"/>
      <c r="ALI655" s="6"/>
      <c r="ALJ655" s="6"/>
      <c r="ALK655" s="6"/>
      <c r="ALL655" s="6"/>
      <c r="ALM655" s="6"/>
      <c r="ALN655" s="6"/>
      <c r="ALO655" s="6"/>
      <c r="ALP655" s="6"/>
      <c r="ALQ655" s="6"/>
      <c r="ALR655" s="6"/>
      <c r="ALS655" s="6"/>
      <c r="ALT655" s="6"/>
      <c r="ALU655" s="6"/>
      <c r="ALV655" s="6"/>
      <c r="ALW655" s="6"/>
      <c r="ALX655" s="6"/>
      <c r="ALY655" s="6"/>
      <c r="ALZ655" s="6"/>
      <c r="AMA655" s="6"/>
      <c r="AMB655" s="6"/>
      <c r="AMC655" s="6"/>
      <c r="AMD655" s="6"/>
      <c r="AME655" s="6"/>
      <c r="AMF655" s="6"/>
      <c r="AMG655" s="6"/>
      <c r="AMH655" s="6"/>
      <c r="AMI655" s="6"/>
      <c r="AMJ655" s="6"/>
      <c r="AMK655" s="6"/>
    </row>
    <row r="656" spans="1:1025" s="5" customFormat="1" x14ac:dyDescent="0.25">
      <c r="A656" s="127">
        <v>652</v>
      </c>
      <c r="B656" s="31" t="s">
        <v>1360</v>
      </c>
      <c r="C656" s="63" t="s">
        <v>1368</v>
      </c>
      <c r="D656" s="64">
        <v>45350</v>
      </c>
      <c r="E656" s="65">
        <v>0.86111111111111116</v>
      </c>
      <c r="F656" s="34" t="s">
        <v>14</v>
      </c>
      <c r="G656" s="34" t="s">
        <v>16</v>
      </c>
      <c r="H656" s="34" t="s">
        <v>14</v>
      </c>
      <c r="I656" s="34" t="s">
        <v>14</v>
      </c>
      <c r="J656" s="34" t="s">
        <v>14</v>
      </c>
      <c r="K656" s="34" t="s">
        <v>16</v>
      </c>
      <c r="L656" s="48">
        <v>527.16</v>
      </c>
      <c r="M656" s="38">
        <v>6829</v>
      </c>
      <c r="N656" s="39">
        <v>122000</v>
      </c>
      <c r="O656" s="39">
        <v>61000</v>
      </c>
      <c r="P656" s="120">
        <f t="shared" si="40"/>
        <v>50</v>
      </c>
      <c r="Q656" s="29">
        <f t="shared" si="41"/>
        <v>61000</v>
      </c>
      <c r="R656" s="34" t="s">
        <v>16</v>
      </c>
      <c r="S656" s="34" t="s">
        <v>16</v>
      </c>
      <c r="T656" s="40">
        <v>1</v>
      </c>
      <c r="U656" s="77">
        <v>0</v>
      </c>
      <c r="V656" s="24">
        <f>ROUND((P656/INDICI!$B$2*10),2)</f>
        <v>5.46</v>
      </c>
      <c r="W656" s="24">
        <f>ROUND((L656/INDICI!$B$1*25),2)</f>
        <v>2.08</v>
      </c>
      <c r="X656" s="25">
        <f t="shared" si="42"/>
        <v>6</v>
      </c>
      <c r="Y656" s="26">
        <f t="shared" si="43"/>
        <v>13.54</v>
      </c>
      <c r="Z656" s="102">
        <f>SUM($Q$5:Q656)</f>
        <v>51109957.531000018</v>
      </c>
      <c r="AA656" s="113" t="s">
        <v>1769</v>
      </c>
    </row>
    <row r="657" spans="1:1025" s="5" customFormat="1" x14ac:dyDescent="0.25">
      <c r="A657" s="128">
        <v>653</v>
      </c>
      <c r="B657" s="31" t="s">
        <v>357</v>
      </c>
      <c r="C657" s="31" t="s">
        <v>359</v>
      </c>
      <c r="D657" s="45">
        <v>45373</v>
      </c>
      <c r="E657" s="46">
        <v>0.375</v>
      </c>
      <c r="F657" s="31" t="s">
        <v>14</v>
      </c>
      <c r="G657" s="31" t="s">
        <v>16</v>
      </c>
      <c r="H657" s="31" t="s">
        <v>14</v>
      </c>
      <c r="I657" s="31" t="s">
        <v>14</v>
      </c>
      <c r="J657" s="31" t="s">
        <v>14</v>
      </c>
      <c r="K657" s="31" t="s">
        <v>16</v>
      </c>
      <c r="L657" s="48">
        <v>322.14</v>
      </c>
      <c r="M657" s="38">
        <v>2173</v>
      </c>
      <c r="N657" s="39">
        <v>154653.01999999999</v>
      </c>
      <c r="O657" s="39">
        <v>60500</v>
      </c>
      <c r="P657" s="119">
        <f t="shared" si="40"/>
        <v>39.11983096094729</v>
      </c>
      <c r="Q657" s="27">
        <f t="shared" si="41"/>
        <v>94153.01999999999</v>
      </c>
      <c r="R657" s="31" t="s">
        <v>16</v>
      </c>
      <c r="S657" s="31" t="s">
        <v>16</v>
      </c>
      <c r="T657" s="47">
        <v>1</v>
      </c>
      <c r="U657" s="77">
        <v>0</v>
      </c>
      <c r="V657" s="24">
        <f>ROUND((P657/INDICI!$B$2*10),2)</f>
        <v>4.2699999999999996</v>
      </c>
      <c r="W657" s="24">
        <f>ROUND((L657/INDICI!$B$1*25),2)</f>
        <v>1.27</v>
      </c>
      <c r="X657" s="25">
        <f t="shared" si="42"/>
        <v>8</v>
      </c>
      <c r="Y657" s="26">
        <f t="shared" si="43"/>
        <v>13.54</v>
      </c>
      <c r="Z657" s="102">
        <f>SUM($Q$5:Q657)</f>
        <v>51204110.551000021</v>
      </c>
      <c r="AA657" s="113" t="s">
        <v>1769</v>
      </c>
    </row>
    <row r="658" spans="1:1025" s="5" customFormat="1" x14ac:dyDescent="0.25">
      <c r="A658" s="127">
        <v>654</v>
      </c>
      <c r="B658" s="31" t="s">
        <v>767</v>
      </c>
      <c r="C658" s="84" t="s">
        <v>774</v>
      </c>
      <c r="D658" s="45">
        <v>45378</v>
      </c>
      <c r="E658" s="46">
        <v>0.68958333333333333</v>
      </c>
      <c r="F658" s="31" t="s">
        <v>14</v>
      </c>
      <c r="G658" s="31" t="s">
        <v>16</v>
      </c>
      <c r="H658" s="31" t="s">
        <v>14</v>
      </c>
      <c r="I658" s="31" t="s">
        <v>14</v>
      </c>
      <c r="J658" s="31" t="s">
        <v>14</v>
      </c>
      <c r="K658" s="31" t="s">
        <v>16</v>
      </c>
      <c r="L658" s="48">
        <v>477.33</v>
      </c>
      <c r="M658" s="38">
        <v>4190</v>
      </c>
      <c r="N658" s="39">
        <v>100752</v>
      </c>
      <c r="O658" s="39">
        <v>15112.8</v>
      </c>
      <c r="P658" s="119">
        <f t="shared" si="40"/>
        <v>15</v>
      </c>
      <c r="Q658" s="27">
        <f t="shared" si="41"/>
        <v>85639.2</v>
      </c>
      <c r="R658" s="31" t="s">
        <v>16</v>
      </c>
      <c r="S658" s="31" t="s">
        <v>16</v>
      </c>
      <c r="T658" s="47">
        <v>1</v>
      </c>
      <c r="U658" s="78">
        <v>10</v>
      </c>
      <c r="V658" s="24">
        <f>ROUND((P658/INDICI!$B$2*10),2)</f>
        <v>1.64</v>
      </c>
      <c r="W658" s="24">
        <f>ROUND((L658/INDICI!$B$1*25),2)</f>
        <v>1.88</v>
      </c>
      <c r="X658" s="25">
        <f t="shared" si="42"/>
        <v>0</v>
      </c>
      <c r="Y658" s="26">
        <f t="shared" si="43"/>
        <v>13.52</v>
      </c>
      <c r="Z658" s="102">
        <f>SUM($Q$5:Q658)</f>
        <v>51289749.751000024</v>
      </c>
      <c r="AA658" s="113" t="s">
        <v>1768</v>
      </c>
    </row>
    <row r="659" spans="1:1025" s="10" customFormat="1" x14ac:dyDescent="0.25">
      <c r="A659" s="127">
        <v>655</v>
      </c>
      <c r="B659" s="31" t="s">
        <v>667</v>
      </c>
      <c r="C659" s="31" t="s">
        <v>672</v>
      </c>
      <c r="D659" s="45">
        <v>45380</v>
      </c>
      <c r="E659" s="46" t="s">
        <v>387</v>
      </c>
      <c r="F659" s="31" t="s">
        <v>14</v>
      </c>
      <c r="G659" s="31" t="s">
        <v>16</v>
      </c>
      <c r="H659" s="31" t="s">
        <v>14</v>
      </c>
      <c r="I659" s="31" t="s">
        <v>14</v>
      </c>
      <c r="J659" s="31" t="s">
        <v>14</v>
      </c>
      <c r="K659" s="31" t="s">
        <v>16</v>
      </c>
      <c r="L659" s="48">
        <v>519.86</v>
      </c>
      <c r="M659" s="38">
        <v>16543</v>
      </c>
      <c r="N659" s="39">
        <v>70000</v>
      </c>
      <c r="O659" s="39">
        <v>35000</v>
      </c>
      <c r="P659" s="119">
        <f t="shared" si="40"/>
        <v>50</v>
      </c>
      <c r="Q659" s="27">
        <f t="shared" si="41"/>
        <v>35000</v>
      </c>
      <c r="R659" s="31" t="s">
        <v>16</v>
      </c>
      <c r="S659" s="31" t="s">
        <v>16</v>
      </c>
      <c r="T659" s="47">
        <v>1</v>
      </c>
      <c r="U659" s="77">
        <v>0</v>
      </c>
      <c r="V659" s="24">
        <f>ROUND((P659/INDICI!$B$2*10),2)</f>
        <v>5.46</v>
      </c>
      <c r="W659" s="24">
        <f>ROUND((L659/INDICI!$B$1*25),2)</f>
        <v>2.0499999999999998</v>
      </c>
      <c r="X659" s="25">
        <f t="shared" si="42"/>
        <v>6</v>
      </c>
      <c r="Y659" s="26">
        <f t="shared" si="43"/>
        <v>13.51</v>
      </c>
      <c r="Z659" s="102">
        <f>SUM($Q$5:Q659)</f>
        <v>51324749.751000024</v>
      </c>
      <c r="AA659" s="113" t="s">
        <v>1768</v>
      </c>
      <c r="AB659" s="5"/>
      <c r="AC659" s="5"/>
      <c r="AD659" s="5"/>
      <c r="AE659" s="5"/>
      <c r="AF659" s="5"/>
      <c r="AG659" s="5"/>
      <c r="AH659" s="5"/>
      <c r="AI659" s="5"/>
      <c r="AJ659" s="5"/>
      <c r="AK659" s="5"/>
      <c r="AL659" s="5"/>
      <c r="AM659" s="5"/>
      <c r="AN659" s="5"/>
      <c r="AO659" s="5"/>
      <c r="AP659" s="5"/>
      <c r="AQ659" s="5"/>
      <c r="AR659" s="5"/>
      <c r="AS659" s="5"/>
      <c r="AT659" s="5"/>
      <c r="AU659" s="5"/>
      <c r="AV659" s="5"/>
      <c r="AW659" s="5"/>
      <c r="AX659" s="5"/>
      <c r="AY659" s="5"/>
      <c r="AZ659" s="5"/>
      <c r="BA659" s="5"/>
      <c r="BB659" s="5"/>
      <c r="BC659" s="5"/>
      <c r="BD659" s="5"/>
      <c r="BE659" s="5"/>
      <c r="BF659" s="5"/>
      <c r="BG659" s="5"/>
      <c r="BH659" s="5"/>
      <c r="BI659" s="5"/>
      <c r="BJ659" s="5"/>
      <c r="BK659" s="5"/>
      <c r="BL659" s="5"/>
      <c r="BM659" s="5"/>
      <c r="BN659" s="5"/>
      <c r="BO659" s="5"/>
      <c r="BP659" s="5"/>
      <c r="BQ659" s="5"/>
      <c r="BR659" s="5"/>
      <c r="BS659" s="5"/>
      <c r="BT659" s="5"/>
      <c r="BU659" s="5"/>
      <c r="BV659" s="5"/>
      <c r="BW659" s="5"/>
      <c r="BX659" s="5"/>
      <c r="BY659" s="5"/>
      <c r="BZ659" s="5"/>
      <c r="CA659" s="5"/>
      <c r="CB659" s="5"/>
      <c r="CC659" s="5"/>
      <c r="CD659" s="5"/>
      <c r="CE659" s="5"/>
      <c r="CF659" s="5"/>
      <c r="CG659" s="5"/>
      <c r="CH659" s="5"/>
      <c r="CI659" s="5"/>
      <c r="CJ659" s="5"/>
      <c r="CK659" s="5"/>
      <c r="CL659" s="5"/>
      <c r="CM659" s="5"/>
      <c r="CN659" s="5"/>
      <c r="CO659" s="5"/>
      <c r="CP659" s="5"/>
      <c r="CQ659" s="5"/>
      <c r="CR659" s="5"/>
      <c r="CS659" s="5"/>
      <c r="CT659" s="5"/>
      <c r="CU659" s="5"/>
      <c r="CV659" s="5"/>
      <c r="CW659" s="5"/>
      <c r="CX659" s="5"/>
      <c r="CY659" s="5"/>
      <c r="CZ659" s="5"/>
      <c r="DA659" s="5"/>
      <c r="DB659" s="5"/>
      <c r="DC659" s="5"/>
      <c r="DD659" s="5"/>
      <c r="DE659" s="5"/>
      <c r="DF659" s="5"/>
      <c r="DG659" s="5"/>
      <c r="DH659" s="5"/>
      <c r="DI659" s="5"/>
      <c r="DJ659" s="5"/>
      <c r="DK659" s="5"/>
      <c r="DL659" s="5"/>
      <c r="DM659" s="5"/>
      <c r="DN659" s="5"/>
      <c r="DO659" s="5"/>
      <c r="DP659" s="5"/>
      <c r="DQ659" s="5"/>
      <c r="DR659" s="5"/>
      <c r="DS659" s="5"/>
      <c r="DT659" s="5"/>
      <c r="DU659" s="5"/>
      <c r="DV659" s="5"/>
      <c r="DW659" s="5"/>
      <c r="DX659" s="5"/>
      <c r="DY659" s="5"/>
      <c r="DZ659" s="5"/>
      <c r="EA659" s="5"/>
      <c r="EB659" s="5"/>
      <c r="EC659" s="5"/>
      <c r="ED659" s="5"/>
      <c r="EE659" s="5"/>
      <c r="EF659" s="5"/>
      <c r="EG659" s="5"/>
      <c r="EH659" s="5"/>
      <c r="EI659" s="5"/>
      <c r="EJ659" s="5"/>
      <c r="EK659" s="5"/>
      <c r="EL659" s="5"/>
      <c r="EM659" s="5"/>
      <c r="EN659" s="5"/>
      <c r="EO659" s="5"/>
      <c r="EP659" s="5"/>
      <c r="EQ659" s="5"/>
      <c r="ER659" s="5"/>
      <c r="ES659" s="5"/>
      <c r="ET659" s="5"/>
      <c r="EU659" s="5"/>
      <c r="EV659" s="5"/>
      <c r="EW659" s="5"/>
      <c r="EX659" s="5"/>
      <c r="EY659" s="5"/>
      <c r="EZ659" s="5"/>
      <c r="FA659" s="5"/>
      <c r="FB659" s="5"/>
      <c r="FC659" s="5"/>
      <c r="FD659" s="5"/>
      <c r="FE659" s="5"/>
      <c r="FF659" s="5"/>
      <c r="FG659" s="5"/>
      <c r="FH659" s="5"/>
      <c r="FI659" s="5"/>
      <c r="FJ659" s="5"/>
      <c r="FK659" s="5"/>
      <c r="FL659" s="5"/>
      <c r="FM659" s="5"/>
      <c r="FN659" s="5"/>
      <c r="FO659" s="5"/>
      <c r="FP659" s="5"/>
      <c r="FQ659" s="5"/>
      <c r="FR659" s="5"/>
      <c r="FS659" s="5"/>
      <c r="FT659" s="5"/>
      <c r="FU659" s="5"/>
      <c r="FV659" s="5"/>
      <c r="FW659" s="5"/>
      <c r="FX659" s="5"/>
      <c r="FY659" s="5"/>
      <c r="FZ659" s="5"/>
      <c r="GA659" s="5"/>
      <c r="GB659" s="5"/>
      <c r="GC659" s="5"/>
      <c r="GD659" s="5"/>
      <c r="GE659" s="5"/>
      <c r="GF659" s="5"/>
      <c r="GG659" s="5"/>
      <c r="GH659" s="5"/>
      <c r="GI659" s="5"/>
      <c r="GJ659" s="5"/>
      <c r="GK659" s="5"/>
      <c r="GL659" s="5"/>
      <c r="GM659" s="5"/>
      <c r="GN659" s="5"/>
      <c r="GO659" s="5"/>
      <c r="GP659" s="5"/>
      <c r="GQ659" s="5"/>
      <c r="GR659" s="5"/>
      <c r="GS659" s="5"/>
      <c r="GT659" s="5"/>
      <c r="GU659" s="5"/>
      <c r="GV659" s="5"/>
      <c r="GW659" s="5"/>
      <c r="GX659" s="5"/>
      <c r="GY659" s="5"/>
      <c r="GZ659" s="5"/>
      <c r="HA659" s="5"/>
      <c r="HB659" s="5"/>
      <c r="HC659" s="5"/>
      <c r="HD659" s="5"/>
      <c r="HE659" s="5"/>
      <c r="HF659" s="5"/>
      <c r="HG659" s="5"/>
      <c r="HH659" s="5"/>
      <c r="HI659" s="5"/>
      <c r="HJ659" s="5"/>
      <c r="HK659" s="5"/>
      <c r="HL659" s="5"/>
      <c r="HM659" s="5"/>
      <c r="HN659" s="5"/>
      <c r="HO659" s="5"/>
      <c r="HP659" s="5"/>
      <c r="HQ659" s="5"/>
      <c r="HR659" s="5"/>
      <c r="HS659" s="5"/>
      <c r="HT659" s="5"/>
      <c r="HU659" s="5"/>
      <c r="HV659" s="5"/>
      <c r="HW659" s="5"/>
      <c r="HX659" s="5"/>
      <c r="HY659" s="5"/>
      <c r="HZ659" s="5"/>
      <c r="IA659" s="5"/>
      <c r="IB659" s="5"/>
      <c r="IC659" s="5"/>
      <c r="ID659" s="5"/>
      <c r="IE659" s="5"/>
      <c r="IF659" s="5"/>
      <c r="IG659" s="5"/>
      <c r="IH659" s="5"/>
      <c r="II659" s="5"/>
      <c r="IJ659" s="5"/>
      <c r="IK659" s="5"/>
      <c r="IL659" s="5"/>
      <c r="IM659" s="5"/>
      <c r="IN659" s="5"/>
      <c r="IO659" s="5"/>
      <c r="IP659" s="5"/>
      <c r="IQ659" s="5"/>
      <c r="IR659" s="5"/>
      <c r="IS659" s="5"/>
      <c r="IT659" s="5"/>
      <c r="IU659" s="5"/>
      <c r="IV659" s="5"/>
      <c r="IW659" s="5"/>
      <c r="IX659" s="5"/>
      <c r="IY659" s="5"/>
      <c r="IZ659" s="5"/>
      <c r="JA659" s="5"/>
      <c r="JB659" s="5"/>
      <c r="JC659" s="5"/>
      <c r="JD659" s="5"/>
      <c r="JE659" s="5"/>
      <c r="JF659" s="5"/>
      <c r="JG659" s="5"/>
      <c r="JH659" s="5"/>
      <c r="JI659" s="5"/>
      <c r="JJ659" s="5"/>
      <c r="JK659" s="5"/>
      <c r="JL659" s="5"/>
      <c r="JM659" s="5"/>
      <c r="JN659" s="5"/>
      <c r="JO659" s="5"/>
      <c r="JP659" s="5"/>
      <c r="JQ659" s="5"/>
      <c r="JR659" s="5"/>
      <c r="JS659" s="5"/>
      <c r="JT659" s="5"/>
      <c r="JU659" s="5"/>
      <c r="JV659" s="5"/>
      <c r="JW659" s="5"/>
      <c r="JX659" s="5"/>
      <c r="JY659" s="5"/>
      <c r="JZ659" s="5"/>
      <c r="KA659" s="5"/>
      <c r="KB659" s="5"/>
      <c r="KC659" s="5"/>
      <c r="KD659" s="5"/>
      <c r="KE659" s="5"/>
      <c r="KF659" s="5"/>
      <c r="KG659" s="5"/>
      <c r="KH659" s="5"/>
      <c r="KI659" s="5"/>
      <c r="KJ659" s="5"/>
      <c r="KK659" s="5"/>
      <c r="KL659" s="5"/>
      <c r="KM659" s="5"/>
      <c r="KN659" s="5"/>
      <c r="KO659" s="5"/>
      <c r="KP659" s="5"/>
      <c r="KQ659" s="5"/>
      <c r="KR659" s="5"/>
      <c r="KS659" s="5"/>
      <c r="KT659" s="5"/>
      <c r="KU659" s="5"/>
      <c r="KV659" s="5"/>
      <c r="KW659" s="5"/>
      <c r="KX659" s="5"/>
      <c r="KY659" s="5"/>
      <c r="KZ659" s="5"/>
      <c r="LA659" s="5"/>
      <c r="LB659" s="5"/>
      <c r="LC659" s="5"/>
      <c r="LD659" s="5"/>
      <c r="LE659" s="5"/>
      <c r="LF659" s="5"/>
      <c r="LG659" s="5"/>
      <c r="LH659" s="5"/>
      <c r="LI659" s="5"/>
      <c r="LJ659" s="5"/>
      <c r="LK659" s="5"/>
      <c r="LL659" s="5"/>
      <c r="LM659" s="5"/>
      <c r="LN659" s="5"/>
      <c r="LO659" s="5"/>
      <c r="LP659" s="5"/>
      <c r="LQ659" s="5"/>
      <c r="LR659" s="5"/>
      <c r="LS659" s="5"/>
      <c r="LT659" s="5"/>
      <c r="LU659" s="5"/>
      <c r="LV659" s="5"/>
      <c r="LW659" s="5"/>
      <c r="LX659" s="5"/>
      <c r="LY659" s="5"/>
      <c r="LZ659" s="5"/>
      <c r="MA659" s="5"/>
      <c r="MB659" s="5"/>
      <c r="MC659" s="5"/>
      <c r="MD659" s="5"/>
      <c r="ME659" s="5"/>
      <c r="MF659" s="5"/>
      <c r="MG659" s="5"/>
      <c r="MH659" s="5"/>
      <c r="MI659" s="5"/>
      <c r="MJ659" s="5"/>
      <c r="MK659" s="5"/>
      <c r="ML659" s="5"/>
      <c r="MM659" s="5"/>
      <c r="MN659" s="5"/>
      <c r="MO659" s="5"/>
      <c r="MP659" s="5"/>
      <c r="MQ659" s="5"/>
      <c r="MR659" s="5"/>
      <c r="MS659" s="5"/>
      <c r="MT659" s="5"/>
      <c r="MU659" s="5"/>
      <c r="MV659" s="5"/>
      <c r="MW659" s="5"/>
      <c r="MX659" s="5"/>
      <c r="MY659" s="5"/>
      <c r="MZ659" s="5"/>
      <c r="NA659" s="5"/>
      <c r="NB659" s="5"/>
      <c r="NC659" s="5"/>
      <c r="ND659" s="5"/>
      <c r="NE659" s="5"/>
      <c r="NF659" s="5"/>
      <c r="NG659" s="5"/>
      <c r="NH659" s="5"/>
      <c r="NI659" s="5"/>
      <c r="NJ659" s="5"/>
      <c r="NK659" s="5"/>
      <c r="NL659" s="5"/>
      <c r="NM659" s="5"/>
      <c r="NN659" s="5"/>
      <c r="NO659" s="5"/>
      <c r="NP659" s="5"/>
      <c r="NQ659" s="5"/>
      <c r="NR659" s="5"/>
      <c r="NS659" s="5"/>
      <c r="NT659" s="5"/>
      <c r="NU659" s="5"/>
      <c r="NV659" s="5"/>
      <c r="NW659" s="5"/>
      <c r="NX659" s="5"/>
      <c r="NY659" s="5"/>
      <c r="NZ659" s="5"/>
      <c r="OA659" s="5"/>
      <c r="OB659" s="5"/>
      <c r="OC659" s="5"/>
      <c r="OD659" s="5"/>
      <c r="OE659" s="5"/>
      <c r="OF659" s="5"/>
      <c r="OG659" s="5"/>
      <c r="OH659" s="5"/>
      <c r="OI659" s="5"/>
      <c r="OJ659" s="5"/>
      <c r="OK659" s="5"/>
      <c r="OL659" s="5"/>
      <c r="OM659" s="5"/>
      <c r="ON659" s="5"/>
      <c r="OO659" s="5"/>
      <c r="OP659" s="5"/>
      <c r="OQ659" s="5"/>
      <c r="OR659" s="5"/>
      <c r="OS659" s="5"/>
      <c r="OT659" s="5"/>
      <c r="OU659" s="5"/>
      <c r="OV659" s="5"/>
      <c r="OW659" s="5"/>
      <c r="OX659" s="5"/>
      <c r="OY659" s="5"/>
      <c r="OZ659" s="5"/>
      <c r="PA659" s="5"/>
      <c r="PB659" s="5"/>
      <c r="PC659" s="5"/>
      <c r="PD659" s="5"/>
      <c r="PE659" s="5"/>
      <c r="PF659" s="5"/>
      <c r="PG659" s="5"/>
      <c r="PH659" s="5"/>
      <c r="PI659" s="5"/>
      <c r="PJ659" s="5"/>
      <c r="PK659" s="5"/>
      <c r="PL659" s="5"/>
      <c r="PM659" s="5"/>
      <c r="PN659" s="5"/>
      <c r="PO659" s="5"/>
      <c r="PP659" s="5"/>
      <c r="PQ659" s="5"/>
      <c r="PR659" s="5"/>
      <c r="PS659" s="5"/>
      <c r="PT659" s="5"/>
      <c r="PU659" s="5"/>
      <c r="PV659" s="5"/>
      <c r="PW659" s="5"/>
      <c r="PX659" s="5"/>
      <c r="PY659" s="5"/>
      <c r="PZ659" s="5"/>
      <c r="QA659" s="5"/>
      <c r="QB659" s="5"/>
      <c r="QC659" s="5"/>
      <c r="QD659" s="5"/>
      <c r="QE659" s="5"/>
      <c r="QF659" s="5"/>
      <c r="QG659" s="5"/>
      <c r="QH659" s="5"/>
      <c r="QI659" s="5"/>
      <c r="QJ659" s="5"/>
      <c r="QK659" s="5"/>
      <c r="QL659" s="5"/>
      <c r="QM659" s="5"/>
      <c r="QN659" s="5"/>
      <c r="QO659" s="5"/>
      <c r="QP659" s="5"/>
      <c r="QQ659" s="5"/>
      <c r="QR659" s="5"/>
      <c r="QS659" s="5"/>
      <c r="QT659" s="5"/>
      <c r="QU659" s="5"/>
      <c r="QV659" s="5"/>
      <c r="QW659" s="5"/>
      <c r="QX659" s="5"/>
      <c r="QY659" s="5"/>
      <c r="QZ659" s="5"/>
      <c r="RA659" s="5"/>
      <c r="RB659" s="5"/>
      <c r="RC659" s="5"/>
      <c r="RD659" s="5"/>
      <c r="RE659" s="5"/>
      <c r="RF659" s="5"/>
      <c r="RG659" s="5"/>
      <c r="RH659" s="5"/>
      <c r="RI659" s="5"/>
      <c r="RJ659" s="5"/>
      <c r="RK659" s="5"/>
      <c r="RL659" s="5"/>
      <c r="RM659" s="5"/>
      <c r="RN659" s="5"/>
      <c r="RO659" s="5"/>
      <c r="RP659" s="5"/>
      <c r="RQ659" s="5"/>
      <c r="RR659" s="5"/>
      <c r="RS659" s="5"/>
      <c r="RT659" s="5"/>
      <c r="RU659" s="5"/>
      <c r="RV659" s="5"/>
      <c r="RW659" s="5"/>
      <c r="RX659" s="5"/>
      <c r="RY659" s="5"/>
      <c r="RZ659" s="5"/>
      <c r="SA659" s="5"/>
      <c r="SB659" s="5"/>
      <c r="SC659" s="5"/>
      <c r="SD659" s="5"/>
      <c r="SE659" s="5"/>
      <c r="SF659" s="5"/>
      <c r="SG659" s="5"/>
      <c r="SH659" s="5"/>
      <c r="SI659" s="5"/>
      <c r="SJ659" s="5"/>
      <c r="SK659" s="5"/>
      <c r="SL659" s="5"/>
      <c r="SM659" s="5"/>
      <c r="SN659" s="5"/>
      <c r="SO659" s="5"/>
      <c r="SP659" s="5"/>
      <c r="SQ659" s="5"/>
      <c r="SR659" s="5"/>
      <c r="SS659" s="5"/>
      <c r="ST659" s="5"/>
      <c r="SU659" s="5"/>
      <c r="SV659" s="5"/>
      <c r="SW659" s="5"/>
      <c r="SX659" s="5"/>
      <c r="SY659" s="5"/>
      <c r="SZ659" s="5"/>
      <c r="TA659" s="5"/>
      <c r="TB659" s="5"/>
      <c r="TC659" s="5"/>
      <c r="TD659" s="5"/>
      <c r="TE659" s="5"/>
      <c r="TF659" s="5"/>
      <c r="TG659" s="5"/>
      <c r="TH659" s="5"/>
      <c r="TI659" s="5"/>
      <c r="TJ659" s="5"/>
      <c r="TK659" s="5"/>
      <c r="TL659" s="5"/>
      <c r="TM659" s="5"/>
      <c r="TN659" s="5"/>
      <c r="TO659" s="5"/>
      <c r="TP659" s="5"/>
      <c r="TQ659" s="5"/>
      <c r="TR659" s="5"/>
      <c r="TS659" s="5"/>
      <c r="TT659" s="5"/>
      <c r="TU659" s="5"/>
      <c r="TV659" s="5"/>
      <c r="TW659" s="5"/>
      <c r="TX659" s="5"/>
      <c r="TY659" s="5"/>
      <c r="TZ659" s="5"/>
      <c r="UA659" s="5"/>
      <c r="UB659" s="5"/>
      <c r="UC659" s="5"/>
      <c r="UD659" s="5"/>
      <c r="UE659" s="5"/>
      <c r="UF659" s="5"/>
      <c r="UG659" s="5"/>
      <c r="UH659" s="5"/>
      <c r="UI659" s="5"/>
      <c r="UJ659" s="5"/>
      <c r="UK659" s="5"/>
      <c r="UL659" s="5"/>
      <c r="UM659" s="5"/>
      <c r="UN659" s="5"/>
      <c r="UO659" s="5"/>
      <c r="UP659" s="5"/>
      <c r="UQ659" s="5"/>
      <c r="UR659" s="5"/>
      <c r="US659" s="5"/>
      <c r="UT659" s="5"/>
      <c r="UU659" s="5"/>
      <c r="UV659" s="5"/>
      <c r="UW659" s="5"/>
      <c r="UX659" s="5"/>
      <c r="UY659" s="5"/>
      <c r="UZ659" s="5"/>
      <c r="VA659" s="5"/>
      <c r="VB659" s="5"/>
      <c r="VC659" s="5"/>
      <c r="VD659" s="5"/>
      <c r="VE659" s="5"/>
      <c r="VF659" s="5"/>
      <c r="VG659" s="5"/>
      <c r="VH659" s="5"/>
      <c r="VI659" s="5"/>
      <c r="VJ659" s="5"/>
      <c r="VK659" s="5"/>
      <c r="VL659" s="5"/>
      <c r="VM659" s="5"/>
      <c r="VN659" s="5"/>
      <c r="VO659" s="5"/>
      <c r="VP659" s="5"/>
      <c r="VQ659" s="5"/>
      <c r="VR659" s="5"/>
      <c r="VS659" s="5"/>
      <c r="VT659" s="5"/>
      <c r="VU659" s="5"/>
      <c r="VV659" s="5"/>
      <c r="VW659" s="5"/>
      <c r="VX659" s="5"/>
      <c r="VY659" s="5"/>
      <c r="VZ659" s="5"/>
      <c r="WA659" s="5"/>
      <c r="WB659" s="5"/>
      <c r="WC659" s="5"/>
      <c r="WD659" s="5"/>
      <c r="WE659" s="5"/>
      <c r="WF659" s="5"/>
      <c r="WG659" s="5"/>
      <c r="WH659" s="5"/>
      <c r="WI659" s="5"/>
      <c r="WJ659" s="5"/>
      <c r="WK659" s="5"/>
      <c r="WL659" s="5"/>
      <c r="WM659" s="5"/>
      <c r="WN659" s="5"/>
      <c r="WO659" s="5"/>
      <c r="WP659" s="5"/>
      <c r="WQ659" s="5"/>
      <c r="WR659" s="5"/>
      <c r="WS659" s="5"/>
      <c r="WT659" s="5"/>
      <c r="WU659" s="5"/>
      <c r="WV659" s="5"/>
      <c r="WW659" s="5"/>
      <c r="WX659" s="5"/>
      <c r="WY659" s="5"/>
      <c r="WZ659" s="5"/>
      <c r="XA659" s="5"/>
      <c r="XB659" s="5"/>
      <c r="XC659" s="5"/>
      <c r="XD659" s="5"/>
      <c r="XE659" s="5"/>
      <c r="XF659" s="5"/>
      <c r="XG659" s="5"/>
      <c r="XH659" s="5"/>
      <c r="XI659" s="5"/>
      <c r="XJ659" s="5"/>
      <c r="XK659" s="5"/>
      <c r="XL659" s="5"/>
      <c r="XM659" s="5"/>
      <c r="XN659" s="5"/>
      <c r="XO659" s="5"/>
      <c r="XP659" s="5"/>
      <c r="XQ659" s="5"/>
      <c r="XR659" s="5"/>
      <c r="XS659" s="5"/>
      <c r="XT659" s="5"/>
      <c r="XU659" s="5"/>
      <c r="XV659" s="5"/>
      <c r="XW659" s="5"/>
      <c r="XX659" s="5"/>
      <c r="XY659" s="5"/>
      <c r="XZ659" s="5"/>
      <c r="YA659" s="5"/>
      <c r="YB659" s="5"/>
      <c r="YC659" s="5"/>
      <c r="YD659" s="5"/>
      <c r="YE659" s="5"/>
      <c r="YF659" s="5"/>
      <c r="YG659" s="5"/>
      <c r="YH659" s="5"/>
      <c r="YI659" s="5"/>
      <c r="YJ659" s="5"/>
      <c r="YK659" s="5"/>
      <c r="YL659" s="5"/>
      <c r="YM659" s="5"/>
      <c r="YN659" s="5"/>
      <c r="YO659" s="5"/>
      <c r="YP659" s="5"/>
      <c r="YQ659" s="5"/>
      <c r="YR659" s="5"/>
      <c r="YS659" s="5"/>
      <c r="YT659" s="5"/>
      <c r="YU659" s="5"/>
      <c r="YV659" s="5"/>
      <c r="YW659" s="5"/>
      <c r="YX659" s="5"/>
      <c r="YY659" s="5"/>
      <c r="YZ659" s="5"/>
      <c r="ZA659" s="5"/>
      <c r="ZB659" s="5"/>
      <c r="ZC659" s="5"/>
      <c r="ZD659" s="5"/>
      <c r="ZE659" s="5"/>
      <c r="ZF659" s="5"/>
      <c r="ZG659" s="5"/>
      <c r="ZH659" s="5"/>
      <c r="ZI659" s="5"/>
      <c r="ZJ659" s="5"/>
      <c r="ZK659" s="5"/>
      <c r="ZL659" s="5"/>
      <c r="ZM659" s="5"/>
      <c r="ZN659" s="5"/>
      <c r="ZO659" s="5"/>
      <c r="ZP659" s="5"/>
      <c r="ZQ659" s="5"/>
      <c r="ZR659" s="5"/>
      <c r="ZS659" s="5"/>
      <c r="ZT659" s="5"/>
      <c r="ZU659" s="5"/>
      <c r="ZV659" s="5"/>
      <c r="ZW659" s="5"/>
      <c r="ZX659" s="5"/>
      <c r="ZY659" s="5"/>
      <c r="ZZ659" s="5"/>
      <c r="AAA659" s="5"/>
      <c r="AAB659" s="5"/>
      <c r="AAC659" s="5"/>
      <c r="AAD659" s="5"/>
      <c r="AAE659" s="5"/>
      <c r="AAF659" s="5"/>
      <c r="AAG659" s="5"/>
      <c r="AAH659" s="5"/>
      <c r="AAI659" s="5"/>
      <c r="AAJ659" s="5"/>
      <c r="AAK659" s="5"/>
      <c r="AAL659" s="5"/>
      <c r="AAM659" s="5"/>
      <c r="AAN659" s="5"/>
      <c r="AAO659" s="5"/>
      <c r="AAP659" s="5"/>
      <c r="AAQ659" s="5"/>
      <c r="AAR659" s="5"/>
      <c r="AAS659" s="5"/>
      <c r="AAT659" s="5"/>
      <c r="AAU659" s="5"/>
      <c r="AAV659" s="5"/>
      <c r="AAW659" s="5"/>
      <c r="AAX659" s="5"/>
      <c r="AAY659" s="5"/>
      <c r="AAZ659" s="5"/>
      <c r="ABA659" s="5"/>
      <c r="ABB659" s="5"/>
      <c r="ABC659" s="5"/>
      <c r="ABD659" s="5"/>
      <c r="ABE659" s="5"/>
      <c r="ABF659" s="5"/>
      <c r="ABG659" s="5"/>
      <c r="ABH659" s="5"/>
      <c r="ABI659" s="5"/>
      <c r="ABJ659" s="5"/>
      <c r="ABK659" s="5"/>
      <c r="ABL659" s="5"/>
      <c r="ABM659" s="5"/>
      <c r="ABN659" s="5"/>
      <c r="ABO659" s="5"/>
      <c r="ABP659" s="5"/>
      <c r="ABQ659" s="5"/>
      <c r="ABR659" s="5"/>
      <c r="ABS659" s="5"/>
      <c r="ABT659" s="5"/>
      <c r="ABU659" s="5"/>
      <c r="ABV659" s="5"/>
      <c r="ABW659" s="5"/>
      <c r="ABX659" s="5"/>
      <c r="ABY659" s="5"/>
      <c r="ABZ659" s="5"/>
      <c r="ACA659" s="5"/>
      <c r="ACB659" s="5"/>
      <c r="ACC659" s="5"/>
      <c r="ACD659" s="5"/>
      <c r="ACE659" s="5"/>
      <c r="ACF659" s="5"/>
      <c r="ACG659" s="5"/>
      <c r="ACH659" s="5"/>
      <c r="ACI659" s="5"/>
      <c r="ACJ659" s="5"/>
      <c r="ACK659" s="5"/>
      <c r="ACL659" s="5"/>
      <c r="ACM659" s="5"/>
      <c r="ACN659" s="5"/>
      <c r="ACO659" s="5"/>
      <c r="ACP659" s="5"/>
      <c r="ACQ659" s="5"/>
      <c r="ACR659" s="5"/>
      <c r="ACS659" s="5"/>
      <c r="ACT659" s="5"/>
      <c r="ACU659" s="5"/>
      <c r="ACV659" s="5"/>
      <c r="ACW659" s="5"/>
      <c r="ACX659" s="5"/>
      <c r="ACY659" s="5"/>
      <c r="ACZ659" s="5"/>
      <c r="ADA659" s="5"/>
      <c r="ADB659" s="5"/>
      <c r="ADC659" s="5"/>
      <c r="ADD659" s="5"/>
      <c r="ADE659" s="5"/>
      <c r="ADF659" s="5"/>
      <c r="ADG659" s="5"/>
      <c r="ADH659" s="5"/>
      <c r="ADI659" s="5"/>
      <c r="ADJ659" s="5"/>
      <c r="ADK659" s="5"/>
      <c r="ADL659" s="5"/>
      <c r="ADM659" s="5"/>
      <c r="ADN659" s="5"/>
      <c r="ADO659" s="5"/>
      <c r="ADP659" s="5"/>
      <c r="ADQ659" s="5"/>
      <c r="ADR659" s="5"/>
      <c r="ADS659" s="5"/>
      <c r="ADT659" s="5"/>
      <c r="ADU659" s="5"/>
      <c r="ADV659" s="5"/>
      <c r="ADW659" s="5"/>
      <c r="ADX659" s="5"/>
      <c r="ADY659" s="5"/>
      <c r="ADZ659" s="5"/>
      <c r="AEA659" s="5"/>
      <c r="AEB659" s="5"/>
      <c r="AEC659" s="5"/>
      <c r="AED659" s="5"/>
      <c r="AEE659" s="5"/>
      <c r="AEF659" s="5"/>
      <c r="AEG659" s="5"/>
      <c r="AEH659" s="5"/>
      <c r="AEI659" s="5"/>
      <c r="AEJ659" s="5"/>
      <c r="AEK659" s="5"/>
      <c r="AEL659" s="5"/>
      <c r="AEM659" s="5"/>
      <c r="AEN659" s="5"/>
      <c r="AEO659" s="5"/>
      <c r="AEP659" s="5"/>
      <c r="AEQ659" s="5"/>
      <c r="AER659" s="5"/>
      <c r="AES659" s="5"/>
      <c r="AET659" s="5"/>
      <c r="AEU659" s="5"/>
      <c r="AEV659" s="5"/>
      <c r="AEW659" s="5"/>
      <c r="AEX659" s="5"/>
      <c r="AEY659" s="5"/>
      <c r="AEZ659" s="5"/>
      <c r="AFA659" s="5"/>
      <c r="AFB659" s="5"/>
      <c r="AFC659" s="5"/>
      <c r="AFD659" s="5"/>
      <c r="AFE659" s="5"/>
      <c r="AFF659" s="5"/>
      <c r="AFG659" s="5"/>
      <c r="AFH659" s="5"/>
      <c r="AFI659" s="5"/>
      <c r="AFJ659" s="5"/>
      <c r="AFK659" s="5"/>
      <c r="AFL659" s="5"/>
      <c r="AFM659" s="5"/>
      <c r="AFN659" s="5"/>
      <c r="AFO659" s="5"/>
      <c r="AFP659" s="5"/>
      <c r="AFQ659" s="5"/>
      <c r="AFR659" s="5"/>
      <c r="AFS659" s="5"/>
      <c r="AFT659" s="5"/>
      <c r="AFU659" s="5"/>
      <c r="AFV659" s="5"/>
      <c r="AFW659" s="5"/>
      <c r="AFX659" s="5"/>
      <c r="AFY659" s="5"/>
      <c r="AFZ659" s="5"/>
      <c r="AGA659" s="5"/>
      <c r="AGB659" s="5"/>
      <c r="AGC659" s="5"/>
      <c r="AGD659" s="5"/>
      <c r="AGE659" s="5"/>
      <c r="AGF659" s="5"/>
      <c r="AGG659" s="5"/>
      <c r="AGH659" s="5"/>
      <c r="AGI659" s="5"/>
      <c r="AGJ659" s="5"/>
      <c r="AGK659" s="5"/>
      <c r="AGL659" s="5"/>
      <c r="AGM659" s="5"/>
      <c r="AGN659" s="5"/>
      <c r="AGO659" s="5"/>
      <c r="AGP659" s="5"/>
      <c r="AGQ659" s="5"/>
      <c r="AGR659" s="5"/>
      <c r="AGS659" s="5"/>
      <c r="AGT659" s="5"/>
      <c r="AGU659" s="5"/>
      <c r="AGV659" s="5"/>
      <c r="AGW659" s="5"/>
      <c r="AGX659" s="5"/>
      <c r="AGY659" s="5"/>
      <c r="AGZ659" s="5"/>
      <c r="AHA659" s="5"/>
      <c r="AHB659" s="5"/>
      <c r="AHC659" s="5"/>
      <c r="AHD659" s="5"/>
      <c r="AHE659" s="5"/>
      <c r="AHF659" s="5"/>
      <c r="AHG659" s="5"/>
      <c r="AHH659" s="5"/>
      <c r="AHI659" s="5"/>
      <c r="AHJ659" s="5"/>
      <c r="AHK659" s="5"/>
      <c r="AHL659" s="5"/>
      <c r="AHM659" s="5"/>
      <c r="AHN659" s="5"/>
      <c r="AHO659" s="5"/>
      <c r="AHP659" s="5"/>
      <c r="AHQ659" s="5"/>
      <c r="AHR659" s="5"/>
      <c r="AHS659" s="5"/>
      <c r="AHT659" s="5"/>
      <c r="AHU659" s="5"/>
      <c r="AHV659" s="5"/>
      <c r="AHW659" s="5"/>
      <c r="AHX659" s="5"/>
      <c r="AHY659" s="5"/>
      <c r="AHZ659" s="5"/>
      <c r="AIA659" s="5"/>
      <c r="AIB659" s="5"/>
      <c r="AIC659" s="5"/>
      <c r="AID659" s="5"/>
      <c r="AIE659" s="5"/>
      <c r="AIF659" s="5"/>
      <c r="AIG659" s="5"/>
      <c r="AIH659" s="5"/>
      <c r="AII659" s="5"/>
      <c r="AIJ659" s="5"/>
      <c r="AIK659" s="5"/>
      <c r="AIL659" s="5"/>
      <c r="AIM659" s="5"/>
      <c r="AIN659" s="5"/>
      <c r="AIO659" s="5"/>
      <c r="AIP659" s="5"/>
      <c r="AIQ659" s="5"/>
      <c r="AIR659" s="5"/>
      <c r="AIS659" s="5"/>
      <c r="AIT659" s="5"/>
      <c r="AIU659" s="5"/>
      <c r="AIV659" s="5"/>
      <c r="AIW659" s="5"/>
      <c r="AIX659" s="5"/>
      <c r="AIY659" s="5"/>
      <c r="AIZ659" s="5"/>
      <c r="AJA659" s="5"/>
      <c r="AJB659" s="5"/>
      <c r="AJC659" s="5"/>
      <c r="AJD659" s="5"/>
      <c r="AJE659" s="5"/>
      <c r="AJF659" s="5"/>
      <c r="AJG659" s="5"/>
      <c r="AJH659" s="5"/>
      <c r="AJI659" s="5"/>
      <c r="AJJ659" s="5"/>
      <c r="AJK659" s="5"/>
      <c r="AJL659" s="5"/>
      <c r="AJM659" s="5"/>
      <c r="AJN659" s="5"/>
      <c r="AJO659" s="5"/>
      <c r="AJP659" s="5"/>
      <c r="AJQ659" s="5"/>
      <c r="AJR659" s="5"/>
      <c r="AJS659" s="5"/>
      <c r="AJT659" s="5"/>
      <c r="AJU659" s="5"/>
      <c r="AJV659" s="5"/>
      <c r="AJW659" s="5"/>
      <c r="AJX659" s="5"/>
      <c r="AJY659" s="5"/>
      <c r="AJZ659" s="5"/>
      <c r="AKA659" s="5"/>
      <c r="AKB659" s="5"/>
      <c r="AKC659" s="5"/>
      <c r="AKD659" s="5"/>
      <c r="AKE659" s="5"/>
      <c r="AKF659" s="5"/>
      <c r="AKG659" s="5"/>
      <c r="AKH659" s="5"/>
      <c r="AKI659" s="5"/>
      <c r="AKJ659" s="5"/>
      <c r="AKK659" s="5"/>
      <c r="AKL659" s="5"/>
      <c r="AKM659" s="5"/>
      <c r="AKN659" s="5"/>
      <c r="AKO659" s="5"/>
      <c r="AKP659" s="5"/>
      <c r="AKQ659" s="5"/>
      <c r="AKR659" s="5"/>
      <c r="AKS659" s="5"/>
      <c r="AKT659" s="5"/>
      <c r="AKU659" s="5"/>
      <c r="AKV659" s="5"/>
      <c r="AKW659" s="5"/>
      <c r="AKX659" s="5"/>
      <c r="AKY659" s="5"/>
      <c r="AKZ659" s="5"/>
      <c r="ALA659" s="5"/>
      <c r="ALB659" s="5"/>
      <c r="ALC659" s="5"/>
      <c r="ALD659" s="5"/>
      <c r="ALE659" s="5"/>
      <c r="ALF659" s="5"/>
      <c r="ALG659" s="5"/>
      <c r="ALH659" s="5"/>
      <c r="ALI659" s="5"/>
      <c r="ALJ659" s="5"/>
      <c r="ALK659" s="5"/>
      <c r="ALL659" s="5"/>
      <c r="ALM659" s="5"/>
      <c r="ALN659" s="5"/>
      <c r="ALO659" s="5"/>
      <c r="ALP659" s="5"/>
      <c r="ALQ659" s="5"/>
      <c r="ALR659" s="5"/>
      <c r="ALS659" s="5"/>
      <c r="ALT659" s="5"/>
      <c r="ALU659" s="5"/>
      <c r="ALV659" s="5"/>
      <c r="ALW659" s="5"/>
      <c r="ALX659" s="5"/>
      <c r="ALY659" s="5"/>
      <c r="ALZ659" s="5"/>
      <c r="AMA659" s="5"/>
      <c r="AMB659" s="5"/>
      <c r="AMC659" s="5"/>
      <c r="AMD659" s="5"/>
      <c r="AME659" s="5"/>
      <c r="AMF659" s="5"/>
      <c r="AMG659" s="5"/>
      <c r="AMH659" s="5"/>
      <c r="AMI659" s="5"/>
      <c r="AMJ659" s="5"/>
      <c r="AMK659" s="5"/>
    </row>
    <row r="660" spans="1:1025" s="10" customFormat="1" x14ac:dyDescent="0.25">
      <c r="A660" s="127">
        <v>656</v>
      </c>
      <c r="B660" s="31" t="s">
        <v>468</v>
      </c>
      <c r="C660" s="31" t="s">
        <v>495</v>
      </c>
      <c r="D660" s="70">
        <v>45380</v>
      </c>
      <c r="E660" s="71">
        <v>0.88958333333333295</v>
      </c>
      <c r="F660" s="31" t="s">
        <v>14</v>
      </c>
      <c r="G660" s="31" t="s">
        <v>16</v>
      </c>
      <c r="H660" s="31" t="s">
        <v>14</v>
      </c>
      <c r="I660" s="31" t="s">
        <v>14</v>
      </c>
      <c r="J660" s="31" t="s">
        <v>14</v>
      </c>
      <c r="K660" s="31" t="s">
        <v>16</v>
      </c>
      <c r="L660" s="37">
        <v>1116.27</v>
      </c>
      <c r="M660" s="38">
        <v>1075</v>
      </c>
      <c r="N660" s="39">
        <v>59008.87</v>
      </c>
      <c r="O660" s="39">
        <v>5900.88</v>
      </c>
      <c r="P660" s="125">
        <f t="shared" si="40"/>
        <v>9.9999881373766346</v>
      </c>
      <c r="Q660" s="44">
        <f t="shared" si="41"/>
        <v>53107.990000000005</v>
      </c>
      <c r="R660" s="31" t="s">
        <v>16</v>
      </c>
      <c r="S660" s="31" t="s">
        <v>16</v>
      </c>
      <c r="T660" s="31">
        <v>2</v>
      </c>
      <c r="U660" s="77">
        <v>0</v>
      </c>
      <c r="V660" s="24">
        <f>ROUND((P660/INDICI!$B$2*10),2)</f>
        <v>1.0900000000000001</v>
      </c>
      <c r="W660" s="24">
        <f>ROUND((L660/INDICI!$B$1*25),2)</f>
        <v>4.41</v>
      </c>
      <c r="X660" s="25">
        <f t="shared" si="42"/>
        <v>8</v>
      </c>
      <c r="Y660" s="26">
        <f t="shared" si="43"/>
        <v>13.5</v>
      </c>
      <c r="Z660" s="102">
        <f>SUM($Q$5:Q660)</f>
        <v>51377857.741000026</v>
      </c>
      <c r="AA660" s="113" t="s">
        <v>1769</v>
      </c>
      <c r="AB660" s="5"/>
      <c r="AC660" s="5"/>
      <c r="AD660" s="5"/>
      <c r="AE660" s="5"/>
      <c r="AF660" s="5"/>
      <c r="AG660" s="5"/>
      <c r="AH660" s="5"/>
      <c r="AI660" s="5"/>
      <c r="AJ660" s="5"/>
      <c r="AK660" s="5"/>
      <c r="AL660" s="5"/>
      <c r="AM660" s="5"/>
      <c r="AN660" s="5"/>
      <c r="AO660" s="5"/>
      <c r="AP660" s="5"/>
      <c r="AQ660" s="5"/>
      <c r="AR660" s="5"/>
      <c r="AS660" s="5"/>
      <c r="AT660" s="5"/>
      <c r="AU660" s="5"/>
      <c r="AV660" s="5"/>
      <c r="AW660" s="5"/>
      <c r="AX660" s="5"/>
      <c r="AY660" s="5"/>
      <c r="AZ660" s="5"/>
      <c r="BA660" s="5"/>
      <c r="BB660" s="5"/>
      <c r="BC660" s="5"/>
      <c r="BD660" s="5"/>
      <c r="BE660" s="5"/>
      <c r="BF660" s="5"/>
      <c r="BG660" s="5"/>
      <c r="BH660" s="5"/>
      <c r="BI660" s="5"/>
      <c r="BJ660" s="5"/>
      <c r="BK660" s="5"/>
      <c r="BL660" s="5"/>
      <c r="BM660" s="5"/>
      <c r="BN660" s="5"/>
      <c r="BO660" s="5"/>
      <c r="BP660" s="5"/>
      <c r="BQ660" s="5"/>
      <c r="BR660" s="5"/>
      <c r="BS660" s="5"/>
      <c r="BT660" s="5"/>
      <c r="BU660" s="5"/>
      <c r="BV660" s="5"/>
      <c r="BW660" s="5"/>
      <c r="BX660" s="5"/>
      <c r="BY660" s="5"/>
      <c r="BZ660" s="5"/>
      <c r="CA660" s="5"/>
      <c r="CB660" s="5"/>
      <c r="CC660" s="5"/>
      <c r="CD660" s="5"/>
      <c r="CE660" s="5"/>
      <c r="CF660" s="5"/>
      <c r="CG660" s="5"/>
      <c r="CH660" s="5"/>
      <c r="CI660" s="5"/>
      <c r="CJ660" s="5"/>
      <c r="CK660" s="5"/>
      <c r="CL660" s="5"/>
      <c r="CM660" s="5"/>
      <c r="CN660" s="5"/>
      <c r="CO660" s="5"/>
      <c r="CP660" s="5"/>
      <c r="CQ660" s="5"/>
      <c r="CR660" s="5"/>
      <c r="CS660" s="5"/>
      <c r="CT660" s="5"/>
      <c r="CU660" s="5"/>
      <c r="CV660" s="5"/>
      <c r="CW660" s="5"/>
      <c r="CX660" s="5"/>
      <c r="CY660" s="5"/>
      <c r="CZ660" s="5"/>
      <c r="DA660" s="5"/>
      <c r="DB660" s="5"/>
      <c r="DC660" s="5"/>
      <c r="DD660" s="5"/>
      <c r="DE660" s="5"/>
      <c r="DF660" s="5"/>
      <c r="DG660" s="5"/>
      <c r="DH660" s="5"/>
      <c r="DI660" s="5"/>
      <c r="DJ660" s="5"/>
      <c r="DK660" s="5"/>
      <c r="DL660" s="5"/>
      <c r="DM660" s="5"/>
      <c r="DN660" s="5"/>
      <c r="DO660" s="5"/>
      <c r="DP660" s="5"/>
      <c r="DQ660" s="5"/>
      <c r="DR660" s="5"/>
      <c r="DS660" s="5"/>
      <c r="DT660" s="5"/>
      <c r="DU660" s="5"/>
      <c r="DV660" s="5"/>
      <c r="DW660" s="5"/>
      <c r="DX660" s="5"/>
      <c r="DY660" s="5"/>
      <c r="DZ660" s="5"/>
      <c r="EA660" s="5"/>
      <c r="EB660" s="5"/>
      <c r="EC660" s="5"/>
      <c r="ED660" s="5"/>
      <c r="EE660" s="5"/>
      <c r="EF660" s="5"/>
      <c r="EG660" s="5"/>
      <c r="EH660" s="5"/>
      <c r="EI660" s="5"/>
      <c r="EJ660" s="5"/>
      <c r="EK660" s="5"/>
      <c r="EL660" s="5"/>
      <c r="EM660" s="5"/>
      <c r="EN660" s="5"/>
      <c r="EO660" s="5"/>
      <c r="EP660" s="5"/>
      <c r="EQ660" s="5"/>
      <c r="ER660" s="5"/>
      <c r="ES660" s="5"/>
      <c r="ET660" s="5"/>
      <c r="EU660" s="5"/>
      <c r="EV660" s="5"/>
      <c r="EW660" s="5"/>
      <c r="EX660" s="5"/>
      <c r="EY660" s="5"/>
      <c r="EZ660" s="5"/>
      <c r="FA660" s="5"/>
      <c r="FB660" s="5"/>
      <c r="FC660" s="5"/>
      <c r="FD660" s="5"/>
      <c r="FE660" s="5"/>
      <c r="FF660" s="5"/>
      <c r="FG660" s="5"/>
      <c r="FH660" s="5"/>
      <c r="FI660" s="5"/>
      <c r="FJ660" s="5"/>
      <c r="FK660" s="5"/>
      <c r="FL660" s="5"/>
      <c r="FM660" s="5"/>
      <c r="FN660" s="5"/>
      <c r="FO660" s="5"/>
      <c r="FP660" s="5"/>
      <c r="FQ660" s="5"/>
      <c r="FR660" s="5"/>
      <c r="FS660" s="5"/>
      <c r="FT660" s="5"/>
      <c r="FU660" s="5"/>
      <c r="FV660" s="5"/>
      <c r="FW660" s="5"/>
      <c r="FX660" s="5"/>
      <c r="FY660" s="5"/>
      <c r="FZ660" s="5"/>
      <c r="GA660" s="5"/>
      <c r="GB660" s="5"/>
      <c r="GC660" s="5"/>
      <c r="GD660" s="5"/>
      <c r="GE660" s="5"/>
      <c r="GF660" s="5"/>
      <c r="GG660" s="5"/>
      <c r="GH660" s="5"/>
      <c r="GI660" s="5"/>
      <c r="GJ660" s="5"/>
      <c r="GK660" s="5"/>
      <c r="GL660" s="5"/>
      <c r="GM660" s="5"/>
      <c r="GN660" s="5"/>
      <c r="GO660" s="5"/>
      <c r="GP660" s="5"/>
      <c r="GQ660" s="5"/>
      <c r="GR660" s="5"/>
      <c r="GS660" s="5"/>
      <c r="GT660" s="5"/>
      <c r="GU660" s="5"/>
      <c r="GV660" s="5"/>
      <c r="GW660" s="5"/>
      <c r="GX660" s="5"/>
      <c r="GY660" s="5"/>
      <c r="GZ660" s="5"/>
      <c r="HA660" s="5"/>
      <c r="HB660" s="5"/>
      <c r="HC660" s="5"/>
      <c r="HD660" s="5"/>
      <c r="HE660" s="5"/>
      <c r="HF660" s="5"/>
      <c r="HG660" s="5"/>
      <c r="HH660" s="5"/>
      <c r="HI660" s="5"/>
      <c r="HJ660" s="5"/>
      <c r="HK660" s="5"/>
      <c r="HL660" s="5"/>
      <c r="HM660" s="5"/>
      <c r="HN660" s="5"/>
      <c r="HO660" s="5"/>
      <c r="HP660" s="5"/>
      <c r="HQ660" s="5"/>
      <c r="HR660" s="5"/>
      <c r="HS660" s="5"/>
      <c r="HT660" s="5"/>
      <c r="HU660" s="5"/>
      <c r="HV660" s="5"/>
      <c r="HW660" s="5"/>
      <c r="HX660" s="5"/>
      <c r="HY660" s="5"/>
      <c r="HZ660" s="5"/>
      <c r="IA660" s="5"/>
      <c r="IB660" s="5"/>
      <c r="IC660" s="5"/>
      <c r="ID660" s="5"/>
      <c r="IE660" s="5"/>
      <c r="IF660" s="5"/>
      <c r="IG660" s="5"/>
      <c r="IH660" s="5"/>
      <c r="II660" s="5"/>
      <c r="IJ660" s="5"/>
      <c r="IK660" s="5"/>
      <c r="IL660" s="5"/>
      <c r="IM660" s="5"/>
      <c r="IN660" s="5"/>
      <c r="IO660" s="5"/>
      <c r="IP660" s="5"/>
      <c r="IQ660" s="5"/>
      <c r="IR660" s="5"/>
      <c r="IS660" s="5"/>
      <c r="IT660" s="5"/>
      <c r="IU660" s="5"/>
      <c r="IV660" s="5"/>
      <c r="IW660" s="5"/>
      <c r="IX660" s="5"/>
      <c r="IY660" s="5"/>
      <c r="IZ660" s="5"/>
      <c r="JA660" s="5"/>
      <c r="JB660" s="5"/>
      <c r="JC660" s="5"/>
      <c r="JD660" s="5"/>
      <c r="JE660" s="5"/>
      <c r="JF660" s="5"/>
      <c r="JG660" s="5"/>
      <c r="JH660" s="5"/>
      <c r="JI660" s="5"/>
      <c r="JJ660" s="5"/>
      <c r="JK660" s="5"/>
      <c r="JL660" s="5"/>
      <c r="JM660" s="5"/>
      <c r="JN660" s="5"/>
      <c r="JO660" s="5"/>
      <c r="JP660" s="5"/>
      <c r="JQ660" s="5"/>
      <c r="JR660" s="5"/>
      <c r="JS660" s="5"/>
      <c r="JT660" s="5"/>
      <c r="JU660" s="5"/>
      <c r="JV660" s="5"/>
      <c r="JW660" s="5"/>
      <c r="JX660" s="5"/>
      <c r="JY660" s="5"/>
      <c r="JZ660" s="5"/>
      <c r="KA660" s="5"/>
      <c r="KB660" s="5"/>
      <c r="KC660" s="5"/>
      <c r="KD660" s="5"/>
      <c r="KE660" s="5"/>
      <c r="KF660" s="5"/>
      <c r="KG660" s="5"/>
      <c r="KH660" s="5"/>
      <c r="KI660" s="5"/>
      <c r="KJ660" s="5"/>
      <c r="KK660" s="5"/>
      <c r="KL660" s="5"/>
      <c r="KM660" s="5"/>
      <c r="KN660" s="5"/>
      <c r="KO660" s="5"/>
      <c r="KP660" s="5"/>
      <c r="KQ660" s="5"/>
      <c r="KR660" s="5"/>
      <c r="KS660" s="5"/>
      <c r="KT660" s="5"/>
      <c r="KU660" s="5"/>
      <c r="KV660" s="5"/>
      <c r="KW660" s="5"/>
      <c r="KX660" s="5"/>
      <c r="KY660" s="5"/>
      <c r="KZ660" s="5"/>
      <c r="LA660" s="5"/>
      <c r="LB660" s="5"/>
      <c r="LC660" s="5"/>
      <c r="LD660" s="5"/>
      <c r="LE660" s="5"/>
      <c r="LF660" s="5"/>
      <c r="LG660" s="5"/>
      <c r="LH660" s="5"/>
      <c r="LI660" s="5"/>
      <c r="LJ660" s="5"/>
      <c r="LK660" s="5"/>
      <c r="LL660" s="5"/>
      <c r="LM660" s="5"/>
      <c r="LN660" s="5"/>
      <c r="LO660" s="5"/>
      <c r="LP660" s="5"/>
      <c r="LQ660" s="5"/>
      <c r="LR660" s="5"/>
      <c r="LS660" s="5"/>
      <c r="LT660" s="5"/>
      <c r="LU660" s="5"/>
      <c r="LV660" s="5"/>
      <c r="LW660" s="5"/>
      <c r="LX660" s="5"/>
      <c r="LY660" s="5"/>
      <c r="LZ660" s="5"/>
      <c r="MA660" s="5"/>
      <c r="MB660" s="5"/>
      <c r="MC660" s="5"/>
      <c r="MD660" s="5"/>
      <c r="ME660" s="5"/>
      <c r="MF660" s="5"/>
      <c r="MG660" s="5"/>
      <c r="MH660" s="5"/>
      <c r="MI660" s="5"/>
      <c r="MJ660" s="5"/>
      <c r="MK660" s="5"/>
      <c r="ML660" s="5"/>
      <c r="MM660" s="5"/>
      <c r="MN660" s="5"/>
      <c r="MO660" s="5"/>
      <c r="MP660" s="5"/>
      <c r="MQ660" s="5"/>
      <c r="MR660" s="5"/>
      <c r="MS660" s="5"/>
      <c r="MT660" s="5"/>
      <c r="MU660" s="5"/>
      <c r="MV660" s="5"/>
      <c r="MW660" s="5"/>
      <c r="MX660" s="5"/>
      <c r="MY660" s="5"/>
      <c r="MZ660" s="5"/>
      <c r="NA660" s="5"/>
      <c r="NB660" s="5"/>
      <c r="NC660" s="5"/>
      <c r="ND660" s="5"/>
      <c r="NE660" s="5"/>
      <c r="NF660" s="5"/>
      <c r="NG660" s="5"/>
      <c r="NH660" s="5"/>
      <c r="NI660" s="5"/>
      <c r="NJ660" s="5"/>
      <c r="NK660" s="5"/>
      <c r="NL660" s="5"/>
      <c r="NM660" s="5"/>
      <c r="NN660" s="5"/>
      <c r="NO660" s="5"/>
      <c r="NP660" s="5"/>
      <c r="NQ660" s="5"/>
      <c r="NR660" s="5"/>
      <c r="NS660" s="5"/>
      <c r="NT660" s="5"/>
      <c r="NU660" s="5"/>
      <c r="NV660" s="5"/>
      <c r="NW660" s="5"/>
      <c r="NX660" s="5"/>
      <c r="NY660" s="5"/>
      <c r="NZ660" s="5"/>
      <c r="OA660" s="5"/>
      <c r="OB660" s="5"/>
      <c r="OC660" s="5"/>
      <c r="OD660" s="5"/>
      <c r="OE660" s="5"/>
      <c r="OF660" s="5"/>
      <c r="OG660" s="5"/>
      <c r="OH660" s="5"/>
      <c r="OI660" s="5"/>
      <c r="OJ660" s="5"/>
      <c r="OK660" s="5"/>
      <c r="OL660" s="5"/>
      <c r="OM660" s="5"/>
      <c r="ON660" s="5"/>
      <c r="OO660" s="5"/>
      <c r="OP660" s="5"/>
      <c r="OQ660" s="5"/>
      <c r="OR660" s="5"/>
      <c r="OS660" s="5"/>
      <c r="OT660" s="5"/>
      <c r="OU660" s="5"/>
      <c r="OV660" s="5"/>
      <c r="OW660" s="5"/>
      <c r="OX660" s="5"/>
      <c r="OY660" s="5"/>
      <c r="OZ660" s="5"/>
      <c r="PA660" s="5"/>
      <c r="PB660" s="5"/>
      <c r="PC660" s="5"/>
      <c r="PD660" s="5"/>
      <c r="PE660" s="5"/>
      <c r="PF660" s="5"/>
      <c r="PG660" s="5"/>
      <c r="PH660" s="5"/>
      <c r="PI660" s="5"/>
      <c r="PJ660" s="5"/>
      <c r="PK660" s="5"/>
      <c r="PL660" s="5"/>
      <c r="PM660" s="5"/>
      <c r="PN660" s="5"/>
      <c r="PO660" s="5"/>
      <c r="PP660" s="5"/>
      <c r="PQ660" s="5"/>
      <c r="PR660" s="5"/>
      <c r="PS660" s="5"/>
      <c r="PT660" s="5"/>
      <c r="PU660" s="5"/>
      <c r="PV660" s="5"/>
      <c r="PW660" s="5"/>
      <c r="PX660" s="5"/>
      <c r="PY660" s="5"/>
      <c r="PZ660" s="5"/>
      <c r="QA660" s="5"/>
      <c r="QB660" s="5"/>
      <c r="QC660" s="5"/>
      <c r="QD660" s="5"/>
      <c r="QE660" s="5"/>
      <c r="QF660" s="5"/>
      <c r="QG660" s="5"/>
      <c r="QH660" s="5"/>
      <c r="QI660" s="5"/>
      <c r="QJ660" s="5"/>
      <c r="QK660" s="5"/>
      <c r="QL660" s="5"/>
      <c r="QM660" s="5"/>
      <c r="QN660" s="5"/>
      <c r="QO660" s="5"/>
      <c r="QP660" s="5"/>
      <c r="QQ660" s="5"/>
      <c r="QR660" s="5"/>
      <c r="QS660" s="5"/>
      <c r="QT660" s="5"/>
      <c r="QU660" s="5"/>
      <c r="QV660" s="5"/>
      <c r="QW660" s="5"/>
      <c r="QX660" s="5"/>
      <c r="QY660" s="5"/>
      <c r="QZ660" s="5"/>
      <c r="RA660" s="5"/>
      <c r="RB660" s="5"/>
      <c r="RC660" s="5"/>
      <c r="RD660" s="5"/>
      <c r="RE660" s="5"/>
      <c r="RF660" s="5"/>
      <c r="RG660" s="5"/>
      <c r="RH660" s="5"/>
      <c r="RI660" s="5"/>
      <c r="RJ660" s="5"/>
      <c r="RK660" s="5"/>
      <c r="RL660" s="5"/>
      <c r="RM660" s="5"/>
      <c r="RN660" s="5"/>
      <c r="RO660" s="5"/>
      <c r="RP660" s="5"/>
      <c r="RQ660" s="5"/>
      <c r="RR660" s="5"/>
      <c r="RS660" s="5"/>
      <c r="RT660" s="5"/>
      <c r="RU660" s="5"/>
      <c r="RV660" s="5"/>
      <c r="RW660" s="5"/>
      <c r="RX660" s="5"/>
      <c r="RY660" s="5"/>
      <c r="RZ660" s="5"/>
      <c r="SA660" s="5"/>
      <c r="SB660" s="5"/>
      <c r="SC660" s="5"/>
      <c r="SD660" s="5"/>
      <c r="SE660" s="5"/>
      <c r="SF660" s="5"/>
      <c r="SG660" s="5"/>
      <c r="SH660" s="5"/>
      <c r="SI660" s="5"/>
      <c r="SJ660" s="5"/>
      <c r="SK660" s="5"/>
      <c r="SL660" s="5"/>
      <c r="SM660" s="5"/>
      <c r="SN660" s="5"/>
      <c r="SO660" s="5"/>
      <c r="SP660" s="5"/>
      <c r="SQ660" s="5"/>
      <c r="SR660" s="5"/>
      <c r="SS660" s="5"/>
      <c r="ST660" s="5"/>
      <c r="SU660" s="5"/>
      <c r="SV660" s="5"/>
      <c r="SW660" s="5"/>
      <c r="SX660" s="5"/>
      <c r="SY660" s="5"/>
      <c r="SZ660" s="5"/>
      <c r="TA660" s="5"/>
      <c r="TB660" s="5"/>
      <c r="TC660" s="5"/>
      <c r="TD660" s="5"/>
      <c r="TE660" s="5"/>
      <c r="TF660" s="5"/>
      <c r="TG660" s="5"/>
      <c r="TH660" s="5"/>
      <c r="TI660" s="5"/>
      <c r="TJ660" s="5"/>
      <c r="TK660" s="5"/>
      <c r="TL660" s="5"/>
      <c r="TM660" s="5"/>
      <c r="TN660" s="5"/>
      <c r="TO660" s="5"/>
      <c r="TP660" s="5"/>
      <c r="TQ660" s="5"/>
      <c r="TR660" s="5"/>
      <c r="TS660" s="5"/>
      <c r="TT660" s="5"/>
      <c r="TU660" s="5"/>
      <c r="TV660" s="5"/>
      <c r="TW660" s="5"/>
      <c r="TX660" s="5"/>
      <c r="TY660" s="5"/>
      <c r="TZ660" s="5"/>
      <c r="UA660" s="5"/>
      <c r="UB660" s="5"/>
      <c r="UC660" s="5"/>
      <c r="UD660" s="5"/>
      <c r="UE660" s="5"/>
      <c r="UF660" s="5"/>
      <c r="UG660" s="5"/>
      <c r="UH660" s="5"/>
      <c r="UI660" s="5"/>
      <c r="UJ660" s="5"/>
      <c r="UK660" s="5"/>
      <c r="UL660" s="5"/>
      <c r="UM660" s="5"/>
      <c r="UN660" s="5"/>
      <c r="UO660" s="5"/>
      <c r="UP660" s="5"/>
      <c r="UQ660" s="5"/>
      <c r="UR660" s="5"/>
      <c r="US660" s="5"/>
      <c r="UT660" s="5"/>
      <c r="UU660" s="5"/>
      <c r="UV660" s="5"/>
      <c r="UW660" s="5"/>
      <c r="UX660" s="5"/>
      <c r="UY660" s="5"/>
      <c r="UZ660" s="5"/>
      <c r="VA660" s="5"/>
      <c r="VB660" s="5"/>
      <c r="VC660" s="5"/>
      <c r="VD660" s="5"/>
      <c r="VE660" s="5"/>
      <c r="VF660" s="5"/>
      <c r="VG660" s="5"/>
      <c r="VH660" s="5"/>
      <c r="VI660" s="5"/>
      <c r="VJ660" s="5"/>
      <c r="VK660" s="5"/>
      <c r="VL660" s="5"/>
      <c r="VM660" s="5"/>
      <c r="VN660" s="5"/>
      <c r="VO660" s="5"/>
      <c r="VP660" s="5"/>
      <c r="VQ660" s="5"/>
      <c r="VR660" s="5"/>
      <c r="VS660" s="5"/>
      <c r="VT660" s="5"/>
      <c r="VU660" s="5"/>
      <c r="VV660" s="5"/>
      <c r="VW660" s="5"/>
      <c r="VX660" s="5"/>
      <c r="VY660" s="5"/>
      <c r="VZ660" s="5"/>
      <c r="WA660" s="5"/>
      <c r="WB660" s="5"/>
      <c r="WC660" s="5"/>
      <c r="WD660" s="5"/>
      <c r="WE660" s="5"/>
      <c r="WF660" s="5"/>
      <c r="WG660" s="5"/>
      <c r="WH660" s="5"/>
      <c r="WI660" s="5"/>
      <c r="WJ660" s="5"/>
      <c r="WK660" s="5"/>
      <c r="WL660" s="5"/>
      <c r="WM660" s="5"/>
      <c r="WN660" s="5"/>
      <c r="WO660" s="5"/>
      <c r="WP660" s="5"/>
      <c r="WQ660" s="5"/>
      <c r="WR660" s="5"/>
      <c r="WS660" s="5"/>
      <c r="WT660" s="5"/>
      <c r="WU660" s="5"/>
      <c r="WV660" s="5"/>
      <c r="WW660" s="5"/>
      <c r="WX660" s="5"/>
      <c r="WY660" s="5"/>
      <c r="WZ660" s="5"/>
      <c r="XA660" s="5"/>
      <c r="XB660" s="5"/>
      <c r="XC660" s="5"/>
      <c r="XD660" s="5"/>
      <c r="XE660" s="5"/>
      <c r="XF660" s="5"/>
      <c r="XG660" s="5"/>
      <c r="XH660" s="5"/>
      <c r="XI660" s="5"/>
      <c r="XJ660" s="5"/>
      <c r="XK660" s="5"/>
      <c r="XL660" s="5"/>
      <c r="XM660" s="5"/>
      <c r="XN660" s="5"/>
      <c r="XO660" s="5"/>
      <c r="XP660" s="5"/>
      <c r="XQ660" s="5"/>
      <c r="XR660" s="5"/>
      <c r="XS660" s="5"/>
      <c r="XT660" s="5"/>
      <c r="XU660" s="5"/>
      <c r="XV660" s="5"/>
      <c r="XW660" s="5"/>
      <c r="XX660" s="5"/>
      <c r="XY660" s="5"/>
      <c r="XZ660" s="5"/>
      <c r="YA660" s="5"/>
      <c r="YB660" s="5"/>
      <c r="YC660" s="5"/>
      <c r="YD660" s="5"/>
      <c r="YE660" s="5"/>
      <c r="YF660" s="5"/>
      <c r="YG660" s="5"/>
      <c r="YH660" s="5"/>
      <c r="YI660" s="5"/>
      <c r="YJ660" s="5"/>
      <c r="YK660" s="5"/>
      <c r="YL660" s="5"/>
      <c r="YM660" s="5"/>
      <c r="YN660" s="5"/>
      <c r="YO660" s="5"/>
      <c r="YP660" s="5"/>
      <c r="YQ660" s="5"/>
      <c r="YR660" s="5"/>
      <c r="YS660" s="5"/>
      <c r="YT660" s="5"/>
      <c r="YU660" s="5"/>
      <c r="YV660" s="5"/>
      <c r="YW660" s="5"/>
      <c r="YX660" s="5"/>
      <c r="YY660" s="5"/>
      <c r="YZ660" s="5"/>
      <c r="ZA660" s="5"/>
      <c r="ZB660" s="5"/>
      <c r="ZC660" s="5"/>
      <c r="ZD660" s="5"/>
      <c r="ZE660" s="5"/>
      <c r="ZF660" s="5"/>
      <c r="ZG660" s="5"/>
      <c r="ZH660" s="5"/>
      <c r="ZI660" s="5"/>
      <c r="ZJ660" s="5"/>
      <c r="ZK660" s="5"/>
      <c r="ZL660" s="5"/>
      <c r="ZM660" s="5"/>
      <c r="ZN660" s="5"/>
      <c r="ZO660" s="5"/>
      <c r="ZP660" s="5"/>
      <c r="ZQ660" s="5"/>
      <c r="ZR660" s="5"/>
      <c r="ZS660" s="5"/>
      <c r="ZT660" s="5"/>
      <c r="ZU660" s="5"/>
      <c r="ZV660" s="5"/>
      <c r="ZW660" s="5"/>
      <c r="ZX660" s="5"/>
      <c r="ZY660" s="5"/>
      <c r="ZZ660" s="5"/>
      <c r="AAA660" s="5"/>
      <c r="AAB660" s="5"/>
      <c r="AAC660" s="5"/>
      <c r="AAD660" s="5"/>
      <c r="AAE660" s="5"/>
      <c r="AAF660" s="5"/>
      <c r="AAG660" s="5"/>
      <c r="AAH660" s="5"/>
      <c r="AAI660" s="5"/>
      <c r="AAJ660" s="5"/>
      <c r="AAK660" s="5"/>
      <c r="AAL660" s="5"/>
      <c r="AAM660" s="5"/>
      <c r="AAN660" s="5"/>
      <c r="AAO660" s="5"/>
      <c r="AAP660" s="5"/>
      <c r="AAQ660" s="5"/>
      <c r="AAR660" s="5"/>
      <c r="AAS660" s="5"/>
      <c r="AAT660" s="5"/>
      <c r="AAU660" s="5"/>
      <c r="AAV660" s="5"/>
      <c r="AAW660" s="5"/>
      <c r="AAX660" s="5"/>
      <c r="AAY660" s="5"/>
      <c r="AAZ660" s="5"/>
      <c r="ABA660" s="5"/>
      <c r="ABB660" s="5"/>
      <c r="ABC660" s="5"/>
      <c r="ABD660" s="5"/>
      <c r="ABE660" s="5"/>
      <c r="ABF660" s="5"/>
      <c r="ABG660" s="5"/>
      <c r="ABH660" s="5"/>
      <c r="ABI660" s="5"/>
      <c r="ABJ660" s="5"/>
      <c r="ABK660" s="5"/>
      <c r="ABL660" s="5"/>
      <c r="ABM660" s="5"/>
      <c r="ABN660" s="5"/>
      <c r="ABO660" s="5"/>
      <c r="ABP660" s="5"/>
      <c r="ABQ660" s="5"/>
      <c r="ABR660" s="5"/>
      <c r="ABS660" s="5"/>
      <c r="ABT660" s="5"/>
      <c r="ABU660" s="5"/>
      <c r="ABV660" s="5"/>
      <c r="ABW660" s="5"/>
      <c r="ABX660" s="5"/>
      <c r="ABY660" s="5"/>
      <c r="ABZ660" s="5"/>
      <c r="ACA660" s="5"/>
      <c r="ACB660" s="5"/>
      <c r="ACC660" s="5"/>
      <c r="ACD660" s="5"/>
      <c r="ACE660" s="5"/>
      <c r="ACF660" s="5"/>
      <c r="ACG660" s="5"/>
      <c r="ACH660" s="5"/>
      <c r="ACI660" s="5"/>
      <c r="ACJ660" s="5"/>
      <c r="ACK660" s="5"/>
      <c r="ACL660" s="5"/>
      <c r="ACM660" s="5"/>
      <c r="ACN660" s="5"/>
      <c r="ACO660" s="5"/>
      <c r="ACP660" s="5"/>
      <c r="ACQ660" s="5"/>
      <c r="ACR660" s="5"/>
      <c r="ACS660" s="5"/>
      <c r="ACT660" s="5"/>
      <c r="ACU660" s="5"/>
      <c r="ACV660" s="5"/>
      <c r="ACW660" s="5"/>
      <c r="ACX660" s="5"/>
      <c r="ACY660" s="5"/>
      <c r="ACZ660" s="5"/>
      <c r="ADA660" s="5"/>
      <c r="ADB660" s="5"/>
      <c r="ADC660" s="5"/>
      <c r="ADD660" s="5"/>
      <c r="ADE660" s="5"/>
      <c r="ADF660" s="5"/>
      <c r="ADG660" s="5"/>
      <c r="ADH660" s="5"/>
      <c r="ADI660" s="5"/>
      <c r="ADJ660" s="5"/>
      <c r="ADK660" s="5"/>
      <c r="ADL660" s="5"/>
      <c r="ADM660" s="5"/>
      <c r="ADN660" s="5"/>
      <c r="ADO660" s="5"/>
      <c r="ADP660" s="5"/>
      <c r="ADQ660" s="5"/>
      <c r="ADR660" s="5"/>
      <c r="ADS660" s="5"/>
      <c r="ADT660" s="5"/>
      <c r="ADU660" s="5"/>
      <c r="ADV660" s="5"/>
      <c r="ADW660" s="5"/>
      <c r="ADX660" s="5"/>
      <c r="ADY660" s="5"/>
      <c r="ADZ660" s="5"/>
      <c r="AEA660" s="5"/>
      <c r="AEB660" s="5"/>
      <c r="AEC660" s="5"/>
      <c r="AED660" s="5"/>
      <c r="AEE660" s="5"/>
      <c r="AEF660" s="5"/>
      <c r="AEG660" s="5"/>
      <c r="AEH660" s="5"/>
      <c r="AEI660" s="5"/>
      <c r="AEJ660" s="5"/>
      <c r="AEK660" s="5"/>
      <c r="AEL660" s="5"/>
      <c r="AEM660" s="5"/>
      <c r="AEN660" s="5"/>
      <c r="AEO660" s="5"/>
      <c r="AEP660" s="5"/>
      <c r="AEQ660" s="5"/>
      <c r="AER660" s="5"/>
      <c r="AES660" s="5"/>
      <c r="AET660" s="5"/>
      <c r="AEU660" s="5"/>
      <c r="AEV660" s="5"/>
      <c r="AEW660" s="5"/>
      <c r="AEX660" s="5"/>
      <c r="AEY660" s="5"/>
      <c r="AEZ660" s="5"/>
      <c r="AFA660" s="5"/>
      <c r="AFB660" s="5"/>
      <c r="AFC660" s="5"/>
      <c r="AFD660" s="5"/>
      <c r="AFE660" s="5"/>
      <c r="AFF660" s="5"/>
      <c r="AFG660" s="5"/>
      <c r="AFH660" s="5"/>
      <c r="AFI660" s="5"/>
      <c r="AFJ660" s="5"/>
      <c r="AFK660" s="5"/>
      <c r="AFL660" s="5"/>
      <c r="AFM660" s="5"/>
      <c r="AFN660" s="5"/>
      <c r="AFO660" s="5"/>
      <c r="AFP660" s="5"/>
      <c r="AFQ660" s="5"/>
      <c r="AFR660" s="5"/>
      <c r="AFS660" s="5"/>
      <c r="AFT660" s="5"/>
      <c r="AFU660" s="5"/>
      <c r="AFV660" s="5"/>
      <c r="AFW660" s="5"/>
      <c r="AFX660" s="5"/>
      <c r="AFY660" s="5"/>
      <c r="AFZ660" s="5"/>
      <c r="AGA660" s="5"/>
      <c r="AGB660" s="5"/>
      <c r="AGC660" s="5"/>
      <c r="AGD660" s="5"/>
      <c r="AGE660" s="5"/>
      <c r="AGF660" s="5"/>
      <c r="AGG660" s="5"/>
      <c r="AGH660" s="5"/>
      <c r="AGI660" s="5"/>
      <c r="AGJ660" s="5"/>
      <c r="AGK660" s="5"/>
      <c r="AGL660" s="5"/>
      <c r="AGM660" s="5"/>
      <c r="AGN660" s="5"/>
      <c r="AGO660" s="5"/>
      <c r="AGP660" s="5"/>
      <c r="AGQ660" s="5"/>
      <c r="AGR660" s="5"/>
      <c r="AGS660" s="5"/>
      <c r="AGT660" s="5"/>
      <c r="AGU660" s="5"/>
      <c r="AGV660" s="5"/>
      <c r="AGW660" s="5"/>
      <c r="AGX660" s="5"/>
      <c r="AGY660" s="5"/>
      <c r="AGZ660" s="5"/>
      <c r="AHA660" s="5"/>
      <c r="AHB660" s="5"/>
      <c r="AHC660" s="5"/>
      <c r="AHD660" s="5"/>
      <c r="AHE660" s="5"/>
      <c r="AHF660" s="5"/>
      <c r="AHG660" s="5"/>
      <c r="AHH660" s="5"/>
      <c r="AHI660" s="5"/>
      <c r="AHJ660" s="5"/>
      <c r="AHK660" s="5"/>
      <c r="AHL660" s="5"/>
      <c r="AHM660" s="5"/>
      <c r="AHN660" s="5"/>
      <c r="AHO660" s="5"/>
      <c r="AHP660" s="5"/>
      <c r="AHQ660" s="5"/>
      <c r="AHR660" s="5"/>
      <c r="AHS660" s="5"/>
      <c r="AHT660" s="5"/>
      <c r="AHU660" s="5"/>
      <c r="AHV660" s="5"/>
      <c r="AHW660" s="5"/>
      <c r="AHX660" s="5"/>
      <c r="AHY660" s="5"/>
      <c r="AHZ660" s="5"/>
      <c r="AIA660" s="5"/>
      <c r="AIB660" s="5"/>
      <c r="AIC660" s="5"/>
      <c r="AID660" s="5"/>
      <c r="AIE660" s="5"/>
      <c r="AIF660" s="5"/>
      <c r="AIG660" s="5"/>
      <c r="AIH660" s="5"/>
      <c r="AII660" s="5"/>
      <c r="AIJ660" s="5"/>
      <c r="AIK660" s="5"/>
      <c r="AIL660" s="5"/>
      <c r="AIM660" s="5"/>
      <c r="AIN660" s="5"/>
      <c r="AIO660" s="5"/>
      <c r="AIP660" s="5"/>
      <c r="AIQ660" s="5"/>
      <c r="AIR660" s="5"/>
      <c r="AIS660" s="5"/>
      <c r="AIT660" s="5"/>
      <c r="AIU660" s="5"/>
      <c r="AIV660" s="5"/>
      <c r="AIW660" s="5"/>
      <c r="AIX660" s="5"/>
      <c r="AIY660" s="5"/>
      <c r="AIZ660" s="5"/>
      <c r="AJA660" s="5"/>
      <c r="AJB660" s="5"/>
      <c r="AJC660" s="5"/>
      <c r="AJD660" s="5"/>
      <c r="AJE660" s="5"/>
      <c r="AJF660" s="5"/>
      <c r="AJG660" s="5"/>
      <c r="AJH660" s="5"/>
      <c r="AJI660" s="5"/>
      <c r="AJJ660" s="5"/>
      <c r="AJK660" s="5"/>
      <c r="AJL660" s="5"/>
      <c r="AJM660" s="5"/>
      <c r="AJN660" s="5"/>
      <c r="AJO660" s="5"/>
      <c r="AJP660" s="5"/>
      <c r="AJQ660" s="5"/>
      <c r="AJR660" s="5"/>
      <c r="AJS660" s="5"/>
      <c r="AJT660" s="5"/>
      <c r="AJU660" s="5"/>
      <c r="AJV660" s="5"/>
      <c r="AJW660" s="5"/>
      <c r="AJX660" s="5"/>
      <c r="AJY660" s="5"/>
      <c r="AJZ660" s="5"/>
      <c r="AKA660" s="5"/>
      <c r="AKB660" s="5"/>
      <c r="AKC660" s="5"/>
      <c r="AKD660" s="5"/>
      <c r="AKE660" s="5"/>
      <c r="AKF660" s="5"/>
      <c r="AKG660" s="5"/>
      <c r="AKH660" s="5"/>
      <c r="AKI660" s="5"/>
      <c r="AKJ660" s="5"/>
      <c r="AKK660" s="5"/>
      <c r="AKL660" s="5"/>
      <c r="AKM660" s="5"/>
      <c r="AKN660" s="5"/>
      <c r="AKO660" s="5"/>
      <c r="AKP660" s="5"/>
      <c r="AKQ660" s="5"/>
      <c r="AKR660" s="5"/>
      <c r="AKS660" s="5"/>
      <c r="AKT660" s="5"/>
      <c r="AKU660" s="5"/>
      <c r="AKV660" s="5"/>
      <c r="AKW660" s="5"/>
      <c r="AKX660" s="5"/>
      <c r="AKY660" s="5"/>
      <c r="AKZ660" s="5"/>
      <c r="ALA660" s="5"/>
      <c r="ALB660" s="5"/>
      <c r="ALC660" s="5"/>
      <c r="ALD660" s="5"/>
      <c r="ALE660" s="5"/>
      <c r="ALF660" s="5"/>
      <c r="ALG660" s="5"/>
      <c r="ALH660" s="5"/>
      <c r="ALI660" s="5"/>
      <c r="ALJ660" s="5"/>
      <c r="ALK660" s="5"/>
      <c r="ALL660" s="5"/>
      <c r="ALM660" s="5"/>
      <c r="ALN660" s="5"/>
      <c r="ALO660" s="5"/>
      <c r="ALP660" s="5"/>
      <c r="ALQ660" s="5"/>
      <c r="ALR660" s="5"/>
      <c r="ALS660" s="5"/>
      <c r="ALT660" s="5"/>
      <c r="ALU660" s="5"/>
      <c r="ALV660" s="5"/>
      <c r="ALW660" s="5"/>
      <c r="ALX660" s="5"/>
      <c r="ALY660" s="5"/>
      <c r="ALZ660" s="5"/>
      <c r="AMA660" s="5"/>
      <c r="AMB660" s="5"/>
      <c r="AMC660" s="5"/>
      <c r="AMD660" s="5"/>
      <c r="AME660" s="5"/>
      <c r="AMF660" s="5"/>
      <c r="AMG660" s="5"/>
      <c r="AMH660" s="5"/>
      <c r="AMI660" s="5"/>
      <c r="AMJ660" s="5"/>
      <c r="AMK660" s="5"/>
    </row>
    <row r="661" spans="1:1025" s="10" customFormat="1" x14ac:dyDescent="0.25">
      <c r="A661" s="127">
        <v>657</v>
      </c>
      <c r="B661" s="34" t="s">
        <v>1483</v>
      </c>
      <c r="C661" s="34" t="s">
        <v>1529</v>
      </c>
      <c r="D661" s="35">
        <v>45373</v>
      </c>
      <c r="E661" s="36">
        <v>0.63263888888888886</v>
      </c>
      <c r="F661" s="34" t="s">
        <v>14</v>
      </c>
      <c r="G661" s="34" t="s">
        <v>16</v>
      </c>
      <c r="H661" s="34" t="s">
        <v>14</v>
      </c>
      <c r="I661" s="34" t="s">
        <v>14</v>
      </c>
      <c r="J661" s="34" t="s">
        <v>14</v>
      </c>
      <c r="K661" s="34" t="s">
        <v>16</v>
      </c>
      <c r="L661" s="48">
        <v>452.15</v>
      </c>
      <c r="M661" s="38">
        <v>1327</v>
      </c>
      <c r="N661" s="54">
        <v>117647</v>
      </c>
      <c r="O661" s="39">
        <v>40000</v>
      </c>
      <c r="P661" s="120">
        <f t="shared" si="40"/>
        <v>34.000017000008498</v>
      </c>
      <c r="Q661" s="28">
        <f t="shared" si="41"/>
        <v>77647</v>
      </c>
      <c r="R661" s="34" t="s">
        <v>16</v>
      </c>
      <c r="S661" s="34" t="s">
        <v>16</v>
      </c>
      <c r="T661" s="40">
        <v>2</v>
      </c>
      <c r="U661" s="77">
        <v>0</v>
      </c>
      <c r="V661" s="24">
        <f>ROUND((P661/INDICI!$B$2*10),2)</f>
        <v>3.71</v>
      </c>
      <c r="W661" s="24">
        <f>ROUND((L661/INDICI!$B$1*25),2)</f>
        <v>1.78</v>
      </c>
      <c r="X661" s="25">
        <f t="shared" si="42"/>
        <v>8</v>
      </c>
      <c r="Y661" s="26">
        <f t="shared" si="43"/>
        <v>13.49</v>
      </c>
      <c r="Z661" s="102">
        <f>SUM($Q$5:Q661)</f>
        <v>51455504.741000026</v>
      </c>
      <c r="AA661" s="114" t="s">
        <v>1768</v>
      </c>
      <c r="AB661" s="5"/>
      <c r="AC661" s="5"/>
      <c r="AD661" s="5"/>
      <c r="AE661" s="5"/>
      <c r="AF661" s="5"/>
      <c r="AG661" s="5"/>
      <c r="AH661" s="5"/>
      <c r="AI661" s="5"/>
      <c r="AJ661" s="5"/>
      <c r="AK661" s="5"/>
      <c r="AL661" s="5"/>
      <c r="AM661" s="5"/>
      <c r="AN661" s="5"/>
      <c r="AO661" s="5"/>
      <c r="AP661" s="5"/>
      <c r="AQ661" s="5"/>
      <c r="AR661" s="5"/>
      <c r="AS661" s="5"/>
      <c r="AT661" s="5"/>
      <c r="AU661" s="5"/>
      <c r="AV661" s="5"/>
      <c r="AW661" s="5"/>
      <c r="AX661" s="5"/>
      <c r="AY661" s="5"/>
      <c r="AZ661" s="5"/>
      <c r="BA661" s="5"/>
      <c r="BB661" s="5"/>
      <c r="BC661" s="5"/>
      <c r="BD661" s="5"/>
      <c r="BE661" s="5"/>
      <c r="BF661" s="5"/>
      <c r="BG661" s="5"/>
      <c r="BH661" s="5"/>
      <c r="BI661" s="5"/>
      <c r="BJ661" s="5"/>
      <c r="BK661" s="5"/>
      <c r="BL661" s="5"/>
      <c r="BM661" s="5"/>
      <c r="BN661" s="5"/>
      <c r="BO661" s="5"/>
      <c r="BP661" s="5"/>
      <c r="BQ661" s="5"/>
      <c r="BR661" s="5"/>
      <c r="BS661" s="5"/>
      <c r="BT661" s="5"/>
      <c r="BU661" s="5"/>
      <c r="BV661" s="5"/>
      <c r="BW661" s="5"/>
      <c r="BX661" s="5"/>
      <c r="BY661" s="5"/>
      <c r="BZ661" s="5"/>
      <c r="CA661" s="5"/>
      <c r="CB661" s="5"/>
      <c r="CC661" s="5"/>
      <c r="CD661" s="5"/>
      <c r="CE661" s="5"/>
      <c r="CF661" s="5"/>
      <c r="CG661" s="5"/>
      <c r="CH661" s="5"/>
      <c r="CI661" s="5"/>
      <c r="CJ661" s="5"/>
      <c r="CK661" s="5"/>
      <c r="CL661" s="5"/>
      <c r="CM661" s="5"/>
      <c r="CN661" s="5"/>
      <c r="CO661" s="5"/>
      <c r="CP661" s="5"/>
      <c r="CQ661" s="5"/>
      <c r="CR661" s="5"/>
      <c r="CS661" s="5"/>
      <c r="CT661" s="5"/>
      <c r="CU661" s="5"/>
      <c r="CV661" s="5"/>
      <c r="CW661" s="5"/>
      <c r="CX661" s="5"/>
      <c r="CY661" s="5"/>
      <c r="CZ661" s="5"/>
      <c r="DA661" s="5"/>
      <c r="DB661" s="5"/>
      <c r="DC661" s="5"/>
      <c r="DD661" s="5"/>
      <c r="DE661" s="5"/>
      <c r="DF661" s="5"/>
      <c r="DG661" s="5"/>
      <c r="DH661" s="5"/>
      <c r="DI661" s="5"/>
      <c r="DJ661" s="5"/>
      <c r="DK661" s="5"/>
      <c r="DL661" s="5"/>
      <c r="DM661" s="5"/>
      <c r="DN661" s="5"/>
      <c r="DO661" s="5"/>
      <c r="DP661" s="5"/>
      <c r="DQ661" s="5"/>
      <c r="DR661" s="5"/>
      <c r="DS661" s="5"/>
      <c r="DT661" s="5"/>
      <c r="DU661" s="5"/>
      <c r="DV661" s="5"/>
      <c r="DW661" s="5"/>
      <c r="DX661" s="5"/>
      <c r="DY661" s="5"/>
      <c r="DZ661" s="5"/>
      <c r="EA661" s="5"/>
      <c r="EB661" s="5"/>
      <c r="EC661" s="5"/>
      <c r="ED661" s="5"/>
      <c r="EE661" s="5"/>
      <c r="EF661" s="5"/>
      <c r="EG661" s="5"/>
      <c r="EH661" s="5"/>
      <c r="EI661" s="5"/>
      <c r="EJ661" s="5"/>
      <c r="EK661" s="5"/>
      <c r="EL661" s="5"/>
      <c r="EM661" s="5"/>
      <c r="EN661" s="5"/>
      <c r="EO661" s="5"/>
      <c r="EP661" s="5"/>
      <c r="EQ661" s="5"/>
      <c r="ER661" s="5"/>
      <c r="ES661" s="5"/>
      <c r="ET661" s="5"/>
      <c r="EU661" s="5"/>
      <c r="EV661" s="5"/>
      <c r="EW661" s="5"/>
      <c r="EX661" s="5"/>
      <c r="EY661" s="5"/>
      <c r="EZ661" s="5"/>
      <c r="FA661" s="5"/>
      <c r="FB661" s="5"/>
      <c r="FC661" s="5"/>
      <c r="FD661" s="5"/>
      <c r="FE661" s="5"/>
      <c r="FF661" s="5"/>
      <c r="FG661" s="5"/>
      <c r="FH661" s="5"/>
      <c r="FI661" s="5"/>
      <c r="FJ661" s="5"/>
      <c r="FK661" s="5"/>
      <c r="FL661" s="5"/>
      <c r="FM661" s="5"/>
      <c r="FN661" s="5"/>
      <c r="FO661" s="5"/>
      <c r="FP661" s="5"/>
      <c r="FQ661" s="5"/>
      <c r="FR661" s="5"/>
      <c r="FS661" s="5"/>
      <c r="FT661" s="5"/>
      <c r="FU661" s="5"/>
      <c r="FV661" s="5"/>
      <c r="FW661" s="5"/>
      <c r="FX661" s="5"/>
      <c r="FY661" s="5"/>
      <c r="FZ661" s="5"/>
      <c r="GA661" s="5"/>
      <c r="GB661" s="5"/>
      <c r="GC661" s="5"/>
      <c r="GD661" s="5"/>
      <c r="GE661" s="5"/>
      <c r="GF661" s="5"/>
      <c r="GG661" s="5"/>
      <c r="GH661" s="5"/>
      <c r="GI661" s="5"/>
      <c r="GJ661" s="5"/>
      <c r="GK661" s="5"/>
      <c r="GL661" s="5"/>
      <c r="GM661" s="5"/>
      <c r="GN661" s="5"/>
      <c r="GO661" s="5"/>
      <c r="GP661" s="5"/>
      <c r="GQ661" s="5"/>
      <c r="GR661" s="5"/>
      <c r="GS661" s="5"/>
      <c r="GT661" s="5"/>
      <c r="GU661" s="5"/>
      <c r="GV661" s="5"/>
      <c r="GW661" s="5"/>
      <c r="GX661" s="5"/>
      <c r="GY661" s="5"/>
      <c r="GZ661" s="5"/>
      <c r="HA661" s="5"/>
      <c r="HB661" s="5"/>
      <c r="HC661" s="5"/>
      <c r="HD661" s="5"/>
      <c r="HE661" s="5"/>
      <c r="HF661" s="5"/>
      <c r="HG661" s="5"/>
      <c r="HH661" s="5"/>
      <c r="HI661" s="5"/>
      <c r="HJ661" s="5"/>
      <c r="HK661" s="5"/>
      <c r="HL661" s="5"/>
      <c r="HM661" s="5"/>
      <c r="HN661" s="5"/>
      <c r="HO661" s="5"/>
      <c r="HP661" s="5"/>
      <c r="HQ661" s="5"/>
      <c r="HR661" s="5"/>
      <c r="HS661" s="5"/>
      <c r="HT661" s="5"/>
      <c r="HU661" s="5"/>
      <c r="HV661" s="5"/>
      <c r="HW661" s="5"/>
      <c r="HX661" s="5"/>
      <c r="HY661" s="5"/>
      <c r="HZ661" s="5"/>
      <c r="IA661" s="5"/>
      <c r="IB661" s="5"/>
      <c r="IC661" s="5"/>
      <c r="ID661" s="5"/>
      <c r="IE661" s="5"/>
      <c r="IF661" s="5"/>
      <c r="IG661" s="5"/>
      <c r="IH661" s="5"/>
      <c r="II661" s="5"/>
      <c r="IJ661" s="5"/>
      <c r="IK661" s="5"/>
      <c r="IL661" s="5"/>
      <c r="IM661" s="5"/>
      <c r="IN661" s="5"/>
      <c r="IO661" s="5"/>
      <c r="IP661" s="5"/>
      <c r="IQ661" s="5"/>
      <c r="IR661" s="5"/>
      <c r="IS661" s="5"/>
      <c r="IT661" s="5"/>
      <c r="IU661" s="5"/>
      <c r="IV661" s="5"/>
      <c r="IW661" s="5"/>
      <c r="IX661" s="5"/>
      <c r="IY661" s="5"/>
      <c r="IZ661" s="5"/>
      <c r="JA661" s="5"/>
      <c r="JB661" s="5"/>
      <c r="JC661" s="5"/>
      <c r="JD661" s="5"/>
      <c r="JE661" s="5"/>
      <c r="JF661" s="5"/>
      <c r="JG661" s="5"/>
      <c r="JH661" s="5"/>
      <c r="JI661" s="5"/>
      <c r="JJ661" s="5"/>
      <c r="JK661" s="5"/>
      <c r="JL661" s="5"/>
      <c r="JM661" s="5"/>
      <c r="JN661" s="5"/>
      <c r="JO661" s="5"/>
      <c r="JP661" s="5"/>
      <c r="JQ661" s="5"/>
      <c r="JR661" s="5"/>
      <c r="JS661" s="5"/>
      <c r="JT661" s="5"/>
      <c r="JU661" s="5"/>
      <c r="JV661" s="5"/>
      <c r="JW661" s="5"/>
      <c r="JX661" s="5"/>
      <c r="JY661" s="5"/>
      <c r="JZ661" s="5"/>
      <c r="KA661" s="5"/>
      <c r="KB661" s="5"/>
      <c r="KC661" s="5"/>
      <c r="KD661" s="5"/>
      <c r="KE661" s="5"/>
      <c r="KF661" s="5"/>
      <c r="KG661" s="5"/>
      <c r="KH661" s="5"/>
      <c r="KI661" s="5"/>
      <c r="KJ661" s="5"/>
      <c r="KK661" s="5"/>
      <c r="KL661" s="5"/>
      <c r="KM661" s="5"/>
      <c r="KN661" s="5"/>
      <c r="KO661" s="5"/>
      <c r="KP661" s="5"/>
      <c r="KQ661" s="5"/>
      <c r="KR661" s="5"/>
      <c r="KS661" s="5"/>
      <c r="KT661" s="5"/>
      <c r="KU661" s="5"/>
      <c r="KV661" s="5"/>
      <c r="KW661" s="5"/>
      <c r="KX661" s="5"/>
      <c r="KY661" s="5"/>
      <c r="KZ661" s="5"/>
      <c r="LA661" s="5"/>
      <c r="LB661" s="5"/>
      <c r="LC661" s="5"/>
      <c r="LD661" s="5"/>
      <c r="LE661" s="5"/>
      <c r="LF661" s="5"/>
      <c r="LG661" s="5"/>
      <c r="LH661" s="5"/>
      <c r="LI661" s="5"/>
      <c r="LJ661" s="5"/>
      <c r="LK661" s="5"/>
      <c r="LL661" s="5"/>
      <c r="LM661" s="5"/>
      <c r="LN661" s="5"/>
      <c r="LO661" s="5"/>
      <c r="LP661" s="5"/>
      <c r="LQ661" s="5"/>
      <c r="LR661" s="5"/>
      <c r="LS661" s="5"/>
      <c r="LT661" s="5"/>
      <c r="LU661" s="5"/>
      <c r="LV661" s="5"/>
      <c r="LW661" s="5"/>
      <c r="LX661" s="5"/>
      <c r="LY661" s="5"/>
      <c r="LZ661" s="5"/>
      <c r="MA661" s="5"/>
      <c r="MB661" s="5"/>
      <c r="MC661" s="5"/>
      <c r="MD661" s="5"/>
      <c r="ME661" s="5"/>
      <c r="MF661" s="5"/>
      <c r="MG661" s="5"/>
      <c r="MH661" s="5"/>
      <c r="MI661" s="5"/>
      <c r="MJ661" s="5"/>
      <c r="MK661" s="5"/>
      <c r="ML661" s="5"/>
      <c r="MM661" s="5"/>
      <c r="MN661" s="5"/>
      <c r="MO661" s="5"/>
      <c r="MP661" s="5"/>
      <c r="MQ661" s="5"/>
      <c r="MR661" s="5"/>
      <c r="MS661" s="5"/>
      <c r="MT661" s="5"/>
      <c r="MU661" s="5"/>
      <c r="MV661" s="5"/>
      <c r="MW661" s="5"/>
      <c r="MX661" s="5"/>
      <c r="MY661" s="5"/>
      <c r="MZ661" s="5"/>
      <c r="NA661" s="5"/>
      <c r="NB661" s="5"/>
      <c r="NC661" s="5"/>
      <c r="ND661" s="5"/>
      <c r="NE661" s="5"/>
      <c r="NF661" s="5"/>
      <c r="NG661" s="5"/>
      <c r="NH661" s="5"/>
      <c r="NI661" s="5"/>
      <c r="NJ661" s="5"/>
      <c r="NK661" s="5"/>
      <c r="NL661" s="5"/>
      <c r="NM661" s="5"/>
      <c r="NN661" s="5"/>
      <c r="NO661" s="5"/>
      <c r="NP661" s="5"/>
      <c r="NQ661" s="5"/>
      <c r="NR661" s="5"/>
      <c r="NS661" s="5"/>
      <c r="NT661" s="5"/>
      <c r="NU661" s="5"/>
      <c r="NV661" s="5"/>
      <c r="NW661" s="5"/>
      <c r="NX661" s="5"/>
      <c r="NY661" s="5"/>
      <c r="NZ661" s="5"/>
      <c r="OA661" s="5"/>
      <c r="OB661" s="5"/>
      <c r="OC661" s="5"/>
      <c r="OD661" s="5"/>
      <c r="OE661" s="5"/>
      <c r="OF661" s="5"/>
      <c r="OG661" s="5"/>
      <c r="OH661" s="5"/>
      <c r="OI661" s="5"/>
      <c r="OJ661" s="5"/>
      <c r="OK661" s="5"/>
      <c r="OL661" s="5"/>
      <c r="OM661" s="5"/>
      <c r="ON661" s="5"/>
      <c r="OO661" s="5"/>
      <c r="OP661" s="5"/>
      <c r="OQ661" s="5"/>
      <c r="OR661" s="5"/>
      <c r="OS661" s="5"/>
      <c r="OT661" s="5"/>
      <c r="OU661" s="5"/>
      <c r="OV661" s="5"/>
      <c r="OW661" s="5"/>
      <c r="OX661" s="5"/>
      <c r="OY661" s="5"/>
      <c r="OZ661" s="5"/>
      <c r="PA661" s="5"/>
      <c r="PB661" s="5"/>
      <c r="PC661" s="5"/>
      <c r="PD661" s="5"/>
      <c r="PE661" s="5"/>
      <c r="PF661" s="5"/>
      <c r="PG661" s="5"/>
      <c r="PH661" s="5"/>
      <c r="PI661" s="5"/>
      <c r="PJ661" s="5"/>
      <c r="PK661" s="5"/>
      <c r="PL661" s="5"/>
      <c r="PM661" s="5"/>
      <c r="PN661" s="5"/>
      <c r="PO661" s="5"/>
      <c r="PP661" s="5"/>
      <c r="PQ661" s="5"/>
      <c r="PR661" s="5"/>
      <c r="PS661" s="5"/>
      <c r="PT661" s="5"/>
      <c r="PU661" s="5"/>
      <c r="PV661" s="5"/>
      <c r="PW661" s="5"/>
      <c r="PX661" s="5"/>
      <c r="PY661" s="5"/>
      <c r="PZ661" s="5"/>
      <c r="QA661" s="5"/>
      <c r="QB661" s="5"/>
      <c r="QC661" s="5"/>
      <c r="QD661" s="5"/>
      <c r="QE661" s="5"/>
      <c r="QF661" s="5"/>
      <c r="QG661" s="5"/>
      <c r="QH661" s="5"/>
      <c r="QI661" s="5"/>
      <c r="QJ661" s="5"/>
      <c r="QK661" s="5"/>
      <c r="QL661" s="5"/>
      <c r="QM661" s="5"/>
      <c r="QN661" s="5"/>
      <c r="QO661" s="5"/>
      <c r="QP661" s="5"/>
      <c r="QQ661" s="5"/>
      <c r="QR661" s="5"/>
      <c r="QS661" s="5"/>
      <c r="QT661" s="5"/>
      <c r="QU661" s="5"/>
      <c r="QV661" s="5"/>
      <c r="QW661" s="5"/>
      <c r="QX661" s="5"/>
      <c r="QY661" s="5"/>
      <c r="QZ661" s="5"/>
      <c r="RA661" s="5"/>
      <c r="RB661" s="5"/>
      <c r="RC661" s="5"/>
      <c r="RD661" s="5"/>
      <c r="RE661" s="5"/>
      <c r="RF661" s="5"/>
      <c r="RG661" s="5"/>
      <c r="RH661" s="5"/>
      <c r="RI661" s="5"/>
      <c r="RJ661" s="5"/>
      <c r="RK661" s="5"/>
      <c r="RL661" s="5"/>
      <c r="RM661" s="5"/>
      <c r="RN661" s="5"/>
      <c r="RO661" s="5"/>
      <c r="RP661" s="5"/>
      <c r="RQ661" s="5"/>
      <c r="RR661" s="5"/>
      <c r="RS661" s="5"/>
      <c r="RT661" s="5"/>
      <c r="RU661" s="5"/>
      <c r="RV661" s="5"/>
      <c r="RW661" s="5"/>
      <c r="RX661" s="5"/>
      <c r="RY661" s="5"/>
      <c r="RZ661" s="5"/>
      <c r="SA661" s="5"/>
      <c r="SB661" s="5"/>
      <c r="SC661" s="5"/>
      <c r="SD661" s="5"/>
      <c r="SE661" s="5"/>
      <c r="SF661" s="5"/>
      <c r="SG661" s="5"/>
      <c r="SH661" s="5"/>
      <c r="SI661" s="5"/>
      <c r="SJ661" s="5"/>
      <c r="SK661" s="5"/>
      <c r="SL661" s="5"/>
      <c r="SM661" s="5"/>
      <c r="SN661" s="5"/>
      <c r="SO661" s="5"/>
      <c r="SP661" s="5"/>
      <c r="SQ661" s="5"/>
      <c r="SR661" s="5"/>
      <c r="SS661" s="5"/>
      <c r="ST661" s="5"/>
      <c r="SU661" s="5"/>
      <c r="SV661" s="5"/>
      <c r="SW661" s="5"/>
      <c r="SX661" s="5"/>
      <c r="SY661" s="5"/>
      <c r="SZ661" s="5"/>
      <c r="TA661" s="5"/>
      <c r="TB661" s="5"/>
      <c r="TC661" s="5"/>
      <c r="TD661" s="5"/>
      <c r="TE661" s="5"/>
      <c r="TF661" s="5"/>
      <c r="TG661" s="5"/>
      <c r="TH661" s="5"/>
      <c r="TI661" s="5"/>
      <c r="TJ661" s="5"/>
      <c r="TK661" s="5"/>
      <c r="TL661" s="5"/>
      <c r="TM661" s="5"/>
      <c r="TN661" s="5"/>
      <c r="TO661" s="5"/>
      <c r="TP661" s="5"/>
      <c r="TQ661" s="5"/>
      <c r="TR661" s="5"/>
      <c r="TS661" s="5"/>
      <c r="TT661" s="5"/>
      <c r="TU661" s="5"/>
      <c r="TV661" s="5"/>
      <c r="TW661" s="5"/>
      <c r="TX661" s="5"/>
      <c r="TY661" s="5"/>
      <c r="TZ661" s="5"/>
      <c r="UA661" s="5"/>
      <c r="UB661" s="5"/>
      <c r="UC661" s="5"/>
      <c r="UD661" s="5"/>
      <c r="UE661" s="5"/>
      <c r="UF661" s="5"/>
      <c r="UG661" s="5"/>
      <c r="UH661" s="5"/>
      <c r="UI661" s="5"/>
      <c r="UJ661" s="5"/>
      <c r="UK661" s="5"/>
      <c r="UL661" s="5"/>
      <c r="UM661" s="5"/>
      <c r="UN661" s="5"/>
      <c r="UO661" s="5"/>
      <c r="UP661" s="5"/>
      <c r="UQ661" s="5"/>
      <c r="UR661" s="5"/>
      <c r="US661" s="5"/>
      <c r="UT661" s="5"/>
      <c r="UU661" s="5"/>
      <c r="UV661" s="5"/>
      <c r="UW661" s="5"/>
      <c r="UX661" s="5"/>
      <c r="UY661" s="5"/>
      <c r="UZ661" s="5"/>
      <c r="VA661" s="5"/>
      <c r="VB661" s="5"/>
      <c r="VC661" s="5"/>
      <c r="VD661" s="5"/>
      <c r="VE661" s="5"/>
      <c r="VF661" s="5"/>
      <c r="VG661" s="5"/>
      <c r="VH661" s="5"/>
      <c r="VI661" s="5"/>
      <c r="VJ661" s="5"/>
      <c r="VK661" s="5"/>
      <c r="VL661" s="5"/>
      <c r="VM661" s="5"/>
      <c r="VN661" s="5"/>
      <c r="VO661" s="5"/>
      <c r="VP661" s="5"/>
      <c r="VQ661" s="5"/>
      <c r="VR661" s="5"/>
      <c r="VS661" s="5"/>
      <c r="VT661" s="5"/>
      <c r="VU661" s="5"/>
      <c r="VV661" s="5"/>
      <c r="VW661" s="5"/>
      <c r="VX661" s="5"/>
      <c r="VY661" s="5"/>
      <c r="VZ661" s="5"/>
      <c r="WA661" s="5"/>
      <c r="WB661" s="5"/>
      <c r="WC661" s="5"/>
      <c r="WD661" s="5"/>
      <c r="WE661" s="5"/>
      <c r="WF661" s="5"/>
      <c r="WG661" s="5"/>
      <c r="WH661" s="5"/>
      <c r="WI661" s="5"/>
      <c r="WJ661" s="5"/>
      <c r="WK661" s="5"/>
      <c r="WL661" s="5"/>
      <c r="WM661" s="5"/>
      <c r="WN661" s="5"/>
      <c r="WO661" s="5"/>
      <c r="WP661" s="5"/>
      <c r="WQ661" s="5"/>
      <c r="WR661" s="5"/>
      <c r="WS661" s="5"/>
      <c r="WT661" s="5"/>
      <c r="WU661" s="5"/>
      <c r="WV661" s="5"/>
      <c r="WW661" s="5"/>
      <c r="WX661" s="5"/>
      <c r="WY661" s="5"/>
      <c r="WZ661" s="5"/>
      <c r="XA661" s="5"/>
      <c r="XB661" s="5"/>
      <c r="XC661" s="5"/>
      <c r="XD661" s="5"/>
      <c r="XE661" s="5"/>
      <c r="XF661" s="5"/>
      <c r="XG661" s="5"/>
      <c r="XH661" s="5"/>
      <c r="XI661" s="5"/>
      <c r="XJ661" s="5"/>
      <c r="XK661" s="5"/>
      <c r="XL661" s="5"/>
      <c r="XM661" s="5"/>
      <c r="XN661" s="5"/>
      <c r="XO661" s="5"/>
      <c r="XP661" s="5"/>
      <c r="XQ661" s="5"/>
      <c r="XR661" s="5"/>
      <c r="XS661" s="5"/>
      <c r="XT661" s="5"/>
      <c r="XU661" s="5"/>
      <c r="XV661" s="5"/>
      <c r="XW661" s="5"/>
      <c r="XX661" s="5"/>
      <c r="XY661" s="5"/>
      <c r="XZ661" s="5"/>
      <c r="YA661" s="5"/>
      <c r="YB661" s="5"/>
      <c r="YC661" s="5"/>
      <c r="YD661" s="5"/>
      <c r="YE661" s="5"/>
      <c r="YF661" s="5"/>
      <c r="YG661" s="5"/>
      <c r="YH661" s="5"/>
      <c r="YI661" s="5"/>
      <c r="YJ661" s="5"/>
      <c r="YK661" s="5"/>
      <c r="YL661" s="5"/>
      <c r="YM661" s="5"/>
      <c r="YN661" s="5"/>
      <c r="YO661" s="5"/>
      <c r="YP661" s="5"/>
      <c r="YQ661" s="5"/>
      <c r="YR661" s="5"/>
      <c r="YS661" s="5"/>
      <c r="YT661" s="5"/>
      <c r="YU661" s="5"/>
      <c r="YV661" s="5"/>
      <c r="YW661" s="5"/>
      <c r="YX661" s="5"/>
      <c r="YY661" s="5"/>
      <c r="YZ661" s="5"/>
      <c r="ZA661" s="5"/>
      <c r="ZB661" s="5"/>
      <c r="ZC661" s="5"/>
      <c r="ZD661" s="5"/>
      <c r="ZE661" s="5"/>
      <c r="ZF661" s="5"/>
      <c r="ZG661" s="5"/>
      <c r="ZH661" s="5"/>
      <c r="ZI661" s="5"/>
      <c r="ZJ661" s="5"/>
      <c r="ZK661" s="5"/>
      <c r="ZL661" s="5"/>
      <c r="ZM661" s="5"/>
      <c r="ZN661" s="5"/>
      <c r="ZO661" s="5"/>
      <c r="ZP661" s="5"/>
      <c r="ZQ661" s="5"/>
      <c r="ZR661" s="5"/>
      <c r="ZS661" s="5"/>
      <c r="ZT661" s="5"/>
      <c r="ZU661" s="5"/>
      <c r="ZV661" s="5"/>
      <c r="ZW661" s="5"/>
      <c r="ZX661" s="5"/>
      <c r="ZY661" s="5"/>
      <c r="ZZ661" s="5"/>
      <c r="AAA661" s="5"/>
      <c r="AAB661" s="5"/>
      <c r="AAC661" s="5"/>
      <c r="AAD661" s="5"/>
      <c r="AAE661" s="5"/>
      <c r="AAF661" s="5"/>
      <c r="AAG661" s="5"/>
      <c r="AAH661" s="5"/>
      <c r="AAI661" s="5"/>
      <c r="AAJ661" s="5"/>
      <c r="AAK661" s="5"/>
      <c r="AAL661" s="5"/>
      <c r="AAM661" s="5"/>
      <c r="AAN661" s="5"/>
      <c r="AAO661" s="5"/>
      <c r="AAP661" s="5"/>
      <c r="AAQ661" s="5"/>
      <c r="AAR661" s="5"/>
      <c r="AAS661" s="5"/>
      <c r="AAT661" s="5"/>
      <c r="AAU661" s="5"/>
      <c r="AAV661" s="5"/>
      <c r="AAW661" s="5"/>
      <c r="AAX661" s="5"/>
      <c r="AAY661" s="5"/>
      <c r="AAZ661" s="5"/>
      <c r="ABA661" s="5"/>
      <c r="ABB661" s="5"/>
      <c r="ABC661" s="5"/>
      <c r="ABD661" s="5"/>
      <c r="ABE661" s="5"/>
      <c r="ABF661" s="5"/>
      <c r="ABG661" s="5"/>
      <c r="ABH661" s="5"/>
      <c r="ABI661" s="5"/>
      <c r="ABJ661" s="5"/>
      <c r="ABK661" s="5"/>
      <c r="ABL661" s="5"/>
      <c r="ABM661" s="5"/>
      <c r="ABN661" s="5"/>
      <c r="ABO661" s="5"/>
      <c r="ABP661" s="5"/>
      <c r="ABQ661" s="5"/>
      <c r="ABR661" s="5"/>
      <c r="ABS661" s="5"/>
      <c r="ABT661" s="5"/>
      <c r="ABU661" s="5"/>
      <c r="ABV661" s="5"/>
      <c r="ABW661" s="5"/>
      <c r="ABX661" s="5"/>
      <c r="ABY661" s="5"/>
      <c r="ABZ661" s="5"/>
      <c r="ACA661" s="5"/>
      <c r="ACB661" s="5"/>
      <c r="ACC661" s="5"/>
      <c r="ACD661" s="5"/>
      <c r="ACE661" s="5"/>
      <c r="ACF661" s="5"/>
      <c r="ACG661" s="5"/>
      <c r="ACH661" s="5"/>
      <c r="ACI661" s="5"/>
      <c r="ACJ661" s="5"/>
      <c r="ACK661" s="5"/>
      <c r="ACL661" s="5"/>
      <c r="ACM661" s="5"/>
      <c r="ACN661" s="5"/>
      <c r="ACO661" s="5"/>
      <c r="ACP661" s="5"/>
      <c r="ACQ661" s="5"/>
      <c r="ACR661" s="5"/>
      <c r="ACS661" s="5"/>
      <c r="ACT661" s="5"/>
      <c r="ACU661" s="5"/>
      <c r="ACV661" s="5"/>
      <c r="ACW661" s="5"/>
      <c r="ACX661" s="5"/>
      <c r="ACY661" s="5"/>
      <c r="ACZ661" s="5"/>
      <c r="ADA661" s="5"/>
      <c r="ADB661" s="5"/>
      <c r="ADC661" s="5"/>
      <c r="ADD661" s="5"/>
      <c r="ADE661" s="5"/>
      <c r="ADF661" s="5"/>
      <c r="ADG661" s="5"/>
      <c r="ADH661" s="5"/>
      <c r="ADI661" s="5"/>
      <c r="ADJ661" s="5"/>
      <c r="ADK661" s="5"/>
      <c r="ADL661" s="5"/>
      <c r="ADM661" s="5"/>
      <c r="ADN661" s="5"/>
      <c r="ADO661" s="5"/>
      <c r="ADP661" s="5"/>
      <c r="ADQ661" s="5"/>
      <c r="ADR661" s="5"/>
      <c r="ADS661" s="5"/>
      <c r="ADT661" s="5"/>
      <c r="ADU661" s="5"/>
      <c r="ADV661" s="5"/>
      <c r="ADW661" s="5"/>
      <c r="ADX661" s="5"/>
      <c r="ADY661" s="5"/>
      <c r="ADZ661" s="5"/>
      <c r="AEA661" s="5"/>
      <c r="AEB661" s="5"/>
      <c r="AEC661" s="5"/>
      <c r="AED661" s="5"/>
      <c r="AEE661" s="5"/>
      <c r="AEF661" s="5"/>
      <c r="AEG661" s="5"/>
      <c r="AEH661" s="5"/>
      <c r="AEI661" s="5"/>
      <c r="AEJ661" s="5"/>
      <c r="AEK661" s="5"/>
      <c r="AEL661" s="5"/>
      <c r="AEM661" s="5"/>
      <c r="AEN661" s="5"/>
      <c r="AEO661" s="5"/>
      <c r="AEP661" s="5"/>
      <c r="AEQ661" s="5"/>
      <c r="AER661" s="5"/>
      <c r="AES661" s="5"/>
      <c r="AET661" s="5"/>
      <c r="AEU661" s="5"/>
      <c r="AEV661" s="5"/>
      <c r="AEW661" s="5"/>
      <c r="AEX661" s="5"/>
      <c r="AEY661" s="5"/>
      <c r="AEZ661" s="5"/>
      <c r="AFA661" s="5"/>
      <c r="AFB661" s="5"/>
      <c r="AFC661" s="5"/>
      <c r="AFD661" s="5"/>
      <c r="AFE661" s="5"/>
      <c r="AFF661" s="5"/>
      <c r="AFG661" s="5"/>
      <c r="AFH661" s="5"/>
      <c r="AFI661" s="5"/>
      <c r="AFJ661" s="5"/>
      <c r="AFK661" s="5"/>
      <c r="AFL661" s="5"/>
      <c r="AFM661" s="5"/>
      <c r="AFN661" s="5"/>
      <c r="AFO661" s="5"/>
      <c r="AFP661" s="5"/>
      <c r="AFQ661" s="5"/>
      <c r="AFR661" s="5"/>
      <c r="AFS661" s="5"/>
      <c r="AFT661" s="5"/>
      <c r="AFU661" s="5"/>
      <c r="AFV661" s="5"/>
      <c r="AFW661" s="5"/>
      <c r="AFX661" s="5"/>
      <c r="AFY661" s="5"/>
      <c r="AFZ661" s="5"/>
      <c r="AGA661" s="5"/>
      <c r="AGB661" s="5"/>
      <c r="AGC661" s="5"/>
      <c r="AGD661" s="5"/>
      <c r="AGE661" s="5"/>
      <c r="AGF661" s="5"/>
      <c r="AGG661" s="5"/>
      <c r="AGH661" s="5"/>
      <c r="AGI661" s="5"/>
      <c r="AGJ661" s="5"/>
      <c r="AGK661" s="5"/>
      <c r="AGL661" s="5"/>
      <c r="AGM661" s="5"/>
      <c r="AGN661" s="5"/>
      <c r="AGO661" s="5"/>
      <c r="AGP661" s="5"/>
      <c r="AGQ661" s="5"/>
      <c r="AGR661" s="5"/>
      <c r="AGS661" s="5"/>
      <c r="AGT661" s="5"/>
      <c r="AGU661" s="5"/>
      <c r="AGV661" s="5"/>
      <c r="AGW661" s="5"/>
      <c r="AGX661" s="5"/>
      <c r="AGY661" s="5"/>
      <c r="AGZ661" s="5"/>
      <c r="AHA661" s="5"/>
      <c r="AHB661" s="5"/>
      <c r="AHC661" s="5"/>
      <c r="AHD661" s="5"/>
      <c r="AHE661" s="5"/>
      <c r="AHF661" s="5"/>
      <c r="AHG661" s="5"/>
      <c r="AHH661" s="5"/>
      <c r="AHI661" s="5"/>
      <c r="AHJ661" s="5"/>
      <c r="AHK661" s="5"/>
      <c r="AHL661" s="5"/>
      <c r="AHM661" s="5"/>
      <c r="AHN661" s="5"/>
      <c r="AHO661" s="5"/>
      <c r="AHP661" s="5"/>
      <c r="AHQ661" s="5"/>
      <c r="AHR661" s="5"/>
      <c r="AHS661" s="5"/>
      <c r="AHT661" s="5"/>
      <c r="AHU661" s="5"/>
      <c r="AHV661" s="5"/>
      <c r="AHW661" s="5"/>
      <c r="AHX661" s="5"/>
      <c r="AHY661" s="5"/>
      <c r="AHZ661" s="5"/>
      <c r="AIA661" s="5"/>
      <c r="AIB661" s="5"/>
      <c r="AIC661" s="5"/>
      <c r="AID661" s="5"/>
      <c r="AIE661" s="5"/>
      <c r="AIF661" s="5"/>
      <c r="AIG661" s="5"/>
      <c r="AIH661" s="5"/>
      <c r="AII661" s="5"/>
      <c r="AIJ661" s="5"/>
      <c r="AIK661" s="5"/>
      <c r="AIL661" s="5"/>
      <c r="AIM661" s="5"/>
      <c r="AIN661" s="5"/>
      <c r="AIO661" s="5"/>
      <c r="AIP661" s="5"/>
      <c r="AIQ661" s="5"/>
      <c r="AIR661" s="5"/>
      <c r="AIS661" s="5"/>
      <c r="AIT661" s="5"/>
      <c r="AIU661" s="5"/>
      <c r="AIV661" s="5"/>
      <c r="AIW661" s="5"/>
      <c r="AIX661" s="5"/>
      <c r="AIY661" s="5"/>
      <c r="AIZ661" s="5"/>
      <c r="AJA661" s="5"/>
      <c r="AJB661" s="5"/>
      <c r="AJC661" s="5"/>
      <c r="AJD661" s="5"/>
      <c r="AJE661" s="5"/>
      <c r="AJF661" s="5"/>
      <c r="AJG661" s="5"/>
      <c r="AJH661" s="5"/>
      <c r="AJI661" s="5"/>
      <c r="AJJ661" s="5"/>
      <c r="AJK661" s="5"/>
      <c r="AJL661" s="5"/>
      <c r="AJM661" s="5"/>
      <c r="AJN661" s="5"/>
      <c r="AJO661" s="5"/>
      <c r="AJP661" s="5"/>
      <c r="AJQ661" s="5"/>
      <c r="AJR661" s="5"/>
      <c r="AJS661" s="5"/>
      <c r="AJT661" s="5"/>
      <c r="AJU661" s="5"/>
      <c r="AJV661" s="5"/>
      <c r="AJW661" s="5"/>
      <c r="AJX661" s="5"/>
      <c r="AJY661" s="5"/>
      <c r="AJZ661" s="5"/>
      <c r="AKA661" s="5"/>
      <c r="AKB661" s="5"/>
      <c r="AKC661" s="5"/>
      <c r="AKD661" s="5"/>
      <c r="AKE661" s="5"/>
      <c r="AKF661" s="5"/>
      <c r="AKG661" s="5"/>
      <c r="AKH661" s="5"/>
      <c r="AKI661" s="5"/>
      <c r="AKJ661" s="5"/>
      <c r="AKK661" s="5"/>
      <c r="AKL661" s="5"/>
      <c r="AKM661" s="5"/>
      <c r="AKN661" s="5"/>
      <c r="AKO661" s="5"/>
      <c r="AKP661" s="5"/>
      <c r="AKQ661" s="5"/>
      <c r="AKR661" s="5"/>
      <c r="AKS661" s="5"/>
      <c r="AKT661" s="5"/>
      <c r="AKU661" s="5"/>
      <c r="AKV661" s="5"/>
      <c r="AKW661" s="5"/>
      <c r="AKX661" s="5"/>
      <c r="AKY661" s="5"/>
      <c r="AKZ661" s="5"/>
      <c r="ALA661" s="5"/>
      <c r="ALB661" s="5"/>
      <c r="ALC661" s="5"/>
      <c r="ALD661" s="5"/>
      <c r="ALE661" s="5"/>
      <c r="ALF661" s="5"/>
      <c r="ALG661" s="5"/>
      <c r="ALH661" s="5"/>
      <c r="ALI661" s="5"/>
      <c r="ALJ661" s="5"/>
      <c r="ALK661" s="5"/>
      <c r="ALL661" s="5"/>
      <c r="ALM661" s="5"/>
      <c r="ALN661" s="5"/>
      <c r="ALO661" s="5"/>
      <c r="ALP661" s="5"/>
      <c r="ALQ661" s="5"/>
      <c r="ALR661" s="5"/>
      <c r="ALS661" s="5"/>
      <c r="ALT661" s="5"/>
      <c r="ALU661" s="5"/>
      <c r="ALV661" s="5"/>
      <c r="ALW661" s="5"/>
      <c r="ALX661" s="5"/>
      <c r="ALY661" s="5"/>
      <c r="ALZ661" s="5"/>
      <c r="AMA661" s="5"/>
      <c r="AMB661" s="5"/>
      <c r="AMC661" s="5"/>
      <c r="AMD661" s="5"/>
      <c r="AME661" s="5"/>
      <c r="AMF661" s="5"/>
      <c r="AMG661" s="5"/>
      <c r="AMH661" s="5"/>
      <c r="AMI661" s="5"/>
      <c r="AMJ661" s="5"/>
      <c r="AMK661" s="5"/>
    </row>
    <row r="662" spans="1:1025" s="10" customFormat="1" x14ac:dyDescent="0.25">
      <c r="A662" s="128">
        <v>658</v>
      </c>
      <c r="B662" s="31" t="s">
        <v>1165</v>
      </c>
      <c r="C662" s="31" t="s">
        <v>1169</v>
      </c>
      <c r="D662" s="45">
        <v>45376</v>
      </c>
      <c r="E662" s="46" t="s">
        <v>1170</v>
      </c>
      <c r="F662" s="31" t="s">
        <v>14</v>
      </c>
      <c r="G662" s="31" t="s">
        <v>16</v>
      </c>
      <c r="H662" s="31" t="s">
        <v>14</v>
      </c>
      <c r="I662" s="31" t="s">
        <v>14</v>
      </c>
      <c r="J662" s="31" t="s">
        <v>14</v>
      </c>
      <c r="K662" s="31" t="s">
        <v>16</v>
      </c>
      <c r="L662" s="31">
        <v>7.34</v>
      </c>
      <c r="M662" s="38">
        <v>2316</v>
      </c>
      <c r="N662" s="39">
        <v>50000</v>
      </c>
      <c r="O662" s="39">
        <v>25000</v>
      </c>
      <c r="P662" s="119">
        <f t="shared" si="40"/>
        <v>50</v>
      </c>
      <c r="Q662" s="27">
        <f t="shared" si="41"/>
        <v>25000</v>
      </c>
      <c r="R662" s="31" t="s">
        <v>16</v>
      </c>
      <c r="S662" s="31" t="s">
        <v>16</v>
      </c>
      <c r="T662" s="47" t="s">
        <v>206</v>
      </c>
      <c r="U662" s="77">
        <v>0</v>
      </c>
      <c r="V662" s="24">
        <f>ROUND((P662/INDICI!$B$2*10),2)</f>
        <v>5.46</v>
      </c>
      <c r="W662" s="24">
        <f>ROUND((L662/INDICI!$B$1*25),2)</f>
        <v>0.03</v>
      </c>
      <c r="X662" s="25">
        <f t="shared" si="42"/>
        <v>8</v>
      </c>
      <c r="Y662" s="26">
        <f t="shared" si="43"/>
        <v>13.49</v>
      </c>
      <c r="Z662" s="102">
        <f>SUM($Q$5:Q662)</f>
        <v>51480504.741000026</v>
      </c>
      <c r="AA662" s="113" t="s">
        <v>1768</v>
      </c>
      <c r="AB662" s="5"/>
      <c r="AC662" s="5"/>
      <c r="AD662" s="5"/>
      <c r="AE662" s="5"/>
      <c r="AF662" s="5"/>
      <c r="AG662" s="5"/>
      <c r="AH662" s="5"/>
      <c r="AI662" s="5"/>
      <c r="AJ662" s="5"/>
      <c r="AK662" s="5"/>
      <c r="AL662" s="5"/>
      <c r="AM662" s="5"/>
      <c r="AN662" s="5"/>
      <c r="AO662" s="5"/>
      <c r="AP662" s="5"/>
      <c r="AQ662" s="5"/>
      <c r="AR662" s="5"/>
      <c r="AS662" s="5"/>
      <c r="AT662" s="5"/>
      <c r="AU662" s="5"/>
      <c r="AV662" s="5"/>
      <c r="AW662" s="5"/>
      <c r="AX662" s="5"/>
      <c r="AY662" s="5"/>
      <c r="AZ662" s="5"/>
      <c r="BA662" s="5"/>
      <c r="BB662" s="5"/>
      <c r="BC662" s="5"/>
      <c r="BD662" s="5"/>
      <c r="BE662" s="5"/>
      <c r="BF662" s="5"/>
      <c r="BG662" s="5"/>
      <c r="BH662" s="5"/>
      <c r="BI662" s="5"/>
      <c r="BJ662" s="5"/>
      <c r="BK662" s="5"/>
      <c r="BL662" s="5"/>
      <c r="BM662" s="5"/>
      <c r="BN662" s="5"/>
      <c r="BO662" s="5"/>
      <c r="BP662" s="5"/>
      <c r="BQ662" s="5"/>
      <c r="BR662" s="5"/>
      <c r="BS662" s="5"/>
      <c r="BT662" s="5"/>
      <c r="BU662" s="5"/>
      <c r="BV662" s="5"/>
      <c r="BW662" s="5"/>
      <c r="BX662" s="5"/>
      <c r="BY662" s="5"/>
      <c r="BZ662" s="5"/>
      <c r="CA662" s="5"/>
      <c r="CB662" s="5"/>
      <c r="CC662" s="5"/>
      <c r="CD662" s="5"/>
      <c r="CE662" s="5"/>
      <c r="CF662" s="5"/>
      <c r="CG662" s="5"/>
      <c r="CH662" s="5"/>
      <c r="CI662" s="5"/>
      <c r="CJ662" s="5"/>
      <c r="CK662" s="5"/>
      <c r="CL662" s="5"/>
      <c r="CM662" s="5"/>
      <c r="CN662" s="5"/>
      <c r="CO662" s="5"/>
      <c r="CP662" s="5"/>
      <c r="CQ662" s="5"/>
      <c r="CR662" s="5"/>
      <c r="CS662" s="5"/>
      <c r="CT662" s="5"/>
      <c r="CU662" s="5"/>
      <c r="CV662" s="5"/>
      <c r="CW662" s="5"/>
      <c r="CX662" s="5"/>
      <c r="CY662" s="5"/>
      <c r="CZ662" s="5"/>
      <c r="DA662" s="5"/>
      <c r="DB662" s="5"/>
      <c r="DC662" s="5"/>
      <c r="DD662" s="5"/>
      <c r="DE662" s="5"/>
      <c r="DF662" s="5"/>
      <c r="DG662" s="5"/>
      <c r="DH662" s="5"/>
      <c r="DI662" s="5"/>
      <c r="DJ662" s="5"/>
      <c r="DK662" s="5"/>
      <c r="DL662" s="5"/>
      <c r="DM662" s="5"/>
      <c r="DN662" s="5"/>
      <c r="DO662" s="5"/>
      <c r="DP662" s="5"/>
      <c r="DQ662" s="5"/>
      <c r="DR662" s="5"/>
      <c r="DS662" s="5"/>
      <c r="DT662" s="5"/>
      <c r="DU662" s="5"/>
      <c r="DV662" s="5"/>
      <c r="DW662" s="5"/>
      <c r="DX662" s="5"/>
      <c r="DY662" s="5"/>
      <c r="DZ662" s="5"/>
      <c r="EA662" s="5"/>
      <c r="EB662" s="5"/>
      <c r="EC662" s="5"/>
      <c r="ED662" s="5"/>
      <c r="EE662" s="5"/>
      <c r="EF662" s="5"/>
      <c r="EG662" s="5"/>
      <c r="EH662" s="5"/>
      <c r="EI662" s="5"/>
      <c r="EJ662" s="5"/>
      <c r="EK662" s="5"/>
      <c r="EL662" s="5"/>
      <c r="EM662" s="5"/>
      <c r="EN662" s="5"/>
      <c r="EO662" s="5"/>
      <c r="EP662" s="5"/>
      <c r="EQ662" s="5"/>
      <c r="ER662" s="5"/>
      <c r="ES662" s="5"/>
      <c r="ET662" s="5"/>
      <c r="EU662" s="5"/>
      <c r="EV662" s="5"/>
      <c r="EW662" s="5"/>
      <c r="EX662" s="5"/>
      <c r="EY662" s="5"/>
      <c r="EZ662" s="5"/>
      <c r="FA662" s="5"/>
      <c r="FB662" s="5"/>
      <c r="FC662" s="5"/>
      <c r="FD662" s="5"/>
      <c r="FE662" s="5"/>
      <c r="FF662" s="5"/>
      <c r="FG662" s="5"/>
      <c r="FH662" s="5"/>
      <c r="FI662" s="5"/>
      <c r="FJ662" s="5"/>
      <c r="FK662" s="5"/>
      <c r="FL662" s="5"/>
      <c r="FM662" s="5"/>
      <c r="FN662" s="5"/>
      <c r="FO662" s="5"/>
      <c r="FP662" s="5"/>
      <c r="FQ662" s="5"/>
      <c r="FR662" s="5"/>
      <c r="FS662" s="5"/>
      <c r="FT662" s="5"/>
      <c r="FU662" s="5"/>
      <c r="FV662" s="5"/>
      <c r="FW662" s="5"/>
      <c r="FX662" s="5"/>
      <c r="FY662" s="5"/>
      <c r="FZ662" s="5"/>
      <c r="GA662" s="5"/>
      <c r="GB662" s="5"/>
      <c r="GC662" s="5"/>
      <c r="GD662" s="5"/>
      <c r="GE662" s="5"/>
      <c r="GF662" s="5"/>
      <c r="GG662" s="5"/>
      <c r="GH662" s="5"/>
      <c r="GI662" s="5"/>
      <c r="GJ662" s="5"/>
      <c r="GK662" s="5"/>
      <c r="GL662" s="5"/>
      <c r="GM662" s="5"/>
      <c r="GN662" s="5"/>
      <c r="GO662" s="5"/>
      <c r="GP662" s="5"/>
      <c r="GQ662" s="5"/>
      <c r="GR662" s="5"/>
      <c r="GS662" s="5"/>
      <c r="GT662" s="5"/>
      <c r="GU662" s="5"/>
      <c r="GV662" s="5"/>
      <c r="GW662" s="5"/>
      <c r="GX662" s="5"/>
      <c r="GY662" s="5"/>
      <c r="GZ662" s="5"/>
      <c r="HA662" s="5"/>
      <c r="HB662" s="5"/>
      <c r="HC662" s="5"/>
      <c r="HD662" s="5"/>
      <c r="HE662" s="5"/>
      <c r="HF662" s="5"/>
      <c r="HG662" s="5"/>
      <c r="HH662" s="5"/>
      <c r="HI662" s="5"/>
      <c r="HJ662" s="5"/>
      <c r="HK662" s="5"/>
      <c r="HL662" s="5"/>
      <c r="HM662" s="5"/>
      <c r="HN662" s="5"/>
      <c r="HO662" s="5"/>
      <c r="HP662" s="5"/>
      <c r="HQ662" s="5"/>
      <c r="HR662" s="5"/>
      <c r="HS662" s="5"/>
      <c r="HT662" s="5"/>
      <c r="HU662" s="5"/>
      <c r="HV662" s="5"/>
      <c r="HW662" s="5"/>
      <c r="HX662" s="5"/>
      <c r="HY662" s="5"/>
      <c r="HZ662" s="5"/>
      <c r="IA662" s="5"/>
      <c r="IB662" s="5"/>
      <c r="IC662" s="5"/>
      <c r="ID662" s="5"/>
      <c r="IE662" s="5"/>
      <c r="IF662" s="5"/>
      <c r="IG662" s="5"/>
      <c r="IH662" s="5"/>
      <c r="II662" s="5"/>
      <c r="IJ662" s="5"/>
      <c r="IK662" s="5"/>
      <c r="IL662" s="5"/>
      <c r="IM662" s="5"/>
      <c r="IN662" s="5"/>
      <c r="IO662" s="5"/>
      <c r="IP662" s="5"/>
      <c r="IQ662" s="5"/>
      <c r="IR662" s="5"/>
      <c r="IS662" s="5"/>
      <c r="IT662" s="5"/>
      <c r="IU662" s="5"/>
      <c r="IV662" s="5"/>
      <c r="IW662" s="5"/>
      <c r="IX662" s="5"/>
      <c r="IY662" s="5"/>
      <c r="IZ662" s="5"/>
      <c r="JA662" s="5"/>
      <c r="JB662" s="5"/>
      <c r="JC662" s="5"/>
      <c r="JD662" s="5"/>
      <c r="JE662" s="5"/>
      <c r="JF662" s="5"/>
      <c r="JG662" s="5"/>
      <c r="JH662" s="5"/>
      <c r="JI662" s="5"/>
      <c r="JJ662" s="5"/>
      <c r="JK662" s="5"/>
      <c r="JL662" s="5"/>
      <c r="JM662" s="5"/>
      <c r="JN662" s="5"/>
      <c r="JO662" s="5"/>
      <c r="JP662" s="5"/>
      <c r="JQ662" s="5"/>
      <c r="JR662" s="5"/>
      <c r="JS662" s="5"/>
      <c r="JT662" s="5"/>
      <c r="JU662" s="5"/>
      <c r="JV662" s="5"/>
      <c r="JW662" s="5"/>
      <c r="JX662" s="5"/>
      <c r="JY662" s="5"/>
      <c r="JZ662" s="5"/>
      <c r="KA662" s="5"/>
      <c r="KB662" s="5"/>
      <c r="KC662" s="5"/>
      <c r="KD662" s="5"/>
      <c r="KE662" s="5"/>
      <c r="KF662" s="5"/>
      <c r="KG662" s="5"/>
      <c r="KH662" s="5"/>
      <c r="KI662" s="5"/>
      <c r="KJ662" s="5"/>
      <c r="KK662" s="5"/>
      <c r="KL662" s="5"/>
      <c r="KM662" s="5"/>
      <c r="KN662" s="5"/>
      <c r="KO662" s="5"/>
      <c r="KP662" s="5"/>
      <c r="KQ662" s="5"/>
      <c r="KR662" s="5"/>
      <c r="KS662" s="5"/>
      <c r="KT662" s="5"/>
      <c r="KU662" s="5"/>
      <c r="KV662" s="5"/>
      <c r="KW662" s="5"/>
      <c r="KX662" s="5"/>
      <c r="KY662" s="5"/>
      <c r="KZ662" s="5"/>
      <c r="LA662" s="5"/>
      <c r="LB662" s="5"/>
      <c r="LC662" s="5"/>
      <c r="LD662" s="5"/>
      <c r="LE662" s="5"/>
      <c r="LF662" s="5"/>
      <c r="LG662" s="5"/>
      <c r="LH662" s="5"/>
      <c r="LI662" s="5"/>
      <c r="LJ662" s="5"/>
      <c r="LK662" s="5"/>
      <c r="LL662" s="5"/>
      <c r="LM662" s="5"/>
      <c r="LN662" s="5"/>
      <c r="LO662" s="5"/>
      <c r="LP662" s="5"/>
      <c r="LQ662" s="5"/>
      <c r="LR662" s="5"/>
      <c r="LS662" s="5"/>
      <c r="LT662" s="5"/>
      <c r="LU662" s="5"/>
      <c r="LV662" s="5"/>
      <c r="LW662" s="5"/>
      <c r="LX662" s="5"/>
      <c r="LY662" s="5"/>
      <c r="LZ662" s="5"/>
      <c r="MA662" s="5"/>
      <c r="MB662" s="5"/>
      <c r="MC662" s="5"/>
      <c r="MD662" s="5"/>
      <c r="ME662" s="5"/>
      <c r="MF662" s="5"/>
      <c r="MG662" s="5"/>
      <c r="MH662" s="5"/>
      <c r="MI662" s="5"/>
      <c r="MJ662" s="5"/>
      <c r="MK662" s="5"/>
      <c r="ML662" s="5"/>
      <c r="MM662" s="5"/>
      <c r="MN662" s="5"/>
      <c r="MO662" s="5"/>
      <c r="MP662" s="5"/>
      <c r="MQ662" s="5"/>
      <c r="MR662" s="5"/>
      <c r="MS662" s="5"/>
      <c r="MT662" s="5"/>
      <c r="MU662" s="5"/>
      <c r="MV662" s="5"/>
      <c r="MW662" s="5"/>
      <c r="MX662" s="5"/>
      <c r="MY662" s="5"/>
      <c r="MZ662" s="5"/>
      <c r="NA662" s="5"/>
      <c r="NB662" s="5"/>
      <c r="NC662" s="5"/>
      <c r="ND662" s="5"/>
      <c r="NE662" s="5"/>
      <c r="NF662" s="5"/>
      <c r="NG662" s="5"/>
      <c r="NH662" s="5"/>
      <c r="NI662" s="5"/>
      <c r="NJ662" s="5"/>
      <c r="NK662" s="5"/>
      <c r="NL662" s="5"/>
      <c r="NM662" s="5"/>
      <c r="NN662" s="5"/>
      <c r="NO662" s="5"/>
      <c r="NP662" s="5"/>
      <c r="NQ662" s="5"/>
      <c r="NR662" s="5"/>
      <c r="NS662" s="5"/>
      <c r="NT662" s="5"/>
      <c r="NU662" s="5"/>
      <c r="NV662" s="5"/>
      <c r="NW662" s="5"/>
      <c r="NX662" s="5"/>
      <c r="NY662" s="5"/>
      <c r="NZ662" s="5"/>
      <c r="OA662" s="5"/>
      <c r="OB662" s="5"/>
      <c r="OC662" s="5"/>
      <c r="OD662" s="5"/>
      <c r="OE662" s="5"/>
      <c r="OF662" s="5"/>
      <c r="OG662" s="5"/>
      <c r="OH662" s="5"/>
      <c r="OI662" s="5"/>
      <c r="OJ662" s="5"/>
      <c r="OK662" s="5"/>
      <c r="OL662" s="5"/>
      <c r="OM662" s="5"/>
      <c r="ON662" s="5"/>
      <c r="OO662" s="5"/>
      <c r="OP662" s="5"/>
      <c r="OQ662" s="5"/>
      <c r="OR662" s="5"/>
      <c r="OS662" s="5"/>
      <c r="OT662" s="5"/>
      <c r="OU662" s="5"/>
      <c r="OV662" s="5"/>
      <c r="OW662" s="5"/>
      <c r="OX662" s="5"/>
      <c r="OY662" s="5"/>
      <c r="OZ662" s="5"/>
      <c r="PA662" s="5"/>
      <c r="PB662" s="5"/>
      <c r="PC662" s="5"/>
      <c r="PD662" s="5"/>
      <c r="PE662" s="5"/>
      <c r="PF662" s="5"/>
      <c r="PG662" s="5"/>
      <c r="PH662" s="5"/>
      <c r="PI662" s="5"/>
      <c r="PJ662" s="5"/>
      <c r="PK662" s="5"/>
      <c r="PL662" s="5"/>
      <c r="PM662" s="5"/>
      <c r="PN662" s="5"/>
      <c r="PO662" s="5"/>
      <c r="PP662" s="5"/>
      <c r="PQ662" s="5"/>
      <c r="PR662" s="5"/>
      <c r="PS662" s="5"/>
      <c r="PT662" s="5"/>
      <c r="PU662" s="5"/>
      <c r="PV662" s="5"/>
      <c r="PW662" s="5"/>
      <c r="PX662" s="5"/>
      <c r="PY662" s="5"/>
      <c r="PZ662" s="5"/>
      <c r="QA662" s="5"/>
      <c r="QB662" s="5"/>
      <c r="QC662" s="5"/>
      <c r="QD662" s="5"/>
      <c r="QE662" s="5"/>
      <c r="QF662" s="5"/>
      <c r="QG662" s="5"/>
      <c r="QH662" s="5"/>
      <c r="QI662" s="5"/>
      <c r="QJ662" s="5"/>
      <c r="QK662" s="5"/>
      <c r="QL662" s="5"/>
      <c r="QM662" s="5"/>
      <c r="QN662" s="5"/>
      <c r="QO662" s="5"/>
      <c r="QP662" s="5"/>
      <c r="QQ662" s="5"/>
      <c r="QR662" s="5"/>
      <c r="QS662" s="5"/>
      <c r="QT662" s="5"/>
      <c r="QU662" s="5"/>
      <c r="QV662" s="5"/>
      <c r="QW662" s="5"/>
      <c r="QX662" s="5"/>
      <c r="QY662" s="5"/>
      <c r="QZ662" s="5"/>
      <c r="RA662" s="5"/>
      <c r="RB662" s="5"/>
      <c r="RC662" s="5"/>
      <c r="RD662" s="5"/>
      <c r="RE662" s="5"/>
      <c r="RF662" s="5"/>
      <c r="RG662" s="5"/>
      <c r="RH662" s="5"/>
      <c r="RI662" s="5"/>
      <c r="RJ662" s="5"/>
      <c r="RK662" s="5"/>
      <c r="RL662" s="5"/>
      <c r="RM662" s="5"/>
      <c r="RN662" s="5"/>
      <c r="RO662" s="5"/>
      <c r="RP662" s="5"/>
      <c r="RQ662" s="5"/>
      <c r="RR662" s="5"/>
      <c r="RS662" s="5"/>
      <c r="RT662" s="5"/>
      <c r="RU662" s="5"/>
      <c r="RV662" s="5"/>
      <c r="RW662" s="5"/>
      <c r="RX662" s="5"/>
      <c r="RY662" s="5"/>
      <c r="RZ662" s="5"/>
      <c r="SA662" s="5"/>
      <c r="SB662" s="5"/>
      <c r="SC662" s="5"/>
      <c r="SD662" s="5"/>
      <c r="SE662" s="5"/>
      <c r="SF662" s="5"/>
      <c r="SG662" s="5"/>
      <c r="SH662" s="5"/>
      <c r="SI662" s="5"/>
      <c r="SJ662" s="5"/>
      <c r="SK662" s="5"/>
      <c r="SL662" s="5"/>
      <c r="SM662" s="5"/>
      <c r="SN662" s="5"/>
      <c r="SO662" s="5"/>
      <c r="SP662" s="5"/>
      <c r="SQ662" s="5"/>
      <c r="SR662" s="5"/>
      <c r="SS662" s="5"/>
      <c r="ST662" s="5"/>
      <c r="SU662" s="5"/>
      <c r="SV662" s="5"/>
      <c r="SW662" s="5"/>
      <c r="SX662" s="5"/>
      <c r="SY662" s="5"/>
      <c r="SZ662" s="5"/>
      <c r="TA662" s="5"/>
      <c r="TB662" s="5"/>
      <c r="TC662" s="5"/>
      <c r="TD662" s="5"/>
      <c r="TE662" s="5"/>
      <c r="TF662" s="5"/>
      <c r="TG662" s="5"/>
      <c r="TH662" s="5"/>
      <c r="TI662" s="5"/>
      <c r="TJ662" s="5"/>
      <c r="TK662" s="5"/>
      <c r="TL662" s="5"/>
      <c r="TM662" s="5"/>
      <c r="TN662" s="5"/>
      <c r="TO662" s="5"/>
      <c r="TP662" s="5"/>
      <c r="TQ662" s="5"/>
      <c r="TR662" s="5"/>
      <c r="TS662" s="5"/>
      <c r="TT662" s="5"/>
      <c r="TU662" s="5"/>
      <c r="TV662" s="5"/>
      <c r="TW662" s="5"/>
      <c r="TX662" s="5"/>
      <c r="TY662" s="5"/>
      <c r="TZ662" s="5"/>
      <c r="UA662" s="5"/>
      <c r="UB662" s="5"/>
      <c r="UC662" s="5"/>
      <c r="UD662" s="5"/>
      <c r="UE662" s="5"/>
      <c r="UF662" s="5"/>
      <c r="UG662" s="5"/>
      <c r="UH662" s="5"/>
      <c r="UI662" s="5"/>
      <c r="UJ662" s="5"/>
      <c r="UK662" s="5"/>
      <c r="UL662" s="5"/>
      <c r="UM662" s="5"/>
      <c r="UN662" s="5"/>
      <c r="UO662" s="5"/>
      <c r="UP662" s="5"/>
      <c r="UQ662" s="5"/>
      <c r="UR662" s="5"/>
      <c r="US662" s="5"/>
      <c r="UT662" s="5"/>
      <c r="UU662" s="5"/>
      <c r="UV662" s="5"/>
      <c r="UW662" s="5"/>
      <c r="UX662" s="5"/>
      <c r="UY662" s="5"/>
      <c r="UZ662" s="5"/>
      <c r="VA662" s="5"/>
      <c r="VB662" s="5"/>
      <c r="VC662" s="5"/>
      <c r="VD662" s="5"/>
      <c r="VE662" s="5"/>
      <c r="VF662" s="5"/>
      <c r="VG662" s="5"/>
      <c r="VH662" s="5"/>
      <c r="VI662" s="5"/>
      <c r="VJ662" s="5"/>
      <c r="VK662" s="5"/>
      <c r="VL662" s="5"/>
      <c r="VM662" s="5"/>
      <c r="VN662" s="5"/>
      <c r="VO662" s="5"/>
      <c r="VP662" s="5"/>
      <c r="VQ662" s="5"/>
      <c r="VR662" s="5"/>
      <c r="VS662" s="5"/>
      <c r="VT662" s="5"/>
      <c r="VU662" s="5"/>
      <c r="VV662" s="5"/>
      <c r="VW662" s="5"/>
      <c r="VX662" s="5"/>
      <c r="VY662" s="5"/>
      <c r="VZ662" s="5"/>
      <c r="WA662" s="5"/>
      <c r="WB662" s="5"/>
      <c r="WC662" s="5"/>
      <c r="WD662" s="5"/>
      <c r="WE662" s="5"/>
      <c r="WF662" s="5"/>
      <c r="WG662" s="5"/>
      <c r="WH662" s="5"/>
      <c r="WI662" s="5"/>
      <c r="WJ662" s="5"/>
      <c r="WK662" s="5"/>
      <c r="WL662" s="5"/>
      <c r="WM662" s="5"/>
      <c r="WN662" s="5"/>
      <c r="WO662" s="5"/>
      <c r="WP662" s="5"/>
      <c r="WQ662" s="5"/>
      <c r="WR662" s="5"/>
      <c r="WS662" s="5"/>
      <c r="WT662" s="5"/>
      <c r="WU662" s="5"/>
      <c r="WV662" s="5"/>
      <c r="WW662" s="5"/>
      <c r="WX662" s="5"/>
      <c r="WY662" s="5"/>
      <c r="WZ662" s="5"/>
      <c r="XA662" s="5"/>
      <c r="XB662" s="5"/>
      <c r="XC662" s="5"/>
      <c r="XD662" s="5"/>
      <c r="XE662" s="5"/>
      <c r="XF662" s="5"/>
      <c r="XG662" s="5"/>
      <c r="XH662" s="5"/>
      <c r="XI662" s="5"/>
      <c r="XJ662" s="5"/>
      <c r="XK662" s="5"/>
      <c r="XL662" s="5"/>
      <c r="XM662" s="5"/>
      <c r="XN662" s="5"/>
      <c r="XO662" s="5"/>
      <c r="XP662" s="5"/>
      <c r="XQ662" s="5"/>
      <c r="XR662" s="5"/>
      <c r="XS662" s="5"/>
      <c r="XT662" s="5"/>
      <c r="XU662" s="5"/>
      <c r="XV662" s="5"/>
      <c r="XW662" s="5"/>
      <c r="XX662" s="5"/>
      <c r="XY662" s="5"/>
      <c r="XZ662" s="5"/>
      <c r="YA662" s="5"/>
      <c r="YB662" s="5"/>
      <c r="YC662" s="5"/>
      <c r="YD662" s="5"/>
      <c r="YE662" s="5"/>
      <c r="YF662" s="5"/>
      <c r="YG662" s="5"/>
      <c r="YH662" s="5"/>
      <c r="YI662" s="5"/>
      <c r="YJ662" s="5"/>
      <c r="YK662" s="5"/>
      <c r="YL662" s="5"/>
      <c r="YM662" s="5"/>
      <c r="YN662" s="5"/>
      <c r="YO662" s="5"/>
      <c r="YP662" s="5"/>
      <c r="YQ662" s="5"/>
      <c r="YR662" s="5"/>
      <c r="YS662" s="5"/>
      <c r="YT662" s="5"/>
      <c r="YU662" s="5"/>
      <c r="YV662" s="5"/>
      <c r="YW662" s="5"/>
      <c r="YX662" s="5"/>
      <c r="YY662" s="5"/>
      <c r="YZ662" s="5"/>
      <c r="ZA662" s="5"/>
      <c r="ZB662" s="5"/>
      <c r="ZC662" s="5"/>
      <c r="ZD662" s="5"/>
      <c r="ZE662" s="5"/>
      <c r="ZF662" s="5"/>
      <c r="ZG662" s="5"/>
      <c r="ZH662" s="5"/>
      <c r="ZI662" s="5"/>
      <c r="ZJ662" s="5"/>
      <c r="ZK662" s="5"/>
      <c r="ZL662" s="5"/>
      <c r="ZM662" s="5"/>
      <c r="ZN662" s="5"/>
      <c r="ZO662" s="5"/>
      <c r="ZP662" s="5"/>
      <c r="ZQ662" s="5"/>
      <c r="ZR662" s="5"/>
      <c r="ZS662" s="5"/>
      <c r="ZT662" s="5"/>
      <c r="ZU662" s="5"/>
      <c r="ZV662" s="5"/>
      <c r="ZW662" s="5"/>
      <c r="ZX662" s="5"/>
      <c r="ZY662" s="5"/>
      <c r="ZZ662" s="5"/>
      <c r="AAA662" s="5"/>
      <c r="AAB662" s="5"/>
      <c r="AAC662" s="5"/>
      <c r="AAD662" s="5"/>
      <c r="AAE662" s="5"/>
      <c r="AAF662" s="5"/>
      <c r="AAG662" s="5"/>
      <c r="AAH662" s="5"/>
      <c r="AAI662" s="5"/>
      <c r="AAJ662" s="5"/>
      <c r="AAK662" s="5"/>
      <c r="AAL662" s="5"/>
      <c r="AAM662" s="5"/>
      <c r="AAN662" s="5"/>
      <c r="AAO662" s="5"/>
      <c r="AAP662" s="5"/>
      <c r="AAQ662" s="5"/>
      <c r="AAR662" s="5"/>
      <c r="AAS662" s="5"/>
      <c r="AAT662" s="5"/>
      <c r="AAU662" s="5"/>
      <c r="AAV662" s="5"/>
      <c r="AAW662" s="5"/>
      <c r="AAX662" s="5"/>
      <c r="AAY662" s="5"/>
      <c r="AAZ662" s="5"/>
      <c r="ABA662" s="5"/>
      <c r="ABB662" s="5"/>
      <c r="ABC662" s="5"/>
      <c r="ABD662" s="5"/>
      <c r="ABE662" s="5"/>
      <c r="ABF662" s="5"/>
      <c r="ABG662" s="5"/>
      <c r="ABH662" s="5"/>
      <c r="ABI662" s="5"/>
      <c r="ABJ662" s="5"/>
      <c r="ABK662" s="5"/>
      <c r="ABL662" s="5"/>
      <c r="ABM662" s="5"/>
      <c r="ABN662" s="5"/>
      <c r="ABO662" s="5"/>
      <c r="ABP662" s="5"/>
      <c r="ABQ662" s="5"/>
      <c r="ABR662" s="5"/>
      <c r="ABS662" s="5"/>
      <c r="ABT662" s="5"/>
      <c r="ABU662" s="5"/>
      <c r="ABV662" s="5"/>
      <c r="ABW662" s="5"/>
      <c r="ABX662" s="5"/>
      <c r="ABY662" s="5"/>
      <c r="ABZ662" s="5"/>
      <c r="ACA662" s="5"/>
      <c r="ACB662" s="5"/>
      <c r="ACC662" s="5"/>
      <c r="ACD662" s="5"/>
      <c r="ACE662" s="5"/>
      <c r="ACF662" s="5"/>
      <c r="ACG662" s="5"/>
      <c r="ACH662" s="5"/>
      <c r="ACI662" s="5"/>
      <c r="ACJ662" s="5"/>
      <c r="ACK662" s="5"/>
      <c r="ACL662" s="5"/>
      <c r="ACM662" s="5"/>
      <c r="ACN662" s="5"/>
      <c r="ACO662" s="5"/>
      <c r="ACP662" s="5"/>
      <c r="ACQ662" s="5"/>
      <c r="ACR662" s="5"/>
      <c r="ACS662" s="5"/>
      <c r="ACT662" s="5"/>
      <c r="ACU662" s="5"/>
      <c r="ACV662" s="5"/>
      <c r="ACW662" s="5"/>
      <c r="ACX662" s="5"/>
      <c r="ACY662" s="5"/>
      <c r="ACZ662" s="5"/>
      <c r="ADA662" s="5"/>
      <c r="ADB662" s="5"/>
      <c r="ADC662" s="5"/>
      <c r="ADD662" s="5"/>
      <c r="ADE662" s="5"/>
      <c r="ADF662" s="5"/>
      <c r="ADG662" s="5"/>
      <c r="ADH662" s="5"/>
      <c r="ADI662" s="5"/>
      <c r="ADJ662" s="5"/>
      <c r="ADK662" s="5"/>
      <c r="ADL662" s="5"/>
      <c r="ADM662" s="5"/>
      <c r="ADN662" s="5"/>
      <c r="ADO662" s="5"/>
      <c r="ADP662" s="5"/>
      <c r="ADQ662" s="5"/>
      <c r="ADR662" s="5"/>
      <c r="ADS662" s="5"/>
      <c r="ADT662" s="5"/>
      <c r="ADU662" s="5"/>
      <c r="ADV662" s="5"/>
      <c r="ADW662" s="5"/>
      <c r="ADX662" s="5"/>
      <c r="ADY662" s="5"/>
      <c r="ADZ662" s="5"/>
      <c r="AEA662" s="5"/>
      <c r="AEB662" s="5"/>
      <c r="AEC662" s="5"/>
      <c r="AED662" s="5"/>
      <c r="AEE662" s="5"/>
      <c r="AEF662" s="5"/>
      <c r="AEG662" s="5"/>
      <c r="AEH662" s="5"/>
      <c r="AEI662" s="5"/>
      <c r="AEJ662" s="5"/>
      <c r="AEK662" s="5"/>
      <c r="AEL662" s="5"/>
      <c r="AEM662" s="5"/>
      <c r="AEN662" s="5"/>
      <c r="AEO662" s="5"/>
      <c r="AEP662" s="5"/>
      <c r="AEQ662" s="5"/>
      <c r="AER662" s="5"/>
      <c r="AES662" s="5"/>
      <c r="AET662" s="5"/>
      <c r="AEU662" s="5"/>
      <c r="AEV662" s="5"/>
      <c r="AEW662" s="5"/>
      <c r="AEX662" s="5"/>
      <c r="AEY662" s="5"/>
      <c r="AEZ662" s="5"/>
      <c r="AFA662" s="5"/>
      <c r="AFB662" s="5"/>
      <c r="AFC662" s="5"/>
      <c r="AFD662" s="5"/>
      <c r="AFE662" s="5"/>
      <c r="AFF662" s="5"/>
      <c r="AFG662" s="5"/>
      <c r="AFH662" s="5"/>
      <c r="AFI662" s="5"/>
      <c r="AFJ662" s="5"/>
      <c r="AFK662" s="5"/>
      <c r="AFL662" s="5"/>
      <c r="AFM662" s="5"/>
      <c r="AFN662" s="5"/>
      <c r="AFO662" s="5"/>
      <c r="AFP662" s="5"/>
      <c r="AFQ662" s="5"/>
      <c r="AFR662" s="5"/>
      <c r="AFS662" s="5"/>
      <c r="AFT662" s="5"/>
      <c r="AFU662" s="5"/>
      <c r="AFV662" s="5"/>
      <c r="AFW662" s="5"/>
      <c r="AFX662" s="5"/>
      <c r="AFY662" s="5"/>
      <c r="AFZ662" s="5"/>
      <c r="AGA662" s="5"/>
      <c r="AGB662" s="5"/>
      <c r="AGC662" s="5"/>
      <c r="AGD662" s="5"/>
      <c r="AGE662" s="5"/>
      <c r="AGF662" s="5"/>
      <c r="AGG662" s="5"/>
      <c r="AGH662" s="5"/>
      <c r="AGI662" s="5"/>
      <c r="AGJ662" s="5"/>
      <c r="AGK662" s="5"/>
      <c r="AGL662" s="5"/>
      <c r="AGM662" s="5"/>
      <c r="AGN662" s="5"/>
      <c r="AGO662" s="5"/>
      <c r="AGP662" s="5"/>
      <c r="AGQ662" s="5"/>
      <c r="AGR662" s="5"/>
      <c r="AGS662" s="5"/>
      <c r="AGT662" s="5"/>
      <c r="AGU662" s="5"/>
      <c r="AGV662" s="5"/>
      <c r="AGW662" s="5"/>
      <c r="AGX662" s="5"/>
      <c r="AGY662" s="5"/>
      <c r="AGZ662" s="5"/>
      <c r="AHA662" s="5"/>
      <c r="AHB662" s="5"/>
      <c r="AHC662" s="5"/>
      <c r="AHD662" s="5"/>
      <c r="AHE662" s="5"/>
      <c r="AHF662" s="5"/>
      <c r="AHG662" s="5"/>
      <c r="AHH662" s="5"/>
      <c r="AHI662" s="5"/>
      <c r="AHJ662" s="5"/>
      <c r="AHK662" s="5"/>
      <c r="AHL662" s="5"/>
      <c r="AHM662" s="5"/>
      <c r="AHN662" s="5"/>
      <c r="AHO662" s="5"/>
      <c r="AHP662" s="5"/>
      <c r="AHQ662" s="5"/>
      <c r="AHR662" s="5"/>
      <c r="AHS662" s="5"/>
      <c r="AHT662" s="5"/>
      <c r="AHU662" s="5"/>
      <c r="AHV662" s="5"/>
      <c r="AHW662" s="5"/>
      <c r="AHX662" s="5"/>
      <c r="AHY662" s="5"/>
      <c r="AHZ662" s="5"/>
      <c r="AIA662" s="5"/>
      <c r="AIB662" s="5"/>
      <c r="AIC662" s="5"/>
      <c r="AID662" s="5"/>
      <c r="AIE662" s="5"/>
      <c r="AIF662" s="5"/>
      <c r="AIG662" s="5"/>
      <c r="AIH662" s="5"/>
      <c r="AII662" s="5"/>
      <c r="AIJ662" s="5"/>
      <c r="AIK662" s="5"/>
      <c r="AIL662" s="5"/>
      <c r="AIM662" s="5"/>
      <c r="AIN662" s="5"/>
      <c r="AIO662" s="5"/>
      <c r="AIP662" s="5"/>
      <c r="AIQ662" s="5"/>
      <c r="AIR662" s="5"/>
      <c r="AIS662" s="5"/>
      <c r="AIT662" s="5"/>
      <c r="AIU662" s="5"/>
      <c r="AIV662" s="5"/>
      <c r="AIW662" s="5"/>
      <c r="AIX662" s="5"/>
      <c r="AIY662" s="5"/>
      <c r="AIZ662" s="5"/>
      <c r="AJA662" s="5"/>
      <c r="AJB662" s="5"/>
      <c r="AJC662" s="5"/>
      <c r="AJD662" s="5"/>
      <c r="AJE662" s="5"/>
      <c r="AJF662" s="5"/>
      <c r="AJG662" s="5"/>
      <c r="AJH662" s="5"/>
      <c r="AJI662" s="5"/>
      <c r="AJJ662" s="5"/>
      <c r="AJK662" s="5"/>
      <c r="AJL662" s="5"/>
      <c r="AJM662" s="5"/>
      <c r="AJN662" s="5"/>
      <c r="AJO662" s="5"/>
      <c r="AJP662" s="5"/>
      <c r="AJQ662" s="5"/>
      <c r="AJR662" s="5"/>
      <c r="AJS662" s="5"/>
      <c r="AJT662" s="5"/>
      <c r="AJU662" s="5"/>
      <c r="AJV662" s="5"/>
      <c r="AJW662" s="5"/>
      <c r="AJX662" s="5"/>
      <c r="AJY662" s="5"/>
      <c r="AJZ662" s="5"/>
      <c r="AKA662" s="5"/>
      <c r="AKB662" s="5"/>
      <c r="AKC662" s="5"/>
      <c r="AKD662" s="5"/>
      <c r="AKE662" s="5"/>
      <c r="AKF662" s="5"/>
      <c r="AKG662" s="5"/>
      <c r="AKH662" s="5"/>
      <c r="AKI662" s="5"/>
      <c r="AKJ662" s="5"/>
      <c r="AKK662" s="5"/>
      <c r="AKL662" s="5"/>
      <c r="AKM662" s="5"/>
      <c r="AKN662" s="5"/>
      <c r="AKO662" s="5"/>
      <c r="AKP662" s="5"/>
      <c r="AKQ662" s="5"/>
      <c r="AKR662" s="5"/>
      <c r="AKS662" s="5"/>
      <c r="AKT662" s="5"/>
      <c r="AKU662" s="5"/>
      <c r="AKV662" s="5"/>
      <c r="AKW662" s="5"/>
      <c r="AKX662" s="5"/>
      <c r="AKY662" s="5"/>
      <c r="AKZ662" s="5"/>
      <c r="ALA662" s="5"/>
      <c r="ALB662" s="5"/>
      <c r="ALC662" s="5"/>
      <c r="ALD662" s="5"/>
      <c r="ALE662" s="5"/>
      <c r="ALF662" s="5"/>
      <c r="ALG662" s="5"/>
      <c r="ALH662" s="5"/>
      <c r="ALI662" s="5"/>
      <c r="ALJ662" s="5"/>
      <c r="ALK662" s="5"/>
      <c r="ALL662" s="5"/>
      <c r="ALM662" s="5"/>
      <c r="ALN662" s="5"/>
      <c r="ALO662" s="5"/>
      <c r="ALP662" s="5"/>
      <c r="ALQ662" s="5"/>
      <c r="ALR662" s="5"/>
      <c r="ALS662" s="5"/>
      <c r="ALT662" s="5"/>
      <c r="ALU662" s="5"/>
      <c r="ALV662" s="5"/>
      <c r="ALW662" s="5"/>
      <c r="ALX662" s="5"/>
      <c r="ALY662" s="5"/>
      <c r="ALZ662" s="5"/>
      <c r="AMA662" s="5"/>
      <c r="AMB662" s="5"/>
      <c r="AMC662" s="5"/>
      <c r="AMD662" s="5"/>
      <c r="AME662" s="5"/>
      <c r="AMF662" s="5"/>
      <c r="AMG662" s="5"/>
      <c r="AMH662" s="5"/>
      <c r="AMI662" s="5"/>
      <c r="AMJ662" s="5"/>
      <c r="AMK662" s="5"/>
    </row>
    <row r="663" spans="1:1025" s="10" customFormat="1" x14ac:dyDescent="0.25">
      <c r="A663" s="127">
        <v>659</v>
      </c>
      <c r="B663" s="31" t="s">
        <v>283</v>
      </c>
      <c r="C663" s="31" t="s">
        <v>288</v>
      </c>
      <c r="D663" s="45">
        <v>45378</v>
      </c>
      <c r="E663" s="46">
        <v>0.3666666666666667</v>
      </c>
      <c r="F663" s="31" t="s">
        <v>14</v>
      </c>
      <c r="G663" s="31" t="s">
        <v>16</v>
      </c>
      <c r="H663" s="31" t="s">
        <v>14</v>
      </c>
      <c r="I663" s="31" t="s">
        <v>14</v>
      </c>
      <c r="J663" s="31" t="s">
        <v>14</v>
      </c>
      <c r="K663" s="31" t="s">
        <v>16</v>
      </c>
      <c r="L663" s="37">
        <v>1345.65</v>
      </c>
      <c r="M663" s="38">
        <v>18504</v>
      </c>
      <c r="N663" s="39">
        <v>174000</v>
      </c>
      <c r="O663" s="39">
        <v>34800</v>
      </c>
      <c r="P663" s="119">
        <f t="shared" si="40"/>
        <v>20</v>
      </c>
      <c r="Q663" s="27">
        <f t="shared" si="41"/>
        <v>139200</v>
      </c>
      <c r="R663" s="31" t="s">
        <v>16</v>
      </c>
      <c r="S663" s="31" t="s">
        <v>16</v>
      </c>
      <c r="T663" s="47">
        <v>1</v>
      </c>
      <c r="U663" s="77">
        <v>0</v>
      </c>
      <c r="V663" s="24">
        <f>ROUND((P663/INDICI!$B$2*10),2)</f>
        <v>2.1800000000000002</v>
      </c>
      <c r="W663" s="24">
        <f>ROUND((L663/INDICI!$B$1*25),2)</f>
        <v>5.31</v>
      </c>
      <c r="X663" s="25">
        <f t="shared" si="42"/>
        <v>6</v>
      </c>
      <c r="Y663" s="26">
        <f t="shared" si="43"/>
        <v>13.49</v>
      </c>
      <c r="Z663" s="102">
        <f>SUM($Q$5:Q663)</f>
        <v>51619704.741000026</v>
      </c>
      <c r="AA663" s="113" t="s">
        <v>1768</v>
      </c>
      <c r="AB663" s="5"/>
      <c r="AC663" s="5"/>
      <c r="AD663" s="5"/>
      <c r="AE663" s="5"/>
      <c r="AF663" s="5"/>
      <c r="AG663" s="5"/>
      <c r="AH663" s="5"/>
      <c r="AI663" s="5"/>
      <c r="AJ663" s="5"/>
      <c r="AK663" s="5"/>
      <c r="AL663" s="5"/>
      <c r="AM663" s="5"/>
      <c r="AN663" s="5"/>
      <c r="AO663" s="5"/>
      <c r="AP663" s="5"/>
      <c r="AQ663" s="5"/>
      <c r="AR663" s="5"/>
      <c r="AS663" s="5"/>
      <c r="AT663" s="5"/>
      <c r="AU663" s="5"/>
      <c r="AV663" s="5"/>
      <c r="AW663" s="5"/>
      <c r="AX663" s="5"/>
      <c r="AY663" s="5"/>
      <c r="AZ663" s="5"/>
      <c r="BA663" s="5"/>
      <c r="BB663" s="5"/>
      <c r="BC663" s="5"/>
      <c r="BD663" s="5"/>
      <c r="BE663" s="5"/>
      <c r="BF663" s="5"/>
      <c r="BG663" s="5"/>
      <c r="BH663" s="5"/>
      <c r="BI663" s="5"/>
      <c r="BJ663" s="5"/>
      <c r="BK663" s="5"/>
      <c r="BL663" s="5"/>
      <c r="BM663" s="5"/>
      <c r="BN663" s="5"/>
      <c r="BO663" s="5"/>
      <c r="BP663" s="5"/>
      <c r="BQ663" s="5"/>
      <c r="BR663" s="5"/>
      <c r="BS663" s="5"/>
      <c r="BT663" s="5"/>
      <c r="BU663" s="5"/>
      <c r="BV663" s="5"/>
      <c r="BW663" s="5"/>
      <c r="BX663" s="5"/>
      <c r="BY663" s="5"/>
      <c r="BZ663" s="5"/>
      <c r="CA663" s="5"/>
      <c r="CB663" s="5"/>
      <c r="CC663" s="5"/>
      <c r="CD663" s="5"/>
      <c r="CE663" s="5"/>
      <c r="CF663" s="5"/>
      <c r="CG663" s="5"/>
      <c r="CH663" s="5"/>
      <c r="CI663" s="5"/>
      <c r="CJ663" s="5"/>
      <c r="CK663" s="5"/>
      <c r="CL663" s="5"/>
      <c r="CM663" s="5"/>
      <c r="CN663" s="5"/>
      <c r="CO663" s="5"/>
      <c r="CP663" s="5"/>
      <c r="CQ663" s="5"/>
      <c r="CR663" s="5"/>
      <c r="CS663" s="5"/>
      <c r="CT663" s="5"/>
      <c r="CU663" s="5"/>
      <c r="CV663" s="5"/>
      <c r="CW663" s="5"/>
      <c r="CX663" s="5"/>
      <c r="CY663" s="5"/>
      <c r="CZ663" s="5"/>
      <c r="DA663" s="5"/>
      <c r="DB663" s="5"/>
      <c r="DC663" s="5"/>
      <c r="DD663" s="5"/>
      <c r="DE663" s="5"/>
      <c r="DF663" s="5"/>
      <c r="DG663" s="5"/>
      <c r="DH663" s="5"/>
      <c r="DI663" s="5"/>
      <c r="DJ663" s="5"/>
      <c r="DK663" s="5"/>
      <c r="DL663" s="5"/>
      <c r="DM663" s="5"/>
      <c r="DN663" s="5"/>
      <c r="DO663" s="5"/>
      <c r="DP663" s="5"/>
      <c r="DQ663" s="5"/>
      <c r="DR663" s="5"/>
      <c r="DS663" s="5"/>
      <c r="DT663" s="5"/>
      <c r="DU663" s="5"/>
      <c r="DV663" s="5"/>
      <c r="DW663" s="5"/>
      <c r="DX663" s="5"/>
      <c r="DY663" s="5"/>
      <c r="DZ663" s="5"/>
      <c r="EA663" s="5"/>
      <c r="EB663" s="5"/>
      <c r="EC663" s="5"/>
      <c r="ED663" s="5"/>
      <c r="EE663" s="5"/>
      <c r="EF663" s="5"/>
      <c r="EG663" s="5"/>
      <c r="EH663" s="5"/>
      <c r="EI663" s="5"/>
      <c r="EJ663" s="5"/>
      <c r="EK663" s="5"/>
      <c r="EL663" s="5"/>
      <c r="EM663" s="5"/>
      <c r="EN663" s="5"/>
      <c r="EO663" s="5"/>
      <c r="EP663" s="5"/>
      <c r="EQ663" s="5"/>
      <c r="ER663" s="5"/>
      <c r="ES663" s="5"/>
      <c r="ET663" s="5"/>
      <c r="EU663" s="5"/>
      <c r="EV663" s="5"/>
      <c r="EW663" s="5"/>
      <c r="EX663" s="5"/>
      <c r="EY663" s="5"/>
      <c r="EZ663" s="5"/>
      <c r="FA663" s="5"/>
      <c r="FB663" s="5"/>
      <c r="FC663" s="5"/>
      <c r="FD663" s="5"/>
      <c r="FE663" s="5"/>
      <c r="FF663" s="5"/>
      <c r="FG663" s="5"/>
      <c r="FH663" s="5"/>
      <c r="FI663" s="5"/>
      <c r="FJ663" s="5"/>
      <c r="FK663" s="5"/>
      <c r="FL663" s="5"/>
      <c r="FM663" s="5"/>
      <c r="FN663" s="5"/>
      <c r="FO663" s="5"/>
      <c r="FP663" s="5"/>
      <c r="FQ663" s="5"/>
      <c r="FR663" s="5"/>
      <c r="FS663" s="5"/>
      <c r="FT663" s="5"/>
      <c r="FU663" s="5"/>
      <c r="FV663" s="5"/>
      <c r="FW663" s="5"/>
      <c r="FX663" s="5"/>
      <c r="FY663" s="5"/>
      <c r="FZ663" s="5"/>
      <c r="GA663" s="5"/>
      <c r="GB663" s="5"/>
      <c r="GC663" s="5"/>
      <c r="GD663" s="5"/>
      <c r="GE663" s="5"/>
      <c r="GF663" s="5"/>
      <c r="GG663" s="5"/>
      <c r="GH663" s="5"/>
      <c r="GI663" s="5"/>
      <c r="GJ663" s="5"/>
      <c r="GK663" s="5"/>
      <c r="GL663" s="5"/>
      <c r="GM663" s="5"/>
      <c r="GN663" s="5"/>
      <c r="GO663" s="5"/>
      <c r="GP663" s="5"/>
      <c r="GQ663" s="5"/>
      <c r="GR663" s="5"/>
      <c r="GS663" s="5"/>
      <c r="GT663" s="5"/>
      <c r="GU663" s="5"/>
      <c r="GV663" s="5"/>
      <c r="GW663" s="5"/>
      <c r="GX663" s="5"/>
      <c r="GY663" s="5"/>
      <c r="GZ663" s="5"/>
      <c r="HA663" s="5"/>
      <c r="HB663" s="5"/>
      <c r="HC663" s="5"/>
      <c r="HD663" s="5"/>
      <c r="HE663" s="5"/>
      <c r="HF663" s="5"/>
      <c r="HG663" s="5"/>
      <c r="HH663" s="5"/>
      <c r="HI663" s="5"/>
      <c r="HJ663" s="5"/>
      <c r="HK663" s="5"/>
      <c r="HL663" s="5"/>
      <c r="HM663" s="5"/>
      <c r="HN663" s="5"/>
      <c r="HO663" s="5"/>
      <c r="HP663" s="5"/>
      <c r="HQ663" s="5"/>
      <c r="HR663" s="5"/>
      <c r="HS663" s="5"/>
      <c r="HT663" s="5"/>
      <c r="HU663" s="5"/>
      <c r="HV663" s="5"/>
      <c r="HW663" s="5"/>
      <c r="HX663" s="5"/>
      <c r="HY663" s="5"/>
      <c r="HZ663" s="5"/>
      <c r="IA663" s="5"/>
      <c r="IB663" s="5"/>
      <c r="IC663" s="5"/>
      <c r="ID663" s="5"/>
      <c r="IE663" s="5"/>
      <c r="IF663" s="5"/>
      <c r="IG663" s="5"/>
      <c r="IH663" s="5"/>
      <c r="II663" s="5"/>
      <c r="IJ663" s="5"/>
      <c r="IK663" s="5"/>
      <c r="IL663" s="5"/>
      <c r="IM663" s="5"/>
      <c r="IN663" s="5"/>
      <c r="IO663" s="5"/>
      <c r="IP663" s="5"/>
      <c r="IQ663" s="5"/>
      <c r="IR663" s="5"/>
      <c r="IS663" s="5"/>
      <c r="IT663" s="5"/>
      <c r="IU663" s="5"/>
      <c r="IV663" s="5"/>
      <c r="IW663" s="5"/>
      <c r="IX663" s="5"/>
      <c r="IY663" s="5"/>
      <c r="IZ663" s="5"/>
      <c r="JA663" s="5"/>
      <c r="JB663" s="5"/>
      <c r="JC663" s="5"/>
      <c r="JD663" s="5"/>
      <c r="JE663" s="5"/>
      <c r="JF663" s="5"/>
      <c r="JG663" s="5"/>
      <c r="JH663" s="5"/>
      <c r="JI663" s="5"/>
      <c r="JJ663" s="5"/>
      <c r="JK663" s="5"/>
      <c r="JL663" s="5"/>
      <c r="JM663" s="5"/>
      <c r="JN663" s="5"/>
      <c r="JO663" s="5"/>
      <c r="JP663" s="5"/>
      <c r="JQ663" s="5"/>
      <c r="JR663" s="5"/>
      <c r="JS663" s="5"/>
      <c r="JT663" s="5"/>
      <c r="JU663" s="5"/>
      <c r="JV663" s="5"/>
      <c r="JW663" s="5"/>
      <c r="JX663" s="5"/>
      <c r="JY663" s="5"/>
      <c r="JZ663" s="5"/>
      <c r="KA663" s="5"/>
      <c r="KB663" s="5"/>
      <c r="KC663" s="5"/>
      <c r="KD663" s="5"/>
      <c r="KE663" s="5"/>
      <c r="KF663" s="5"/>
      <c r="KG663" s="5"/>
      <c r="KH663" s="5"/>
      <c r="KI663" s="5"/>
      <c r="KJ663" s="5"/>
      <c r="KK663" s="5"/>
      <c r="KL663" s="5"/>
      <c r="KM663" s="5"/>
      <c r="KN663" s="5"/>
      <c r="KO663" s="5"/>
      <c r="KP663" s="5"/>
      <c r="KQ663" s="5"/>
      <c r="KR663" s="5"/>
      <c r="KS663" s="5"/>
      <c r="KT663" s="5"/>
      <c r="KU663" s="5"/>
      <c r="KV663" s="5"/>
      <c r="KW663" s="5"/>
      <c r="KX663" s="5"/>
      <c r="KY663" s="5"/>
      <c r="KZ663" s="5"/>
      <c r="LA663" s="5"/>
      <c r="LB663" s="5"/>
      <c r="LC663" s="5"/>
      <c r="LD663" s="5"/>
      <c r="LE663" s="5"/>
      <c r="LF663" s="5"/>
      <c r="LG663" s="5"/>
      <c r="LH663" s="5"/>
      <c r="LI663" s="5"/>
      <c r="LJ663" s="5"/>
      <c r="LK663" s="5"/>
      <c r="LL663" s="5"/>
      <c r="LM663" s="5"/>
      <c r="LN663" s="5"/>
      <c r="LO663" s="5"/>
      <c r="LP663" s="5"/>
      <c r="LQ663" s="5"/>
      <c r="LR663" s="5"/>
      <c r="LS663" s="5"/>
      <c r="LT663" s="5"/>
      <c r="LU663" s="5"/>
      <c r="LV663" s="5"/>
      <c r="LW663" s="5"/>
      <c r="LX663" s="5"/>
      <c r="LY663" s="5"/>
      <c r="LZ663" s="5"/>
      <c r="MA663" s="5"/>
      <c r="MB663" s="5"/>
      <c r="MC663" s="5"/>
      <c r="MD663" s="5"/>
      <c r="ME663" s="5"/>
      <c r="MF663" s="5"/>
      <c r="MG663" s="5"/>
      <c r="MH663" s="5"/>
      <c r="MI663" s="5"/>
      <c r="MJ663" s="5"/>
      <c r="MK663" s="5"/>
      <c r="ML663" s="5"/>
      <c r="MM663" s="5"/>
      <c r="MN663" s="5"/>
      <c r="MO663" s="5"/>
      <c r="MP663" s="5"/>
      <c r="MQ663" s="5"/>
      <c r="MR663" s="5"/>
      <c r="MS663" s="5"/>
      <c r="MT663" s="5"/>
      <c r="MU663" s="5"/>
      <c r="MV663" s="5"/>
      <c r="MW663" s="5"/>
      <c r="MX663" s="5"/>
      <c r="MY663" s="5"/>
      <c r="MZ663" s="5"/>
      <c r="NA663" s="5"/>
      <c r="NB663" s="5"/>
      <c r="NC663" s="5"/>
      <c r="ND663" s="5"/>
      <c r="NE663" s="5"/>
      <c r="NF663" s="5"/>
      <c r="NG663" s="5"/>
      <c r="NH663" s="5"/>
      <c r="NI663" s="5"/>
      <c r="NJ663" s="5"/>
      <c r="NK663" s="5"/>
      <c r="NL663" s="5"/>
      <c r="NM663" s="5"/>
      <c r="NN663" s="5"/>
      <c r="NO663" s="5"/>
      <c r="NP663" s="5"/>
      <c r="NQ663" s="5"/>
      <c r="NR663" s="5"/>
      <c r="NS663" s="5"/>
      <c r="NT663" s="5"/>
      <c r="NU663" s="5"/>
      <c r="NV663" s="5"/>
      <c r="NW663" s="5"/>
      <c r="NX663" s="5"/>
      <c r="NY663" s="5"/>
      <c r="NZ663" s="5"/>
      <c r="OA663" s="5"/>
      <c r="OB663" s="5"/>
      <c r="OC663" s="5"/>
      <c r="OD663" s="5"/>
      <c r="OE663" s="5"/>
      <c r="OF663" s="5"/>
      <c r="OG663" s="5"/>
      <c r="OH663" s="5"/>
      <c r="OI663" s="5"/>
      <c r="OJ663" s="5"/>
      <c r="OK663" s="5"/>
      <c r="OL663" s="5"/>
      <c r="OM663" s="5"/>
      <c r="ON663" s="5"/>
      <c r="OO663" s="5"/>
      <c r="OP663" s="5"/>
      <c r="OQ663" s="5"/>
      <c r="OR663" s="5"/>
      <c r="OS663" s="5"/>
      <c r="OT663" s="5"/>
      <c r="OU663" s="5"/>
      <c r="OV663" s="5"/>
      <c r="OW663" s="5"/>
      <c r="OX663" s="5"/>
      <c r="OY663" s="5"/>
      <c r="OZ663" s="5"/>
      <c r="PA663" s="5"/>
      <c r="PB663" s="5"/>
      <c r="PC663" s="5"/>
      <c r="PD663" s="5"/>
      <c r="PE663" s="5"/>
      <c r="PF663" s="5"/>
      <c r="PG663" s="5"/>
      <c r="PH663" s="5"/>
      <c r="PI663" s="5"/>
      <c r="PJ663" s="5"/>
      <c r="PK663" s="5"/>
      <c r="PL663" s="5"/>
      <c r="PM663" s="5"/>
      <c r="PN663" s="5"/>
      <c r="PO663" s="5"/>
      <c r="PP663" s="5"/>
      <c r="PQ663" s="5"/>
      <c r="PR663" s="5"/>
      <c r="PS663" s="5"/>
      <c r="PT663" s="5"/>
      <c r="PU663" s="5"/>
      <c r="PV663" s="5"/>
      <c r="PW663" s="5"/>
      <c r="PX663" s="5"/>
      <c r="PY663" s="5"/>
      <c r="PZ663" s="5"/>
      <c r="QA663" s="5"/>
      <c r="QB663" s="5"/>
      <c r="QC663" s="5"/>
      <c r="QD663" s="5"/>
      <c r="QE663" s="5"/>
      <c r="QF663" s="5"/>
      <c r="QG663" s="5"/>
      <c r="QH663" s="5"/>
      <c r="QI663" s="5"/>
      <c r="QJ663" s="5"/>
      <c r="QK663" s="5"/>
      <c r="QL663" s="5"/>
      <c r="QM663" s="5"/>
      <c r="QN663" s="5"/>
      <c r="QO663" s="5"/>
      <c r="QP663" s="5"/>
      <c r="QQ663" s="5"/>
      <c r="QR663" s="5"/>
      <c r="QS663" s="5"/>
      <c r="QT663" s="5"/>
      <c r="QU663" s="5"/>
      <c r="QV663" s="5"/>
      <c r="QW663" s="5"/>
      <c r="QX663" s="5"/>
      <c r="QY663" s="5"/>
      <c r="QZ663" s="5"/>
      <c r="RA663" s="5"/>
      <c r="RB663" s="5"/>
      <c r="RC663" s="5"/>
      <c r="RD663" s="5"/>
      <c r="RE663" s="5"/>
      <c r="RF663" s="5"/>
      <c r="RG663" s="5"/>
      <c r="RH663" s="5"/>
      <c r="RI663" s="5"/>
      <c r="RJ663" s="5"/>
      <c r="RK663" s="5"/>
      <c r="RL663" s="5"/>
      <c r="RM663" s="5"/>
      <c r="RN663" s="5"/>
      <c r="RO663" s="5"/>
      <c r="RP663" s="5"/>
      <c r="RQ663" s="5"/>
      <c r="RR663" s="5"/>
      <c r="RS663" s="5"/>
      <c r="RT663" s="5"/>
      <c r="RU663" s="5"/>
      <c r="RV663" s="5"/>
      <c r="RW663" s="5"/>
      <c r="RX663" s="5"/>
      <c r="RY663" s="5"/>
      <c r="RZ663" s="5"/>
      <c r="SA663" s="5"/>
      <c r="SB663" s="5"/>
      <c r="SC663" s="5"/>
      <c r="SD663" s="5"/>
      <c r="SE663" s="5"/>
      <c r="SF663" s="5"/>
      <c r="SG663" s="5"/>
      <c r="SH663" s="5"/>
      <c r="SI663" s="5"/>
      <c r="SJ663" s="5"/>
      <c r="SK663" s="5"/>
      <c r="SL663" s="5"/>
      <c r="SM663" s="5"/>
      <c r="SN663" s="5"/>
      <c r="SO663" s="5"/>
      <c r="SP663" s="5"/>
      <c r="SQ663" s="5"/>
      <c r="SR663" s="5"/>
      <c r="SS663" s="5"/>
      <c r="ST663" s="5"/>
      <c r="SU663" s="5"/>
      <c r="SV663" s="5"/>
      <c r="SW663" s="5"/>
      <c r="SX663" s="5"/>
      <c r="SY663" s="5"/>
      <c r="SZ663" s="5"/>
      <c r="TA663" s="5"/>
      <c r="TB663" s="5"/>
      <c r="TC663" s="5"/>
      <c r="TD663" s="5"/>
      <c r="TE663" s="5"/>
      <c r="TF663" s="5"/>
      <c r="TG663" s="5"/>
      <c r="TH663" s="5"/>
      <c r="TI663" s="5"/>
      <c r="TJ663" s="5"/>
      <c r="TK663" s="5"/>
      <c r="TL663" s="5"/>
      <c r="TM663" s="5"/>
      <c r="TN663" s="5"/>
      <c r="TO663" s="5"/>
      <c r="TP663" s="5"/>
      <c r="TQ663" s="5"/>
      <c r="TR663" s="5"/>
      <c r="TS663" s="5"/>
      <c r="TT663" s="5"/>
      <c r="TU663" s="5"/>
      <c r="TV663" s="5"/>
      <c r="TW663" s="5"/>
      <c r="TX663" s="5"/>
      <c r="TY663" s="5"/>
      <c r="TZ663" s="5"/>
      <c r="UA663" s="5"/>
      <c r="UB663" s="5"/>
      <c r="UC663" s="5"/>
      <c r="UD663" s="5"/>
      <c r="UE663" s="5"/>
      <c r="UF663" s="5"/>
      <c r="UG663" s="5"/>
      <c r="UH663" s="5"/>
      <c r="UI663" s="5"/>
      <c r="UJ663" s="5"/>
      <c r="UK663" s="5"/>
      <c r="UL663" s="5"/>
      <c r="UM663" s="5"/>
      <c r="UN663" s="5"/>
      <c r="UO663" s="5"/>
      <c r="UP663" s="5"/>
      <c r="UQ663" s="5"/>
      <c r="UR663" s="5"/>
      <c r="US663" s="5"/>
      <c r="UT663" s="5"/>
      <c r="UU663" s="5"/>
      <c r="UV663" s="5"/>
      <c r="UW663" s="5"/>
      <c r="UX663" s="5"/>
      <c r="UY663" s="5"/>
      <c r="UZ663" s="5"/>
      <c r="VA663" s="5"/>
      <c r="VB663" s="5"/>
      <c r="VC663" s="5"/>
      <c r="VD663" s="5"/>
      <c r="VE663" s="5"/>
      <c r="VF663" s="5"/>
      <c r="VG663" s="5"/>
      <c r="VH663" s="5"/>
      <c r="VI663" s="5"/>
      <c r="VJ663" s="5"/>
      <c r="VK663" s="5"/>
      <c r="VL663" s="5"/>
      <c r="VM663" s="5"/>
      <c r="VN663" s="5"/>
      <c r="VO663" s="5"/>
      <c r="VP663" s="5"/>
      <c r="VQ663" s="5"/>
      <c r="VR663" s="5"/>
      <c r="VS663" s="5"/>
      <c r="VT663" s="5"/>
      <c r="VU663" s="5"/>
      <c r="VV663" s="5"/>
      <c r="VW663" s="5"/>
      <c r="VX663" s="5"/>
      <c r="VY663" s="5"/>
      <c r="VZ663" s="5"/>
      <c r="WA663" s="5"/>
      <c r="WB663" s="5"/>
      <c r="WC663" s="5"/>
      <c r="WD663" s="5"/>
      <c r="WE663" s="5"/>
      <c r="WF663" s="5"/>
      <c r="WG663" s="5"/>
      <c r="WH663" s="5"/>
      <c r="WI663" s="5"/>
      <c r="WJ663" s="5"/>
      <c r="WK663" s="5"/>
      <c r="WL663" s="5"/>
      <c r="WM663" s="5"/>
      <c r="WN663" s="5"/>
      <c r="WO663" s="5"/>
      <c r="WP663" s="5"/>
      <c r="WQ663" s="5"/>
      <c r="WR663" s="5"/>
      <c r="WS663" s="5"/>
      <c r="WT663" s="5"/>
      <c r="WU663" s="5"/>
      <c r="WV663" s="5"/>
      <c r="WW663" s="5"/>
      <c r="WX663" s="5"/>
      <c r="WY663" s="5"/>
      <c r="WZ663" s="5"/>
      <c r="XA663" s="5"/>
      <c r="XB663" s="5"/>
      <c r="XC663" s="5"/>
      <c r="XD663" s="5"/>
      <c r="XE663" s="5"/>
      <c r="XF663" s="5"/>
      <c r="XG663" s="5"/>
      <c r="XH663" s="5"/>
      <c r="XI663" s="5"/>
      <c r="XJ663" s="5"/>
      <c r="XK663" s="5"/>
      <c r="XL663" s="5"/>
      <c r="XM663" s="5"/>
      <c r="XN663" s="5"/>
      <c r="XO663" s="5"/>
      <c r="XP663" s="5"/>
      <c r="XQ663" s="5"/>
      <c r="XR663" s="5"/>
      <c r="XS663" s="5"/>
      <c r="XT663" s="5"/>
      <c r="XU663" s="5"/>
      <c r="XV663" s="5"/>
      <c r="XW663" s="5"/>
      <c r="XX663" s="5"/>
      <c r="XY663" s="5"/>
      <c r="XZ663" s="5"/>
      <c r="YA663" s="5"/>
      <c r="YB663" s="5"/>
      <c r="YC663" s="5"/>
      <c r="YD663" s="5"/>
      <c r="YE663" s="5"/>
      <c r="YF663" s="5"/>
      <c r="YG663" s="5"/>
      <c r="YH663" s="5"/>
      <c r="YI663" s="5"/>
      <c r="YJ663" s="5"/>
      <c r="YK663" s="5"/>
      <c r="YL663" s="5"/>
      <c r="YM663" s="5"/>
      <c r="YN663" s="5"/>
      <c r="YO663" s="5"/>
      <c r="YP663" s="5"/>
      <c r="YQ663" s="5"/>
      <c r="YR663" s="5"/>
      <c r="YS663" s="5"/>
      <c r="YT663" s="5"/>
      <c r="YU663" s="5"/>
      <c r="YV663" s="5"/>
      <c r="YW663" s="5"/>
      <c r="YX663" s="5"/>
      <c r="YY663" s="5"/>
      <c r="YZ663" s="5"/>
      <c r="ZA663" s="5"/>
      <c r="ZB663" s="5"/>
      <c r="ZC663" s="5"/>
      <c r="ZD663" s="5"/>
      <c r="ZE663" s="5"/>
      <c r="ZF663" s="5"/>
      <c r="ZG663" s="5"/>
      <c r="ZH663" s="5"/>
      <c r="ZI663" s="5"/>
      <c r="ZJ663" s="5"/>
      <c r="ZK663" s="5"/>
      <c r="ZL663" s="5"/>
      <c r="ZM663" s="5"/>
      <c r="ZN663" s="5"/>
      <c r="ZO663" s="5"/>
      <c r="ZP663" s="5"/>
      <c r="ZQ663" s="5"/>
      <c r="ZR663" s="5"/>
      <c r="ZS663" s="5"/>
      <c r="ZT663" s="5"/>
      <c r="ZU663" s="5"/>
      <c r="ZV663" s="5"/>
      <c r="ZW663" s="5"/>
      <c r="ZX663" s="5"/>
      <c r="ZY663" s="5"/>
      <c r="ZZ663" s="5"/>
      <c r="AAA663" s="5"/>
      <c r="AAB663" s="5"/>
      <c r="AAC663" s="5"/>
      <c r="AAD663" s="5"/>
      <c r="AAE663" s="5"/>
      <c r="AAF663" s="5"/>
      <c r="AAG663" s="5"/>
      <c r="AAH663" s="5"/>
      <c r="AAI663" s="5"/>
      <c r="AAJ663" s="5"/>
      <c r="AAK663" s="5"/>
      <c r="AAL663" s="5"/>
      <c r="AAM663" s="5"/>
      <c r="AAN663" s="5"/>
      <c r="AAO663" s="5"/>
      <c r="AAP663" s="5"/>
      <c r="AAQ663" s="5"/>
      <c r="AAR663" s="5"/>
      <c r="AAS663" s="5"/>
      <c r="AAT663" s="5"/>
      <c r="AAU663" s="5"/>
      <c r="AAV663" s="5"/>
      <c r="AAW663" s="5"/>
      <c r="AAX663" s="5"/>
      <c r="AAY663" s="5"/>
      <c r="AAZ663" s="5"/>
      <c r="ABA663" s="5"/>
      <c r="ABB663" s="5"/>
      <c r="ABC663" s="5"/>
      <c r="ABD663" s="5"/>
      <c r="ABE663" s="5"/>
      <c r="ABF663" s="5"/>
      <c r="ABG663" s="5"/>
      <c r="ABH663" s="5"/>
      <c r="ABI663" s="5"/>
      <c r="ABJ663" s="5"/>
      <c r="ABK663" s="5"/>
      <c r="ABL663" s="5"/>
      <c r="ABM663" s="5"/>
      <c r="ABN663" s="5"/>
      <c r="ABO663" s="5"/>
      <c r="ABP663" s="5"/>
      <c r="ABQ663" s="5"/>
      <c r="ABR663" s="5"/>
      <c r="ABS663" s="5"/>
      <c r="ABT663" s="5"/>
      <c r="ABU663" s="5"/>
      <c r="ABV663" s="5"/>
      <c r="ABW663" s="5"/>
      <c r="ABX663" s="5"/>
      <c r="ABY663" s="5"/>
      <c r="ABZ663" s="5"/>
      <c r="ACA663" s="5"/>
      <c r="ACB663" s="5"/>
      <c r="ACC663" s="5"/>
      <c r="ACD663" s="5"/>
      <c r="ACE663" s="5"/>
      <c r="ACF663" s="5"/>
      <c r="ACG663" s="5"/>
      <c r="ACH663" s="5"/>
      <c r="ACI663" s="5"/>
      <c r="ACJ663" s="5"/>
      <c r="ACK663" s="5"/>
      <c r="ACL663" s="5"/>
      <c r="ACM663" s="5"/>
      <c r="ACN663" s="5"/>
      <c r="ACO663" s="5"/>
      <c r="ACP663" s="5"/>
      <c r="ACQ663" s="5"/>
      <c r="ACR663" s="5"/>
      <c r="ACS663" s="5"/>
      <c r="ACT663" s="5"/>
      <c r="ACU663" s="5"/>
      <c r="ACV663" s="5"/>
      <c r="ACW663" s="5"/>
      <c r="ACX663" s="5"/>
      <c r="ACY663" s="5"/>
      <c r="ACZ663" s="5"/>
      <c r="ADA663" s="5"/>
      <c r="ADB663" s="5"/>
      <c r="ADC663" s="5"/>
      <c r="ADD663" s="5"/>
      <c r="ADE663" s="5"/>
      <c r="ADF663" s="5"/>
      <c r="ADG663" s="5"/>
      <c r="ADH663" s="5"/>
      <c r="ADI663" s="5"/>
      <c r="ADJ663" s="5"/>
      <c r="ADK663" s="5"/>
      <c r="ADL663" s="5"/>
      <c r="ADM663" s="5"/>
      <c r="ADN663" s="5"/>
      <c r="ADO663" s="5"/>
      <c r="ADP663" s="5"/>
      <c r="ADQ663" s="5"/>
      <c r="ADR663" s="5"/>
      <c r="ADS663" s="5"/>
      <c r="ADT663" s="5"/>
      <c r="ADU663" s="5"/>
      <c r="ADV663" s="5"/>
      <c r="ADW663" s="5"/>
      <c r="ADX663" s="5"/>
      <c r="ADY663" s="5"/>
      <c r="ADZ663" s="5"/>
      <c r="AEA663" s="5"/>
      <c r="AEB663" s="5"/>
      <c r="AEC663" s="5"/>
      <c r="AED663" s="5"/>
      <c r="AEE663" s="5"/>
      <c r="AEF663" s="5"/>
      <c r="AEG663" s="5"/>
      <c r="AEH663" s="5"/>
      <c r="AEI663" s="5"/>
      <c r="AEJ663" s="5"/>
      <c r="AEK663" s="5"/>
      <c r="AEL663" s="5"/>
      <c r="AEM663" s="5"/>
      <c r="AEN663" s="5"/>
      <c r="AEO663" s="5"/>
      <c r="AEP663" s="5"/>
      <c r="AEQ663" s="5"/>
      <c r="AER663" s="5"/>
      <c r="AES663" s="5"/>
      <c r="AET663" s="5"/>
      <c r="AEU663" s="5"/>
      <c r="AEV663" s="5"/>
      <c r="AEW663" s="5"/>
      <c r="AEX663" s="5"/>
      <c r="AEY663" s="5"/>
      <c r="AEZ663" s="5"/>
      <c r="AFA663" s="5"/>
      <c r="AFB663" s="5"/>
      <c r="AFC663" s="5"/>
      <c r="AFD663" s="5"/>
      <c r="AFE663" s="5"/>
      <c r="AFF663" s="5"/>
      <c r="AFG663" s="5"/>
      <c r="AFH663" s="5"/>
      <c r="AFI663" s="5"/>
      <c r="AFJ663" s="5"/>
      <c r="AFK663" s="5"/>
      <c r="AFL663" s="5"/>
      <c r="AFM663" s="5"/>
      <c r="AFN663" s="5"/>
      <c r="AFO663" s="5"/>
      <c r="AFP663" s="5"/>
      <c r="AFQ663" s="5"/>
      <c r="AFR663" s="5"/>
      <c r="AFS663" s="5"/>
      <c r="AFT663" s="5"/>
      <c r="AFU663" s="5"/>
      <c r="AFV663" s="5"/>
      <c r="AFW663" s="5"/>
      <c r="AFX663" s="5"/>
      <c r="AFY663" s="5"/>
      <c r="AFZ663" s="5"/>
      <c r="AGA663" s="5"/>
      <c r="AGB663" s="5"/>
      <c r="AGC663" s="5"/>
      <c r="AGD663" s="5"/>
      <c r="AGE663" s="5"/>
      <c r="AGF663" s="5"/>
      <c r="AGG663" s="5"/>
      <c r="AGH663" s="5"/>
      <c r="AGI663" s="5"/>
      <c r="AGJ663" s="5"/>
      <c r="AGK663" s="5"/>
      <c r="AGL663" s="5"/>
      <c r="AGM663" s="5"/>
      <c r="AGN663" s="5"/>
      <c r="AGO663" s="5"/>
      <c r="AGP663" s="5"/>
      <c r="AGQ663" s="5"/>
      <c r="AGR663" s="5"/>
      <c r="AGS663" s="5"/>
      <c r="AGT663" s="5"/>
      <c r="AGU663" s="5"/>
      <c r="AGV663" s="5"/>
      <c r="AGW663" s="5"/>
      <c r="AGX663" s="5"/>
      <c r="AGY663" s="5"/>
      <c r="AGZ663" s="5"/>
      <c r="AHA663" s="5"/>
      <c r="AHB663" s="5"/>
      <c r="AHC663" s="5"/>
      <c r="AHD663" s="5"/>
      <c r="AHE663" s="5"/>
      <c r="AHF663" s="5"/>
      <c r="AHG663" s="5"/>
      <c r="AHH663" s="5"/>
      <c r="AHI663" s="5"/>
      <c r="AHJ663" s="5"/>
      <c r="AHK663" s="5"/>
      <c r="AHL663" s="5"/>
      <c r="AHM663" s="5"/>
      <c r="AHN663" s="5"/>
      <c r="AHO663" s="5"/>
      <c r="AHP663" s="5"/>
      <c r="AHQ663" s="5"/>
      <c r="AHR663" s="5"/>
      <c r="AHS663" s="5"/>
      <c r="AHT663" s="5"/>
      <c r="AHU663" s="5"/>
      <c r="AHV663" s="5"/>
      <c r="AHW663" s="5"/>
      <c r="AHX663" s="5"/>
      <c r="AHY663" s="5"/>
      <c r="AHZ663" s="5"/>
      <c r="AIA663" s="5"/>
      <c r="AIB663" s="5"/>
      <c r="AIC663" s="5"/>
      <c r="AID663" s="5"/>
      <c r="AIE663" s="5"/>
      <c r="AIF663" s="5"/>
      <c r="AIG663" s="5"/>
      <c r="AIH663" s="5"/>
      <c r="AII663" s="5"/>
      <c r="AIJ663" s="5"/>
      <c r="AIK663" s="5"/>
      <c r="AIL663" s="5"/>
      <c r="AIM663" s="5"/>
      <c r="AIN663" s="5"/>
      <c r="AIO663" s="5"/>
      <c r="AIP663" s="5"/>
      <c r="AIQ663" s="5"/>
      <c r="AIR663" s="5"/>
      <c r="AIS663" s="5"/>
      <c r="AIT663" s="5"/>
      <c r="AIU663" s="5"/>
      <c r="AIV663" s="5"/>
      <c r="AIW663" s="5"/>
      <c r="AIX663" s="5"/>
      <c r="AIY663" s="5"/>
      <c r="AIZ663" s="5"/>
      <c r="AJA663" s="5"/>
      <c r="AJB663" s="5"/>
      <c r="AJC663" s="5"/>
      <c r="AJD663" s="5"/>
      <c r="AJE663" s="5"/>
      <c r="AJF663" s="5"/>
      <c r="AJG663" s="5"/>
      <c r="AJH663" s="5"/>
      <c r="AJI663" s="5"/>
      <c r="AJJ663" s="5"/>
      <c r="AJK663" s="5"/>
      <c r="AJL663" s="5"/>
      <c r="AJM663" s="5"/>
      <c r="AJN663" s="5"/>
      <c r="AJO663" s="5"/>
      <c r="AJP663" s="5"/>
      <c r="AJQ663" s="5"/>
      <c r="AJR663" s="5"/>
      <c r="AJS663" s="5"/>
      <c r="AJT663" s="5"/>
      <c r="AJU663" s="5"/>
      <c r="AJV663" s="5"/>
      <c r="AJW663" s="5"/>
      <c r="AJX663" s="5"/>
      <c r="AJY663" s="5"/>
      <c r="AJZ663" s="5"/>
      <c r="AKA663" s="5"/>
      <c r="AKB663" s="5"/>
      <c r="AKC663" s="5"/>
      <c r="AKD663" s="5"/>
      <c r="AKE663" s="5"/>
      <c r="AKF663" s="5"/>
      <c r="AKG663" s="5"/>
      <c r="AKH663" s="5"/>
      <c r="AKI663" s="5"/>
      <c r="AKJ663" s="5"/>
      <c r="AKK663" s="5"/>
      <c r="AKL663" s="5"/>
      <c r="AKM663" s="5"/>
      <c r="AKN663" s="5"/>
      <c r="AKO663" s="5"/>
      <c r="AKP663" s="5"/>
      <c r="AKQ663" s="5"/>
      <c r="AKR663" s="5"/>
      <c r="AKS663" s="5"/>
      <c r="AKT663" s="5"/>
      <c r="AKU663" s="5"/>
      <c r="AKV663" s="5"/>
      <c r="AKW663" s="5"/>
      <c r="AKX663" s="5"/>
      <c r="AKY663" s="5"/>
      <c r="AKZ663" s="5"/>
      <c r="ALA663" s="5"/>
      <c r="ALB663" s="5"/>
      <c r="ALC663" s="5"/>
      <c r="ALD663" s="5"/>
      <c r="ALE663" s="5"/>
      <c r="ALF663" s="5"/>
      <c r="ALG663" s="5"/>
      <c r="ALH663" s="5"/>
      <c r="ALI663" s="5"/>
      <c r="ALJ663" s="5"/>
      <c r="ALK663" s="5"/>
      <c r="ALL663" s="5"/>
      <c r="ALM663" s="5"/>
      <c r="ALN663" s="5"/>
      <c r="ALO663" s="5"/>
      <c r="ALP663" s="5"/>
      <c r="ALQ663" s="5"/>
      <c r="ALR663" s="5"/>
      <c r="ALS663" s="5"/>
      <c r="ALT663" s="5"/>
      <c r="ALU663" s="5"/>
      <c r="ALV663" s="5"/>
      <c r="ALW663" s="5"/>
      <c r="ALX663" s="5"/>
      <c r="ALY663" s="5"/>
      <c r="ALZ663" s="5"/>
      <c r="AMA663" s="5"/>
      <c r="AMB663" s="5"/>
      <c r="AMC663" s="5"/>
      <c r="AMD663" s="5"/>
      <c r="AME663" s="5"/>
      <c r="AMF663" s="5"/>
      <c r="AMG663" s="5"/>
      <c r="AMH663" s="5"/>
      <c r="AMI663" s="5"/>
      <c r="AMJ663" s="5"/>
      <c r="AMK663" s="5"/>
    </row>
    <row r="664" spans="1:1025" s="10" customFormat="1" x14ac:dyDescent="0.25">
      <c r="A664" s="127">
        <v>660</v>
      </c>
      <c r="B664" s="31" t="s">
        <v>1324</v>
      </c>
      <c r="C664" s="84" t="s">
        <v>1326</v>
      </c>
      <c r="D664" s="45">
        <v>45379</v>
      </c>
      <c r="E664" s="46" t="s">
        <v>1327</v>
      </c>
      <c r="F664" s="31" t="s">
        <v>14</v>
      </c>
      <c r="G664" s="31" t="s">
        <v>16</v>
      </c>
      <c r="H664" s="31" t="s">
        <v>14</v>
      </c>
      <c r="I664" s="31" t="s">
        <v>14</v>
      </c>
      <c r="J664" s="31" t="s">
        <v>14</v>
      </c>
      <c r="K664" s="31" t="s">
        <v>16</v>
      </c>
      <c r="L664" s="48">
        <v>885</v>
      </c>
      <c r="M664" s="38">
        <v>81399</v>
      </c>
      <c r="N664" s="39">
        <v>105435.91</v>
      </c>
      <c r="O664" s="39">
        <v>0</v>
      </c>
      <c r="P664" s="42">
        <f t="shared" si="40"/>
        <v>0</v>
      </c>
      <c r="Q664" s="23">
        <f t="shared" si="41"/>
        <v>105435.91</v>
      </c>
      <c r="R664" s="31" t="s">
        <v>16</v>
      </c>
      <c r="S664" s="31" t="s">
        <v>16</v>
      </c>
      <c r="T664" s="47" t="s">
        <v>206</v>
      </c>
      <c r="U664" s="78">
        <v>10</v>
      </c>
      <c r="V664" s="24">
        <f>ROUND((P664/INDICI!$B$2*10),2)</f>
        <v>0</v>
      </c>
      <c r="W664" s="24">
        <f>ROUND((L664/INDICI!$B$1*25),2)</f>
        <v>3.49</v>
      </c>
      <c r="X664" s="25">
        <f t="shared" si="42"/>
        <v>0</v>
      </c>
      <c r="Y664" s="26">
        <f t="shared" si="43"/>
        <v>13.49</v>
      </c>
      <c r="Z664" s="102">
        <f>SUM($Q$5:Q664)</f>
        <v>51725140.651000023</v>
      </c>
      <c r="AA664" s="113" t="s">
        <v>1768</v>
      </c>
      <c r="AB664" s="6"/>
      <c r="AC664" s="6"/>
      <c r="AD664" s="6"/>
      <c r="AE664" s="6"/>
      <c r="AF664" s="6"/>
      <c r="AG664" s="6"/>
      <c r="AH664" s="6"/>
      <c r="AI664" s="6"/>
      <c r="AJ664" s="6"/>
      <c r="AK664" s="6"/>
      <c r="AL664" s="6"/>
      <c r="AM664" s="6"/>
      <c r="AN664" s="6"/>
      <c r="AO664" s="6"/>
      <c r="AP664" s="6"/>
      <c r="AQ664" s="6"/>
      <c r="AR664" s="6"/>
      <c r="AS664" s="6"/>
      <c r="AT664" s="6"/>
      <c r="AU664" s="6"/>
      <c r="AV664" s="6"/>
      <c r="AW664" s="6"/>
      <c r="AX664" s="6"/>
      <c r="AY664" s="6"/>
      <c r="AZ664" s="6"/>
      <c r="BA664" s="6"/>
      <c r="BB664" s="6"/>
      <c r="BC664" s="6"/>
      <c r="BD664" s="6"/>
      <c r="BE664" s="6"/>
      <c r="BF664" s="6"/>
      <c r="BG664" s="6"/>
      <c r="BH664" s="6"/>
      <c r="BI664" s="6"/>
      <c r="BJ664" s="6"/>
      <c r="BK664" s="6"/>
      <c r="BL664" s="6"/>
      <c r="BM664" s="6"/>
      <c r="BN664" s="6"/>
      <c r="BO664" s="6"/>
      <c r="BP664" s="6"/>
      <c r="BQ664" s="6"/>
      <c r="BR664" s="6"/>
      <c r="BS664" s="6"/>
      <c r="BT664" s="6"/>
      <c r="BU664" s="6"/>
      <c r="BV664" s="6"/>
      <c r="BW664" s="6"/>
      <c r="BX664" s="6"/>
      <c r="BY664" s="6"/>
      <c r="BZ664" s="6"/>
      <c r="CA664" s="6"/>
      <c r="CB664" s="6"/>
      <c r="CC664" s="6"/>
      <c r="CD664" s="6"/>
      <c r="CE664" s="6"/>
      <c r="CF664" s="6"/>
      <c r="CG664" s="6"/>
      <c r="CH664" s="6"/>
      <c r="CI664" s="6"/>
      <c r="CJ664" s="6"/>
      <c r="CK664" s="6"/>
      <c r="CL664" s="6"/>
      <c r="CM664" s="6"/>
      <c r="CN664" s="6"/>
      <c r="CO664" s="6"/>
      <c r="CP664" s="6"/>
      <c r="CQ664" s="6"/>
      <c r="CR664" s="6"/>
      <c r="CS664" s="6"/>
      <c r="CT664" s="6"/>
      <c r="CU664" s="6"/>
      <c r="CV664" s="6"/>
      <c r="CW664" s="6"/>
      <c r="CX664" s="6"/>
      <c r="CY664" s="6"/>
      <c r="CZ664" s="6"/>
      <c r="DA664" s="6"/>
      <c r="DB664" s="6"/>
      <c r="DC664" s="6"/>
      <c r="DD664" s="6"/>
      <c r="DE664" s="6"/>
      <c r="DF664" s="6"/>
      <c r="DG664" s="6"/>
      <c r="DH664" s="6"/>
      <c r="DI664" s="6"/>
      <c r="DJ664" s="6"/>
      <c r="DK664" s="6"/>
      <c r="DL664" s="6"/>
      <c r="DM664" s="6"/>
      <c r="DN664" s="6"/>
      <c r="DO664" s="6"/>
      <c r="DP664" s="6"/>
      <c r="DQ664" s="6"/>
      <c r="DR664" s="6"/>
      <c r="DS664" s="6"/>
      <c r="DT664" s="6"/>
      <c r="DU664" s="6"/>
      <c r="DV664" s="6"/>
      <c r="DW664" s="6"/>
      <c r="DX664" s="6"/>
      <c r="DY664" s="6"/>
      <c r="DZ664" s="6"/>
      <c r="EA664" s="6"/>
      <c r="EB664" s="6"/>
      <c r="EC664" s="6"/>
      <c r="ED664" s="6"/>
      <c r="EE664" s="6"/>
      <c r="EF664" s="6"/>
      <c r="EG664" s="6"/>
      <c r="EH664" s="6"/>
      <c r="EI664" s="6"/>
      <c r="EJ664" s="6"/>
      <c r="EK664" s="6"/>
      <c r="EL664" s="6"/>
      <c r="EM664" s="6"/>
      <c r="EN664" s="6"/>
      <c r="EO664" s="6"/>
      <c r="EP664" s="6"/>
      <c r="EQ664" s="6"/>
      <c r="ER664" s="6"/>
      <c r="ES664" s="6"/>
      <c r="ET664" s="6"/>
      <c r="EU664" s="6"/>
      <c r="EV664" s="6"/>
      <c r="EW664" s="6"/>
      <c r="EX664" s="6"/>
      <c r="EY664" s="6"/>
      <c r="EZ664" s="6"/>
      <c r="FA664" s="6"/>
      <c r="FB664" s="6"/>
      <c r="FC664" s="6"/>
      <c r="FD664" s="6"/>
      <c r="FE664" s="6"/>
      <c r="FF664" s="6"/>
      <c r="FG664" s="6"/>
      <c r="FH664" s="6"/>
      <c r="FI664" s="6"/>
      <c r="FJ664" s="6"/>
      <c r="FK664" s="6"/>
      <c r="FL664" s="6"/>
      <c r="FM664" s="6"/>
      <c r="FN664" s="6"/>
      <c r="FO664" s="6"/>
      <c r="FP664" s="6"/>
      <c r="FQ664" s="6"/>
      <c r="FR664" s="6"/>
      <c r="FS664" s="6"/>
      <c r="FT664" s="6"/>
      <c r="FU664" s="6"/>
      <c r="FV664" s="6"/>
      <c r="FW664" s="6"/>
      <c r="FX664" s="6"/>
      <c r="FY664" s="6"/>
      <c r="FZ664" s="6"/>
      <c r="GA664" s="6"/>
      <c r="GB664" s="6"/>
      <c r="GC664" s="6"/>
      <c r="GD664" s="6"/>
      <c r="GE664" s="6"/>
      <c r="GF664" s="6"/>
      <c r="GG664" s="6"/>
      <c r="GH664" s="6"/>
      <c r="GI664" s="6"/>
      <c r="GJ664" s="6"/>
      <c r="GK664" s="6"/>
      <c r="GL664" s="6"/>
      <c r="GM664" s="6"/>
      <c r="GN664" s="6"/>
      <c r="GO664" s="6"/>
      <c r="GP664" s="6"/>
      <c r="GQ664" s="6"/>
      <c r="GR664" s="6"/>
      <c r="GS664" s="6"/>
      <c r="GT664" s="6"/>
      <c r="GU664" s="6"/>
      <c r="GV664" s="6"/>
      <c r="GW664" s="6"/>
      <c r="GX664" s="6"/>
      <c r="GY664" s="6"/>
      <c r="GZ664" s="6"/>
      <c r="HA664" s="6"/>
      <c r="HB664" s="6"/>
      <c r="HC664" s="6"/>
      <c r="HD664" s="6"/>
      <c r="HE664" s="6"/>
      <c r="HF664" s="6"/>
      <c r="HG664" s="6"/>
      <c r="HH664" s="6"/>
      <c r="HI664" s="6"/>
      <c r="HJ664" s="6"/>
      <c r="HK664" s="6"/>
      <c r="HL664" s="6"/>
      <c r="HM664" s="6"/>
      <c r="HN664" s="6"/>
      <c r="HO664" s="6"/>
      <c r="HP664" s="6"/>
      <c r="HQ664" s="6"/>
      <c r="HR664" s="6"/>
      <c r="HS664" s="6"/>
      <c r="HT664" s="6"/>
      <c r="HU664" s="6"/>
      <c r="HV664" s="6"/>
      <c r="HW664" s="6"/>
      <c r="HX664" s="6"/>
      <c r="HY664" s="6"/>
      <c r="HZ664" s="6"/>
      <c r="IA664" s="6"/>
      <c r="IB664" s="6"/>
      <c r="IC664" s="6"/>
      <c r="ID664" s="6"/>
      <c r="IE664" s="6"/>
      <c r="IF664" s="6"/>
      <c r="IG664" s="6"/>
      <c r="IH664" s="6"/>
      <c r="II664" s="6"/>
      <c r="IJ664" s="6"/>
      <c r="IK664" s="6"/>
      <c r="IL664" s="6"/>
      <c r="IM664" s="6"/>
      <c r="IN664" s="6"/>
      <c r="IO664" s="6"/>
      <c r="IP664" s="6"/>
      <c r="IQ664" s="6"/>
      <c r="IR664" s="6"/>
      <c r="IS664" s="6"/>
      <c r="IT664" s="6"/>
      <c r="IU664" s="6"/>
      <c r="IV664" s="6"/>
      <c r="IW664" s="6"/>
      <c r="IX664" s="6"/>
      <c r="IY664" s="6"/>
      <c r="IZ664" s="6"/>
      <c r="JA664" s="6"/>
      <c r="JB664" s="6"/>
      <c r="JC664" s="6"/>
      <c r="JD664" s="6"/>
      <c r="JE664" s="6"/>
      <c r="JF664" s="6"/>
      <c r="JG664" s="6"/>
      <c r="JH664" s="6"/>
      <c r="JI664" s="6"/>
      <c r="JJ664" s="6"/>
      <c r="JK664" s="6"/>
      <c r="JL664" s="6"/>
      <c r="JM664" s="6"/>
      <c r="JN664" s="6"/>
      <c r="JO664" s="6"/>
      <c r="JP664" s="6"/>
      <c r="JQ664" s="6"/>
      <c r="JR664" s="6"/>
      <c r="JS664" s="6"/>
      <c r="JT664" s="6"/>
      <c r="JU664" s="6"/>
      <c r="JV664" s="6"/>
      <c r="JW664" s="6"/>
      <c r="JX664" s="6"/>
      <c r="JY664" s="6"/>
      <c r="JZ664" s="6"/>
      <c r="KA664" s="6"/>
      <c r="KB664" s="6"/>
      <c r="KC664" s="6"/>
      <c r="KD664" s="6"/>
      <c r="KE664" s="6"/>
      <c r="KF664" s="6"/>
      <c r="KG664" s="6"/>
      <c r="KH664" s="6"/>
      <c r="KI664" s="6"/>
      <c r="KJ664" s="6"/>
      <c r="KK664" s="6"/>
      <c r="KL664" s="6"/>
      <c r="KM664" s="6"/>
      <c r="KN664" s="6"/>
      <c r="KO664" s="6"/>
      <c r="KP664" s="6"/>
      <c r="KQ664" s="6"/>
      <c r="KR664" s="6"/>
      <c r="KS664" s="6"/>
      <c r="KT664" s="6"/>
      <c r="KU664" s="6"/>
      <c r="KV664" s="6"/>
      <c r="KW664" s="6"/>
      <c r="KX664" s="6"/>
      <c r="KY664" s="6"/>
      <c r="KZ664" s="6"/>
      <c r="LA664" s="6"/>
      <c r="LB664" s="6"/>
      <c r="LC664" s="6"/>
      <c r="LD664" s="6"/>
      <c r="LE664" s="6"/>
      <c r="LF664" s="6"/>
      <c r="LG664" s="6"/>
      <c r="LH664" s="6"/>
      <c r="LI664" s="6"/>
      <c r="LJ664" s="6"/>
      <c r="LK664" s="6"/>
      <c r="LL664" s="6"/>
      <c r="LM664" s="6"/>
      <c r="LN664" s="6"/>
      <c r="LO664" s="6"/>
      <c r="LP664" s="6"/>
      <c r="LQ664" s="6"/>
      <c r="LR664" s="6"/>
      <c r="LS664" s="6"/>
      <c r="LT664" s="6"/>
      <c r="LU664" s="6"/>
      <c r="LV664" s="6"/>
      <c r="LW664" s="6"/>
      <c r="LX664" s="6"/>
      <c r="LY664" s="6"/>
      <c r="LZ664" s="6"/>
      <c r="MA664" s="6"/>
      <c r="MB664" s="6"/>
      <c r="MC664" s="6"/>
      <c r="MD664" s="6"/>
      <c r="ME664" s="6"/>
      <c r="MF664" s="6"/>
      <c r="MG664" s="6"/>
      <c r="MH664" s="6"/>
      <c r="MI664" s="6"/>
      <c r="MJ664" s="6"/>
      <c r="MK664" s="6"/>
      <c r="ML664" s="6"/>
      <c r="MM664" s="6"/>
      <c r="MN664" s="6"/>
      <c r="MO664" s="6"/>
      <c r="MP664" s="6"/>
      <c r="MQ664" s="6"/>
      <c r="MR664" s="6"/>
      <c r="MS664" s="6"/>
      <c r="MT664" s="6"/>
      <c r="MU664" s="6"/>
      <c r="MV664" s="6"/>
      <c r="MW664" s="6"/>
      <c r="MX664" s="6"/>
      <c r="MY664" s="6"/>
      <c r="MZ664" s="6"/>
      <c r="NA664" s="6"/>
      <c r="NB664" s="6"/>
      <c r="NC664" s="6"/>
      <c r="ND664" s="6"/>
      <c r="NE664" s="6"/>
      <c r="NF664" s="6"/>
      <c r="NG664" s="6"/>
      <c r="NH664" s="6"/>
      <c r="NI664" s="6"/>
      <c r="NJ664" s="6"/>
      <c r="NK664" s="6"/>
      <c r="NL664" s="6"/>
      <c r="NM664" s="6"/>
      <c r="NN664" s="6"/>
      <c r="NO664" s="6"/>
      <c r="NP664" s="6"/>
      <c r="NQ664" s="6"/>
      <c r="NR664" s="6"/>
      <c r="NS664" s="6"/>
      <c r="NT664" s="6"/>
      <c r="NU664" s="6"/>
      <c r="NV664" s="6"/>
      <c r="NW664" s="6"/>
      <c r="NX664" s="6"/>
      <c r="NY664" s="6"/>
      <c r="NZ664" s="6"/>
      <c r="OA664" s="6"/>
      <c r="OB664" s="6"/>
      <c r="OC664" s="6"/>
      <c r="OD664" s="6"/>
      <c r="OE664" s="6"/>
      <c r="OF664" s="6"/>
      <c r="OG664" s="6"/>
      <c r="OH664" s="6"/>
      <c r="OI664" s="6"/>
      <c r="OJ664" s="6"/>
      <c r="OK664" s="6"/>
      <c r="OL664" s="6"/>
      <c r="OM664" s="6"/>
      <c r="ON664" s="6"/>
      <c r="OO664" s="6"/>
      <c r="OP664" s="6"/>
      <c r="OQ664" s="6"/>
      <c r="OR664" s="6"/>
      <c r="OS664" s="6"/>
      <c r="OT664" s="6"/>
      <c r="OU664" s="6"/>
      <c r="OV664" s="6"/>
      <c r="OW664" s="6"/>
      <c r="OX664" s="6"/>
      <c r="OY664" s="6"/>
      <c r="OZ664" s="6"/>
      <c r="PA664" s="6"/>
      <c r="PB664" s="6"/>
      <c r="PC664" s="6"/>
      <c r="PD664" s="6"/>
      <c r="PE664" s="6"/>
      <c r="PF664" s="6"/>
      <c r="PG664" s="6"/>
      <c r="PH664" s="6"/>
      <c r="PI664" s="6"/>
      <c r="PJ664" s="6"/>
      <c r="PK664" s="6"/>
      <c r="PL664" s="6"/>
      <c r="PM664" s="6"/>
      <c r="PN664" s="6"/>
      <c r="PO664" s="6"/>
      <c r="PP664" s="6"/>
      <c r="PQ664" s="6"/>
      <c r="PR664" s="6"/>
      <c r="PS664" s="6"/>
      <c r="PT664" s="6"/>
      <c r="PU664" s="6"/>
      <c r="PV664" s="6"/>
      <c r="PW664" s="6"/>
      <c r="PX664" s="6"/>
      <c r="PY664" s="6"/>
      <c r="PZ664" s="6"/>
      <c r="QA664" s="6"/>
      <c r="QB664" s="6"/>
      <c r="QC664" s="6"/>
      <c r="QD664" s="6"/>
      <c r="QE664" s="6"/>
      <c r="QF664" s="6"/>
      <c r="QG664" s="6"/>
      <c r="QH664" s="6"/>
      <c r="QI664" s="6"/>
      <c r="QJ664" s="6"/>
      <c r="QK664" s="6"/>
      <c r="QL664" s="6"/>
      <c r="QM664" s="6"/>
      <c r="QN664" s="6"/>
      <c r="QO664" s="6"/>
      <c r="QP664" s="6"/>
      <c r="QQ664" s="6"/>
      <c r="QR664" s="6"/>
      <c r="QS664" s="6"/>
      <c r="QT664" s="6"/>
      <c r="QU664" s="6"/>
      <c r="QV664" s="6"/>
      <c r="QW664" s="6"/>
      <c r="QX664" s="6"/>
      <c r="QY664" s="6"/>
      <c r="QZ664" s="6"/>
      <c r="RA664" s="6"/>
      <c r="RB664" s="6"/>
      <c r="RC664" s="6"/>
      <c r="RD664" s="6"/>
      <c r="RE664" s="6"/>
      <c r="RF664" s="6"/>
      <c r="RG664" s="6"/>
      <c r="RH664" s="6"/>
      <c r="RI664" s="6"/>
      <c r="RJ664" s="6"/>
      <c r="RK664" s="6"/>
      <c r="RL664" s="6"/>
      <c r="RM664" s="6"/>
      <c r="RN664" s="6"/>
      <c r="RO664" s="6"/>
      <c r="RP664" s="6"/>
      <c r="RQ664" s="6"/>
      <c r="RR664" s="6"/>
      <c r="RS664" s="6"/>
      <c r="RT664" s="6"/>
      <c r="RU664" s="6"/>
      <c r="RV664" s="6"/>
      <c r="RW664" s="6"/>
      <c r="RX664" s="6"/>
      <c r="RY664" s="6"/>
      <c r="RZ664" s="6"/>
      <c r="SA664" s="6"/>
      <c r="SB664" s="6"/>
      <c r="SC664" s="6"/>
      <c r="SD664" s="6"/>
      <c r="SE664" s="6"/>
      <c r="SF664" s="6"/>
      <c r="SG664" s="6"/>
      <c r="SH664" s="6"/>
      <c r="SI664" s="6"/>
      <c r="SJ664" s="6"/>
      <c r="SK664" s="6"/>
      <c r="SL664" s="6"/>
      <c r="SM664" s="6"/>
      <c r="SN664" s="6"/>
      <c r="SO664" s="6"/>
      <c r="SP664" s="6"/>
      <c r="SQ664" s="6"/>
      <c r="SR664" s="6"/>
      <c r="SS664" s="6"/>
      <c r="ST664" s="6"/>
      <c r="SU664" s="6"/>
      <c r="SV664" s="6"/>
      <c r="SW664" s="6"/>
      <c r="SX664" s="6"/>
      <c r="SY664" s="6"/>
      <c r="SZ664" s="6"/>
      <c r="TA664" s="6"/>
      <c r="TB664" s="6"/>
      <c r="TC664" s="6"/>
      <c r="TD664" s="6"/>
      <c r="TE664" s="6"/>
      <c r="TF664" s="6"/>
      <c r="TG664" s="6"/>
      <c r="TH664" s="6"/>
      <c r="TI664" s="6"/>
      <c r="TJ664" s="6"/>
      <c r="TK664" s="6"/>
      <c r="TL664" s="6"/>
      <c r="TM664" s="6"/>
      <c r="TN664" s="6"/>
      <c r="TO664" s="6"/>
      <c r="TP664" s="6"/>
      <c r="TQ664" s="6"/>
      <c r="TR664" s="6"/>
      <c r="TS664" s="6"/>
      <c r="TT664" s="6"/>
      <c r="TU664" s="6"/>
      <c r="TV664" s="6"/>
      <c r="TW664" s="6"/>
      <c r="TX664" s="6"/>
      <c r="TY664" s="6"/>
      <c r="TZ664" s="6"/>
      <c r="UA664" s="6"/>
      <c r="UB664" s="6"/>
      <c r="UC664" s="6"/>
      <c r="UD664" s="6"/>
      <c r="UE664" s="6"/>
      <c r="UF664" s="6"/>
      <c r="UG664" s="6"/>
      <c r="UH664" s="6"/>
      <c r="UI664" s="6"/>
      <c r="UJ664" s="6"/>
      <c r="UK664" s="6"/>
      <c r="UL664" s="6"/>
      <c r="UM664" s="6"/>
      <c r="UN664" s="6"/>
      <c r="UO664" s="6"/>
      <c r="UP664" s="6"/>
      <c r="UQ664" s="6"/>
      <c r="UR664" s="6"/>
      <c r="US664" s="6"/>
      <c r="UT664" s="6"/>
      <c r="UU664" s="6"/>
      <c r="UV664" s="6"/>
      <c r="UW664" s="6"/>
      <c r="UX664" s="6"/>
      <c r="UY664" s="6"/>
      <c r="UZ664" s="6"/>
      <c r="VA664" s="6"/>
      <c r="VB664" s="6"/>
      <c r="VC664" s="6"/>
      <c r="VD664" s="6"/>
      <c r="VE664" s="6"/>
      <c r="VF664" s="6"/>
      <c r="VG664" s="6"/>
      <c r="VH664" s="6"/>
      <c r="VI664" s="6"/>
      <c r="VJ664" s="6"/>
      <c r="VK664" s="6"/>
      <c r="VL664" s="6"/>
      <c r="VM664" s="6"/>
      <c r="VN664" s="6"/>
      <c r="VO664" s="6"/>
      <c r="VP664" s="6"/>
      <c r="VQ664" s="6"/>
      <c r="VR664" s="6"/>
      <c r="VS664" s="6"/>
      <c r="VT664" s="6"/>
      <c r="VU664" s="6"/>
      <c r="VV664" s="6"/>
      <c r="VW664" s="6"/>
      <c r="VX664" s="6"/>
      <c r="VY664" s="6"/>
      <c r="VZ664" s="6"/>
      <c r="WA664" s="6"/>
      <c r="WB664" s="6"/>
      <c r="WC664" s="6"/>
      <c r="WD664" s="6"/>
      <c r="WE664" s="6"/>
      <c r="WF664" s="6"/>
      <c r="WG664" s="6"/>
      <c r="WH664" s="6"/>
      <c r="WI664" s="6"/>
      <c r="WJ664" s="6"/>
      <c r="WK664" s="6"/>
      <c r="WL664" s="6"/>
      <c r="WM664" s="6"/>
      <c r="WN664" s="6"/>
      <c r="WO664" s="6"/>
      <c r="WP664" s="6"/>
      <c r="WQ664" s="6"/>
      <c r="WR664" s="6"/>
      <c r="WS664" s="6"/>
      <c r="WT664" s="6"/>
      <c r="WU664" s="6"/>
      <c r="WV664" s="6"/>
      <c r="WW664" s="6"/>
      <c r="WX664" s="6"/>
      <c r="WY664" s="6"/>
      <c r="WZ664" s="6"/>
      <c r="XA664" s="6"/>
      <c r="XB664" s="6"/>
      <c r="XC664" s="6"/>
      <c r="XD664" s="6"/>
      <c r="XE664" s="6"/>
      <c r="XF664" s="6"/>
      <c r="XG664" s="6"/>
      <c r="XH664" s="6"/>
      <c r="XI664" s="6"/>
      <c r="XJ664" s="6"/>
      <c r="XK664" s="6"/>
      <c r="XL664" s="6"/>
      <c r="XM664" s="6"/>
      <c r="XN664" s="6"/>
      <c r="XO664" s="6"/>
      <c r="XP664" s="6"/>
      <c r="XQ664" s="6"/>
      <c r="XR664" s="6"/>
      <c r="XS664" s="6"/>
      <c r="XT664" s="6"/>
      <c r="XU664" s="6"/>
      <c r="XV664" s="6"/>
      <c r="XW664" s="6"/>
      <c r="XX664" s="6"/>
      <c r="XY664" s="6"/>
      <c r="XZ664" s="6"/>
      <c r="YA664" s="6"/>
      <c r="YB664" s="6"/>
      <c r="YC664" s="6"/>
      <c r="YD664" s="6"/>
      <c r="YE664" s="6"/>
      <c r="YF664" s="6"/>
      <c r="YG664" s="6"/>
      <c r="YH664" s="6"/>
      <c r="YI664" s="6"/>
      <c r="YJ664" s="6"/>
      <c r="YK664" s="6"/>
      <c r="YL664" s="6"/>
      <c r="YM664" s="6"/>
      <c r="YN664" s="6"/>
      <c r="YO664" s="6"/>
      <c r="YP664" s="6"/>
      <c r="YQ664" s="6"/>
      <c r="YR664" s="6"/>
      <c r="YS664" s="6"/>
      <c r="YT664" s="6"/>
      <c r="YU664" s="6"/>
      <c r="YV664" s="6"/>
      <c r="YW664" s="6"/>
      <c r="YX664" s="6"/>
      <c r="YY664" s="6"/>
      <c r="YZ664" s="6"/>
      <c r="ZA664" s="6"/>
      <c r="ZB664" s="6"/>
      <c r="ZC664" s="6"/>
      <c r="ZD664" s="6"/>
      <c r="ZE664" s="6"/>
      <c r="ZF664" s="6"/>
      <c r="ZG664" s="6"/>
      <c r="ZH664" s="6"/>
      <c r="ZI664" s="6"/>
      <c r="ZJ664" s="6"/>
      <c r="ZK664" s="6"/>
      <c r="ZL664" s="6"/>
      <c r="ZM664" s="6"/>
      <c r="ZN664" s="6"/>
      <c r="ZO664" s="6"/>
      <c r="ZP664" s="6"/>
      <c r="ZQ664" s="6"/>
      <c r="ZR664" s="6"/>
      <c r="ZS664" s="6"/>
      <c r="ZT664" s="6"/>
      <c r="ZU664" s="6"/>
      <c r="ZV664" s="6"/>
      <c r="ZW664" s="6"/>
      <c r="ZX664" s="6"/>
      <c r="ZY664" s="6"/>
      <c r="ZZ664" s="6"/>
      <c r="AAA664" s="6"/>
      <c r="AAB664" s="6"/>
      <c r="AAC664" s="6"/>
      <c r="AAD664" s="6"/>
      <c r="AAE664" s="6"/>
      <c r="AAF664" s="6"/>
      <c r="AAG664" s="6"/>
      <c r="AAH664" s="6"/>
      <c r="AAI664" s="6"/>
      <c r="AAJ664" s="6"/>
      <c r="AAK664" s="6"/>
      <c r="AAL664" s="6"/>
      <c r="AAM664" s="6"/>
      <c r="AAN664" s="6"/>
      <c r="AAO664" s="6"/>
      <c r="AAP664" s="6"/>
      <c r="AAQ664" s="6"/>
      <c r="AAR664" s="6"/>
      <c r="AAS664" s="6"/>
      <c r="AAT664" s="6"/>
      <c r="AAU664" s="6"/>
      <c r="AAV664" s="6"/>
      <c r="AAW664" s="6"/>
      <c r="AAX664" s="6"/>
      <c r="AAY664" s="6"/>
      <c r="AAZ664" s="6"/>
      <c r="ABA664" s="6"/>
      <c r="ABB664" s="6"/>
      <c r="ABC664" s="6"/>
      <c r="ABD664" s="6"/>
      <c r="ABE664" s="6"/>
      <c r="ABF664" s="6"/>
      <c r="ABG664" s="6"/>
      <c r="ABH664" s="6"/>
      <c r="ABI664" s="6"/>
      <c r="ABJ664" s="6"/>
      <c r="ABK664" s="6"/>
      <c r="ABL664" s="6"/>
      <c r="ABM664" s="6"/>
      <c r="ABN664" s="6"/>
      <c r="ABO664" s="6"/>
      <c r="ABP664" s="6"/>
      <c r="ABQ664" s="6"/>
      <c r="ABR664" s="6"/>
      <c r="ABS664" s="6"/>
      <c r="ABT664" s="6"/>
      <c r="ABU664" s="6"/>
      <c r="ABV664" s="6"/>
      <c r="ABW664" s="6"/>
      <c r="ABX664" s="6"/>
      <c r="ABY664" s="6"/>
      <c r="ABZ664" s="6"/>
      <c r="ACA664" s="6"/>
      <c r="ACB664" s="6"/>
      <c r="ACC664" s="6"/>
      <c r="ACD664" s="6"/>
      <c r="ACE664" s="6"/>
      <c r="ACF664" s="6"/>
      <c r="ACG664" s="6"/>
      <c r="ACH664" s="6"/>
      <c r="ACI664" s="6"/>
      <c r="ACJ664" s="6"/>
      <c r="ACK664" s="6"/>
      <c r="ACL664" s="6"/>
      <c r="ACM664" s="6"/>
      <c r="ACN664" s="6"/>
      <c r="ACO664" s="6"/>
      <c r="ACP664" s="6"/>
      <c r="ACQ664" s="6"/>
      <c r="ACR664" s="6"/>
      <c r="ACS664" s="6"/>
      <c r="ACT664" s="6"/>
      <c r="ACU664" s="6"/>
      <c r="ACV664" s="6"/>
      <c r="ACW664" s="6"/>
      <c r="ACX664" s="6"/>
      <c r="ACY664" s="6"/>
      <c r="ACZ664" s="6"/>
      <c r="ADA664" s="6"/>
      <c r="ADB664" s="6"/>
      <c r="ADC664" s="6"/>
      <c r="ADD664" s="6"/>
      <c r="ADE664" s="6"/>
      <c r="ADF664" s="6"/>
      <c r="ADG664" s="6"/>
      <c r="ADH664" s="6"/>
      <c r="ADI664" s="6"/>
      <c r="ADJ664" s="6"/>
      <c r="ADK664" s="6"/>
      <c r="ADL664" s="6"/>
      <c r="ADM664" s="6"/>
      <c r="ADN664" s="6"/>
      <c r="ADO664" s="6"/>
      <c r="ADP664" s="6"/>
      <c r="ADQ664" s="6"/>
      <c r="ADR664" s="6"/>
      <c r="ADS664" s="6"/>
      <c r="ADT664" s="6"/>
      <c r="ADU664" s="6"/>
      <c r="ADV664" s="6"/>
      <c r="ADW664" s="6"/>
      <c r="ADX664" s="6"/>
      <c r="ADY664" s="6"/>
      <c r="ADZ664" s="6"/>
      <c r="AEA664" s="6"/>
      <c r="AEB664" s="6"/>
      <c r="AEC664" s="6"/>
      <c r="AED664" s="6"/>
      <c r="AEE664" s="6"/>
      <c r="AEF664" s="6"/>
      <c r="AEG664" s="6"/>
      <c r="AEH664" s="6"/>
      <c r="AEI664" s="6"/>
      <c r="AEJ664" s="6"/>
      <c r="AEK664" s="6"/>
      <c r="AEL664" s="6"/>
      <c r="AEM664" s="6"/>
      <c r="AEN664" s="6"/>
      <c r="AEO664" s="6"/>
      <c r="AEP664" s="6"/>
      <c r="AEQ664" s="6"/>
      <c r="AER664" s="6"/>
      <c r="AES664" s="6"/>
      <c r="AET664" s="6"/>
      <c r="AEU664" s="6"/>
      <c r="AEV664" s="6"/>
      <c r="AEW664" s="6"/>
      <c r="AEX664" s="6"/>
      <c r="AEY664" s="6"/>
      <c r="AEZ664" s="6"/>
      <c r="AFA664" s="6"/>
      <c r="AFB664" s="6"/>
      <c r="AFC664" s="6"/>
      <c r="AFD664" s="6"/>
      <c r="AFE664" s="6"/>
      <c r="AFF664" s="6"/>
      <c r="AFG664" s="6"/>
      <c r="AFH664" s="6"/>
      <c r="AFI664" s="6"/>
      <c r="AFJ664" s="6"/>
      <c r="AFK664" s="6"/>
      <c r="AFL664" s="6"/>
      <c r="AFM664" s="6"/>
      <c r="AFN664" s="6"/>
      <c r="AFO664" s="6"/>
      <c r="AFP664" s="6"/>
      <c r="AFQ664" s="6"/>
      <c r="AFR664" s="6"/>
      <c r="AFS664" s="6"/>
      <c r="AFT664" s="6"/>
      <c r="AFU664" s="6"/>
      <c r="AFV664" s="6"/>
      <c r="AFW664" s="6"/>
      <c r="AFX664" s="6"/>
      <c r="AFY664" s="6"/>
      <c r="AFZ664" s="6"/>
      <c r="AGA664" s="6"/>
      <c r="AGB664" s="6"/>
      <c r="AGC664" s="6"/>
      <c r="AGD664" s="6"/>
      <c r="AGE664" s="6"/>
      <c r="AGF664" s="6"/>
      <c r="AGG664" s="6"/>
      <c r="AGH664" s="6"/>
      <c r="AGI664" s="6"/>
      <c r="AGJ664" s="6"/>
      <c r="AGK664" s="6"/>
      <c r="AGL664" s="6"/>
      <c r="AGM664" s="6"/>
      <c r="AGN664" s="6"/>
      <c r="AGO664" s="6"/>
      <c r="AGP664" s="6"/>
      <c r="AGQ664" s="6"/>
      <c r="AGR664" s="6"/>
      <c r="AGS664" s="6"/>
      <c r="AGT664" s="6"/>
      <c r="AGU664" s="6"/>
      <c r="AGV664" s="6"/>
      <c r="AGW664" s="6"/>
      <c r="AGX664" s="6"/>
      <c r="AGY664" s="6"/>
      <c r="AGZ664" s="6"/>
      <c r="AHA664" s="6"/>
      <c r="AHB664" s="6"/>
      <c r="AHC664" s="6"/>
      <c r="AHD664" s="6"/>
      <c r="AHE664" s="6"/>
      <c r="AHF664" s="6"/>
      <c r="AHG664" s="6"/>
      <c r="AHH664" s="6"/>
      <c r="AHI664" s="6"/>
      <c r="AHJ664" s="6"/>
      <c r="AHK664" s="6"/>
      <c r="AHL664" s="6"/>
      <c r="AHM664" s="6"/>
      <c r="AHN664" s="6"/>
      <c r="AHO664" s="6"/>
      <c r="AHP664" s="6"/>
      <c r="AHQ664" s="6"/>
      <c r="AHR664" s="6"/>
      <c r="AHS664" s="6"/>
      <c r="AHT664" s="6"/>
      <c r="AHU664" s="6"/>
      <c r="AHV664" s="6"/>
      <c r="AHW664" s="6"/>
      <c r="AHX664" s="6"/>
      <c r="AHY664" s="6"/>
      <c r="AHZ664" s="6"/>
      <c r="AIA664" s="6"/>
      <c r="AIB664" s="6"/>
      <c r="AIC664" s="6"/>
      <c r="AID664" s="6"/>
      <c r="AIE664" s="6"/>
      <c r="AIF664" s="6"/>
      <c r="AIG664" s="6"/>
      <c r="AIH664" s="6"/>
      <c r="AII664" s="6"/>
      <c r="AIJ664" s="6"/>
      <c r="AIK664" s="6"/>
      <c r="AIL664" s="6"/>
      <c r="AIM664" s="6"/>
      <c r="AIN664" s="6"/>
      <c r="AIO664" s="6"/>
      <c r="AIP664" s="6"/>
      <c r="AIQ664" s="6"/>
      <c r="AIR664" s="6"/>
      <c r="AIS664" s="6"/>
      <c r="AIT664" s="6"/>
      <c r="AIU664" s="6"/>
      <c r="AIV664" s="6"/>
      <c r="AIW664" s="6"/>
      <c r="AIX664" s="6"/>
      <c r="AIY664" s="6"/>
      <c r="AIZ664" s="6"/>
      <c r="AJA664" s="6"/>
      <c r="AJB664" s="6"/>
      <c r="AJC664" s="6"/>
      <c r="AJD664" s="6"/>
      <c r="AJE664" s="6"/>
      <c r="AJF664" s="6"/>
      <c r="AJG664" s="6"/>
      <c r="AJH664" s="6"/>
      <c r="AJI664" s="6"/>
      <c r="AJJ664" s="6"/>
      <c r="AJK664" s="6"/>
      <c r="AJL664" s="6"/>
      <c r="AJM664" s="6"/>
      <c r="AJN664" s="6"/>
      <c r="AJO664" s="6"/>
      <c r="AJP664" s="6"/>
      <c r="AJQ664" s="6"/>
      <c r="AJR664" s="6"/>
      <c r="AJS664" s="6"/>
      <c r="AJT664" s="6"/>
      <c r="AJU664" s="6"/>
      <c r="AJV664" s="6"/>
      <c r="AJW664" s="6"/>
      <c r="AJX664" s="6"/>
      <c r="AJY664" s="6"/>
      <c r="AJZ664" s="6"/>
      <c r="AKA664" s="6"/>
      <c r="AKB664" s="6"/>
      <c r="AKC664" s="6"/>
      <c r="AKD664" s="6"/>
      <c r="AKE664" s="6"/>
      <c r="AKF664" s="6"/>
      <c r="AKG664" s="6"/>
      <c r="AKH664" s="6"/>
      <c r="AKI664" s="6"/>
      <c r="AKJ664" s="6"/>
      <c r="AKK664" s="6"/>
      <c r="AKL664" s="6"/>
      <c r="AKM664" s="6"/>
      <c r="AKN664" s="6"/>
      <c r="AKO664" s="6"/>
      <c r="AKP664" s="6"/>
      <c r="AKQ664" s="6"/>
      <c r="AKR664" s="6"/>
      <c r="AKS664" s="6"/>
      <c r="AKT664" s="6"/>
      <c r="AKU664" s="6"/>
      <c r="AKV664" s="6"/>
      <c r="AKW664" s="6"/>
      <c r="AKX664" s="6"/>
      <c r="AKY664" s="6"/>
      <c r="AKZ664" s="6"/>
      <c r="ALA664" s="6"/>
      <c r="ALB664" s="6"/>
      <c r="ALC664" s="6"/>
      <c r="ALD664" s="6"/>
      <c r="ALE664" s="6"/>
      <c r="ALF664" s="6"/>
      <c r="ALG664" s="6"/>
      <c r="ALH664" s="6"/>
      <c r="ALI664" s="6"/>
      <c r="ALJ664" s="6"/>
      <c r="ALK664" s="6"/>
      <c r="ALL664" s="6"/>
      <c r="ALM664" s="6"/>
      <c r="ALN664" s="6"/>
      <c r="ALO664" s="6"/>
      <c r="ALP664" s="6"/>
      <c r="ALQ664" s="6"/>
      <c r="ALR664" s="6"/>
      <c r="ALS664" s="6"/>
      <c r="ALT664" s="6"/>
      <c r="ALU664" s="6"/>
      <c r="ALV664" s="6"/>
      <c r="ALW664" s="6"/>
      <c r="ALX664" s="6"/>
      <c r="ALY664" s="6"/>
      <c r="ALZ664" s="6"/>
      <c r="AMA664" s="6"/>
      <c r="AMB664" s="6"/>
      <c r="AMC664" s="6"/>
      <c r="AMD664" s="6"/>
      <c r="AME664" s="6"/>
      <c r="AMF664" s="6"/>
      <c r="AMG664" s="6"/>
      <c r="AMH664" s="6"/>
      <c r="AMI664" s="6"/>
      <c r="AMJ664" s="6"/>
      <c r="AMK664" s="6"/>
    </row>
    <row r="665" spans="1:1025" s="10" customFormat="1" x14ac:dyDescent="0.25">
      <c r="A665" s="127">
        <v>661</v>
      </c>
      <c r="B665" s="31" t="s">
        <v>130</v>
      </c>
      <c r="C665" s="31" t="s">
        <v>154</v>
      </c>
      <c r="D665" s="45">
        <v>45378</v>
      </c>
      <c r="E665" s="46">
        <v>0.55902777777777779</v>
      </c>
      <c r="F665" s="31" t="s">
        <v>14</v>
      </c>
      <c r="G665" s="31" t="s">
        <v>16</v>
      </c>
      <c r="H665" s="31" t="s">
        <v>14</v>
      </c>
      <c r="I665" s="31" t="s">
        <v>14</v>
      </c>
      <c r="J665" s="31" t="s">
        <v>14</v>
      </c>
      <c r="K665" s="31" t="s">
        <v>16</v>
      </c>
      <c r="L665" s="48">
        <v>975</v>
      </c>
      <c r="M665" s="38">
        <v>7281</v>
      </c>
      <c r="N665" s="66">
        <v>150311.4</v>
      </c>
      <c r="O665" s="66">
        <v>50000</v>
      </c>
      <c r="P665" s="42">
        <f t="shared" si="40"/>
        <v>33.264276694914692</v>
      </c>
      <c r="Q665" s="23">
        <f t="shared" si="41"/>
        <v>100311.4</v>
      </c>
      <c r="R665" s="31" t="s">
        <v>16</v>
      </c>
      <c r="S665" s="31" t="s">
        <v>16</v>
      </c>
      <c r="T665" s="47">
        <v>2</v>
      </c>
      <c r="U665" s="77">
        <v>0</v>
      </c>
      <c r="V665" s="24">
        <f>ROUND((P665/INDICI!$B$2*10),2)</f>
        <v>3.63</v>
      </c>
      <c r="W665" s="24">
        <f>ROUND((L665/INDICI!$B$1*25),2)</f>
        <v>3.85</v>
      </c>
      <c r="X665" s="25">
        <f t="shared" si="42"/>
        <v>6</v>
      </c>
      <c r="Y665" s="26">
        <f t="shared" si="43"/>
        <v>13.48</v>
      </c>
      <c r="Z665" s="102">
        <f>SUM($Q$5:Q665)</f>
        <v>51825452.051000021</v>
      </c>
      <c r="AA665" s="113" t="s">
        <v>1769</v>
      </c>
      <c r="AB665" s="5"/>
      <c r="AC665" s="5"/>
      <c r="AD665" s="5"/>
      <c r="AE665" s="5"/>
      <c r="AF665" s="5"/>
      <c r="AG665" s="5"/>
      <c r="AH665" s="5"/>
      <c r="AI665" s="5"/>
      <c r="AJ665" s="5"/>
      <c r="AK665" s="5"/>
      <c r="AL665" s="5"/>
      <c r="AM665" s="5"/>
      <c r="AN665" s="5"/>
      <c r="AO665" s="5"/>
      <c r="AP665" s="5"/>
      <c r="AQ665" s="5"/>
      <c r="AR665" s="5"/>
      <c r="AS665" s="5"/>
      <c r="AT665" s="5"/>
      <c r="AU665" s="5"/>
      <c r="AV665" s="5"/>
      <c r="AW665" s="5"/>
      <c r="AX665" s="5"/>
      <c r="AY665" s="5"/>
      <c r="AZ665" s="5"/>
      <c r="BA665" s="5"/>
      <c r="BB665" s="5"/>
      <c r="BC665" s="5"/>
      <c r="BD665" s="5"/>
      <c r="BE665" s="5"/>
      <c r="BF665" s="5"/>
      <c r="BG665" s="5"/>
      <c r="BH665" s="5"/>
      <c r="BI665" s="5"/>
      <c r="BJ665" s="5"/>
      <c r="BK665" s="5"/>
      <c r="BL665" s="5"/>
      <c r="BM665" s="5"/>
      <c r="BN665" s="5"/>
      <c r="BO665" s="5"/>
      <c r="BP665" s="5"/>
      <c r="BQ665" s="5"/>
      <c r="BR665" s="5"/>
      <c r="BS665" s="5"/>
      <c r="BT665" s="5"/>
      <c r="BU665" s="5"/>
      <c r="BV665" s="5"/>
      <c r="BW665" s="5"/>
      <c r="BX665" s="5"/>
      <c r="BY665" s="5"/>
      <c r="BZ665" s="5"/>
      <c r="CA665" s="5"/>
      <c r="CB665" s="5"/>
      <c r="CC665" s="5"/>
      <c r="CD665" s="5"/>
      <c r="CE665" s="5"/>
      <c r="CF665" s="5"/>
      <c r="CG665" s="5"/>
      <c r="CH665" s="5"/>
      <c r="CI665" s="5"/>
      <c r="CJ665" s="5"/>
      <c r="CK665" s="5"/>
      <c r="CL665" s="5"/>
      <c r="CM665" s="5"/>
      <c r="CN665" s="5"/>
      <c r="CO665" s="5"/>
      <c r="CP665" s="5"/>
      <c r="CQ665" s="5"/>
      <c r="CR665" s="5"/>
      <c r="CS665" s="5"/>
      <c r="CT665" s="5"/>
      <c r="CU665" s="5"/>
      <c r="CV665" s="5"/>
      <c r="CW665" s="5"/>
      <c r="CX665" s="5"/>
      <c r="CY665" s="5"/>
      <c r="CZ665" s="5"/>
      <c r="DA665" s="5"/>
      <c r="DB665" s="5"/>
      <c r="DC665" s="5"/>
      <c r="DD665" s="5"/>
      <c r="DE665" s="5"/>
      <c r="DF665" s="5"/>
      <c r="DG665" s="5"/>
      <c r="DH665" s="5"/>
      <c r="DI665" s="5"/>
      <c r="DJ665" s="5"/>
      <c r="DK665" s="5"/>
      <c r="DL665" s="5"/>
      <c r="DM665" s="5"/>
      <c r="DN665" s="5"/>
      <c r="DO665" s="5"/>
      <c r="DP665" s="5"/>
      <c r="DQ665" s="5"/>
      <c r="DR665" s="5"/>
      <c r="DS665" s="5"/>
      <c r="DT665" s="5"/>
      <c r="DU665" s="5"/>
      <c r="DV665" s="5"/>
      <c r="DW665" s="5"/>
      <c r="DX665" s="5"/>
      <c r="DY665" s="5"/>
      <c r="DZ665" s="5"/>
      <c r="EA665" s="5"/>
      <c r="EB665" s="5"/>
      <c r="EC665" s="5"/>
      <c r="ED665" s="5"/>
      <c r="EE665" s="5"/>
      <c r="EF665" s="5"/>
      <c r="EG665" s="5"/>
      <c r="EH665" s="5"/>
      <c r="EI665" s="5"/>
      <c r="EJ665" s="5"/>
      <c r="EK665" s="5"/>
      <c r="EL665" s="5"/>
      <c r="EM665" s="5"/>
      <c r="EN665" s="5"/>
      <c r="EO665" s="5"/>
      <c r="EP665" s="5"/>
      <c r="EQ665" s="5"/>
      <c r="ER665" s="5"/>
      <c r="ES665" s="5"/>
      <c r="ET665" s="5"/>
      <c r="EU665" s="5"/>
      <c r="EV665" s="5"/>
      <c r="EW665" s="5"/>
      <c r="EX665" s="5"/>
      <c r="EY665" s="5"/>
      <c r="EZ665" s="5"/>
      <c r="FA665" s="5"/>
      <c r="FB665" s="5"/>
      <c r="FC665" s="5"/>
      <c r="FD665" s="5"/>
      <c r="FE665" s="5"/>
      <c r="FF665" s="5"/>
      <c r="FG665" s="5"/>
      <c r="FH665" s="5"/>
      <c r="FI665" s="5"/>
      <c r="FJ665" s="5"/>
      <c r="FK665" s="5"/>
      <c r="FL665" s="5"/>
      <c r="FM665" s="5"/>
      <c r="FN665" s="5"/>
      <c r="FO665" s="5"/>
      <c r="FP665" s="5"/>
      <c r="FQ665" s="5"/>
      <c r="FR665" s="5"/>
      <c r="FS665" s="5"/>
      <c r="FT665" s="5"/>
      <c r="FU665" s="5"/>
      <c r="FV665" s="5"/>
      <c r="FW665" s="5"/>
      <c r="FX665" s="5"/>
      <c r="FY665" s="5"/>
      <c r="FZ665" s="5"/>
      <c r="GA665" s="5"/>
      <c r="GB665" s="5"/>
      <c r="GC665" s="5"/>
      <c r="GD665" s="5"/>
      <c r="GE665" s="5"/>
      <c r="GF665" s="5"/>
      <c r="GG665" s="5"/>
      <c r="GH665" s="5"/>
      <c r="GI665" s="5"/>
      <c r="GJ665" s="5"/>
      <c r="GK665" s="5"/>
      <c r="GL665" s="5"/>
      <c r="GM665" s="5"/>
      <c r="GN665" s="5"/>
      <c r="GO665" s="5"/>
      <c r="GP665" s="5"/>
      <c r="GQ665" s="5"/>
      <c r="GR665" s="5"/>
      <c r="GS665" s="5"/>
      <c r="GT665" s="5"/>
      <c r="GU665" s="5"/>
      <c r="GV665" s="5"/>
      <c r="GW665" s="5"/>
      <c r="GX665" s="5"/>
      <c r="GY665" s="5"/>
      <c r="GZ665" s="5"/>
      <c r="HA665" s="5"/>
      <c r="HB665" s="5"/>
      <c r="HC665" s="5"/>
      <c r="HD665" s="5"/>
      <c r="HE665" s="5"/>
      <c r="HF665" s="5"/>
      <c r="HG665" s="5"/>
      <c r="HH665" s="5"/>
      <c r="HI665" s="5"/>
      <c r="HJ665" s="5"/>
      <c r="HK665" s="5"/>
      <c r="HL665" s="5"/>
      <c r="HM665" s="5"/>
      <c r="HN665" s="5"/>
      <c r="HO665" s="5"/>
      <c r="HP665" s="5"/>
      <c r="HQ665" s="5"/>
      <c r="HR665" s="5"/>
      <c r="HS665" s="5"/>
      <c r="HT665" s="5"/>
      <c r="HU665" s="5"/>
      <c r="HV665" s="5"/>
      <c r="HW665" s="5"/>
      <c r="HX665" s="5"/>
      <c r="HY665" s="5"/>
      <c r="HZ665" s="5"/>
      <c r="IA665" s="5"/>
      <c r="IB665" s="5"/>
      <c r="IC665" s="5"/>
      <c r="ID665" s="5"/>
      <c r="IE665" s="5"/>
      <c r="IF665" s="5"/>
      <c r="IG665" s="5"/>
      <c r="IH665" s="5"/>
      <c r="II665" s="5"/>
      <c r="IJ665" s="5"/>
      <c r="IK665" s="5"/>
      <c r="IL665" s="5"/>
      <c r="IM665" s="5"/>
      <c r="IN665" s="5"/>
      <c r="IO665" s="5"/>
      <c r="IP665" s="5"/>
      <c r="IQ665" s="5"/>
      <c r="IR665" s="5"/>
      <c r="IS665" s="5"/>
      <c r="IT665" s="5"/>
      <c r="IU665" s="5"/>
      <c r="IV665" s="5"/>
      <c r="IW665" s="5"/>
      <c r="IX665" s="5"/>
      <c r="IY665" s="5"/>
      <c r="IZ665" s="5"/>
      <c r="JA665" s="5"/>
      <c r="JB665" s="5"/>
      <c r="JC665" s="5"/>
      <c r="JD665" s="5"/>
      <c r="JE665" s="5"/>
      <c r="JF665" s="5"/>
      <c r="JG665" s="5"/>
      <c r="JH665" s="5"/>
      <c r="JI665" s="5"/>
      <c r="JJ665" s="5"/>
      <c r="JK665" s="5"/>
      <c r="JL665" s="5"/>
      <c r="JM665" s="5"/>
      <c r="JN665" s="5"/>
      <c r="JO665" s="5"/>
      <c r="JP665" s="5"/>
      <c r="JQ665" s="5"/>
      <c r="JR665" s="5"/>
      <c r="JS665" s="5"/>
      <c r="JT665" s="5"/>
      <c r="JU665" s="5"/>
      <c r="JV665" s="5"/>
      <c r="JW665" s="5"/>
      <c r="JX665" s="5"/>
      <c r="JY665" s="5"/>
      <c r="JZ665" s="5"/>
      <c r="KA665" s="5"/>
      <c r="KB665" s="5"/>
      <c r="KC665" s="5"/>
      <c r="KD665" s="5"/>
      <c r="KE665" s="5"/>
      <c r="KF665" s="5"/>
      <c r="KG665" s="5"/>
      <c r="KH665" s="5"/>
      <c r="KI665" s="5"/>
      <c r="KJ665" s="5"/>
      <c r="KK665" s="5"/>
      <c r="KL665" s="5"/>
      <c r="KM665" s="5"/>
      <c r="KN665" s="5"/>
      <c r="KO665" s="5"/>
      <c r="KP665" s="5"/>
      <c r="KQ665" s="5"/>
      <c r="KR665" s="5"/>
      <c r="KS665" s="5"/>
      <c r="KT665" s="5"/>
      <c r="KU665" s="5"/>
      <c r="KV665" s="5"/>
      <c r="KW665" s="5"/>
      <c r="KX665" s="5"/>
      <c r="KY665" s="5"/>
      <c r="KZ665" s="5"/>
      <c r="LA665" s="5"/>
      <c r="LB665" s="5"/>
      <c r="LC665" s="5"/>
      <c r="LD665" s="5"/>
      <c r="LE665" s="5"/>
      <c r="LF665" s="5"/>
      <c r="LG665" s="5"/>
      <c r="LH665" s="5"/>
      <c r="LI665" s="5"/>
      <c r="LJ665" s="5"/>
      <c r="LK665" s="5"/>
      <c r="LL665" s="5"/>
      <c r="LM665" s="5"/>
      <c r="LN665" s="5"/>
      <c r="LO665" s="5"/>
      <c r="LP665" s="5"/>
      <c r="LQ665" s="5"/>
      <c r="LR665" s="5"/>
      <c r="LS665" s="5"/>
      <c r="LT665" s="5"/>
      <c r="LU665" s="5"/>
      <c r="LV665" s="5"/>
      <c r="LW665" s="5"/>
      <c r="LX665" s="5"/>
      <c r="LY665" s="5"/>
      <c r="LZ665" s="5"/>
      <c r="MA665" s="5"/>
      <c r="MB665" s="5"/>
      <c r="MC665" s="5"/>
      <c r="MD665" s="5"/>
      <c r="ME665" s="5"/>
      <c r="MF665" s="5"/>
      <c r="MG665" s="5"/>
      <c r="MH665" s="5"/>
      <c r="MI665" s="5"/>
      <c r="MJ665" s="5"/>
      <c r="MK665" s="5"/>
      <c r="ML665" s="5"/>
      <c r="MM665" s="5"/>
      <c r="MN665" s="5"/>
      <c r="MO665" s="5"/>
      <c r="MP665" s="5"/>
      <c r="MQ665" s="5"/>
      <c r="MR665" s="5"/>
      <c r="MS665" s="5"/>
      <c r="MT665" s="5"/>
      <c r="MU665" s="5"/>
      <c r="MV665" s="5"/>
      <c r="MW665" s="5"/>
      <c r="MX665" s="5"/>
      <c r="MY665" s="5"/>
      <c r="MZ665" s="5"/>
      <c r="NA665" s="5"/>
      <c r="NB665" s="5"/>
      <c r="NC665" s="5"/>
      <c r="ND665" s="5"/>
      <c r="NE665" s="5"/>
      <c r="NF665" s="5"/>
      <c r="NG665" s="5"/>
      <c r="NH665" s="5"/>
      <c r="NI665" s="5"/>
      <c r="NJ665" s="5"/>
      <c r="NK665" s="5"/>
      <c r="NL665" s="5"/>
      <c r="NM665" s="5"/>
      <c r="NN665" s="5"/>
      <c r="NO665" s="5"/>
      <c r="NP665" s="5"/>
      <c r="NQ665" s="5"/>
      <c r="NR665" s="5"/>
      <c r="NS665" s="5"/>
      <c r="NT665" s="5"/>
      <c r="NU665" s="5"/>
      <c r="NV665" s="5"/>
      <c r="NW665" s="5"/>
      <c r="NX665" s="5"/>
      <c r="NY665" s="5"/>
      <c r="NZ665" s="5"/>
      <c r="OA665" s="5"/>
      <c r="OB665" s="5"/>
      <c r="OC665" s="5"/>
      <c r="OD665" s="5"/>
      <c r="OE665" s="5"/>
      <c r="OF665" s="5"/>
      <c r="OG665" s="5"/>
      <c r="OH665" s="5"/>
      <c r="OI665" s="5"/>
      <c r="OJ665" s="5"/>
      <c r="OK665" s="5"/>
      <c r="OL665" s="5"/>
      <c r="OM665" s="5"/>
      <c r="ON665" s="5"/>
      <c r="OO665" s="5"/>
      <c r="OP665" s="5"/>
      <c r="OQ665" s="5"/>
      <c r="OR665" s="5"/>
      <c r="OS665" s="5"/>
      <c r="OT665" s="5"/>
      <c r="OU665" s="5"/>
      <c r="OV665" s="5"/>
      <c r="OW665" s="5"/>
      <c r="OX665" s="5"/>
      <c r="OY665" s="5"/>
      <c r="OZ665" s="5"/>
      <c r="PA665" s="5"/>
      <c r="PB665" s="5"/>
      <c r="PC665" s="5"/>
      <c r="PD665" s="5"/>
      <c r="PE665" s="5"/>
      <c r="PF665" s="5"/>
      <c r="PG665" s="5"/>
      <c r="PH665" s="5"/>
      <c r="PI665" s="5"/>
      <c r="PJ665" s="5"/>
      <c r="PK665" s="5"/>
      <c r="PL665" s="5"/>
      <c r="PM665" s="5"/>
      <c r="PN665" s="5"/>
      <c r="PO665" s="5"/>
      <c r="PP665" s="5"/>
      <c r="PQ665" s="5"/>
      <c r="PR665" s="5"/>
      <c r="PS665" s="5"/>
      <c r="PT665" s="5"/>
      <c r="PU665" s="5"/>
      <c r="PV665" s="5"/>
      <c r="PW665" s="5"/>
      <c r="PX665" s="5"/>
      <c r="PY665" s="5"/>
      <c r="PZ665" s="5"/>
      <c r="QA665" s="5"/>
      <c r="QB665" s="5"/>
      <c r="QC665" s="5"/>
      <c r="QD665" s="5"/>
      <c r="QE665" s="5"/>
      <c r="QF665" s="5"/>
      <c r="QG665" s="5"/>
      <c r="QH665" s="5"/>
      <c r="QI665" s="5"/>
      <c r="QJ665" s="5"/>
      <c r="QK665" s="5"/>
      <c r="QL665" s="5"/>
      <c r="QM665" s="5"/>
      <c r="QN665" s="5"/>
      <c r="QO665" s="5"/>
      <c r="QP665" s="5"/>
      <c r="QQ665" s="5"/>
      <c r="QR665" s="5"/>
      <c r="QS665" s="5"/>
      <c r="QT665" s="5"/>
      <c r="QU665" s="5"/>
      <c r="QV665" s="5"/>
      <c r="QW665" s="5"/>
      <c r="QX665" s="5"/>
      <c r="QY665" s="5"/>
      <c r="QZ665" s="5"/>
      <c r="RA665" s="5"/>
      <c r="RB665" s="5"/>
      <c r="RC665" s="5"/>
      <c r="RD665" s="5"/>
      <c r="RE665" s="5"/>
      <c r="RF665" s="5"/>
      <c r="RG665" s="5"/>
      <c r="RH665" s="5"/>
      <c r="RI665" s="5"/>
      <c r="RJ665" s="5"/>
      <c r="RK665" s="5"/>
      <c r="RL665" s="5"/>
      <c r="RM665" s="5"/>
      <c r="RN665" s="5"/>
      <c r="RO665" s="5"/>
      <c r="RP665" s="5"/>
      <c r="RQ665" s="5"/>
      <c r="RR665" s="5"/>
      <c r="RS665" s="5"/>
      <c r="RT665" s="5"/>
      <c r="RU665" s="5"/>
      <c r="RV665" s="5"/>
      <c r="RW665" s="5"/>
      <c r="RX665" s="5"/>
      <c r="RY665" s="5"/>
      <c r="RZ665" s="5"/>
      <c r="SA665" s="5"/>
      <c r="SB665" s="5"/>
      <c r="SC665" s="5"/>
      <c r="SD665" s="5"/>
      <c r="SE665" s="5"/>
      <c r="SF665" s="5"/>
      <c r="SG665" s="5"/>
      <c r="SH665" s="5"/>
      <c r="SI665" s="5"/>
      <c r="SJ665" s="5"/>
      <c r="SK665" s="5"/>
      <c r="SL665" s="5"/>
      <c r="SM665" s="5"/>
      <c r="SN665" s="5"/>
      <c r="SO665" s="5"/>
      <c r="SP665" s="5"/>
      <c r="SQ665" s="5"/>
      <c r="SR665" s="5"/>
      <c r="SS665" s="5"/>
      <c r="ST665" s="5"/>
      <c r="SU665" s="5"/>
      <c r="SV665" s="5"/>
      <c r="SW665" s="5"/>
      <c r="SX665" s="5"/>
      <c r="SY665" s="5"/>
      <c r="SZ665" s="5"/>
      <c r="TA665" s="5"/>
      <c r="TB665" s="5"/>
      <c r="TC665" s="5"/>
      <c r="TD665" s="5"/>
      <c r="TE665" s="5"/>
      <c r="TF665" s="5"/>
      <c r="TG665" s="5"/>
      <c r="TH665" s="5"/>
      <c r="TI665" s="5"/>
      <c r="TJ665" s="5"/>
      <c r="TK665" s="5"/>
      <c r="TL665" s="5"/>
      <c r="TM665" s="5"/>
      <c r="TN665" s="5"/>
      <c r="TO665" s="5"/>
      <c r="TP665" s="5"/>
      <c r="TQ665" s="5"/>
      <c r="TR665" s="5"/>
      <c r="TS665" s="5"/>
      <c r="TT665" s="5"/>
      <c r="TU665" s="5"/>
      <c r="TV665" s="5"/>
      <c r="TW665" s="5"/>
      <c r="TX665" s="5"/>
      <c r="TY665" s="5"/>
      <c r="TZ665" s="5"/>
      <c r="UA665" s="5"/>
      <c r="UB665" s="5"/>
      <c r="UC665" s="5"/>
      <c r="UD665" s="5"/>
      <c r="UE665" s="5"/>
      <c r="UF665" s="5"/>
      <c r="UG665" s="5"/>
      <c r="UH665" s="5"/>
      <c r="UI665" s="5"/>
      <c r="UJ665" s="5"/>
      <c r="UK665" s="5"/>
      <c r="UL665" s="5"/>
      <c r="UM665" s="5"/>
      <c r="UN665" s="5"/>
      <c r="UO665" s="5"/>
      <c r="UP665" s="5"/>
      <c r="UQ665" s="5"/>
      <c r="UR665" s="5"/>
      <c r="US665" s="5"/>
      <c r="UT665" s="5"/>
      <c r="UU665" s="5"/>
      <c r="UV665" s="5"/>
      <c r="UW665" s="5"/>
      <c r="UX665" s="5"/>
      <c r="UY665" s="5"/>
      <c r="UZ665" s="5"/>
      <c r="VA665" s="5"/>
      <c r="VB665" s="5"/>
      <c r="VC665" s="5"/>
      <c r="VD665" s="5"/>
      <c r="VE665" s="5"/>
      <c r="VF665" s="5"/>
      <c r="VG665" s="5"/>
      <c r="VH665" s="5"/>
      <c r="VI665" s="5"/>
      <c r="VJ665" s="5"/>
      <c r="VK665" s="5"/>
      <c r="VL665" s="5"/>
      <c r="VM665" s="5"/>
      <c r="VN665" s="5"/>
      <c r="VO665" s="5"/>
      <c r="VP665" s="5"/>
      <c r="VQ665" s="5"/>
      <c r="VR665" s="5"/>
      <c r="VS665" s="5"/>
      <c r="VT665" s="5"/>
      <c r="VU665" s="5"/>
      <c r="VV665" s="5"/>
      <c r="VW665" s="5"/>
      <c r="VX665" s="5"/>
      <c r="VY665" s="5"/>
      <c r="VZ665" s="5"/>
      <c r="WA665" s="5"/>
      <c r="WB665" s="5"/>
      <c r="WC665" s="5"/>
      <c r="WD665" s="5"/>
      <c r="WE665" s="5"/>
      <c r="WF665" s="5"/>
      <c r="WG665" s="5"/>
      <c r="WH665" s="5"/>
      <c r="WI665" s="5"/>
      <c r="WJ665" s="5"/>
      <c r="WK665" s="5"/>
      <c r="WL665" s="5"/>
      <c r="WM665" s="5"/>
      <c r="WN665" s="5"/>
      <c r="WO665" s="5"/>
      <c r="WP665" s="5"/>
      <c r="WQ665" s="5"/>
      <c r="WR665" s="5"/>
      <c r="WS665" s="5"/>
      <c r="WT665" s="5"/>
      <c r="WU665" s="5"/>
      <c r="WV665" s="5"/>
      <c r="WW665" s="5"/>
      <c r="WX665" s="5"/>
      <c r="WY665" s="5"/>
      <c r="WZ665" s="5"/>
      <c r="XA665" s="5"/>
      <c r="XB665" s="5"/>
      <c r="XC665" s="5"/>
      <c r="XD665" s="5"/>
      <c r="XE665" s="5"/>
      <c r="XF665" s="5"/>
      <c r="XG665" s="5"/>
      <c r="XH665" s="5"/>
      <c r="XI665" s="5"/>
      <c r="XJ665" s="5"/>
      <c r="XK665" s="5"/>
      <c r="XL665" s="5"/>
      <c r="XM665" s="5"/>
      <c r="XN665" s="5"/>
      <c r="XO665" s="5"/>
      <c r="XP665" s="5"/>
      <c r="XQ665" s="5"/>
      <c r="XR665" s="5"/>
      <c r="XS665" s="5"/>
      <c r="XT665" s="5"/>
      <c r="XU665" s="5"/>
      <c r="XV665" s="5"/>
      <c r="XW665" s="5"/>
      <c r="XX665" s="5"/>
      <c r="XY665" s="5"/>
      <c r="XZ665" s="5"/>
      <c r="YA665" s="5"/>
      <c r="YB665" s="5"/>
      <c r="YC665" s="5"/>
      <c r="YD665" s="5"/>
      <c r="YE665" s="5"/>
      <c r="YF665" s="5"/>
      <c r="YG665" s="5"/>
      <c r="YH665" s="5"/>
      <c r="YI665" s="5"/>
      <c r="YJ665" s="5"/>
      <c r="YK665" s="5"/>
      <c r="YL665" s="5"/>
      <c r="YM665" s="5"/>
      <c r="YN665" s="5"/>
      <c r="YO665" s="5"/>
      <c r="YP665" s="5"/>
      <c r="YQ665" s="5"/>
      <c r="YR665" s="5"/>
      <c r="YS665" s="5"/>
      <c r="YT665" s="5"/>
      <c r="YU665" s="5"/>
      <c r="YV665" s="5"/>
      <c r="YW665" s="5"/>
      <c r="YX665" s="5"/>
      <c r="YY665" s="5"/>
      <c r="YZ665" s="5"/>
      <c r="ZA665" s="5"/>
      <c r="ZB665" s="5"/>
      <c r="ZC665" s="5"/>
      <c r="ZD665" s="5"/>
      <c r="ZE665" s="5"/>
      <c r="ZF665" s="5"/>
      <c r="ZG665" s="5"/>
      <c r="ZH665" s="5"/>
      <c r="ZI665" s="5"/>
      <c r="ZJ665" s="5"/>
      <c r="ZK665" s="5"/>
      <c r="ZL665" s="5"/>
      <c r="ZM665" s="5"/>
      <c r="ZN665" s="5"/>
      <c r="ZO665" s="5"/>
      <c r="ZP665" s="5"/>
      <c r="ZQ665" s="5"/>
      <c r="ZR665" s="5"/>
      <c r="ZS665" s="5"/>
      <c r="ZT665" s="5"/>
      <c r="ZU665" s="5"/>
      <c r="ZV665" s="5"/>
      <c r="ZW665" s="5"/>
      <c r="ZX665" s="5"/>
      <c r="ZY665" s="5"/>
      <c r="ZZ665" s="5"/>
      <c r="AAA665" s="5"/>
      <c r="AAB665" s="5"/>
      <c r="AAC665" s="5"/>
      <c r="AAD665" s="5"/>
      <c r="AAE665" s="5"/>
      <c r="AAF665" s="5"/>
      <c r="AAG665" s="5"/>
      <c r="AAH665" s="5"/>
      <c r="AAI665" s="5"/>
      <c r="AAJ665" s="5"/>
      <c r="AAK665" s="5"/>
      <c r="AAL665" s="5"/>
      <c r="AAM665" s="5"/>
      <c r="AAN665" s="5"/>
      <c r="AAO665" s="5"/>
      <c r="AAP665" s="5"/>
      <c r="AAQ665" s="5"/>
      <c r="AAR665" s="5"/>
      <c r="AAS665" s="5"/>
      <c r="AAT665" s="5"/>
      <c r="AAU665" s="5"/>
      <c r="AAV665" s="5"/>
      <c r="AAW665" s="5"/>
      <c r="AAX665" s="5"/>
      <c r="AAY665" s="5"/>
      <c r="AAZ665" s="5"/>
      <c r="ABA665" s="5"/>
      <c r="ABB665" s="5"/>
      <c r="ABC665" s="5"/>
      <c r="ABD665" s="5"/>
      <c r="ABE665" s="5"/>
      <c r="ABF665" s="5"/>
      <c r="ABG665" s="5"/>
      <c r="ABH665" s="5"/>
      <c r="ABI665" s="5"/>
      <c r="ABJ665" s="5"/>
      <c r="ABK665" s="5"/>
      <c r="ABL665" s="5"/>
      <c r="ABM665" s="5"/>
      <c r="ABN665" s="5"/>
      <c r="ABO665" s="5"/>
      <c r="ABP665" s="5"/>
      <c r="ABQ665" s="5"/>
      <c r="ABR665" s="5"/>
      <c r="ABS665" s="5"/>
      <c r="ABT665" s="5"/>
      <c r="ABU665" s="5"/>
      <c r="ABV665" s="5"/>
      <c r="ABW665" s="5"/>
      <c r="ABX665" s="5"/>
      <c r="ABY665" s="5"/>
      <c r="ABZ665" s="5"/>
      <c r="ACA665" s="5"/>
      <c r="ACB665" s="5"/>
      <c r="ACC665" s="5"/>
      <c r="ACD665" s="5"/>
      <c r="ACE665" s="5"/>
      <c r="ACF665" s="5"/>
      <c r="ACG665" s="5"/>
      <c r="ACH665" s="5"/>
      <c r="ACI665" s="5"/>
      <c r="ACJ665" s="5"/>
      <c r="ACK665" s="5"/>
      <c r="ACL665" s="5"/>
      <c r="ACM665" s="5"/>
      <c r="ACN665" s="5"/>
      <c r="ACO665" s="5"/>
      <c r="ACP665" s="5"/>
      <c r="ACQ665" s="5"/>
      <c r="ACR665" s="5"/>
      <c r="ACS665" s="5"/>
      <c r="ACT665" s="5"/>
      <c r="ACU665" s="5"/>
      <c r="ACV665" s="5"/>
      <c r="ACW665" s="5"/>
      <c r="ACX665" s="5"/>
      <c r="ACY665" s="5"/>
      <c r="ACZ665" s="5"/>
      <c r="ADA665" s="5"/>
      <c r="ADB665" s="5"/>
      <c r="ADC665" s="5"/>
      <c r="ADD665" s="5"/>
      <c r="ADE665" s="5"/>
      <c r="ADF665" s="5"/>
      <c r="ADG665" s="5"/>
      <c r="ADH665" s="5"/>
      <c r="ADI665" s="5"/>
      <c r="ADJ665" s="5"/>
      <c r="ADK665" s="5"/>
      <c r="ADL665" s="5"/>
      <c r="ADM665" s="5"/>
      <c r="ADN665" s="5"/>
      <c r="ADO665" s="5"/>
      <c r="ADP665" s="5"/>
      <c r="ADQ665" s="5"/>
      <c r="ADR665" s="5"/>
      <c r="ADS665" s="5"/>
      <c r="ADT665" s="5"/>
      <c r="ADU665" s="5"/>
      <c r="ADV665" s="5"/>
      <c r="ADW665" s="5"/>
      <c r="ADX665" s="5"/>
      <c r="ADY665" s="5"/>
      <c r="ADZ665" s="5"/>
      <c r="AEA665" s="5"/>
      <c r="AEB665" s="5"/>
      <c r="AEC665" s="5"/>
      <c r="AED665" s="5"/>
      <c r="AEE665" s="5"/>
      <c r="AEF665" s="5"/>
      <c r="AEG665" s="5"/>
      <c r="AEH665" s="5"/>
      <c r="AEI665" s="5"/>
      <c r="AEJ665" s="5"/>
      <c r="AEK665" s="5"/>
      <c r="AEL665" s="5"/>
      <c r="AEM665" s="5"/>
      <c r="AEN665" s="5"/>
      <c r="AEO665" s="5"/>
      <c r="AEP665" s="5"/>
      <c r="AEQ665" s="5"/>
      <c r="AER665" s="5"/>
      <c r="AES665" s="5"/>
      <c r="AET665" s="5"/>
      <c r="AEU665" s="5"/>
      <c r="AEV665" s="5"/>
      <c r="AEW665" s="5"/>
      <c r="AEX665" s="5"/>
      <c r="AEY665" s="5"/>
      <c r="AEZ665" s="5"/>
      <c r="AFA665" s="5"/>
      <c r="AFB665" s="5"/>
      <c r="AFC665" s="5"/>
      <c r="AFD665" s="5"/>
      <c r="AFE665" s="5"/>
      <c r="AFF665" s="5"/>
      <c r="AFG665" s="5"/>
      <c r="AFH665" s="5"/>
      <c r="AFI665" s="5"/>
      <c r="AFJ665" s="5"/>
      <c r="AFK665" s="5"/>
      <c r="AFL665" s="5"/>
      <c r="AFM665" s="5"/>
      <c r="AFN665" s="5"/>
      <c r="AFO665" s="5"/>
      <c r="AFP665" s="5"/>
      <c r="AFQ665" s="5"/>
      <c r="AFR665" s="5"/>
      <c r="AFS665" s="5"/>
      <c r="AFT665" s="5"/>
      <c r="AFU665" s="5"/>
      <c r="AFV665" s="5"/>
      <c r="AFW665" s="5"/>
      <c r="AFX665" s="5"/>
      <c r="AFY665" s="5"/>
      <c r="AFZ665" s="5"/>
      <c r="AGA665" s="5"/>
      <c r="AGB665" s="5"/>
      <c r="AGC665" s="5"/>
      <c r="AGD665" s="5"/>
      <c r="AGE665" s="5"/>
      <c r="AGF665" s="5"/>
      <c r="AGG665" s="5"/>
      <c r="AGH665" s="5"/>
      <c r="AGI665" s="5"/>
      <c r="AGJ665" s="5"/>
      <c r="AGK665" s="5"/>
      <c r="AGL665" s="5"/>
      <c r="AGM665" s="5"/>
      <c r="AGN665" s="5"/>
      <c r="AGO665" s="5"/>
      <c r="AGP665" s="5"/>
      <c r="AGQ665" s="5"/>
      <c r="AGR665" s="5"/>
      <c r="AGS665" s="5"/>
      <c r="AGT665" s="5"/>
      <c r="AGU665" s="5"/>
      <c r="AGV665" s="5"/>
      <c r="AGW665" s="5"/>
      <c r="AGX665" s="5"/>
      <c r="AGY665" s="5"/>
      <c r="AGZ665" s="5"/>
      <c r="AHA665" s="5"/>
      <c r="AHB665" s="5"/>
      <c r="AHC665" s="5"/>
      <c r="AHD665" s="5"/>
      <c r="AHE665" s="5"/>
      <c r="AHF665" s="5"/>
      <c r="AHG665" s="5"/>
      <c r="AHH665" s="5"/>
      <c r="AHI665" s="5"/>
      <c r="AHJ665" s="5"/>
      <c r="AHK665" s="5"/>
      <c r="AHL665" s="5"/>
      <c r="AHM665" s="5"/>
      <c r="AHN665" s="5"/>
      <c r="AHO665" s="5"/>
      <c r="AHP665" s="5"/>
      <c r="AHQ665" s="5"/>
      <c r="AHR665" s="5"/>
      <c r="AHS665" s="5"/>
      <c r="AHT665" s="5"/>
      <c r="AHU665" s="5"/>
      <c r="AHV665" s="5"/>
      <c r="AHW665" s="5"/>
      <c r="AHX665" s="5"/>
      <c r="AHY665" s="5"/>
      <c r="AHZ665" s="5"/>
      <c r="AIA665" s="5"/>
      <c r="AIB665" s="5"/>
      <c r="AIC665" s="5"/>
      <c r="AID665" s="5"/>
      <c r="AIE665" s="5"/>
      <c r="AIF665" s="5"/>
      <c r="AIG665" s="5"/>
      <c r="AIH665" s="5"/>
      <c r="AII665" s="5"/>
      <c r="AIJ665" s="5"/>
      <c r="AIK665" s="5"/>
      <c r="AIL665" s="5"/>
      <c r="AIM665" s="5"/>
      <c r="AIN665" s="5"/>
      <c r="AIO665" s="5"/>
      <c r="AIP665" s="5"/>
      <c r="AIQ665" s="5"/>
      <c r="AIR665" s="5"/>
      <c r="AIS665" s="5"/>
      <c r="AIT665" s="5"/>
      <c r="AIU665" s="5"/>
      <c r="AIV665" s="5"/>
      <c r="AIW665" s="5"/>
      <c r="AIX665" s="5"/>
      <c r="AIY665" s="5"/>
      <c r="AIZ665" s="5"/>
      <c r="AJA665" s="5"/>
      <c r="AJB665" s="5"/>
      <c r="AJC665" s="5"/>
      <c r="AJD665" s="5"/>
      <c r="AJE665" s="5"/>
      <c r="AJF665" s="5"/>
      <c r="AJG665" s="5"/>
      <c r="AJH665" s="5"/>
      <c r="AJI665" s="5"/>
      <c r="AJJ665" s="5"/>
      <c r="AJK665" s="5"/>
      <c r="AJL665" s="5"/>
      <c r="AJM665" s="5"/>
      <c r="AJN665" s="5"/>
      <c r="AJO665" s="5"/>
      <c r="AJP665" s="5"/>
      <c r="AJQ665" s="5"/>
      <c r="AJR665" s="5"/>
      <c r="AJS665" s="5"/>
      <c r="AJT665" s="5"/>
      <c r="AJU665" s="5"/>
      <c r="AJV665" s="5"/>
      <c r="AJW665" s="5"/>
      <c r="AJX665" s="5"/>
      <c r="AJY665" s="5"/>
      <c r="AJZ665" s="5"/>
      <c r="AKA665" s="5"/>
      <c r="AKB665" s="5"/>
      <c r="AKC665" s="5"/>
      <c r="AKD665" s="5"/>
      <c r="AKE665" s="5"/>
      <c r="AKF665" s="5"/>
      <c r="AKG665" s="5"/>
      <c r="AKH665" s="5"/>
      <c r="AKI665" s="5"/>
      <c r="AKJ665" s="5"/>
      <c r="AKK665" s="5"/>
      <c r="AKL665" s="5"/>
      <c r="AKM665" s="5"/>
      <c r="AKN665" s="5"/>
      <c r="AKO665" s="5"/>
      <c r="AKP665" s="5"/>
      <c r="AKQ665" s="5"/>
      <c r="AKR665" s="5"/>
      <c r="AKS665" s="5"/>
      <c r="AKT665" s="5"/>
      <c r="AKU665" s="5"/>
      <c r="AKV665" s="5"/>
      <c r="AKW665" s="5"/>
      <c r="AKX665" s="5"/>
      <c r="AKY665" s="5"/>
      <c r="AKZ665" s="5"/>
      <c r="ALA665" s="5"/>
      <c r="ALB665" s="5"/>
      <c r="ALC665" s="5"/>
      <c r="ALD665" s="5"/>
      <c r="ALE665" s="5"/>
      <c r="ALF665" s="5"/>
      <c r="ALG665" s="5"/>
      <c r="ALH665" s="5"/>
      <c r="ALI665" s="5"/>
      <c r="ALJ665" s="5"/>
      <c r="ALK665" s="5"/>
      <c r="ALL665" s="5"/>
      <c r="ALM665" s="5"/>
      <c r="ALN665" s="5"/>
      <c r="ALO665" s="5"/>
      <c r="ALP665" s="5"/>
      <c r="ALQ665" s="5"/>
      <c r="ALR665" s="5"/>
      <c r="ALS665" s="5"/>
      <c r="ALT665" s="5"/>
      <c r="ALU665" s="5"/>
      <c r="ALV665" s="5"/>
      <c r="ALW665" s="5"/>
      <c r="ALX665" s="5"/>
      <c r="ALY665" s="5"/>
      <c r="ALZ665" s="5"/>
      <c r="AMA665" s="5"/>
      <c r="AMB665" s="5"/>
      <c r="AMC665" s="5"/>
      <c r="AMD665" s="5"/>
      <c r="AME665" s="5"/>
      <c r="AMF665" s="5"/>
      <c r="AMG665" s="5"/>
      <c r="AMH665" s="5"/>
      <c r="AMI665" s="5"/>
      <c r="AMJ665" s="5"/>
      <c r="AMK665" s="5"/>
    </row>
    <row r="666" spans="1:1025" s="10" customFormat="1" x14ac:dyDescent="0.25">
      <c r="A666" s="127">
        <v>662</v>
      </c>
      <c r="B666" s="31" t="s">
        <v>21</v>
      </c>
      <c r="C666" s="31" t="s">
        <v>28</v>
      </c>
      <c r="D666" s="45">
        <v>45379</v>
      </c>
      <c r="E666" s="46">
        <v>0.50486111111111109</v>
      </c>
      <c r="F666" s="31" t="s">
        <v>14</v>
      </c>
      <c r="G666" s="31" t="s">
        <v>16</v>
      </c>
      <c r="H666" s="31" t="s">
        <v>14</v>
      </c>
      <c r="I666" s="31" t="s">
        <v>14</v>
      </c>
      <c r="J666" s="31" t="s">
        <v>14</v>
      </c>
      <c r="K666" s="31" t="s">
        <v>16</v>
      </c>
      <c r="L666" s="48">
        <v>558.65</v>
      </c>
      <c r="M666" s="38">
        <v>179</v>
      </c>
      <c r="N666" s="39">
        <v>27650.400000000001</v>
      </c>
      <c r="O666" s="39">
        <v>8295.1200000000008</v>
      </c>
      <c r="P666" s="119">
        <f t="shared" si="40"/>
        <v>30</v>
      </c>
      <c r="Q666" s="27">
        <f t="shared" si="41"/>
        <v>19355.28</v>
      </c>
      <c r="R666" s="31" t="s">
        <v>16</v>
      </c>
      <c r="S666" s="31" t="s">
        <v>16</v>
      </c>
      <c r="T666" s="47">
        <v>1</v>
      </c>
      <c r="U666" s="77">
        <v>0</v>
      </c>
      <c r="V666" s="24">
        <f>ROUND((P666/INDICI!$B$2*10),2)</f>
        <v>3.27</v>
      </c>
      <c r="W666" s="24">
        <f>ROUND((L666/INDICI!$B$1*25),2)</f>
        <v>2.2000000000000002</v>
      </c>
      <c r="X666" s="25">
        <f t="shared" si="42"/>
        <v>8</v>
      </c>
      <c r="Y666" s="26">
        <f t="shared" si="43"/>
        <v>13.47</v>
      </c>
      <c r="Z666" s="102">
        <f>SUM($Q$5:Q666)</f>
        <v>51844807.331000023</v>
      </c>
      <c r="AA666" s="113" t="s">
        <v>1768</v>
      </c>
      <c r="AB666" s="5"/>
      <c r="AC666" s="5"/>
      <c r="AD666" s="5"/>
      <c r="AE666" s="5"/>
      <c r="AF666" s="5"/>
      <c r="AG666" s="5"/>
      <c r="AH666" s="5"/>
      <c r="AI666" s="5"/>
      <c r="AJ666" s="5"/>
      <c r="AK666" s="5"/>
      <c r="AL666" s="5"/>
      <c r="AM666" s="5"/>
      <c r="AN666" s="5"/>
      <c r="AO666" s="5"/>
      <c r="AP666" s="5"/>
      <c r="AQ666" s="5"/>
      <c r="AR666" s="5"/>
      <c r="AS666" s="5"/>
      <c r="AT666" s="5"/>
      <c r="AU666" s="5"/>
      <c r="AV666" s="5"/>
      <c r="AW666" s="5"/>
      <c r="AX666" s="5"/>
      <c r="AY666" s="5"/>
      <c r="AZ666" s="5"/>
      <c r="BA666" s="5"/>
      <c r="BB666" s="5"/>
      <c r="BC666" s="5"/>
      <c r="BD666" s="5"/>
      <c r="BE666" s="5"/>
      <c r="BF666" s="5"/>
      <c r="BG666" s="5"/>
      <c r="BH666" s="5"/>
      <c r="BI666" s="5"/>
      <c r="BJ666" s="5"/>
      <c r="BK666" s="5"/>
      <c r="BL666" s="5"/>
      <c r="BM666" s="5"/>
      <c r="BN666" s="5"/>
      <c r="BO666" s="5"/>
      <c r="BP666" s="5"/>
      <c r="BQ666" s="5"/>
      <c r="BR666" s="5"/>
      <c r="BS666" s="5"/>
      <c r="BT666" s="5"/>
      <c r="BU666" s="5"/>
      <c r="BV666" s="5"/>
      <c r="BW666" s="5"/>
      <c r="BX666" s="5"/>
      <c r="BY666" s="5"/>
      <c r="BZ666" s="5"/>
      <c r="CA666" s="5"/>
      <c r="CB666" s="5"/>
      <c r="CC666" s="5"/>
      <c r="CD666" s="5"/>
      <c r="CE666" s="5"/>
      <c r="CF666" s="5"/>
      <c r="CG666" s="5"/>
      <c r="CH666" s="5"/>
      <c r="CI666" s="5"/>
      <c r="CJ666" s="5"/>
      <c r="CK666" s="5"/>
      <c r="CL666" s="5"/>
      <c r="CM666" s="5"/>
      <c r="CN666" s="5"/>
      <c r="CO666" s="5"/>
      <c r="CP666" s="5"/>
      <c r="CQ666" s="5"/>
      <c r="CR666" s="5"/>
      <c r="CS666" s="5"/>
      <c r="CT666" s="5"/>
      <c r="CU666" s="5"/>
      <c r="CV666" s="5"/>
      <c r="CW666" s="5"/>
      <c r="CX666" s="5"/>
      <c r="CY666" s="5"/>
      <c r="CZ666" s="5"/>
      <c r="DA666" s="5"/>
      <c r="DB666" s="5"/>
      <c r="DC666" s="5"/>
      <c r="DD666" s="5"/>
      <c r="DE666" s="5"/>
      <c r="DF666" s="5"/>
      <c r="DG666" s="5"/>
      <c r="DH666" s="5"/>
      <c r="DI666" s="5"/>
      <c r="DJ666" s="5"/>
      <c r="DK666" s="5"/>
      <c r="DL666" s="5"/>
      <c r="DM666" s="5"/>
      <c r="DN666" s="5"/>
      <c r="DO666" s="5"/>
      <c r="DP666" s="5"/>
      <c r="DQ666" s="5"/>
      <c r="DR666" s="5"/>
      <c r="DS666" s="5"/>
      <c r="DT666" s="5"/>
      <c r="DU666" s="5"/>
      <c r="DV666" s="5"/>
      <c r="DW666" s="5"/>
      <c r="DX666" s="5"/>
      <c r="DY666" s="5"/>
      <c r="DZ666" s="5"/>
      <c r="EA666" s="5"/>
      <c r="EB666" s="5"/>
      <c r="EC666" s="5"/>
      <c r="ED666" s="5"/>
      <c r="EE666" s="5"/>
      <c r="EF666" s="5"/>
      <c r="EG666" s="5"/>
      <c r="EH666" s="5"/>
      <c r="EI666" s="5"/>
      <c r="EJ666" s="5"/>
      <c r="EK666" s="5"/>
      <c r="EL666" s="5"/>
      <c r="EM666" s="5"/>
      <c r="EN666" s="5"/>
      <c r="EO666" s="5"/>
      <c r="EP666" s="5"/>
      <c r="EQ666" s="5"/>
      <c r="ER666" s="5"/>
      <c r="ES666" s="5"/>
      <c r="ET666" s="5"/>
      <c r="EU666" s="5"/>
      <c r="EV666" s="5"/>
      <c r="EW666" s="5"/>
      <c r="EX666" s="5"/>
      <c r="EY666" s="5"/>
      <c r="EZ666" s="5"/>
      <c r="FA666" s="5"/>
      <c r="FB666" s="5"/>
      <c r="FC666" s="5"/>
      <c r="FD666" s="5"/>
      <c r="FE666" s="5"/>
      <c r="FF666" s="5"/>
      <c r="FG666" s="5"/>
      <c r="FH666" s="5"/>
      <c r="FI666" s="5"/>
      <c r="FJ666" s="5"/>
      <c r="FK666" s="5"/>
      <c r="FL666" s="5"/>
      <c r="FM666" s="5"/>
      <c r="FN666" s="5"/>
      <c r="FO666" s="5"/>
      <c r="FP666" s="5"/>
      <c r="FQ666" s="5"/>
      <c r="FR666" s="5"/>
      <c r="FS666" s="5"/>
      <c r="FT666" s="5"/>
      <c r="FU666" s="5"/>
      <c r="FV666" s="5"/>
      <c r="FW666" s="5"/>
      <c r="FX666" s="5"/>
      <c r="FY666" s="5"/>
      <c r="FZ666" s="5"/>
      <c r="GA666" s="5"/>
      <c r="GB666" s="5"/>
      <c r="GC666" s="5"/>
      <c r="GD666" s="5"/>
      <c r="GE666" s="5"/>
      <c r="GF666" s="5"/>
      <c r="GG666" s="5"/>
      <c r="GH666" s="5"/>
      <c r="GI666" s="5"/>
      <c r="GJ666" s="5"/>
      <c r="GK666" s="5"/>
      <c r="GL666" s="5"/>
      <c r="GM666" s="5"/>
      <c r="GN666" s="5"/>
      <c r="GO666" s="5"/>
      <c r="GP666" s="5"/>
      <c r="GQ666" s="5"/>
      <c r="GR666" s="5"/>
      <c r="GS666" s="5"/>
      <c r="GT666" s="5"/>
      <c r="GU666" s="5"/>
      <c r="GV666" s="5"/>
      <c r="GW666" s="5"/>
      <c r="GX666" s="5"/>
      <c r="GY666" s="5"/>
      <c r="GZ666" s="5"/>
      <c r="HA666" s="5"/>
      <c r="HB666" s="5"/>
      <c r="HC666" s="5"/>
      <c r="HD666" s="5"/>
      <c r="HE666" s="5"/>
      <c r="HF666" s="5"/>
      <c r="HG666" s="5"/>
      <c r="HH666" s="5"/>
      <c r="HI666" s="5"/>
      <c r="HJ666" s="5"/>
      <c r="HK666" s="5"/>
      <c r="HL666" s="5"/>
      <c r="HM666" s="5"/>
      <c r="HN666" s="5"/>
      <c r="HO666" s="5"/>
      <c r="HP666" s="5"/>
      <c r="HQ666" s="5"/>
      <c r="HR666" s="5"/>
      <c r="HS666" s="5"/>
      <c r="HT666" s="5"/>
      <c r="HU666" s="5"/>
      <c r="HV666" s="5"/>
      <c r="HW666" s="5"/>
      <c r="HX666" s="5"/>
      <c r="HY666" s="5"/>
      <c r="HZ666" s="5"/>
      <c r="IA666" s="5"/>
      <c r="IB666" s="5"/>
      <c r="IC666" s="5"/>
      <c r="ID666" s="5"/>
      <c r="IE666" s="5"/>
      <c r="IF666" s="5"/>
      <c r="IG666" s="5"/>
      <c r="IH666" s="5"/>
      <c r="II666" s="5"/>
      <c r="IJ666" s="5"/>
      <c r="IK666" s="5"/>
      <c r="IL666" s="5"/>
      <c r="IM666" s="5"/>
      <c r="IN666" s="5"/>
      <c r="IO666" s="5"/>
      <c r="IP666" s="5"/>
      <c r="IQ666" s="5"/>
      <c r="IR666" s="5"/>
      <c r="IS666" s="5"/>
      <c r="IT666" s="5"/>
      <c r="IU666" s="5"/>
      <c r="IV666" s="5"/>
      <c r="IW666" s="5"/>
      <c r="IX666" s="5"/>
      <c r="IY666" s="5"/>
      <c r="IZ666" s="5"/>
      <c r="JA666" s="5"/>
      <c r="JB666" s="5"/>
      <c r="JC666" s="5"/>
      <c r="JD666" s="5"/>
      <c r="JE666" s="5"/>
      <c r="JF666" s="5"/>
      <c r="JG666" s="5"/>
      <c r="JH666" s="5"/>
      <c r="JI666" s="5"/>
      <c r="JJ666" s="5"/>
      <c r="JK666" s="5"/>
      <c r="JL666" s="5"/>
      <c r="JM666" s="5"/>
      <c r="JN666" s="5"/>
      <c r="JO666" s="5"/>
      <c r="JP666" s="5"/>
      <c r="JQ666" s="5"/>
      <c r="JR666" s="5"/>
      <c r="JS666" s="5"/>
      <c r="JT666" s="5"/>
      <c r="JU666" s="5"/>
      <c r="JV666" s="5"/>
      <c r="JW666" s="5"/>
      <c r="JX666" s="5"/>
      <c r="JY666" s="5"/>
      <c r="JZ666" s="5"/>
      <c r="KA666" s="5"/>
      <c r="KB666" s="5"/>
      <c r="KC666" s="5"/>
      <c r="KD666" s="5"/>
      <c r="KE666" s="5"/>
      <c r="KF666" s="5"/>
      <c r="KG666" s="5"/>
      <c r="KH666" s="5"/>
      <c r="KI666" s="5"/>
      <c r="KJ666" s="5"/>
      <c r="KK666" s="5"/>
      <c r="KL666" s="5"/>
      <c r="KM666" s="5"/>
      <c r="KN666" s="5"/>
      <c r="KO666" s="5"/>
      <c r="KP666" s="5"/>
      <c r="KQ666" s="5"/>
      <c r="KR666" s="5"/>
      <c r="KS666" s="5"/>
      <c r="KT666" s="5"/>
      <c r="KU666" s="5"/>
      <c r="KV666" s="5"/>
      <c r="KW666" s="5"/>
      <c r="KX666" s="5"/>
      <c r="KY666" s="5"/>
      <c r="KZ666" s="5"/>
      <c r="LA666" s="5"/>
      <c r="LB666" s="5"/>
      <c r="LC666" s="5"/>
      <c r="LD666" s="5"/>
      <c r="LE666" s="5"/>
      <c r="LF666" s="5"/>
      <c r="LG666" s="5"/>
      <c r="LH666" s="5"/>
      <c r="LI666" s="5"/>
      <c r="LJ666" s="5"/>
      <c r="LK666" s="5"/>
      <c r="LL666" s="5"/>
      <c r="LM666" s="5"/>
      <c r="LN666" s="5"/>
      <c r="LO666" s="5"/>
      <c r="LP666" s="5"/>
      <c r="LQ666" s="5"/>
      <c r="LR666" s="5"/>
      <c r="LS666" s="5"/>
      <c r="LT666" s="5"/>
      <c r="LU666" s="5"/>
      <c r="LV666" s="5"/>
      <c r="LW666" s="5"/>
      <c r="LX666" s="5"/>
      <c r="LY666" s="5"/>
      <c r="LZ666" s="5"/>
      <c r="MA666" s="5"/>
      <c r="MB666" s="5"/>
      <c r="MC666" s="5"/>
      <c r="MD666" s="5"/>
      <c r="ME666" s="5"/>
      <c r="MF666" s="5"/>
      <c r="MG666" s="5"/>
      <c r="MH666" s="5"/>
      <c r="MI666" s="5"/>
      <c r="MJ666" s="5"/>
      <c r="MK666" s="5"/>
      <c r="ML666" s="5"/>
      <c r="MM666" s="5"/>
      <c r="MN666" s="5"/>
      <c r="MO666" s="5"/>
      <c r="MP666" s="5"/>
      <c r="MQ666" s="5"/>
      <c r="MR666" s="5"/>
      <c r="MS666" s="5"/>
      <c r="MT666" s="5"/>
      <c r="MU666" s="5"/>
      <c r="MV666" s="5"/>
      <c r="MW666" s="5"/>
      <c r="MX666" s="5"/>
      <c r="MY666" s="5"/>
      <c r="MZ666" s="5"/>
      <c r="NA666" s="5"/>
      <c r="NB666" s="5"/>
      <c r="NC666" s="5"/>
      <c r="ND666" s="5"/>
      <c r="NE666" s="5"/>
      <c r="NF666" s="5"/>
      <c r="NG666" s="5"/>
      <c r="NH666" s="5"/>
      <c r="NI666" s="5"/>
      <c r="NJ666" s="5"/>
      <c r="NK666" s="5"/>
      <c r="NL666" s="5"/>
      <c r="NM666" s="5"/>
      <c r="NN666" s="5"/>
      <c r="NO666" s="5"/>
      <c r="NP666" s="5"/>
      <c r="NQ666" s="5"/>
      <c r="NR666" s="5"/>
      <c r="NS666" s="5"/>
      <c r="NT666" s="5"/>
      <c r="NU666" s="5"/>
      <c r="NV666" s="5"/>
      <c r="NW666" s="5"/>
      <c r="NX666" s="5"/>
      <c r="NY666" s="5"/>
      <c r="NZ666" s="5"/>
      <c r="OA666" s="5"/>
      <c r="OB666" s="5"/>
      <c r="OC666" s="5"/>
      <c r="OD666" s="5"/>
      <c r="OE666" s="5"/>
      <c r="OF666" s="5"/>
      <c r="OG666" s="5"/>
      <c r="OH666" s="5"/>
      <c r="OI666" s="5"/>
      <c r="OJ666" s="5"/>
      <c r="OK666" s="5"/>
      <c r="OL666" s="5"/>
      <c r="OM666" s="5"/>
      <c r="ON666" s="5"/>
      <c r="OO666" s="5"/>
      <c r="OP666" s="5"/>
      <c r="OQ666" s="5"/>
      <c r="OR666" s="5"/>
      <c r="OS666" s="5"/>
      <c r="OT666" s="5"/>
      <c r="OU666" s="5"/>
      <c r="OV666" s="5"/>
      <c r="OW666" s="5"/>
      <c r="OX666" s="5"/>
      <c r="OY666" s="5"/>
      <c r="OZ666" s="5"/>
      <c r="PA666" s="5"/>
      <c r="PB666" s="5"/>
      <c r="PC666" s="5"/>
      <c r="PD666" s="5"/>
      <c r="PE666" s="5"/>
      <c r="PF666" s="5"/>
      <c r="PG666" s="5"/>
      <c r="PH666" s="5"/>
      <c r="PI666" s="5"/>
      <c r="PJ666" s="5"/>
      <c r="PK666" s="5"/>
      <c r="PL666" s="5"/>
      <c r="PM666" s="5"/>
      <c r="PN666" s="5"/>
      <c r="PO666" s="5"/>
      <c r="PP666" s="5"/>
      <c r="PQ666" s="5"/>
      <c r="PR666" s="5"/>
      <c r="PS666" s="5"/>
      <c r="PT666" s="5"/>
      <c r="PU666" s="5"/>
      <c r="PV666" s="5"/>
      <c r="PW666" s="5"/>
      <c r="PX666" s="5"/>
      <c r="PY666" s="5"/>
      <c r="PZ666" s="5"/>
      <c r="QA666" s="5"/>
      <c r="QB666" s="5"/>
      <c r="QC666" s="5"/>
      <c r="QD666" s="5"/>
      <c r="QE666" s="5"/>
      <c r="QF666" s="5"/>
      <c r="QG666" s="5"/>
      <c r="QH666" s="5"/>
      <c r="QI666" s="5"/>
      <c r="QJ666" s="5"/>
      <c r="QK666" s="5"/>
      <c r="QL666" s="5"/>
      <c r="QM666" s="5"/>
      <c r="QN666" s="5"/>
      <c r="QO666" s="5"/>
      <c r="QP666" s="5"/>
      <c r="QQ666" s="5"/>
      <c r="QR666" s="5"/>
      <c r="QS666" s="5"/>
      <c r="QT666" s="5"/>
      <c r="QU666" s="5"/>
      <c r="QV666" s="5"/>
      <c r="QW666" s="5"/>
      <c r="QX666" s="5"/>
      <c r="QY666" s="5"/>
      <c r="QZ666" s="5"/>
      <c r="RA666" s="5"/>
      <c r="RB666" s="5"/>
      <c r="RC666" s="5"/>
      <c r="RD666" s="5"/>
      <c r="RE666" s="5"/>
      <c r="RF666" s="5"/>
      <c r="RG666" s="5"/>
      <c r="RH666" s="5"/>
      <c r="RI666" s="5"/>
      <c r="RJ666" s="5"/>
      <c r="RK666" s="5"/>
      <c r="RL666" s="5"/>
      <c r="RM666" s="5"/>
      <c r="RN666" s="5"/>
      <c r="RO666" s="5"/>
      <c r="RP666" s="5"/>
      <c r="RQ666" s="5"/>
      <c r="RR666" s="5"/>
      <c r="RS666" s="5"/>
      <c r="RT666" s="5"/>
      <c r="RU666" s="5"/>
      <c r="RV666" s="5"/>
      <c r="RW666" s="5"/>
      <c r="RX666" s="5"/>
      <c r="RY666" s="5"/>
      <c r="RZ666" s="5"/>
      <c r="SA666" s="5"/>
      <c r="SB666" s="5"/>
      <c r="SC666" s="5"/>
      <c r="SD666" s="5"/>
      <c r="SE666" s="5"/>
      <c r="SF666" s="5"/>
      <c r="SG666" s="5"/>
      <c r="SH666" s="5"/>
      <c r="SI666" s="5"/>
      <c r="SJ666" s="5"/>
      <c r="SK666" s="5"/>
      <c r="SL666" s="5"/>
      <c r="SM666" s="5"/>
      <c r="SN666" s="5"/>
      <c r="SO666" s="5"/>
      <c r="SP666" s="5"/>
      <c r="SQ666" s="5"/>
      <c r="SR666" s="5"/>
      <c r="SS666" s="5"/>
      <c r="ST666" s="5"/>
      <c r="SU666" s="5"/>
      <c r="SV666" s="5"/>
      <c r="SW666" s="5"/>
      <c r="SX666" s="5"/>
      <c r="SY666" s="5"/>
      <c r="SZ666" s="5"/>
      <c r="TA666" s="5"/>
      <c r="TB666" s="5"/>
      <c r="TC666" s="5"/>
      <c r="TD666" s="5"/>
      <c r="TE666" s="5"/>
      <c r="TF666" s="5"/>
      <c r="TG666" s="5"/>
      <c r="TH666" s="5"/>
      <c r="TI666" s="5"/>
      <c r="TJ666" s="5"/>
      <c r="TK666" s="5"/>
      <c r="TL666" s="5"/>
      <c r="TM666" s="5"/>
      <c r="TN666" s="5"/>
      <c r="TO666" s="5"/>
      <c r="TP666" s="5"/>
      <c r="TQ666" s="5"/>
      <c r="TR666" s="5"/>
      <c r="TS666" s="5"/>
      <c r="TT666" s="5"/>
      <c r="TU666" s="5"/>
      <c r="TV666" s="5"/>
      <c r="TW666" s="5"/>
      <c r="TX666" s="5"/>
      <c r="TY666" s="5"/>
      <c r="TZ666" s="5"/>
      <c r="UA666" s="5"/>
      <c r="UB666" s="5"/>
      <c r="UC666" s="5"/>
      <c r="UD666" s="5"/>
      <c r="UE666" s="5"/>
      <c r="UF666" s="5"/>
      <c r="UG666" s="5"/>
      <c r="UH666" s="5"/>
      <c r="UI666" s="5"/>
      <c r="UJ666" s="5"/>
      <c r="UK666" s="5"/>
      <c r="UL666" s="5"/>
      <c r="UM666" s="5"/>
      <c r="UN666" s="5"/>
      <c r="UO666" s="5"/>
      <c r="UP666" s="5"/>
      <c r="UQ666" s="5"/>
      <c r="UR666" s="5"/>
      <c r="US666" s="5"/>
      <c r="UT666" s="5"/>
      <c r="UU666" s="5"/>
      <c r="UV666" s="5"/>
      <c r="UW666" s="5"/>
      <c r="UX666" s="5"/>
      <c r="UY666" s="5"/>
      <c r="UZ666" s="5"/>
      <c r="VA666" s="5"/>
      <c r="VB666" s="5"/>
      <c r="VC666" s="5"/>
      <c r="VD666" s="5"/>
      <c r="VE666" s="5"/>
      <c r="VF666" s="5"/>
      <c r="VG666" s="5"/>
      <c r="VH666" s="5"/>
      <c r="VI666" s="5"/>
      <c r="VJ666" s="5"/>
      <c r="VK666" s="5"/>
      <c r="VL666" s="5"/>
      <c r="VM666" s="5"/>
      <c r="VN666" s="5"/>
      <c r="VO666" s="5"/>
      <c r="VP666" s="5"/>
      <c r="VQ666" s="5"/>
      <c r="VR666" s="5"/>
      <c r="VS666" s="5"/>
      <c r="VT666" s="5"/>
      <c r="VU666" s="5"/>
      <c r="VV666" s="5"/>
      <c r="VW666" s="5"/>
      <c r="VX666" s="5"/>
      <c r="VY666" s="5"/>
      <c r="VZ666" s="5"/>
      <c r="WA666" s="5"/>
      <c r="WB666" s="5"/>
      <c r="WC666" s="5"/>
      <c r="WD666" s="5"/>
      <c r="WE666" s="5"/>
      <c r="WF666" s="5"/>
      <c r="WG666" s="5"/>
      <c r="WH666" s="5"/>
      <c r="WI666" s="5"/>
      <c r="WJ666" s="5"/>
      <c r="WK666" s="5"/>
      <c r="WL666" s="5"/>
      <c r="WM666" s="5"/>
      <c r="WN666" s="5"/>
      <c r="WO666" s="5"/>
      <c r="WP666" s="5"/>
      <c r="WQ666" s="5"/>
      <c r="WR666" s="5"/>
      <c r="WS666" s="5"/>
      <c r="WT666" s="5"/>
      <c r="WU666" s="5"/>
      <c r="WV666" s="5"/>
      <c r="WW666" s="5"/>
      <c r="WX666" s="5"/>
      <c r="WY666" s="5"/>
      <c r="WZ666" s="5"/>
      <c r="XA666" s="5"/>
      <c r="XB666" s="5"/>
      <c r="XC666" s="5"/>
      <c r="XD666" s="5"/>
      <c r="XE666" s="5"/>
      <c r="XF666" s="5"/>
      <c r="XG666" s="5"/>
      <c r="XH666" s="5"/>
      <c r="XI666" s="5"/>
      <c r="XJ666" s="5"/>
      <c r="XK666" s="5"/>
      <c r="XL666" s="5"/>
      <c r="XM666" s="5"/>
      <c r="XN666" s="5"/>
      <c r="XO666" s="5"/>
      <c r="XP666" s="5"/>
      <c r="XQ666" s="5"/>
      <c r="XR666" s="5"/>
      <c r="XS666" s="5"/>
      <c r="XT666" s="5"/>
      <c r="XU666" s="5"/>
      <c r="XV666" s="5"/>
      <c r="XW666" s="5"/>
      <c r="XX666" s="5"/>
      <c r="XY666" s="5"/>
      <c r="XZ666" s="5"/>
      <c r="YA666" s="5"/>
      <c r="YB666" s="5"/>
      <c r="YC666" s="5"/>
      <c r="YD666" s="5"/>
      <c r="YE666" s="5"/>
      <c r="YF666" s="5"/>
      <c r="YG666" s="5"/>
      <c r="YH666" s="5"/>
      <c r="YI666" s="5"/>
      <c r="YJ666" s="5"/>
      <c r="YK666" s="5"/>
      <c r="YL666" s="5"/>
      <c r="YM666" s="5"/>
      <c r="YN666" s="5"/>
      <c r="YO666" s="5"/>
      <c r="YP666" s="5"/>
      <c r="YQ666" s="5"/>
      <c r="YR666" s="5"/>
      <c r="YS666" s="5"/>
      <c r="YT666" s="5"/>
      <c r="YU666" s="5"/>
      <c r="YV666" s="5"/>
      <c r="YW666" s="5"/>
      <c r="YX666" s="5"/>
      <c r="YY666" s="5"/>
      <c r="YZ666" s="5"/>
      <c r="ZA666" s="5"/>
      <c r="ZB666" s="5"/>
      <c r="ZC666" s="5"/>
      <c r="ZD666" s="5"/>
      <c r="ZE666" s="5"/>
      <c r="ZF666" s="5"/>
      <c r="ZG666" s="5"/>
      <c r="ZH666" s="5"/>
      <c r="ZI666" s="5"/>
      <c r="ZJ666" s="5"/>
      <c r="ZK666" s="5"/>
      <c r="ZL666" s="5"/>
      <c r="ZM666" s="5"/>
      <c r="ZN666" s="5"/>
      <c r="ZO666" s="5"/>
      <c r="ZP666" s="5"/>
      <c r="ZQ666" s="5"/>
      <c r="ZR666" s="5"/>
      <c r="ZS666" s="5"/>
      <c r="ZT666" s="5"/>
      <c r="ZU666" s="5"/>
      <c r="ZV666" s="5"/>
      <c r="ZW666" s="5"/>
      <c r="ZX666" s="5"/>
      <c r="ZY666" s="5"/>
      <c r="ZZ666" s="5"/>
      <c r="AAA666" s="5"/>
      <c r="AAB666" s="5"/>
      <c r="AAC666" s="5"/>
      <c r="AAD666" s="5"/>
      <c r="AAE666" s="5"/>
      <c r="AAF666" s="5"/>
      <c r="AAG666" s="5"/>
      <c r="AAH666" s="5"/>
      <c r="AAI666" s="5"/>
      <c r="AAJ666" s="5"/>
      <c r="AAK666" s="5"/>
      <c r="AAL666" s="5"/>
      <c r="AAM666" s="5"/>
      <c r="AAN666" s="5"/>
      <c r="AAO666" s="5"/>
      <c r="AAP666" s="5"/>
      <c r="AAQ666" s="5"/>
      <c r="AAR666" s="5"/>
      <c r="AAS666" s="5"/>
      <c r="AAT666" s="5"/>
      <c r="AAU666" s="5"/>
      <c r="AAV666" s="5"/>
      <c r="AAW666" s="5"/>
      <c r="AAX666" s="5"/>
      <c r="AAY666" s="5"/>
      <c r="AAZ666" s="5"/>
      <c r="ABA666" s="5"/>
      <c r="ABB666" s="5"/>
      <c r="ABC666" s="5"/>
      <c r="ABD666" s="5"/>
      <c r="ABE666" s="5"/>
      <c r="ABF666" s="5"/>
      <c r="ABG666" s="5"/>
      <c r="ABH666" s="5"/>
      <c r="ABI666" s="5"/>
      <c r="ABJ666" s="5"/>
      <c r="ABK666" s="5"/>
      <c r="ABL666" s="5"/>
      <c r="ABM666" s="5"/>
      <c r="ABN666" s="5"/>
      <c r="ABO666" s="5"/>
      <c r="ABP666" s="5"/>
      <c r="ABQ666" s="5"/>
      <c r="ABR666" s="5"/>
      <c r="ABS666" s="5"/>
      <c r="ABT666" s="5"/>
      <c r="ABU666" s="5"/>
      <c r="ABV666" s="5"/>
      <c r="ABW666" s="5"/>
      <c r="ABX666" s="5"/>
      <c r="ABY666" s="5"/>
      <c r="ABZ666" s="5"/>
      <c r="ACA666" s="5"/>
      <c r="ACB666" s="5"/>
      <c r="ACC666" s="5"/>
      <c r="ACD666" s="5"/>
      <c r="ACE666" s="5"/>
      <c r="ACF666" s="5"/>
      <c r="ACG666" s="5"/>
      <c r="ACH666" s="5"/>
      <c r="ACI666" s="5"/>
      <c r="ACJ666" s="5"/>
      <c r="ACK666" s="5"/>
      <c r="ACL666" s="5"/>
      <c r="ACM666" s="5"/>
      <c r="ACN666" s="5"/>
      <c r="ACO666" s="5"/>
      <c r="ACP666" s="5"/>
      <c r="ACQ666" s="5"/>
      <c r="ACR666" s="5"/>
      <c r="ACS666" s="5"/>
      <c r="ACT666" s="5"/>
      <c r="ACU666" s="5"/>
      <c r="ACV666" s="5"/>
      <c r="ACW666" s="5"/>
      <c r="ACX666" s="5"/>
      <c r="ACY666" s="5"/>
      <c r="ACZ666" s="5"/>
      <c r="ADA666" s="5"/>
      <c r="ADB666" s="5"/>
      <c r="ADC666" s="5"/>
      <c r="ADD666" s="5"/>
      <c r="ADE666" s="5"/>
      <c r="ADF666" s="5"/>
      <c r="ADG666" s="5"/>
      <c r="ADH666" s="5"/>
      <c r="ADI666" s="5"/>
      <c r="ADJ666" s="5"/>
      <c r="ADK666" s="5"/>
      <c r="ADL666" s="5"/>
      <c r="ADM666" s="5"/>
      <c r="ADN666" s="5"/>
      <c r="ADO666" s="5"/>
      <c r="ADP666" s="5"/>
      <c r="ADQ666" s="5"/>
      <c r="ADR666" s="5"/>
      <c r="ADS666" s="5"/>
      <c r="ADT666" s="5"/>
      <c r="ADU666" s="5"/>
      <c r="ADV666" s="5"/>
      <c r="ADW666" s="5"/>
      <c r="ADX666" s="5"/>
      <c r="ADY666" s="5"/>
      <c r="ADZ666" s="5"/>
      <c r="AEA666" s="5"/>
      <c r="AEB666" s="5"/>
      <c r="AEC666" s="5"/>
      <c r="AED666" s="5"/>
      <c r="AEE666" s="5"/>
      <c r="AEF666" s="5"/>
      <c r="AEG666" s="5"/>
      <c r="AEH666" s="5"/>
      <c r="AEI666" s="5"/>
      <c r="AEJ666" s="5"/>
      <c r="AEK666" s="5"/>
      <c r="AEL666" s="5"/>
      <c r="AEM666" s="5"/>
      <c r="AEN666" s="5"/>
      <c r="AEO666" s="5"/>
      <c r="AEP666" s="5"/>
      <c r="AEQ666" s="5"/>
      <c r="AER666" s="5"/>
      <c r="AES666" s="5"/>
      <c r="AET666" s="5"/>
      <c r="AEU666" s="5"/>
      <c r="AEV666" s="5"/>
      <c r="AEW666" s="5"/>
      <c r="AEX666" s="5"/>
      <c r="AEY666" s="5"/>
      <c r="AEZ666" s="5"/>
      <c r="AFA666" s="5"/>
      <c r="AFB666" s="5"/>
      <c r="AFC666" s="5"/>
      <c r="AFD666" s="5"/>
      <c r="AFE666" s="5"/>
      <c r="AFF666" s="5"/>
      <c r="AFG666" s="5"/>
      <c r="AFH666" s="5"/>
      <c r="AFI666" s="5"/>
      <c r="AFJ666" s="5"/>
      <c r="AFK666" s="5"/>
      <c r="AFL666" s="5"/>
      <c r="AFM666" s="5"/>
      <c r="AFN666" s="5"/>
      <c r="AFO666" s="5"/>
      <c r="AFP666" s="5"/>
      <c r="AFQ666" s="5"/>
      <c r="AFR666" s="5"/>
      <c r="AFS666" s="5"/>
      <c r="AFT666" s="5"/>
      <c r="AFU666" s="5"/>
      <c r="AFV666" s="5"/>
      <c r="AFW666" s="5"/>
      <c r="AFX666" s="5"/>
      <c r="AFY666" s="5"/>
      <c r="AFZ666" s="5"/>
      <c r="AGA666" s="5"/>
      <c r="AGB666" s="5"/>
      <c r="AGC666" s="5"/>
      <c r="AGD666" s="5"/>
      <c r="AGE666" s="5"/>
      <c r="AGF666" s="5"/>
      <c r="AGG666" s="5"/>
      <c r="AGH666" s="5"/>
      <c r="AGI666" s="5"/>
      <c r="AGJ666" s="5"/>
      <c r="AGK666" s="5"/>
      <c r="AGL666" s="5"/>
      <c r="AGM666" s="5"/>
      <c r="AGN666" s="5"/>
      <c r="AGO666" s="5"/>
      <c r="AGP666" s="5"/>
      <c r="AGQ666" s="5"/>
      <c r="AGR666" s="5"/>
      <c r="AGS666" s="5"/>
      <c r="AGT666" s="5"/>
      <c r="AGU666" s="5"/>
      <c r="AGV666" s="5"/>
      <c r="AGW666" s="5"/>
      <c r="AGX666" s="5"/>
      <c r="AGY666" s="5"/>
      <c r="AGZ666" s="5"/>
      <c r="AHA666" s="5"/>
      <c r="AHB666" s="5"/>
      <c r="AHC666" s="5"/>
      <c r="AHD666" s="5"/>
      <c r="AHE666" s="5"/>
      <c r="AHF666" s="5"/>
      <c r="AHG666" s="5"/>
      <c r="AHH666" s="5"/>
      <c r="AHI666" s="5"/>
      <c r="AHJ666" s="5"/>
      <c r="AHK666" s="5"/>
      <c r="AHL666" s="5"/>
      <c r="AHM666" s="5"/>
      <c r="AHN666" s="5"/>
      <c r="AHO666" s="5"/>
      <c r="AHP666" s="5"/>
      <c r="AHQ666" s="5"/>
      <c r="AHR666" s="5"/>
      <c r="AHS666" s="5"/>
      <c r="AHT666" s="5"/>
      <c r="AHU666" s="5"/>
      <c r="AHV666" s="5"/>
      <c r="AHW666" s="5"/>
      <c r="AHX666" s="5"/>
      <c r="AHY666" s="5"/>
      <c r="AHZ666" s="5"/>
      <c r="AIA666" s="5"/>
      <c r="AIB666" s="5"/>
      <c r="AIC666" s="5"/>
      <c r="AID666" s="5"/>
      <c r="AIE666" s="5"/>
      <c r="AIF666" s="5"/>
      <c r="AIG666" s="5"/>
      <c r="AIH666" s="5"/>
      <c r="AII666" s="5"/>
      <c r="AIJ666" s="5"/>
      <c r="AIK666" s="5"/>
      <c r="AIL666" s="5"/>
      <c r="AIM666" s="5"/>
      <c r="AIN666" s="5"/>
      <c r="AIO666" s="5"/>
      <c r="AIP666" s="5"/>
      <c r="AIQ666" s="5"/>
      <c r="AIR666" s="5"/>
      <c r="AIS666" s="5"/>
      <c r="AIT666" s="5"/>
      <c r="AIU666" s="5"/>
      <c r="AIV666" s="5"/>
      <c r="AIW666" s="5"/>
      <c r="AIX666" s="5"/>
      <c r="AIY666" s="5"/>
      <c r="AIZ666" s="5"/>
      <c r="AJA666" s="5"/>
      <c r="AJB666" s="5"/>
      <c r="AJC666" s="5"/>
      <c r="AJD666" s="5"/>
      <c r="AJE666" s="5"/>
      <c r="AJF666" s="5"/>
      <c r="AJG666" s="5"/>
      <c r="AJH666" s="5"/>
      <c r="AJI666" s="5"/>
      <c r="AJJ666" s="5"/>
      <c r="AJK666" s="5"/>
      <c r="AJL666" s="5"/>
      <c r="AJM666" s="5"/>
      <c r="AJN666" s="5"/>
      <c r="AJO666" s="5"/>
      <c r="AJP666" s="5"/>
      <c r="AJQ666" s="5"/>
      <c r="AJR666" s="5"/>
      <c r="AJS666" s="5"/>
      <c r="AJT666" s="5"/>
      <c r="AJU666" s="5"/>
      <c r="AJV666" s="5"/>
      <c r="AJW666" s="5"/>
      <c r="AJX666" s="5"/>
      <c r="AJY666" s="5"/>
      <c r="AJZ666" s="5"/>
      <c r="AKA666" s="5"/>
      <c r="AKB666" s="5"/>
      <c r="AKC666" s="5"/>
      <c r="AKD666" s="5"/>
      <c r="AKE666" s="5"/>
      <c r="AKF666" s="5"/>
      <c r="AKG666" s="5"/>
      <c r="AKH666" s="5"/>
      <c r="AKI666" s="5"/>
      <c r="AKJ666" s="5"/>
      <c r="AKK666" s="5"/>
      <c r="AKL666" s="5"/>
      <c r="AKM666" s="5"/>
      <c r="AKN666" s="5"/>
      <c r="AKO666" s="5"/>
      <c r="AKP666" s="5"/>
      <c r="AKQ666" s="5"/>
      <c r="AKR666" s="5"/>
      <c r="AKS666" s="5"/>
      <c r="AKT666" s="5"/>
      <c r="AKU666" s="5"/>
      <c r="AKV666" s="5"/>
      <c r="AKW666" s="5"/>
      <c r="AKX666" s="5"/>
      <c r="AKY666" s="5"/>
      <c r="AKZ666" s="5"/>
      <c r="ALA666" s="5"/>
      <c r="ALB666" s="5"/>
      <c r="ALC666" s="5"/>
      <c r="ALD666" s="5"/>
      <c r="ALE666" s="5"/>
      <c r="ALF666" s="5"/>
      <c r="ALG666" s="5"/>
      <c r="ALH666" s="5"/>
      <c r="ALI666" s="5"/>
      <c r="ALJ666" s="5"/>
      <c r="ALK666" s="5"/>
      <c r="ALL666" s="5"/>
      <c r="ALM666" s="5"/>
      <c r="ALN666" s="5"/>
      <c r="ALO666" s="5"/>
      <c r="ALP666" s="5"/>
      <c r="ALQ666" s="5"/>
      <c r="ALR666" s="5"/>
      <c r="ALS666" s="5"/>
      <c r="ALT666" s="5"/>
      <c r="ALU666" s="5"/>
      <c r="ALV666" s="5"/>
      <c r="ALW666" s="5"/>
      <c r="ALX666" s="5"/>
      <c r="ALY666" s="5"/>
      <c r="ALZ666" s="5"/>
      <c r="AMA666" s="5"/>
      <c r="AMB666" s="5"/>
      <c r="AMC666" s="5"/>
      <c r="AMD666" s="5"/>
      <c r="AME666" s="5"/>
      <c r="AMF666" s="5"/>
      <c r="AMG666" s="5"/>
      <c r="AMH666" s="5"/>
      <c r="AMI666" s="5"/>
      <c r="AMJ666" s="5"/>
      <c r="AMK666" s="5"/>
    </row>
    <row r="667" spans="1:1025" s="5" customFormat="1" x14ac:dyDescent="0.25">
      <c r="A667" s="128">
        <v>663</v>
      </c>
      <c r="B667" s="31" t="s">
        <v>441</v>
      </c>
      <c r="C667" s="31" t="s">
        <v>445</v>
      </c>
      <c r="D667" s="45">
        <v>45379</v>
      </c>
      <c r="E667" s="46">
        <v>0.8125</v>
      </c>
      <c r="F667" s="31" t="s">
        <v>14</v>
      </c>
      <c r="G667" s="31" t="s">
        <v>16</v>
      </c>
      <c r="H667" s="31" t="s">
        <v>14</v>
      </c>
      <c r="I667" s="31" t="s">
        <v>14</v>
      </c>
      <c r="J667" s="31" t="s">
        <v>14</v>
      </c>
      <c r="K667" s="31" t="s">
        <v>16</v>
      </c>
      <c r="L667" s="48">
        <v>969.64</v>
      </c>
      <c r="M667" s="38">
        <v>18048</v>
      </c>
      <c r="N667" s="39">
        <v>150000</v>
      </c>
      <c r="O667" s="39">
        <v>50000</v>
      </c>
      <c r="P667" s="119">
        <f t="shared" si="40"/>
        <v>33.333333333333329</v>
      </c>
      <c r="Q667" s="27">
        <f t="shared" si="41"/>
        <v>100000</v>
      </c>
      <c r="R667" s="31" t="s">
        <v>16</v>
      </c>
      <c r="S667" s="31" t="s">
        <v>16</v>
      </c>
      <c r="T667" s="47">
        <v>1</v>
      </c>
      <c r="U667" s="77">
        <v>0</v>
      </c>
      <c r="V667" s="24">
        <f>ROUND((P667/INDICI!$B$2*10),2)</f>
        <v>3.64</v>
      </c>
      <c r="W667" s="24">
        <f>ROUND((L667/INDICI!$B$1*25),2)</f>
        <v>3.83</v>
      </c>
      <c r="X667" s="25">
        <f t="shared" si="42"/>
        <v>6</v>
      </c>
      <c r="Y667" s="26">
        <f t="shared" si="43"/>
        <v>13.47</v>
      </c>
      <c r="Z667" s="102">
        <f>SUM($Q$5:Q667)</f>
        <v>51944807.331000023</v>
      </c>
      <c r="AA667" s="113" t="s">
        <v>1769</v>
      </c>
    </row>
    <row r="668" spans="1:1025" s="5" customFormat="1" x14ac:dyDescent="0.25">
      <c r="A668" s="127">
        <v>664</v>
      </c>
      <c r="B668" s="34" t="s">
        <v>916</v>
      </c>
      <c r="C668" s="34" t="s">
        <v>923</v>
      </c>
      <c r="D668" s="35">
        <v>45379</v>
      </c>
      <c r="E668" s="36">
        <v>0.43890046296296298</v>
      </c>
      <c r="F668" s="34" t="s">
        <v>14</v>
      </c>
      <c r="G668" s="34" t="s">
        <v>16</v>
      </c>
      <c r="H668" s="34" t="s">
        <v>14</v>
      </c>
      <c r="I668" s="34" t="s">
        <v>14</v>
      </c>
      <c r="J668" s="34" t="s">
        <v>14</v>
      </c>
      <c r="K668" s="34" t="s">
        <v>16</v>
      </c>
      <c r="L668" s="34">
        <v>0</v>
      </c>
      <c r="M668" s="53">
        <v>314</v>
      </c>
      <c r="N668" s="34">
        <v>29743.599999999999</v>
      </c>
      <c r="O668" s="34">
        <v>14871.8</v>
      </c>
      <c r="P668" s="121">
        <f t="shared" si="40"/>
        <v>50</v>
      </c>
      <c r="Q668" s="30">
        <f t="shared" si="41"/>
        <v>14871.8</v>
      </c>
      <c r="R668" s="34" t="s">
        <v>16</v>
      </c>
      <c r="S668" s="34" t="s">
        <v>16</v>
      </c>
      <c r="T668" s="40">
        <v>2</v>
      </c>
      <c r="U668" s="77">
        <v>0</v>
      </c>
      <c r="V668" s="24">
        <f>ROUND((P668/INDICI!$B$2*10),2)</f>
        <v>5.46</v>
      </c>
      <c r="W668" s="24">
        <f>ROUND((L668/INDICI!$B$1*25),2)</f>
        <v>0</v>
      </c>
      <c r="X668" s="25">
        <f t="shared" si="42"/>
        <v>8</v>
      </c>
      <c r="Y668" s="26">
        <f t="shared" si="43"/>
        <v>13.46</v>
      </c>
      <c r="Z668" s="102">
        <f>SUM($Q$5:Q668)</f>
        <v>51959679.13100002</v>
      </c>
      <c r="AA668" s="115" t="s">
        <v>1768</v>
      </c>
    </row>
    <row r="669" spans="1:1025" s="5" customFormat="1" x14ac:dyDescent="0.25">
      <c r="A669" s="127">
        <v>665</v>
      </c>
      <c r="B669" s="31" t="s">
        <v>1592</v>
      </c>
      <c r="C669" s="31" t="s">
        <v>1602</v>
      </c>
      <c r="D669" s="45">
        <v>45380</v>
      </c>
      <c r="E669" s="46">
        <v>0.41180555555555554</v>
      </c>
      <c r="F669" s="31" t="s">
        <v>14</v>
      </c>
      <c r="G669" s="31" t="s">
        <v>16</v>
      </c>
      <c r="H669" s="31" t="s">
        <v>14</v>
      </c>
      <c r="I669" s="31" t="s">
        <v>14</v>
      </c>
      <c r="J669" s="31" t="s">
        <v>14</v>
      </c>
      <c r="K669" s="31" t="s">
        <v>16</v>
      </c>
      <c r="L669" s="48">
        <v>830.25</v>
      </c>
      <c r="M669" s="38">
        <v>4336</v>
      </c>
      <c r="N669" s="39">
        <v>22362.6</v>
      </c>
      <c r="O669" s="39">
        <v>4472.5200000000004</v>
      </c>
      <c r="P669" s="119">
        <f t="shared" si="40"/>
        <v>20.000000000000004</v>
      </c>
      <c r="Q669" s="27">
        <f t="shared" si="41"/>
        <v>17890.079999999998</v>
      </c>
      <c r="R669" s="31" t="s">
        <v>16</v>
      </c>
      <c r="S669" s="31" t="s">
        <v>16</v>
      </c>
      <c r="T669" s="47">
        <v>2</v>
      </c>
      <c r="U669" s="77">
        <v>0</v>
      </c>
      <c r="V669" s="24">
        <f>ROUND((P669/INDICI!$B$2*10),2)</f>
        <v>2.1800000000000002</v>
      </c>
      <c r="W669" s="24">
        <f>ROUND((L669/INDICI!$B$1*25),2)</f>
        <v>3.28</v>
      </c>
      <c r="X669" s="25">
        <f t="shared" si="42"/>
        <v>8</v>
      </c>
      <c r="Y669" s="26">
        <f t="shared" si="43"/>
        <v>13.46</v>
      </c>
      <c r="Z669" s="102">
        <f>SUM($Q$5:Q669)</f>
        <v>51977569.211000018</v>
      </c>
      <c r="AA669" s="113" t="s">
        <v>1768</v>
      </c>
    </row>
    <row r="670" spans="1:1025" s="5" customFormat="1" x14ac:dyDescent="0.25">
      <c r="A670" s="127">
        <v>666</v>
      </c>
      <c r="B670" s="34" t="s">
        <v>1483</v>
      </c>
      <c r="C670" s="34" t="s">
        <v>1504</v>
      </c>
      <c r="D670" s="35">
        <v>45380</v>
      </c>
      <c r="E670" s="36">
        <v>0.78125</v>
      </c>
      <c r="F670" s="34" t="s">
        <v>14</v>
      </c>
      <c r="G670" s="34" t="s">
        <v>16</v>
      </c>
      <c r="H670" s="34" t="s">
        <v>14</v>
      </c>
      <c r="I670" s="34" t="s">
        <v>14</v>
      </c>
      <c r="J670" s="34" t="s">
        <v>14</v>
      </c>
      <c r="K670" s="34" t="s">
        <v>16</v>
      </c>
      <c r="L670" s="48">
        <v>0</v>
      </c>
      <c r="M670" s="38">
        <v>247</v>
      </c>
      <c r="N670" s="54">
        <v>33550</v>
      </c>
      <c r="O670" s="39">
        <v>16775</v>
      </c>
      <c r="P670" s="120">
        <f t="shared" si="40"/>
        <v>50</v>
      </c>
      <c r="Q670" s="28">
        <f t="shared" si="41"/>
        <v>16775</v>
      </c>
      <c r="R670" s="34" t="s">
        <v>16</v>
      </c>
      <c r="S670" s="34" t="s">
        <v>16</v>
      </c>
      <c r="T670" s="40" t="s">
        <v>1344</v>
      </c>
      <c r="U670" s="77">
        <v>0</v>
      </c>
      <c r="V670" s="24">
        <f>ROUND((P670/INDICI!$B$2*10),2)</f>
        <v>5.46</v>
      </c>
      <c r="W670" s="24">
        <f>ROUND((L670/INDICI!$B$1*25),2)</f>
        <v>0</v>
      </c>
      <c r="X670" s="25">
        <f t="shared" si="42"/>
        <v>8</v>
      </c>
      <c r="Y670" s="26">
        <f t="shared" si="43"/>
        <v>13.46</v>
      </c>
      <c r="Z670" s="102">
        <f>SUM($Q$5:Q670)</f>
        <v>51994344.211000018</v>
      </c>
      <c r="AA670" s="114" t="s">
        <v>1768</v>
      </c>
    </row>
    <row r="671" spans="1:1025" s="5" customFormat="1" x14ac:dyDescent="0.25">
      <c r="A671" s="127">
        <v>667</v>
      </c>
      <c r="B671" s="31" t="s">
        <v>105</v>
      </c>
      <c r="C671" s="31" t="s">
        <v>111</v>
      </c>
      <c r="D671" s="45">
        <v>45378</v>
      </c>
      <c r="E671" s="46">
        <v>0.53333333333333333</v>
      </c>
      <c r="F671" s="31" t="s">
        <v>14</v>
      </c>
      <c r="G671" s="31" t="s">
        <v>16</v>
      </c>
      <c r="H671" s="31" t="s">
        <v>14</v>
      </c>
      <c r="I671" s="31" t="s">
        <v>14</v>
      </c>
      <c r="J671" s="31" t="s">
        <v>14</v>
      </c>
      <c r="K671" s="31" t="s">
        <v>16</v>
      </c>
      <c r="L671" s="48">
        <v>0</v>
      </c>
      <c r="M671" s="38">
        <v>257</v>
      </c>
      <c r="N671" s="39">
        <v>35251.879999999997</v>
      </c>
      <c r="O671" s="39">
        <v>17625.939999999999</v>
      </c>
      <c r="P671" s="119">
        <f t="shared" si="40"/>
        <v>50</v>
      </c>
      <c r="Q671" s="27">
        <f t="shared" si="41"/>
        <v>17625.939999999999</v>
      </c>
      <c r="R671" s="31" t="s">
        <v>16</v>
      </c>
      <c r="S671" s="31" t="s">
        <v>16</v>
      </c>
      <c r="T671" s="47">
        <v>1</v>
      </c>
      <c r="U671" s="77">
        <v>0</v>
      </c>
      <c r="V671" s="24">
        <f>ROUND((P671/INDICI!$B$2*10),2)</f>
        <v>5.46</v>
      </c>
      <c r="W671" s="24">
        <f>ROUND((L671/INDICI!$B$1*25),2)</f>
        <v>0</v>
      </c>
      <c r="X671" s="25">
        <f t="shared" si="42"/>
        <v>8</v>
      </c>
      <c r="Y671" s="26">
        <f t="shared" si="43"/>
        <v>13.46</v>
      </c>
      <c r="Z671" s="102">
        <f>SUM($Q$5:Q671)</f>
        <v>52011970.151000015</v>
      </c>
      <c r="AA671" s="113" t="s">
        <v>1768</v>
      </c>
    </row>
    <row r="672" spans="1:1025" s="5" customFormat="1" x14ac:dyDescent="0.25">
      <c r="A672" s="128">
        <v>668</v>
      </c>
      <c r="B672" s="34" t="s">
        <v>270</v>
      </c>
      <c r="C672" s="34" t="s">
        <v>278</v>
      </c>
      <c r="D672" s="35">
        <v>45379</v>
      </c>
      <c r="E672" s="36">
        <v>0.47013888888888888</v>
      </c>
      <c r="F672" s="34" t="s">
        <v>14</v>
      </c>
      <c r="G672" s="34" t="s">
        <v>16</v>
      </c>
      <c r="H672" s="34" t="s">
        <v>14</v>
      </c>
      <c r="I672" s="34" t="s">
        <v>14</v>
      </c>
      <c r="J672" s="34" t="s">
        <v>14</v>
      </c>
      <c r="K672" s="34" t="s">
        <v>16</v>
      </c>
      <c r="L672" s="34">
        <v>0</v>
      </c>
      <c r="M672" s="53">
        <v>256</v>
      </c>
      <c r="N672" s="54">
        <v>32274.3</v>
      </c>
      <c r="O672" s="54">
        <v>16137.15</v>
      </c>
      <c r="P672" s="121">
        <f t="shared" si="40"/>
        <v>50</v>
      </c>
      <c r="Q672" s="30">
        <f t="shared" si="41"/>
        <v>16137.15</v>
      </c>
      <c r="R672" s="34" t="s">
        <v>16</v>
      </c>
      <c r="S672" s="34" t="s">
        <v>16</v>
      </c>
      <c r="T672" s="40">
        <v>1</v>
      </c>
      <c r="U672" s="77">
        <v>0</v>
      </c>
      <c r="V672" s="24">
        <f>ROUND((P672/INDICI!$B$2*10),2)</f>
        <v>5.46</v>
      </c>
      <c r="W672" s="24">
        <f>ROUND((L672/INDICI!$B$1*25),2)</f>
        <v>0</v>
      </c>
      <c r="X672" s="25">
        <f t="shared" si="42"/>
        <v>8</v>
      </c>
      <c r="Y672" s="26">
        <f t="shared" si="43"/>
        <v>13.46</v>
      </c>
      <c r="Z672" s="102">
        <f>SUM($Q$5:Q672)</f>
        <v>52028107.301000014</v>
      </c>
      <c r="AA672" s="113" t="s">
        <v>1768</v>
      </c>
    </row>
    <row r="673" spans="1:1025" s="5" customFormat="1" x14ac:dyDescent="0.25">
      <c r="A673" s="127">
        <v>669</v>
      </c>
      <c r="B673" s="31" t="s">
        <v>181</v>
      </c>
      <c r="C673" s="31" t="s">
        <v>202</v>
      </c>
      <c r="D673" s="45">
        <v>45379</v>
      </c>
      <c r="E673" s="46" t="s">
        <v>203</v>
      </c>
      <c r="F673" s="31" t="s">
        <v>14</v>
      </c>
      <c r="G673" s="31" t="s">
        <v>16</v>
      </c>
      <c r="H673" s="31" t="s">
        <v>14</v>
      </c>
      <c r="I673" s="31" t="s">
        <v>14</v>
      </c>
      <c r="J673" s="31" t="s">
        <v>14</v>
      </c>
      <c r="K673" s="31" t="s">
        <v>16</v>
      </c>
      <c r="L673" s="48">
        <v>969.17</v>
      </c>
      <c r="M673" s="38">
        <v>26724</v>
      </c>
      <c r="N673" s="39">
        <v>300000</v>
      </c>
      <c r="O673" s="39">
        <v>100000</v>
      </c>
      <c r="P673" s="119">
        <f t="shared" si="40"/>
        <v>33.333333333333329</v>
      </c>
      <c r="Q673" s="27">
        <f t="shared" si="41"/>
        <v>200000</v>
      </c>
      <c r="R673" s="31" t="s">
        <v>16</v>
      </c>
      <c r="S673" s="31" t="s">
        <v>16</v>
      </c>
      <c r="T673" s="47">
        <v>1</v>
      </c>
      <c r="U673" s="77">
        <v>0</v>
      </c>
      <c r="V673" s="24">
        <f>ROUND((P673/INDICI!$B$2*10),2)</f>
        <v>3.64</v>
      </c>
      <c r="W673" s="24">
        <f>ROUND((L673/INDICI!$B$1*25),2)</f>
        <v>3.82</v>
      </c>
      <c r="X673" s="25">
        <f t="shared" si="42"/>
        <v>6</v>
      </c>
      <c r="Y673" s="26">
        <f t="shared" si="43"/>
        <v>13.46</v>
      </c>
      <c r="Z673" s="102">
        <f>SUM($Q$5:Q673)</f>
        <v>52228107.301000014</v>
      </c>
      <c r="AA673" s="113" t="s">
        <v>1769</v>
      </c>
    </row>
    <row r="674" spans="1:1025" s="5" customFormat="1" x14ac:dyDescent="0.25">
      <c r="A674" s="127">
        <v>670</v>
      </c>
      <c r="B674" s="31" t="s">
        <v>1626</v>
      </c>
      <c r="C674" s="31" t="s">
        <v>1634</v>
      </c>
      <c r="D674" s="45">
        <v>45380</v>
      </c>
      <c r="E674" s="46">
        <v>0.64513888888888882</v>
      </c>
      <c r="F674" s="31" t="s">
        <v>14</v>
      </c>
      <c r="G674" s="31" t="s">
        <v>16</v>
      </c>
      <c r="H674" s="31" t="s">
        <v>14</v>
      </c>
      <c r="I674" s="31" t="s">
        <v>14</v>
      </c>
      <c r="J674" s="31" t="s">
        <v>14</v>
      </c>
      <c r="K674" s="31" t="s">
        <v>16</v>
      </c>
      <c r="L674" s="48">
        <v>0</v>
      </c>
      <c r="M674" s="38">
        <v>107</v>
      </c>
      <c r="N674" s="39">
        <v>36600</v>
      </c>
      <c r="O674" s="39">
        <v>18300</v>
      </c>
      <c r="P674" s="119">
        <f t="shared" si="40"/>
        <v>50</v>
      </c>
      <c r="Q674" s="27">
        <f t="shared" si="41"/>
        <v>18300</v>
      </c>
      <c r="R674" s="31" t="s">
        <v>16</v>
      </c>
      <c r="S674" s="31" t="s">
        <v>16</v>
      </c>
      <c r="T674" s="47">
        <v>1</v>
      </c>
      <c r="U674" s="77">
        <v>0</v>
      </c>
      <c r="V674" s="24">
        <f>ROUND((P674/INDICI!$B$2*10),2)</f>
        <v>5.46</v>
      </c>
      <c r="W674" s="24">
        <f>ROUND((L674/INDICI!$B$1*25),2)</f>
        <v>0</v>
      </c>
      <c r="X674" s="25">
        <f t="shared" si="42"/>
        <v>8</v>
      </c>
      <c r="Y674" s="26">
        <f t="shared" si="43"/>
        <v>13.46</v>
      </c>
      <c r="Z674" s="102">
        <f>SUM($Q$5:Q674)</f>
        <v>52246407.301000014</v>
      </c>
      <c r="AA674" s="113" t="s">
        <v>1768</v>
      </c>
    </row>
    <row r="675" spans="1:1025" s="5" customFormat="1" x14ac:dyDescent="0.25">
      <c r="A675" s="127">
        <v>671</v>
      </c>
      <c r="B675" s="34" t="s">
        <v>1483</v>
      </c>
      <c r="C675" s="34" t="s">
        <v>1532</v>
      </c>
      <c r="D675" s="35">
        <v>45380</v>
      </c>
      <c r="E675" s="36">
        <v>0.81041666666666667</v>
      </c>
      <c r="F675" s="34" t="s">
        <v>14</v>
      </c>
      <c r="G675" s="34" t="s">
        <v>16</v>
      </c>
      <c r="H675" s="34" t="s">
        <v>14</v>
      </c>
      <c r="I675" s="34" t="s">
        <v>14</v>
      </c>
      <c r="J675" s="34" t="s">
        <v>14</v>
      </c>
      <c r="K675" s="34" t="s">
        <v>16</v>
      </c>
      <c r="L675" s="48">
        <v>1290.7</v>
      </c>
      <c r="M675" s="38">
        <v>8445</v>
      </c>
      <c r="N675" s="54">
        <v>230000</v>
      </c>
      <c r="O675" s="39">
        <v>50000</v>
      </c>
      <c r="P675" s="120">
        <f t="shared" si="40"/>
        <v>21.739130434782609</v>
      </c>
      <c r="Q675" s="28">
        <f t="shared" si="41"/>
        <v>180000</v>
      </c>
      <c r="R675" s="34" t="s">
        <v>16</v>
      </c>
      <c r="S675" s="34" t="s">
        <v>16</v>
      </c>
      <c r="T675" s="40" t="s">
        <v>206</v>
      </c>
      <c r="U675" s="77">
        <v>0</v>
      </c>
      <c r="V675" s="24">
        <f>ROUND((P675/INDICI!$B$2*10),2)</f>
        <v>2.37</v>
      </c>
      <c r="W675" s="24">
        <f>ROUND((L675/INDICI!$B$1*25),2)</f>
        <v>5.09</v>
      </c>
      <c r="X675" s="25">
        <f t="shared" si="42"/>
        <v>6</v>
      </c>
      <c r="Y675" s="26">
        <f t="shared" si="43"/>
        <v>13.46</v>
      </c>
      <c r="Z675" s="102">
        <f>SUM($Q$5:Q675)</f>
        <v>52426407.301000014</v>
      </c>
      <c r="AA675" s="114" t="s">
        <v>1768</v>
      </c>
    </row>
    <row r="676" spans="1:1025" s="5" customFormat="1" x14ac:dyDescent="0.25">
      <c r="A676" s="127">
        <v>672</v>
      </c>
      <c r="B676" s="31" t="s">
        <v>1592</v>
      </c>
      <c r="C676" s="31" t="s">
        <v>1595</v>
      </c>
      <c r="D676" s="45">
        <v>45377</v>
      </c>
      <c r="E676" s="46">
        <v>0.59375</v>
      </c>
      <c r="F676" s="31" t="s">
        <v>14</v>
      </c>
      <c r="G676" s="31" t="s">
        <v>16</v>
      </c>
      <c r="H676" s="31" t="s">
        <v>14</v>
      </c>
      <c r="I676" s="31" t="s">
        <v>14</v>
      </c>
      <c r="J676" s="31" t="s">
        <v>14</v>
      </c>
      <c r="K676" s="31" t="s">
        <v>16</v>
      </c>
      <c r="L676" s="48">
        <v>1131.97</v>
      </c>
      <c r="M676" s="38">
        <v>14753</v>
      </c>
      <c r="N676" s="39">
        <v>91500</v>
      </c>
      <c r="O676" s="39">
        <v>25000</v>
      </c>
      <c r="P676" s="119">
        <f t="shared" si="40"/>
        <v>27.322404371584703</v>
      </c>
      <c r="Q676" s="27">
        <f t="shared" si="41"/>
        <v>66500</v>
      </c>
      <c r="R676" s="31" t="s">
        <v>16</v>
      </c>
      <c r="S676" s="31" t="s">
        <v>16</v>
      </c>
      <c r="T676" s="47">
        <v>2</v>
      </c>
      <c r="U676" s="77">
        <v>0</v>
      </c>
      <c r="V676" s="24">
        <f>ROUND((P676/INDICI!$B$2*10),2)</f>
        <v>2.98</v>
      </c>
      <c r="W676" s="24">
        <f>ROUND((L676/INDICI!$B$1*25),2)</f>
        <v>4.47</v>
      </c>
      <c r="X676" s="25">
        <f t="shared" si="42"/>
        <v>6</v>
      </c>
      <c r="Y676" s="26">
        <f t="shared" si="43"/>
        <v>13.45</v>
      </c>
      <c r="Z676" s="102">
        <f>SUM($Q$5:Q676)</f>
        <v>52492907.301000014</v>
      </c>
      <c r="AA676" s="113" t="s">
        <v>1768</v>
      </c>
    </row>
    <row r="677" spans="1:1025" s="5" customFormat="1" x14ac:dyDescent="0.25">
      <c r="A677" s="128">
        <v>673</v>
      </c>
      <c r="B677" s="34" t="s">
        <v>1483</v>
      </c>
      <c r="C677" s="34" t="s">
        <v>1512</v>
      </c>
      <c r="D677" s="35">
        <v>45379</v>
      </c>
      <c r="E677" s="36">
        <v>0.65138888888888891</v>
      </c>
      <c r="F677" s="34" t="s">
        <v>14</v>
      </c>
      <c r="G677" s="34" t="s">
        <v>16</v>
      </c>
      <c r="H677" s="34" t="s">
        <v>14</v>
      </c>
      <c r="I677" s="34" t="s">
        <v>14</v>
      </c>
      <c r="J677" s="34" t="s">
        <v>14</v>
      </c>
      <c r="K677" s="34" t="s">
        <v>16</v>
      </c>
      <c r="L677" s="48">
        <v>275.48</v>
      </c>
      <c r="M677" s="38">
        <v>363</v>
      </c>
      <c r="N677" s="54">
        <v>66400</v>
      </c>
      <c r="O677" s="39">
        <v>26560</v>
      </c>
      <c r="P677" s="120">
        <f t="shared" si="40"/>
        <v>40</v>
      </c>
      <c r="Q677" s="28">
        <f t="shared" si="41"/>
        <v>39840</v>
      </c>
      <c r="R677" s="34" t="s">
        <v>16</v>
      </c>
      <c r="S677" s="34" t="s">
        <v>16</v>
      </c>
      <c r="T677" s="40" t="s">
        <v>206</v>
      </c>
      <c r="U677" s="77">
        <v>0</v>
      </c>
      <c r="V677" s="24">
        <f>ROUND((P677/INDICI!$B$2*10),2)</f>
        <v>4.3600000000000003</v>
      </c>
      <c r="W677" s="24">
        <f>ROUND((L677/INDICI!$B$1*25),2)</f>
        <v>1.0900000000000001</v>
      </c>
      <c r="X677" s="25">
        <f t="shared" si="42"/>
        <v>8</v>
      </c>
      <c r="Y677" s="26">
        <f t="shared" si="43"/>
        <v>13.45</v>
      </c>
      <c r="Z677" s="102">
        <f>SUM($Q$5:Q677)</f>
        <v>52532747.301000014</v>
      </c>
      <c r="AA677" s="114" t="s">
        <v>1768</v>
      </c>
    </row>
    <row r="678" spans="1:1025" s="5" customFormat="1" x14ac:dyDescent="0.25">
      <c r="A678" s="127">
        <v>674</v>
      </c>
      <c r="B678" s="31" t="s">
        <v>181</v>
      </c>
      <c r="C678" s="31" t="s">
        <v>182</v>
      </c>
      <c r="D678" s="45">
        <v>45380</v>
      </c>
      <c r="E678" s="46" t="s">
        <v>183</v>
      </c>
      <c r="F678" s="31" t="s">
        <v>14</v>
      </c>
      <c r="G678" s="31" t="s">
        <v>16</v>
      </c>
      <c r="H678" s="31" t="s">
        <v>14</v>
      </c>
      <c r="I678" s="31" t="s">
        <v>14</v>
      </c>
      <c r="J678" s="31" t="s">
        <v>14</v>
      </c>
      <c r="K678" s="31" t="s">
        <v>16</v>
      </c>
      <c r="L678" s="39">
        <v>1061.95</v>
      </c>
      <c r="M678" s="38">
        <v>10735</v>
      </c>
      <c r="N678" s="39">
        <v>177712.58</v>
      </c>
      <c r="O678" s="39">
        <v>52908.24</v>
      </c>
      <c r="P678" s="119">
        <f t="shared" si="40"/>
        <v>29.771803436762887</v>
      </c>
      <c r="Q678" s="27">
        <f t="shared" si="41"/>
        <v>124804.34</v>
      </c>
      <c r="R678" s="31" t="s">
        <v>16</v>
      </c>
      <c r="S678" s="31" t="s">
        <v>16</v>
      </c>
      <c r="T678" s="47">
        <v>2</v>
      </c>
      <c r="U678" s="77">
        <v>0</v>
      </c>
      <c r="V678" s="24">
        <f>ROUND((P678/INDICI!$B$2*10),2)</f>
        <v>3.25</v>
      </c>
      <c r="W678" s="24">
        <f>ROUND((L678/INDICI!$B$1*25),2)</f>
        <v>4.1900000000000004</v>
      </c>
      <c r="X678" s="25">
        <f t="shared" si="42"/>
        <v>6</v>
      </c>
      <c r="Y678" s="26">
        <f t="shared" si="43"/>
        <v>13.440000000000001</v>
      </c>
      <c r="Z678" s="102">
        <f>SUM($Q$5:Q678)</f>
        <v>52657551.641000018</v>
      </c>
      <c r="AA678" s="113" t="s">
        <v>1769</v>
      </c>
    </row>
    <row r="679" spans="1:1025" s="5" customFormat="1" x14ac:dyDescent="0.25">
      <c r="A679" s="127">
        <v>675</v>
      </c>
      <c r="B679" s="31" t="s">
        <v>1271</v>
      </c>
      <c r="C679" s="31" t="s">
        <v>1319</v>
      </c>
      <c r="D679" s="45">
        <v>45366</v>
      </c>
      <c r="E679" s="46">
        <v>0.76736111111111116</v>
      </c>
      <c r="F679" s="31" t="s">
        <v>14</v>
      </c>
      <c r="G679" s="31" t="s">
        <v>16</v>
      </c>
      <c r="H679" s="31" t="s">
        <v>14</v>
      </c>
      <c r="I679" s="31" t="s">
        <v>14</v>
      </c>
      <c r="J679" s="31" t="s">
        <v>14</v>
      </c>
      <c r="K679" s="31" t="s">
        <v>16</v>
      </c>
      <c r="L679" s="39">
        <v>1101.1400000000001</v>
      </c>
      <c r="M679" s="38">
        <v>2452</v>
      </c>
      <c r="N679" s="39">
        <v>249854.22</v>
      </c>
      <c r="O679" s="39">
        <v>24985.42</v>
      </c>
      <c r="P679" s="42">
        <f t="shared" si="40"/>
        <v>9.9999991995332316</v>
      </c>
      <c r="Q679" s="23">
        <f t="shared" si="41"/>
        <v>224868.8</v>
      </c>
      <c r="R679" s="31" t="s">
        <v>16</v>
      </c>
      <c r="S679" s="31" t="s">
        <v>16</v>
      </c>
      <c r="T679" s="47">
        <v>1</v>
      </c>
      <c r="U679" s="77">
        <v>0</v>
      </c>
      <c r="V679" s="24">
        <f>ROUND((P679/INDICI!$B$2*10),2)</f>
        <v>1.0900000000000001</v>
      </c>
      <c r="W679" s="24">
        <f>ROUND((L679/INDICI!$B$1*25),2)</f>
        <v>4.3499999999999996</v>
      </c>
      <c r="X679" s="25">
        <f t="shared" si="42"/>
        <v>8</v>
      </c>
      <c r="Y679" s="26">
        <f t="shared" si="43"/>
        <v>13.44</v>
      </c>
      <c r="Z679" s="102">
        <f>SUM($Q$5:Q679)</f>
        <v>52882420.441000015</v>
      </c>
      <c r="AA679" s="113" t="s">
        <v>1769</v>
      </c>
    </row>
    <row r="680" spans="1:1025" s="5" customFormat="1" x14ac:dyDescent="0.25">
      <c r="A680" s="127">
        <v>676</v>
      </c>
      <c r="B680" s="34" t="s">
        <v>802</v>
      </c>
      <c r="C680" s="55" t="s">
        <v>816</v>
      </c>
      <c r="D680" s="35">
        <v>45378</v>
      </c>
      <c r="E680" s="36">
        <v>0.40138888888888885</v>
      </c>
      <c r="F680" s="34" t="s">
        <v>14</v>
      </c>
      <c r="G680" s="34" t="s">
        <v>16</v>
      </c>
      <c r="H680" s="34" t="s">
        <v>14</v>
      </c>
      <c r="I680" s="34" t="s">
        <v>14</v>
      </c>
      <c r="J680" s="34" t="s">
        <v>14</v>
      </c>
      <c r="K680" s="34" t="s">
        <v>16</v>
      </c>
      <c r="L680" s="54">
        <v>824</v>
      </c>
      <c r="M680" s="53">
        <v>3762</v>
      </c>
      <c r="N680" s="54">
        <v>69177.86</v>
      </c>
      <c r="O680" s="54">
        <v>13835.57</v>
      </c>
      <c r="P680" s="121">
        <f t="shared" si="40"/>
        <v>19.999997108901603</v>
      </c>
      <c r="Q680" s="30">
        <f t="shared" si="41"/>
        <v>55342.29</v>
      </c>
      <c r="R680" s="34" t="s">
        <v>16</v>
      </c>
      <c r="S680" s="34" t="s">
        <v>16</v>
      </c>
      <c r="T680" s="40">
        <v>2</v>
      </c>
      <c r="U680" s="77">
        <v>0</v>
      </c>
      <c r="V680" s="24">
        <f>ROUND((P680/INDICI!$B$2*10),2)</f>
        <v>2.1800000000000002</v>
      </c>
      <c r="W680" s="24">
        <f>ROUND((L680/INDICI!$B$1*25),2)</f>
        <v>3.25</v>
      </c>
      <c r="X680" s="25">
        <f t="shared" si="42"/>
        <v>8</v>
      </c>
      <c r="Y680" s="26">
        <f t="shared" si="43"/>
        <v>13.43</v>
      </c>
      <c r="Z680" s="102">
        <f>SUM($Q$5:Q680)</f>
        <v>52937762.731000014</v>
      </c>
      <c r="AA680" s="113" t="s">
        <v>1769</v>
      </c>
    </row>
    <row r="681" spans="1:1025" s="5" customFormat="1" x14ac:dyDescent="0.25">
      <c r="A681" s="127">
        <v>677</v>
      </c>
      <c r="B681" s="31" t="s">
        <v>1017</v>
      </c>
      <c r="C681" s="31" t="s">
        <v>1023</v>
      </c>
      <c r="D681" s="45">
        <v>45376</v>
      </c>
      <c r="E681" s="46">
        <v>0.44791666666666669</v>
      </c>
      <c r="F681" s="31" t="s">
        <v>14</v>
      </c>
      <c r="G681" s="31" t="s">
        <v>16</v>
      </c>
      <c r="H681" s="31" t="s">
        <v>14</v>
      </c>
      <c r="I681" s="31" t="s">
        <v>14</v>
      </c>
      <c r="J681" s="31" t="s">
        <v>14</v>
      </c>
      <c r="K681" s="31" t="s">
        <v>16</v>
      </c>
      <c r="L681" s="48">
        <v>1881.52</v>
      </c>
      <c r="M681" s="38">
        <v>47196</v>
      </c>
      <c r="N681" s="39">
        <v>98719.67</v>
      </c>
      <c r="O681" s="39">
        <v>0</v>
      </c>
      <c r="P681" s="119">
        <f t="shared" si="40"/>
        <v>0</v>
      </c>
      <c r="Q681" s="27">
        <f t="shared" si="41"/>
        <v>98719.67</v>
      </c>
      <c r="R681" s="31" t="s">
        <v>16</v>
      </c>
      <c r="S681" s="31" t="s">
        <v>16</v>
      </c>
      <c r="T681" s="47">
        <v>1</v>
      </c>
      <c r="U681" s="77">
        <v>0</v>
      </c>
      <c r="V681" s="24">
        <f>ROUND((P681/INDICI!$B$2*10),2)</f>
        <v>0</v>
      </c>
      <c r="W681" s="24">
        <f>ROUND((L681/INDICI!$B$1*25),2)</f>
        <v>7.43</v>
      </c>
      <c r="X681" s="25">
        <f t="shared" si="42"/>
        <v>6</v>
      </c>
      <c r="Y681" s="26">
        <f t="shared" si="43"/>
        <v>13.43</v>
      </c>
      <c r="Z681" s="102">
        <f>SUM($Q$5:Q681)</f>
        <v>53036482.401000015</v>
      </c>
      <c r="AA681" s="113" t="s">
        <v>1769</v>
      </c>
    </row>
    <row r="682" spans="1:1025" s="5" customFormat="1" x14ac:dyDescent="0.25">
      <c r="A682" s="128">
        <v>678</v>
      </c>
      <c r="B682" s="31" t="s">
        <v>252</v>
      </c>
      <c r="C682" s="31" t="s">
        <v>253</v>
      </c>
      <c r="D682" s="45">
        <v>45379</v>
      </c>
      <c r="E682" s="46">
        <v>0.4770833333333333</v>
      </c>
      <c r="F682" s="31" t="s">
        <v>14</v>
      </c>
      <c r="G682" s="31" t="s">
        <v>16</v>
      </c>
      <c r="H682" s="31" t="s">
        <v>14</v>
      </c>
      <c r="I682" s="31" t="s">
        <v>14</v>
      </c>
      <c r="J682" s="31" t="s">
        <v>14</v>
      </c>
      <c r="K682" s="31" t="s">
        <v>16</v>
      </c>
      <c r="L682" s="48">
        <v>542.66</v>
      </c>
      <c r="M682" s="38">
        <v>3317</v>
      </c>
      <c r="N682" s="39">
        <v>29715.05</v>
      </c>
      <c r="O682" s="39">
        <v>8914.07</v>
      </c>
      <c r="P682" s="119">
        <f t="shared" si="40"/>
        <v>29.998502442365066</v>
      </c>
      <c r="Q682" s="27">
        <f t="shared" si="41"/>
        <v>20800.98</v>
      </c>
      <c r="R682" s="31" t="s">
        <v>16</v>
      </c>
      <c r="S682" s="31" t="s">
        <v>16</v>
      </c>
      <c r="T682" s="47">
        <v>2</v>
      </c>
      <c r="U682" s="77">
        <v>0</v>
      </c>
      <c r="V682" s="24">
        <f>ROUND((P682/INDICI!$B$2*10),2)</f>
        <v>3.27</v>
      </c>
      <c r="W682" s="24">
        <f>ROUND((L682/INDICI!$B$1*25),2)</f>
        <v>2.14</v>
      </c>
      <c r="X682" s="25">
        <f t="shared" si="42"/>
        <v>8</v>
      </c>
      <c r="Y682" s="26">
        <f t="shared" si="43"/>
        <v>13.41</v>
      </c>
      <c r="Z682" s="102">
        <f>SUM($Q$5:Q682)</f>
        <v>53057283.381000012</v>
      </c>
      <c r="AA682" s="113" t="s">
        <v>1768</v>
      </c>
    </row>
    <row r="683" spans="1:1025" s="5" customFormat="1" x14ac:dyDescent="0.25">
      <c r="A683" s="127">
        <v>679</v>
      </c>
      <c r="B683" s="31" t="s">
        <v>468</v>
      </c>
      <c r="C683" s="31" t="s">
        <v>471</v>
      </c>
      <c r="D683" s="70">
        <v>45357</v>
      </c>
      <c r="E683" s="71">
        <v>0.50486111111111098</v>
      </c>
      <c r="F683" s="31" t="s">
        <v>14</v>
      </c>
      <c r="G683" s="31" t="s">
        <v>16</v>
      </c>
      <c r="H683" s="31" t="s">
        <v>14</v>
      </c>
      <c r="I683" s="31" t="s">
        <v>14</v>
      </c>
      <c r="J683" s="31" t="s">
        <v>14</v>
      </c>
      <c r="K683" s="31" t="s">
        <v>16</v>
      </c>
      <c r="L683" s="37">
        <v>1238.6600000000001</v>
      </c>
      <c r="M683" s="38">
        <v>5732</v>
      </c>
      <c r="N683" s="39">
        <v>131000</v>
      </c>
      <c r="O683" s="39">
        <v>30000</v>
      </c>
      <c r="P683" s="125">
        <f t="shared" si="40"/>
        <v>22.900763358778626</v>
      </c>
      <c r="Q683" s="44">
        <f t="shared" si="41"/>
        <v>101000</v>
      </c>
      <c r="R683" s="31" t="s">
        <v>16</v>
      </c>
      <c r="S683" s="31" t="s">
        <v>16</v>
      </c>
      <c r="T683" s="31">
        <v>1</v>
      </c>
      <c r="U683" s="77">
        <v>0</v>
      </c>
      <c r="V683" s="24">
        <f>ROUND((P683/INDICI!$B$2*10),2)</f>
        <v>2.5</v>
      </c>
      <c r="W683" s="24">
        <f>ROUND((L683/INDICI!$B$1*25),2)</f>
        <v>4.8899999999999997</v>
      </c>
      <c r="X683" s="25">
        <f t="shared" si="42"/>
        <v>6</v>
      </c>
      <c r="Y683" s="26">
        <f t="shared" si="43"/>
        <v>13.39</v>
      </c>
      <c r="Z683" s="102">
        <f>SUM($Q$5:Q683)</f>
        <v>53158283.381000012</v>
      </c>
      <c r="AA683" s="113" t="s">
        <v>1769</v>
      </c>
    </row>
    <row r="684" spans="1:1025" s="5" customFormat="1" x14ac:dyDescent="0.25">
      <c r="A684" s="127">
        <v>680</v>
      </c>
      <c r="B684" s="34" t="s">
        <v>802</v>
      </c>
      <c r="C684" s="55" t="s">
        <v>829</v>
      </c>
      <c r="D684" s="35">
        <v>45377</v>
      </c>
      <c r="E684" s="36">
        <v>0.57222222222222219</v>
      </c>
      <c r="F684" s="34" t="s">
        <v>14</v>
      </c>
      <c r="G684" s="34" t="s">
        <v>16</v>
      </c>
      <c r="H684" s="34" t="s">
        <v>14</v>
      </c>
      <c r="I684" s="34" t="s">
        <v>14</v>
      </c>
      <c r="J684" s="34" t="s">
        <v>14</v>
      </c>
      <c r="K684" s="34" t="s">
        <v>16</v>
      </c>
      <c r="L684" s="54">
        <v>1089</v>
      </c>
      <c r="M684" s="53">
        <v>2847</v>
      </c>
      <c r="N684" s="54">
        <v>167149.54</v>
      </c>
      <c r="O684" s="54">
        <v>16714.95</v>
      </c>
      <c r="P684" s="121">
        <f t="shared" si="40"/>
        <v>9.9999976069332899</v>
      </c>
      <c r="Q684" s="30">
        <f t="shared" si="41"/>
        <v>150434.59</v>
      </c>
      <c r="R684" s="34" t="s">
        <v>16</v>
      </c>
      <c r="S684" s="34" t="s">
        <v>16</v>
      </c>
      <c r="T684" s="40">
        <v>1</v>
      </c>
      <c r="U684" s="77">
        <v>0</v>
      </c>
      <c r="V684" s="24">
        <f>ROUND((P684/INDICI!$B$2*10),2)</f>
        <v>1.0900000000000001</v>
      </c>
      <c r="W684" s="24">
        <f>ROUND((L684/INDICI!$B$1*25),2)</f>
        <v>4.3</v>
      </c>
      <c r="X684" s="25">
        <f t="shared" si="42"/>
        <v>8</v>
      </c>
      <c r="Y684" s="26">
        <f t="shared" si="43"/>
        <v>13.39</v>
      </c>
      <c r="Z684" s="102">
        <f>SUM($Q$5:Q684)</f>
        <v>53308717.971000016</v>
      </c>
      <c r="AA684" s="113" t="s">
        <v>1769</v>
      </c>
    </row>
    <row r="685" spans="1:1025" s="5" customFormat="1" x14ac:dyDescent="0.25">
      <c r="A685" s="127">
        <v>681</v>
      </c>
      <c r="B685" s="34" t="s">
        <v>1694</v>
      </c>
      <c r="C685" s="34" t="s">
        <v>1710</v>
      </c>
      <c r="D685" s="35">
        <v>45380</v>
      </c>
      <c r="E685" s="36">
        <v>0.38194444444444442</v>
      </c>
      <c r="F685" s="34" t="s">
        <v>14</v>
      </c>
      <c r="G685" s="34" t="s">
        <v>16</v>
      </c>
      <c r="H685" s="34" t="s">
        <v>14</v>
      </c>
      <c r="I685" s="34" t="s">
        <v>14</v>
      </c>
      <c r="J685" s="34" t="s">
        <v>14</v>
      </c>
      <c r="K685" s="34" t="s">
        <v>16</v>
      </c>
      <c r="L685" s="52">
        <v>1319.25</v>
      </c>
      <c r="M685" s="53">
        <v>46314</v>
      </c>
      <c r="N685" s="54">
        <v>170000</v>
      </c>
      <c r="O685" s="54">
        <v>34000</v>
      </c>
      <c r="P685" s="121">
        <f t="shared" si="40"/>
        <v>20</v>
      </c>
      <c r="Q685" s="30">
        <f t="shared" si="41"/>
        <v>136000</v>
      </c>
      <c r="R685" s="34" t="s">
        <v>16</v>
      </c>
      <c r="S685" s="34" t="s">
        <v>16</v>
      </c>
      <c r="T685" s="40">
        <v>1</v>
      </c>
      <c r="U685" s="77">
        <v>0</v>
      </c>
      <c r="V685" s="24">
        <f>ROUND((P685/INDICI!$B$2*10),2)</f>
        <v>2.1800000000000002</v>
      </c>
      <c r="W685" s="24">
        <f>ROUND((L685/INDICI!$B$1*25),2)</f>
        <v>5.21</v>
      </c>
      <c r="X685" s="25">
        <f t="shared" si="42"/>
        <v>6</v>
      </c>
      <c r="Y685" s="26">
        <f t="shared" si="43"/>
        <v>13.39</v>
      </c>
      <c r="Z685" s="102">
        <f>SUM($Q$5:Q685)</f>
        <v>53444717.971000016</v>
      </c>
      <c r="AA685" s="113" t="s">
        <v>1768</v>
      </c>
    </row>
    <row r="686" spans="1:1025" s="5" customFormat="1" x14ac:dyDescent="0.25">
      <c r="A686" s="127">
        <v>682</v>
      </c>
      <c r="B686" s="31" t="s">
        <v>1271</v>
      </c>
      <c r="C686" s="84" t="s">
        <v>1280</v>
      </c>
      <c r="D686" s="45">
        <v>45366</v>
      </c>
      <c r="E686" s="46">
        <v>0.64930555555555558</v>
      </c>
      <c r="F686" s="31" t="s">
        <v>14</v>
      </c>
      <c r="G686" s="31" t="s">
        <v>16</v>
      </c>
      <c r="H686" s="31" t="s">
        <v>14</v>
      </c>
      <c r="I686" s="31" t="s">
        <v>14</v>
      </c>
      <c r="J686" s="31" t="s">
        <v>14</v>
      </c>
      <c r="K686" s="31" t="s">
        <v>16</v>
      </c>
      <c r="L686" s="48">
        <v>637.39</v>
      </c>
      <c r="M686" s="38">
        <v>1412</v>
      </c>
      <c r="N686" s="39">
        <v>250000</v>
      </c>
      <c r="O686" s="39">
        <v>20000</v>
      </c>
      <c r="P686" s="42">
        <f t="shared" si="40"/>
        <v>8</v>
      </c>
      <c r="Q686" s="23">
        <f t="shared" si="41"/>
        <v>230000</v>
      </c>
      <c r="R686" s="31" t="s">
        <v>16</v>
      </c>
      <c r="S686" s="31" t="s">
        <v>16</v>
      </c>
      <c r="T686" s="47">
        <v>1</v>
      </c>
      <c r="U686" s="78">
        <v>10</v>
      </c>
      <c r="V686" s="24">
        <f>ROUND((P686/INDICI!$B$2*10),2)</f>
        <v>0.87</v>
      </c>
      <c r="W686" s="24">
        <f>ROUND((L686/INDICI!$B$1*25),2)</f>
        <v>2.52</v>
      </c>
      <c r="X686" s="25">
        <f t="shared" si="42"/>
        <v>0</v>
      </c>
      <c r="Y686" s="26">
        <f t="shared" si="43"/>
        <v>13.389999999999999</v>
      </c>
      <c r="Z686" s="102">
        <f>SUM($Q$5:Q686)</f>
        <v>53674717.971000016</v>
      </c>
      <c r="AA686" s="113" t="s">
        <v>1769</v>
      </c>
    </row>
    <row r="687" spans="1:1025" s="5" customFormat="1" x14ac:dyDescent="0.25">
      <c r="A687" s="128">
        <v>683</v>
      </c>
      <c r="B687" s="31" t="s">
        <v>532</v>
      </c>
      <c r="C687" s="31" t="s">
        <v>541</v>
      </c>
      <c r="D687" s="45">
        <v>45376</v>
      </c>
      <c r="E687" s="46">
        <v>0.74444444444444446</v>
      </c>
      <c r="F687" s="31" t="s">
        <v>14</v>
      </c>
      <c r="G687" s="31" t="s">
        <v>16</v>
      </c>
      <c r="H687" s="31" t="s">
        <v>14</v>
      </c>
      <c r="I687" s="58" t="s">
        <v>14</v>
      </c>
      <c r="J687" s="31" t="s">
        <v>14</v>
      </c>
      <c r="K687" s="31" t="s">
        <v>16</v>
      </c>
      <c r="L687" s="37">
        <v>1076.58</v>
      </c>
      <c r="M687" s="38">
        <v>4923</v>
      </c>
      <c r="N687" s="39">
        <v>48364</v>
      </c>
      <c r="O687" s="39">
        <v>5000</v>
      </c>
      <c r="P687" s="42">
        <f t="shared" si="40"/>
        <v>10.338268133322307</v>
      </c>
      <c r="Q687" s="23">
        <f t="shared" si="41"/>
        <v>43364</v>
      </c>
      <c r="R687" s="31" t="s">
        <v>16</v>
      </c>
      <c r="S687" s="31" t="s">
        <v>16</v>
      </c>
      <c r="T687" s="47">
        <v>2</v>
      </c>
      <c r="U687" s="77">
        <v>0</v>
      </c>
      <c r="V687" s="24">
        <f>ROUND((P687/INDICI!$B$2*10),2)</f>
        <v>1.1299999999999999</v>
      </c>
      <c r="W687" s="24">
        <f>ROUND((L687/INDICI!$B$1*25),2)</f>
        <v>4.25</v>
      </c>
      <c r="X687" s="25">
        <f t="shared" si="42"/>
        <v>8</v>
      </c>
      <c r="Y687" s="26">
        <f t="shared" si="43"/>
        <v>13.379999999999999</v>
      </c>
      <c r="Z687" s="102">
        <f>SUM($Q$5:Q687)</f>
        <v>53718081.971000016</v>
      </c>
      <c r="AA687" s="113" t="s">
        <v>1768</v>
      </c>
      <c r="AB687" s="6"/>
      <c r="AC687" s="6"/>
      <c r="AD687" s="6"/>
      <c r="AE687" s="6"/>
      <c r="AF687" s="6"/>
      <c r="AG687" s="6"/>
      <c r="AH687" s="6"/>
      <c r="AI687" s="6"/>
      <c r="AJ687" s="6"/>
      <c r="AK687" s="6"/>
      <c r="AL687" s="6"/>
      <c r="AM687" s="6"/>
      <c r="AN687" s="6"/>
      <c r="AO687" s="6"/>
      <c r="AP687" s="6"/>
      <c r="AQ687" s="6"/>
      <c r="AR687" s="6"/>
      <c r="AS687" s="6"/>
      <c r="AT687" s="6"/>
      <c r="AU687" s="6"/>
      <c r="AV687" s="6"/>
      <c r="AW687" s="6"/>
      <c r="AX687" s="6"/>
      <c r="AY687" s="6"/>
      <c r="AZ687" s="6"/>
      <c r="BA687" s="6"/>
      <c r="BB687" s="6"/>
      <c r="BC687" s="6"/>
      <c r="BD687" s="6"/>
      <c r="BE687" s="6"/>
      <c r="BF687" s="6"/>
      <c r="BG687" s="6"/>
      <c r="BH687" s="6"/>
      <c r="BI687" s="6"/>
      <c r="BJ687" s="6"/>
      <c r="BK687" s="6"/>
      <c r="BL687" s="6"/>
      <c r="BM687" s="6"/>
      <c r="BN687" s="6"/>
      <c r="BO687" s="6"/>
      <c r="BP687" s="6"/>
      <c r="BQ687" s="6"/>
      <c r="BR687" s="6"/>
      <c r="BS687" s="6"/>
      <c r="BT687" s="6"/>
      <c r="BU687" s="6"/>
      <c r="BV687" s="6"/>
      <c r="BW687" s="6"/>
      <c r="BX687" s="6"/>
      <c r="BY687" s="6"/>
      <c r="BZ687" s="6"/>
      <c r="CA687" s="6"/>
      <c r="CB687" s="6"/>
      <c r="CC687" s="6"/>
      <c r="CD687" s="6"/>
      <c r="CE687" s="6"/>
      <c r="CF687" s="6"/>
      <c r="CG687" s="6"/>
      <c r="CH687" s="6"/>
      <c r="CI687" s="6"/>
      <c r="CJ687" s="6"/>
      <c r="CK687" s="6"/>
      <c r="CL687" s="6"/>
      <c r="CM687" s="6"/>
      <c r="CN687" s="6"/>
      <c r="CO687" s="6"/>
      <c r="CP687" s="6"/>
      <c r="CQ687" s="6"/>
      <c r="CR687" s="6"/>
      <c r="CS687" s="6"/>
      <c r="CT687" s="6"/>
      <c r="CU687" s="6"/>
      <c r="CV687" s="6"/>
      <c r="CW687" s="6"/>
      <c r="CX687" s="6"/>
      <c r="CY687" s="6"/>
      <c r="CZ687" s="6"/>
      <c r="DA687" s="6"/>
      <c r="DB687" s="6"/>
      <c r="DC687" s="6"/>
      <c r="DD687" s="6"/>
      <c r="DE687" s="6"/>
      <c r="DF687" s="6"/>
      <c r="DG687" s="6"/>
      <c r="DH687" s="6"/>
      <c r="DI687" s="6"/>
      <c r="DJ687" s="6"/>
      <c r="DK687" s="6"/>
      <c r="DL687" s="6"/>
      <c r="DM687" s="6"/>
      <c r="DN687" s="6"/>
      <c r="DO687" s="6"/>
      <c r="DP687" s="6"/>
      <c r="DQ687" s="6"/>
      <c r="DR687" s="6"/>
      <c r="DS687" s="6"/>
      <c r="DT687" s="6"/>
      <c r="DU687" s="6"/>
      <c r="DV687" s="6"/>
      <c r="DW687" s="6"/>
      <c r="DX687" s="6"/>
      <c r="DY687" s="6"/>
      <c r="DZ687" s="6"/>
      <c r="EA687" s="6"/>
      <c r="EB687" s="6"/>
      <c r="EC687" s="6"/>
      <c r="ED687" s="6"/>
      <c r="EE687" s="6"/>
      <c r="EF687" s="6"/>
      <c r="EG687" s="6"/>
      <c r="EH687" s="6"/>
      <c r="EI687" s="6"/>
      <c r="EJ687" s="6"/>
      <c r="EK687" s="6"/>
      <c r="EL687" s="6"/>
      <c r="EM687" s="6"/>
      <c r="EN687" s="6"/>
      <c r="EO687" s="6"/>
      <c r="EP687" s="6"/>
      <c r="EQ687" s="6"/>
      <c r="ER687" s="6"/>
      <c r="ES687" s="6"/>
      <c r="ET687" s="6"/>
      <c r="EU687" s="6"/>
      <c r="EV687" s="6"/>
      <c r="EW687" s="6"/>
      <c r="EX687" s="6"/>
      <c r="EY687" s="6"/>
      <c r="EZ687" s="6"/>
      <c r="FA687" s="6"/>
      <c r="FB687" s="6"/>
      <c r="FC687" s="6"/>
      <c r="FD687" s="6"/>
      <c r="FE687" s="6"/>
      <c r="FF687" s="6"/>
      <c r="FG687" s="6"/>
      <c r="FH687" s="6"/>
      <c r="FI687" s="6"/>
      <c r="FJ687" s="6"/>
      <c r="FK687" s="6"/>
      <c r="FL687" s="6"/>
      <c r="FM687" s="6"/>
      <c r="FN687" s="6"/>
      <c r="FO687" s="6"/>
      <c r="FP687" s="6"/>
      <c r="FQ687" s="6"/>
      <c r="FR687" s="6"/>
      <c r="FS687" s="6"/>
      <c r="FT687" s="6"/>
      <c r="FU687" s="6"/>
      <c r="FV687" s="6"/>
      <c r="FW687" s="6"/>
      <c r="FX687" s="6"/>
      <c r="FY687" s="6"/>
      <c r="FZ687" s="6"/>
      <c r="GA687" s="6"/>
      <c r="GB687" s="6"/>
      <c r="GC687" s="6"/>
      <c r="GD687" s="6"/>
      <c r="GE687" s="6"/>
      <c r="GF687" s="6"/>
      <c r="GG687" s="6"/>
      <c r="GH687" s="6"/>
      <c r="GI687" s="6"/>
      <c r="GJ687" s="6"/>
      <c r="GK687" s="6"/>
      <c r="GL687" s="6"/>
      <c r="GM687" s="6"/>
      <c r="GN687" s="6"/>
      <c r="GO687" s="6"/>
      <c r="GP687" s="6"/>
      <c r="GQ687" s="6"/>
      <c r="GR687" s="6"/>
      <c r="GS687" s="6"/>
      <c r="GT687" s="6"/>
      <c r="GU687" s="6"/>
      <c r="GV687" s="6"/>
      <c r="GW687" s="6"/>
      <c r="GX687" s="6"/>
      <c r="GY687" s="6"/>
      <c r="GZ687" s="6"/>
      <c r="HA687" s="6"/>
      <c r="HB687" s="6"/>
      <c r="HC687" s="6"/>
      <c r="HD687" s="6"/>
      <c r="HE687" s="6"/>
      <c r="HF687" s="6"/>
      <c r="HG687" s="6"/>
      <c r="HH687" s="6"/>
      <c r="HI687" s="6"/>
      <c r="HJ687" s="6"/>
      <c r="HK687" s="6"/>
      <c r="HL687" s="6"/>
      <c r="HM687" s="6"/>
      <c r="HN687" s="6"/>
      <c r="HO687" s="6"/>
      <c r="HP687" s="6"/>
      <c r="HQ687" s="6"/>
      <c r="HR687" s="6"/>
      <c r="HS687" s="6"/>
      <c r="HT687" s="6"/>
      <c r="HU687" s="6"/>
      <c r="HV687" s="6"/>
      <c r="HW687" s="6"/>
      <c r="HX687" s="6"/>
      <c r="HY687" s="6"/>
      <c r="HZ687" s="6"/>
      <c r="IA687" s="6"/>
      <c r="IB687" s="6"/>
      <c r="IC687" s="6"/>
      <c r="ID687" s="6"/>
      <c r="IE687" s="6"/>
      <c r="IF687" s="6"/>
      <c r="IG687" s="6"/>
      <c r="IH687" s="6"/>
      <c r="II687" s="6"/>
      <c r="IJ687" s="6"/>
      <c r="IK687" s="6"/>
      <c r="IL687" s="6"/>
      <c r="IM687" s="6"/>
      <c r="IN687" s="6"/>
      <c r="IO687" s="6"/>
      <c r="IP687" s="6"/>
      <c r="IQ687" s="6"/>
      <c r="IR687" s="6"/>
      <c r="IS687" s="6"/>
      <c r="IT687" s="6"/>
      <c r="IU687" s="6"/>
      <c r="IV687" s="6"/>
      <c r="IW687" s="6"/>
      <c r="IX687" s="6"/>
      <c r="IY687" s="6"/>
      <c r="IZ687" s="6"/>
      <c r="JA687" s="6"/>
      <c r="JB687" s="6"/>
      <c r="JC687" s="6"/>
      <c r="JD687" s="6"/>
      <c r="JE687" s="6"/>
      <c r="JF687" s="6"/>
      <c r="JG687" s="6"/>
      <c r="JH687" s="6"/>
      <c r="JI687" s="6"/>
      <c r="JJ687" s="6"/>
      <c r="JK687" s="6"/>
      <c r="JL687" s="6"/>
      <c r="JM687" s="6"/>
      <c r="JN687" s="6"/>
      <c r="JO687" s="6"/>
      <c r="JP687" s="6"/>
      <c r="JQ687" s="6"/>
      <c r="JR687" s="6"/>
      <c r="JS687" s="6"/>
      <c r="JT687" s="6"/>
      <c r="JU687" s="6"/>
      <c r="JV687" s="6"/>
      <c r="JW687" s="6"/>
      <c r="JX687" s="6"/>
      <c r="JY687" s="6"/>
      <c r="JZ687" s="6"/>
      <c r="KA687" s="6"/>
      <c r="KB687" s="6"/>
      <c r="KC687" s="6"/>
      <c r="KD687" s="6"/>
      <c r="KE687" s="6"/>
      <c r="KF687" s="6"/>
      <c r="KG687" s="6"/>
      <c r="KH687" s="6"/>
      <c r="KI687" s="6"/>
      <c r="KJ687" s="6"/>
      <c r="KK687" s="6"/>
      <c r="KL687" s="6"/>
      <c r="KM687" s="6"/>
      <c r="KN687" s="6"/>
      <c r="KO687" s="6"/>
      <c r="KP687" s="6"/>
      <c r="KQ687" s="6"/>
      <c r="KR687" s="6"/>
      <c r="KS687" s="6"/>
      <c r="KT687" s="6"/>
      <c r="KU687" s="6"/>
      <c r="KV687" s="6"/>
      <c r="KW687" s="6"/>
      <c r="KX687" s="6"/>
      <c r="KY687" s="6"/>
      <c r="KZ687" s="6"/>
      <c r="LA687" s="6"/>
      <c r="LB687" s="6"/>
      <c r="LC687" s="6"/>
      <c r="LD687" s="6"/>
      <c r="LE687" s="6"/>
      <c r="LF687" s="6"/>
      <c r="LG687" s="6"/>
      <c r="LH687" s="6"/>
      <c r="LI687" s="6"/>
      <c r="LJ687" s="6"/>
      <c r="LK687" s="6"/>
      <c r="LL687" s="6"/>
      <c r="LM687" s="6"/>
      <c r="LN687" s="6"/>
      <c r="LO687" s="6"/>
      <c r="LP687" s="6"/>
      <c r="LQ687" s="6"/>
      <c r="LR687" s="6"/>
      <c r="LS687" s="6"/>
      <c r="LT687" s="6"/>
      <c r="LU687" s="6"/>
      <c r="LV687" s="6"/>
      <c r="LW687" s="6"/>
      <c r="LX687" s="6"/>
      <c r="LY687" s="6"/>
      <c r="LZ687" s="6"/>
      <c r="MA687" s="6"/>
      <c r="MB687" s="6"/>
      <c r="MC687" s="6"/>
      <c r="MD687" s="6"/>
      <c r="ME687" s="6"/>
      <c r="MF687" s="6"/>
      <c r="MG687" s="6"/>
      <c r="MH687" s="6"/>
      <c r="MI687" s="6"/>
      <c r="MJ687" s="6"/>
      <c r="MK687" s="6"/>
      <c r="ML687" s="6"/>
      <c r="MM687" s="6"/>
      <c r="MN687" s="6"/>
      <c r="MO687" s="6"/>
      <c r="MP687" s="6"/>
      <c r="MQ687" s="6"/>
      <c r="MR687" s="6"/>
      <c r="MS687" s="6"/>
      <c r="MT687" s="6"/>
      <c r="MU687" s="6"/>
      <c r="MV687" s="6"/>
      <c r="MW687" s="6"/>
      <c r="MX687" s="6"/>
      <c r="MY687" s="6"/>
      <c r="MZ687" s="6"/>
      <c r="NA687" s="6"/>
      <c r="NB687" s="6"/>
      <c r="NC687" s="6"/>
      <c r="ND687" s="6"/>
      <c r="NE687" s="6"/>
      <c r="NF687" s="6"/>
      <c r="NG687" s="6"/>
      <c r="NH687" s="6"/>
      <c r="NI687" s="6"/>
      <c r="NJ687" s="6"/>
      <c r="NK687" s="6"/>
      <c r="NL687" s="6"/>
      <c r="NM687" s="6"/>
      <c r="NN687" s="6"/>
      <c r="NO687" s="6"/>
      <c r="NP687" s="6"/>
      <c r="NQ687" s="6"/>
      <c r="NR687" s="6"/>
      <c r="NS687" s="6"/>
      <c r="NT687" s="6"/>
      <c r="NU687" s="6"/>
      <c r="NV687" s="6"/>
      <c r="NW687" s="6"/>
      <c r="NX687" s="6"/>
      <c r="NY687" s="6"/>
      <c r="NZ687" s="6"/>
      <c r="OA687" s="6"/>
      <c r="OB687" s="6"/>
      <c r="OC687" s="6"/>
      <c r="OD687" s="6"/>
      <c r="OE687" s="6"/>
      <c r="OF687" s="6"/>
      <c r="OG687" s="6"/>
      <c r="OH687" s="6"/>
      <c r="OI687" s="6"/>
      <c r="OJ687" s="6"/>
      <c r="OK687" s="6"/>
      <c r="OL687" s="6"/>
      <c r="OM687" s="6"/>
      <c r="ON687" s="6"/>
      <c r="OO687" s="6"/>
      <c r="OP687" s="6"/>
      <c r="OQ687" s="6"/>
      <c r="OR687" s="6"/>
      <c r="OS687" s="6"/>
      <c r="OT687" s="6"/>
      <c r="OU687" s="6"/>
      <c r="OV687" s="6"/>
      <c r="OW687" s="6"/>
      <c r="OX687" s="6"/>
      <c r="OY687" s="6"/>
      <c r="OZ687" s="6"/>
      <c r="PA687" s="6"/>
      <c r="PB687" s="6"/>
      <c r="PC687" s="6"/>
      <c r="PD687" s="6"/>
      <c r="PE687" s="6"/>
      <c r="PF687" s="6"/>
      <c r="PG687" s="6"/>
      <c r="PH687" s="6"/>
      <c r="PI687" s="6"/>
      <c r="PJ687" s="6"/>
      <c r="PK687" s="6"/>
      <c r="PL687" s="6"/>
      <c r="PM687" s="6"/>
      <c r="PN687" s="6"/>
      <c r="PO687" s="6"/>
      <c r="PP687" s="6"/>
      <c r="PQ687" s="6"/>
      <c r="PR687" s="6"/>
      <c r="PS687" s="6"/>
      <c r="PT687" s="6"/>
      <c r="PU687" s="6"/>
      <c r="PV687" s="6"/>
      <c r="PW687" s="6"/>
      <c r="PX687" s="6"/>
      <c r="PY687" s="6"/>
      <c r="PZ687" s="6"/>
      <c r="QA687" s="6"/>
      <c r="QB687" s="6"/>
      <c r="QC687" s="6"/>
      <c r="QD687" s="6"/>
      <c r="QE687" s="6"/>
      <c r="QF687" s="6"/>
      <c r="QG687" s="6"/>
      <c r="QH687" s="6"/>
      <c r="QI687" s="6"/>
      <c r="QJ687" s="6"/>
      <c r="QK687" s="6"/>
      <c r="QL687" s="6"/>
      <c r="QM687" s="6"/>
      <c r="QN687" s="6"/>
      <c r="QO687" s="6"/>
      <c r="QP687" s="6"/>
      <c r="QQ687" s="6"/>
      <c r="QR687" s="6"/>
      <c r="QS687" s="6"/>
      <c r="QT687" s="6"/>
      <c r="QU687" s="6"/>
      <c r="QV687" s="6"/>
      <c r="QW687" s="6"/>
      <c r="QX687" s="6"/>
      <c r="QY687" s="6"/>
      <c r="QZ687" s="6"/>
      <c r="RA687" s="6"/>
      <c r="RB687" s="6"/>
      <c r="RC687" s="6"/>
      <c r="RD687" s="6"/>
      <c r="RE687" s="6"/>
      <c r="RF687" s="6"/>
      <c r="RG687" s="6"/>
      <c r="RH687" s="6"/>
      <c r="RI687" s="6"/>
      <c r="RJ687" s="6"/>
      <c r="RK687" s="6"/>
      <c r="RL687" s="6"/>
      <c r="RM687" s="6"/>
      <c r="RN687" s="6"/>
      <c r="RO687" s="6"/>
      <c r="RP687" s="6"/>
      <c r="RQ687" s="6"/>
      <c r="RR687" s="6"/>
      <c r="RS687" s="6"/>
      <c r="RT687" s="6"/>
      <c r="RU687" s="6"/>
      <c r="RV687" s="6"/>
      <c r="RW687" s="6"/>
      <c r="RX687" s="6"/>
      <c r="RY687" s="6"/>
      <c r="RZ687" s="6"/>
      <c r="SA687" s="6"/>
      <c r="SB687" s="6"/>
      <c r="SC687" s="6"/>
      <c r="SD687" s="6"/>
      <c r="SE687" s="6"/>
      <c r="SF687" s="6"/>
      <c r="SG687" s="6"/>
      <c r="SH687" s="6"/>
      <c r="SI687" s="6"/>
      <c r="SJ687" s="6"/>
      <c r="SK687" s="6"/>
      <c r="SL687" s="6"/>
      <c r="SM687" s="6"/>
      <c r="SN687" s="6"/>
      <c r="SO687" s="6"/>
      <c r="SP687" s="6"/>
      <c r="SQ687" s="6"/>
      <c r="SR687" s="6"/>
      <c r="SS687" s="6"/>
      <c r="ST687" s="6"/>
      <c r="SU687" s="6"/>
      <c r="SV687" s="6"/>
      <c r="SW687" s="6"/>
      <c r="SX687" s="6"/>
      <c r="SY687" s="6"/>
      <c r="SZ687" s="6"/>
      <c r="TA687" s="6"/>
      <c r="TB687" s="6"/>
      <c r="TC687" s="6"/>
      <c r="TD687" s="6"/>
      <c r="TE687" s="6"/>
      <c r="TF687" s="6"/>
      <c r="TG687" s="6"/>
      <c r="TH687" s="6"/>
      <c r="TI687" s="6"/>
      <c r="TJ687" s="6"/>
      <c r="TK687" s="6"/>
      <c r="TL687" s="6"/>
      <c r="TM687" s="6"/>
      <c r="TN687" s="6"/>
      <c r="TO687" s="6"/>
      <c r="TP687" s="6"/>
      <c r="TQ687" s="6"/>
      <c r="TR687" s="6"/>
      <c r="TS687" s="6"/>
      <c r="TT687" s="6"/>
      <c r="TU687" s="6"/>
      <c r="TV687" s="6"/>
      <c r="TW687" s="6"/>
      <c r="TX687" s="6"/>
      <c r="TY687" s="6"/>
      <c r="TZ687" s="6"/>
      <c r="UA687" s="6"/>
      <c r="UB687" s="6"/>
      <c r="UC687" s="6"/>
      <c r="UD687" s="6"/>
      <c r="UE687" s="6"/>
      <c r="UF687" s="6"/>
      <c r="UG687" s="6"/>
      <c r="UH687" s="6"/>
      <c r="UI687" s="6"/>
      <c r="UJ687" s="6"/>
      <c r="UK687" s="6"/>
      <c r="UL687" s="6"/>
      <c r="UM687" s="6"/>
      <c r="UN687" s="6"/>
      <c r="UO687" s="6"/>
      <c r="UP687" s="6"/>
      <c r="UQ687" s="6"/>
      <c r="UR687" s="6"/>
      <c r="US687" s="6"/>
      <c r="UT687" s="6"/>
      <c r="UU687" s="6"/>
      <c r="UV687" s="6"/>
      <c r="UW687" s="6"/>
      <c r="UX687" s="6"/>
      <c r="UY687" s="6"/>
      <c r="UZ687" s="6"/>
      <c r="VA687" s="6"/>
      <c r="VB687" s="6"/>
      <c r="VC687" s="6"/>
      <c r="VD687" s="6"/>
      <c r="VE687" s="6"/>
      <c r="VF687" s="6"/>
      <c r="VG687" s="6"/>
      <c r="VH687" s="6"/>
      <c r="VI687" s="6"/>
      <c r="VJ687" s="6"/>
      <c r="VK687" s="6"/>
      <c r="VL687" s="6"/>
      <c r="VM687" s="6"/>
      <c r="VN687" s="6"/>
      <c r="VO687" s="6"/>
      <c r="VP687" s="6"/>
      <c r="VQ687" s="6"/>
      <c r="VR687" s="6"/>
      <c r="VS687" s="6"/>
      <c r="VT687" s="6"/>
      <c r="VU687" s="6"/>
      <c r="VV687" s="6"/>
      <c r="VW687" s="6"/>
      <c r="VX687" s="6"/>
      <c r="VY687" s="6"/>
      <c r="VZ687" s="6"/>
      <c r="WA687" s="6"/>
      <c r="WB687" s="6"/>
      <c r="WC687" s="6"/>
      <c r="WD687" s="6"/>
      <c r="WE687" s="6"/>
      <c r="WF687" s="6"/>
      <c r="WG687" s="6"/>
      <c r="WH687" s="6"/>
      <c r="WI687" s="6"/>
      <c r="WJ687" s="6"/>
      <c r="WK687" s="6"/>
      <c r="WL687" s="6"/>
      <c r="WM687" s="6"/>
      <c r="WN687" s="6"/>
      <c r="WO687" s="6"/>
      <c r="WP687" s="6"/>
      <c r="WQ687" s="6"/>
      <c r="WR687" s="6"/>
      <c r="WS687" s="6"/>
      <c r="WT687" s="6"/>
      <c r="WU687" s="6"/>
      <c r="WV687" s="6"/>
      <c r="WW687" s="6"/>
      <c r="WX687" s="6"/>
      <c r="WY687" s="6"/>
      <c r="WZ687" s="6"/>
      <c r="XA687" s="6"/>
      <c r="XB687" s="6"/>
      <c r="XC687" s="6"/>
      <c r="XD687" s="6"/>
      <c r="XE687" s="6"/>
      <c r="XF687" s="6"/>
      <c r="XG687" s="6"/>
      <c r="XH687" s="6"/>
      <c r="XI687" s="6"/>
      <c r="XJ687" s="6"/>
      <c r="XK687" s="6"/>
      <c r="XL687" s="6"/>
      <c r="XM687" s="6"/>
      <c r="XN687" s="6"/>
      <c r="XO687" s="6"/>
      <c r="XP687" s="6"/>
      <c r="XQ687" s="6"/>
      <c r="XR687" s="6"/>
      <c r="XS687" s="6"/>
      <c r="XT687" s="6"/>
      <c r="XU687" s="6"/>
      <c r="XV687" s="6"/>
      <c r="XW687" s="6"/>
      <c r="XX687" s="6"/>
      <c r="XY687" s="6"/>
      <c r="XZ687" s="6"/>
      <c r="YA687" s="6"/>
      <c r="YB687" s="6"/>
      <c r="YC687" s="6"/>
      <c r="YD687" s="6"/>
      <c r="YE687" s="6"/>
      <c r="YF687" s="6"/>
      <c r="YG687" s="6"/>
      <c r="YH687" s="6"/>
      <c r="YI687" s="6"/>
      <c r="YJ687" s="6"/>
      <c r="YK687" s="6"/>
      <c r="YL687" s="6"/>
      <c r="YM687" s="6"/>
      <c r="YN687" s="6"/>
      <c r="YO687" s="6"/>
      <c r="YP687" s="6"/>
      <c r="YQ687" s="6"/>
      <c r="YR687" s="6"/>
      <c r="YS687" s="6"/>
      <c r="YT687" s="6"/>
      <c r="YU687" s="6"/>
      <c r="YV687" s="6"/>
      <c r="YW687" s="6"/>
      <c r="YX687" s="6"/>
      <c r="YY687" s="6"/>
      <c r="YZ687" s="6"/>
      <c r="ZA687" s="6"/>
      <c r="ZB687" s="6"/>
      <c r="ZC687" s="6"/>
      <c r="ZD687" s="6"/>
      <c r="ZE687" s="6"/>
      <c r="ZF687" s="6"/>
      <c r="ZG687" s="6"/>
      <c r="ZH687" s="6"/>
      <c r="ZI687" s="6"/>
      <c r="ZJ687" s="6"/>
      <c r="ZK687" s="6"/>
      <c r="ZL687" s="6"/>
      <c r="ZM687" s="6"/>
      <c r="ZN687" s="6"/>
      <c r="ZO687" s="6"/>
      <c r="ZP687" s="6"/>
      <c r="ZQ687" s="6"/>
      <c r="ZR687" s="6"/>
      <c r="ZS687" s="6"/>
      <c r="ZT687" s="6"/>
      <c r="ZU687" s="6"/>
      <c r="ZV687" s="6"/>
      <c r="ZW687" s="6"/>
      <c r="ZX687" s="6"/>
      <c r="ZY687" s="6"/>
      <c r="ZZ687" s="6"/>
      <c r="AAA687" s="6"/>
      <c r="AAB687" s="6"/>
      <c r="AAC687" s="6"/>
      <c r="AAD687" s="6"/>
      <c r="AAE687" s="6"/>
      <c r="AAF687" s="6"/>
      <c r="AAG687" s="6"/>
      <c r="AAH687" s="6"/>
      <c r="AAI687" s="6"/>
      <c r="AAJ687" s="6"/>
      <c r="AAK687" s="6"/>
      <c r="AAL687" s="6"/>
      <c r="AAM687" s="6"/>
      <c r="AAN687" s="6"/>
      <c r="AAO687" s="6"/>
      <c r="AAP687" s="6"/>
      <c r="AAQ687" s="6"/>
      <c r="AAR687" s="6"/>
      <c r="AAS687" s="6"/>
      <c r="AAT687" s="6"/>
      <c r="AAU687" s="6"/>
      <c r="AAV687" s="6"/>
      <c r="AAW687" s="6"/>
      <c r="AAX687" s="6"/>
      <c r="AAY687" s="6"/>
      <c r="AAZ687" s="6"/>
      <c r="ABA687" s="6"/>
      <c r="ABB687" s="6"/>
      <c r="ABC687" s="6"/>
      <c r="ABD687" s="6"/>
      <c r="ABE687" s="6"/>
      <c r="ABF687" s="6"/>
      <c r="ABG687" s="6"/>
      <c r="ABH687" s="6"/>
      <c r="ABI687" s="6"/>
      <c r="ABJ687" s="6"/>
      <c r="ABK687" s="6"/>
      <c r="ABL687" s="6"/>
      <c r="ABM687" s="6"/>
      <c r="ABN687" s="6"/>
      <c r="ABO687" s="6"/>
      <c r="ABP687" s="6"/>
      <c r="ABQ687" s="6"/>
      <c r="ABR687" s="6"/>
      <c r="ABS687" s="6"/>
      <c r="ABT687" s="6"/>
      <c r="ABU687" s="6"/>
      <c r="ABV687" s="6"/>
      <c r="ABW687" s="6"/>
      <c r="ABX687" s="6"/>
      <c r="ABY687" s="6"/>
      <c r="ABZ687" s="6"/>
      <c r="ACA687" s="6"/>
      <c r="ACB687" s="6"/>
      <c r="ACC687" s="6"/>
      <c r="ACD687" s="6"/>
      <c r="ACE687" s="6"/>
      <c r="ACF687" s="6"/>
      <c r="ACG687" s="6"/>
      <c r="ACH687" s="6"/>
      <c r="ACI687" s="6"/>
      <c r="ACJ687" s="6"/>
      <c r="ACK687" s="6"/>
      <c r="ACL687" s="6"/>
      <c r="ACM687" s="6"/>
      <c r="ACN687" s="6"/>
      <c r="ACO687" s="6"/>
      <c r="ACP687" s="6"/>
      <c r="ACQ687" s="6"/>
      <c r="ACR687" s="6"/>
      <c r="ACS687" s="6"/>
      <c r="ACT687" s="6"/>
      <c r="ACU687" s="6"/>
      <c r="ACV687" s="6"/>
      <c r="ACW687" s="6"/>
      <c r="ACX687" s="6"/>
      <c r="ACY687" s="6"/>
      <c r="ACZ687" s="6"/>
      <c r="ADA687" s="6"/>
      <c r="ADB687" s="6"/>
      <c r="ADC687" s="6"/>
      <c r="ADD687" s="6"/>
      <c r="ADE687" s="6"/>
      <c r="ADF687" s="6"/>
      <c r="ADG687" s="6"/>
      <c r="ADH687" s="6"/>
      <c r="ADI687" s="6"/>
      <c r="ADJ687" s="6"/>
      <c r="ADK687" s="6"/>
      <c r="ADL687" s="6"/>
      <c r="ADM687" s="6"/>
      <c r="ADN687" s="6"/>
      <c r="ADO687" s="6"/>
      <c r="ADP687" s="6"/>
      <c r="ADQ687" s="6"/>
      <c r="ADR687" s="6"/>
      <c r="ADS687" s="6"/>
      <c r="ADT687" s="6"/>
      <c r="ADU687" s="6"/>
      <c r="ADV687" s="6"/>
      <c r="ADW687" s="6"/>
      <c r="ADX687" s="6"/>
      <c r="ADY687" s="6"/>
      <c r="ADZ687" s="6"/>
      <c r="AEA687" s="6"/>
      <c r="AEB687" s="6"/>
      <c r="AEC687" s="6"/>
      <c r="AED687" s="6"/>
      <c r="AEE687" s="6"/>
      <c r="AEF687" s="6"/>
      <c r="AEG687" s="6"/>
      <c r="AEH687" s="6"/>
      <c r="AEI687" s="6"/>
      <c r="AEJ687" s="6"/>
      <c r="AEK687" s="6"/>
      <c r="AEL687" s="6"/>
      <c r="AEM687" s="6"/>
      <c r="AEN687" s="6"/>
      <c r="AEO687" s="6"/>
      <c r="AEP687" s="6"/>
      <c r="AEQ687" s="6"/>
      <c r="AER687" s="6"/>
      <c r="AES687" s="6"/>
      <c r="AET687" s="6"/>
      <c r="AEU687" s="6"/>
      <c r="AEV687" s="6"/>
      <c r="AEW687" s="6"/>
      <c r="AEX687" s="6"/>
      <c r="AEY687" s="6"/>
      <c r="AEZ687" s="6"/>
      <c r="AFA687" s="6"/>
      <c r="AFB687" s="6"/>
      <c r="AFC687" s="6"/>
      <c r="AFD687" s="6"/>
      <c r="AFE687" s="6"/>
      <c r="AFF687" s="6"/>
      <c r="AFG687" s="6"/>
      <c r="AFH687" s="6"/>
      <c r="AFI687" s="6"/>
      <c r="AFJ687" s="6"/>
      <c r="AFK687" s="6"/>
      <c r="AFL687" s="6"/>
      <c r="AFM687" s="6"/>
      <c r="AFN687" s="6"/>
      <c r="AFO687" s="6"/>
      <c r="AFP687" s="6"/>
      <c r="AFQ687" s="6"/>
      <c r="AFR687" s="6"/>
      <c r="AFS687" s="6"/>
      <c r="AFT687" s="6"/>
      <c r="AFU687" s="6"/>
      <c r="AFV687" s="6"/>
      <c r="AFW687" s="6"/>
      <c r="AFX687" s="6"/>
      <c r="AFY687" s="6"/>
      <c r="AFZ687" s="6"/>
      <c r="AGA687" s="6"/>
      <c r="AGB687" s="6"/>
      <c r="AGC687" s="6"/>
      <c r="AGD687" s="6"/>
      <c r="AGE687" s="6"/>
      <c r="AGF687" s="6"/>
      <c r="AGG687" s="6"/>
      <c r="AGH687" s="6"/>
      <c r="AGI687" s="6"/>
      <c r="AGJ687" s="6"/>
      <c r="AGK687" s="6"/>
      <c r="AGL687" s="6"/>
      <c r="AGM687" s="6"/>
      <c r="AGN687" s="6"/>
      <c r="AGO687" s="6"/>
      <c r="AGP687" s="6"/>
      <c r="AGQ687" s="6"/>
      <c r="AGR687" s="6"/>
      <c r="AGS687" s="6"/>
      <c r="AGT687" s="6"/>
      <c r="AGU687" s="6"/>
      <c r="AGV687" s="6"/>
      <c r="AGW687" s="6"/>
      <c r="AGX687" s="6"/>
      <c r="AGY687" s="6"/>
      <c r="AGZ687" s="6"/>
      <c r="AHA687" s="6"/>
      <c r="AHB687" s="6"/>
      <c r="AHC687" s="6"/>
      <c r="AHD687" s="6"/>
      <c r="AHE687" s="6"/>
      <c r="AHF687" s="6"/>
      <c r="AHG687" s="6"/>
      <c r="AHH687" s="6"/>
      <c r="AHI687" s="6"/>
      <c r="AHJ687" s="6"/>
      <c r="AHK687" s="6"/>
      <c r="AHL687" s="6"/>
      <c r="AHM687" s="6"/>
      <c r="AHN687" s="6"/>
      <c r="AHO687" s="6"/>
      <c r="AHP687" s="6"/>
      <c r="AHQ687" s="6"/>
      <c r="AHR687" s="6"/>
      <c r="AHS687" s="6"/>
      <c r="AHT687" s="6"/>
      <c r="AHU687" s="6"/>
      <c r="AHV687" s="6"/>
      <c r="AHW687" s="6"/>
      <c r="AHX687" s="6"/>
      <c r="AHY687" s="6"/>
      <c r="AHZ687" s="6"/>
      <c r="AIA687" s="6"/>
      <c r="AIB687" s="6"/>
      <c r="AIC687" s="6"/>
      <c r="AID687" s="6"/>
      <c r="AIE687" s="6"/>
      <c r="AIF687" s="6"/>
      <c r="AIG687" s="6"/>
      <c r="AIH687" s="6"/>
      <c r="AII687" s="6"/>
      <c r="AIJ687" s="6"/>
      <c r="AIK687" s="6"/>
      <c r="AIL687" s="6"/>
      <c r="AIM687" s="6"/>
      <c r="AIN687" s="6"/>
      <c r="AIO687" s="6"/>
      <c r="AIP687" s="6"/>
      <c r="AIQ687" s="6"/>
      <c r="AIR687" s="6"/>
      <c r="AIS687" s="6"/>
      <c r="AIT687" s="6"/>
      <c r="AIU687" s="6"/>
      <c r="AIV687" s="6"/>
      <c r="AIW687" s="6"/>
      <c r="AIX687" s="6"/>
      <c r="AIY687" s="6"/>
      <c r="AIZ687" s="6"/>
      <c r="AJA687" s="6"/>
      <c r="AJB687" s="6"/>
      <c r="AJC687" s="6"/>
      <c r="AJD687" s="6"/>
      <c r="AJE687" s="6"/>
      <c r="AJF687" s="6"/>
      <c r="AJG687" s="6"/>
      <c r="AJH687" s="6"/>
      <c r="AJI687" s="6"/>
      <c r="AJJ687" s="6"/>
      <c r="AJK687" s="6"/>
      <c r="AJL687" s="6"/>
      <c r="AJM687" s="6"/>
      <c r="AJN687" s="6"/>
      <c r="AJO687" s="6"/>
      <c r="AJP687" s="6"/>
      <c r="AJQ687" s="6"/>
      <c r="AJR687" s="6"/>
      <c r="AJS687" s="6"/>
      <c r="AJT687" s="6"/>
      <c r="AJU687" s="6"/>
      <c r="AJV687" s="6"/>
      <c r="AJW687" s="6"/>
      <c r="AJX687" s="6"/>
      <c r="AJY687" s="6"/>
      <c r="AJZ687" s="6"/>
      <c r="AKA687" s="6"/>
      <c r="AKB687" s="6"/>
      <c r="AKC687" s="6"/>
      <c r="AKD687" s="6"/>
      <c r="AKE687" s="6"/>
      <c r="AKF687" s="6"/>
      <c r="AKG687" s="6"/>
      <c r="AKH687" s="6"/>
      <c r="AKI687" s="6"/>
      <c r="AKJ687" s="6"/>
      <c r="AKK687" s="6"/>
      <c r="AKL687" s="6"/>
      <c r="AKM687" s="6"/>
      <c r="AKN687" s="6"/>
      <c r="AKO687" s="6"/>
      <c r="AKP687" s="6"/>
      <c r="AKQ687" s="6"/>
      <c r="AKR687" s="6"/>
      <c r="AKS687" s="6"/>
      <c r="AKT687" s="6"/>
      <c r="AKU687" s="6"/>
      <c r="AKV687" s="6"/>
      <c r="AKW687" s="6"/>
      <c r="AKX687" s="6"/>
      <c r="AKY687" s="6"/>
      <c r="AKZ687" s="6"/>
      <c r="ALA687" s="6"/>
      <c r="ALB687" s="6"/>
      <c r="ALC687" s="6"/>
      <c r="ALD687" s="6"/>
      <c r="ALE687" s="6"/>
      <c r="ALF687" s="6"/>
      <c r="ALG687" s="6"/>
      <c r="ALH687" s="6"/>
      <c r="ALI687" s="6"/>
      <c r="ALJ687" s="6"/>
      <c r="ALK687" s="6"/>
      <c r="ALL687" s="6"/>
      <c r="ALM687" s="6"/>
      <c r="ALN687" s="6"/>
      <c r="ALO687" s="6"/>
      <c r="ALP687" s="6"/>
      <c r="ALQ687" s="6"/>
      <c r="ALR687" s="6"/>
      <c r="ALS687" s="6"/>
      <c r="ALT687" s="6"/>
      <c r="ALU687" s="6"/>
      <c r="ALV687" s="6"/>
      <c r="ALW687" s="6"/>
      <c r="ALX687" s="6"/>
      <c r="ALY687" s="6"/>
      <c r="ALZ687" s="6"/>
      <c r="AMA687" s="6"/>
      <c r="AMB687" s="6"/>
      <c r="AMC687" s="6"/>
      <c r="AMD687" s="6"/>
      <c r="AME687" s="6"/>
      <c r="AMF687" s="6"/>
      <c r="AMG687" s="6"/>
      <c r="AMH687" s="6"/>
      <c r="AMI687" s="6"/>
      <c r="AMJ687" s="6"/>
      <c r="AMK687" s="6"/>
    </row>
    <row r="688" spans="1:1025" s="5" customFormat="1" x14ac:dyDescent="0.25">
      <c r="A688" s="127">
        <v>684</v>
      </c>
      <c r="B688" s="31" t="s">
        <v>1360</v>
      </c>
      <c r="C688" s="63" t="s">
        <v>1371</v>
      </c>
      <c r="D688" s="64">
        <v>45348</v>
      </c>
      <c r="E688" s="65">
        <v>0.73333333333333339</v>
      </c>
      <c r="F688" s="34" t="s">
        <v>14</v>
      </c>
      <c r="G688" s="34" t="s">
        <v>16</v>
      </c>
      <c r="H688" s="34" t="s">
        <v>14</v>
      </c>
      <c r="I688" s="34" t="s">
        <v>14</v>
      </c>
      <c r="J688" s="34" t="s">
        <v>14</v>
      </c>
      <c r="K688" s="34" t="s">
        <v>16</v>
      </c>
      <c r="L688" s="48">
        <v>1362.98</v>
      </c>
      <c r="M688" s="38">
        <v>1394</v>
      </c>
      <c r="N688" s="39">
        <v>120000</v>
      </c>
      <c r="O688" s="39">
        <v>0</v>
      </c>
      <c r="P688" s="120">
        <f t="shared" si="40"/>
        <v>0</v>
      </c>
      <c r="Q688" s="29">
        <f t="shared" si="41"/>
        <v>120000</v>
      </c>
      <c r="R688" s="34" t="s">
        <v>16</v>
      </c>
      <c r="S688" s="34" t="s">
        <v>16</v>
      </c>
      <c r="T688" s="40">
        <v>1</v>
      </c>
      <c r="U688" s="77">
        <v>0</v>
      </c>
      <c r="V688" s="24">
        <f>ROUND((P688/INDICI!$B$2*10),2)</f>
        <v>0</v>
      </c>
      <c r="W688" s="24">
        <f>ROUND((L688/INDICI!$B$1*25),2)</f>
        <v>5.38</v>
      </c>
      <c r="X688" s="25">
        <f t="shared" si="42"/>
        <v>8</v>
      </c>
      <c r="Y688" s="26">
        <f t="shared" si="43"/>
        <v>13.379999999999999</v>
      </c>
      <c r="Z688" s="102">
        <f>SUM($Q$5:Q688)</f>
        <v>53838081.971000016</v>
      </c>
      <c r="AA688" s="113" t="s">
        <v>1769</v>
      </c>
    </row>
    <row r="689" spans="1:27 1025:1025" s="5" customFormat="1" x14ac:dyDescent="0.25">
      <c r="A689" s="127">
        <v>685</v>
      </c>
      <c r="B689" s="31" t="s">
        <v>1017</v>
      </c>
      <c r="C689" s="31" t="s">
        <v>1030</v>
      </c>
      <c r="D689" s="45">
        <v>45371</v>
      </c>
      <c r="E689" s="46">
        <v>0.55555555555555558</v>
      </c>
      <c r="F689" s="31" t="s">
        <v>14</v>
      </c>
      <c r="G689" s="31" t="s">
        <v>16</v>
      </c>
      <c r="H689" s="31" t="s">
        <v>14</v>
      </c>
      <c r="I689" s="31" t="s">
        <v>14</v>
      </c>
      <c r="J689" s="31" t="s">
        <v>14</v>
      </c>
      <c r="K689" s="31" t="s">
        <v>16</v>
      </c>
      <c r="L689" s="37">
        <v>1345.9</v>
      </c>
      <c r="M689" s="38">
        <v>1486</v>
      </c>
      <c r="N689" s="39">
        <v>159243.28</v>
      </c>
      <c r="O689" s="39">
        <v>1000</v>
      </c>
      <c r="P689" s="119">
        <f t="shared" si="40"/>
        <v>0.62796998403951487</v>
      </c>
      <c r="Q689" s="27">
        <f t="shared" si="41"/>
        <v>158243.28</v>
      </c>
      <c r="R689" s="31" t="s">
        <v>16</v>
      </c>
      <c r="S689" s="31" t="s">
        <v>16</v>
      </c>
      <c r="T689" s="47">
        <v>1</v>
      </c>
      <c r="U689" s="77">
        <v>0</v>
      </c>
      <c r="V689" s="24">
        <f>ROUND((P689/INDICI!$B$2*10),2)</f>
        <v>7.0000000000000007E-2</v>
      </c>
      <c r="W689" s="24">
        <f>ROUND((L689/INDICI!$B$1*25),2)</f>
        <v>5.31</v>
      </c>
      <c r="X689" s="25">
        <f t="shared" si="42"/>
        <v>8</v>
      </c>
      <c r="Y689" s="26">
        <f t="shared" si="43"/>
        <v>13.379999999999999</v>
      </c>
      <c r="Z689" s="102">
        <f>SUM($Q$5:Q689)</f>
        <v>53996325.251000017</v>
      </c>
      <c r="AA689" s="113" t="s">
        <v>1769</v>
      </c>
    </row>
    <row r="690" spans="1:27 1025:1025" s="5" customFormat="1" x14ac:dyDescent="0.25">
      <c r="A690" s="127">
        <v>686</v>
      </c>
      <c r="B690" s="31" t="s">
        <v>216</v>
      </c>
      <c r="C690" s="31" t="s">
        <v>244</v>
      </c>
      <c r="D690" s="45">
        <v>45380</v>
      </c>
      <c r="E690" s="46">
        <v>0.44791666666666669</v>
      </c>
      <c r="F690" s="31" t="s">
        <v>14</v>
      </c>
      <c r="G690" s="31" t="s">
        <v>16</v>
      </c>
      <c r="H690" s="31" t="s">
        <v>14</v>
      </c>
      <c r="I690" s="31" t="s">
        <v>14</v>
      </c>
      <c r="J690" s="31" t="s">
        <v>14</v>
      </c>
      <c r="K690" s="31" t="s">
        <v>16</v>
      </c>
      <c r="L690" s="48">
        <v>808.93</v>
      </c>
      <c r="M690" s="38">
        <v>3585</v>
      </c>
      <c r="N690" s="39">
        <v>76858.5</v>
      </c>
      <c r="O690" s="39">
        <v>15371.7</v>
      </c>
      <c r="P690" s="42">
        <f t="shared" si="40"/>
        <v>20</v>
      </c>
      <c r="Q690" s="23">
        <f t="shared" si="41"/>
        <v>61486.8</v>
      </c>
      <c r="R690" s="31" t="s">
        <v>14</v>
      </c>
      <c r="S690" s="31" t="s">
        <v>16</v>
      </c>
      <c r="T690" s="47">
        <v>1</v>
      </c>
      <c r="U690" s="77">
        <v>0</v>
      </c>
      <c r="V690" s="24">
        <f>ROUND((P690/INDICI!$B$2*10),2)</f>
        <v>2.1800000000000002</v>
      </c>
      <c r="W690" s="24">
        <f>ROUND((L690/INDICI!$B$1*25),2)</f>
        <v>3.19</v>
      </c>
      <c r="X690" s="25">
        <f t="shared" si="42"/>
        <v>8</v>
      </c>
      <c r="Y690" s="26">
        <f t="shared" si="43"/>
        <v>13.370000000000001</v>
      </c>
      <c r="Z690" s="102">
        <f>SUM($Q$5:Q690)</f>
        <v>54057812.051000014</v>
      </c>
      <c r="AA690" s="113" t="s">
        <v>1769</v>
      </c>
    </row>
    <row r="691" spans="1:27 1025:1025" s="5" customFormat="1" x14ac:dyDescent="0.25">
      <c r="A691" s="127">
        <v>687</v>
      </c>
      <c r="B691" s="31" t="s">
        <v>55</v>
      </c>
      <c r="C691" s="31" t="s">
        <v>63</v>
      </c>
      <c r="D691" s="45">
        <v>45378</v>
      </c>
      <c r="E691" s="46">
        <v>0.66319444444444442</v>
      </c>
      <c r="F691" s="31" t="s">
        <v>14</v>
      </c>
      <c r="G691" s="31" t="s">
        <v>16</v>
      </c>
      <c r="H691" s="31" t="s">
        <v>14</v>
      </c>
      <c r="I691" s="31" t="s">
        <v>14</v>
      </c>
      <c r="J691" s="31" t="s">
        <v>14</v>
      </c>
      <c r="K691" s="31" t="s">
        <v>16</v>
      </c>
      <c r="L691" s="48">
        <v>343.85</v>
      </c>
      <c r="M691" s="38">
        <v>6689</v>
      </c>
      <c r="N691" s="39">
        <v>50000</v>
      </c>
      <c r="O691" s="39">
        <v>27500</v>
      </c>
      <c r="P691" s="119">
        <f t="shared" si="40"/>
        <v>55.000000000000007</v>
      </c>
      <c r="Q691" s="27">
        <f t="shared" si="41"/>
        <v>22500</v>
      </c>
      <c r="R691" s="31" t="s">
        <v>16</v>
      </c>
      <c r="S691" s="31" t="s">
        <v>16</v>
      </c>
      <c r="T691" s="47">
        <v>1</v>
      </c>
      <c r="U691" s="77">
        <v>0</v>
      </c>
      <c r="V691" s="24">
        <f>ROUND((P691/INDICI!$B$2*10),2)</f>
        <v>6</v>
      </c>
      <c r="W691" s="24">
        <f>ROUND((L691/INDICI!$B$1*25),2)</f>
        <v>1.36</v>
      </c>
      <c r="X691" s="25">
        <f t="shared" si="42"/>
        <v>6</v>
      </c>
      <c r="Y691" s="26">
        <f t="shared" si="43"/>
        <v>13.36</v>
      </c>
      <c r="Z691" s="102">
        <f>SUM($Q$5:Q691)</f>
        <v>54080312.051000014</v>
      </c>
      <c r="AA691" s="113" t="s">
        <v>1768</v>
      </c>
    </row>
    <row r="692" spans="1:27 1025:1025" s="5" customFormat="1" x14ac:dyDescent="0.25">
      <c r="A692" s="128">
        <v>688</v>
      </c>
      <c r="B692" s="31" t="s">
        <v>130</v>
      </c>
      <c r="C692" s="31" t="s">
        <v>166</v>
      </c>
      <c r="D692" s="45">
        <v>45380</v>
      </c>
      <c r="E692" s="46">
        <v>0.57361111111111118</v>
      </c>
      <c r="F692" s="31" t="s">
        <v>14</v>
      </c>
      <c r="G692" s="31" t="s">
        <v>16</v>
      </c>
      <c r="H692" s="31" t="s">
        <v>14</v>
      </c>
      <c r="I692" s="31" t="s">
        <v>14</v>
      </c>
      <c r="J692" s="31" t="s">
        <v>14</v>
      </c>
      <c r="K692" s="31" t="s">
        <v>16</v>
      </c>
      <c r="L692" s="48">
        <v>613</v>
      </c>
      <c r="M692" s="38">
        <v>1467</v>
      </c>
      <c r="N692" s="66">
        <v>29703.67</v>
      </c>
      <c r="O692" s="66">
        <v>8000</v>
      </c>
      <c r="P692" s="42">
        <f t="shared" si="40"/>
        <v>26.932698888723177</v>
      </c>
      <c r="Q692" s="23">
        <f t="shared" si="41"/>
        <v>21703.67</v>
      </c>
      <c r="R692" s="31" t="s">
        <v>16</v>
      </c>
      <c r="S692" s="31" t="s">
        <v>16</v>
      </c>
      <c r="T692" s="47">
        <v>1</v>
      </c>
      <c r="U692" s="77">
        <v>0</v>
      </c>
      <c r="V692" s="24">
        <f>ROUND((P692/INDICI!$B$2*10),2)</f>
        <v>2.94</v>
      </c>
      <c r="W692" s="24">
        <f>ROUND((L692/INDICI!$B$1*25),2)</f>
        <v>2.42</v>
      </c>
      <c r="X692" s="25">
        <f t="shared" si="42"/>
        <v>8</v>
      </c>
      <c r="Y692" s="26">
        <f t="shared" si="43"/>
        <v>13.36</v>
      </c>
      <c r="Z692" s="102">
        <f>SUM($Q$5:Q692)</f>
        <v>54102015.721000016</v>
      </c>
      <c r="AA692" s="113" t="s">
        <v>1769</v>
      </c>
    </row>
    <row r="693" spans="1:27 1025:1025" s="5" customFormat="1" x14ac:dyDescent="0.25">
      <c r="A693" s="127">
        <v>689</v>
      </c>
      <c r="B693" s="31" t="s">
        <v>70</v>
      </c>
      <c r="C693" s="34" t="s">
        <v>70</v>
      </c>
      <c r="D693" s="35">
        <v>45380</v>
      </c>
      <c r="E693" s="36" t="s">
        <v>85</v>
      </c>
      <c r="F693" s="34" t="s">
        <v>14</v>
      </c>
      <c r="G693" s="34" t="s">
        <v>16</v>
      </c>
      <c r="H693" s="34" t="s">
        <v>14</v>
      </c>
      <c r="I693" s="34" t="s">
        <v>14</v>
      </c>
      <c r="J693" s="34" t="s">
        <v>14</v>
      </c>
      <c r="K693" s="34" t="s">
        <v>16</v>
      </c>
      <c r="L693" s="34">
        <v>1293.0999999999999</v>
      </c>
      <c r="M693" s="53">
        <v>33176</v>
      </c>
      <c r="N693" s="54">
        <v>315457.84000000003</v>
      </c>
      <c r="O693" s="54">
        <v>65457.84</v>
      </c>
      <c r="P693" s="121">
        <f t="shared" si="40"/>
        <v>20.750107209254963</v>
      </c>
      <c r="Q693" s="30">
        <f t="shared" si="41"/>
        <v>250000.00000000003</v>
      </c>
      <c r="R693" s="34" t="s">
        <v>16</v>
      </c>
      <c r="S693" s="34" t="s">
        <v>16</v>
      </c>
      <c r="T693" s="40">
        <v>1</v>
      </c>
      <c r="U693" s="77">
        <v>0</v>
      </c>
      <c r="V693" s="24">
        <f>ROUND((P693/INDICI!$B$2*10),2)</f>
        <v>2.2599999999999998</v>
      </c>
      <c r="W693" s="24">
        <f>ROUND((L693/INDICI!$B$1*25),2)</f>
        <v>5.0999999999999996</v>
      </c>
      <c r="X693" s="25">
        <f t="shared" si="42"/>
        <v>6</v>
      </c>
      <c r="Y693" s="26">
        <f t="shared" si="43"/>
        <v>13.36</v>
      </c>
      <c r="Z693" s="102">
        <f>SUM($Q$5:Q693)</f>
        <v>54352015.721000016</v>
      </c>
      <c r="AA693" s="113" t="s">
        <v>1768</v>
      </c>
    </row>
    <row r="694" spans="1:27 1025:1025" s="5" customFormat="1" x14ac:dyDescent="0.25">
      <c r="A694" s="127">
        <v>690</v>
      </c>
      <c r="B694" s="31" t="s">
        <v>1648</v>
      </c>
      <c r="C694" s="31" t="s">
        <v>1658</v>
      </c>
      <c r="D694" s="45">
        <v>45378</v>
      </c>
      <c r="E694" s="46">
        <v>0.3430555555555555</v>
      </c>
      <c r="F694" s="31" t="s">
        <v>14</v>
      </c>
      <c r="G694" s="31" t="s">
        <v>16</v>
      </c>
      <c r="H694" s="31" t="s">
        <v>14</v>
      </c>
      <c r="I694" s="31" t="s">
        <v>14</v>
      </c>
      <c r="J694" s="31" t="s">
        <v>14</v>
      </c>
      <c r="K694" s="31" t="s">
        <v>16</v>
      </c>
      <c r="L694" s="48">
        <v>1757.19</v>
      </c>
      <c r="M694" s="38">
        <v>8764</v>
      </c>
      <c r="N694" s="39">
        <v>260000</v>
      </c>
      <c r="O694" s="39">
        <v>10000</v>
      </c>
      <c r="P694" s="119">
        <f t="shared" si="40"/>
        <v>3.8461538461538463</v>
      </c>
      <c r="Q694" s="27">
        <f t="shared" si="41"/>
        <v>250000</v>
      </c>
      <c r="R694" s="31" t="s">
        <v>14</v>
      </c>
      <c r="S694" s="31" t="s">
        <v>14</v>
      </c>
      <c r="T694" s="47">
        <v>1</v>
      </c>
      <c r="U694" s="77">
        <v>0</v>
      </c>
      <c r="V694" s="24">
        <f>ROUND((P694/INDICI!$B$2*10),2)</f>
        <v>0.42</v>
      </c>
      <c r="W694" s="24">
        <f>ROUND((L694/INDICI!$B$1*25),2)</f>
        <v>6.93</v>
      </c>
      <c r="X694" s="25">
        <f t="shared" si="42"/>
        <v>6</v>
      </c>
      <c r="Y694" s="26">
        <f t="shared" si="43"/>
        <v>13.35</v>
      </c>
      <c r="Z694" s="102">
        <f>SUM($Q$5:Q694)</f>
        <v>54602015.721000016</v>
      </c>
      <c r="AA694" s="115" t="s">
        <v>1769</v>
      </c>
    </row>
    <row r="695" spans="1:27 1025:1025" s="5" customFormat="1" x14ac:dyDescent="0.25">
      <c r="A695" s="127">
        <v>691</v>
      </c>
      <c r="B695" s="31" t="s">
        <v>130</v>
      </c>
      <c r="C695" s="31" t="s">
        <v>172</v>
      </c>
      <c r="D695" s="45">
        <v>45379</v>
      </c>
      <c r="E695" s="46">
        <v>0.6645833333333333</v>
      </c>
      <c r="F695" s="31" t="s">
        <v>14</v>
      </c>
      <c r="G695" s="31" t="s">
        <v>16</v>
      </c>
      <c r="H695" s="31" t="s">
        <v>14</v>
      </c>
      <c r="I695" s="31" t="s">
        <v>14</v>
      </c>
      <c r="J695" s="31" t="s">
        <v>14</v>
      </c>
      <c r="K695" s="31" t="s">
        <v>16</v>
      </c>
      <c r="L695" s="48">
        <v>667</v>
      </c>
      <c r="M695" s="38">
        <v>3600</v>
      </c>
      <c r="N695" s="66">
        <v>40093.31</v>
      </c>
      <c r="O695" s="66">
        <v>10000</v>
      </c>
      <c r="P695" s="42">
        <f t="shared" si="40"/>
        <v>24.941816976448191</v>
      </c>
      <c r="Q695" s="23">
        <f t="shared" si="41"/>
        <v>30093.309999999998</v>
      </c>
      <c r="R695" s="31" t="s">
        <v>16</v>
      </c>
      <c r="S695" s="31" t="s">
        <v>16</v>
      </c>
      <c r="T695" s="47">
        <v>1</v>
      </c>
      <c r="U695" s="77">
        <v>0</v>
      </c>
      <c r="V695" s="24">
        <f>ROUND((P695/INDICI!$B$2*10),2)</f>
        <v>2.72</v>
      </c>
      <c r="W695" s="24">
        <f>ROUND((L695/INDICI!$B$1*25),2)</f>
        <v>2.63</v>
      </c>
      <c r="X695" s="25">
        <f t="shared" si="42"/>
        <v>8</v>
      </c>
      <c r="Y695" s="26">
        <f t="shared" si="43"/>
        <v>13.35</v>
      </c>
      <c r="Z695" s="102">
        <f>SUM($Q$5:Q695)</f>
        <v>54632109.031000018</v>
      </c>
      <c r="AA695" s="113" t="s">
        <v>1769</v>
      </c>
    </row>
    <row r="696" spans="1:27 1025:1025" s="5" customFormat="1" x14ac:dyDescent="0.25">
      <c r="A696" s="127">
        <v>692</v>
      </c>
      <c r="B696" s="31" t="s">
        <v>70</v>
      </c>
      <c r="C696" s="34" t="s">
        <v>83</v>
      </c>
      <c r="D696" s="35">
        <v>45380</v>
      </c>
      <c r="E696" s="36" t="s">
        <v>84</v>
      </c>
      <c r="F696" s="34" t="s">
        <v>14</v>
      </c>
      <c r="G696" s="34" t="s">
        <v>16</v>
      </c>
      <c r="H696" s="34" t="s">
        <v>14</v>
      </c>
      <c r="I696" s="34" t="s">
        <v>14</v>
      </c>
      <c r="J696" s="34" t="s">
        <v>14</v>
      </c>
      <c r="K696" s="34" t="s">
        <v>16</v>
      </c>
      <c r="L696" s="34">
        <v>527.51</v>
      </c>
      <c r="M696" s="53">
        <v>1327</v>
      </c>
      <c r="N696" s="54">
        <v>19960.419999999998</v>
      </c>
      <c r="O696" s="54">
        <v>5988.13</v>
      </c>
      <c r="P696" s="121">
        <f t="shared" si="40"/>
        <v>30.000020039658487</v>
      </c>
      <c r="Q696" s="30">
        <f t="shared" si="41"/>
        <v>13972.289999999997</v>
      </c>
      <c r="R696" s="34" t="s">
        <v>16</v>
      </c>
      <c r="S696" s="34" t="s">
        <v>16</v>
      </c>
      <c r="T696" s="40">
        <v>1</v>
      </c>
      <c r="U696" s="77">
        <v>0</v>
      </c>
      <c r="V696" s="24">
        <f>ROUND((P696/INDICI!$B$2*10),2)</f>
        <v>3.27</v>
      </c>
      <c r="W696" s="24">
        <f>ROUND((L696/INDICI!$B$1*25),2)</f>
        <v>2.08</v>
      </c>
      <c r="X696" s="25">
        <f t="shared" si="42"/>
        <v>8</v>
      </c>
      <c r="Y696" s="26">
        <f t="shared" si="43"/>
        <v>13.35</v>
      </c>
      <c r="Z696" s="102">
        <f>SUM($Q$5:Q696)</f>
        <v>54646081.321000017</v>
      </c>
      <c r="AA696" s="113" t="s">
        <v>1768</v>
      </c>
    </row>
    <row r="697" spans="1:27 1025:1025" s="5" customFormat="1" x14ac:dyDescent="0.25">
      <c r="A697" s="128">
        <v>693</v>
      </c>
      <c r="B697" s="31" t="s">
        <v>1433</v>
      </c>
      <c r="C697" s="59" t="s">
        <v>1440</v>
      </c>
      <c r="D697" s="45">
        <v>45372</v>
      </c>
      <c r="E697" s="46">
        <v>0.43263888888888885</v>
      </c>
      <c r="F697" s="31" t="s">
        <v>14</v>
      </c>
      <c r="G697" s="31" t="s">
        <v>16</v>
      </c>
      <c r="H697" s="31" t="s">
        <v>14</v>
      </c>
      <c r="I697" s="31" t="s">
        <v>14</v>
      </c>
      <c r="J697" s="31" t="s">
        <v>14</v>
      </c>
      <c r="K697" s="31" t="s">
        <v>16</v>
      </c>
      <c r="L697" s="48">
        <v>796.81</v>
      </c>
      <c r="M697" s="60">
        <v>2761</v>
      </c>
      <c r="N697" s="61">
        <v>149792.38</v>
      </c>
      <c r="O697" s="61">
        <v>30000</v>
      </c>
      <c r="P697" s="119">
        <f t="shared" si="40"/>
        <v>20.027721036277011</v>
      </c>
      <c r="Q697" s="27">
        <f t="shared" si="41"/>
        <v>119792.38</v>
      </c>
      <c r="R697" s="31" t="s">
        <v>16</v>
      </c>
      <c r="S697" s="31" t="s">
        <v>16</v>
      </c>
      <c r="T697" s="47">
        <v>1</v>
      </c>
      <c r="U697" s="77">
        <v>0</v>
      </c>
      <c r="V697" s="24">
        <f>ROUND((P697/INDICI!$B$2*10),2)</f>
        <v>2.19</v>
      </c>
      <c r="W697" s="24">
        <f>ROUND((L697/INDICI!$B$1*25),2)</f>
        <v>3.14</v>
      </c>
      <c r="X697" s="25">
        <f t="shared" si="42"/>
        <v>8</v>
      </c>
      <c r="Y697" s="26">
        <f t="shared" si="43"/>
        <v>13.33</v>
      </c>
      <c r="Z697" s="102">
        <f>SUM($Q$5:Q697)</f>
        <v>54765873.70100002</v>
      </c>
      <c r="AA697" s="113" t="s">
        <v>1768</v>
      </c>
    </row>
    <row r="698" spans="1:27 1025:1025" s="5" customFormat="1" x14ac:dyDescent="0.25">
      <c r="A698" s="127">
        <v>694</v>
      </c>
      <c r="B698" s="31" t="s">
        <v>496</v>
      </c>
      <c r="C698" s="34" t="s">
        <v>517</v>
      </c>
      <c r="D698" s="35">
        <v>45378</v>
      </c>
      <c r="E698" s="36">
        <v>0.55625000000000002</v>
      </c>
      <c r="F698" s="34" t="s">
        <v>14</v>
      </c>
      <c r="G698" s="34" t="s">
        <v>16</v>
      </c>
      <c r="H698" s="34" t="s">
        <v>14</v>
      </c>
      <c r="I698" s="34" t="s">
        <v>14</v>
      </c>
      <c r="J698" s="34" t="s">
        <v>14</v>
      </c>
      <c r="K698" s="34" t="s">
        <v>16</v>
      </c>
      <c r="L698" s="37">
        <v>1002.51</v>
      </c>
      <c r="M698" s="38">
        <v>399</v>
      </c>
      <c r="N698" s="39">
        <v>80000</v>
      </c>
      <c r="O698" s="39">
        <v>10000</v>
      </c>
      <c r="P698" s="120">
        <f t="shared" si="40"/>
        <v>12.5</v>
      </c>
      <c r="Q698" s="29">
        <f t="shared" si="41"/>
        <v>70000</v>
      </c>
      <c r="R698" s="34" t="s">
        <v>16</v>
      </c>
      <c r="S698" s="34" t="s">
        <v>16</v>
      </c>
      <c r="T698" s="40">
        <v>2</v>
      </c>
      <c r="U698" s="77">
        <v>0</v>
      </c>
      <c r="V698" s="24">
        <f>ROUND((P698/INDICI!$B$2*10),2)</f>
        <v>1.36</v>
      </c>
      <c r="W698" s="24">
        <f>ROUND((L698/INDICI!$B$1*25),2)</f>
        <v>3.96</v>
      </c>
      <c r="X698" s="25">
        <f t="shared" si="42"/>
        <v>8</v>
      </c>
      <c r="Y698" s="26">
        <f t="shared" si="43"/>
        <v>13.32</v>
      </c>
      <c r="Z698" s="102">
        <f>SUM($Q$5:Q698)</f>
        <v>54835873.70100002</v>
      </c>
      <c r="AA698" s="113" t="s">
        <v>1769</v>
      </c>
    </row>
    <row r="699" spans="1:27 1025:1025" s="5" customFormat="1" x14ac:dyDescent="0.25">
      <c r="A699" s="127">
        <v>695</v>
      </c>
      <c r="B699" s="31" t="s">
        <v>757</v>
      </c>
      <c r="C699" s="31" t="s">
        <v>758</v>
      </c>
      <c r="D699" s="45">
        <v>45365</v>
      </c>
      <c r="E699" s="46" t="s">
        <v>759</v>
      </c>
      <c r="F699" s="31" t="s">
        <v>14</v>
      </c>
      <c r="G699" s="31" t="s">
        <v>16</v>
      </c>
      <c r="H699" s="31" t="s">
        <v>14</v>
      </c>
      <c r="I699" s="31" t="s">
        <v>14</v>
      </c>
      <c r="J699" s="31" t="s">
        <v>14</v>
      </c>
      <c r="K699" s="31" t="s">
        <v>16</v>
      </c>
      <c r="L699" s="48">
        <v>1521.81</v>
      </c>
      <c r="M699" s="38">
        <v>29570</v>
      </c>
      <c r="N699" s="73">
        <v>249965.8</v>
      </c>
      <c r="O699" s="39">
        <v>30000</v>
      </c>
      <c r="P699" s="122">
        <f t="shared" si="40"/>
        <v>12.001641824601606</v>
      </c>
      <c r="Q699" s="33">
        <f t="shared" si="41"/>
        <v>219965.8</v>
      </c>
      <c r="R699" s="31" t="s">
        <v>16</v>
      </c>
      <c r="S699" s="31" t="s">
        <v>16</v>
      </c>
      <c r="T699" s="31">
        <v>1</v>
      </c>
      <c r="U699" s="77">
        <v>0</v>
      </c>
      <c r="V699" s="24">
        <f>ROUND((P699/INDICI!$B$2*10),2)</f>
        <v>1.31</v>
      </c>
      <c r="W699" s="24">
        <f>ROUND((L699/INDICI!$B$1*25),2)</f>
        <v>6.01</v>
      </c>
      <c r="X699" s="25">
        <f t="shared" si="42"/>
        <v>6</v>
      </c>
      <c r="Y699" s="26">
        <f t="shared" si="43"/>
        <v>13.32</v>
      </c>
      <c r="Z699" s="102">
        <f>SUM($Q$5:Q699)</f>
        <v>55055839.501000017</v>
      </c>
      <c r="AA699" s="113" t="s">
        <v>1768</v>
      </c>
    </row>
    <row r="700" spans="1:27 1025:1025" s="5" customFormat="1" x14ac:dyDescent="0.25">
      <c r="A700" s="127">
        <v>696</v>
      </c>
      <c r="B700" s="34" t="s">
        <v>1483</v>
      </c>
      <c r="C700" s="34" t="s">
        <v>1516</v>
      </c>
      <c r="D700" s="35">
        <v>45379</v>
      </c>
      <c r="E700" s="36">
        <v>0.75138888888888888</v>
      </c>
      <c r="F700" s="34" t="s">
        <v>14</v>
      </c>
      <c r="G700" s="34" t="s">
        <v>16</v>
      </c>
      <c r="H700" s="34" t="s">
        <v>14</v>
      </c>
      <c r="I700" s="34" t="s">
        <v>14</v>
      </c>
      <c r="J700" s="34" t="s">
        <v>14</v>
      </c>
      <c r="K700" s="34" t="s">
        <v>16</v>
      </c>
      <c r="L700" s="48">
        <v>1470.17</v>
      </c>
      <c r="M700" s="38">
        <v>10611</v>
      </c>
      <c r="N700" s="54">
        <v>71980</v>
      </c>
      <c r="O700" s="39">
        <v>10000</v>
      </c>
      <c r="P700" s="120">
        <f t="shared" si="40"/>
        <v>13.892747985551543</v>
      </c>
      <c r="Q700" s="28">
        <f t="shared" si="41"/>
        <v>61980</v>
      </c>
      <c r="R700" s="34" t="s">
        <v>16</v>
      </c>
      <c r="S700" s="34" t="s">
        <v>16</v>
      </c>
      <c r="T700" s="40">
        <v>1</v>
      </c>
      <c r="U700" s="77">
        <v>0</v>
      </c>
      <c r="V700" s="24">
        <f>ROUND((P700/INDICI!$B$2*10),2)</f>
        <v>1.52</v>
      </c>
      <c r="W700" s="24">
        <f>ROUND((L700/INDICI!$B$1*25),2)</f>
        <v>5.8</v>
      </c>
      <c r="X700" s="25">
        <f t="shared" si="42"/>
        <v>6</v>
      </c>
      <c r="Y700" s="26">
        <f t="shared" si="43"/>
        <v>13.32</v>
      </c>
      <c r="Z700" s="102">
        <f>SUM($Q$5:Q700)</f>
        <v>55117819.501000017</v>
      </c>
      <c r="AA700" s="114" t="s">
        <v>1768</v>
      </c>
    </row>
    <row r="701" spans="1:27 1025:1025" s="5" customFormat="1" x14ac:dyDescent="0.25">
      <c r="A701" s="127">
        <v>697</v>
      </c>
      <c r="B701" s="31" t="s">
        <v>130</v>
      </c>
      <c r="C701" s="31" t="s">
        <v>148</v>
      </c>
      <c r="D701" s="45">
        <v>45380</v>
      </c>
      <c r="E701" s="46">
        <v>0.54861111111111105</v>
      </c>
      <c r="F701" s="31" t="s">
        <v>14</v>
      </c>
      <c r="G701" s="31" t="s">
        <v>16</v>
      </c>
      <c r="H701" s="31" t="s">
        <v>14</v>
      </c>
      <c r="I701" s="31" t="s">
        <v>14</v>
      </c>
      <c r="J701" s="31" t="s">
        <v>14</v>
      </c>
      <c r="K701" s="31" t="s">
        <v>16</v>
      </c>
      <c r="L701" s="48">
        <v>881</v>
      </c>
      <c r="M701" s="38">
        <v>1817</v>
      </c>
      <c r="N701" s="66">
        <v>29703.67</v>
      </c>
      <c r="O701" s="66">
        <v>5000</v>
      </c>
      <c r="P701" s="42">
        <f t="shared" si="40"/>
        <v>16.832936805451986</v>
      </c>
      <c r="Q701" s="23">
        <f t="shared" si="41"/>
        <v>24703.67</v>
      </c>
      <c r="R701" s="31" t="s">
        <v>16</v>
      </c>
      <c r="S701" s="31" t="s">
        <v>16</v>
      </c>
      <c r="T701" s="47">
        <v>1</v>
      </c>
      <c r="U701" s="77">
        <v>0</v>
      </c>
      <c r="V701" s="24">
        <f>ROUND((P701/INDICI!$B$2*10),2)</f>
        <v>1.84</v>
      </c>
      <c r="W701" s="24">
        <f>ROUND((L701/INDICI!$B$1*25),2)</f>
        <v>3.48</v>
      </c>
      <c r="X701" s="25">
        <f t="shared" si="42"/>
        <v>8</v>
      </c>
      <c r="Y701" s="26">
        <f t="shared" si="43"/>
        <v>13.32</v>
      </c>
      <c r="Z701" s="102">
        <f>SUM($Q$5:Q701)</f>
        <v>55142523.171000019</v>
      </c>
      <c r="AA701" s="113" t="s">
        <v>1769</v>
      </c>
    </row>
    <row r="702" spans="1:27 1025:1025" s="5" customFormat="1" x14ac:dyDescent="0.25">
      <c r="A702" s="128">
        <v>698</v>
      </c>
      <c r="B702" s="31" t="s">
        <v>1219</v>
      </c>
      <c r="C702" s="31" t="s">
        <v>1221</v>
      </c>
      <c r="D702" s="45">
        <v>45359</v>
      </c>
      <c r="E702" s="46">
        <v>0.3444444444444445</v>
      </c>
      <c r="F702" s="31" t="s">
        <v>14</v>
      </c>
      <c r="G702" s="31" t="s">
        <v>16</v>
      </c>
      <c r="H702" s="31" t="s">
        <v>14</v>
      </c>
      <c r="I702" s="31" t="s">
        <v>14</v>
      </c>
      <c r="J702" s="31" t="s">
        <v>14</v>
      </c>
      <c r="K702" s="31" t="s">
        <v>16</v>
      </c>
      <c r="L702" s="48">
        <v>610.33000000000004</v>
      </c>
      <c r="M702" s="38">
        <v>2130</v>
      </c>
      <c r="N702" s="39">
        <v>112722.26</v>
      </c>
      <c r="O702" s="39">
        <v>30000</v>
      </c>
      <c r="P702" s="119">
        <f t="shared" si="40"/>
        <v>26.614086694145417</v>
      </c>
      <c r="Q702" s="27">
        <f t="shared" si="41"/>
        <v>82722.259999999995</v>
      </c>
      <c r="R702" s="31" t="s">
        <v>16</v>
      </c>
      <c r="S702" s="31" t="s">
        <v>16</v>
      </c>
      <c r="T702" s="47">
        <v>1</v>
      </c>
      <c r="U702" s="77">
        <v>0</v>
      </c>
      <c r="V702" s="24">
        <f>ROUND((P702/INDICI!$B$2*10),2)</f>
        <v>2.9</v>
      </c>
      <c r="W702" s="24">
        <f>ROUND((L702/INDICI!$B$1*25),2)</f>
        <v>2.41</v>
      </c>
      <c r="X702" s="25">
        <f t="shared" si="42"/>
        <v>8</v>
      </c>
      <c r="Y702" s="26">
        <f t="shared" si="43"/>
        <v>13.31</v>
      </c>
      <c r="Z702" s="102">
        <f>SUM($Q$5:Q702)</f>
        <v>55225245.431000017</v>
      </c>
      <c r="AA702" s="113" t="s">
        <v>1769</v>
      </c>
    </row>
    <row r="703" spans="1:27 1025:1025" s="5" customFormat="1" x14ac:dyDescent="0.25">
      <c r="A703" s="127">
        <v>699</v>
      </c>
      <c r="B703" s="34" t="s">
        <v>1694</v>
      </c>
      <c r="C703" s="34" t="s">
        <v>1703</v>
      </c>
      <c r="D703" s="35">
        <v>45362</v>
      </c>
      <c r="E703" s="36">
        <v>0.68402777777777779</v>
      </c>
      <c r="F703" s="34" t="s">
        <v>14</v>
      </c>
      <c r="G703" s="34" t="s">
        <v>16</v>
      </c>
      <c r="H703" s="34" t="s">
        <v>14</v>
      </c>
      <c r="I703" s="34" t="s">
        <v>14</v>
      </c>
      <c r="J703" s="34" t="s">
        <v>14</v>
      </c>
      <c r="K703" s="34" t="s">
        <v>16</v>
      </c>
      <c r="L703" s="52">
        <v>1710.93</v>
      </c>
      <c r="M703" s="53">
        <v>22853</v>
      </c>
      <c r="N703" s="54">
        <v>156404</v>
      </c>
      <c r="O703" s="54">
        <v>7920.2</v>
      </c>
      <c r="P703" s="121">
        <f t="shared" si="40"/>
        <v>5.0639369837088566</v>
      </c>
      <c r="Q703" s="30">
        <f t="shared" si="41"/>
        <v>148483.79999999999</v>
      </c>
      <c r="R703" s="34" t="s">
        <v>361</v>
      </c>
      <c r="S703" s="34" t="s">
        <v>16</v>
      </c>
      <c r="T703" s="40">
        <v>1</v>
      </c>
      <c r="U703" s="77">
        <v>0</v>
      </c>
      <c r="V703" s="24">
        <f>ROUND((P703/INDICI!$B$2*10),2)</f>
        <v>0.55000000000000004</v>
      </c>
      <c r="W703" s="24">
        <f>ROUND((L703/INDICI!$B$1*25),2)</f>
        <v>6.75</v>
      </c>
      <c r="X703" s="25">
        <f t="shared" si="42"/>
        <v>6</v>
      </c>
      <c r="Y703" s="26">
        <f t="shared" si="43"/>
        <v>13.3</v>
      </c>
      <c r="Z703" s="102">
        <f>SUM($Q$5:Q703)</f>
        <v>55373729.231000014</v>
      </c>
      <c r="AA703" s="113" t="s">
        <v>1768</v>
      </c>
      <c r="AMK703" s="10"/>
    </row>
    <row r="704" spans="1:27 1025:1025" s="5" customFormat="1" x14ac:dyDescent="0.25">
      <c r="A704" s="127">
        <v>700</v>
      </c>
      <c r="B704" s="31" t="s">
        <v>1017</v>
      </c>
      <c r="C704" s="31" t="s">
        <v>1049</v>
      </c>
      <c r="D704" s="45">
        <v>45378</v>
      </c>
      <c r="E704" s="46">
        <v>0.4694444444444445</v>
      </c>
      <c r="F704" s="31" t="s">
        <v>14</v>
      </c>
      <c r="G704" s="31" t="s">
        <v>16</v>
      </c>
      <c r="H704" s="31" t="s">
        <v>14</v>
      </c>
      <c r="I704" s="31" t="s">
        <v>14</v>
      </c>
      <c r="J704" s="31" t="s">
        <v>14</v>
      </c>
      <c r="K704" s="31" t="s">
        <v>16</v>
      </c>
      <c r="L704" s="48">
        <v>1849.59</v>
      </c>
      <c r="M704" s="38">
        <v>6542</v>
      </c>
      <c r="N704" s="39">
        <v>122000</v>
      </c>
      <c r="O704" s="39">
        <v>0</v>
      </c>
      <c r="P704" s="119">
        <f t="shared" si="40"/>
        <v>0</v>
      </c>
      <c r="Q704" s="27">
        <f t="shared" si="41"/>
        <v>122000</v>
      </c>
      <c r="R704" s="31" t="s">
        <v>16</v>
      </c>
      <c r="S704" s="31" t="s">
        <v>16</v>
      </c>
      <c r="T704" s="47">
        <v>1</v>
      </c>
      <c r="U704" s="77">
        <v>0</v>
      </c>
      <c r="V704" s="24">
        <f>ROUND((P704/INDICI!$B$2*10),2)</f>
        <v>0</v>
      </c>
      <c r="W704" s="24">
        <f>ROUND((L704/INDICI!$B$1*25),2)</f>
        <v>7.3</v>
      </c>
      <c r="X704" s="25">
        <f t="shared" si="42"/>
        <v>6</v>
      </c>
      <c r="Y704" s="26">
        <f t="shared" si="43"/>
        <v>13.3</v>
      </c>
      <c r="Z704" s="102">
        <f>SUM($Q$5:Q704)</f>
        <v>55495729.231000014</v>
      </c>
      <c r="AA704" s="113" t="s">
        <v>1769</v>
      </c>
    </row>
    <row r="705" spans="1:27" s="5" customFormat="1" x14ac:dyDescent="0.25">
      <c r="A705" s="127">
        <v>701</v>
      </c>
      <c r="B705" s="34" t="s">
        <v>802</v>
      </c>
      <c r="C705" s="55" t="s">
        <v>805</v>
      </c>
      <c r="D705" s="35">
        <v>45378</v>
      </c>
      <c r="E705" s="36">
        <v>0.4777777777777778</v>
      </c>
      <c r="F705" s="34" t="s">
        <v>14</v>
      </c>
      <c r="G705" s="34" t="s">
        <v>16</v>
      </c>
      <c r="H705" s="34" t="s">
        <v>14</v>
      </c>
      <c r="I705" s="34" t="s">
        <v>14</v>
      </c>
      <c r="J705" s="34" t="s">
        <v>14</v>
      </c>
      <c r="K705" s="34" t="s">
        <v>16</v>
      </c>
      <c r="L705" s="54">
        <v>975</v>
      </c>
      <c r="M705" s="53">
        <v>718</v>
      </c>
      <c r="N705" s="54">
        <v>36000</v>
      </c>
      <c r="O705" s="54">
        <v>4780</v>
      </c>
      <c r="P705" s="121">
        <f t="shared" si="40"/>
        <v>13.277777777777777</v>
      </c>
      <c r="Q705" s="30">
        <f t="shared" si="41"/>
        <v>31220</v>
      </c>
      <c r="R705" s="34" t="s">
        <v>16</v>
      </c>
      <c r="S705" s="34" t="s">
        <v>16</v>
      </c>
      <c r="T705" s="40">
        <v>1</v>
      </c>
      <c r="U705" s="77">
        <v>0</v>
      </c>
      <c r="V705" s="24">
        <f>ROUND((P705/INDICI!$B$2*10),2)</f>
        <v>1.45</v>
      </c>
      <c r="W705" s="24">
        <f>ROUND((L705/INDICI!$B$1*25),2)</f>
        <v>3.85</v>
      </c>
      <c r="X705" s="25">
        <f t="shared" si="42"/>
        <v>8</v>
      </c>
      <c r="Y705" s="26">
        <f t="shared" si="43"/>
        <v>13.3</v>
      </c>
      <c r="Z705" s="102">
        <f>SUM($Q$5:Q705)</f>
        <v>55526949.231000014</v>
      </c>
      <c r="AA705" s="113" t="s">
        <v>1769</v>
      </c>
    </row>
    <row r="706" spans="1:27" s="5" customFormat="1" x14ac:dyDescent="0.25">
      <c r="A706" s="127">
        <v>702</v>
      </c>
      <c r="B706" s="34" t="s">
        <v>1483</v>
      </c>
      <c r="C706" s="34" t="s">
        <v>1538</v>
      </c>
      <c r="D706" s="35">
        <v>45378</v>
      </c>
      <c r="E706" s="36">
        <v>0.37847222222222227</v>
      </c>
      <c r="F706" s="34" t="s">
        <v>14</v>
      </c>
      <c r="G706" s="34" t="s">
        <v>16</v>
      </c>
      <c r="H706" s="34" t="s">
        <v>14</v>
      </c>
      <c r="I706" s="34" t="s">
        <v>14</v>
      </c>
      <c r="J706" s="34" t="s">
        <v>14</v>
      </c>
      <c r="K706" s="34" t="s">
        <v>16</v>
      </c>
      <c r="L706" s="48">
        <v>1154.23</v>
      </c>
      <c r="M706" s="38">
        <v>5025</v>
      </c>
      <c r="N706" s="54">
        <v>80000</v>
      </c>
      <c r="O706" s="39">
        <v>20000</v>
      </c>
      <c r="P706" s="120">
        <f t="shared" si="40"/>
        <v>25</v>
      </c>
      <c r="Q706" s="28">
        <f t="shared" si="41"/>
        <v>60000</v>
      </c>
      <c r="R706" s="34" t="s">
        <v>16</v>
      </c>
      <c r="S706" s="34" t="s">
        <v>16</v>
      </c>
      <c r="T706" s="40" t="s">
        <v>206</v>
      </c>
      <c r="U706" s="77">
        <v>0</v>
      </c>
      <c r="V706" s="24">
        <f>ROUND((P706/INDICI!$B$2*10),2)</f>
        <v>2.73</v>
      </c>
      <c r="W706" s="24">
        <f>ROUND((L706/INDICI!$B$1*25),2)</f>
        <v>4.5599999999999996</v>
      </c>
      <c r="X706" s="25">
        <f t="shared" si="42"/>
        <v>6</v>
      </c>
      <c r="Y706" s="26">
        <f t="shared" si="43"/>
        <v>13.29</v>
      </c>
      <c r="Z706" s="102">
        <f>SUM($Q$5:Q706)</f>
        <v>55586949.231000014</v>
      </c>
      <c r="AA706" s="114" t="s">
        <v>1768</v>
      </c>
    </row>
    <row r="707" spans="1:27" s="5" customFormat="1" x14ac:dyDescent="0.25">
      <c r="A707" s="128">
        <v>703</v>
      </c>
      <c r="B707" s="31" t="s">
        <v>625</v>
      </c>
      <c r="C707" s="31" t="s">
        <v>641</v>
      </c>
      <c r="D707" s="45">
        <v>45378</v>
      </c>
      <c r="E707" s="46">
        <v>0.73611111111111116</v>
      </c>
      <c r="F707" s="31" t="s">
        <v>14</v>
      </c>
      <c r="G707" s="31" t="s">
        <v>16</v>
      </c>
      <c r="H707" s="31" t="s">
        <v>14</v>
      </c>
      <c r="I707" s="31" t="s">
        <v>14</v>
      </c>
      <c r="J707" s="31" t="s">
        <v>14</v>
      </c>
      <c r="K707" s="31" t="s">
        <v>16</v>
      </c>
      <c r="L707" s="48">
        <v>304.88</v>
      </c>
      <c r="M707" s="38">
        <v>984</v>
      </c>
      <c r="N707" s="39">
        <v>53500</v>
      </c>
      <c r="O707" s="39">
        <v>20000</v>
      </c>
      <c r="P707" s="119">
        <f t="shared" si="40"/>
        <v>37.383177570093459</v>
      </c>
      <c r="Q707" s="27">
        <f t="shared" si="41"/>
        <v>33500</v>
      </c>
      <c r="R707" s="31" t="s">
        <v>16</v>
      </c>
      <c r="S707" s="31" t="s">
        <v>16</v>
      </c>
      <c r="T707" s="47">
        <v>1</v>
      </c>
      <c r="U707" s="77">
        <v>0</v>
      </c>
      <c r="V707" s="24">
        <f>ROUND((P707/INDICI!$B$2*10),2)</f>
        <v>4.08</v>
      </c>
      <c r="W707" s="24">
        <f>ROUND((L707/INDICI!$B$1*25),2)</f>
        <v>1.2</v>
      </c>
      <c r="X707" s="25">
        <f t="shared" si="42"/>
        <v>8</v>
      </c>
      <c r="Y707" s="26">
        <f t="shared" si="43"/>
        <v>13.280000000000001</v>
      </c>
      <c r="Z707" s="102">
        <f>SUM($Q$5:Q707)</f>
        <v>55620449.231000014</v>
      </c>
      <c r="AA707" s="113" t="s">
        <v>1768</v>
      </c>
    </row>
    <row r="708" spans="1:27" s="5" customFormat="1" x14ac:dyDescent="0.25">
      <c r="A708" s="127">
        <v>704</v>
      </c>
      <c r="B708" s="31" t="s">
        <v>1348</v>
      </c>
      <c r="C708" s="31" t="s">
        <v>1349</v>
      </c>
      <c r="D708" s="45">
        <v>45374</v>
      </c>
      <c r="E708" s="46">
        <v>0.40277777777777773</v>
      </c>
      <c r="F708" s="31" t="s">
        <v>14</v>
      </c>
      <c r="G708" s="31" t="s">
        <v>16</v>
      </c>
      <c r="H708" s="31" t="s">
        <v>14</v>
      </c>
      <c r="I708" s="31" t="s">
        <v>14</v>
      </c>
      <c r="J708" s="31" t="s">
        <v>14</v>
      </c>
      <c r="K708" s="31" t="s">
        <v>16</v>
      </c>
      <c r="L708" s="37">
        <v>1216.3</v>
      </c>
      <c r="M708" s="38">
        <v>18581</v>
      </c>
      <c r="N708" s="39">
        <v>220000</v>
      </c>
      <c r="O708" s="39">
        <v>50000</v>
      </c>
      <c r="P708" s="119">
        <f t="shared" si="40"/>
        <v>22.727272727272727</v>
      </c>
      <c r="Q708" s="27">
        <f t="shared" si="41"/>
        <v>170000</v>
      </c>
      <c r="R708" s="31" t="s">
        <v>16</v>
      </c>
      <c r="S708" s="31" t="s">
        <v>16</v>
      </c>
      <c r="T708" s="47">
        <v>1</v>
      </c>
      <c r="U708" s="77">
        <v>0</v>
      </c>
      <c r="V708" s="24">
        <f>ROUND((P708/INDICI!$B$2*10),2)</f>
        <v>2.48</v>
      </c>
      <c r="W708" s="24">
        <f>ROUND((L708/INDICI!$B$1*25),2)</f>
        <v>4.8</v>
      </c>
      <c r="X708" s="25">
        <f t="shared" si="42"/>
        <v>6</v>
      </c>
      <c r="Y708" s="26">
        <f t="shared" si="43"/>
        <v>13.28</v>
      </c>
      <c r="Z708" s="102">
        <f>SUM($Q$5:Q708)</f>
        <v>55790449.231000014</v>
      </c>
      <c r="AA708" s="113" t="s">
        <v>1768</v>
      </c>
    </row>
    <row r="709" spans="1:27" s="5" customFormat="1" x14ac:dyDescent="0.25">
      <c r="A709" s="127">
        <v>705</v>
      </c>
      <c r="B709" s="31" t="s">
        <v>1139</v>
      </c>
      <c r="C709" s="31" t="s">
        <v>1163</v>
      </c>
      <c r="D709" s="45">
        <v>45377</v>
      </c>
      <c r="E709" s="46">
        <v>0.45208333333333334</v>
      </c>
      <c r="F709" s="31" t="s">
        <v>14</v>
      </c>
      <c r="G709" s="31" t="s">
        <v>16</v>
      </c>
      <c r="H709" s="31" t="s">
        <v>14</v>
      </c>
      <c r="I709" s="31" t="s">
        <v>14</v>
      </c>
      <c r="J709" s="31" t="s">
        <v>14</v>
      </c>
      <c r="K709" s="31" t="s">
        <v>16</v>
      </c>
      <c r="L709" s="48">
        <v>968.68</v>
      </c>
      <c r="M709" s="38">
        <v>3097</v>
      </c>
      <c r="N709" s="39">
        <v>150000</v>
      </c>
      <c r="O709" s="39">
        <v>20000</v>
      </c>
      <c r="P709" s="119">
        <f t="shared" ref="P709:P772" si="44">IFERROR(O709/N709*100,0)</f>
        <v>13.333333333333334</v>
      </c>
      <c r="Q709" s="27">
        <f t="shared" ref="Q709:Q772" si="45">SUM(N709-O709)</f>
        <v>130000</v>
      </c>
      <c r="R709" s="31" t="s">
        <v>16</v>
      </c>
      <c r="S709" s="31" t="s">
        <v>16</v>
      </c>
      <c r="T709" s="47">
        <v>2</v>
      </c>
      <c r="U709" s="77">
        <v>0</v>
      </c>
      <c r="V709" s="24">
        <f>ROUND((P709/INDICI!$B$2*10),2)</f>
        <v>1.45</v>
      </c>
      <c r="W709" s="24">
        <f>ROUND((L709/INDICI!$B$1*25),2)</f>
        <v>3.82</v>
      </c>
      <c r="X709" s="25">
        <f t="shared" ref="X709:X772" si="46">IF(U709&gt;1, 0, IF(M709&lt;=5000, 8, IF(M709&lt;=50000, 6, IF(M709&lt;=100000, 4, 2))))</f>
        <v>8</v>
      </c>
      <c r="Y709" s="26">
        <f t="shared" ref="Y709:Y772" si="47">SUM(U709:X709)</f>
        <v>13.27</v>
      </c>
      <c r="Z709" s="102">
        <f>SUM($Q$5:Q709)</f>
        <v>55920449.231000014</v>
      </c>
      <c r="AA709" s="113" t="s">
        <v>1768</v>
      </c>
    </row>
    <row r="710" spans="1:27" s="5" customFormat="1" x14ac:dyDescent="0.25">
      <c r="A710" s="127">
        <v>706</v>
      </c>
      <c r="B710" s="31" t="s">
        <v>1139</v>
      </c>
      <c r="C710" s="31" t="s">
        <v>1159</v>
      </c>
      <c r="D710" s="45">
        <v>45373</v>
      </c>
      <c r="E710" s="46">
        <v>0.54097222222222219</v>
      </c>
      <c r="F710" s="31" t="s">
        <v>14</v>
      </c>
      <c r="G710" s="31" t="s">
        <v>16</v>
      </c>
      <c r="H710" s="31" t="s">
        <v>14</v>
      </c>
      <c r="I710" s="31" t="s">
        <v>14</v>
      </c>
      <c r="J710" s="31" t="s">
        <v>14</v>
      </c>
      <c r="K710" s="31" t="s">
        <v>16</v>
      </c>
      <c r="L710" s="39">
        <v>1050.79</v>
      </c>
      <c r="M710" s="38">
        <v>1142</v>
      </c>
      <c r="N710" s="39">
        <v>44353.1</v>
      </c>
      <c r="O710" s="39">
        <v>4500</v>
      </c>
      <c r="P710" s="119">
        <f t="shared" si="44"/>
        <v>10.145852262863251</v>
      </c>
      <c r="Q710" s="27">
        <f t="shared" si="45"/>
        <v>39853.1</v>
      </c>
      <c r="R710" s="31" t="s">
        <v>16</v>
      </c>
      <c r="S710" s="31" t="s">
        <v>16</v>
      </c>
      <c r="T710" s="47">
        <v>1</v>
      </c>
      <c r="U710" s="77">
        <v>0</v>
      </c>
      <c r="V710" s="24">
        <f>ROUND((P710/INDICI!$B$2*10),2)</f>
        <v>1.1100000000000001</v>
      </c>
      <c r="W710" s="24">
        <f>ROUND((L710/INDICI!$B$1*25),2)</f>
        <v>4.1500000000000004</v>
      </c>
      <c r="X710" s="25">
        <f t="shared" si="46"/>
        <v>8</v>
      </c>
      <c r="Y710" s="26">
        <f t="shared" si="47"/>
        <v>13.260000000000002</v>
      </c>
      <c r="Z710" s="102">
        <f>SUM($Q$5:Q710)</f>
        <v>55960302.331000015</v>
      </c>
      <c r="AA710" s="113" t="s">
        <v>1768</v>
      </c>
    </row>
    <row r="711" spans="1:27" s="5" customFormat="1" x14ac:dyDescent="0.25">
      <c r="A711" s="127">
        <v>707</v>
      </c>
      <c r="B711" s="31" t="s">
        <v>1680</v>
      </c>
      <c r="C711" s="31" t="s">
        <v>1690</v>
      </c>
      <c r="D711" s="45">
        <v>45379</v>
      </c>
      <c r="E711" s="46">
        <v>0.48055555555555557</v>
      </c>
      <c r="F711" s="31" t="s">
        <v>14</v>
      </c>
      <c r="G711" s="31" t="s">
        <v>16</v>
      </c>
      <c r="H711" s="31" t="s">
        <v>14</v>
      </c>
      <c r="I711" s="31" t="s">
        <v>14</v>
      </c>
      <c r="J711" s="31" t="s">
        <v>14</v>
      </c>
      <c r="K711" s="31" t="s">
        <v>16</v>
      </c>
      <c r="L711" s="48">
        <v>345.96</v>
      </c>
      <c r="M711" s="38">
        <v>13007</v>
      </c>
      <c r="N711" s="39">
        <v>16200</v>
      </c>
      <c r="O711" s="39">
        <v>8748</v>
      </c>
      <c r="P711" s="119">
        <f t="shared" si="44"/>
        <v>54</v>
      </c>
      <c r="Q711" s="27">
        <f t="shared" si="45"/>
        <v>7452</v>
      </c>
      <c r="R711" s="31" t="s">
        <v>16</v>
      </c>
      <c r="S711" s="31" t="s">
        <v>16</v>
      </c>
      <c r="T711" s="47">
        <v>1</v>
      </c>
      <c r="U711" s="77">
        <v>0</v>
      </c>
      <c r="V711" s="24">
        <f>ROUND((P711/INDICI!$B$2*10),2)</f>
        <v>5.89</v>
      </c>
      <c r="W711" s="24">
        <f>ROUND((L711/INDICI!$B$1*25),2)</f>
        <v>1.37</v>
      </c>
      <c r="X711" s="25">
        <f t="shared" si="46"/>
        <v>6</v>
      </c>
      <c r="Y711" s="26">
        <f t="shared" si="47"/>
        <v>13.26</v>
      </c>
      <c r="Z711" s="102">
        <f>SUM($Q$5:Q711)</f>
        <v>55967754.331000015</v>
      </c>
      <c r="AA711" s="113" t="s">
        <v>1768</v>
      </c>
    </row>
    <row r="712" spans="1:27" s="5" customFormat="1" x14ac:dyDescent="0.25">
      <c r="A712" s="128">
        <v>708</v>
      </c>
      <c r="B712" s="31" t="s">
        <v>831</v>
      </c>
      <c r="C712" s="31" t="s">
        <v>840</v>
      </c>
      <c r="D712" s="45">
        <v>45377</v>
      </c>
      <c r="E712" s="46" t="s">
        <v>841</v>
      </c>
      <c r="F712" s="31" t="s">
        <v>14</v>
      </c>
      <c r="G712" s="31" t="s">
        <v>16</v>
      </c>
      <c r="H712" s="31" t="s">
        <v>14</v>
      </c>
      <c r="I712" s="31" t="s">
        <v>14</v>
      </c>
      <c r="J712" s="31" t="s">
        <v>14</v>
      </c>
      <c r="K712" s="31" t="s">
        <v>16</v>
      </c>
      <c r="L712" s="39">
        <v>1424.12</v>
      </c>
      <c r="M712" s="38">
        <v>9971</v>
      </c>
      <c r="N712" s="39">
        <v>182816.2</v>
      </c>
      <c r="O712" s="39">
        <v>27272.43</v>
      </c>
      <c r="P712" s="42">
        <f t="shared" si="44"/>
        <v>14.917950378576952</v>
      </c>
      <c r="Q712" s="23">
        <f t="shared" si="45"/>
        <v>155543.77000000002</v>
      </c>
      <c r="R712" s="31" t="s">
        <v>16</v>
      </c>
      <c r="S712" s="31" t="s">
        <v>16</v>
      </c>
      <c r="T712" s="47">
        <v>1</v>
      </c>
      <c r="U712" s="77">
        <v>0</v>
      </c>
      <c r="V712" s="24">
        <f>ROUND((P712/INDICI!$B$2*10),2)</f>
        <v>1.63</v>
      </c>
      <c r="W712" s="24">
        <f>ROUND((L712/INDICI!$B$1*25),2)</f>
        <v>5.62</v>
      </c>
      <c r="X712" s="25">
        <f t="shared" si="46"/>
        <v>6</v>
      </c>
      <c r="Y712" s="26">
        <f t="shared" si="47"/>
        <v>13.25</v>
      </c>
      <c r="Z712" s="102">
        <f>SUM($Q$5:Q712)</f>
        <v>56123298.101000018</v>
      </c>
      <c r="AA712" s="113" t="s">
        <v>1768</v>
      </c>
    </row>
    <row r="713" spans="1:27" s="5" customFormat="1" x14ac:dyDescent="0.25">
      <c r="A713" s="127">
        <v>709</v>
      </c>
      <c r="B713" s="31" t="s">
        <v>1017</v>
      </c>
      <c r="C713" s="31" t="s">
        <v>1026</v>
      </c>
      <c r="D713" s="45">
        <v>45379</v>
      </c>
      <c r="E713" s="46">
        <v>0.68888888888888899</v>
      </c>
      <c r="F713" s="31" t="s">
        <v>14</v>
      </c>
      <c r="G713" s="31" t="s">
        <v>16</v>
      </c>
      <c r="H713" s="31" t="s">
        <v>14</v>
      </c>
      <c r="I713" s="31" t="s">
        <v>14</v>
      </c>
      <c r="J713" s="31" t="s">
        <v>14</v>
      </c>
      <c r="K713" s="31" t="s">
        <v>16</v>
      </c>
      <c r="L713" s="48">
        <v>911.93</v>
      </c>
      <c r="M713" s="38">
        <v>16997</v>
      </c>
      <c r="N713" s="39">
        <v>60158.38</v>
      </c>
      <c r="O713" s="39">
        <v>20000</v>
      </c>
      <c r="P713" s="119">
        <f t="shared" si="44"/>
        <v>33.245576094303075</v>
      </c>
      <c r="Q713" s="27">
        <f t="shared" si="45"/>
        <v>40158.379999999997</v>
      </c>
      <c r="R713" s="31" t="s">
        <v>16</v>
      </c>
      <c r="S713" s="31" t="s">
        <v>16</v>
      </c>
      <c r="T713" s="47">
        <v>2</v>
      </c>
      <c r="U713" s="77">
        <v>0</v>
      </c>
      <c r="V713" s="24">
        <f>ROUND((P713/INDICI!$B$2*10),2)</f>
        <v>3.63</v>
      </c>
      <c r="W713" s="24">
        <f>ROUND((L713/INDICI!$B$1*25),2)</f>
        <v>3.6</v>
      </c>
      <c r="X713" s="25">
        <f t="shared" si="46"/>
        <v>6</v>
      </c>
      <c r="Y713" s="26">
        <f t="shared" si="47"/>
        <v>13.23</v>
      </c>
      <c r="Z713" s="102">
        <f>SUM($Q$5:Q713)</f>
        <v>56163456.481000021</v>
      </c>
      <c r="AA713" s="113" t="s">
        <v>1769</v>
      </c>
    </row>
    <row r="714" spans="1:27" s="5" customFormat="1" x14ac:dyDescent="0.25">
      <c r="A714" s="127">
        <v>710</v>
      </c>
      <c r="B714" s="31" t="s">
        <v>740</v>
      </c>
      <c r="C714" s="31" t="s">
        <v>751</v>
      </c>
      <c r="D714" s="45">
        <v>45350</v>
      </c>
      <c r="E714" s="46">
        <v>0.66319444444444442</v>
      </c>
      <c r="F714" s="31" t="s">
        <v>14</v>
      </c>
      <c r="G714" s="31" t="s">
        <v>16</v>
      </c>
      <c r="H714" s="31" t="s">
        <v>14</v>
      </c>
      <c r="I714" s="31" t="s">
        <v>14</v>
      </c>
      <c r="J714" s="31" t="s">
        <v>14</v>
      </c>
      <c r="K714" s="31" t="s">
        <v>16</v>
      </c>
      <c r="L714" s="37">
        <v>1284.79</v>
      </c>
      <c r="M714" s="38">
        <v>467</v>
      </c>
      <c r="N714" s="39">
        <v>69200</v>
      </c>
      <c r="O714" s="39">
        <v>1000</v>
      </c>
      <c r="P714" s="119">
        <f t="shared" si="44"/>
        <v>1.4450867052023122</v>
      </c>
      <c r="Q714" s="27">
        <f t="shared" si="45"/>
        <v>68200</v>
      </c>
      <c r="R714" s="31" t="s">
        <v>16</v>
      </c>
      <c r="S714" s="31" t="s">
        <v>16</v>
      </c>
      <c r="T714" s="47">
        <v>1</v>
      </c>
      <c r="U714" s="77">
        <v>0</v>
      </c>
      <c r="V714" s="24">
        <f>ROUND((P714/INDICI!$B$2*10),2)</f>
        <v>0.16</v>
      </c>
      <c r="W714" s="24">
        <f>ROUND((L714/INDICI!$B$1*25),2)</f>
        <v>5.07</v>
      </c>
      <c r="X714" s="25">
        <f t="shared" si="46"/>
        <v>8</v>
      </c>
      <c r="Y714" s="26">
        <f t="shared" si="47"/>
        <v>13.23</v>
      </c>
      <c r="Z714" s="102">
        <f>SUM($Q$5:Q714)</f>
        <v>56231656.481000021</v>
      </c>
      <c r="AA714" s="113" t="s">
        <v>1768</v>
      </c>
    </row>
    <row r="715" spans="1:27" s="5" customFormat="1" x14ac:dyDescent="0.25">
      <c r="A715" s="127">
        <v>711</v>
      </c>
      <c r="B715" s="31" t="s">
        <v>105</v>
      </c>
      <c r="C715" s="31" t="s">
        <v>117</v>
      </c>
      <c r="D715" s="45">
        <v>45370</v>
      </c>
      <c r="E715" s="46">
        <v>0.66319444444444442</v>
      </c>
      <c r="F715" s="31" t="s">
        <v>14</v>
      </c>
      <c r="G715" s="31" t="s">
        <v>16</v>
      </c>
      <c r="H715" s="31" t="s">
        <v>14</v>
      </c>
      <c r="I715" s="31" t="s">
        <v>14</v>
      </c>
      <c r="J715" s="31" t="s">
        <v>14</v>
      </c>
      <c r="K715" s="31" t="s">
        <v>16</v>
      </c>
      <c r="L715" s="48">
        <v>771.46</v>
      </c>
      <c r="M715" s="38">
        <v>1037</v>
      </c>
      <c r="N715" s="39">
        <v>32000</v>
      </c>
      <c r="O715" s="39">
        <v>6400</v>
      </c>
      <c r="P715" s="119">
        <f t="shared" si="44"/>
        <v>20</v>
      </c>
      <c r="Q715" s="27">
        <f t="shared" si="45"/>
        <v>25600</v>
      </c>
      <c r="R715" s="31" t="s">
        <v>16</v>
      </c>
      <c r="S715" s="31" t="s">
        <v>16</v>
      </c>
      <c r="T715" s="47">
        <v>1</v>
      </c>
      <c r="U715" s="77">
        <v>0</v>
      </c>
      <c r="V715" s="24">
        <f>ROUND((P715/INDICI!$B$2*10),2)</f>
        <v>2.1800000000000002</v>
      </c>
      <c r="W715" s="24">
        <f>ROUND((L715/INDICI!$B$1*25),2)</f>
        <v>3.04</v>
      </c>
      <c r="X715" s="25">
        <f t="shared" si="46"/>
        <v>8</v>
      </c>
      <c r="Y715" s="26">
        <f t="shared" si="47"/>
        <v>13.22</v>
      </c>
      <c r="Z715" s="102">
        <f>SUM($Q$5:Q715)</f>
        <v>56257256.481000021</v>
      </c>
      <c r="AA715" s="113" t="s">
        <v>1768</v>
      </c>
    </row>
    <row r="716" spans="1:27" s="5" customFormat="1" x14ac:dyDescent="0.25">
      <c r="A716" s="127">
        <v>712</v>
      </c>
      <c r="B716" s="31" t="s">
        <v>893</v>
      </c>
      <c r="C716" s="31" t="s">
        <v>899</v>
      </c>
      <c r="D716" s="45">
        <v>45378</v>
      </c>
      <c r="E716" s="46" t="s">
        <v>900</v>
      </c>
      <c r="F716" s="31" t="s">
        <v>14</v>
      </c>
      <c r="G716" s="31" t="s">
        <v>16</v>
      </c>
      <c r="H716" s="31" t="s">
        <v>14</v>
      </c>
      <c r="I716" s="31" t="s">
        <v>14</v>
      </c>
      <c r="J716" s="31" t="s">
        <v>14</v>
      </c>
      <c r="K716" s="31" t="s">
        <v>16</v>
      </c>
      <c r="L716" s="48">
        <v>769.23</v>
      </c>
      <c r="M716" s="38">
        <v>1690</v>
      </c>
      <c r="N716" s="39">
        <v>117903.24</v>
      </c>
      <c r="O716" s="39">
        <v>23580.65</v>
      </c>
      <c r="P716" s="119">
        <f t="shared" si="44"/>
        <v>20.000001696306224</v>
      </c>
      <c r="Q716" s="27">
        <f t="shared" si="45"/>
        <v>94322.59</v>
      </c>
      <c r="R716" s="31" t="s">
        <v>16</v>
      </c>
      <c r="S716" s="31" t="s">
        <v>16</v>
      </c>
      <c r="T716" s="47">
        <v>1</v>
      </c>
      <c r="U716" s="77">
        <v>0</v>
      </c>
      <c r="V716" s="24">
        <f>ROUND((P716/INDICI!$B$2*10),2)</f>
        <v>2.1800000000000002</v>
      </c>
      <c r="W716" s="24">
        <f>ROUND((L716/INDICI!$B$1*25),2)</f>
        <v>3.04</v>
      </c>
      <c r="X716" s="25">
        <f t="shared" si="46"/>
        <v>8</v>
      </c>
      <c r="Y716" s="26">
        <f t="shared" si="47"/>
        <v>13.22</v>
      </c>
      <c r="Z716" s="102">
        <f>SUM($Q$5:Q716)</f>
        <v>56351579.071000025</v>
      </c>
      <c r="AA716" s="115" t="s">
        <v>1768</v>
      </c>
    </row>
    <row r="717" spans="1:27" s="5" customFormat="1" x14ac:dyDescent="0.25">
      <c r="A717" s="128">
        <v>713</v>
      </c>
      <c r="B717" s="31" t="s">
        <v>1219</v>
      </c>
      <c r="C717" s="31" t="s">
        <v>1229</v>
      </c>
      <c r="D717" s="45">
        <v>45380</v>
      </c>
      <c r="E717" s="46">
        <v>0.64374999999999993</v>
      </c>
      <c r="F717" s="31" t="s">
        <v>14</v>
      </c>
      <c r="G717" s="31" t="s">
        <v>16</v>
      </c>
      <c r="H717" s="31" t="s">
        <v>14</v>
      </c>
      <c r="I717" s="31" t="s">
        <v>14</v>
      </c>
      <c r="J717" s="31" t="s">
        <v>14</v>
      </c>
      <c r="K717" s="31" t="s">
        <v>16</v>
      </c>
      <c r="L717" s="48">
        <v>770.42</v>
      </c>
      <c r="M717" s="38">
        <v>1947</v>
      </c>
      <c r="N717" s="39">
        <v>90000</v>
      </c>
      <c r="O717" s="39">
        <v>18000</v>
      </c>
      <c r="P717" s="119">
        <f t="shared" si="44"/>
        <v>20</v>
      </c>
      <c r="Q717" s="27">
        <f t="shared" si="45"/>
        <v>72000</v>
      </c>
      <c r="R717" s="31" t="s">
        <v>16</v>
      </c>
      <c r="S717" s="31" t="s">
        <v>16</v>
      </c>
      <c r="T717" s="47">
        <v>1</v>
      </c>
      <c r="U717" s="77">
        <v>0</v>
      </c>
      <c r="V717" s="24">
        <f>ROUND((P717/INDICI!$B$2*10),2)</f>
        <v>2.1800000000000002</v>
      </c>
      <c r="W717" s="24">
        <f>ROUND((L717/INDICI!$B$1*25),2)</f>
        <v>3.04</v>
      </c>
      <c r="X717" s="25">
        <f t="shared" si="46"/>
        <v>8</v>
      </c>
      <c r="Y717" s="26">
        <f t="shared" si="47"/>
        <v>13.22</v>
      </c>
      <c r="Z717" s="102">
        <f>SUM($Q$5:Q717)</f>
        <v>56423579.071000025</v>
      </c>
      <c r="AA717" s="113" t="s">
        <v>1769</v>
      </c>
    </row>
    <row r="718" spans="1:27" s="5" customFormat="1" x14ac:dyDescent="0.25">
      <c r="A718" s="127">
        <v>714</v>
      </c>
      <c r="B718" s="34" t="s">
        <v>1102</v>
      </c>
      <c r="C718" s="34" t="s">
        <v>1109</v>
      </c>
      <c r="D718" s="35">
        <v>45380</v>
      </c>
      <c r="E718" s="36">
        <v>0.47569444444444442</v>
      </c>
      <c r="F718" s="34" t="s">
        <v>14</v>
      </c>
      <c r="G718" s="34" t="s">
        <v>16</v>
      </c>
      <c r="H718" s="34" t="s">
        <v>14</v>
      </c>
      <c r="I718" s="34" t="s">
        <v>14</v>
      </c>
      <c r="J718" s="34" t="s">
        <v>14</v>
      </c>
      <c r="K718" s="34" t="s">
        <v>16</v>
      </c>
      <c r="L718" s="52">
        <v>1722.37</v>
      </c>
      <c r="M718" s="53">
        <v>7689</v>
      </c>
      <c r="N718" s="54">
        <v>260000</v>
      </c>
      <c r="O718" s="54">
        <v>10000</v>
      </c>
      <c r="P718" s="121">
        <f t="shared" si="44"/>
        <v>3.8461538461538463</v>
      </c>
      <c r="Q718" s="30">
        <f t="shared" si="45"/>
        <v>250000</v>
      </c>
      <c r="R718" s="34" t="s">
        <v>16</v>
      </c>
      <c r="S718" s="34" t="s">
        <v>16</v>
      </c>
      <c r="T718" s="40">
        <v>1</v>
      </c>
      <c r="U718" s="77">
        <v>0</v>
      </c>
      <c r="V718" s="24">
        <f>ROUND((P718/INDICI!$B$2*10),2)</f>
        <v>0.42</v>
      </c>
      <c r="W718" s="24">
        <f>ROUND((L718/INDICI!$B$1*25),2)</f>
        <v>6.8</v>
      </c>
      <c r="X718" s="25">
        <f t="shared" si="46"/>
        <v>6</v>
      </c>
      <c r="Y718" s="26">
        <f t="shared" si="47"/>
        <v>13.219999999999999</v>
      </c>
      <c r="Z718" s="102">
        <f>SUM($Q$5:Q718)</f>
        <v>56673579.071000025</v>
      </c>
      <c r="AA718" s="113" t="s">
        <v>1769</v>
      </c>
    </row>
    <row r="719" spans="1:27" s="5" customFormat="1" x14ac:dyDescent="0.25">
      <c r="A719" s="127">
        <v>715</v>
      </c>
      <c r="B719" s="31" t="s">
        <v>1551</v>
      </c>
      <c r="C719" s="31" t="s">
        <v>1564</v>
      </c>
      <c r="D719" s="45">
        <v>45376</v>
      </c>
      <c r="E719" s="46">
        <v>0.70972222222222225</v>
      </c>
      <c r="F719" s="31" t="s">
        <v>14</v>
      </c>
      <c r="G719" s="31" t="s">
        <v>16</v>
      </c>
      <c r="H719" s="31" t="s">
        <v>14</v>
      </c>
      <c r="I719" s="31" t="s">
        <v>14</v>
      </c>
      <c r="J719" s="31" t="s">
        <v>14</v>
      </c>
      <c r="K719" s="31" t="s">
        <v>16</v>
      </c>
      <c r="L719" s="48">
        <v>836.69</v>
      </c>
      <c r="M719" s="38">
        <v>3227</v>
      </c>
      <c r="N719" s="39">
        <v>39953</v>
      </c>
      <c r="O719" s="39">
        <v>7000</v>
      </c>
      <c r="P719" s="119">
        <f t="shared" si="44"/>
        <v>17.520586689359998</v>
      </c>
      <c r="Q719" s="27">
        <f t="shared" si="45"/>
        <v>32953</v>
      </c>
      <c r="R719" s="31" t="s">
        <v>16</v>
      </c>
      <c r="S719" s="31" t="s">
        <v>16</v>
      </c>
      <c r="T719" s="47">
        <v>2</v>
      </c>
      <c r="U719" s="77">
        <v>0</v>
      </c>
      <c r="V719" s="24">
        <f>ROUND((P719/INDICI!$B$2*10),2)</f>
        <v>1.91</v>
      </c>
      <c r="W719" s="24">
        <f>ROUND((L719/INDICI!$B$1*25),2)</f>
        <v>3.3</v>
      </c>
      <c r="X719" s="25">
        <f t="shared" si="46"/>
        <v>8</v>
      </c>
      <c r="Y719" s="26">
        <f t="shared" si="47"/>
        <v>13.21</v>
      </c>
      <c r="Z719" s="102">
        <f>SUM($Q$5:Q719)</f>
        <v>56706532.071000025</v>
      </c>
      <c r="AA719" s="113" t="s">
        <v>1768</v>
      </c>
    </row>
    <row r="720" spans="1:27" s="5" customFormat="1" x14ac:dyDescent="0.25">
      <c r="A720" s="127">
        <v>716</v>
      </c>
      <c r="B720" s="31" t="s">
        <v>1452</v>
      </c>
      <c r="C720" s="31" t="s">
        <v>1455</v>
      </c>
      <c r="D720" s="45">
        <v>45378</v>
      </c>
      <c r="E720" s="46">
        <v>0.35972222222222222</v>
      </c>
      <c r="F720" s="31" t="s">
        <v>14</v>
      </c>
      <c r="G720" s="31" t="s">
        <v>16</v>
      </c>
      <c r="H720" s="31" t="s">
        <v>14</v>
      </c>
      <c r="I720" s="31" t="s">
        <v>14</v>
      </c>
      <c r="J720" s="31" t="s">
        <v>14</v>
      </c>
      <c r="K720" s="31" t="s">
        <v>16</v>
      </c>
      <c r="L720" s="48">
        <v>632.74</v>
      </c>
      <c r="M720" s="38">
        <v>3793</v>
      </c>
      <c r="N720" s="39">
        <v>44225</v>
      </c>
      <c r="O720" s="39">
        <v>10980</v>
      </c>
      <c r="P720" s="119">
        <f t="shared" si="44"/>
        <v>24.827586206896552</v>
      </c>
      <c r="Q720" s="27">
        <f t="shared" si="45"/>
        <v>33245</v>
      </c>
      <c r="R720" s="31" t="s">
        <v>16</v>
      </c>
      <c r="S720" s="31" t="s">
        <v>16</v>
      </c>
      <c r="T720" s="47">
        <v>1</v>
      </c>
      <c r="U720" s="77">
        <v>0</v>
      </c>
      <c r="V720" s="24">
        <f>ROUND((P720/INDICI!$B$2*10),2)</f>
        <v>2.71</v>
      </c>
      <c r="W720" s="24">
        <f>ROUND((L720/INDICI!$B$1*25),2)</f>
        <v>2.5</v>
      </c>
      <c r="X720" s="25">
        <f t="shared" si="46"/>
        <v>8</v>
      </c>
      <c r="Y720" s="26">
        <f t="shared" si="47"/>
        <v>13.21</v>
      </c>
      <c r="Z720" s="102">
        <f>SUM($Q$5:Q720)</f>
        <v>56739777.071000025</v>
      </c>
      <c r="AA720" s="113" t="s">
        <v>1768</v>
      </c>
    </row>
    <row r="721" spans="1:1025" s="5" customFormat="1" x14ac:dyDescent="0.25">
      <c r="A721" s="127">
        <v>717</v>
      </c>
      <c r="B721" s="31" t="s">
        <v>21</v>
      </c>
      <c r="C721" s="31" t="s">
        <v>44</v>
      </c>
      <c r="D721" s="45">
        <v>45374</v>
      </c>
      <c r="E721" s="46">
        <v>0.43611111111111112</v>
      </c>
      <c r="F721" s="31" t="s">
        <v>14</v>
      </c>
      <c r="G721" s="31" t="s">
        <v>16</v>
      </c>
      <c r="H721" s="31" t="s">
        <v>14</v>
      </c>
      <c r="I721" s="31" t="s">
        <v>14</v>
      </c>
      <c r="J721" s="31" t="s">
        <v>14</v>
      </c>
      <c r="K721" s="31" t="s">
        <v>16</v>
      </c>
      <c r="L721" s="48">
        <v>306.74</v>
      </c>
      <c r="M721" s="38">
        <v>652</v>
      </c>
      <c r="N721" s="39">
        <v>43000</v>
      </c>
      <c r="O721" s="39">
        <v>15720</v>
      </c>
      <c r="P721" s="119">
        <f t="shared" si="44"/>
        <v>36.558139534883722</v>
      </c>
      <c r="Q721" s="27">
        <f t="shared" si="45"/>
        <v>27280</v>
      </c>
      <c r="R721" s="31" t="s">
        <v>16</v>
      </c>
      <c r="S721" s="31" t="s">
        <v>16</v>
      </c>
      <c r="T721" s="47">
        <v>1</v>
      </c>
      <c r="U721" s="77">
        <v>0</v>
      </c>
      <c r="V721" s="24">
        <f>ROUND((P721/INDICI!$B$2*10),2)</f>
        <v>3.99</v>
      </c>
      <c r="W721" s="24">
        <f>ROUND((L721/INDICI!$B$1*25),2)</f>
        <v>1.21</v>
      </c>
      <c r="X721" s="25">
        <f t="shared" si="46"/>
        <v>8</v>
      </c>
      <c r="Y721" s="26">
        <f t="shared" si="47"/>
        <v>13.2</v>
      </c>
      <c r="Z721" s="102">
        <f>SUM($Q$5:Q721)</f>
        <v>56767057.071000025</v>
      </c>
      <c r="AA721" s="113" t="s">
        <v>1768</v>
      </c>
    </row>
    <row r="722" spans="1:1025" s="5" customFormat="1" x14ac:dyDescent="0.25">
      <c r="A722" s="128">
        <v>718</v>
      </c>
      <c r="B722" s="31" t="s">
        <v>1219</v>
      </c>
      <c r="C722" s="31" t="s">
        <v>1223</v>
      </c>
      <c r="D722" s="45">
        <v>45380</v>
      </c>
      <c r="E722" s="46">
        <v>0.56180555555555556</v>
      </c>
      <c r="F722" s="31" t="s">
        <v>14</v>
      </c>
      <c r="G722" s="31" t="s">
        <v>16</v>
      </c>
      <c r="H722" s="31" t="s">
        <v>14</v>
      </c>
      <c r="I722" s="31" t="s">
        <v>14</v>
      </c>
      <c r="J722" s="31" t="s">
        <v>14</v>
      </c>
      <c r="K722" s="31" t="s">
        <v>16</v>
      </c>
      <c r="L722" s="39">
        <v>489</v>
      </c>
      <c r="M722" s="38">
        <v>3681</v>
      </c>
      <c r="N722" s="39">
        <v>191138.35</v>
      </c>
      <c r="O722" s="39">
        <v>57341.5</v>
      </c>
      <c r="P722" s="119">
        <f t="shared" si="44"/>
        <v>29.999997384093774</v>
      </c>
      <c r="Q722" s="27">
        <f t="shared" si="45"/>
        <v>133796.85</v>
      </c>
      <c r="R722" s="31" t="s">
        <v>16</v>
      </c>
      <c r="S722" s="31" t="s">
        <v>16</v>
      </c>
      <c r="T722" s="47">
        <v>1</v>
      </c>
      <c r="U722" s="77">
        <v>0</v>
      </c>
      <c r="V722" s="24">
        <f>ROUND((P722/INDICI!$B$2*10),2)</f>
        <v>3.27</v>
      </c>
      <c r="W722" s="24">
        <f>ROUND((L722/INDICI!$B$1*25),2)</f>
        <v>1.93</v>
      </c>
      <c r="X722" s="25">
        <f t="shared" si="46"/>
        <v>8</v>
      </c>
      <c r="Y722" s="26">
        <f t="shared" si="47"/>
        <v>13.2</v>
      </c>
      <c r="Z722" s="102">
        <f>SUM($Q$5:Q722)</f>
        <v>56900853.921000026</v>
      </c>
      <c r="AA722" s="113" t="s">
        <v>1769</v>
      </c>
    </row>
    <row r="723" spans="1:1025" s="5" customFormat="1" x14ac:dyDescent="0.25">
      <c r="A723" s="127">
        <v>719</v>
      </c>
      <c r="B723" s="31" t="s">
        <v>468</v>
      </c>
      <c r="C723" s="31" t="s">
        <v>491</v>
      </c>
      <c r="D723" s="70">
        <v>45380</v>
      </c>
      <c r="E723" s="71">
        <v>0.55277777777777803</v>
      </c>
      <c r="F723" s="31" t="s">
        <v>14</v>
      </c>
      <c r="G723" s="31" t="s">
        <v>16</v>
      </c>
      <c r="H723" s="31" t="s">
        <v>14</v>
      </c>
      <c r="I723" s="31" t="s">
        <v>14</v>
      </c>
      <c r="J723" s="31" t="s">
        <v>14</v>
      </c>
      <c r="K723" s="31" t="s">
        <v>16</v>
      </c>
      <c r="L723" s="37">
        <v>977.72</v>
      </c>
      <c r="M723" s="38">
        <v>1841</v>
      </c>
      <c r="N723" s="39">
        <v>41003.51</v>
      </c>
      <c r="O723" s="39">
        <v>5000</v>
      </c>
      <c r="P723" s="125">
        <f t="shared" si="44"/>
        <v>12.194078019174455</v>
      </c>
      <c r="Q723" s="44">
        <f t="shared" si="45"/>
        <v>36003.51</v>
      </c>
      <c r="R723" s="31" t="s">
        <v>16</v>
      </c>
      <c r="S723" s="31" t="s">
        <v>16</v>
      </c>
      <c r="T723" s="31">
        <v>1</v>
      </c>
      <c r="U723" s="77">
        <v>0</v>
      </c>
      <c r="V723" s="24">
        <f>ROUND((P723/INDICI!$B$2*10),2)</f>
        <v>1.33</v>
      </c>
      <c r="W723" s="24">
        <f>ROUND((L723/INDICI!$B$1*25),2)</f>
        <v>3.86</v>
      </c>
      <c r="X723" s="25">
        <f t="shared" si="46"/>
        <v>8</v>
      </c>
      <c r="Y723" s="26">
        <f t="shared" si="47"/>
        <v>13.19</v>
      </c>
      <c r="Z723" s="102">
        <f>SUM($Q$5:Q723)</f>
        <v>56936857.431000024</v>
      </c>
      <c r="AA723" s="113" t="s">
        <v>1769</v>
      </c>
    </row>
    <row r="724" spans="1:1025" s="5" customFormat="1" x14ac:dyDescent="0.25">
      <c r="A724" s="127">
        <v>720</v>
      </c>
      <c r="B724" s="31" t="s">
        <v>760</v>
      </c>
      <c r="C724" s="31" t="s">
        <v>765</v>
      </c>
      <c r="D724" s="45">
        <v>45379</v>
      </c>
      <c r="E724" s="46">
        <v>0.42777777777777798</v>
      </c>
      <c r="F724" s="31" t="s">
        <v>14</v>
      </c>
      <c r="G724" s="31" t="s">
        <v>16</v>
      </c>
      <c r="H724" s="31" t="s">
        <v>14</v>
      </c>
      <c r="I724" s="31" t="s">
        <v>14</v>
      </c>
      <c r="J724" s="31" t="s">
        <v>14</v>
      </c>
      <c r="K724" s="31" t="s">
        <v>16</v>
      </c>
      <c r="L724" s="37">
        <v>1267.08</v>
      </c>
      <c r="M724" s="38">
        <v>7024</v>
      </c>
      <c r="N724" s="39">
        <v>121349</v>
      </c>
      <c r="O724" s="39">
        <v>24300</v>
      </c>
      <c r="P724" s="122">
        <f t="shared" si="44"/>
        <v>20.024886896472157</v>
      </c>
      <c r="Q724" s="33">
        <f t="shared" si="45"/>
        <v>97049</v>
      </c>
      <c r="R724" s="31" t="s">
        <v>16</v>
      </c>
      <c r="S724" s="31" t="s">
        <v>16</v>
      </c>
      <c r="T724" s="31">
        <v>1</v>
      </c>
      <c r="U724" s="77">
        <v>0</v>
      </c>
      <c r="V724" s="24">
        <f>ROUND((P724/INDICI!$B$2*10),2)</f>
        <v>2.1800000000000002</v>
      </c>
      <c r="W724" s="24">
        <f>ROUND((L724/INDICI!$B$1*25),2)</f>
        <v>5</v>
      </c>
      <c r="X724" s="25">
        <f t="shared" si="46"/>
        <v>6</v>
      </c>
      <c r="Y724" s="26">
        <f t="shared" si="47"/>
        <v>13.18</v>
      </c>
      <c r="Z724" s="102">
        <f>SUM($Q$5:Q724)</f>
        <v>57033906.431000024</v>
      </c>
      <c r="AA724" s="113" t="s">
        <v>1768</v>
      </c>
    </row>
    <row r="725" spans="1:1025" s="5" customFormat="1" x14ac:dyDescent="0.25">
      <c r="A725" s="127">
        <v>721</v>
      </c>
      <c r="B725" s="31" t="s">
        <v>548</v>
      </c>
      <c r="C725" s="31" t="s">
        <v>577</v>
      </c>
      <c r="D725" s="45">
        <v>45378</v>
      </c>
      <c r="E725" s="46">
        <v>0.66805555555555562</v>
      </c>
      <c r="F725" s="31" t="s">
        <v>14</v>
      </c>
      <c r="G725" s="31" t="s">
        <v>16</v>
      </c>
      <c r="H725" s="31" t="s">
        <v>14</v>
      </c>
      <c r="I725" s="31" t="s">
        <v>14</v>
      </c>
      <c r="J725" s="31" t="s">
        <v>14</v>
      </c>
      <c r="K725" s="31" t="s">
        <v>16</v>
      </c>
      <c r="L725" s="39">
        <v>1034.3399999999999</v>
      </c>
      <c r="M725" s="38">
        <v>2417</v>
      </c>
      <c r="N725" s="39">
        <v>173000</v>
      </c>
      <c r="O725" s="39">
        <v>17300</v>
      </c>
      <c r="P725" s="42">
        <f t="shared" si="44"/>
        <v>10</v>
      </c>
      <c r="Q725" s="23">
        <f t="shared" si="45"/>
        <v>155700</v>
      </c>
      <c r="R725" s="31" t="s">
        <v>14</v>
      </c>
      <c r="S725" s="31" t="s">
        <v>16</v>
      </c>
      <c r="T725" s="47">
        <v>1</v>
      </c>
      <c r="U725" s="77">
        <v>0</v>
      </c>
      <c r="V725" s="24">
        <f>ROUND((P725/INDICI!$B$2*10),2)</f>
        <v>1.0900000000000001</v>
      </c>
      <c r="W725" s="24">
        <f>ROUND((L725/INDICI!$B$1*25),2)</f>
        <v>4.08</v>
      </c>
      <c r="X725" s="25">
        <f t="shared" si="46"/>
        <v>8</v>
      </c>
      <c r="Y725" s="26">
        <f t="shared" si="47"/>
        <v>13.17</v>
      </c>
      <c r="Z725" s="102">
        <f>SUM($Q$5:Q725)</f>
        <v>57189606.431000024</v>
      </c>
      <c r="AA725" s="113" t="s">
        <v>1769</v>
      </c>
    </row>
    <row r="726" spans="1:1025" s="5" customFormat="1" x14ac:dyDescent="0.25">
      <c r="A726" s="127">
        <v>722</v>
      </c>
      <c r="B726" s="31" t="s">
        <v>1360</v>
      </c>
      <c r="C726" s="63" t="s">
        <v>1379</v>
      </c>
      <c r="D726" s="64">
        <v>45380</v>
      </c>
      <c r="E726" s="65">
        <v>0.48541666666666666</v>
      </c>
      <c r="F726" s="34" t="s">
        <v>14</v>
      </c>
      <c r="G726" s="34" t="s">
        <v>16</v>
      </c>
      <c r="H726" s="34" t="s">
        <v>14</v>
      </c>
      <c r="I726" s="34" t="s">
        <v>14</v>
      </c>
      <c r="J726" s="34" t="s">
        <v>14</v>
      </c>
      <c r="K726" s="34" t="s">
        <v>16</v>
      </c>
      <c r="L726" s="48">
        <v>1309.71</v>
      </c>
      <c r="M726" s="38">
        <v>1298</v>
      </c>
      <c r="N726" s="39">
        <v>229877.68</v>
      </c>
      <c r="O726" s="39">
        <v>0</v>
      </c>
      <c r="P726" s="120">
        <f t="shared" si="44"/>
        <v>0</v>
      </c>
      <c r="Q726" s="29">
        <f t="shared" si="45"/>
        <v>229877.68</v>
      </c>
      <c r="R726" s="34" t="s">
        <v>16</v>
      </c>
      <c r="S726" s="34" t="s">
        <v>16</v>
      </c>
      <c r="T726" s="40">
        <v>2</v>
      </c>
      <c r="U726" s="77">
        <v>0</v>
      </c>
      <c r="V726" s="24">
        <f>ROUND((P726/INDICI!$B$2*10),2)</f>
        <v>0</v>
      </c>
      <c r="W726" s="24">
        <f>ROUND((L726/INDICI!$B$1*25),2)</f>
        <v>5.17</v>
      </c>
      <c r="X726" s="25">
        <f t="shared" si="46"/>
        <v>8</v>
      </c>
      <c r="Y726" s="26">
        <f t="shared" si="47"/>
        <v>13.17</v>
      </c>
      <c r="Z726" s="102">
        <f>SUM($Q$5:Q726)</f>
        <v>57419484.111000024</v>
      </c>
      <c r="AA726" s="113" t="s">
        <v>1769</v>
      </c>
    </row>
    <row r="727" spans="1:1025" s="5" customFormat="1" x14ac:dyDescent="0.25">
      <c r="A727" s="128">
        <v>723</v>
      </c>
      <c r="B727" s="31" t="s">
        <v>441</v>
      </c>
      <c r="C727" s="31" t="s">
        <v>454</v>
      </c>
      <c r="D727" s="45">
        <v>45380</v>
      </c>
      <c r="E727" s="46">
        <v>0.55208333333333337</v>
      </c>
      <c r="F727" s="31" t="s">
        <v>14</v>
      </c>
      <c r="G727" s="31" t="s">
        <v>16</v>
      </c>
      <c r="H727" s="31" t="s">
        <v>14</v>
      </c>
      <c r="I727" s="31" t="s">
        <v>14</v>
      </c>
      <c r="J727" s="31" t="s">
        <v>14</v>
      </c>
      <c r="K727" s="31" t="s">
        <v>16</v>
      </c>
      <c r="L727" s="39">
        <v>1033.53</v>
      </c>
      <c r="M727" s="38">
        <v>3967</v>
      </c>
      <c r="N727" s="39">
        <v>136615.99</v>
      </c>
      <c r="O727" s="39">
        <v>13661.6</v>
      </c>
      <c r="P727" s="119">
        <f t="shared" si="44"/>
        <v>10.000000731978739</v>
      </c>
      <c r="Q727" s="27">
        <f t="shared" si="45"/>
        <v>122954.38999999998</v>
      </c>
      <c r="R727" s="31" t="s">
        <v>16</v>
      </c>
      <c r="S727" s="31" t="s">
        <v>16</v>
      </c>
      <c r="T727" s="47">
        <v>2</v>
      </c>
      <c r="U727" s="77">
        <v>0</v>
      </c>
      <c r="V727" s="24">
        <f>ROUND((P727/INDICI!$B$2*10),2)</f>
        <v>1.0900000000000001</v>
      </c>
      <c r="W727" s="24">
        <f>ROUND((L727/INDICI!$B$1*25),2)</f>
        <v>4.08</v>
      </c>
      <c r="X727" s="25">
        <f t="shared" si="46"/>
        <v>8</v>
      </c>
      <c r="Y727" s="26">
        <f t="shared" si="47"/>
        <v>13.17</v>
      </c>
      <c r="Z727" s="102">
        <f>SUM($Q$5:Q727)</f>
        <v>57542438.501000024</v>
      </c>
      <c r="AA727" s="113" t="s">
        <v>1769</v>
      </c>
      <c r="AB727" s="6"/>
      <c r="AC727" s="6"/>
      <c r="AD727" s="6"/>
      <c r="AE727" s="6"/>
      <c r="AF727" s="6"/>
      <c r="AG727" s="6"/>
      <c r="AH727" s="6"/>
      <c r="AI727" s="6"/>
      <c r="AJ727" s="6"/>
      <c r="AK727" s="6"/>
      <c r="AL727" s="6"/>
      <c r="AM727" s="6"/>
      <c r="AN727" s="6"/>
      <c r="AO727" s="6"/>
      <c r="AP727" s="6"/>
      <c r="AQ727" s="6"/>
      <c r="AR727" s="6"/>
      <c r="AS727" s="6"/>
      <c r="AT727" s="6"/>
      <c r="AU727" s="6"/>
      <c r="AV727" s="6"/>
      <c r="AW727" s="6"/>
      <c r="AX727" s="6"/>
      <c r="AY727" s="6"/>
      <c r="AZ727" s="6"/>
      <c r="BA727" s="6"/>
      <c r="BB727" s="6"/>
      <c r="BC727" s="6"/>
      <c r="BD727" s="6"/>
      <c r="BE727" s="6"/>
      <c r="BF727" s="6"/>
      <c r="BG727" s="6"/>
      <c r="BH727" s="6"/>
      <c r="BI727" s="6"/>
      <c r="BJ727" s="6"/>
      <c r="BK727" s="6"/>
      <c r="BL727" s="6"/>
      <c r="BM727" s="6"/>
      <c r="BN727" s="6"/>
      <c r="BO727" s="6"/>
      <c r="BP727" s="6"/>
      <c r="BQ727" s="6"/>
      <c r="BR727" s="6"/>
      <c r="BS727" s="6"/>
      <c r="BT727" s="6"/>
      <c r="BU727" s="6"/>
      <c r="BV727" s="6"/>
      <c r="BW727" s="6"/>
      <c r="BX727" s="6"/>
      <c r="BY727" s="6"/>
      <c r="BZ727" s="6"/>
      <c r="CA727" s="6"/>
      <c r="CB727" s="6"/>
      <c r="CC727" s="6"/>
      <c r="CD727" s="6"/>
      <c r="CE727" s="6"/>
      <c r="CF727" s="6"/>
      <c r="CG727" s="6"/>
      <c r="CH727" s="6"/>
      <c r="CI727" s="6"/>
      <c r="CJ727" s="6"/>
      <c r="CK727" s="6"/>
      <c r="CL727" s="6"/>
      <c r="CM727" s="6"/>
      <c r="CN727" s="6"/>
      <c r="CO727" s="6"/>
      <c r="CP727" s="6"/>
      <c r="CQ727" s="6"/>
      <c r="CR727" s="6"/>
      <c r="CS727" s="6"/>
      <c r="CT727" s="6"/>
      <c r="CU727" s="6"/>
      <c r="CV727" s="6"/>
      <c r="CW727" s="6"/>
      <c r="CX727" s="6"/>
      <c r="CY727" s="6"/>
      <c r="CZ727" s="6"/>
      <c r="DA727" s="6"/>
      <c r="DB727" s="6"/>
      <c r="DC727" s="6"/>
      <c r="DD727" s="6"/>
      <c r="DE727" s="6"/>
      <c r="DF727" s="6"/>
      <c r="DG727" s="6"/>
      <c r="DH727" s="6"/>
      <c r="DI727" s="6"/>
      <c r="DJ727" s="6"/>
      <c r="DK727" s="6"/>
      <c r="DL727" s="6"/>
      <c r="DM727" s="6"/>
      <c r="DN727" s="6"/>
      <c r="DO727" s="6"/>
      <c r="DP727" s="6"/>
      <c r="DQ727" s="6"/>
      <c r="DR727" s="6"/>
      <c r="DS727" s="6"/>
      <c r="DT727" s="6"/>
      <c r="DU727" s="6"/>
      <c r="DV727" s="6"/>
      <c r="DW727" s="6"/>
      <c r="DX727" s="6"/>
      <c r="DY727" s="6"/>
      <c r="DZ727" s="6"/>
      <c r="EA727" s="6"/>
      <c r="EB727" s="6"/>
      <c r="EC727" s="6"/>
      <c r="ED727" s="6"/>
      <c r="EE727" s="6"/>
      <c r="EF727" s="6"/>
      <c r="EG727" s="6"/>
      <c r="EH727" s="6"/>
      <c r="EI727" s="6"/>
      <c r="EJ727" s="6"/>
      <c r="EK727" s="6"/>
      <c r="EL727" s="6"/>
      <c r="EM727" s="6"/>
      <c r="EN727" s="6"/>
      <c r="EO727" s="6"/>
      <c r="EP727" s="6"/>
      <c r="EQ727" s="6"/>
      <c r="ER727" s="6"/>
      <c r="ES727" s="6"/>
      <c r="ET727" s="6"/>
      <c r="EU727" s="6"/>
      <c r="EV727" s="6"/>
      <c r="EW727" s="6"/>
      <c r="EX727" s="6"/>
      <c r="EY727" s="6"/>
      <c r="EZ727" s="6"/>
      <c r="FA727" s="6"/>
      <c r="FB727" s="6"/>
      <c r="FC727" s="6"/>
      <c r="FD727" s="6"/>
      <c r="FE727" s="6"/>
      <c r="FF727" s="6"/>
      <c r="FG727" s="6"/>
      <c r="FH727" s="6"/>
      <c r="FI727" s="6"/>
      <c r="FJ727" s="6"/>
      <c r="FK727" s="6"/>
      <c r="FL727" s="6"/>
      <c r="FM727" s="6"/>
      <c r="FN727" s="6"/>
      <c r="FO727" s="6"/>
      <c r="FP727" s="6"/>
      <c r="FQ727" s="6"/>
      <c r="FR727" s="6"/>
      <c r="FS727" s="6"/>
      <c r="FT727" s="6"/>
      <c r="FU727" s="6"/>
      <c r="FV727" s="6"/>
      <c r="FW727" s="6"/>
      <c r="FX727" s="6"/>
      <c r="FY727" s="6"/>
      <c r="FZ727" s="6"/>
      <c r="GA727" s="6"/>
      <c r="GB727" s="6"/>
      <c r="GC727" s="6"/>
      <c r="GD727" s="6"/>
      <c r="GE727" s="6"/>
      <c r="GF727" s="6"/>
      <c r="GG727" s="6"/>
      <c r="GH727" s="6"/>
      <c r="GI727" s="6"/>
      <c r="GJ727" s="6"/>
      <c r="GK727" s="6"/>
      <c r="GL727" s="6"/>
      <c r="GM727" s="6"/>
      <c r="GN727" s="6"/>
      <c r="GO727" s="6"/>
      <c r="GP727" s="6"/>
      <c r="GQ727" s="6"/>
      <c r="GR727" s="6"/>
      <c r="GS727" s="6"/>
      <c r="GT727" s="6"/>
      <c r="GU727" s="6"/>
      <c r="GV727" s="6"/>
      <c r="GW727" s="6"/>
      <c r="GX727" s="6"/>
      <c r="GY727" s="6"/>
      <c r="GZ727" s="6"/>
      <c r="HA727" s="6"/>
      <c r="HB727" s="6"/>
      <c r="HC727" s="6"/>
      <c r="HD727" s="6"/>
      <c r="HE727" s="6"/>
      <c r="HF727" s="6"/>
      <c r="HG727" s="6"/>
      <c r="HH727" s="6"/>
      <c r="HI727" s="6"/>
      <c r="HJ727" s="6"/>
      <c r="HK727" s="6"/>
      <c r="HL727" s="6"/>
      <c r="HM727" s="6"/>
      <c r="HN727" s="6"/>
      <c r="HO727" s="6"/>
      <c r="HP727" s="6"/>
      <c r="HQ727" s="6"/>
      <c r="HR727" s="6"/>
      <c r="HS727" s="6"/>
      <c r="HT727" s="6"/>
      <c r="HU727" s="6"/>
      <c r="HV727" s="6"/>
      <c r="HW727" s="6"/>
      <c r="HX727" s="6"/>
      <c r="HY727" s="6"/>
      <c r="HZ727" s="6"/>
      <c r="IA727" s="6"/>
      <c r="IB727" s="6"/>
      <c r="IC727" s="6"/>
      <c r="ID727" s="6"/>
      <c r="IE727" s="6"/>
      <c r="IF727" s="6"/>
      <c r="IG727" s="6"/>
      <c r="IH727" s="6"/>
      <c r="II727" s="6"/>
      <c r="IJ727" s="6"/>
      <c r="IK727" s="6"/>
      <c r="IL727" s="6"/>
      <c r="IM727" s="6"/>
      <c r="IN727" s="6"/>
      <c r="IO727" s="6"/>
      <c r="IP727" s="6"/>
      <c r="IQ727" s="6"/>
      <c r="IR727" s="6"/>
      <c r="IS727" s="6"/>
      <c r="IT727" s="6"/>
      <c r="IU727" s="6"/>
      <c r="IV727" s="6"/>
      <c r="IW727" s="6"/>
      <c r="IX727" s="6"/>
      <c r="IY727" s="6"/>
      <c r="IZ727" s="6"/>
      <c r="JA727" s="6"/>
      <c r="JB727" s="6"/>
      <c r="JC727" s="6"/>
      <c r="JD727" s="6"/>
      <c r="JE727" s="6"/>
      <c r="JF727" s="6"/>
      <c r="JG727" s="6"/>
      <c r="JH727" s="6"/>
      <c r="JI727" s="6"/>
      <c r="JJ727" s="6"/>
      <c r="JK727" s="6"/>
      <c r="JL727" s="6"/>
      <c r="JM727" s="6"/>
      <c r="JN727" s="6"/>
      <c r="JO727" s="6"/>
      <c r="JP727" s="6"/>
      <c r="JQ727" s="6"/>
      <c r="JR727" s="6"/>
      <c r="JS727" s="6"/>
      <c r="JT727" s="6"/>
      <c r="JU727" s="6"/>
      <c r="JV727" s="6"/>
      <c r="JW727" s="6"/>
      <c r="JX727" s="6"/>
      <c r="JY727" s="6"/>
      <c r="JZ727" s="6"/>
      <c r="KA727" s="6"/>
      <c r="KB727" s="6"/>
      <c r="KC727" s="6"/>
      <c r="KD727" s="6"/>
      <c r="KE727" s="6"/>
      <c r="KF727" s="6"/>
      <c r="KG727" s="6"/>
      <c r="KH727" s="6"/>
      <c r="KI727" s="6"/>
      <c r="KJ727" s="6"/>
      <c r="KK727" s="6"/>
      <c r="KL727" s="6"/>
      <c r="KM727" s="6"/>
      <c r="KN727" s="6"/>
      <c r="KO727" s="6"/>
      <c r="KP727" s="6"/>
      <c r="KQ727" s="6"/>
      <c r="KR727" s="6"/>
      <c r="KS727" s="6"/>
      <c r="KT727" s="6"/>
      <c r="KU727" s="6"/>
      <c r="KV727" s="6"/>
      <c r="KW727" s="6"/>
      <c r="KX727" s="6"/>
      <c r="KY727" s="6"/>
      <c r="KZ727" s="6"/>
      <c r="LA727" s="6"/>
      <c r="LB727" s="6"/>
      <c r="LC727" s="6"/>
      <c r="LD727" s="6"/>
      <c r="LE727" s="6"/>
      <c r="LF727" s="6"/>
      <c r="LG727" s="6"/>
      <c r="LH727" s="6"/>
      <c r="LI727" s="6"/>
      <c r="LJ727" s="6"/>
      <c r="LK727" s="6"/>
      <c r="LL727" s="6"/>
      <c r="LM727" s="6"/>
      <c r="LN727" s="6"/>
      <c r="LO727" s="6"/>
      <c r="LP727" s="6"/>
      <c r="LQ727" s="6"/>
      <c r="LR727" s="6"/>
      <c r="LS727" s="6"/>
      <c r="LT727" s="6"/>
      <c r="LU727" s="6"/>
      <c r="LV727" s="6"/>
      <c r="LW727" s="6"/>
      <c r="LX727" s="6"/>
      <c r="LY727" s="6"/>
      <c r="LZ727" s="6"/>
      <c r="MA727" s="6"/>
      <c r="MB727" s="6"/>
      <c r="MC727" s="6"/>
      <c r="MD727" s="6"/>
      <c r="ME727" s="6"/>
      <c r="MF727" s="6"/>
      <c r="MG727" s="6"/>
      <c r="MH727" s="6"/>
      <c r="MI727" s="6"/>
      <c r="MJ727" s="6"/>
      <c r="MK727" s="6"/>
      <c r="ML727" s="6"/>
      <c r="MM727" s="6"/>
      <c r="MN727" s="6"/>
      <c r="MO727" s="6"/>
      <c r="MP727" s="6"/>
      <c r="MQ727" s="6"/>
      <c r="MR727" s="6"/>
      <c r="MS727" s="6"/>
      <c r="MT727" s="6"/>
      <c r="MU727" s="6"/>
      <c r="MV727" s="6"/>
      <c r="MW727" s="6"/>
      <c r="MX727" s="6"/>
      <c r="MY727" s="6"/>
      <c r="MZ727" s="6"/>
      <c r="NA727" s="6"/>
      <c r="NB727" s="6"/>
      <c r="NC727" s="6"/>
      <c r="ND727" s="6"/>
      <c r="NE727" s="6"/>
      <c r="NF727" s="6"/>
      <c r="NG727" s="6"/>
      <c r="NH727" s="6"/>
      <c r="NI727" s="6"/>
      <c r="NJ727" s="6"/>
      <c r="NK727" s="6"/>
      <c r="NL727" s="6"/>
      <c r="NM727" s="6"/>
      <c r="NN727" s="6"/>
      <c r="NO727" s="6"/>
      <c r="NP727" s="6"/>
      <c r="NQ727" s="6"/>
      <c r="NR727" s="6"/>
      <c r="NS727" s="6"/>
      <c r="NT727" s="6"/>
      <c r="NU727" s="6"/>
      <c r="NV727" s="6"/>
      <c r="NW727" s="6"/>
      <c r="NX727" s="6"/>
      <c r="NY727" s="6"/>
      <c r="NZ727" s="6"/>
      <c r="OA727" s="6"/>
      <c r="OB727" s="6"/>
      <c r="OC727" s="6"/>
      <c r="OD727" s="6"/>
      <c r="OE727" s="6"/>
      <c r="OF727" s="6"/>
      <c r="OG727" s="6"/>
      <c r="OH727" s="6"/>
      <c r="OI727" s="6"/>
      <c r="OJ727" s="6"/>
      <c r="OK727" s="6"/>
      <c r="OL727" s="6"/>
      <c r="OM727" s="6"/>
      <c r="ON727" s="6"/>
      <c r="OO727" s="6"/>
      <c r="OP727" s="6"/>
      <c r="OQ727" s="6"/>
      <c r="OR727" s="6"/>
      <c r="OS727" s="6"/>
      <c r="OT727" s="6"/>
      <c r="OU727" s="6"/>
      <c r="OV727" s="6"/>
      <c r="OW727" s="6"/>
      <c r="OX727" s="6"/>
      <c r="OY727" s="6"/>
      <c r="OZ727" s="6"/>
      <c r="PA727" s="6"/>
      <c r="PB727" s="6"/>
      <c r="PC727" s="6"/>
      <c r="PD727" s="6"/>
      <c r="PE727" s="6"/>
      <c r="PF727" s="6"/>
      <c r="PG727" s="6"/>
      <c r="PH727" s="6"/>
      <c r="PI727" s="6"/>
      <c r="PJ727" s="6"/>
      <c r="PK727" s="6"/>
      <c r="PL727" s="6"/>
      <c r="PM727" s="6"/>
      <c r="PN727" s="6"/>
      <c r="PO727" s="6"/>
      <c r="PP727" s="6"/>
      <c r="PQ727" s="6"/>
      <c r="PR727" s="6"/>
      <c r="PS727" s="6"/>
      <c r="PT727" s="6"/>
      <c r="PU727" s="6"/>
      <c r="PV727" s="6"/>
      <c r="PW727" s="6"/>
      <c r="PX727" s="6"/>
      <c r="PY727" s="6"/>
      <c r="PZ727" s="6"/>
      <c r="QA727" s="6"/>
      <c r="QB727" s="6"/>
      <c r="QC727" s="6"/>
      <c r="QD727" s="6"/>
      <c r="QE727" s="6"/>
      <c r="QF727" s="6"/>
      <c r="QG727" s="6"/>
      <c r="QH727" s="6"/>
      <c r="QI727" s="6"/>
      <c r="QJ727" s="6"/>
      <c r="QK727" s="6"/>
      <c r="QL727" s="6"/>
      <c r="QM727" s="6"/>
      <c r="QN727" s="6"/>
      <c r="QO727" s="6"/>
      <c r="QP727" s="6"/>
      <c r="QQ727" s="6"/>
      <c r="QR727" s="6"/>
      <c r="QS727" s="6"/>
      <c r="QT727" s="6"/>
      <c r="QU727" s="6"/>
      <c r="QV727" s="6"/>
      <c r="QW727" s="6"/>
      <c r="QX727" s="6"/>
      <c r="QY727" s="6"/>
      <c r="QZ727" s="6"/>
      <c r="RA727" s="6"/>
      <c r="RB727" s="6"/>
      <c r="RC727" s="6"/>
      <c r="RD727" s="6"/>
      <c r="RE727" s="6"/>
      <c r="RF727" s="6"/>
      <c r="RG727" s="6"/>
      <c r="RH727" s="6"/>
      <c r="RI727" s="6"/>
      <c r="RJ727" s="6"/>
      <c r="RK727" s="6"/>
      <c r="RL727" s="6"/>
      <c r="RM727" s="6"/>
      <c r="RN727" s="6"/>
      <c r="RO727" s="6"/>
      <c r="RP727" s="6"/>
      <c r="RQ727" s="6"/>
      <c r="RR727" s="6"/>
      <c r="RS727" s="6"/>
      <c r="RT727" s="6"/>
      <c r="RU727" s="6"/>
      <c r="RV727" s="6"/>
      <c r="RW727" s="6"/>
      <c r="RX727" s="6"/>
      <c r="RY727" s="6"/>
      <c r="RZ727" s="6"/>
      <c r="SA727" s="6"/>
      <c r="SB727" s="6"/>
      <c r="SC727" s="6"/>
      <c r="SD727" s="6"/>
      <c r="SE727" s="6"/>
      <c r="SF727" s="6"/>
      <c r="SG727" s="6"/>
      <c r="SH727" s="6"/>
      <c r="SI727" s="6"/>
      <c r="SJ727" s="6"/>
      <c r="SK727" s="6"/>
      <c r="SL727" s="6"/>
      <c r="SM727" s="6"/>
      <c r="SN727" s="6"/>
      <c r="SO727" s="6"/>
      <c r="SP727" s="6"/>
      <c r="SQ727" s="6"/>
      <c r="SR727" s="6"/>
      <c r="SS727" s="6"/>
      <c r="ST727" s="6"/>
      <c r="SU727" s="6"/>
      <c r="SV727" s="6"/>
      <c r="SW727" s="6"/>
      <c r="SX727" s="6"/>
      <c r="SY727" s="6"/>
      <c r="SZ727" s="6"/>
      <c r="TA727" s="6"/>
      <c r="TB727" s="6"/>
      <c r="TC727" s="6"/>
      <c r="TD727" s="6"/>
      <c r="TE727" s="6"/>
      <c r="TF727" s="6"/>
      <c r="TG727" s="6"/>
      <c r="TH727" s="6"/>
      <c r="TI727" s="6"/>
      <c r="TJ727" s="6"/>
      <c r="TK727" s="6"/>
      <c r="TL727" s="6"/>
      <c r="TM727" s="6"/>
      <c r="TN727" s="6"/>
      <c r="TO727" s="6"/>
      <c r="TP727" s="6"/>
      <c r="TQ727" s="6"/>
      <c r="TR727" s="6"/>
      <c r="TS727" s="6"/>
      <c r="TT727" s="6"/>
      <c r="TU727" s="6"/>
      <c r="TV727" s="6"/>
      <c r="TW727" s="6"/>
      <c r="TX727" s="6"/>
      <c r="TY727" s="6"/>
      <c r="TZ727" s="6"/>
      <c r="UA727" s="6"/>
      <c r="UB727" s="6"/>
      <c r="UC727" s="6"/>
      <c r="UD727" s="6"/>
      <c r="UE727" s="6"/>
      <c r="UF727" s="6"/>
      <c r="UG727" s="6"/>
      <c r="UH727" s="6"/>
      <c r="UI727" s="6"/>
      <c r="UJ727" s="6"/>
      <c r="UK727" s="6"/>
      <c r="UL727" s="6"/>
      <c r="UM727" s="6"/>
      <c r="UN727" s="6"/>
      <c r="UO727" s="6"/>
      <c r="UP727" s="6"/>
      <c r="UQ727" s="6"/>
      <c r="UR727" s="6"/>
      <c r="US727" s="6"/>
      <c r="UT727" s="6"/>
      <c r="UU727" s="6"/>
      <c r="UV727" s="6"/>
      <c r="UW727" s="6"/>
      <c r="UX727" s="6"/>
      <c r="UY727" s="6"/>
      <c r="UZ727" s="6"/>
      <c r="VA727" s="6"/>
      <c r="VB727" s="6"/>
      <c r="VC727" s="6"/>
      <c r="VD727" s="6"/>
      <c r="VE727" s="6"/>
      <c r="VF727" s="6"/>
      <c r="VG727" s="6"/>
      <c r="VH727" s="6"/>
      <c r="VI727" s="6"/>
      <c r="VJ727" s="6"/>
      <c r="VK727" s="6"/>
      <c r="VL727" s="6"/>
      <c r="VM727" s="6"/>
      <c r="VN727" s="6"/>
      <c r="VO727" s="6"/>
      <c r="VP727" s="6"/>
      <c r="VQ727" s="6"/>
      <c r="VR727" s="6"/>
      <c r="VS727" s="6"/>
      <c r="VT727" s="6"/>
      <c r="VU727" s="6"/>
      <c r="VV727" s="6"/>
      <c r="VW727" s="6"/>
      <c r="VX727" s="6"/>
      <c r="VY727" s="6"/>
      <c r="VZ727" s="6"/>
      <c r="WA727" s="6"/>
      <c r="WB727" s="6"/>
      <c r="WC727" s="6"/>
      <c r="WD727" s="6"/>
      <c r="WE727" s="6"/>
      <c r="WF727" s="6"/>
      <c r="WG727" s="6"/>
      <c r="WH727" s="6"/>
      <c r="WI727" s="6"/>
      <c r="WJ727" s="6"/>
      <c r="WK727" s="6"/>
      <c r="WL727" s="6"/>
      <c r="WM727" s="6"/>
      <c r="WN727" s="6"/>
      <c r="WO727" s="6"/>
      <c r="WP727" s="6"/>
      <c r="WQ727" s="6"/>
      <c r="WR727" s="6"/>
      <c r="WS727" s="6"/>
      <c r="WT727" s="6"/>
      <c r="WU727" s="6"/>
      <c r="WV727" s="6"/>
      <c r="WW727" s="6"/>
      <c r="WX727" s="6"/>
      <c r="WY727" s="6"/>
      <c r="WZ727" s="6"/>
      <c r="XA727" s="6"/>
      <c r="XB727" s="6"/>
      <c r="XC727" s="6"/>
      <c r="XD727" s="6"/>
      <c r="XE727" s="6"/>
      <c r="XF727" s="6"/>
      <c r="XG727" s="6"/>
      <c r="XH727" s="6"/>
      <c r="XI727" s="6"/>
      <c r="XJ727" s="6"/>
      <c r="XK727" s="6"/>
      <c r="XL727" s="6"/>
      <c r="XM727" s="6"/>
      <c r="XN727" s="6"/>
      <c r="XO727" s="6"/>
      <c r="XP727" s="6"/>
      <c r="XQ727" s="6"/>
      <c r="XR727" s="6"/>
      <c r="XS727" s="6"/>
      <c r="XT727" s="6"/>
      <c r="XU727" s="6"/>
      <c r="XV727" s="6"/>
      <c r="XW727" s="6"/>
      <c r="XX727" s="6"/>
      <c r="XY727" s="6"/>
      <c r="XZ727" s="6"/>
      <c r="YA727" s="6"/>
      <c r="YB727" s="6"/>
      <c r="YC727" s="6"/>
      <c r="YD727" s="6"/>
      <c r="YE727" s="6"/>
      <c r="YF727" s="6"/>
      <c r="YG727" s="6"/>
      <c r="YH727" s="6"/>
      <c r="YI727" s="6"/>
      <c r="YJ727" s="6"/>
      <c r="YK727" s="6"/>
      <c r="YL727" s="6"/>
      <c r="YM727" s="6"/>
      <c r="YN727" s="6"/>
      <c r="YO727" s="6"/>
      <c r="YP727" s="6"/>
      <c r="YQ727" s="6"/>
      <c r="YR727" s="6"/>
      <c r="YS727" s="6"/>
      <c r="YT727" s="6"/>
      <c r="YU727" s="6"/>
      <c r="YV727" s="6"/>
      <c r="YW727" s="6"/>
      <c r="YX727" s="6"/>
      <c r="YY727" s="6"/>
      <c r="YZ727" s="6"/>
      <c r="ZA727" s="6"/>
      <c r="ZB727" s="6"/>
      <c r="ZC727" s="6"/>
      <c r="ZD727" s="6"/>
      <c r="ZE727" s="6"/>
      <c r="ZF727" s="6"/>
      <c r="ZG727" s="6"/>
      <c r="ZH727" s="6"/>
      <c r="ZI727" s="6"/>
      <c r="ZJ727" s="6"/>
      <c r="ZK727" s="6"/>
      <c r="ZL727" s="6"/>
      <c r="ZM727" s="6"/>
      <c r="ZN727" s="6"/>
      <c r="ZO727" s="6"/>
      <c r="ZP727" s="6"/>
      <c r="ZQ727" s="6"/>
      <c r="ZR727" s="6"/>
      <c r="ZS727" s="6"/>
      <c r="ZT727" s="6"/>
      <c r="ZU727" s="6"/>
      <c r="ZV727" s="6"/>
      <c r="ZW727" s="6"/>
      <c r="ZX727" s="6"/>
      <c r="ZY727" s="6"/>
      <c r="ZZ727" s="6"/>
      <c r="AAA727" s="6"/>
      <c r="AAB727" s="6"/>
      <c r="AAC727" s="6"/>
      <c r="AAD727" s="6"/>
      <c r="AAE727" s="6"/>
      <c r="AAF727" s="6"/>
      <c r="AAG727" s="6"/>
      <c r="AAH727" s="6"/>
      <c r="AAI727" s="6"/>
      <c r="AAJ727" s="6"/>
      <c r="AAK727" s="6"/>
      <c r="AAL727" s="6"/>
      <c r="AAM727" s="6"/>
      <c r="AAN727" s="6"/>
      <c r="AAO727" s="6"/>
      <c r="AAP727" s="6"/>
      <c r="AAQ727" s="6"/>
      <c r="AAR727" s="6"/>
      <c r="AAS727" s="6"/>
      <c r="AAT727" s="6"/>
      <c r="AAU727" s="6"/>
      <c r="AAV727" s="6"/>
      <c r="AAW727" s="6"/>
      <c r="AAX727" s="6"/>
      <c r="AAY727" s="6"/>
      <c r="AAZ727" s="6"/>
      <c r="ABA727" s="6"/>
      <c r="ABB727" s="6"/>
      <c r="ABC727" s="6"/>
      <c r="ABD727" s="6"/>
      <c r="ABE727" s="6"/>
      <c r="ABF727" s="6"/>
      <c r="ABG727" s="6"/>
      <c r="ABH727" s="6"/>
      <c r="ABI727" s="6"/>
      <c r="ABJ727" s="6"/>
      <c r="ABK727" s="6"/>
      <c r="ABL727" s="6"/>
      <c r="ABM727" s="6"/>
      <c r="ABN727" s="6"/>
      <c r="ABO727" s="6"/>
      <c r="ABP727" s="6"/>
      <c r="ABQ727" s="6"/>
      <c r="ABR727" s="6"/>
      <c r="ABS727" s="6"/>
      <c r="ABT727" s="6"/>
      <c r="ABU727" s="6"/>
      <c r="ABV727" s="6"/>
      <c r="ABW727" s="6"/>
      <c r="ABX727" s="6"/>
      <c r="ABY727" s="6"/>
      <c r="ABZ727" s="6"/>
      <c r="ACA727" s="6"/>
      <c r="ACB727" s="6"/>
      <c r="ACC727" s="6"/>
      <c r="ACD727" s="6"/>
      <c r="ACE727" s="6"/>
      <c r="ACF727" s="6"/>
      <c r="ACG727" s="6"/>
      <c r="ACH727" s="6"/>
      <c r="ACI727" s="6"/>
      <c r="ACJ727" s="6"/>
      <c r="ACK727" s="6"/>
      <c r="ACL727" s="6"/>
      <c r="ACM727" s="6"/>
      <c r="ACN727" s="6"/>
      <c r="ACO727" s="6"/>
      <c r="ACP727" s="6"/>
      <c r="ACQ727" s="6"/>
      <c r="ACR727" s="6"/>
      <c r="ACS727" s="6"/>
      <c r="ACT727" s="6"/>
      <c r="ACU727" s="6"/>
      <c r="ACV727" s="6"/>
      <c r="ACW727" s="6"/>
      <c r="ACX727" s="6"/>
      <c r="ACY727" s="6"/>
      <c r="ACZ727" s="6"/>
      <c r="ADA727" s="6"/>
      <c r="ADB727" s="6"/>
      <c r="ADC727" s="6"/>
      <c r="ADD727" s="6"/>
      <c r="ADE727" s="6"/>
      <c r="ADF727" s="6"/>
      <c r="ADG727" s="6"/>
      <c r="ADH727" s="6"/>
      <c r="ADI727" s="6"/>
      <c r="ADJ727" s="6"/>
      <c r="ADK727" s="6"/>
      <c r="ADL727" s="6"/>
      <c r="ADM727" s="6"/>
      <c r="ADN727" s="6"/>
      <c r="ADO727" s="6"/>
      <c r="ADP727" s="6"/>
      <c r="ADQ727" s="6"/>
      <c r="ADR727" s="6"/>
      <c r="ADS727" s="6"/>
      <c r="ADT727" s="6"/>
      <c r="ADU727" s="6"/>
      <c r="ADV727" s="6"/>
      <c r="ADW727" s="6"/>
      <c r="ADX727" s="6"/>
      <c r="ADY727" s="6"/>
      <c r="ADZ727" s="6"/>
      <c r="AEA727" s="6"/>
      <c r="AEB727" s="6"/>
      <c r="AEC727" s="6"/>
      <c r="AED727" s="6"/>
      <c r="AEE727" s="6"/>
      <c r="AEF727" s="6"/>
      <c r="AEG727" s="6"/>
      <c r="AEH727" s="6"/>
      <c r="AEI727" s="6"/>
      <c r="AEJ727" s="6"/>
      <c r="AEK727" s="6"/>
      <c r="AEL727" s="6"/>
      <c r="AEM727" s="6"/>
      <c r="AEN727" s="6"/>
      <c r="AEO727" s="6"/>
      <c r="AEP727" s="6"/>
      <c r="AEQ727" s="6"/>
      <c r="AER727" s="6"/>
      <c r="AES727" s="6"/>
      <c r="AET727" s="6"/>
      <c r="AEU727" s="6"/>
      <c r="AEV727" s="6"/>
      <c r="AEW727" s="6"/>
      <c r="AEX727" s="6"/>
      <c r="AEY727" s="6"/>
      <c r="AEZ727" s="6"/>
      <c r="AFA727" s="6"/>
      <c r="AFB727" s="6"/>
      <c r="AFC727" s="6"/>
      <c r="AFD727" s="6"/>
      <c r="AFE727" s="6"/>
      <c r="AFF727" s="6"/>
      <c r="AFG727" s="6"/>
      <c r="AFH727" s="6"/>
      <c r="AFI727" s="6"/>
      <c r="AFJ727" s="6"/>
      <c r="AFK727" s="6"/>
      <c r="AFL727" s="6"/>
      <c r="AFM727" s="6"/>
      <c r="AFN727" s="6"/>
      <c r="AFO727" s="6"/>
      <c r="AFP727" s="6"/>
      <c r="AFQ727" s="6"/>
      <c r="AFR727" s="6"/>
      <c r="AFS727" s="6"/>
      <c r="AFT727" s="6"/>
      <c r="AFU727" s="6"/>
      <c r="AFV727" s="6"/>
      <c r="AFW727" s="6"/>
      <c r="AFX727" s="6"/>
      <c r="AFY727" s="6"/>
      <c r="AFZ727" s="6"/>
      <c r="AGA727" s="6"/>
      <c r="AGB727" s="6"/>
      <c r="AGC727" s="6"/>
      <c r="AGD727" s="6"/>
      <c r="AGE727" s="6"/>
      <c r="AGF727" s="6"/>
      <c r="AGG727" s="6"/>
      <c r="AGH727" s="6"/>
      <c r="AGI727" s="6"/>
      <c r="AGJ727" s="6"/>
      <c r="AGK727" s="6"/>
      <c r="AGL727" s="6"/>
      <c r="AGM727" s="6"/>
      <c r="AGN727" s="6"/>
      <c r="AGO727" s="6"/>
      <c r="AGP727" s="6"/>
      <c r="AGQ727" s="6"/>
      <c r="AGR727" s="6"/>
      <c r="AGS727" s="6"/>
      <c r="AGT727" s="6"/>
      <c r="AGU727" s="6"/>
      <c r="AGV727" s="6"/>
      <c r="AGW727" s="6"/>
      <c r="AGX727" s="6"/>
      <c r="AGY727" s="6"/>
      <c r="AGZ727" s="6"/>
      <c r="AHA727" s="6"/>
      <c r="AHB727" s="6"/>
      <c r="AHC727" s="6"/>
      <c r="AHD727" s="6"/>
      <c r="AHE727" s="6"/>
      <c r="AHF727" s="6"/>
      <c r="AHG727" s="6"/>
      <c r="AHH727" s="6"/>
      <c r="AHI727" s="6"/>
      <c r="AHJ727" s="6"/>
      <c r="AHK727" s="6"/>
      <c r="AHL727" s="6"/>
      <c r="AHM727" s="6"/>
      <c r="AHN727" s="6"/>
      <c r="AHO727" s="6"/>
      <c r="AHP727" s="6"/>
      <c r="AHQ727" s="6"/>
      <c r="AHR727" s="6"/>
      <c r="AHS727" s="6"/>
      <c r="AHT727" s="6"/>
      <c r="AHU727" s="6"/>
      <c r="AHV727" s="6"/>
      <c r="AHW727" s="6"/>
      <c r="AHX727" s="6"/>
      <c r="AHY727" s="6"/>
      <c r="AHZ727" s="6"/>
      <c r="AIA727" s="6"/>
      <c r="AIB727" s="6"/>
      <c r="AIC727" s="6"/>
      <c r="AID727" s="6"/>
      <c r="AIE727" s="6"/>
      <c r="AIF727" s="6"/>
      <c r="AIG727" s="6"/>
      <c r="AIH727" s="6"/>
      <c r="AII727" s="6"/>
      <c r="AIJ727" s="6"/>
      <c r="AIK727" s="6"/>
      <c r="AIL727" s="6"/>
      <c r="AIM727" s="6"/>
      <c r="AIN727" s="6"/>
      <c r="AIO727" s="6"/>
      <c r="AIP727" s="6"/>
      <c r="AIQ727" s="6"/>
      <c r="AIR727" s="6"/>
      <c r="AIS727" s="6"/>
      <c r="AIT727" s="6"/>
      <c r="AIU727" s="6"/>
      <c r="AIV727" s="6"/>
      <c r="AIW727" s="6"/>
      <c r="AIX727" s="6"/>
      <c r="AIY727" s="6"/>
      <c r="AIZ727" s="6"/>
      <c r="AJA727" s="6"/>
      <c r="AJB727" s="6"/>
      <c r="AJC727" s="6"/>
      <c r="AJD727" s="6"/>
      <c r="AJE727" s="6"/>
      <c r="AJF727" s="6"/>
      <c r="AJG727" s="6"/>
      <c r="AJH727" s="6"/>
      <c r="AJI727" s="6"/>
      <c r="AJJ727" s="6"/>
      <c r="AJK727" s="6"/>
      <c r="AJL727" s="6"/>
      <c r="AJM727" s="6"/>
      <c r="AJN727" s="6"/>
      <c r="AJO727" s="6"/>
      <c r="AJP727" s="6"/>
      <c r="AJQ727" s="6"/>
      <c r="AJR727" s="6"/>
      <c r="AJS727" s="6"/>
      <c r="AJT727" s="6"/>
      <c r="AJU727" s="6"/>
      <c r="AJV727" s="6"/>
      <c r="AJW727" s="6"/>
      <c r="AJX727" s="6"/>
      <c r="AJY727" s="6"/>
      <c r="AJZ727" s="6"/>
      <c r="AKA727" s="6"/>
      <c r="AKB727" s="6"/>
      <c r="AKC727" s="6"/>
      <c r="AKD727" s="6"/>
      <c r="AKE727" s="6"/>
      <c r="AKF727" s="6"/>
      <c r="AKG727" s="6"/>
      <c r="AKH727" s="6"/>
      <c r="AKI727" s="6"/>
      <c r="AKJ727" s="6"/>
      <c r="AKK727" s="6"/>
      <c r="AKL727" s="6"/>
      <c r="AKM727" s="6"/>
      <c r="AKN727" s="6"/>
      <c r="AKO727" s="6"/>
      <c r="AKP727" s="6"/>
      <c r="AKQ727" s="6"/>
      <c r="AKR727" s="6"/>
      <c r="AKS727" s="6"/>
      <c r="AKT727" s="6"/>
      <c r="AKU727" s="6"/>
      <c r="AKV727" s="6"/>
      <c r="AKW727" s="6"/>
      <c r="AKX727" s="6"/>
      <c r="AKY727" s="6"/>
      <c r="AKZ727" s="6"/>
      <c r="ALA727" s="6"/>
      <c r="ALB727" s="6"/>
      <c r="ALC727" s="6"/>
      <c r="ALD727" s="6"/>
      <c r="ALE727" s="6"/>
      <c r="ALF727" s="6"/>
      <c r="ALG727" s="6"/>
      <c r="ALH727" s="6"/>
      <c r="ALI727" s="6"/>
      <c r="ALJ727" s="6"/>
      <c r="ALK727" s="6"/>
      <c r="ALL727" s="6"/>
      <c r="ALM727" s="6"/>
      <c r="ALN727" s="6"/>
      <c r="ALO727" s="6"/>
      <c r="ALP727" s="6"/>
      <c r="ALQ727" s="6"/>
      <c r="ALR727" s="6"/>
      <c r="ALS727" s="6"/>
      <c r="ALT727" s="6"/>
      <c r="ALU727" s="6"/>
      <c r="ALV727" s="6"/>
      <c r="ALW727" s="6"/>
      <c r="ALX727" s="6"/>
      <c r="ALY727" s="6"/>
      <c r="ALZ727" s="6"/>
      <c r="AMA727" s="6"/>
      <c r="AMB727" s="6"/>
      <c r="AMC727" s="6"/>
      <c r="AMD727" s="6"/>
      <c r="AME727" s="6"/>
      <c r="AMF727" s="6"/>
      <c r="AMG727" s="6"/>
      <c r="AMH727" s="6"/>
      <c r="AMI727" s="6"/>
      <c r="AMJ727" s="6"/>
      <c r="AMK727" s="6"/>
    </row>
    <row r="728" spans="1:1025" s="5" customFormat="1" x14ac:dyDescent="0.25">
      <c r="A728" s="127">
        <v>724</v>
      </c>
      <c r="B728" s="31" t="s">
        <v>314</v>
      </c>
      <c r="C728" s="34" t="s">
        <v>320</v>
      </c>
      <c r="D728" s="35">
        <v>45376</v>
      </c>
      <c r="E728" s="36">
        <v>0.67291666666666661</v>
      </c>
      <c r="F728" s="34" t="s">
        <v>14</v>
      </c>
      <c r="G728" s="34" t="s">
        <v>16</v>
      </c>
      <c r="H728" s="34" t="s">
        <v>14</v>
      </c>
      <c r="I728" s="34" t="s">
        <v>14</v>
      </c>
      <c r="J728" s="54">
        <v>168949.2</v>
      </c>
      <c r="K728" s="34" t="s">
        <v>16</v>
      </c>
      <c r="L728" s="54">
        <v>1002.69</v>
      </c>
      <c r="M728" s="53">
        <v>19348</v>
      </c>
      <c r="N728" s="54">
        <v>238949.2</v>
      </c>
      <c r="O728" s="54">
        <v>70000</v>
      </c>
      <c r="P728" s="121">
        <f t="shared" si="44"/>
        <v>29.29492963357902</v>
      </c>
      <c r="Q728" s="30">
        <f t="shared" si="45"/>
        <v>168949.2</v>
      </c>
      <c r="R728" s="34" t="s">
        <v>16</v>
      </c>
      <c r="S728" s="34" t="s">
        <v>16</v>
      </c>
      <c r="T728" s="40">
        <v>1</v>
      </c>
      <c r="U728" s="77">
        <v>0</v>
      </c>
      <c r="V728" s="24">
        <f>ROUND((P728/INDICI!$B$2*10),2)</f>
        <v>3.2</v>
      </c>
      <c r="W728" s="24">
        <f>ROUND((L728/INDICI!$B$1*25),2)</f>
        <v>3.96</v>
      </c>
      <c r="X728" s="25">
        <f t="shared" si="46"/>
        <v>6</v>
      </c>
      <c r="Y728" s="26">
        <f t="shared" si="47"/>
        <v>13.16</v>
      </c>
      <c r="Z728" s="102">
        <f>SUM($Q$5:Q728)</f>
        <v>57711387.701000027</v>
      </c>
      <c r="AA728" s="113" t="s">
        <v>1768</v>
      </c>
      <c r="AMK728" s="10"/>
    </row>
    <row r="729" spans="1:1025" s="5" customFormat="1" x14ac:dyDescent="0.25">
      <c r="A729" s="127">
        <v>725</v>
      </c>
      <c r="B729" s="31" t="s">
        <v>105</v>
      </c>
      <c r="C729" s="31" t="s">
        <v>123</v>
      </c>
      <c r="D729" s="45">
        <v>45379</v>
      </c>
      <c r="E729" s="46">
        <v>0.57152777777777775</v>
      </c>
      <c r="F729" s="31" t="s">
        <v>14</v>
      </c>
      <c r="G729" s="31" t="s">
        <v>16</v>
      </c>
      <c r="H729" s="31" t="s">
        <v>14</v>
      </c>
      <c r="I729" s="31" t="s">
        <v>14</v>
      </c>
      <c r="J729" s="31" t="s">
        <v>14</v>
      </c>
      <c r="K729" s="31" t="s">
        <v>16</v>
      </c>
      <c r="L729" s="39">
        <v>1030.93</v>
      </c>
      <c r="M729" s="38">
        <v>97</v>
      </c>
      <c r="N729" s="39">
        <v>14314.2</v>
      </c>
      <c r="O729" s="39">
        <v>1431.42</v>
      </c>
      <c r="P729" s="119">
        <f t="shared" si="44"/>
        <v>10</v>
      </c>
      <c r="Q729" s="27">
        <f t="shared" si="45"/>
        <v>12882.78</v>
      </c>
      <c r="R729" s="31" t="s">
        <v>16</v>
      </c>
      <c r="S729" s="31" t="s">
        <v>16</v>
      </c>
      <c r="T729" s="47">
        <v>1</v>
      </c>
      <c r="U729" s="77">
        <v>0</v>
      </c>
      <c r="V729" s="24">
        <f>ROUND((P729/INDICI!$B$2*10),2)</f>
        <v>1.0900000000000001</v>
      </c>
      <c r="W729" s="24">
        <f>ROUND((L729/INDICI!$B$1*25),2)</f>
        <v>4.07</v>
      </c>
      <c r="X729" s="25">
        <f t="shared" si="46"/>
        <v>8</v>
      </c>
      <c r="Y729" s="26">
        <f t="shared" si="47"/>
        <v>13.16</v>
      </c>
      <c r="Z729" s="102">
        <f>SUM($Q$5:Q729)</f>
        <v>57724270.481000029</v>
      </c>
      <c r="AA729" s="113" t="s">
        <v>1768</v>
      </c>
    </row>
    <row r="730" spans="1:1025" s="5" customFormat="1" x14ac:dyDescent="0.25">
      <c r="A730" s="127">
        <v>726</v>
      </c>
      <c r="B730" s="31" t="s">
        <v>767</v>
      </c>
      <c r="C730" s="31" t="s">
        <v>776</v>
      </c>
      <c r="D730" s="45">
        <v>45364</v>
      </c>
      <c r="E730" s="46">
        <v>0.78055555555555556</v>
      </c>
      <c r="F730" s="31" t="s">
        <v>14</v>
      </c>
      <c r="G730" s="31" t="s">
        <v>16</v>
      </c>
      <c r="H730" s="31" t="s">
        <v>14</v>
      </c>
      <c r="I730" s="31" t="s">
        <v>14</v>
      </c>
      <c r="J730" s="31" t="s">
        <v>14</v>
      </c>
      <c r="K730" s="31" t="s">
        <v>16</v>
      </c>
      <c r="L730" s="48">
        <v>861.14</v>
      </c>
      <c r="M730" s="38">
        <v>2787</v>
      </c>
      <c r="N730" s="39">
        <v>190142.53</v>
      </c>
      <c r="O730" s="39">
        <v>30422.81</v>
      </c>
      <c r="P730" s="119">
        <f t="shared" si="44"/>
        <v>16.000002734790581</v>
      </c>
      <c r="Q730" s="27">
        <f t="shared" si="45"/>
        <v>159719.72</v>
      </c>
      <c r="R730" s="31" t="s">
        <v>16</v>
      </c>
      <c r="S730" s="31" t="s">
        <v>16</v>
      </c>
      <c r="T730" s="47">
        <v>1</v>
      </c>
      <c r="U730" s="77">
        <v>0</v>
      </c>
      <c r="V730" s="24">
        <f>ROUND((P730/INDICI!$B$2*10),2)</f>
        <v>1.75</v>
      </c>
      <c r="W730" s="24">
        <f>ROUND((L730/INDICI!$B$1*25),2)</f>
        <v>3.4</v>
      </c>
      <c r="X730" s="25">
        <f t="shared" si="46"/>
        <v>8</v>
      </c>
      <c r="Y730" s="26">
        <f t="shared" si="47"/>
        <v>13.15</v>
      </c>
      <c r="Z730" s="102">
        <f>SUM($Q$5:Q730)</f>
        <v>57883990.201000027</v>
      </c>
      <c r="AA730" s="113" t="s">
        <v>1768</v>
      </c>
    </row>
    <row r="731" spans="1:1025" s="5" customFormat="1" x14ac:dyDescent="0.25">
      <c r="A731" s="127">
        <v>727</v>
      </c>
      <c r="B731" s="31" t="s">
        <v>181</v>
      </c>
      <c r="C731" s="31" t="s">
        <v>186</v>
      </c>
      <c r="D731" s="45">
        <v>45379</v>
      </c>
      <c r="E731" s="46" t="s">
        <v>187</v>
      </c>
      <c r="F731" s="31" t="s">
        <v>14</v>
      </c>
      <c r="G731" s="31" t="s">
        <v>16</v>
      </c>
      <c r="H731" s="31" t="s">
        <v>14</v>
      </c>
      <c r="I731" s="31" t="s">
        <v>14</v>
      </c>
      <c r="J731" s="31" t="s">
        <v>14</v>
      </c>
      <c r="K731" s="31" t="s">
        <v>16</v>
      </c>
      <c r="L731" s="48">
        <v>1548.22</v>
      </c>
      <c r="M731" s="38">
        <v>55354</v>
      </c>
      <c r="N731" s="39">
        <v>179645.78</v>
      </c>
      <c r="O731" s="39">
        <v>50000</v>
      </c>
      <c r="P731" s="119">
        <f t="shared" si="44"/>
        <v>27.832549141983741</v>
      </c>
      <c r="Q731" s="27">
        <f t="shared" si="45"/>
        <v>129645.78</v>
      </c>
      <c r="R731" s="31" t="s">
        <v>16</v>
      </c>
      <c r="S731" s="31" t="s">
        <v>16</v>
      </c>
      <c r="T731" s="47">
        <v>1</v>
      </c>
      <c r="U731" s="77">
        <v>0</v>
      </c>
      <c r="V731" s="24">
        <f>ROUND((P731/INDICI!$B$2*10),2)</f>
        <v>3.04</v>
      </c>
      <c r="W731" s="24">
        <f>ROUND((L731/INDICI!$B$1*25),2)</f>
        <v>6.11</v>
      </c>
      <c r="X731" s="25">
        <f t="shared" si="46"/>
        <v>4</v>
      </c>
      <c r="Y731" s="26">
        <f t="shared" si="47"/>
        <v>13.15</v>
      </c>
      <c r="Z731" s="102">
        <f>SUM($Q$5:Q731)</f>
        <v>58013635.981000029</v>
      </c>
      <c r="AA731" s="113" t="s">
        <v>1769</v>
      </c>
    </row>
    <row r="732" spans="1:1025" s="5" customFormat="1" x14ac:dyDescent="0.25">
      <c r="A732" s="128">
        <v>728</v>
      </c>
      <c r="B732" s="34" t="s">
        <v>1694</v>
      </c>
      <c r="C732" s="34" t="s">
        <v>1715</v>
      </c>
      <c r="D732" s="35">
        <v>45378</v>
      </c>
      <c r="E732" s="36">
        <v>0.54375000000000007</v>
      </c>
      <c r="F732" s="34" t="s">
        <v>14</v>
      </c>
      <c r="G732" s="34" t="s">
        <v>16</v>
      </c>
      <c r="H732" s="34" t="s">
        <v>14</v>
      </c>
      <c r="I732" s="34" t="s">
        <v>14</v>
      </c>
      <c r="J732" s="34" t="s">
        <v>14</v>
      </c>
      <c r="K732" s="34" t="s">
        <v>16</v>
      </c>
      <c r="L732" s="52">
        <v>705.69</v>
      </c>
      <c r="M732" s="53">
        <v>12895</v>
      </c>
      <c r="N732" s="54">
        <v>138103.6</v>
      </c>
      <c r="O732" s="54">
        <v>55241.440000000002</v>
      </c>
      <c r="P732" s="121">
        <f t="shared" si="44"/>
        <v>40</v>
      </c>
      <c r="Q732" s="30">
        <f t="shared" si="45"/>
        <v>82862.16</v>
      </c>
      <c r="R732" s="34" t="s">
        <v>16</v>
      </c>
      <c r="S732" s="34" t="s">
        <v>16</v>
      </c>
      <c r="T732" s="40">
        <v>2</v>
      </c>
      <c r="U732" s="77">
        <v>0</v>
      </c>
      <c r="V732" s="24">
        <f>ROUND((P732/INDICI!$B$2*10),2)</f>
        <v>4.3600000000000003</v>
      </c>
      <c r="W732" s="24">
        <f>ROUND((L732/INDICI!$B$1*25),2)</f>
        <v>2.78</v>
      </c>
      <c r="X732" s="25">
        <f t="shared" si="46"/>
        <v>6</v>
      </c>
      <c r="Y732" s="26">
        <f t="shared" si="47"/>
        <v>13.14</v>
      </c>
      <c r="Z732" s="102">
        <f>SUM($Q$5:Q732)</f>
        <v>58096498.141000025</v>
      </c>
      <c r="AA732" s="113" t="s">
        <v>1768</v>
      </c>
    </row>
    <row r="733" spans="1:1025" s="5" customFormat="1" x14ac:dyDescent="0.25">
      <c r="A733" s="127">
        <v>729</v>
      </c>
      <c r="B733" s="31" t="s">
        <v>1574</v>
      </c>
      <c r="C733" s="31" t="s">
        <v>1581</v>
      </c>
      <c r="D733" s="45">
        <v>45380</v>
      </c>
      <c r="E733" s="46"/>
      <c r="F733" s="31" t="s">
        <v>14</v>
      </c>
      <c r="G733" s="31" t="s">
        <v>16</v>
      </c>
      <c r="H733" s="31" t="s">
        <v>14</v>
      </c>
      <c r="I733" s="31" t="s">
        <v>14</v>
      </c>
      <c r="J733" s="31" t="s">
        <v>14</v>
      </c>
      <c r="K733" s="31" t="s">
        <v>16</v>
      </c>
      <c r="L733" s="48">
        <v>898.95</v>
      </c>
      <c r="M733" s="38">
        <v>6007</v>
      </c>
      <c r="N733" s="39">
        <v>60743.6</v>
      </c>
      <c r="O733" s="39">
        <v>20000</v>
      </c>
      <c r="P733" s="124">
        <f t="shared" si="44"/>
        <v>32.925279370995462</v>
      </c>
      <c r="Q733" s="43">
        <f t="shared" si="45"/>
        <v>40743.599999999999</v>
      </c>
      <c r="R733" s="31" t="s">
        <v>16</v>
      </c>
      <c r="S733" s="31" t="s">
        <v>16</v>
      </c>
      <c r="T733" s="31">
        <v>1</v>
      </c>
      <c r="U733" s="77">
        <v>0</v>
      </c>
      <c r="V733" s="24">
        <f>ROUND((P733/INDICI!$B$2*10),2)</f>
        <v>3.59</v>
      </c>
      <c r="W733" s="24">
        <f>ROUND((L733/INDICI!$B$1*25),2)</f>
        <v>3.55</v>
      </c>
      <c r="X733" s="25">
        <f t="shared" si="46"/>
        <v>6</v>
      </c>
      <c r="Y733" s="26">
        <f t="shared" si="47"/>
        <v>13.14</v>
      </c>
      <c r="Z733" s="102">
        <f>SUM($Q$5:Q733)</f>
        <v>58137241.741000026</v>
      </c>
      <c r="AA733" s="113" t="s">
        <v>1768</v>
      </c>
    </row>
    <row r="734" spans="1:1025" s="5" customFormat="1" x14ac:dyDescent="0.25">
      <c r="A734" s="127">
        <v>730</v>
      </c>
      <c r="B734" s="31" t="s">
        <v>417</v>
      </c>
      <c r="C734" s="31" t="s">
        <v>440</v>
      </c>
      <c r="D734" s="45">
        <v>45378</v>
      </c>
      <c r="E734" s="46">
        <v>0.48333333333333334</v>
      </c>
      <c r="F734" s="31" t="s">
        <v>14</v>
      </c>
      <c r="G734" s="31" t="s">
        <v>16</v>
      </c>
      <c r="H734" s="31" t="s">
        <v>14</v>
      </c>
      <c r="I734" s="31" t="s">
        <v>14</v>
      </c>
      <c r="J734" s="31" t="s">
        <v>14</v>
      </c>
      <c r="K734" s="31" t="s">
        <v>16</v>
      </c>
      <c r="L734" s="48">
        <v>948.13</v>
      </c>
      <c r="M734" s="38">
        <v>5379</v>
      </c>
      <c r="N734" s="39">
        <v>290000</v>
      </c>
      <c r="O734" s="39">
        <v>90000</v>
      </c>
      <c r="P734" s="119">
        <f t="shared" si="44"/>
        <v>31.03448275862069</v>
      </c>
      <c r="Q734" s="27">
        <f t="shared" si="45"/>
        <v>200000</v>
      </c>
      <c r="R734" s="31" t="s">
        <v>16</v>
      </c>
      <c r="S734" s="31" t="s">
        <v>16</v>
      </c>
      <c r="T734" s="47">
        <v>1</v>
      </c>
      <c r="U734" s="77">
        <v>0</v>
      </c>
      <c r="V734" s="24">
        <f>ROUND((P734/INDICI!$B$2*10),2)</f>
        <v>3.39</v>
      </c>
      <c r="W734" s="24">
        <f>ROUND((L734/INDICI!$B$1*25),2)</f>
        <v>3.74</v>
      </c>
      <c r="X734" s="25">
        <f t="shared" si="46"/>
        <v>6</v>
      </c>
      <c r="Y734" s="26">
        <f t="shared" si="47"/>
        <v>13.13</v>
      </c>
      <c r="Z734" s="102">
        <f>SUM($Q$5:Q734)</f>
        <v>58337241.741000026</v>
      </c>
      <c r="AA734" s="113" t="s">
        <v>1769</v>
      </c>
    </row>
    <row r="735" spans="1:1025" s="5" customFormat="1" x14ac:dyDescent="0.25">
      <c r="A735" s="127">
        <v>731</v>
      </c>
      <c r="B735" s="31" t="s">
        <v>1680</v>
      </c>
      <c r="C735" s="31" t="s">
        <v>1685</v>
      </c>
      <c r="D735" s="45">
        <v>45377</v>
      </c>
      <c r="E735" s="46">
        <v>0.64722222222222225</v>
      </c>
      <c r="F735" s="31" t="s">
        <v>14</v>
      </c>
      <c r="G735" s="31" t="s">
        <v>16</v>
      </c>
      <c r="H735" s="31" t="s">
        <v>14</v>
      </c>
      <c r="I735" s="31" t="s">
        <v>14</v>
      </c>
      <c r="J735" s="31" t="s">
        <v>14</v>
      </c>
      <c r="K735" s="31" t="s">
        <v>16</v>
      </c>
      <c r="L735" s="48">
        <v>419.58</v>
      </c>
      <c r="M735" s="38">
        <v>5005</v>
      </c>
      <c r="N735" s="39">
        <v>29500</v>
      </c>
      <c r="O735" s="39">
        <v>14750</v>
      </c>
      <c r="P735" s="119">
        <f t="shared" si="44"/>
        <v>50</v>
      </c>
      <c r="Q735" s="27">
        <f t="shared" si="45"/>
        <v>14750</v>
      </c>
      <c r="R735" s="31" t="s">
        <v>16</v>
      </c>
      <c r="S735" s="31" t="s">
        <v>16</v>
      </c>
      <c r="T735" s="47">
        <v>1</v>
      </c>
      <c r="U735" s="77">
        <v>0</v>
      </c>
      <c r="V735" s="24">
        <f>ROUND((P735/INDICI!$B$2*10),2)</f>
        <v>5.46</v>
      </c>
      <c r="W735" s="24">
        <f>ROUND((L735/INDICI!$B$1*25),2)</f>
        <v>1.66</v>
      </c>
      <c r="X735" s="25">
        <f t="shared" si="46"/>
        <v>6</v>
      </c>
      <c r="Y735" s="26">
        <f t="shared" si="47"/>
        <v>13.120000000000001</v>
      </c>
      <c r="Z735" s="102">
        <f>SUM($Q$5:Q735)</f>
        <v>58351991.741000026</v>
      </c>
      <c r="AA735" s="113" t="s">
        <v>1768</v>
      </c>
    </row>
    <row r="736" spans="1:1025" s="5" customFormat="1" ht="30" x14ac:dyDescent="0.25">
      <c r="A736" s="127">
        <v>732</v>
      </c>
      <c r="B736" s="31" t="s">
        <v>1360</v>
      </c>
      <c r="C736" s="86" t="s">
        <v>1415</v>
      </c>
      <c r="D736" s="64">
        <v>45348</v>
      </c>
      <c r="E736" s="65">
        <v>0.61805555555555558</v>
      </c>
      <c r="F736" s="34" t="s">
        <v>14</v>
      </c>
      <c r="G736" s="34" t="s">
        <v>16</v>
      </c>
      <c r="H736" s="34" t="s">
        <v>14</v>
      </c>
      <c r="I736" s="34" t="s">
        <v>14</v>
      </c>
      <c r="J736" s="34" t="s">
        <v>14</v>
      </c>
      <c r="K736" s="34" t="s">
        <v>16</v>
      </c>
      <c r="L736" s="48">
        <v>788.08</v>
      </c>
      <c r="M736" s="38">
        <v>11547</v>
      </c>
      <c r="N736" s="39">
        <v>250000</v>
      </c>
      <c r="O736" s="39">
        <v>0</v>
      </c>
      <c r="P736" s="120">
        <f t="shared" si="44"/>
        <v>0</v>
      </c>
      <c r="Q736" s="29">
        <f t="shared" si="45"/>
        <v>250000</v>
      </c>
      <c r="R736" s="34" t="s">
        <v>16</v>
      </c>
      <c r="S736" s="34" t="s">
        <v>16</v>
      </c>
      <c r="T736" s="40">
        <v>1</v>
      </c>
      <c r="U736" s="78">
        <v>10</v>
      </c>
      <c r="V736" s="24">
        <f>ROUND((P736/INDICI!$B$2*10),2)</f>
        <v>0</v>
      </c>
      <c r="W736" s="24">
        <f>ROUND((L736/INDICI!$B$1*25),2)</f>
        <v>3.11</v>
      </c>
      <c r="X736" s="25">
        <f t="shared" si="46"/>
        <v>0</v>
      </c>
      <c r="Y736" s="26">
        <f t="shared" si="47"/>
        <v>13.11</v>
      </c>
      <c r="Z736" s="102">
        <f>SUM($Q$5:Q736)</f>
        <v>58601991.741000026</v>
      </c>
      <c r="AA736" s="113" t="s">
        <v>1769</v>
      </c>
    </row>
    <row r="737" spans="1:1025" s="5" customFormat="1" x14ac:dyDescent="0.25">
      <c r="A737" s="128">
        <v>733</v>
      </c>
      <c r="B737" s="31" t="s">
        <v>468</v>
      </c>
      <c r="C737" s="31" t="s">
        <v>475</v>
      </c>
      <c r="D737" s="70">
        <v>45366</v>
      </c>
      <c r="E737" s="71">
        <v>0.32013888888888897</v>
      </c>
      <c r="F737" s="31" t="s">
        <v>14</v>
      </c>
      <c r="G737" s="31" t="s">
        <v>16</v>
      </c>
      <c r="H737" s="31" t="s">
        <v>14</v>
      </c>
      <c r="I737" s="31" t="s">
        <v>14</v>
      </c>
      <c r="J737" s="31" t="s">
        <v>14</v>
      </c>
      <c r="K737" s="31" t="s">
        <v>16</v>
      </c>
      <c r="L737" s="37">
        <v>741.39</v>
      </c>
      <c r="M737" s="38">
        <v>3372</v>
      </c>
      <c r="N737" s="39">
        <v>50000</v>
      </c>
      <c r="O737" s="39">
        <v>10000</v>
      </c>
      <c r="P737" s="125">
        <f t="shared" si="44"/>
        <v>20</v>
      </c>
      <c r="Q737" s="44">
        <f t="shared" si="45"/>
        <v>40000</v>
      </c>
      <c r="R737" s="31" t="s">
        <v>16</v>
      </c>
      <c r="S737" s="31" t="s">
        <v>16</v>
      </c>
      <c r="T737" s="31">
        <v>1</v>
      </c>
      <c r="U737" s="77">
        <v>0</v>
      </c>
      <c r="V737" s="24">
        <f>ROUND((P737/INDICI!$B$2*10),2)</f>
        <v>2.1800000000000002</v>
      </c>
      <c r="W737" s="24">
        <f>ROUND((L737/INDICI!$B$1*25),2)</f>
        <v>2.93</v>
      </c>
      <c r="X737" s="25">
        <f t="shared" si="46"/>
        <v>8</v>
      </c>
      <c r="Y737" s="26">
        <f t="shared" si="47"/>
        <v>13.11</v>
      </c>
      <c r="Z737" s="102">
        <f>SUM($Q$5:Q737)</f>
        <v>58641991.741000026</v>
      </c>
      <c r="AA737" s="113" t="s">
        <v>1769</v>
      </c>
    </row>
    <row r="738" spans="1:1025" s="5" customFormat="1" x14ac:dyDescent="0.25">
      <c r="A738" s="127">
        <v>734</v>
      </c>
      <c r="B738" s="31" t="s">
        <v>441</v>
      </c>
      <c r="C738" s="31" t="s">
        <v>465</v>
      </c>
      <c r="D738" s="45">
        <v>45379</v>
      </c>
      <c r="E738" s="46">
        <v>0.85416666666666663</v>
      </c>
      <c r="F738" s="31" t="s">
        <v>14</v>
      </c>
      <c r="G738" s="31" t="s">
        <v>16</v>
      </c>
      <c r="H738" s="31" t="s">
        <v>14</v>
      </c>
      <c r="I738" s="31" t="s">
        <v>14</v>
      </c>
      <c r="J738" s="31" t="s">
        <v>14</v>
      </c>
      <c r="K738" s="31" t="s">
        <v>16</v>
      </c>
      <c r="L738" s="48">
        <v>1440.73</v>
      </c>
      <c r="M738" s="38">
        <v>19851</v>
      </c>
      <c r="N738" s="39">
        <v>115980.18</v>
      </c>
      <c r="O738" s="39">
        <v>15000</v>
      </c>
      <c r="P738" s="119">
        <f t="shared" si="44"/>
        <v>12.933244283635359</v>
      </c>
      <c r="Q738" s="27">
        <f t="shared" si="45"/>
        <v>100980.18</v>
      </c>
      <c r="R738" s="31" t="s">
        <v>16</v>
      </c>
      <c r="S738" s="31" t="s">
        <v>16</v>
      </c>
      <c r="T738" s="47">
        <v>2</v>
      </c>
      <c r="U738" s="77">
        <v>0</v>
      </c>
      <c r="V738" s="24">
        <f>ROUND((P738/INDICI!$B$2*10),2)</f>
        <v>1.41</v>
      </c>
      <c r="W738" s="24">
        <f>ROUND((L738/INDICI!$B$1*25),2)</f>
        <v>5.69</v>
      </c>
      <c r="X738" s="25">
        <f t="shared" si="46"/>
        <v>6</v>
      </c>
      <c r="Y738" s="26">
        <f t="shared" si="47"/>
        <v>13.100000000000001</v>
      </c>
      <c r="Z738" s="102">
        <f>SUM($Q$5:Q738)</f>
        <v>58742971.921000026</v>
      </c>
      <c r="AA738" s="113" t="s">
        <v>1769</v>
      </c>
    </row>
    <row r="739" spans="1:1025" s="5" customFormat="1" x14ac:dyDescent="0.25">
      <c r="A739" s="127">
        <v>735</v>
      </c>
      <c r="B739" s="31" t="s">
        <v>926</v>
      </c>
      <c r="C739" s="31" t="s">
        <v>938</v>
      </c>
      <c r="D739" s="45">
        <v>45376</v>
      </c>
      <c r="E739" s="46">
        <v>0.61944444444444446</v>
      </c>
      <c r="F739" s="31" t="s">
        <v>14</v>
      </c>
      <c r="G739" s="31" t="s">
        <v>16</v>
      </c>
      <c r="H739" s="31" t="s">
        <v>14</v>
      </c>
      <c r="I739" s="31" t="s">
        <v>14</v>
      </c>
      <c r="J739" s="31" t="s">
        <v>14</v>
      </c>
      <c r="K739" s="31" t="s">
        <v>16</v>
      </c>
      <c r="L739" s="48">
        <v>877.7</v>
      </c>
      <c r="M739" s="38">
        <v>11849</v>
      </c>
      <c r="N739" s="39">
        <v>30000</v>
      </c>
      <c r="O739" s="39">
        <v>10000</v>
      </c>
      <c r="P739" s="119">
        <f t="shared" si="44"/>
        <v>33.333333333333329</v>
      </c>
      <c r="Q739" s="27">
        <f t="shared" si="45"/>
        <v>20000</v>
      </c>
      <c r="R739" s="31" t="s">
        <v>16</v>
      </c>
      <c r="S739" s="31" t="s">
        <v>16</v>
      </c>
      <c r="T739" s="47">
        <v>1</v>
      </c>
      <c r="U739" s="77">
        <v>0</v>
      </c>
      <c r="V739" s="24">
        <f>ROUND((P739/INDICI!$B$2*10),2)</f>
        <v>3.64</v>
      </c>
      <c r="W739" s="24">
        <f>ROUND((L739/INDICI!$B$1*25),2)</f>
        <v>3.46</v>
      </c>
      <c r="X739" s="25">
        <f t="shared" si="46"/>
        <v>6</v>
      </c>
      <c r="Y739" s="26">
        <f t="shared" si="47"/>
        <v>13.1</v>
      </c>
      <c r="Z739" s="102">
        <f>SUM($Q$5:Q739)</f>
        <v>58762971.921000026</v>
      </c>
      <c r="AA739" s="115" t="s">
        <v>1768</v>
      </c>
    </row>
    <row r="740" spans="1:1025" s="5" customFormat="1" x14ac:dyDescent="0.25">
      <c r="A740" s="127">
        <v>736</v>
      </c>
      <c r="B740" s="31" t="s">
        <v>844</v>
      </c>
      <c r="C740" s="31" t="s">
        <v>859</v>
      </c>
      <c r="D740" s="45">
        <v>45379</v>
      </c>
      <c r="E740" s="46">
        <v>0.50763888888888886</v>
      </c>
      <c r="F740" s="31" t="s">
        <v>14</v>
      </c>
      <c r="G740" s="31" t="s">
        <v>16</v>
      </c>
      <c r="H740" s="31" t="s">
        <v>14</v>
      </c>
      <c r="I740" s="31" t="s">
        <v>14</v>
      </c>
      <c r="J740" s="31" t="s">
        <v>14</v>
      </c>
      <c r="K740" s="31" t="s">
        <v>16</v>
      </c>
      <c r="L740" s="37">
        <v>1292</v>
      </c>
      <c r="M740" s="38">
        <v>3018</v>
      </c>
      <c r="N740" s="39">
        <v>250000</v>
      </c>
      <c r="O740" s="39">
        <v>0</v>
      </c>
      <c r="P740" s="119">
        <f t="shared" si="44"/>
        <v>0</v>
      </c>
      <c r="Q740" s="27">
        <f t="shared" si="45"/>
        <v>250000</v>
      </c>
      <c r="R740" s="31" t="s">
        <v>16</v>
      </c>
      <c r="S740" s="31" t="s">
        <v>16</v>
      </c>
      <c r="T740" s="47">
        <v>1</v>
      </c>
      <c r="U740" s="77">
        <v>0</v>
      </c>
      <c r="V740" s="24">
        <f>ROUND((P740/INDICI!$B$2*10),2)</f>
        <v>0</v>
      </c>
      <c r="W740" s="24">
        <f>ROUND((L740/INDICI!$B$1*25),2)</f>
        <v>5.0999999999999996</v>
      </c>
      <c r="X740" s="25">
        <f t="shared" si="46"/>
        <v>8</v>
      </c>
      <c r="Y740" s="26">
        <f t="shared" si="47"/>
        <v>13.1</v>
      </c>
      <c r="Z740" s="102">
        <f>SUM($Q$5:Q740)</f>
        <v>59012971.921000026</v>
      </c>
      <c r="AA740" s="113" t="s">
        <v>1769</v>
      </c>
    </row>
    <row r="741" spans="1:1025" s="5" customFormat="1" x14ac:dyDescent="0.25">
      <c r="A741" s="127">
        <v>737</v>
      </c>
      <c r="B741" s="31" t="s">
        <v>417</v>
      </c>
      <c r="C741" s="31" t="s">
        <v>434</v>
      </c>
      <c r="D741" s="45">
        <v>45380</v>
      </c>
      <c r="E741" s="46">
        <v>0.34652777777777777</v>
      </c>
      <c r="F741" s="31" t="s">
        <v>14</v>
      </c>
      <c r="G741" s="31" t="s">
        <v>16</v>
      </c>
      <c r="H741" s="31" t="s">
        <v>14</v>
      </c>
      <c r="I741" s="31" t="s">
        <v>14</v>
      </c>
      <c r="J741" s="31" t="s">
        <v>14</v>
      </c>
      <c r="K741" s="31" t="s">
        <v>16</v>
      </c>
      <c r="L741" s="48">
        <v>901.61</v>
      </c>
      <c r="M741" s="38">
        <v>2551</v>
      </c>
      <c r="N741" s="39">
        <v>49844.04</v>
      </c>
      <c r="O741" s="39">
        <v>7000</v>
      </c>
      <c r="P741" s="119">
        <f t="shared" si="44"/>
        <v>14.043805437921966</v>
      </c>
      <c r="Q741" s="27">
        <f t="shared" si="45"/>
        <v>42844.04</v>
      </c>
      <c r="R741" s="31" t="s">
        <v>14</v>
      </c>
      <c r="S741" s="31" t="s">
        <v>14</v>
      </c>
      <c r="T741" s="47">
        <v>1</v>
      </c>
      <c r="U741" s="77">
        <v>0</v>
      </c>
      <c r="V741" s="24">
        <f>ROUND((P741/INDICI!$B$2*10),2)</f>
        <v>1.53</v>
      </c>
      <c r="W741" s="24">
        <f>ROUND((L741/INDICI!$B$1*25),2)</f>
        <v>3.56</v>
      </c>
      <c r="X741" s="25">
        <f t="shared" si="46"/>
        <v>8</v>
      </c>
      <c r="Y741" s="26">
        <f t="shared" si="47"/>
        <v>13.09</v>
      </c>
      <c r="Z741" s="102">
        <f>SUM($Q$5:Q741)</f>
        <v>59055815.961000025</v>
      </c>
      <c r="AA741" s="113" t="s">
        <v>1769</v>
      </c>
      <c r="AB741" s="6"/>
      <c r="AC741" s="6"/>
      <c r="AD741" s="6"/>
      <c r="AE741" s="6"/>
      <c r="AF741" s="6"/>
      <c r="AG741" s="6"/>
      <c r="AH741" s="6"/>
      <c r="AI741" s="6"/>
      <c r="AJ741" s="6"/>
      <c r="AK741" s="6"/>
      <c r="AL741" s="6"/>
      <c r="AM741" s="6"/>
      <c r="AN741" s="6"/>
      <c r="AO741" s="6"/>
      <c r="AP741" s="6"/>
      <c r="AQ741" s="6"/>
      <c r="AR741" s="6"/>
      <c r="AS741" s="6"/>
      <c r="AT741" s="6"/>
      <c r="AU741" s="6"/>
      <c r="AV741" s="6"/>
      <c r="AW741" s="6"/>
      <c r="AX741" s="6"/>
      <c r="AY741" s="6"/>
      <c r="AZ741" s="6"/>
      <c r="BA741" s="6"/>
      <c r="BB741" s="6"/>
      <c r="BC741" s="6"/>
      <c r="BD741" s="6"/>
      <c r="BE741" s="6"/>
      <c r="BF741" s="6"/>
      <c r="BG741" s="6"/>
      <c r="BH741" s="6"/>
      <c r="BI741" s="6"/>
      <c r="BJ741" s="6"/>
      <c r="BK741" s="6"/>
      <c r="BL741" s="6"/>
      <c r="BM741" s="6"/>
      <c r="BN741" s="6"/>
      <c r="BO741" s="6"/>
      <c r="BP741" s="6"/>
      <c r="BQ741" s="6"/>
      <c r="BR741" s="6"/>
      <c r="BS741" s="6"/>
      <c r="BT741" s="6"/>
      <c r="BU741" s="6"/>
      <c r="BV741" s="6"/>
      <c r="BW741" s="6"/>
      <c r="BX741" s="6"/>
      <c r="BY741" s="6"/>
      <c r="BZ741" s="6"/>
      <c r="CA741" s="6"/>
      <c r="CB741" s="6"/>
      <c r="CC741" s="6"/>
      <c r="CD741" s="6"/>
      <c r="CE741" s="6"/>
      <c r="CF741" s="6"/>
      <c r="CG741" s="6"/>
      <c r="CH741" s="6"/>
      <c r="CI741" s="6"/>
      <c r="CJ741" s="6"/>
      <c r="CK741" s="6"/>
      <c r="CL741" s="6"/>
      <c r="CM741" s="6"/>
      <c r="CN741" s="6"/>
      <c r="CO741" s="6"/>
      <c r="CP741" s="6"/>
      <c r="CQ741" s="6"/>
      <c r="CR741" s="6"/>
      <c r="CS741" s="6"/>
      <c r="CT741" s="6"/>
      <c r="CU741" s="6"/>
      <c r="CV741" s="6"/>
      <c r="CW741" s="6"/>
      <c r="CX741" s="6"/>
      <c r="CY741" s="6"/>
      <c r="CZ741" s="6"/>
      <c r="DA741" s="6"/>
      <c r="DB741" s="6"/>
      <c r="DC741" s="6"/>
      <c r="DD741" s="6"/>
      <c r="DE741" s="6"/>
      <c r="DF741" s="6"/>
      <c r="DG741" s="6"/>
      <c r="DH741" s="6"/>
      <c r="DI741" s="6"/>
      <c r="DJ741" s="6"/>
      <c r="DK741" s="6"/>
      <c r="DL741" s="6"/>
      <c r="DM741" s="6"/>
      <c r="DN741" s="6"/>
      <c r="DO741" s="6"/>
      <c r="DP741" s="6"/>
      <c r="DQ741" s="6"/>
      <c r="DR741" s="6"/>
      <c r="DS741" s="6"/>
      <c r="DT741" s="6"/>
      <c r="DU741" s="6"/>
      <c r="DV741" s="6"/>
      <c r="DW741" s="6"/>
      <c r="DX741" s="6"/>
      <c r="DY741" s="6"/>
      <c r="DZ741" s="6"/>
      <c r="EA741" s="6"/>
      <c r="EB741" s="6"/>
      <c r="EC741" s="6"/>
      <c r="ED741" s="6"/>
      <c r="EE741" s="6"/>
      <c r="EF741" s="6"/>
      <c r="EG741" s="6"/>
      <c r="EH741" s="6"/>
      <c r="EI741" s="6"/>
      <c r="EJ741" s="6"/>
      <c r="EK741" s="6"/>
      <c r="EL741" s="6"/>
      <c r="EM741" s="6"/>
      <c r="EN741" s="6"/>
      <c r="EO741" s="6"/>
      <c r="EP741" s="6"/>
      <c r="EQ741" s="6"/>
      <c r="ER741" s="6"/>
      <c r="ES741" s="6"/>
      <c r="ET741" s="6"/>
      <c r="EU741" s="6"/>
      <c r="EV741" s="6"/>
      <c r="EW741" s="6"/>
      <c r="EX741" s="6"/>
      <c r="EY741" s="6"/>
      <c r="EZ741" s="6"/>
      <c r="FA741" s="6"/>
      <c r="FB741" s="6"/>
      <c r="FC741" s="6"/>
      <c r="FD741" s="6"/>
      <c r="FE741" s="6"/>
      <c r="FF741" s="6"/>
      <c r="FG741" s="6"/>
      <c r="FH741" s="6"/>
      <c r="FI741" s="6"/>
      <c r="FJ741" s="6"/>
      <c r="FK741" s="6"/>
      <c r="FL741" s="6"/>
      <c r="FM741" s="6"/>
      <c r="FN741" s="6"/>
      <c r="FO741" s="6"/>
      <c r="FP741" s="6"/>
      <c r="FQ741" s="6"/>
      <c r="FR741" s="6"/>
      <c r="FS741" s="6"/>
      <c r="FT741" s="6"/>
      <c r="FU741" s="6"/>
      <c r="FV741" s="6"/>
      <c r="FW741" s="6"/>
      <c r="FX741" s="6"/>
      <c r="FY741" s="6"/>
      <c r="FZ741" s="6"/>
      <c r="GA741" s="6"/>
      <c r="GB741" s="6"/>
      <c r="GC741" s="6"/>
      <c r="GD741" s="6"/>
      <c r="GE741" s="6"/>
      <c r="GF741" s="6"/>
      <c r="GG741" s="6"/>
      <c r="GH741" s="6"/>
      <c r="GI741" s="6"/>
      <c r="GJ741" s="6"/>
      <c r="GK741" s="6"/>
      <c r="GL741" s="6"/>
      <c r="GM741" s="6"/>
      <c r="GN741" s="6"/>
      <c r="GO741" s="6"/>
      <c r="GP741" s="6"/>
      <c r="GQ741" s="6"/>
      <c r="GR741" s="6"/>
      <c r="GS741" s="6"/>
      <c r="GT741" s="6"/>
      <c r="GU741" s="6"/>
      <c r="GV741" s="6"/>
      <c r="GW741" s="6"/>
      <c r="GX741" s="6"/>
      <c r="GY741" s="6"/>
      <c r="GZ741" s="6"/>
      <c r="HA741" s="6"/>
      <c r="HB741" s="6"/>
      <c r="HC741" s="6"/>
      <c r="HD741" s="6"/>
      <c r="HE741" s="6"/>
      <c r="HF741" s="6"/>
      <c r="HG741" s="6"/>
      <c r="HH741" s="6"/>
      <c r="HI741" s="6"/>
      <c r="HJ741" s="6"/>
      <c r="HK741" s="6"/>
      <c r="HL741" s="6"/>
      <c r="HM741" s="6"/>
      <c r="HN741" s="6"/>
      <c r="HO741" s="6"/>
      <c r="HP741" s="6"/>
      <c r="HQ741" s="6"/>
      <c r="HR741" s="6"/>
      <c r="HS741" s="6"/>
      <c r="HT741" s="6"/>
      <c r="HU741" s="6"/>
      <c r="HV741" s="6"/>
      <c r="HW741" s="6"/>
      <c r="HX741" s="6"/>
      <c r="HY741" s="6"/>
      <c r="HZ741" s="6"/>
      <c r="IA741" s="6"/>
      <c r="IB741" s="6"/>
      <c r="IC741" s="6"/>
      <c r="ID741" s="6"/>
      <c r="IE741" s="6"/>
      <c r="IF741" s="6"/>
      <c r="IG741" s="6"/>
      <c r="IH741" s="6"/>
      <c r="II741" s="6"/>
      <c r="IJ741" s="6"/>
      <c r="IK741" s="6"/>
      <c r="IL741" s="6"/>
      <c r="IM741" s="6"/>
      <c r="IN741" s="6"/>
      <c r="IO741" s="6"/>
      <c r="IP741" s="6"/>
      <c r="IQ741" s="6"/>
      <c r="IR741" s="6"/>
      <c r="IS741" s="6"/>
      <c r="IT741" s="6"/>
      <c r="IU741" s="6"/>
      <c r="IV741" s="6"/>
      <c r="IW741" s="6"/>
      <c r="IX741" s="6"/>
      <c r="IY741" s="6"/>
      <c r="IZ741" s="6"/>
      <c r="JA741" s="6"/>
      <c r="JB741" s="6"/>
      <c r="JC741" s="6"/>
      <c r="JD741" s="6"/>
      <c r="JE741" s="6"/>
      <c r="JF741" s="6"/>
      <c r="JG741" s="6"/>
      <c r="JH741" s="6"/>
      <c r="JI741" s="6"/>
      <c r="JJ741" s="6"/>
      <c r="JK741" s="6"/>
      <c r="JL741" s="6"/>
      <c r="JM741" s="6"/>
      <c r="JN741" s="6"/>
      <c r="JO741" s="6"/>
      <c r="JP741" s="6"/>
      <c r="JQ741" s="6"/>
      <c r="JR741" s="6"/>
      <c r="JS741" s="6"/>
      <c r="JT741" s="6"/>
      <c r="JU741" s="6"/>
      <c r="JV741" s="6"/>
      <c r="JW741" s="6"/>
      <c r="JX741" s="6"/>
      <c r="JY741" s="6"/>
      <c r="JZ741" s="6"/>
      <c r="KA741" s="6"/>
      <c r="KB741" s="6"/>
      <c r="KC741" s="6"/>
      <c r="KD741" s="6"/>
      <c r="KE741" s="6"/>
      <c r="KF741" s="6"/>
      <c r="KG741" s="6"/>
      <c r="KH741" s="6"/>
      <c r="KI741" s="6"/>
      <c r="KJ741" s="6"/>
      <c r="KK741" s="6"/>
      <c r="KL741" s="6"/>
      <c r="KM741" s="6"/>
      <c r="KN741" s="6"/>
      <c r="KO741" s="6"/>
      <c r="KP741" s="6"/>
      <c r="KQ741" s="6"/>
      <c r="KR741" s="6"/>
      <c r="KS741" s="6"/>
      <c r="KT741" s="6"/>
      <c r="KU741" s="6"/>
      <c r="KV741" s="6"/>
      <c r="KW741" s="6"/>
      <c r="KX741" s="6"/>
      <c r="KY741" s="6"/>
      <c r="KZ741" s="6"/>
      <c r="LA741" s="6"/>
      <c r="LB741" s="6"/>
      <c r="LC741" s="6"/>
      <c r="LD741" s="6"/>
      <c r="LE741" s="6"/>
      <c r="LF741" s="6"/>
      <c r="LG741" s="6"/>
      <c r="LH741" s="6"/>
      <c r="LI741" s="6"/>
      <c r="LJ741" s="6"/>
      <c r="LK741" s="6"/>
      <c r="LL741" s="6"/>
      <c r="LM741" s="6"/>
      <c r="LN741" s="6"/>
      <c r="LO741" s="6"/>
      <c r="LP741" s="6"/>
      <c r="LQ741" s="6"/>
      <c r="LR741" s="6"/>
      <c r="LS741" s="6"/>
      <c r="LT741" s="6"/>
      <c r="LU741" s="6"/>
      <c r="LV741" s="6"/>
      <c r="LW741" s="6"/>
      <c r="LX741" s="6"/>
      <c r="LY741" s="6"/>
      <c r="LZ741" s="6"/>
      <c r="MA741" s="6"/>
      <c r="MB741" s="6"/>
      <c r="MC741" s="6"/>
      <c r="MD741" s="6"/>
      <c r="ME741" s="6"/>
      <c r="MF741" s="6"/>
      <c r="MG741" s="6"/>
      <c r="MH741" s="6"/>
      <c r="MI741" s="6"/>
      <c r="MJ741" s="6"/>
      <c r="MK741" s="6"/>
      <c r="ML741" s="6"/>
      <c r="MM741" s="6"/>
      <c r="MN741" s="6"/>
      <c r="MO741" s="6"/>
      <c r="MP741" s="6"/>
      <c r="MQ741" s="6"/>
      <c r="MR741" s="6"/>
      <c r="MS741" s="6"/>
      <c r="MT741" s="6"/>
      <c r="MU741" s="6"/>
      <c r="MV741" s="6"/>
      <c r="MW741" s="6"/>
      <c r="MX741" s="6"/>
      <c r="MY741" s="6"/>
      <c r="MZ741" s="6"/>
      <c r="NA741" s="6"/>
      <c r="NB741" s="6"/>
      <c r="NC741" s="6"/>
      <c r="ND741" s="6"/>
      <c r="NE741" s="6"/>
      <c r="NF741" s="6"/>
      <c r="NG741" s="6"/>
      <c r="NH741" s="6"/>
      <c r="NI741" s="6"/>
      <c r="NJ741" s="6"/>
      <c r="NK741" s="6"/>
      <c r="NL741" s="6"/>
      <c r="NM741" s="6"/>
      <c r="NN741" s="6"/>
      <c r="NO741" s="6"/>
      <c r="NP741" s="6"/>
      <c r="NQ741" s="6"/>
      <c r="NR741" s="6"/>
      <c r="NS741" s="6"/>
      <c r="NT741" s="6"/>
      <c r="NU741" s="6"/>
      <c r="NV741" s="6"/>
      <c r="NW741" s="6"/>
      <c r="NX741" s="6"/>
      <c r="NY741" s="6"/>
      <c r="NZ741" s="6"/>
      <c r="OA741" s="6"/>
      <c r="OB741" s="6"/>
      <c r="OC741" s="6"/>
      <c r="OD741" s="6"/>
      <c r="OE741" s="6"/>
      <c r="OF741" s="6"/>
      <c r="OG741" s="6"/>
      <c r="OH741" s="6"/>
      <c r="OI741" s="6"/>
      <c r="OJ741" s="6"/>
      <c r="OK741" s="6"/>
      <c r="OL741" s="6"/>
      <c r="OM741" s="6"/>
      <c r="ON741" s="6"/>
      <c r="OO741" s="6"/>
      <c r="OP741" s="6"/>
      <c r="OQ741" s="6"/>
      <c r="OR741" s="6"/>
      <c r="OS741" s="6"/>
      <c r="OT741" s="6"/>
      <c r="OU741" s="6"/>
      <c r="OV741" s="6"/>
      <c r="OW741" s="6"/>
      <c r="OX741" s="6"/>
      <c r="OY741" s="6"/>
      <c r="OZ741" s="6"/>
      <c r="PA741" s="6"/>
      <c r="PB741" s="6"/>
      <c r="PC741" s="6"/>
      <c r="PD741" s="6"/>
      <c r="PE741" s="6"/>
      <c r="PF741" s="6"/>
      <c r="PG741" s="6"/>
      <c r="PH741" s="6"/>
      <c r="PI741" s="6"/>
      <c r="PJ741" s="6"/>
      <c r="PK741" s="6"/>
      <c r="PL741" s="6"/>
      <c r="PM741" s="6"/>
      <c r="PN741" s="6"/>
      <c r="PO741" s="6"/>
      <c r="PP741" s="6"/>
      <c r="PQ741" s="6"/>
      <c r="PR741" s="6"/>
      <c r="PS741" s="6"/>
      <c r="PT741" s="6"/>
      <c r="PU741" s="6"/>
      <c r="PV741" s="6"/>
      <c r="PW741" s="6"/>
      <c r="PX741" s="6"/>
      <c r="PY741" s="6"/>
      <c r="PZ741" s="6"/>
      <c r="QA741" s="6"/>
      <c r="QB741" s="6"/>
      <c r="QC741" s="6"/>
      <c r="QD741" s="6"/>
      <c r="QE741" s="6"/>
      <c r="QF741" s="6"/>
      <c r="QG741" s="6"/>
      <c r="QH741" s="6"/>
      <c r="QI741" s="6"/>
      <c r="QJ741" s="6"/>
      <c r="QK741" s="6"/>
      <c r="QL741" s="6"/>
      <c r="QM741" s="6"/>
      <c r="QN741" s="6"/>
      <c r="QO741" s="6"/>
      <c r="QP741" s="6"/>
      <c r="QQ741" s="6"/>
      <c r="QR741" s="6"/>
      <c r="QS741" s="6"/>
      <c r="QT741" s="6"/>
      <c r="QU741" s="6"/>
      <c r="QV741" s="6"/>
      <c r="QW741" s="6"/>
      <c r="QX741" s="6"/>
      <c r="QY741" s="6"/>
      <c r="QZ741" s="6"/>
      <c r="RA741" s="6"/>
      <c r="RB741" s="6"/>
      <c r="RC741" s="6"/>
      <c r="RD741" s="6"/>
      <c r="RE741" s="6"/>
      <c r="RF741" s="6"/>
      <c r="RG741" s="6"/>
      <c r="RH741" s="6"/>
      <c r="RI741" s="6"/>
      <c r="RJ741" s="6"/>
      <c r="RK741" s="6"/>
      <c r="RL741" s="6"/>
      <c r="RM741" s="6"/>
      <c r="RN741" s="6"/>
      <c r="RO741" s="6"/>
      <c r="RP741" s="6"/>
      <c r="RQ741" s="6"/>
      <c r="RR741" s="6"/>
      <c r="RS741" s="6"/>
      <c r="RT741" s="6"/>
      <c r="RU741" s="6"/>
      <c r="RV741" s="6"/>
      <c r="RW741" s="6"/>
      <c r="RX741" s="6"/>
      <c r="RY741" s="6"/>
      <c r="RZ741" s="6"/>
      <c r="SA741" s="6"/>
      <c r="SB741" s="6"/>
      <c r="SC741" s="6"/>
      <c r="SD741" s="6"/>
      <c r="SE741" s="6"/>
      <c r="SF741" s="6"/>
      <c r="SG741" s="6"/>
      <c r="SH741" s="6"/>
      <c r="SI741" s="6"/>
      <c r="SJ741" s="6"/>
      <c r="SK741" s="6"/>
      <c r="SL741" s="6"/>
      <c r="SM741" s="6"/>
      <c r="SN741" s="6"/>
      <c r="SO741" s="6"/>
      <c r="SP741" s="6"/>
      <c r="SQ741" s="6"/>
      <c r="SR741" s="6"/>
      <c r="SS741" s="6"/>
      <c r="ST741" s="6"/>
      <c r="SU741" s="6"/>
      <c r="SV741" s="6"/>
      <c r="SW741" s="6"/>
      <c r="SX741" s="6"/>
      <c r="SY741" s="6"/>
      <c r="SZ741" s="6"/>
      <c r="TA741" s="6"/>
      <c r="TB741" s="6"/>
      <c r="TC741" s="6"/>
      <c r="TD741" s="6"/>
      <c r="TE741" s="6"/>
      <c r="TF741" s="6"/>
      <c r="TG741" s="6"/>
      <c r="TH741" s="6"/>
      <c r="TI741" s="6"/>
      <c r="TJ741" s="6"/>
      <c r="TK741" s="6"/>
      <c r="TL741" s="6"/>
      <c r="TM741" s="6"/>
      <c r="TN741" s="6"/>
      <c r="TO741" s="6"/>
      <c r="TP741" s="6"/>
      <c r="TQ741" s="6"/>
      <c r="TR741" s="6"/>
      <c r="TS741" s="6"/>
      <c r="TT741" s="6"/>
      <c r="TU741" s="6"/>
      <c r="TV741" s="6"/>
      <c r="TW741" s="6"/>
      <c r="TX741" s="6"/>
      <c r="TY741" s="6"/>
      <c r="TZ741" s="6"/>
      <c r="UA741" s="6"/>
      <c r="UB741" s="6"/>
      <c r="UC741" s="6"/>
      <c r="UD741" s="6"/>
      <c r="UE741" s="6"/>
      <c r="UF741" s="6"/>
      <c r="UG741" s="6"/>
      <c r="UH741" s="6"/>
      <c r="UI741" s="6"/>
      <c r="UJ741" s="6"/>
      <c r="UK741" s="6"/>
      <c r="UL741" s="6"/>
      <c r="UM741" s="6"/>
      <c r="UN741" s="6"/>
      <c r="UO741" s="6"/>
      <c r="UP741" s="6"/>
      <c r="UQ741" s="6"/>
      <c r="UR741" s="6"/>
      <c r="US741" s="6"/>
      <c r="UT741" s="6"/>
      <c r="UU741" s="6"/>
      <c r="UV741" s="6"/>
      <c r="UW741" s="6"/>
      <c r="UX741" s="6"/>
      <c r="UY741" s="6"/>
      <c r="UZ741" s="6"/>
      <c r="VA741" s="6"/>
      <c r="VB741" s="6"/>
      <c r="VC741" s="6"/>
      <c r="VD741" s="6"/>
      <c r="VE741" s="6"/>
      <c r="VF741" s="6"/>
      <c r="VG741" s="6"/>
      <c r="VH741" s="6"/>
      <c r="VI741" s="6"/>
      <c r="VJ741" s="6"/>
      <c r="VK741" s="6"/>
      <c r="VL741" s="6"/>
      <c r="VM741" s="6"/>
      <c r="VN741" s="6"/>
      <c r="VO741" s="6"/>
      <c r="VP741" s="6"/>
      <c r="VQ741" s="6"/>
      <c r="VR741" s="6"/>
      <c r="VS741" s="6"/>
      <c r="VT741" s="6"/>
      <c r="VU741" s="6"/>
      <c r="VV741" s="6"/>
      <c r="VW741" s="6"/>
      <c r="VX741" s="6"/>
      <c r="VY741" s="6"/>
      <c r="VZ741" s="6"/>
      <c r="WA741" s="6"/>
      <c r="WB741" s="6"/>
      <c r="WC741" s="6"/>
      <c r="WD741" s="6"/>
      <c r="WE741" s="6"/>
      <c r="WF741" s="6"/>
      <c r="WG741" s="6"/>
      <c r="WH741" s="6"/>
      <c r="WI741" s="6"/>
      <c r="WJ741" s="6"/>
      <c r="WK741" s="6"/>
      <c r="WL741" s="6"/>
      <c r="WM741" s="6"/>
      <c r="WN741" s="6"/>
      <c r="WO741" s="6"/>
      <c r="WP741" s="6"/>
      <c r="WQ741" s="6"/>
      <c r="WR741" s="6"/>
      <c r="WS741" s="6"/>
      <c r="WT741" s="6"/>
      <c r="WU741" s="6"/>
      <c r="WV741" s="6"/>
      <c r="WW741" s="6"/>
      <c r="WX741" s="6"/>
      <c r="WY741" s="6"/>
      <c r="WZ741" s="6"/>
      <c r="XA741" s="6"/>
      <c r="XB741" s="6"/>
      <c r="XC741" s="6"/>
      <c r="XD741" s="6"/>
      <c r="XE741" s="6"/>
      <c r="XF741" s="6"/>
      <c r="XG741" s="6"/>
      <c r="XH741" s="6"/>
      <c r="XI741" s="6"/>
      <c r="XJ741" s="6"/>
      <c r="XK741" s="6"/>
      <c r="XL741" s="6"/>
      <c r="XM741" s="6"/>
      <c r="XN741" s="6"/>
      <c r="XO741" s="6"/>
      <c r="XP741" s="6"/>
      <c r="XQ741" s="6"/>
      <c r="XR741" s="6"/>
      <c r="XS741" s="6"/>
      <c r="XT741" s="6"/>
      <c r="XU741" s="6"/>
      <c r="XV741" s="6"/>
      <c r="XW741" s="6"/>
      <c r="XX741" s="6"/>
      <c r="XY741" s="6"/>
      <c r="XZ741" s="6"/>
      <c r="YA741" s="6"/>
      <c r="YB741" s="6"/>
      <c r="YC741" s="6"/>
      <c r="YD741" s="6"/>
      <c r="YE741" s="6"/>
      <c r="YF741" s="6"/>
      <c r="YG741" s="6"/>
      <c r="YH741" s="6"/>
      <c r="YI741" s="6"/>
      <c r="YJ741" s="6"/>
      <c r="YK741" s="6"/>
      <c r="YL741" s="6"/>
      <c r="YM741" s="6"/>
      <c r="YN741" s="6"/>
      <c r="YO741" s="6"/>
      <c r="YP741" s="6"/>
      <c r="YQ741" s="6"/>
      <c r="YR741" s="6"/>
      <c r="YS741" s="6"/>
      <c r="YT741" s="6"/>
      <c r="YU741" s="6"/>
      <c r="YV741" s="6"/>
      <c r="YW741" s="6"/>
      <c r="YX741" s="6"/>
      <c r="YY741" s="6"/>
      <c r="YZ741" s="6"/>
      <c r="ZA741" s="6"/>
      <c r="ZB741" s="6"/>
      <c r="ZC741" s="6"/>
      <c r="ZD741" s="6"/>
      <c r="ZE741" s="6"/>
      <c r="ZF741" s="6"/>
      <c r="ZG741" s="6"/>
      <c r="ZH741" s="6"/>
      <c r="ZI741" s="6"/>
      <c r="ZJ741" s="6"/>
      <c r="ZK741" s="6"/>
      <c r="ZL741" s="6"/>
      <c r="ZM741" s="6"/>
      <c r="ZN741" s="6"/>
      <c r="ZO741" s="6"/>
      <c r="ZP741" s="6"/>
      <c r="ZQ741" s="6"/>
      <c r="ZR741" s="6"/>
      <c r="ZS741" s="6"/>
      <c r="ZT741" s="6"/>
      <c r="ZU741" s="6"/>
      <c r="ZV741" s="6"/>
      <c r="ZW741" s="6"/>
      <c r="ZX741" s="6"/>
      <c r="ZY741" s="6"/>
      <c r="ZZ741" s="6"/>
      <c r="AAA741" s="6"/>
      <c r="AAB741" s="6"/>
      <c r="AAC741" s="6"/>
      <c r="AAD741" s="6"/>
      <c r="AAE741" s="6"/>
      <c r="AAF741" s="6"/>
      <c r="AAG741" s="6"/>
      <c r="AAH741" s="6"/>
      <c r="AAI741" s="6"/>
      <c r="AAJ741" s="6"/>
      <c r="AAK741" s="6"/>
      <c r="AAL741" s="6"/>
      <c r="AAM741" s="6"/>
      <c r="AAN741" s="6"/>
      <c r="AAO741" s="6"/>
      <c r="AAP741" s="6"/>
      <c r="AAQ741" s="6"/>
      <c r="AAR741" s="6"/>
      <c r="AAS741" s="6"/>
      <c r="AAT741" s="6"/>
      <c r="AAU741" s="6"/>
      <c r="AAV741" s="6"/>
      <c r="AAW741" s="6"/>
      <c r="AAX741" s="6"/>
      <c r="AAY741" s="6"/>
      <c r="AAZ741" s="6"/>
      <c r="ABA741" s="6"/>
      <c r="ABB741" s="6"/>
      <c r="ABC741" s="6"/>
      <c r="ABD741" s="6"/>
      <c r="ABE741" s="6"/>
      <c r="ABF741" s="6"/>
      <c r="ABG741" s="6"/>
      <c r="ABH741" s="6"/>
      <c r="ABI741" s="6"/>
      <c r="ABJ741" s="6"/>
      <c r="ABK741" s="6"/>
      <c r="ABL741" s="6"/>
      <c r="ABM741" s="6"/>
      <c r="ABN741" s="6"/>
      <c r="ABO741" s="6"/>
      <c r="ABP741" s="6"/>
      <c r="ABQ741" s="6"/>
      <c r="ABR741" s="6"/>
      <c r="ABS741" s="6"/>
      <c r="ABT741" s="6"/>
      <c r="ABU741" s="6"/>
      <c r="ABV741" s="6"/>
      <c r="ABW741" s="6"/>
      <c r="ABX741" s="6"/>
      <c r="ABY741" s="6"/>
      <c r="ABZ741" s="6"/>
      <c r="ACA741" s="6"/>
      <c r="ACB741" s="6"/>
      <c r="ACC741" s="6"/>
      <c r="ACD741" s="6"/>
      <c r="ACE741" s="6"/>
      <c r="ACF741" s="6"/>
      <c r="ACG741" s="6"/>
      <c r="ACH741" s="6"/>
      <c r="ACI741" s="6"/>
      <c r="ACJ741" s="6"/>
      <c r="ACK741" s="6"/>
      <c r="ACL741" s="6"/>
      <c r="ACM741" s="6"/>
      <c r="ACN741" s="6"/>
      <c r="ACO741" s="6"/>
      <c r="ACP741" s="6"/>
      <c r="ACQ741" s="6"/>
      <c r="ACR741" s="6"/>
      <c r="ACS741" s="6"/>
      <c r="ACT741" s="6"/>
      <c r="ACU741" s="6"/>
      <c r="ACV741" s="6"/>
      <c r="ACW741" s="6"/>
      <c r="ACX741" s="6"/>
      <c r="ACY741" s="6"/>
      <c r="ACZ741" s="6"/>
      <c r="ADA741" s="6"/>
      <c r="ADB741" s="6"/>
      <c r="ADC741" s="6"/>
      <c r="ADD741" s="6"/>
      <c r="ADE741" s="6"/>
      <c r="ADF741" s="6"/>
      <c r="ADG741" s="6"/>
      <c r="ADH741" s="6"/>
      <c r="ADI741" s="6"/>
      <c r="ADJ741" s="6"/>
      <c r="ADK741" s="6"/>
      <c r="ADL741" s="6"/>
      <c r="ADM741" s="6"/>
      <c r="ADN741" s="6"/>
      <c r="ADO741" s="6"/>
      <c r="ADP741" s="6"/>
      <c r="ADQ741" s="6"/>
      <c r="ADR741" s="6"/>
      <c r="ADS741" s="6"/>
      <c r="ADT741" s="6"/>
      <c r="ADU741" s="6"/>
      <c r="ADV741" s="6"/>
      <c r="ADW741" s="6"/>
      <c r="ADX741" s="6"/>
      <c r="ADY741" s="6"/>
      <c r="ADZ741" s="6"/>
      <c r="AEA741" s="6"/>
      <c r="AEB741" s="6"/>
      <c r="AEC741" s="6"/>
      <c r="AED741" s="6"/>
      <c r="AEE741" s="6"/>
      <c r="AEF741" s="6"/>
      <c r="AEG741" s="6"/>
      <c r="AEH741" s="6"/>
      <c r="AEI741" s="6"/>
      <c r="AEJ741" s="6"/>
      <c r="AEK741" s="6"/>
      <c r="AEL741" s="6"/>
      <c r="AEM741" s="6"/>
      <c r="AEN741" s="6"/>
      <c r="AEO741" s="6"/>
      <c r="AEP741" s="6"/>
      <c r="AEQ741" s="6"/>
      <c r="AER741" s="6"/>
      <c r="AES741" s="6"/>
      <c r="AET741" s="6"/>
      <c r="AEU741" s="6"/>
      <c r="AEV741" s="6"/>
      <c r="AEW741" s="6"/>
      <c r="AEX741" s="6"/>
      <c r="AEY741" s="6"/>
      <c r="AEZ741" s="6"/>
      <c r="AFA741" s="6"/>
      <c r="AFB741" s="6"/>
      <c r="AFC741" s="6"/>
      <c r="AFD741" s="6"/>
      <c r="AFE741" s="6"/>
      <c r="AFF741" s="6"/>
      <c r="AFG741" s="6"/>
      <c r="AFH741" s="6"/>
      <c r="AFI741" s="6"/>
      <c r="AFJ741" s="6"/>
      <c r="AFK741" s="6"/>
      <c r="AFL741" s="6"/>
      <c r="AFM741" s="6"/>
      <c r="AFN741" s="6"/>
      <c r="AFO741" s="6"/>
      <c r="AFP741" s="6"/>
      <c r="AFQ741" s="6"/>
      <c r="AFR741" s="6"/>
      <c r="AFS741" s="6"/>
      <c r="AFT741" s="6"/>
      <c r="AFU741" s="6"/>
      <c r="AFV741" s="6"/>
      <c r="AFW741" s="6"/>
      <c r="AFX741" s="6"/>
      <c r="AFY741" s="6"/>
      <c r="AFZ741" s="6"/>
      <c r="AGA741" s="6"/>
      <c r="AGB741" s="6"/>
      <c r="AGC741" s="6"/>
      <c r="AGD741" s="6"/>
      <c r="AGE741" s="6"/>
      <c r="AGF741" s="6"/>
      <c r="AGG741" s="6"/>
      <c r="AGH741" s="6"/>
      <c r="AGI741" s="6"/>
      <c r="AGJ741" s="6"/>
      <c r="AGK741" s="6"/>
      <c r="AGL741" s="6"/>
      <c r="AGM741" s="6"/>
      <c r="AGN741" s="6"/>
      <c r="AGO741" s="6"/>
      <c r="AGP741" s="6"/>
      <c r="AGQ741" s="6"/>
      <c r="AGR741" s="6"/>
      <c r="AGS741" s="6"/>
      <c r="AGT741" s="6"/>
      <c r="AGU741" s="6"/>
      <c r="AGV741" s="6"/>
      <c r="AGW741" s="6"/>
      <c r="AGX741" s="6"/>
      <c r="AGY741" s="6"/>
      <c r="AGZ741" s="6"/>
      <c r="AHA741" s="6"/>
      <c r="AHB741" s="6"/>
      <c r="AHC741" s="6"/>
      <c r="AHD741" s="6"/>
      <c r="AHE741" s="6"/>
      <c r="AHF741" s="6"/>
      <c r="AHG741" s="6"/>
      <c r="AHH741" s="6"/>
      <c r="AHI741" s="6"/>
      <c r="AHJ741" s="6"/>
      <c r="AHK741" s="6"/>
      <c r="AHL741" s="6"/>
      <c r="AHM741" s="6"/>
      <c r="AHN741" s="6"/>
      <c r="AHO741" s="6"/>
      <c r="AHP741" s="6"/>
      <c r="AHQ741" s="6"/>
      <c r="AHR741" s="6"/>
      <c r="AHS741" s="6"/>
      <c r="AHT741" s="6"/>
      <c r="AHU741" s="6"/>
      <c r="AHV741" s="6"/>
      <c r="AHW741" s="6"/>
      <c r="AHX741" s="6"/>
      <c r="AHY741" s="6"/>
      <c r="AHZ741" s="6"/>
      <c r="AIA741" s="6"/>
      <c r="AIB741" s="6"/>
      <c r="AIC741" s="6"/>
      <c r="AID741" s="6"/>
      <c r="AIE741" s="6"/>
      <c r="AIF741" s="6"/>
      <c r="AIG741" s="6"/>
      <c r="AIH741" s="6"/>
      <c r="AII741" s="6"/>
      <c r="AIJ741" s="6"/>
      <c r="AIK741" s="6"/>
      <c r="AIL741" s="6"/>
      <c r="AIM741" s="6"/>
      <c r="AIN741" s="6"/>
      <c r="AIO741" s="6"/>
      <c r="AIP741" s="6"/>
      <c r="AIQ741" s="6"/>
      <c r="AIR741" s="6"/>
      <c r="AIS741" s="6"/>
      <c r="AIT741" s="6"/>
      <c r="AIU741" s="6"/>
      <c r="AIV741" s="6"/>
      <c r="AIW741" s="6"/>
      <c r="AIX741" s="6"/>
      <c r="AIY741" s="6"/>
      <c r="AIZ741" s="6"/>
      <c r="AJA741" s="6"/>
      <c r="AJB741" s="6"/>
      <c r="AJC741" s="6"/>
      <c r="AJD741" s="6"/>
      <c r="AJE741" s="6"/>
      <c r="AJF741" s="6"/>
      <c r="AJG741" s="6"/>
      <c r="AJH741" s="6"/>
      <c r="AJI741" s="6"/>
      <c r="AJJ741" s="6"/>
      <c r="AJK741" s="6"/>
      <c r="AJL741" s="6"/>
      <c r="AJM741" s="6"/>
      <c r="AJN741" s="6"/>
      <c r="AJO741" s="6"/>
      <c r="AJP741" s="6"/>
      <c r="AJQ741" s="6"/>
      <c r="AJR741" s="6"/>
      <c r="AJS741" s="6"/>
      <c r="AJT741" s="6"/>
      <c r="AJU741" s="6"/>
      <c r="AJV741" s="6"/>
      <c r="AJW741" s="6"/>
      <c r="AJX741" s="6"/>
      <c r="AJY741" s="6"/>
      <c r="AJZ741" s="6"/>
      <c r="AKA741" s="6"/>
      <c r="AKB741" s="6"/>
      <c r="AKC741" s="6"/>
      <c r="AKD741" s="6"/>
      <c r="AKE741" s="6"/>
      <c r="AKF741" s="6"/>
      <c r="AKG741" s="6"/>
      <c r="AKH741" s="6"/>
      <c r="AKI741" s="6"/>
      <c r="AKJ741" s="6"/>
      <c r="AKK741" s="6"/>
      <c r="AKL741" s="6"/>
      <c r="AKM741" s="6"/>
      <c r="AKN741" s="6"/>
      <c r="AKO741" s="6"/>
      <c r="AKP741" s="6"/>
      <c r="AKQ741" s="6"/>
      <c r="AKR741" s="6"/>
      <c r="AKS741" s="6"/>
      <c r="AKT741" s="6"/>
      <c r="AKU741" s="6"/>
      <c r="AKV741" s="6"/>
      <c r="AKW741" s="6"/>
      <c r="AKX741" s="6"/>
      <c r="AKY741" s="6"/>
      <c r="AKZ741" s="6"/>
      <c r="ALA741" s="6"/>
      <c r="ALB741" s="6"/>
      <c r="ALC741" s="6"/>
      <c r="ALD741" s="6"/>
      <c r="ALE741" s="6"/>
      <c r="ALF741" s="6"/>
      <c r="ALG741" s="6"/>
      <c r="ALH741" s="6"/>
      <c r="ALI741" s="6"/>
      <c r="ALJ741" s="6"/>
      <c r="ALK741" s="6"/>
      <c r="ALL741" s="6"/>
      <c r="ALM741" s="6"/>
      <c r="ALN741" s="6"/>
      <c r="ALO741" s="6"/>
      <c r="ALP741" s="6"/>
      <c r="ALQ741" s="6"/>
      <c r="ALR741" s="6"/>
      <c r="ALS741" s="6"/>
      <c r="ALT741" s="6"/>
      <c r="ALU741" s="6"/>
      <c r="ALV741" s="6"/>
      <c r="ALW741" s="6"/>
      <c r="ALX741" s="6"/>
      <c r="ALY741" s="6"/>
      <c r="ALZ741" s="6"/>
      <c r="AMA741" s="6"/>
      <c r="AMB741" s="6"/>
      <c r="AMC741" s="6"/>
      <c r="AMD741" s="6"/>
      <c r="AME741" s="6"/>
      <c r="AMF741" s="6"/>
      <c r="AMG741" s="6"/>
      <c r="AMH741" s="6"/>
      <c r="AMI741" s="6"/>
      <c r="AMJ741" s="6"/>
      <c r="AMK741" s="6"/>
    </row>
    <row r="742" spans="1:1025" s="5" customFormat="1" x14ac:dyDescent="0.25">
      <c r="A742" s="128">
        <v>738</v>
      </c>
      <c r="B742" s="31" t="s">
        <v>548</v>
      </c>
      <c r="C742" s="31" t="s">
        <v>549</v>
      </c>
      <c r="D742" s="45">
        <v>45377</v>
      </c>
      <c r="E742" s="46">
        <v>0.7597222222222223</v>
      </c>
      <c r="F742" s="31" t="s">
        <v>14</v>
      </c>
      <c r="G742" s="31" t="s">
        <v>16</v>
      </c>
      <c r="H742" s="31" t="s">
        <v>14</v>
      </c>
      <c r="I742" s="31" t="s">
        <v>14</v>
      </c>
      <c r="J742" s="31" t="s">
        <v>14</v>
      </c>
      <c r="K742" s="31" t="s">
        <v>16</v>
      </c>
      <c r="L742" s="37">
        <v>1131.69</v>
      </c>
      <c r="M742" s="38">
        <v>972</v>
      </c>
      <c r="N742" s="39">
        <v>85839.1</v>
      </c>
      <c r="O742" s="39">
        <v>4858.49</v>
      </c>
      <c r="P742" s="119">
        <f t="shared" si="44"/>
        <v>5.6599964351909549</v>
      </c>
      <c r="Q742" s="27">
        <f t="shared" si="45"/>
        <v>80980.61</v>
      </c>
      <c r="R742" s="31" t="s">
        <v>16</v>
      </c>
      <c r="S742" s="31" t="s">
        <v>16</v>
      </c>
      <c r="T742" s="47" t="s">
        <v>206</v>
      </c>
      <c r="U742" s="77">
        <v>0</v>
      </c>
      <c r="V742" s="24">
        <f>ROUND((P742/INDICI!$B$2*10),2)</f>
        <v>0.62</v>
      </c>
      <c r="W742" s="24">
        <f>ROUND((L742/INDICI!$B$1*25),2)</f>
        <v>4.47</v>
      </c>
      <c r="X742" s="25">
        <f t="shared" si="46"/>
        <v>8</v>
      </c>
      <c r="Y742" s="26">
        <f t="shared" si="47"/>
        <v>13.09</v>
      </c>
      <c r="Z742" s="102">
        <f>SUM($Q$5:Q742)</f>
        <v>59136796.571000025</v>
      </c>
      <c r="AA742" s="113" t="s">
        <v>1769</v>
      </c>
    </row>
    <row r="743" spans="1:1025" s="5" customFormat="1" x14ac:dyDescent="0.25">
      <c r="A743" s="127">
        <v>739</v>
      </c>
      <c r="B743" s="31" t="s">
        <v>926</v>
      </c>
      <c r="C743" s="31" t="s">
        <v>929</v>
      </c>
      <c r="D743" s="45">
        <v>45370</v>
      </c>
      <c r="E743" s="46">
        <v>0.52500000000000002</v>
      </c>
      <c r="F743" s="31" t="s">
        <v>14</v>
      </c>
      <c r="G743" s="31" t="s">
        <v>16</v>
      </c>
      <c r="H743" s="31" t="s">
        <v>14</v>
      </c>
      <c r="I743" s="31" t="s">
        <v>14</v>
      </c>
      <c r="J743" s="31" t="s">
        <v>14</v>
      </c>
      <c r="K743" s="31" t="s">
        <v>16</v>
      </c>
      <c r="L743" s="48">
        <v>965.2</v>
      </c>
      <c r="M743" s="38">
        <v>10050</v>
      </c>
      <c r="N743" s="39">
        <v>76700</v>
      </c>
      <c r="O743" s="39">
        <v>23010</v>
      </c>
      <c r="P743" s="119">
        <f t="shared" si="44"/>
        <v>30</v>
      </c>
      <c r="Q743" s="27">
        <f t="shared" si="45"/>
        <v>53690</v>
      </c>
      <c r="R743" s="31" t="s">
        <v>16</v>
      </c>
      <c r="S743" s="31" t="s">
        <v>16</v>
      </c>
      <c r="T743" s="47">
        <v>2</v>
      </c>
      <c r="U743" s="77">
        <v>0</v>
      </c>
      <c r="V743" s="24">
        <f>ROUND((P743/INDICI!$B$2*10),2)</f>
        <v>3.27</v>
      </c>
      <c r="W743" s="24">
        <f>ROUND((L743/INDICI!$B$1*25),2)</f>
        <v>3.81</v>
      </c>
      <c r="X743" s="25">
        <f t="shared" si="46"/>
        <v>6</v>
      </c>
      <c r="Y743" s="26">
        <f t="shared" si="47"/>
        <v>13.08</v>
      </c>
      <c r="Z743" s="102">
        <f>SUM($Q$5:Q743)</f>
        <v>59190486.571000025</v>
      </c>
      <c r="AA743" s="115" t="s">
        <v>1768</v>
      </c>
    </row>
    <row r="744" spans="1:1025" s="5" customFormat="1" x14ac:dyDescent="0.25">
      <c r="A744" s="127">
        <v>740</v>
      </c>
      <c r="B744" s="34" t="s">
        <v>802</v>
      </c>
      <c r="C744" s="55" t="s">
        <v>818</v>
      </c>
      <c r="D744" s="35">
        <v>45362</v>
      </c>
      <c r="E744" s="36">
        <v>0.4152777777777778</v>
      </c>
      <c r="F744" s="34" t="s">
        <v>14</v>
      </c>
      <c r="G744" s="34" t="s">
        <v>16</v>
      </c>
      <c r="H744" s="34" t="s">
        <v>14</v>
      </c>
      <c r="I744" s="34" t="s">
        <v>14</v>
      </c>
      <c r="J744" s="34" t="s">
        <v>14</v>
      </c>
      <c r="K744" s="34" t="s">
        <v>16</v>
      </c>
      <c r="L744" s="54">
        <v>1795</v>
      </c>
      <c r="M744" s="53">
        <v>7132</v>
      </c>
      <c r="N744" s="54">
        <v>66000</v>
      </c>
      <c r="O744" s="54">
        <v>0</v>
      </c>
      <c r="P744" s="121">
        <f t="shared" si="44"/>
        <v>0</v>
      </c>
      <c r="Q744" s="30">
        <f t="shared" si="45"/>
        <v>66000</v>
      </c>
      <c r="R744" s="34" t="s">
        <v>16</v>
      </c>
      <c r="S744" s="34" t="s">
        <v>16</v>
      </c>
      <c r="T744" s="40">
        <v>1</v>
      </c>
      <c r="U744" s="77">
        <v>0</v>
      </c>
      <c r="V744" s="24">
        <f>ROUND((P744/INDICI!$B$2*10),2)</f>
        <v>0</v>
      </c>
      <c r="W744" s="24">
        <f>ROUND((L744/INDICI!$B$1*25),2)</f>
        <v>7.08</v>
      </c>
      <c r="X744" s="25">
        <f t="shared" si="46"/>
        <v>6</v>
      </c>
      <c r="Y744" s="26">
        <f t="shared" si="47"/>
        <v>13.08</v>
      </c>
      <c r="Z744" s="102">
        <f>SUM($Q$5:Q744)</f>
        <v>59256486.571000025</v>
      </c>
      <c r="AA744" s="113" t="s">
        <v>1769</v>
      </c>
    </row>
    <row r="745" spans="1:1025" s="5" customFormat="1" x14ac:dyDescent="0.25">
      <c r="A745" s="127">
        <v>741</v>
      </c>
      <c r="B745" s="31" t="s">
        <v>70</v>
      </c>
      <c r="C745" s="34" t="s">
        <v>71</v>
      </c>
      <c r="D745" s="35">
        <v>45366</v>
      </c>
      <c r="E745" s="36" t="s">
        <v>72</v>
      </c>
      <c r="F745" s="34" t="s">
        <v>14</v>
      </c>
      <c r="G745" s="34" t="s">
        <v>16</v>
      </c>
      <c r="H745" s="34" t="s">
        <v>14</v>
      </c>
      <c r="I745" s="34" t="s">
        <v>14</v>
      </c>
      <c r="J745" s="34" t="s">
        <v>14</v>
      </c>
      <c r="K745" s="34" t="s">
        <v>16</v>
      </c>
      <c r="L745" s="34">
        <v>453.51</v>
      </c>
      <c r="M745" s="53">
        <v>1764</v>
      </c>
      <c r="N745" s="54">
        <v>50379.9</v>
      </c>
      <c r="O745" s="54">
        <v>15113.97</v>
      </c>
      <c r="P745" s="121">
        <f t="shared" si="44"/>
        <v>30</v>
      </c>
      <c r="Q745" s="30">
        <f t="shared" si="45"/>
        <v>35265.93</v>
      </c>
      <c r="R745" s="34" t="s">
        <v>16</v>
      </c>
      <c r="S745" s="34" t="s">
        <v>16</v>
      </c>
      <c r="T745" s="40">
        <v>1</v>
      </c>
      <c r="U745" s="77">
        <v>0</v>
      </c>
      <c r="V745" s="24">
        <f>ROUND((P745/INDICI!$B$2*10),2)</f>
        <v>3.27</v>
      </c>
      <c r="W745" s="24">
        <f>ROUND((L745/INDICI!$B$1*25),2)</f>
        <v>1.79</v>
      </c>
      <c r="X745" s="25">
        <f t="shared" si="46"/>
        <v>8</v>
      </c>
      <c r="Y745" s="26">
        <f t="shared" si="47"/>
        <v>13.06</v>
      </c>
      <c r="Z745" s="102">
        <f>SUM($Q$5:Q745)</f>
        <v>59291752.501000024</v>
      </c>
      <c r="AA745" s="113" t="s">
        <v>1768</v>
      </c>
    </row>
    <row r="746" spans="1:1025" s="5" customFormat="1" x14ac:dyDescent="0.25">
      <c r="A746" s="127">
        <v>742</v>
      </c>
      <c r="B746" s="31" t="s">
        <v>844</v>
      </c>
      <c r="C746" s="31" t="s">
        <v>849</v>
      </c>
      <c r="D746" s="45">
        <v>45378</v>
      </c>
      <c r="E746" s="46">
        <v>0.4861111111111111</v>
      </c>
      <c r="F746" s="31" t="s">
        <v>14</v>
      </c>
      <c r="G746" s="31" t="s">
        <v>16</v>
      </c>
      <c r="H746" s="31" t="s">
        <v>14</v>
      </c>
      <c r="I746" s="31" t="s">
        <v>14</v>
      </c>
      <c r="J746" s="31" t="s">
        <v>14</v>
      </c>
      <c r="K746" s="31" t="s">
        <v>16</v>
      </c>
      <c r="L746" s="39">
        <v>996</v>
      </c>
      <c r="M746" s="38">
        <v>19278</v>
      </c>
      <c r="N746" s="39">
        <v>280000</v>
      </c>
      <c r="O746" s="39">
        <v>80000</v>
      </c>
      <c r="P746" s="119">
        <f t="shared" si="44"/>
        <v>28.571428571428569</v>
      </c>
      <c r="Q746" s="27">
        <f t="shared" si="45"/>
        <v>200000</v>
      </c>
      <c r="R746" s="31" t="s">
        <v>14</v>
      </c>
      <c r="S746" s="31" t="s">
        <v>16</v>
      </c>
      <c r="T746" s="47">
        <v>1</v>
      </c>
      <c r="U746" s="77">
        <v>0</v>
      </c>
      <c r="V746" s="24">
        <f>ROUND((P746/INDICI!$B$2*10),2)</f>
        <v>3.12</v>
      </c>
      <c r="W746" s="24">
        <f>ROUND((L746/INDICI!$B$1*25),2)</f>
        <v>3.93</v>
      </c>
      <c r="X746" s="25">
        <f t="shared" si="46"/>
        <v>6</v>
      </c>
      <c r="Y746" s="26">
        <f t="shared" si="47"/>
        <v>13.05</v>
      </c>
      <c r="Z746" s="102">
        <f>SUM($Q$5:Q746)</f>
        <v>59491752.501000024</v>
      </c>
      <c r="AA746" s="113" t="s">
        <v>1769</v>
      </c>
    </row>
    <row r="747" spans="1:1025" s="5" customFormat="1" x14ac:dyDescent="0.25">
      <c r="A747" s="128">
        <v>743</v>
      </c>
      <c r="B747" s="31" t="s">
        <v>893</v>
      </c>
      <c r="C747" s="31" t="s">
        <v>897</v>
      </c>
      <c r="D747" s="45">
        <v>45377</v>
      </c>
      <c r="E747" s="46" t="s">
        <v>898</v>
      </c>
      <c r="F747" s="31" t="s">
        <v>14</v>
      </c>
      <c r="G747" s="31" t="s">
        <v>16</v>
      </c>
      <c r="H747" s="31" t="s">
        <v>14</v>
      </c>
      <c r="I747" s="31" t="s">
        <v>14</v>
      </c>
      <c r="J747" s="31" t="s">
        <v>14</v>
      </c>
      <c r="K747" s="31" t="s">
        <v>16</v>
      </c>
      <c r="L747" s="37">
        <v>1279.6400000000001</v>
      </c>
      <c r="M747" s="38">
        <v>2657</v>
      </c>
      <c r="N747" s="39">
        <v>119784.48</v>
      </c>
      <c r="O747" s="39">
        <v>0</v>
      </c>
      <c r="P747" s="119">
        <f t="shared" si="44"/>
        <v>0</v>
      </c>
      <c r="Q747" s="27">
        <f t="shared" si="45"/>
        <v>119784.48</v>
      </c>
      <c r="R747" s="31" t="s">
        <v>16</v>
      </c>
      <c r="S747" s="31" t="s">
        <v>16</v>
      </c>
      <c r="T747" s="47">
        <v>1</v>
      </c>
      <c r="U747" s="77">
        <v>0</v>
      </c>
      <c r="V747" s="24">
        <f>ROUND((P747/INDICI!$B$2*10),2)</f>
        <v>0</v>
      </c>
      <c r="W747" s="24">
        <f>ROUND((L747/INDICI!$B$1*25),2)</f>
        <v>5.05</v>
      </c>
      <c r="X747" s="25">
        <f t="shared" si="46"/>
        <v>8</v>
      </c>
      <c r="Y747" s="26">
        <f t="shared" si="47"/>
        <v>13.05</v>
      </c>
      <c r="Z747" s="102">
        <f>SUM($Q$5:Q747)</f>
        <v>59611536.981000021</v>
      </c>
      <c r="AA747" s="115" t="s">
        <v>1768</v>
      </c>
      <c r="AB747" s="6"/>
      <c r="AC747" s="6"/>
      <c r="AD747" s="6"/>
      <c r="AE747" s="6"/>
      <c r="AF747" s="6"/>
      <c r="AG747" s="6"/>
      <c r="AH747" s="6"/>
      <c r="AI747" s="6"/>
      <c r="AJ747" s="6"/>
      <c r="AK747" s="6"/>
      <c r="AL747" s="6"/>
      <c r="AM747" s="6"/>
      <c r="AN747" s="6"/>
      <c r="AO747" s="6"/>
      <c r="AP747" s="6"/>
      <c r="AQ747" s="6"/>
      <c r="AR747" s="6"/>
      <c r="AS747" s="6"/>
      <c r="AT747" s="6"/>
      <c r="AU747" s="6"/>
      <c r="AV747" s="6"/>
      <c r="AW747" s="6"/>
      <c r="AX747" s="6"/>
      <c r="AY747" s="6"/>
      <c r="AZ747" s="6"/>
      <c r="BA747" s="6"/>
      <c r="BB747" s="6"/>
      <c r="BC747" s="6"/>
      <c r="BD747" s="6"/>
      <c r="BE747" s="6"/>
      <c r="BF747" s="6"/>
      <c r="BG747" s="6"/>
      <c r="BH747" s="6"/>
      <c r="BI747" s="6"/>
      <c r="BJ747" s="6"/>
      <c r="BK747" s="6"/>
      <c r="BL747" s="6"/>
      <c r="BM747" s="6"/>
      <c r="BN747" s="6"/>
      <c r="BO747" s="6"/>
      <c r="BP747" s="6"/>
      <c r="BQ747" s="6"/>
      <c r="BR747" s="6"/>
      <c r="BS747" s="6"/>
      <c r="BT747" s="6"/>
      <c r="BU747" s="6"/>
      <c r="BV747" s="6"/>
      <c r="BW747" s="6"/>
      <c r="BX747" s="6"/>
      <c r="BY747" s="6"/>
      <c r="BZ747" s="6"/>
      <c r="CA747" s="6"/>
      <c r="CB747" s="6"/>
      <c r="CC747" s="6"/>
      <c r="CD747" s="6"/>
      <c r="CE747" s="6"/>
      <c r="CF747" s="6"/>
      <c r="CG747" s="6"/>
      <c r="CH747" s="6"/>
      <c r="CI747" s="6"/>
      <c r="CJ747" s="6"/>
      <c r="CK747" s="6"/>
      <c r="CL747" s="6"/>
      <c r="CM747" s="6"/>
      <c r="CN747" s="6"/>
      <c r="CO747" s="6"/>
      <c r="CP747" s="6"/>
      <c r="CQ747" s="6"/>
      <c r="CR747" s="6"/>
      <c r="CS747" s="6"/>
      <c r="CT747" s="6"/>
      <c r="CU747" s="6"/>
      <c r="CV747" s="6"/>
      <c r="CW747" s="6"/>
      <c r="CX747" s="6"/>
      <c r="CY747" s="6"/>
      <c r="CZ747" s="6"/>
      <c r="DA747" s="6"/>
      <c r="DB747" s="6"/>
      <c r="DC747" s="6"/>
      <c r="DD747" s="6"/>
      <c r="DE747" s="6"/>
      <c r="DF747" s="6"/>
      <c r="DG747" s="6"/>
      <c r="DH747" s="6"/>
      <c r="DI747" s="6"/>
      <c r="DJ747" s="6"/>
      <c r="DK747" s="6"/>
      <c r="DL747" s="6"/>
      <c r="DM747" s="6"/>
      <c r="DN747" s="6"/>
      <c r="DO747" s="6"/>
      <c r="DP747" s="6"/>
      <c r="DQ747" s="6"/>
      <c r="DR747" s="6"/>
      <c r="DS747" s="6"/>
      <c r="DT747" s="6"/>
      <c r="DU747" s="6"/>
      <c r="DV747" s="6"/>
      <c r="DW747" s="6"/>
      <c r="DX747" s="6"/>
      <c r="DY747" s="6"/>
      <c r="DZ747" s="6"/>
      <c r="EA747" s="6"/>
      <c r="EB747" s="6"/>
      <c r="EC747" s="6"/>
      <c r="ED747" s="6"/>
      <c r="EE747" s="6"/>
      <c r="EF747" s="6"/>
      <c r="EG747" s="6"/>
      <c r="EH747" s="6"/>
      <c r="EI747" s="6"/>
      <c r="EJ747" s="6"/>
      <c r="EK747" s="6"/>
      <c r="EL747" s="6"/>
      <c r="EM747" s="6"/>
      <c r="EN747" s="6"/>
      <c r="EO747" s="6"/>
      <c r="EP747" s="6"/>
      <c r="EQ747" s="6"/>
      <c r="ER747" s="6"/>
      <c r="ES747" s="6"/>
      <c r="ET747" s="6"/>
      <c r="EU747" s="6"/>
      <c r="EV747" s="6"/>
      <c r="EW747" s="6"/>
      <c r="EX747" s="6"/>
      <c r="EY747" s="6"/>
      <c r="EZ747" s="6"/>
      <c r="FA747" s="6"/>
      <c r="FB747" s="6"/>
      <c r="FC747" s="6"/>
      <c r="FD747" s="6"/>
      <c r="FE747" s="6"/>
      <c r="FF747" s="6"/>
      <c r="FG747" s="6"/>
      <c r="FH747" s="6"/>
      <c r="FI747" s="6"/>
      <c r="FJ747" s="6"/>
      <c r="FK747" s="6"/>
      <c r="FL747" s="6"/>
      <c r="FM747" s="6"/>
      <c r="FN747" s="6"/>
      <c r="FO747" s="6"/>
      <c r="FP747" s="6"/>
      <c r="FQ747" s="6"/>
      <c r="FR747" s="6"/>
      <c r="FS747" s="6"/>
      <c r="FT747" s="6"/>
      <c r="FU747" s="6"/>
      <c r="FV747" s="6"/>
      <c r="FW747" s="6"/>
      <c r="FX747" s="6"/>
      <c r="FY747" s="6"/>
      <c r="FZ747" s="6"/>
      <c r="GA747" s="6"/>
      <c r="GB747" s="6"/>
      <c r="GC747" s="6"/>
      <c r="GD747" s="6"/>
      <c r="GE747" s="6"/>
      <c r="GF747" s="6"/>
      <c r="GG747" s="6"/>
      <c r="GH747" s="6"/>
      <c r="GI747" s="6"/>
      <c r="GJ747" s="6"/>
      <c r="GK747" s="6"/>
      <c r="GL747" s="6"/>
      <c r="GM747" s="6"/>
      <c r="GN747" s="6"/>
      <c r="GO747" s="6"/>
      <c r="GP747" s="6"/>
      <c r="GQ747" s="6"/>
      <c r="GR747" s="6"/>
      <c r="GS747" s="6"/>
      <c r="GT747" s="6"/>
      <c r="GU747" s="6"/>
      <c r="GV747" s="6"/>
      <c r="GW747" s="6"/>
      <c r="GX747" s="6"/>
      <c r="GY747" s="6"/>
      <c r="GZ747" s="6"/>
      <c r="HA747" s="6"/>
      <c r="HB747" s="6"/>
      <c r="HC747" s="6"/>
      <c r="HD747" s="6"/>
      <c r="HE747" s="6"/>
      <c r="HF747" s="6"/>
      <c r="HG747" s="6"/>
      <c r="HH747" s="6"/>
      <c r="HI747" s="6"/>
      <c r="HJ747" s="6"/>
      <c r="HK747" s="6"/>
      <c r="HL747" s="6"/>
      <c r="HM747" s="6"/>
      <c r="HN747" s="6"/>
      <c r="HO747" s="6"/>
      <c r="HP747" s="6"/>
      <c r="HQ747" s="6"/>
      <c r="HR747" s="6"/>
      <c r="HS747" s="6"/>
      <c r="HT747" s="6"/>
      <c r="HU747" s="6"/>
      <c r="HV747" s="6"/>
      <c r="HW747" s="6"/>
      <c r="HX747" s="6"/>
      <c r="HY747" s="6"/>
      <c r="HZ747" s="6"/>
      <c r="IA747" s="6"/>
      <c r="IB747" s="6"/>
      <c r="IC747" s="6"/>
      <c r="ID747" s="6"/>
      <c r="IE747" s="6"/>
      <c r="IF747" s="6"/>
      <c r="IG747" s="6"/>
      <c r="IH747" s="6"/>
      <c r="II747" s="6"/>
      <c r="IJ747" s="6"/>
      <c r="IK747" s="6"/>
      <c r="IL747" s="6"/>
      <c r="IM747" s="6"/>
      <c r="IN747" s="6"/>
      <c r="IO747" s="6"/>
      <c r="IP747" s="6"/>
      <c r="IQ747" s="6"/>
      <c r="IR747" s="6"/>
      <c r="IS747" s="6"/>
      <c r="IT747" s="6"/>
      <c r="IU747" s="6"/>
      <c r="IV747" s="6"/>
      <c r="IW747" s="6"/>
      <c r="IX747" s="6"/>
      <c r="IY747" s="6"/>
      <c r="IZ747" s="6"/>
      <c r="JA747" s="6"/>
      <c r="JB747" s="6"/>
      <c r="JC747" s="6"/>
      <c r="JD747" s="6"/>
      <c r="JE747" s="6"/>
      <c r="JF747" s="6"/>
      <c r="JG747" s="6"/>
      <c r="JH747" s="6"/>
      <c r="JI747" s="6"/>
      <c r="JJ747" s="6"/>
      <c r="JK747" s="6"/>
      <c r="JL747" s="6"/>
      <c r="JM747" s="6"/>
      <c r="JN747" s="6"/>
      <c r="JO747" s="6"/>
      <c r="JP747" s="6"/>
      <c r="JQ747" s="6"/>
      <c r="JR747" s="6"/>
      <c r="JS747" s="6"/>
      <c r="JT747" s="6"/>
      <c r="JU747" s="6"/>
      <c r="JV747" s="6"/>
      <c r="JW747" s="6"/>
      <c r="JX747" s="6"/>
      <c r="JY747" s="6"/>
      <c r="JZ747" s="6"/>
      <c r="KA747" s="6"/>
      <c r="KB747" s="6"/>
      <c r="KC747" s="6"/>
      <c r="KD747" s="6"/>
      <c r="KE747" s="6"/>
      <c r="KF747" s="6"/>
      <c r="KG747" s="6"/>
      <c r="KH747" s="6"/>
      <c r="KI747" s="6"/>
      <c r="KJ747" s="6"/>
      <c r="KK747" s="6"/>
      <c r="KL747" s="6"/>
      <c r="KM747" s="6"/>
      <c r="KN747" s="6"/>
      <c r="KO747" s="6"/>
      <c r="KP747" s="6"/>
      <c r="KQ747" s="6"/>
      <c r="KR747" s="6"/>
      <c r="KS747" s="6"/>
      <c r="KT747" s="6"/>
      <c r="KU747" s="6"/>
      <c r="KV747" s="6"/>
      <c r="KW747" s="6"/>
      <c r="KX747" s="6"/>
      <c r="KY747" s="6"/>
      <c r="KZ747" s="6"/>
      <c r="LA747" s="6"/>
      <c r="LB747" s="6"/>
      <c r="LC747" s="6"/>
      <c r="LD747" s="6"/>
      <c r="LE747" s="6"/>
      <c r="LF747" s="6"/>
      <c r="LG747" s="6"/>
      <c r="LH747" s="6"/>
      <c r="LI747" s="6"/>
      <c r="LJ747" s="6"/>
      <c r="LK747" s="6"/>
      <c r="LL747" s="6"/>
      <c r="LM747" s="6"/>
      <c r="LN747" s="6"/>
      <c r="LO747" s="6"/>
      <c r="LP747" s="6"/>
      <c r="LQ747" s="6"/>
      <c r="LR747" s="6"/>
      <c r="LS747" s="6"/>
      <c r="LT747" s="6"/>
      <c r="LU747" s="6"/>
      <c r="LV747" s="6"/>
      <c r="LW747" s="6"/>
      <c r="LX747" s="6"/>
      <c r="LY747" s="6"/>
      <c r="LZ747" s="6"/>
      <c r="MA747" s="6"/>
      <c r="MB747" s="6"/>
      <c r="MC747" s="6"/>
      <c r="MD747" s="6"/>
      <c r="ME747" s="6"/>
      <c r="MF747" s="6"/>
      <c r="MG747" s="6"/>
      <c r="MH747" s="6"/>
      <c r="MI747" s="6"/>
      <c r="MJ747" s="6"/>
      <c r="MK747" s="6"/>
      <c r="ML747" s="6"/>
      <c r="MM747" s="6"/>
      <c r="MN747" s="6"/>
      <c r="MO747" s="6"/>
      <c r="MP747" s="6"/>
      <c r="MQ747" s="6"/>
      <c r="MR747" s="6"/>
      <c r="MS747" s="6"/>
      <c r="MT747" s="6"/>
      <c r="MU747" s="6"/>
      <c r="MV747" s="6"/>
      <c r="MW747" s="6"/>
      <c r="MX747" s="6"/>
      <c r="MY747" s="6"/>
      <c r="MZ747" s="6"/>
      <c r="NA747" s="6"/>
      <c r="NB747" s="6"/>
      <c r="NC747" s="6"/>
      <c r="ND747" s="6"/>
      <c r="NE747" s="6"/>
      <c r="NF747" s="6"/>
      <c r="NG747" s="6"/>
      <c r="NH747" s="6"/>
      <c r="NI747" s="6"/>
      <c r="NJ747" s="6"/>
      <c r="NK747" s="6"/>
      <c r="NL747" s="6"/>
      <c r="NM747" s="6"/>
      <c r="NN747" s="6"/>
      <c r="NO747" s="6"/>
      <c r="NP747" s="6"/>
      <c r="NQ747" s="6"/>
      <c r="NR747" s="6"/>
      <c r="NS747" s="6"/>
      <c r="NT747" s="6"/>
      <c r="NU747" s="6"/>
      <c r="NV747" s="6"/>
      <c r="NW747" s="6"/>
      <c r="NX747" s="6"/>
      <c r="NY747" s="6"/>
      <c r="NZ747" s="6"/>
      <c r="OA747" s="6"/>
      <c r="OB747" s="6"/>
      <c r="OC747" s="6"/>
      <c r="OD747" s="6"/>
      <c r="OE747" s="6"/>
      <c r="OF747" s="6"/>
      <c r="OG747" s="6"/>
      <c r="OH747" s="6"/>
      <c r="OI747" s="6"/>
      <c r="OJ747" s="6"/>
      <c r="OK747" s="6"/>
      <c r="OL747" s="6"/>
      <c r="OM747" s="6"/>
      <c r="ON747" s="6"/>
      <c r="OO747" s="6"/>
      <c r="OP747" s="6"/>
      <c r="OQ747" s="6"/>
      <c r="OR747" s="6"/>
      <c r="OS747" s="6"/>
      <c r="OT747" s="6"/>
      <c r="OU747" s="6"/>
      <c r="OV747" s="6"/>
      <c r="OW747" s="6"/>
      <c r="OX747" s="6"/>
      <c r="OY747" s="6"/>
      <c r="OZ747" s="6"/>
      <c r="PA747" s="6"/>
      <c r="PB747" s="6"/>
      <c r="PC747" s="6"/>
      <c r="PD747" s="6"/>
      <c r="PE747" s="6"/>
      <c r="PF747" s="6"/>
      <c r="PG747" s="6"/>
      <c r="PH747" s="6"/>
      <c r="PI747" s="6"/>
      <c r="PJ747" s="6"/>
      <c r="PK747" s="6"/>
      <c r="PL747" s="6"/>
      <c r="PM747" s="6"/>
      <c r="PN747" s="6"/>
      <c r="PO747" s="6"/>
      <c r="PP747" s="6"/>
      <c r="PQ747" s="6"/>
      <c r="PR747" s="6"/>
      <c r="PS747" s="6"/>
      <c r="PT747" s="6"/>
      <c r="PU747" s="6"/>
      <c r="PV747" s="6"/>
      <c r="PW747" s="6"/>
      <c r="PX747" s="6"/>
      <c r="PY747" s="6"/>
      <c r="PZ747" s="6"/>
      <c r="QA747" s="6"/>
      <c r="QB747" s="6"/>
      <c r="QC747" s="6"/>
      <c r="QD747" s="6"/>
      <c r="QE747" s="6"/>
      <c r="QF747" s="6"/>
      <c r="QG747" s="6"/>
      <c r="QH747" s="6"/>
      <c r="QI747" s="6"/>
      <c r="QJ747" s="6"/>
      <c r="QK747" s="6"/>
      <c r="QL747" s="6"/>
      <c r="QM747" s="6"/>
      <c r="QN747" s="6"/>
      <c r="QO747" s="6"/>
      <c r="QP747" s="6"/>
      <c r="QQ747" s="6"/>
      <c r="QR747" s="6"/>
      <c r="QS747" s="6"/>
      <c r="QT747" s="6"/>
      <c r="QU747" s="6"/>
      <c r="QV747" s="6"/>
      <c r="QW747" s="6"/>
      <c r="QX747" s="6"/>
      <c r="QY747" s="6"/>
      <c r="QZ747" s="6"/>
      <c r="RA747" s="6"/>
      <c r="RB747" s="6"/>
      <c r="RC747" s="6"/>
      <c r="RD747" s="6"/>
      <c r="RE747" s="6"/>
      <c r="RF747" s="6"/>
      <c r="RG747" s="6"/>
      <c r="RH747" s="6"/>
      <c r="RI747" s="6"/>
      <c r="RJ747" s="6"/>
      <c r="RK747" s="6"/>
      <c r="RL747" s="6"/>
      <c r="RM747" s="6"/>
      <c r="RN747" s="6"/>
      <c r="RO747" s="6"/>
      <c r="RP747" s="6"/>
      <c r="RQ747" s="6"/>
      <c r="RR747" s="6"/>
      <c r="RS747" s="6"/>
      <c r="RT747" s="6"/>
      <c r="RU747" s="6"/>
      <c r="RV747" s="6"/>
      <c r="RW747" s="6"/>
      <c r="RX747" s="6"/>
      <c r="RY747" s="6"/>
      <c r="RZ747" s="6"/>
      <c r="SA747" s="6"/>
      <c r="SB747" s="6"/>
      <c r="SC747" s="6"/>
      <c r="SD747" s="6"/>
      <c r="SE747" s="6"/>
      <c r="SF747" s="6"/>
      <c r="SG747" s="6"/>
      <c r="SH747" s="6"/>
      <c r="SI747" s="6"/>
      <c r="SJ747" s="6"/>
      <c r="SK747" s="6"/>
      <c r="SL747" s="6"/>
      <c r="SM747" s="6"/>
      <c r="SN747" s="6"/>
      <c r="SO747" s="6"/>
      <c r="SP747" s="6"/>
      <c r="SQ747" s="6"/>
      <c r="SR747" s="6"/>
      <c r="SS747" s="6"/>
      <c r="ST747" s="6"/>
      <c r="SU747" s="6"/>
      <c r="SV747" s="6"/>
      <c r="SW747" s="6"/>
      <c r="SX747" s="6"/>
      <c r="SY747" s="6"/>
      <c r="SZ747" s="6"/>
      <c r="TA747" s="6"/>
      <c r="TB747" s="6"/>
      <c r="TC747" s="6"/>
      <c r="TD747" s="6"/>
      <c r="TE747" s="6"/>
      <c r="TF747" s="6"/>
      <c r="TG747" s="6"/>
      <c r="TH747" s="6"/>
      <c r="TI747" s="6"/>
      <c r="TJ747" s="6"/>
      <c r="TK747" s="6"/>
      <c r="TL747" s="6"/>
      <c r="TM747" s="6"/>
      <c r="TN747" s="6"/>
      <c r="TO747" s="6"/>
      <c r="TP747" s="6"/>
      <c r="TQ747" s="6"/>
      <c r="TR747" s="6"/>
      <c r="TS747" s="6"/>
      <c r="TT747" s="6"/>
      <c r="TU747" s="6"/>
      <c r="TV747" s="6"/>
      <c r="TW747" s="6"/>
      <c r="TX747" s="6"/>
      <c r="TY747" s="6"/>
      <c r="TZ747" s="6"/>
      <c r="UA747" s="6"/>
      <c r="UB747" s="6"/>
      <c r="UC747" s="6"/>
      <c r="UD747" s="6"/>
      <c r="UE747" s="6"/>
      <c r="UF747" s="6"/>
      <c r="UG747" s="6"/>
      <c r="UH747" s="6"/>
      <c r="UI747" s="6"/>
      <c r="UJ747" s="6"/>
      <c r="UK747" s="6"/>
      <c r="UL747" s="6"/>
      <c r="UM747" s="6"/>
      <c r="UN747" s="6"/>
      <c r="UO747" s="6"/>
      <c r="UP747" s="6"/>
      <c r="UQ747" s="6"/>
      <c r="UR747" s="6"/>
      <c r="US747" s="6"/>
      <c r="UT747" s="6"/>
      <c r="UU747" s="6"/>
      <c r="UV747" s="6"/>
      <c r="UW747" s="6"/>
      <c r="UX747" s="6"/>
      <c r="UY747" s="6"/>
      <c r="UZ747" s="6"/>
      <c r="VA747" s="6"/>
      <c r="VB747" s="6"/>
      <c r="VC747" s="6"/>
      <c r="VD747" s="6"/>
      <c r="VE747" s="6"/>
      <c r="VF747" s="6"/>
      <c r="VG747" s="6"/>
      <c r="VH747" s="6"/>
      <c r="VI747" s="6"/>
      <c r="VJ747" s="6"/>
      <c r="VK747" s="6"/>
      <c r="VL747" s="6"/>
      <c r="VM747" s="6"/>
      <c r="VN747" s="6"/>
      <c r="VO747" s="6"/>
      <c r="VP747" s="6"/>
      <c r="VQ747" s="6"/>
      <c r="VR747" s="6"/>
      <c r="VS747" s="6"/>
      <c r="VT747" s="6"/>
      <c r="VU747" s="6"/>
      <c r="VV747" s="6"/>
      <c r="VW747" s="6"/>
      <c r="VX747" s="6"/>
      <c r="VY747" s="6"/>
      <c r="VZ747" s="6"/>
      <c r="WA747" s="6"/>
      <c r="WB747" s="6"/>
      <c r="WC747" s="6"/>
      <c r="WD747" s="6"/>
      <c r="WE747" s="6"/>
      <c r="WF747" s="6"/>
      <c r="WG747" s="6"/>
      <c r="WH747" s="6"/>
      <c r="WI747" s="6"/>
      <c r="WJ747" s="6"/>
      <c r="WK747" s="6"/>
      <c r="WL747" s="6"/>
      <c r="WM747" s="6"/>
      <c r="WN747" s="6"/>
      <c r="WO747" s="6"/>
      <c r="WP747" s="6"/>
      <c r="WQ747" s="6"/>
      <c r="WR747" s="6"/>
      <c r="WS747" s="6"/>
      <c r="WT747" s="6"/>
      <c r="WU747" s="6"/>
      <c r="WV747" s="6"/>
      <c r="WW747" s="6"/>
      <c r="WX747" s="6"/>
      <c r="WY747" s="6"/>
      <c r="WZ747" s="6"/>
      <c r="XA747" s="6"/>
      <c r="XB747" s="6"/>
      <c r="XC747" s="6"/>
      <c r="XD747" s="6"/>
      <c r="XE747" s="6"/>
      <c r="XF747" s="6"/>
      <c r="XG747" s="6"/>
      <c r="XH747" s="6"/>
      <c r="XI747" s="6"/>
      <c r="XJ747" s="6"/>
      <c r="XK747" s="6"/>
      <c r="XL747" s="6"/>
      <c r="XM747" s="6"/>
      <c r="XN747" s="6"/>
      <c r="XO747" s="6"/>
      <c r="XP747" s="6"/>
      <c r="XQ747" s="6"/>
      <c r="XR747" s="6"/>
      <c r="XS747" s="6"/>
      <c r="XT747" s="6"/>
      <c r="XU747" s="6"/>
      <c r="XV747" s="6"/>
      <c r="XW747" s="6"/>
      <c r="XX747" s="6"/>
      <c r="XY747" s="6"/>
      <c r="XZ747" s="6"/>
      <c r="YA747" s="6"/>
      <c r="YB747" s="6"/>
      <c r="YC747" s="6"/>
      <c r="YD747" s="6"/>
      <c r="YE747" s="6"/>
      <c r="YF747" s="6"/>
      <c r="YG747" s="6"/>
      <c r="YH747" s="6"/>
      <c r="YI747" s="6"/>
      <c r="YJ747" s="6"/>
      <c r="YK747" s="6"/>
      <c r="YL747" s="6"/>
      <c r="YM747" s="6"/>
      <c r="YN747" s="6"/>
      <c r="YO747" s="6"/>
      <c r="YP747" s="6"/>
      <c r="YQ747" s="6"/>
      <c r="YR747" s="6"/>
      <c r="YS747" s="6"/>
      <c r="YT747" s="6"/>
      <c r="YU747" s="6"/>
      <c r="YV747" s="6"/>
      <c r="YW747" s="6"/>
      <c r="YX747" s="6"/>
      <c r="YY747" s="6"/>
      <c r="YZ747" s="6"/>
      <c r="ZA747" s="6"/>
      <c r="ZB747" s="6"/>
      <c r="ZC747" s="6"/>
      <c r="ZD747" s="6"/>
      <c r="ZE747" s="6"/>
      <c r="ZF747" s="6"/>
      <c r="ZG747" s="6"/>
      <c r="ZH747" s="6"/>
      <c r="ZI747" s="6"/>
      <c r="ZJ747" s="6"/>
      <c r="ZK747" s="6"/>
      <c r="ZL747" s="6"/>
      <c r="ZM747" s="6"/>
      <c r="ZN747" s="6"/>
      <c r="ZO747" s="6"/>
      <c r="ZP747" s="6"/>
      <c r="ZQ747" s="6"/>
      <c r="ZR747" s="6"/>
      <c r="ZS747" s="6"/>
      <c r="ZT747" s="6"/>
      <c r="ZU747" s="6"/>
      <c r="ZV747" s="6"/>
      <c r="ZW747" s="6"/>
      <c r="ZX747" s="6"/>
      <c r="ZY747" s="6"/>
      <c r="ZZ747" s="6"/>
      <c r="AAA747" s="6"/>
      <c r="AAB747" s="6"/>
      <c r="AAC747" s="6"/>
      <c r="AAD747" s="6"/>
      <c r="AAE747" s="6"/>
      <c r="AAF747" s="6"/>
      <c r="AAG747" s="6"/>
      <c r="AAH747" s="6"/>
      <c r="AAI747" s="6"/>
      <c r="AAJ747" s="6"/>
      <c r="AAK747" s="6"/>
      <c r="AAL747" s="6"/>
      <c r="AAM747" s="6"/>
      <c r="AAN747" s="6"/>
      <c r="AAO747" s="6"/>
      <c r="AAP747" s="6"/>
      <c r="AAQ747" s="6"/>
      <c r="AAR747" s="6"/>
      <c r="AAS747" s="6"/>
      <c r="AAT747" s="6"/>
      <c r="AAU747" s="6"/>
      <c r="AAV747" s="6"/>
      <c r="AAW747" s="6"/>
      <c r="AAX747" s="6"/>
      <c r="AAY747" s="6"/>
      <c r="AAZ747" s="6"/>
      <c r="ABA747" s="6"/>
      <c r="ABB747" s="6"/>
      <c r="ABC747" s="6"/>
      <c r="ABD747" s="6"/>
      <c r="ABE747" s="6"/>
      <c r="ABF747" s="6"/>
      <c r="ABG747" s="6"/>
      <c r="ABH747" s="6"/>
      <c r="ABI747" s="6"/>
      <c r="ABJ747" s="6"/>
      <c r="ABK747" s="6"/>
      <c r="ABL747" s="6"/>
      <c r="ABM747" s="6"/>
      <c r="ABN747" s="6"/>
      <c r="ABO747" s="6"/>
      <c r="ABP747" s="6"/>
      <c r="ABQ747" s="6"/>
      <c r="ABR747" s="6"/>
      <c r="ABS747" s="6"/>
      <c r="ABT747" s="6"/>
      <c r="ABU747" s="6"/>
      <c r="ABV747" s="6"/>
      <c r="ABW747" s="6"/>
      <c r="ABX747" s="6"/>
      <c r="ABY747" s="6"/>
      <c r="ABZ747" s="6"/>
      <c r="ACA747" s="6"/>
      <c r="ACB747" s="6"/>
      <c r="ACC747" s="6"/>
      <c r="ACD747" s="6"/>
      <c r="ACE747" s="6"/>
      <c r="ACF747" s="6"/>
      <c r="ACG747" s="6"/>
      <c r="ACH747" s="6"/>
      <c r="ACI747" s="6"/>
      <c r="ACJ747" s="6"/>
      <c r="ACK747" s="6"/>
      <c r="ACL747" s="6"/>
      <c r="ACM747" s="6"/>
      <c r="ACN747" s="6"/>
      <c r="ACO747" s="6"/>
      <c r="ACP747" s="6"/>
      <c r="ACQ747" s="6"/>
      <c r="ACR747" s="6"/>
      <c r="ACS747" s="6"/>
      <c r="ACT747" s="6"/>
      <c r="ACU747" s="6"/>
      <c r="ACV747" s="6"/>
      <c r="ACW747" s="6"/>
      <c r="ACX747" s="6"/>
      <c r="ACY747" s="6"/>
      <c r="ACZ747" s="6"/>
      <c r="ADA747" s="6"/>
      <c r="ADB747" s="6"/>
      <c r="ADC747" s="6"/>
      <c r="ADD747" s="6"/>
      <c r="ADE747" s="6"/>
      <c r="ADF747" s="6"/>
      <c r="ADG747" s="6"/>
      <c r="ADH747" s="6"/>
      <c r="ADI747" s="6"/>
      <c r="ADJ747" s="6"/>
      <c r="ADK747" s="6"/>
      <c r="ADL747" s="6"/>
      <c r="ADM747" s="6"/>
      <c r="ADN747" s="6"/>
      <c r="ADO747" s="6"/>
      <c r="ADP747" s="6"/>
      <c r="ADQ747" s="6"/>
      <c r="ADR747" s="6"/>
      <c r="ADS747" s="6"/>
      <c r="ADT747" s="6"/>
      <c r="ADU747" s="6"/>
      <c r="ADV747" s="6"/>
      <c r="ADW747" s="6"/>
      <c r="ADX747" s="6"/>
      <c r="ADY747" s="6"/>
      <c r="ADZ747" s="6"/>
      <c r="AEA747" s="6"/>
      <c r="AEB747" s="6"/>
      <c r="AEC747" s="6"/>
      <c r="AED747" s="6"/>
      <c r="AEE747" s="6"/>
      <c r="AEF747" s="6"/>
      <c r="AEG747" s="6"/>
      <c r="AEH747" s="6"/>
      <c r="AEI747" s="6"/>
      <c r="AEJ747" s="6"/>
      <c r="AEK747" s="6"/>
      <c r="AEL747" s="6"/>
      <c r="AEM747" s="6"/>
      <c r="AEN747" s="6"/>
      <c r="AEO747" s="6"/>
      <c r="AEP747" s="6"/>
      <c r="AEQ747" s="6"/>
      <c r="AER747" s="6"/>
      <c r="AES747" s="6"/>
      <c r="AET747" s="6"/>
      <c r="AEU747" s="6"/>
      <c r="AEV747" s="6"/>
      <c r="AEW747" s="6"/>
      <c r="AEX747" s="6"/>
      <c r="AEY747" s="6"/>
      <c r="AEZ747" s="6"/>
      <c r="AFA747" s="6"/>
      <c r="AFB747" s="6"/>
      <c r="AFC747" s="6"/>
      <c r="AFD747" s="6"/>
      <c r="AFE747" s="6"/>
      <c r="AFF747" s="6"/>
      <c r="AFG747" s="6"/>
      <c r="AFH747" s="6"/>
      <c r="AFI747" s="6"/>
      <c r="AFJ747" s="6"/>
      <c r="AFK747" s="6"/>
      <c r="AFL747" s="6"/>
      <c r="AFM747" s="6"/>
      <c r="AFN747" s="6"/>
      <c r="AFO747" s="6"/>
      <c r="AFP747" s="6"/>
      <c r="AFQ747" s="6"/>
      <c r="AFR747" s="6"/>
      <c r="AFS747" s="6"/>
      <c r="AFT747" s="6"/>
      <c r="AFU747" s="6"/>
      <c r="AFV747" s="6"/>
      <c r="AFW747" s="6"/>
      <c r="AFX747" s="6"/>
      <c r="AFY747" s="6"/>
      <c r="AFZ747" s="6"/>
      <c r="AGA747" s="6"/>
      <c r="AGB747" s="6"/>
      <c r="AGC747" s="6"/>
      <c r="AGD747" s="6"/>
      <c r="AGE747" s="6"/>
      <c r="AGF747" s="6"/>
      <c r="AGG747" s="6"/>
      <c r="AGH747" s="6"/>
      <c r="AGI747" s="6"/>
      <c r="AGJ747" s="6"/>
      <c r="AGK747" s="6"/>
      <c r="AGL747" s="6"/>
      <c r="AGM747" s="6"/>
      <c r="AGN747" s="6"/>
      <c r="AGO747" s="6"/>
      <c r="AGP747" s="6"/>
      <c r="AGQ747" s="6"/>
      <c r="AGR747" s="6"/>
      <c r="AGS747" s="6"/>
      <c r="AGT747" s="6"/>
      <c r="AGU747" s="6"/>
      <c r="AGV747" s="6"/>
      <c r="AGW747" s="6"/>
      <c r="AGX747" s="6"/>
      <c r="AGY747" s="6"/>
      <c r="AGZ747" s="6"/>
      <c r="AHA747" s="6"/>
      <c r="AHB747" s="6"/>
      <c r="AHC747" s="6"/>
      <c r="AHD747" s="6"/>
      <c r="AHE747" s="6"/>
      <c r="AHF747" s="6"/>
      <c r="AHG747" s="6"/>
      <c r="AHH747" s="6"/>
      <c r="AHI747" s="6"/>
      <c r="AHJ747" s="6"/>
      <c r="AHK747" s="6"/>
      <c r="AHL747" s="6"/>
      <c r="AHM747" s="6"/>
      <c r="AHN747" s="6"/>
      <c r="AHO747" s="6"/>
      <c r="AHP747" s="6"/>
      <c r="AHQ747" s="6"/>
      <c r="AHR747" s="6"/>
      <c r="AHS747" s="6"/>
      <c r="AHT747" s="6"/>
      <c r="AHU747" s="6"/>
      <c r="AHV747" s="6"/>
      <c r="AHW747" s="6"/>
      <c r="AHX747" s="6"/>
      <c r="AHY747" s="6"/>
      <c r="AHZ747" s="6"/>
      <c r="AIA747" s="6"/>
      <c r="AIB747" s="6"/>
      <c r="AIC747" s="6"/>
      <c r="AID747" s="6"/>
      <c r="AIE747" s="6"/>
      <c r="AIF747" s="6"/>
      <c r="AIG747" s="6"/>
      <c r="AIH747" s="6"/>
      <c r="AII747" s="6"/>
      <c r="AIJ747" s="6"/>
      <c r="AIK747" s="6"/>
      <c r="AIL747" s="6"/>
      <c r="AIM747" s="6"/>
      <c r="AIN747" s="6"/>
      <c r="AIO747" s="6"/>
      <c r="AIP747" s="6"/>
      <c r="AIQ747" s="6"/>
      <c r="AIR747" s="6"/>
      <c r="AIS747" s="6"/>
      <c r="AIT747" s="6"/>
      <c r="AIU747" s="6"/>
      <c r="AIV747" s="6"/>
      <c r="AIW747" s="6"/>
      <c r="AIX747" s="6"/>
      <c r="AIY747" s="6"/>
      <c r="AIZ747" s="6"/>
      <c r="AJA747" s="6"/>
      <c r="AJB747" s="6"/>
      <c r="AJC747" s="6"/>
      <c r="AJD747" s="6"/>
      <c r="AJE747" s="6"/>
      <c r="AJF747" s="6"/>
      <c r="AJG747" s="6"/>
      <c r="AJH747" s="6"/>
      <c r="AJI747" s="6"/>
      <c r="AJJ747" s="6"/>
      <c r="AJK747" s="6"/>
      <c r="AJL747" s="6"/>
      <c r="AJM747" s="6"/>
      <c r="AJN747" s="6"/>
      <c r="AJO747" s="6"/>
      <c r="AJP747" s="6"/>
      <c r="AJQ747" s="6"/>
      <c r="AJR747" s="6"/>
      <c r="AJS747" s="6"/>
      <c r="AJT747" s="6"/>
      <c r="AJU747" s="6"/>
      <c r="AJV747" s="6"/>
      <c r="AJW747" s="6"/>
      <c r="AJX747" s="6"/>
      <c r="AJY747" s="6"/>
      <c r="AJZ747" s="6"/>
      <c r="AKA747" s="6"/>
      <c r="AKB747" s="6"/>
      <c r="AKC747" s="6"/>
      <c r="AKD747" s="6"/>
      <c r="AKE747" s="6"/>
      <c r="AKF747" s="6"/>
      <c r="AKG747" s="6"/>
      <c r="AKH747" s="6"/>
      <c r="AKI747" s="6"/>
      <c r="AKJ747" s="6"/>
      <c r="AKK747" s="6"/>
      <c r="AKL747" s="6"/>
      <c r="AKM747" s="6"/>
      <c r="AKN747" s="6"/>
      <c r="AKO747" s="6"/>
      <c r="AKP747" s="6"/>
      <c r="AKQ747" s="6"/>
      <c r="AKR747" s="6"/>
      <c r="AKS747" s="6"/>
      <c r="AKT747" s="6"/>
      <c r="AKU747" s="6"/>
      <c r="AKV747" s="6"/>
      <c r="AKW747" s="6"/>
      <c r="AKX747" s="6"/>
      <c r="AKY747" s="6"/>
      <c r="AKZ747" s="6"/>
      <c r="ALA747" s="6"/>
      <c r="ALB747" s="6"/>
      <c r="ALC747" s="6"/>
      <c r="ALD747" s="6"/>
      <c r="ALE747" s="6"/>
      <c r="ALF747" s="6"/>
      <c r="ALG747" s="6"/>
      <c r="ALH747" s="6"/>
      <c r="ALI747" s="6"/>
      <c r="ALJ747" s="6"/>
      <c r="ALK747" s="6"/>
      <c r="ALL747" s="6"/>
      <c r="ALM747" s="6"/>
      <c r="ALN747" s="6"/>
      <c r="ALO747" s="6"/>
      <c r="ALP747" s="6"/>
      <c r="ALQ747" s="6"/>
      <c r="ALR747" s="6"/>
      <c r="ALS747" s="6"/>
      <c r="ALT747" s="6"/>
      <c r="ALU747" s="6"/>
      <c r="ALV747" s="6"/>
      <c r="ALW747" s="6"/>
      <c r="ALX747" s="6"/>
      <c r="ALY747" s="6"/>
      <c r="ALZ747" s="6"/>
      <c r="AMA747" s="6"/>
      <c r="AMB747" s="6"/>
      <c r="AMC747" s="6"/>
      <c r="AMD747" s="6"/>
      <c r="AME747" s="6"/>
      <c r="AMF747" s="6"/>
      <c r="AMG747" s="6"/>
      <c r="AMH747" s="6"/>
      <c r="AMI747" s="6"/>
      <c r="AMJ747" s="6"/>
      <c r="AMK747" s="6"/>
    </row>
    <row r="748" spans="1:1025" s="5" customFormat="1" x14ac:dyDescent="0.25">
      <c r="A748" s="127">
        <v>744</v>
      </c>
      <c r="B748" s="31" t="s">
        <v>625</v>
      </c>
      <c r="C748" s="31" t="s">
        <v>631</v>
      </c>
      <c r="D748" s="45">
        <v>45358</v>
      </c>
      <c r="E748" s="46">
        <v>0.63472222222222219</v>
      </c>
      <c r="F748" s="31" t="s">
        <v>14</v>
      </c>
      <c r="G748" s="31" t="s">
        <v>16</v>
      </c>
      <c r="H748" s="31" t="s">
        <v>14</v>
      </c>
      <c r="I748" s="31" t="s">
        <v>14</v>
      </c>
      <c r="J748" s="31" t="s">
        <v>14</v>
      </c>
      <c r="K748" s="31" t="s">
        <v>16</v>
      </c>
      <c r="L748" s="39">
        <v>1091.25</v>
      </c>
      <c r="M748" s="38">
        <v>9622</v>
      </c>
      <c r="N748" s="39">
        <v>265793</v>
      </c>
      <c r="O748" s="39">
        <v>66448.25</v>
      </c>
      <c r="P748" s="119">
        <f t="shared" si="44"/>
        <v>25</v>
      </c>
      <c r="Q748" s="27">
        <f t="shared" si="45"/>
        <v>199344.75</v>
      </c>
      <c r="R748" s="31" t="s">
        <v>16</v>
      </c>
      <c r="S748" s="31" t="s">
        <v>16</v>
      </c>
      <c r="T748" s="47">
        <v>2</v>
      </c>
      <c r="U748" s="77">
        <v>0</v>
      </c>
      <c r="V748" s="24">
        <f>ROUND((P748/INDICI!$B$2*10),2)</f>
        <v>2.73</v>
      </c>
      <c r="W748" s="24">
        <f>ROUND((L748/INDICI!$B$1*25),2)</f>
        <v>4.3099999999999996</v>
      </c>
      <c r="X748" s="25">
        <f t="shared" si="46"/>
        <v>6</v>
      </c>
      <c r="Y748" s="26">
        <f t="shared" si="47"/>
        <v>13.04</v>
      </c>
      <c r="Z748" s="102">
        <f>SUM($Q$5:Q748)</f>
        <v>59810881.731000021</v>
      </c>
      <c r="AA748" s="113" t="s">
        <v>1768</v>
      </c>
    </row>
    <row r="749" spans="1:1025" s="5" customFormat="1" x14ac:dyDescent="0.25">
      <c r="A749" s="127">
        <v>745</v>
      </c>
      <c r="B749" s="31" t="s">
        <v>625</v>
      </c>
      <c r="C749" s="31" t="s">
        <v>649</v>
      </c>
      <c r="D749" s="45">
        <v>45379</v>
      </c>
      <c r="E749" s="46">
        <v>0.4381944444444445</v>
      </c>
      <c r="F749" s="31" t="s">
        <v>14</v>
      </c>
      <c r="G749" s="31" t="s">
        <v>16</v>
      </c>
      <c r="H749" s="31" t="s">
        <v>14</v>
      </c>
      <c r="I749" s="31" t="s">
        <v>14</v>
      </c>
      <c r="J749" s="31" t="s">
        <v>14</v>
      </c>
      <c r="K749" s="31" t="s">
        <v>16</v>
      </c>
      <c r="L749" s="48">
        <v>859.55</v>
      </c>
      <c r="M749" s="38">
        <v>5817</v>
      </c>
      <c r="N749" s="39">
        <v>30000</v>
      </c>
      <c r="O749" s="39">
        <v>10000</v>
      </c>
      <c r="P749" s="119">
        <f t="shared" si="44"/>
        <v>33.333333333333329</v>
      </c>
      <c r="Q749" s="27">
        <f t="shared" si="45"/>
        <v>20000</v>
      </c>
      <c r="R749" s="31" t="s">
        <v>16</v>
      </c>
      <c r="S749" s="31" t="s">
        <v>16</v>
      </c>
      <c r="T749" s="47">
        <v>1</v>
      </c>
      <c r="U749" s="77">
        <v>0</v>
      </c>
      <c r="V749" s="24">
        <f>ROUND((P749/INDICI!$B$2*10),2)</f>
        <v>3.64</v>
      </c>
      <c r="W749" s="24">
        <f>ROUND((L749/INDICI!$B$1*25),2)</f>
        <v>3.39</v>
      </c>
      <c r="X749" s="25">
        <f t="shared" si="46"/>
        <v>6</v>
      </c>
      <c r="Y749" s="26">
        <f t="shared" si="47"/>
        <v>13.030000000000001</v>
      </c>
      <c r="Z749" s="102">
        <f>SUM($Q$5:Q749)</f>
        <v>59830881.731000021</v>
      </c>
      <c r="AA749" s="113" t="s">
        <v>1768</v>
      </c>
    </row>
    <row r="750" spans="1:1025" s="5" customFormat="1" x14ac:dyDescent="0.25">
      <c r="A750" s="127">
        <v>746</v>
      </c>
      <c r="B750" s="34" t="s">
        <v>1208</v>
      </c>
      <c r="C750" s="34" t="s">
        <v>1212</v>
      </c>
      <c r="D750" s="35">
        <v>45363</v>
      </c>
      <c r="E750" s="36">
        <v>0.5083333333333333</v>
      </c>
      <c r="F750" s="34" t="s">
        <v>14</v>
      </c>
      <c r="G750" s="34" t="s">
        <v>16</v>
      </c>
      <c r="H750" s="34" t="s">
        <v>14</v>
      </c>
      <c r="I750" s="34" t="s">
        <v>14</v>
      </c>
      <c r="J750" s="54" t="s">
        <v>1742</v>
      </c>
      <c r="K750" s="34" t="s">
        <v>16</v>
      </c>
      <c r="L750" s="52">
        <v>755.67</v>
      </c>
      <c r="M750" s="53">
        <v>794</v>
      </c>
      <c r="N750" s="54">
        <v>24085.24</v>
      </c>
      <c r="O750" s="54">
        <v>4500</v>
      </c>
      <c r="P750" s="121">
        <f t="shared" si="44"/>
        <v>18.683641931739107</v>
      </c>
      <c r="Q750" s="30">
        <f t="shared" si="45"/>
        <v>19585.240000000002</v>
      </c>
      <c r="R750" s="34" t="s">
        <v>16</v>
      </c>
      <c r="S750" s="34" t="s">
        <v>16</v>
      </c>
      <c r="T750" s="40">
        <v>1</v>
      </c>
      <c r="U750" s="77">
        <v>0</v>
      </c>
      <c r="V750" s="24">
        <f>ROUND((P750/INDICI!$B$2*10),2)</f>
        <v>2.04</v>
      </c>
      <c r="W750" s="24">
        <f>ROUND((L750/INDICI!$B$1*25),2)</f>
        <v>2.98</v>
      </c>
      <c r="X750" s="25">
        <f t="shared" si="46"/>
        <v>8</v>
      </c>
      <c r="Y750" s="26">
        <f t="shared" si="47"/>
        <v>13.02</v>
      </c>
      <c r="Z750" s="102">
        <f>SUM($Q$5:Q750)</f>
        <v>59850466.971000023</v>
      </c>
      <c r="AA750" s="113" t="s">
        <v>1768</v>
      </c>
    </row>
    <row r="751" spans="1:1025" s="5" customFormat="1" x14ac:dyDescent="0.25">
      <c r="A751" s="127">
        <v>747</v>
      </c>
      <c r="B751" s="31" t="s">
        <v>105</v>
      </c>
      <c r="C751" s="31" t="s">
        <v>110</v>
      </c>
      <c r="D751" s="45">
        <v>45376</v>
      </c>
      <c r="E751" s="46">
        <v>0.66180555555555554</v>
      </c>
      <c r="F751" s="31" t="s">
        <v>14</v>
      </c>
      <c r="G751" s="31" t="s">
        <v>16</v>
      </c>
      <c r="H751" s="31" t="s">
        <v>14</v>
      </c>
      <c r="I751" s="31" t="s">
        <v>14</v>
      </c>
      <c r="J751" s="31" t="s">
        <v>14</v>
      </c>
      <c r="K751" s="31" t="s">
        <v>16</v>
      </c>
      <c r="L751" s="39">
        <v>995.02</v>
      </c>
      <c r="M751" s="38">
        <v>201</v>
      </c>
      <c r="N751" s="39">
        <v>60000</v>
      </c>
      <c r="O751" s="39">
        <v>6000</v>
      </c>
      <c r="P751" s="119">
        <f t="shared" si="44"/>
        <v>10</v>
      </c>
      <c r="Q751" s="27">
        <f t="shared" si="45"/>
        <v>54000</v>
      </c>
      <c r="R751" s="31" t="s">
        <v>16</v>
      </c>
      <c r="S751" s="31" t="s">
        <v>16</v>
      </c>
      <c r="T751" s="47">
        <v>1</v>
      </c>
      <c r="U751" s="77">
        <v>0</v>
      </c>
      <c r="V751" s="24">
        <f>ROUND((P751/INDICI!$B$2*10),2)</f>
        <v>1.0900000000000001</v>
      </c>
      <c r="W751" s="24">
        <f>ROUND((L751/INDICI!$B$1*25),2)</f>
        <v>3.93</v>
      </c>
      <c r="X751" s="25">
        <f t="shared" si="46"/>
        <v>8</v>
      </c>
      <c r="Y751" s="26">
        <f t="shared" si="47"/>
        <v>13.02</v>
      </c>
      <c r="Z751" s="102">
        <f>SUM($Q$5:Q751)</f>
        <v>59904466.971000023</v>
      </c>
      <c r="AA751" s="113" t="s">
        <v>1768</v>
      </c>
    </row>
    <row r="752" spans="1:1025" s="5" customFormat="1" ht="30" x14ac:dyDescent="0.25">
      <c r="A752" s="128">
        <v>748</v>
      </c>
      <c r="B752" s="31" t="s">
        <v>767</v>
      </c>
      <c r="C752" s="84" t="s">
        <v>775</v>
      </c>
      <c r="D752" s="45">
        <v>45376</v>
      </c>
      <c r="E752" s="46">
        <v>0.50624999999999998</v>
      </c>
      <c r="F752" s="31" t="s">
        <v>14</v>
      </c>
      <c r="G752" s="31" t="s">
        <v>16</v>
      </c>
      <c r="H752" s="31" t="s">
        <v>14</v>
      </c>
      <c r="I752" s="31" t="s">
        <v>14</v>
      </c>
      <c r="J752" s="31" t="s">
        <v>14</v>
      </c>
      <c r="K752" s="31" t="s">
        <v>16</v>
      </c>
      <c r="L752" s="39">
        <v>480.59</v>
      </c>
      <c r="M752" s="38">
        <v>5410</v>
      </c>
      <c r="N752" s="39">
        <v>113152.67</v>
      </c>
      <c r="O752" s="39">
        <v>11315.3</v>
      </c>
      <c r="P752" s="119">
        <f t="shared" si="44"/>
        <v>10.000029164137267</v>
      </c>
      <c r="Q752" s="27">
        <f t="shared" si="45"/>
        <v>101837.37</v>
      </c>
      <c r="R752" s="31" t="s">
        <v>16</v>
      </c>
      <c r="S752" s="31" t="s">
        <v>16</v>
      </c>
      <c r="T752" s="47">
        <v>1</v>
      </c>
      <c r="U752" s="78">
        <v>10</v>
      </c>
      <c r="V752" s="24">
        <f>ROUND((P752/INDICI!$B$2*10),2)</f>
        <v>1.0900000000000001</v>
      </c>
      <c r="W752" s="24">
        <f>ROUND((L752/INDICI!$B$1*25),2)</f>
        <v>1.9</v>
      </c>
      <c r="X752" s="25">
        <f t="shared" si="46"/>
        <v>0</v>
      </c>
      <c r="Y752" s="26">
        <f t="shared" si="47"/>
        <v>12.99</v>
      </c>
      <c r="Z752" s="102">
        <f>SUM($Q$5:Q752)</f>
        <v>60006304.341000021</v>
      </c>
      <c r="AA752" s="113" t="s">
        <v>1768</v>
      </c>
    </row>
    <row r="753" spans="1:27 1025:1025" s="5" customFormat="1" x14ac:dyDescent="0.25">
      <c r="A753" s="127">
        <v>749</v>
      </c>
      <c r="B753" s="31" t="s">
        <v>130</v>
      </c>
      <c r="C753" s="31" t="s">
        <v>145</v>
      </c>
      <c r="D753" s="45">
        <v>45376</v>
      </c>
      <c r="E753" s="46">
        <v>0.4777777777777778</v>
      </c>
      <c r="F753" s="31" t="s">
        <v>14</v>
      </c>
      <c r="G753" s="31" t="s">
        <v>16</v>
      </c>
      <c r="H753" s="31" t="s">
        <v>14</v>
      </c>
      <c r="I753" s="31" t="s">
        <v>14</v>
      </c>
      <c r="J753" s="31" t="s">
        <v>14</v>
      </c>
      <c r="K753" s="31" t="s">
        <v>16</v>
      </c>
      <c r="L753" s="48">
        <v>371</v>
      </c>
      <c r="M753" s="38">
        <v>5125</v>
      </c>
      <c r="N753" s="66">
        <v>79100</v>
      </c>
      <c r="O753" s="66">
        <v>40000</v>
      </c>
      <c r="P753" s="42">
        <f t="shared" si="44"/>
        <v>50.568900126422243</v>
      </c>
      <c r="Q753" s="23">
        <f t="shared" si="45"/>
        <v>39100</v>
      </c>
      <c r="R753" s="31" t="s">
        <v>16</v>
      </c>
      <c r="S753" s="31" t="s">
        <v>16</v>
      </c>
      <c r="T753" s="47">
        <v>1</v>
      </c>
      <c r="U753" s="77">
        <v>0</v>
      </c>
      <c r="V753" s="24">
        <f>ROUND((P753/INDICI!$B$2*10),2)</f>
        <v>5.52</v>
      </c>
      <c r="W753" s="24">
        <f>ROUND((L753/INDICI!$B$1*25),2)</f>
        <v>1.46</v>
      </c>
      <c r="X753" s="25">
        <f t="shared" si="46"/>
        <v>6</v>
      </c>
      <c r="Y753" s="26">
        <f t="shared" si="47"/>
        <v>12.98</v>
      </c>
      <c r="Z753" s="102">
        <f>SUM($Q$5:Q753)</f>
        <v>60045404.341000021</v>
      </c>
      <c r="AA753" s="113" t="s">
        <v>1769</v>
      </c>
    </row>
    <row r="754" spans="1:27 1025:1025" s="5" customFormat="1" x14ac:dyDescent="0.25">
      <c r="A754" s="127">
        <v>750</v>
      </c>
      <c r="B754" s="31" t="s">
        <v>926</v>
      </c>
      <c r="C754" s="31" t="s">
        <v>930</v>
      </c>
      <c r="D754" s="45">
        <v>45379</v>
      </c>
      <c r="E754" s="46">
        <v>0.42222222222222222</v>
      </c>
      <c r="F754" s="31" t="s">
        <v>14</v>
      </c>
      <c r="G754" s="31" t="s">
        <v>16</v>
      </c>
      <c r="H754" s="31" t="s">
        <v>14</v>
      </c>
      <c r="I754" s="31" t="s">
        <v>14</v>
      </c>
      <c r="J754" s="31" t="s">
        <v>14</v>
      </c>
      <c r="K754" s="31" t="s">
        <v>16</v>
      </c>
      <c r="L754" s="48">
        <v>433.8</v>
      </c>
      <c r="M754" s="38">
        <v>1383</v>
      </c>
      <c r="N754" s="39">
        <v>117358</v>
      </c>
      <c r="O754" s="39">
        <v>35207</v>
      </c>
      <c r="P754" s="119">
        <f t="shared" si="44"/>
        <v>29.999659162562413</v>
      </c>
      <c r="Q754" s="27">
        <f t="shared" si="45"/>
        <v>82151</v>
      </c>
      <c r="R754" s="31" t="s">
        <v>16</v>
      </c>
      <c r="S754" s="31" t="s">
        <v>16</v>
      </c>
      <c r="T754" s="47">
        <v>1</v>
      </c>
      <c r="U754" s="77">
        <v>0</v>
      </c>
      <c r="V754" s="24">
        <f>ROUND((P754/INDICI!$B$2*10),2)</f>
        <v>3.27</v>
      </c>
      <c r="W754" s="24">
        <f>ROUND((L754/INDICI!$B$1*25),2)</f>
        <v>1.71</v>
      </c>
      <c r="X754" s="25">
        <f t="shared" si="46"/>
        <v>8</v>
      </c>
      <c r="Y754" s="26">
        <f t="shared" si="47"/>
        <v>12.98</v>
      </c>
      <c r="Z754" s="102">
        <f>SUM($Q$5:Q754)</f>
        <v>60127555.341000021</v>
      </c>
      <c r="AA754" s="115" t="s">
        <v>1768</v>
      </c>
    </row>
    <row r="755" spans="1:27 1025:1025" s="5" customFormat="1" x14ac:dyDescent="0.25">
      <c r="A755" s="127">
        <v>751</v>
      </c>
      <c r="B755" s="31" t="s">
        <v>55</v>
      </c>
      <c r="C755" s="31" t="s">
        <v>68</v>
      </c>
      <c r="D755" s="45">
        <v>45376</v>
      </c>
      <c r="E755" s="46">
        <v>0.55625000000000002</v>
      </c>
      <c r="F755" s="31" t="s">
        <v>14</v>
      </c>
      <c r="G755" s="31" t="s">
        <v>16</v>
      </c>
      <c r="H755" s="31" t="s">
        <v>14</v>
      </c>
      <c r="I755" s="31" t="s">
        <v>14</v>
      </c>
      <c r="J755" s="31" t="s">
        <v>14</v>
      </c>
      <c r="K755" s="31" t="s">
        <v>16</v>
      </c>
      <c r="L755" s="48">
        <v>446.8</v>
      </c>
      <c r="M755" s="38">
        <v>3581</v>
      </c>
      <c r="N755" s="39">
        <v>136000</v>
      </c>
      <c r="O755" s="39">
        <v>40000</v>
      </c>
      <c r="P755" s="119">
        <f t="shared" si="44"/>
        <v>29.411764705882355</v>
      </c>
      <c r="Q755" s="27">
        <f t="shared" si="45"/>
        <v>96000</v>
      </c>
      <c r="R755" s="31" t="s">
        <v>16</v>
      </c>
      <c r="S755" s="31" t="s">
        <v>16</v>
      </c>
      <c r="T755" s="47">
        <v>2</v>
      </c>
      <c r="U755" s="77">
        <v>0</v>
      </c>
      <c r="V755" s="24">
        <f>ROUND((P755/INDICI!$B$2*10),2)</f>
        <v>3.21</v>
      </c>
      <c r="W755" s="24">
        <f>ROUND((L755/INDICI!$B$1*25),2)</f>
        <v>1.76</v>
      </c>
      <c r="X755" s="25">
        <f t="shared" si="46"/>
        <v>8</v>
      </c>
      <c r="Y755" s="26">
        <f t="shared" si="47"/>
        <v>12.969999999999999</v>
      </c>
      <c r="Z755" s="102">
        <f>SUM($Q$5:Q755)</f>
        <v>60223555.341000021</v>
      </c>
      <c r="AA755" s="113" t="s">
        <v>1768</v>
      </c>
    </row>
    <row r="756" spans="1:27 1025:1025" s="5" customFormat="1" x14ac:dyDescent="0.25">
      <c r="A756" s="127">
        <v>752</v>
      </c>
      <c r="B756" s="34" t="s">
        <v>270</v>
      </c>
      <c r="C756" s="34" t="s">
        <v>280</v>
      </c>
      <c r="D756" s="35">
        <v>45365</v>
      </c>
      <c r="E756" s="36">
        <v>0.44861111111111113</v>
      </c>
      <c r="F756" s="34" t="s">
        <v>14</v>
      </c>
      <c r="G756" s="34" t="s">
        <v>16</v>
      </c>
      <c r="H756" s="34" t="s">
        <v>14</v>
      </c>
      <c r="I756" s="34" t="s">
        <v>14</v>
      </c>
      <c r="J756" s="34" t="s">
        <v>14</v>
      </c>
      <c r="K756" s="34" t="s">
        <v>16</v>
      </c>
      <c r="L756" s="34">
        <v>425.53</v>
      </c>
      <c r="M756" s="53">
        <v>470</v>
      </c>
      <c r="N756" s="54">
        <v>21000</v>
      </c>
      <c r="O756" s="54">
        <v>6300</v>
      </c>
      <c r="P756" s="121">
        <f t="shared" si="44"/>
        <v>30</v>
      </c>
      <c r="Q756" s="30">
        <f t="shared" si="45"/>
        <v>14700</v>
      </c>
      <c r="R756" s="34" t="s">
        <v>16</v>
      </c>
      <c r="S756" s="34" t="s">
        <v>16</v>
      </c>
      <c r="T756" s="40">
        <v>1</v>
      </c>
      <c r="U756" s="77">
        <v>0</v>
      </c>
      <c r="V756" s="24">
        <f>ROUND((P756/INDICI!$B$2*10),2)</f>
        <v>3.27</v>
      </c>
      <c r="W756" s="24">
        <f>ROUND((L756/INDICI!$B$1*25),2)</f>
        <v>1.68</v>
      </c>
      <c r="X756" s="25">
        <f t="shared" si="46"/>
        <v>8</v>
      </c>
      <c r="Y756" s="26">
        <f t="shared" si="47"/>
        <v>12.95</v>
      </c>
      <c r="Z756" s="102">
        <f>SUM($Q$5:Q756)</f>
        <v>60238255.341000021</v>
      </c>
      <c r="AA756" s="113" t="s">
        <v>1768</v>
      </c>
    </row>
    <row r="757" spans="1:27 1025:1025" s="5" customFormat="1" x14ac:dyDescent="0.25">
      <c r="A757" s="128">
        <v>753</v>
      </c>
      <c r="B757" s="31" t="s">
        <v>677</v>
      </c>
      <c r="C757" s="31" t="s">
        <v>679</v>
      </c>
      <c r="D757" s="45">
        <v>45371</v>
      </c>
      <c r="E757" s="46">
        <v>0.55972222222222223</v>
      </c>
      <c r="F757" s="31" t="s">
        <v>14</v>
      </c>
      <c r="G757" s="31" t="s">
        <v>16</v>
      </c>
      <c r="H757" s="31" t="s">
        <v>14</v>
      </c>
      <c r="I757" s="31" t="s">
        <v>14</v>
      </c>
      <c r="J757" s="31" t="s">
        <v>14</v>
      </c>
      <c r="K757" s="31" t="s">
        <v>16</v>
      </c>
      <c r="L757" s="37">
        <v>1243.6300000000001</v>
      </c>
      <c r="M757" s="38">
        <v>23158</v>
      </c>
      <c r="N757" s="39">
        <v>130359.44</v>
      </c>
      <c r="O757" s="39">
        <v>24400</v>
      </c>
      <c r="P757" s="119">
        <f t="shared" si="44"/>
        <v>18.717478381312468</v>
      </c>
      <c r="Q757" s="27">
        <f t="shared" si="45"/>
        <v>105959.44</v>
      </c>
      <c r="R757" s="31" t="s">
        <v>16</v>
      </c>
      <c r="S757" s="31" t="s">
        <v>16</v>
      </c>
      <c r="T757" s="47">
        <v>1</v>
      </c>
      <c r="U757" s="77">
        <v>0</v>
      </c>
      <c r="V757" s="24">
        <f>ROUND((P757/INDICI!$B$2*10),2)</f>
        <v>2.04</v>
      </c>
      <c r="W757" s="24">
        <f>ROUND((L757/INDICI!$B$1*25),2)</f>
        <v>4.91</v>
      </c>
      <c r="X757" s="25">
        <f t="shared" si="46"/>
        <v>6</v>
      </c>
      <c r="Y757" s="26">
        <f t="shared" si="47"/>
        <v>12.95</v>
      </c>
      <c r="Z757" s="102">
        <f>SUM($Q$5:Q757)</f>
        <v>60344214.781000018</v>
      </c>
      <c r="AA757" s="113" t="s">
        <v>1768</v>
      </c>
      <c r="AMK757" s="10"/>
    </row>
    <row r="758" spans="1:27 1025:1025" s="5" customFormat="1" x14ac:dyDescent="0.25">
      <c r="A758" s="127">
        <v>754</v>
      </c>
      <c r="B758" s="31" t="s">
        <v>283</v>
      </c>
      <c r="C758" s="31" t="s">
        <v>295</v>
      </c>
      <c r="D758" s="45">
        <v>45377</v>
      </c>
      <c r="E758" s="46">
        <v>0.48333333333333334</v>
      </c>
      <c r="F758" s="31" t="s">
        <v>14</v>
      </c>
      <c r="G758" s="31" t="s">
        <v>16</v>
      </c>
      <c r="H758" s="31" t="s">
        <v>14</v>
      </c>
      <c r="I758" s="31" t="s">
        <v>14</v>
      </c>
      <c r="J758" s="31" t="s">
        <v>14</v>
      </c>
      <c r="K758" s="31" t="s">
        <v>16</v>
      </c>
      <c r="L758" s="48">
        <v>652.85</v>
      </c>
      <c r="M758" s="38">
        <v>6127</v>
      </c>
      <c r="N758" s="39">
        <v>93171.4</v>
      </c>
      <c r="O758" s="39">
        <v>37268.559999999998</v>
      </c>
      <c r="P758" s="119">
        <f t="shared" si="44"/>
        <v>40</v>
      </c>
      <c r="Q758" s="27">
        <f t="shared" si="45"/>
        <v>55902.84</v>
      </c>
      <c r="R758" s="31" t="s">
        <v>16</v>
      </c>
      <c r="S758" s="31" t="s">
        <v>16</v>
      </c>
      <c r="T758" s="47">
        <v>1</v>
      </c>
      <c r="U758" s="77">
        <v>0</v>
      </c>
      <c r="V758" s="24">
        <f>ROUND((P758/INDICI!$B$2*10),2)</f>
        <v>4.3600000000000003</v>
      </c>
      <c r="W758" s="24">
        <f>ROUND((L758/INDICI!$B$1*25),2)</f>
        <v>2.58</v>
      </c>
      <c r="X758" s="25">
        <f t="shared" si="46"/>
        <v>6</v>
      </c>
      <c r="Y758" s="26">
        <f t="shared" si="47"/>
        <v>12.940000000000001</v>
      </c>
      <c r="Z758" s="102">
        <f>SUM($Q$5:Q758)</f>
        <v>60400117.621000022</v>
      </c>
      <c r="AA758" s="113" t="s">
        <v>1768</v>
      </c>
    </row>
    <row r="759" spans="1:27 1025:1025" s="5" customFormat="1" x14ac:dyDescent="0.25">
      <c r="A759" s="127">
        <v>755</v>
      </c>
      <c r="B759" s="31" t="s">
        <v>1360</v>
      </c>
      <c r="C759" s="63" t="s">
        <v>1382</v>
      </c>
      <c r="D759" s="64">
        <v>45366</v>
      </c>
      <c r="E759" s="65">
        <v>0.43958333333333338</v>
      </c>
      <c r="F759" s="34" t="s">
        <v>14</v>
      </c>
      <c r="G759" s="34" t="s">
        <v>16</v>
      </c>
      <c r="H759" s="34" t="s">
        <v>14</v>
      </c>
      <c r="I759" s="34" t="s">
        <v>14</v>
      </c>
      <c r="J759" s="34" t="s">
        <v>14</v>
      </c>
      <c r="K759" s="34" t="s">
        <v>16</v>
      </c>
      <c r="L759" s="48">
        <v>1203.01</v>
      </c>
      <c r="M759" s="38">
        <v>5320</v>
      </c>
      <c r="N759" s="39">
        <v>249957.13</v>
      </c>
      <c r="O759" s="39">
        <v>50000</v>
      </c>
      <c r="P759" s="120">
        <f t="shared" si="44"/>
        <v>20.003430188208675</v>
      </c>
      <c r="Q759" s="29">
        <f t="shared" si="45"/>
        <v>199957.13</v>
      </c>
      <c r="R759" s="34" t="s">
        <v>16</v>
      </c>
      <c r="S759" s="34" t="s">
        <v>16</v>
      </c>
      <c r="T759" s="40">
        <v>1</v>
      </c>
      <c r="U759" s="77">
        <v>0</v>
      </c>
      <c r="V759" s="24">
        <f>ROUND((P759/INDICI!$B$2*10),2)</f>
        <v>2.1800000000000002</v>
      </c>
      <c r="W759" s="24">
        <f>ROUND((L759/INDICI!$B$1*25),2)</f>
        <v>4.75</v>
      </c>
      <c r="X759" s="25">
        <f t="shared" si="46"/>
        <v>6</v>
      </c>
      <c r="Y759" s="26">
        <f t="shared" si="47"/>
        <v>12.93</v>
      </c>
      <c r="Z759" s="102">
        <f>SUM($Q$5:Q759)</f>
        <v>60600074.751000024</v>
      </c>
      <c r="AA759" s="113" t="s">
        <v>1769</v>
      </c>
    </row>
    <row r="760" spans="1:27 1025:1025" s="5" customFormat="1" x14ac:dyDescent="0.25">
      <c r="A760" s="127">
        <v>756</v>
      </c>
      <c r="B760" s="31" t="s">
        <v>105</v>
      </c>
      <c r="C760" s="31" t="s">
        <v>129</v>
      </c>
      <c r="D760" s="45">
        <v>45366</v>
      </c>
      <c r="E760" s="46">
        <v>0.45277777777777778</v>
      </c>
      <c r="F760" s="31" t="s">
        <v>14</v>
      </c>
      <c r="G760" s="31" t="s">
        <v>16</v>
      </c>
      <c r="H760" s="31" t="s">
        <v>14</v>
      </c>
      <c r="I760" s="31" t="s">
        <v>14</v>
      </c>
      <c r="J760" s="31" t="s">
        <v>14</v>
      </c>
      <c r="K760" s="31" t="s">
        <v>16</v>
      </c>
      <c r="L760" s="48">
        <v>556.59</v>
      </c>
      <c r="M760" s="38">
        <v>539</v>
      </c>
      <c r="N760" s="39">
        <v>75000</v>
      </c>
      <c r="O760" s="39">
        <v>18750</v>
      </c>
      <c r="P760" s="119">
        <f t="shared" si="44"/>
        <v>25</v>
      </c>
      <c r="Q760" s="27">
        <f t="shared" si="45"/>
        <v>56250</v>
      </c>
      <c r="R760" s="31" t="s">
        <v>16</v>
      </c>
      <c r="S760" s="31" t="s">
        <v>16</v>
      </c>
      <c r="T760" s="47">
        <v>1</v>
      </c>
      <c r="U760" s="77">
        <v>0</v>
      </c>
      <c r="V760" s="24">
        <f>ROUND((P760/INDICI!$B$2*10),2)</f>
        <v>2.73</v>
      </c>
      <c r="W760" s="24">
        <f>ROUND((L760/INDICI!$B$1*25),2)</f>
        <v>2.2000000000000002</v>
      </c>
      <c r="X760" s="25">
        <f t="shared" si="46"/>
        <v>8</v>
      </c>
      <c r="Y760" s="26">
        <f t="shared" si="47"/>
        <v>12.93</v>
      </c>
      <c r="Z760" s="102">
        <f>SUM($Q$5:Q760)</f>
        <v>60656324.751000024</v>
      </c>
      <c r="AA760" s="113" t="s">
        <v>1768</v>
      </c>
    </row>
    <row r="761" spans="1:27 1025:1025" s="5" customFormat="1" x14ac:dyDescent="0.25">
      <c r="A761" s="127">
        <v>757</v>
      </c>
      <c r="B761" s="31" t="s">
        <v>1574</v>
      </c>
      <c r="C761" s="84" t="s">
        <v>1582</v>
      </c>
      <c r="D761" s="45">
        <v>45379</v>
      </c>
      <c r="E761" s="46"/>
      <c r="F761" s="31" t="s">
        <v>14</v>
      </c>
      <c r="G761" s="31" t="s">
        <v>16</v>
      </c>
      <c r="H761" s="31" t="s">
        <v>14</v>
      </c>
      <c r="I761" s="31" t="s">
        <v>14</v>
      </c>
      <c r="J761" s="31" t="s">
        <v>14</v>
      </c>
      <c r="K761" s="31" t="s">
        <v>16</v>
      </c>
      <c r="L761" s="48">
        <v>465.11</v>
      </c>
      <c r="M761" s="38">
        <v>6450</v>
      </c>
      <c r="N761" s="39">
        <v>250000</v>
      </c>
      <c r="O761" s="39">
        <v>25000</v>
      </c>
      <c r="P761" s="124">
        <f t="shared" si="44"/>
        <v>10</v>
      </c>
      <c r="Q761" s="43">
        <f t="shared" si="45"/>
        <v>225000</v>
      </c>
      <c r="R761" s="31" t="s">
        <v>16</v>
      </c>
      <c r="S761" s="31" t="s">
        <v>16</v>
      </c>
      <c r="T761" s="31">
        <v>1</v>
      </c>
      <c r="U761" s="77">
        <v>10</v>
      </c>
      <c r="V761" s="24">
        <f>ROUND((P761/INDICI!$B$2*10),2)</f>
        <v>1.0900000000000001</v>
      </c>
      <c r="W761" s="24">
        <f>ROUND((L761/INDICI!$B$1*25),2)</f>
        <v>1.84</v>
      </c>
      <c r="X761" s="25">
        <f t="shared" si="46"/>
        <v>0</v>
      </c>
      <c r="Y761" s="26">
        <f t="shared" si="47"/>
        <v>12.93</v>
      </c>
      <c r="Z761" s="102">
        <f>SUM($Q$5:Q761)</f>
        <v>60881324.751000024</v>
      </c>
      <c r="AA761" s="113" t="s">
        <v>1768</v>
      </c>
    </row>
    <row r="762" spans="1:27 1025:1025" s="5" customFormat="1" x14ac:dyDescent="0.25">
      <c r="A762" s="128">
        <v>758</v>
      </c>
      <c r="B762" s="31" t="s">
        <v>1540</v>
      </c>
      <c r="C762" s="31" t="s">
        <v>1550</v>
      </c>
      <c r="D762" s="45">
        <v>45377</v>
      </c>
      <c r="E762" s="46">
        <v>0.72222222222222221</v>
      </c>
      <c r="F762" s="31" t="s">
        <v>14</v>
      </c>
      <c r="G762" s="31" t="s">
        <v>16</v>
      </c>
      <c r="H762" s="31" t="s">
        <v>14</v>
      </c>
      <c r="I762" s="31" t="s">
        <v>14</v>
      </c>
      <c r="J762" s="31" t="s">
        <v>14</v>
      </c>
      <c r="K762" s="31" t="s">
        <v>16</v>
      </c>
      <c r="L762" s="48">
        <v>930.72</v>
      </c>
      <c r="M762" s="38">
        <v>11389</v>
      </c>
      <c r="N762" s="39">
        <v>252183.95</v>
      </c>
      <c r="O762" s="39">
        <v>75193.2</v>
      </c>
      <c r="P762" s="119">
        <f t="shared" si="44"/>
        <v>29.81680634314753</v>
      </c>
      <c r="Q762" s="27">
        <f t="shared" si="45"/>
        <v>176990.75</v>
      </c>
      <c r="R762" s="31" t="s">
        <v>16</v>
      </c>
      <c r="S762" s="31" t="s">
        <v>16</v>
      </c>
      <c r="T762" s="47">
        <v>1</v>
      </c>
      <c r="U762" s="77">
        <v>0</v>
      </c>
      <c r="V762" s="24">
        <f>ROUND((P762/INDICI!$B$2*10),2)</f>
        <v>3.25</v>
      </c>
      <c r="W762" s="24">
        <f>ROUND((L762/INDICI!$B$1*25),2)</f>
        <v>3.67</v>
      </c>
      <c r="X762" s="25">
        <f t="shared" si="46"/>
        <v>6</v>
      </c>
      <c r="Y762" s="26">
        <f t="shared" si="47"/>
        <v>12.92</v>
      </c>
      <c r="Z762" s="102">
        <f>SUM($Q$5:Q762)</f>
        <v>61058315.501000024</v>
      </c>
      <c r="AA762" s="113" t="s">
        <v>1769</v>
      </c>
    </row>
    <row r="763" spans="1:27 1025:1025" s="5" customFormat="1" x14ac:dyDescent="0.25">
      <c r="A763" s="127">
        <v>759</v>
      </c>
      <c r="B763" s="31" t="s">
        <v>1419</v>
      </c>
      <c r="C763" s="31" t="s">
        <v>1427</v>
      </c>
      <c r="D763" s="45">
        <v>45380</v>
      </c>
      <c r="E763" s="46">
        <v>0.59861111111111109</v>
      </c>
      <c r="F763" s="31" t="s">
        <v>14</v>
      </c>
      <c r="G763" s="31" t="s">
        <v>16</v>
      </c>
      <c r="H763" s="31" t="s">
        <v>14</v>
      </c>
      <c r="I763" s="31" t="s">
        <v>14</v>
      </c>
      <c r="J763" s="31" t="s">
        <v>14</v>
      </c>
      <c r="K763" s="31" t="s">
        <v>16</v>
      </c>
      <c r="L763" s="48">
        <v>321.33999999999997</v>
      </c>
      <c r="M763" s="38">
        <v>1556</v>
      </c>
      <c r="N763" s="39">
        <v>60000</v>
      </c>
      <c r="O763" s="39">
        <v>20000</v>
      </c>
      <c r="P763" s="119">
        <f t="shared" si="44"/>
        <v>33.333333333333329</v>
      </c>
      <c r="Q763" s="27">
        <f t="shared" si="45"/>
        <v>40000</v>
      </c>
      <c r="R763" s="31" t="s">
        <v>16</v>
      </c>
      <c r="S763" s="31" t="s">
        <v>16</v>
      </c>
      <c r="T763" s="47">
        <v>1</v>
      </c>
      <c r="U763" s="77">
        <v>0</v>
      </c>
      <c r="V763" s="24">
        <f>ROUND((P763/INDICI!$B$2*10),2)</f>
        <v>3.64</v>
      </c>
      <c r="W763" s="24">
        <f>ROUND((L763/INDICI!$B$1*25),2)</f>
        <v>1.27</v>
      </c>
      <c r="X763" s="25">
        <f t="shared" si="46"/>
        <v>8</v>
      </c>
      <c r="Y763" s="26">
        <f t="shared" si="47"/>
        <v>12.91</v>
      </c>
      <c r="Z763" s="102">
        <f>SUM($Q$5:Q763)</f>
        <v>61098315.501000024</v>
      </c>
      <c r="AA763" s="113" t="s">
        <v>1769</v>
      </c>
    </row>
    <row r="764" spans="1:27 1025:1025" s="5" customFormat="1" x14ac:dyDescent="0.25">
      <c r="A764" s="127">
        <v>760</v>
      </c>
      <c r="B764" s="31" t="s">
        <v>21</v>
      </c>
      <c r="C764" s="31" t="s">
        <v>25</v>
      </c>
      <c r="D764" s="45">
        <v>45369</v>
      </c>
      <c r="E764" s="46">
        <v>0.44236111111111115</v>
      </c>
      <c r="F764" s="31" t="s">
        <v>14</v>
      </c>
      <c r="G764" s="31" t="s">
        <v>16</v>
      </c>
      <c r="H764" s="31" t="s">
        <v>14</v>
      </c>
      <c r="I764" s="31" t="s">
        <v>14</v>
      </c>
      <c r="J764" s="31" t="s">
        <v>14</v>
      </c>
      <c r="K764" s="31" t="s">
        <v>16</v>
      </c>
      <c r="L764" s="48">
        <v>677.6</v>
      </c>
      <c r="M764" s="38">
        <v>2804</v>
      </c>
      <c r="N764" s="39">
        <v>147704.48000000001</v>
      </c>
      <c r="O764" s="39">
        <v>30000</v>
      </c>
      <c r="P764" s="119">
        <f t="shared" si="44"/>
        <v>20.310826049419759</v>
      </c>
      <c r="Q764" s="27">
        <f t="shared" si="45"/>
        <v>117704.48000000001</v>
      </c>
      <c r="R764" s="31" t="s">
        <v>16</v>
      </c>
      <c r="S764" s="31" t="s">
        <v>16</v>
      </c>
      <c r="T764" s="47">
        <v>1</v>
      </c>
      <c r="U764" s="77">
        <v>0</v>
      </c>
      <c r="V764" s="24">
        <f>ROUND((P764/INDICI!$B$2*10),2)</f>
        <v>2.2200000000000002</v>
      </c>
      <c r="W764" s="24">
        <f>ROUND((L764/INDICI!$B$1*25),2)</f>
        <v>2.67</v>
      </c>
      <c r="X764" s="25">
        <f t="shared" si="46"/>
        <v>8</v>
      </c>
      <c r="Y764" s="26">
        <f t="shared" si="47"/>
        <v>12.89</v>
      </c>
      <c r="Z764" s="102">
        <f>SUM($Q$5:Q764)</f>
        <v>61216019.981000021</v>
      </c>
      <c r="AA764" s="113" t="s">
        <v>1768</v>
      </c>
    </row>
    <row r="765" spans="1:27 1025:1025" s="5" customFormat="1" x14ac:dyDescent="0.25">
      <c r="A765" s="127">
        <v>761</v>
      </c>
      <c r="B765" s="31" t="s">
        <v>55</v>
      </c>
      <c r="C765" s="31" t="s">
        <v>62</v>
      </c>
      <c r="D765" s="45">
        <v>45377</v>
      </c>
      <c r="E765" s="46">
        <v>0.62013888888888891</v>
      </c>
      <c r="F765" s="31" t="s">
        <v>14</v>
      </c>
      <c r="G765" s="31" t="s">
        <v>16</v>
      </c>
      <c r="H765" s="31" t="s">
        <v>14</v>
      </c>
      <c r="I765" s="31" t="s">
        <v>14</v>
      </c>
      <c r="J765" s="31" t="s">
        <v>14</v>
      </c>
      <c r="K765" s="31" t="s">
        <v>16</v>
      </c>
      <c r="L765" s="39">
        <v>134.09</v>
      </c>
      <c r="M765" s="38">
        <v>2983</v>
      </c>
      <c r="N765" s="39">
        <v>7317.3</v>
      </c>
      <c r="O765" s="39">
        <v>2926.92</v>
      </c>
      <c r="P765" s="119">
        <f t="shared" si="44"/>
        <v>40</v>
      </c>
      <c r="Q765" s="27">
        <f t="shared" si="45"/>
        <v>4390.38</v>
      </c>
      <c r="R765" s="31" t="s">
        <v>16</v>
      </c>
      <c r="S765" s="31" t="s">
        <v>16</v>
      </c>
      <c r="T765" s="47">
        <v>1</v>
      </c>
      <c r="U765" s="77">
        <v>0</v>
      </c>
      <c r="V765" s="24">
        <f>ROUND((P765/INDICI!$B$2*10),2)</f>
        <v>4.3600000000000003</v>
      </c>
      <c r="W765" s="24">
        <f>ROUND((L765/INDICI!$B$1*25),2)</f>
        <v>0.53</v>
      </c>
      <c r="X765" s="25">
        <f t="shared" si="46"/>
        <v>8</v>
      </c>
      <c r="Y765" s="26">
        <f t="shared" si="47"/>
        <v>12.89</v>
      </c>
      <c r="Z765" s="102">
        <f>SUM($Q$5:Q765)</f>
        <v>61220410.361000024</v>
      </c>
      <c r="AA765" s="113" t="s">
        <v>1768</v>
      </c>
    </row>
    <row r="766" spans="1:27 1025:1025" s="5" customFormat="1" x14ac:dyDescent="0.25">
      <c r="A766" s="127">
        <v>762</v>
      </c>
      <c r="B766" s="31" t="s">
        <v>1219</v>
      </c>
      <c r="C766" s="31" t="s">
        <v>1252</v>
      </c>
      <c r="D766" s="45">
        <v>45378</v>
      </c>
      <c r="E766" s="46">
        <v>0.70624999999999993</v>
      </c>
      <c r="F766" s="31" t="s">
        <v>14</v>
      </c>
      <c r="G766" s="31" t="s">
        <v>16</v>
      </c>
      <c r="H766" s="31" t="s">
        <v>14</v>
      </c>
      <c r="I766" s="31" t="s">
        <v>14</v>
      </c>
      <c r="J766" s="31" t="s">
        <v>14</v>
      </c>
      <c r="K766" s="31" t="s">
        <v>16</v>
      </c>
      <c r="L766" s="48">
        <v>380.81</v>
      </c>
      <c r="M766" s="38">
        <v>1313</v>
      </c>
      <c r="N766" s="39">
        <v>145000</v>
      </c>
      <c r="O766" s="39">
        <v>45000</v>
      </c>
      <c r="P766" s="119">
        <f t="shared" si="44"/>
        <v>31.03448275862069</v>
      </c>
      <c r="Q766" s="27">
        <f t="shared" si="45"/>
        <v>100000</v>
      </c>
      <c r="R766" s="31" t="s">
        <v>16</v>
      </c>
      <c r="S766" s="31" t="s">
        <v>16</v>
      </c>
      <c r="T766" s="47">
        <v>1</v>
      </c>
      <c r="U766" s="77">
        <v>0</v>
      </c>
      <c r="V766" s="24">
        <f>ROUND((P766/INDICI!$B$2*10),2)</f>
        <v>3.39</v>
      </c>
      <c r="W766" s="24">
        <f>ROUND((L766/INDICI!$B$1*25),2)</f>
        <v>1.5</v>
      </c>
      <c r="X766" s="25">
        <f t="shared" si="46"/>
        <v>8</v>
      </c>
      <c r="Y766" s="26">
        <f t="shared" si="47"/>
        <v>12.89</v>
      </c>
      <c r="Z766" s="102">
        <f>SUM($Q$5:Q766)</f>
        <v>61320410.361000024</v>
      </c>
      <c r="AA766" s="113" t="s">
        <v>1769</v>
      </c>
    </row>
    <row r="767" spans="1:27 1025:1025" s="5" customFormat="1" x14ac:dyDescent="0.25">
      <c r="A767" s="128">
        <v>763</v>
      </c>
      <c r="B767" s="31" t="s">
        <v>1271</v>
      </c>
      <c r="C767" s="31" t="s">
        <v>1318</v>
      </c>
      <c r="D767" s="45">
        <v>45365</v>
      </c>
      <c r="E767" s="46">
        <v>0.43958333333333338</v>
      </c>
      <c r="F767" s="31" t="s">
        <v>14</v>
      </c>
      <c r="G767" s="31" t="s">
        <v>16</v>
      </c>
      <c r="H767" s="31" t="s">
        <v>14</v>
      </c>
      <c r="I767" s="31" t="s">
        <v>14</v>
      </c>
      <c r="J767" s="31" t="s">
        <v>14</v>
      </c>
      <c r="K767" s="31" t="s">
        <v>16</v>
      </c>
      <c r="L767" s="48">
        <v>960.68</v>
      </c>
      <c r="M767" s="38">
        <v>4476</v>
      </c>
      <c r="N767" s="39">
        <v>250000</v>
      </c>
      <c r="O767" s="39">
        <v>25000</v>
      </c>
      <c r="P767" s="42">
        <f t="shared" si="44"/>
        <v>10</v>
      </c>
      <c r="Q767" s="23">
        <f t="shared" si="45"/>
        <v>225000</v>
      </c>
      <c r="R767" s="31" t="s">
        <v>16</v>
      </c>
      <c r="S767" s="31" t="s">
        <v>14</v>
      </c>
      <c r="T767" s="47">
        <v>1</v>
      </c>
      <c r="U767" s="77">
        <v>0</v>
      </c>
      <c r="V767" s="24">
        <f>ROUND((P767/INDICI!$B$2*10),2)</f>
        <v>1.0900000000000001</v>
      </c>
      <c r="W767" s="24">
        <f>ROUND((L767/INDICI!$B$1*25),2)</f>
        <v>3.79</v>
      </c>
      <c r="X767" s="25">
        <f t="shared" si="46"/>
        <v>8</v>
      </c>
      <c r="Y767" s="26">
        <f t="shared" si="47"/>
        <v>12.879999999999999</v>
      </c>
      <c r="Z767" s="102">
        <f>SUM($Q$5:Q767)</f>
        <v>61545410.361000024</v>
      </c>
      <c r="AA767" s="113" t="s">
        <v>1769</v>
      </c>
    </row>
    <row r="768" spans="1:27 1025:1025" s="5" customFormat="1" x14ac:dyDescent="0.25">
      <c r="A768" s="127">
        <v>764</v>
      </c>
      <c r="B768" s="31" t="s">
        <v>844</v>
      </c>
      <c r="C768" s="31" t="s">
        <v>858</v>
      </c>
      <c r="D768" s="45">
        <v>45379</v>
      </c>
      <c r="E768" s="46">
        <v>0.73472222222222217</v>
      </c>
      <c r="F768" s="31" t="s">
        <v>14</v>
      </c>
      <c r="G768" s="31" t="s">
        <v>16</v>
      </c>
      <c r="H768" s="31" t="s">
        <v>14</v>
      </c>
      <c r="I768" s="31" t="s">
        <v>14</v>
      </c>
      <c r="J768" s="31" t="s">
        <v>14</v>
      </c>
      <c r="K768" s="31" t="s">
        <v>16</v>
      </c>
      <c r="L768" s="39">
        <v>1050</v>
      </c>
      <c r="M768" s="38">
        <v>13327</v>
      </c>
      <c r="N768" s="39">
        <v>135000</v>
      </c>
      <c r="O768" s="39">
        <v>33750</v>
      </c>
      <c r="P768" s="119">
        <f t="shared" si="44"/>
        <v>25</v>
      </c>
      <c r="Q768" s="27">
        <f t="shared" si="45"/>
        <v>101250</v>
      </c>
      <c r="R768" s="31" t="s">
        <v>16</v>
      </c>
      <c r="S768" s="31" t="s">
        <v>16</v>
      </c>
      <c r="T768" s="47">
        <v>2</v>
      </c>
      <c r="U768" s="77">
        <v>0</v>
      </c>
      <c r="V768" s="24">
        <f>ROUND((P768/INDICI!$B$2*10),2)</f>
        <v>2.73</v>
      </c>
      <c r="W768" s="24">
        <f>ROUND((L768/INDICI!$B$1*25),2)</f>
        <v>4.1399999999999997</v>
      </c>
      <c r="X768" s="25">
        <f t="shared" si="46"/>
        <v>6</v>
      </c>
      <c r="Y768" s="26">
        <f t="shared" si="47"/>
        <v>12.87</v>
      </c>
      <c r="Z768" s="102">
        <f>SUM($Q$5:Q768)</f>
        <v>61646660.361000024</v>
      </c>
      <c r="AA768" s="113" t="s">
        <v>1769</v>
      </c>
    </row>
    <row r="769" spans="1:27" s="5" customFormat="1" x14ac:dyDescent="0.25">
      <c r="A769" s="127">
        <v>765</v>
      </c>
      <c r="B769" s="31" t="s">
        <v>1139</v>
      </c>
      <c r="C769" s="31" t="s">
        <v>1154</v>
      </c>
      <c r="D769" s="45">
        <v>45371</v>
      </c>
      <c r="E769" s="46">
        <v>0.49513888888888885</v>
      </c>
      <c r="F769" s="31" t="s">
        <v>14</v>
      </c>
      <c r="G769" s="31" t="s">
        <v>16</v>
      </c>
      <c r="H769" s="31" t="s">
        <v>14</v>
      </c>
      <c r="I769" s="31" t="s">
        <v>14</v>
      </c>
      <c r="J769" s="31" t="s">
        <v>14</v>
      </c>
      <c r="K769" s="31" t="s">
        <v>16</v>
      </c>
      <c r="L769" s="39">
        <v>1046.25</v>
      </c>
      <c r="M769" s="38">
        <v>1816</v>
      </c>
      <c r="N769" s="39">
        <v>82603.06</v>
      </c>
      <c r="O769" s="39">
        <v>5524</v>
      </c>
      <c r="P769" s="119">
        <f t="shared" si="44"/>
        <v>6.6874035901333437</v>
      </c>
      <c r="Q769" s="27">
        <f t="shared" si="45"/>
        <v>77079.06</v>
      </c>
      <c r="R769" s="31" t="s">
        <v>16</v>
      </c>
      <c r="S769" s="31" t="s">
        <v>16</v>
      </c>
      <c r="T769" s="47">
        <v>1</v>
      </c>
      <c r="U769" s="77">
        <v>0</v>
      </c>
      <c r="V769" s="24">
        <f>ROUND((P769/INDICI!$B$2*10),2)</f>
        <v>0.73</v>
      </c>
      <c r="W769" s="24">
        <f>ROUND((L769/INDICI!$B$1*25),2)</f>
        <v>4.13</v>
      </c>
      <c r="X769" s="25">
        <f t="shared" si="46"/>
        <v>8</v>
      </c>
      <c r="Y769" s="26">
        <f t="shared" si="47"/>
        <v>12.86</v>
      </c>
      <c r="Z769" s="102">
        <f>SUM($Q$5:Q769)</f>
        <v>61723739.421000026</v>
      </c>
      <c r="AA769" s="113" t="s">
        <v>1768</v>
      </c>
    </row>
    <row r="770" spans="1:27" s="5" customFormat="1" x14ac:dyDescent="0.25">
      <c r="A770" s="127">
        <v>766</v>
      </c>
      <c r="B770" s="31" t="s">
        <v>1626</v>
      </c>
      <c r="C770" s="31" t="s">
        <v>1635</v>
      </c>
      <c r="D770" s="45">
        <v>45378</v>
      </c>
      <c r="E770" s="46">
        <v>0.70694444444444438</v>
      </c>
      <c r="F770" s="31" t="s">
        <v>14</v>
      </c>
      <c r="G770" s="31" t="s">
        <v>16</v>
      </c>
      <c r="H770" s="31" t="s">
        <v>14</v>
      </c>
      <c r="I770" s="31" t="s">
        <v>14</v>
      </c>
      <c r="J770" s="31" t="s">
        <v>14</v>
      </c>
      <c r="K770" s="31" t="s">
        <v>16</v>
      </c>
      <c r="L770" s="48">
        <v>633.22</v>
      </c>
      <c r="M770" s="38">
        <v>8054</v>
      </c>
      <c r="N770" s="39">
        <v>185000</v>
      </c>
      <c r="O770" s="39">
        <v>74000</v>
      </c>
      <c r="P770" s="119">
        <f t="shared" si="44"/>
        <v>40</v>
      </c>
      <c r="Q770" s="27">
        <f t="shared" si="45"/>
        <v>111000</v>
      </c>
      <c r="R770" s="31" t="s">
        <v>16</v>
      </c>
      <c r="S770" s="31" t="s">
        <v>16</v>
      </c>
      <c r="T770" s="47">
        <v>1</v>
      </c>
      <c r="U770" s="77">
        <v>0</v>
      </c>
      <c r="V770" s="24">
        <f>ROUND((P770/INDICI!$B$2*10),2)</f>
        <v>4.3600000000000003</v>
      </c>
      <c r="W770" s="24">
        <f>ROUND((L770/INDICI!$B$1*25),2)</f>
        <v>2.5</v>
      </c>
      <c r="X770" s="25">
        <f t="shared" si="46"/>
        <v>6</v>
      </c>
      <c r="Y770" s="26">
        <f t="shared" si="47"/>
        <v>12.86</v>
      </c>
      <c r="Z770" s="102">
        <f>SUM($Q$5:Q770)</f>
        <v>61834739.421000026</v>
      </c>
      <c r="AA770" s="113" t="s">
        <v>1768</v>
      </c>
    </row>
    <row r="771" spans="1:27" s="5" customFormat="1" x14ac:dyDescent="0.25">
      <c r="A771" s="127">
        <v>767</v>
      </c>
      <c r="B771" s="31" t="s">
        <v>1360</v>
      </c>
      <c r="C771" s="63" t="s">
        <v>1400</v>
      </c>
      <c r="D771" s="64">
        <v>45351</v>
      </c>
      <c r="E771" s="65">
        <v>0.48472222222222222</v>
      </c>
      <c r="F771" s="34" t="s">
        <v>14</v>
      </c>
      <c r="G771" s="34" t="s">
        <v>16</v>
      </c>
      <c r="H771" s="34" t="s">
        <v>14</v>
      </c>
      <c r="I771" s="34" t="s">
        <v>14</v>
      </c>
      <c r="J771" s="34" t="s">
        <v>14</v>
      </c>
      <c r="K771" s="34" t="s">
        <v>16</v>
      </c>
      <c r="L771" s="48">
        <v>631.77</v>
      </c>
      <c r="M771" s="38">
        <v>12188</v>
      </c>
      <c r="N771" s="39">
        <v>68767.62</v>
      </c>
      <c r="O771" s="39">
        <v>27506.799999999999</v>
      </c>
      <c r="P771" s="120">
        <f t="shared" si="44"/>
        <v>39.999639365154707</v>
      </c>
      <c r="Q771" s="29">
        <f t="shared" si="45"/>
        <v>41260.819999999992</v>
      </c>
      <c r="R771" s="34" t="s">
        <v>16</v>
      </c>
      <c r="S771" s="34" t="s">
        <v>16</v>
      </c>
      <c r="T771" s="40">
        <v>1</v>
      </c>
      <c r="U771" s="77">
        <v>0</v>
      </c>
      <c r="V771" s="24">
        <f>ROUND((P771/INDICI!$B$2*10),2)</f>
        <v>4.3600000000000003</v>
      </c>
      <c r="W771" s="24">
        <f>ROUND((L771/INDICI!$B$1*25),2)</f>
        <v>2.4900000000000002</v>
      </c>
      <c r="X771" s="25">
        <f t="shared" si="46"/>
        <v>6</v>
      </c>
      <c r="Y771" s="26">
        <f t="shared" si="47"/>
        <v>12.850000000000001</v>
      </c>
      <c r="Z771" s="102">
        <f>SUM($Q$5:Q771)</f>
        <v>61876000.241000026</v>
      </c>
      <c r="AA771" s="113" t="s">
        <v>1769</v>
      </c>
    </row>
    <row r="772" spans="1:27" s="5" customFormat="1" x14ac:dyDescent="0.25">
      <c r="A772" s="128">
        <v>768</v>
      </c>
      <c r="B772" s="31" t="s">
        <v>1271</v>
      </c>
      <c r="C772" s="31" t="s">
        <v>1309</v>
      </c>
      <c r="D772" s="45">
        <v>45366</v>
      </c>
      <c r="E772" s="46">
        <v>0.58819444444444446</v>
      </c>
      <c r="F772" s="31" t="s">
        <v>14</v>
      </c>
      <c r="G772" s="31" t="s">
        <v>16</v>
      </c>
      <c r="H772" s="31" t="s">
        <v>14</v>
      </c>
      <c r="I772" s="31" t="s">
        <v>14</v>
      </c>
      <c r="J772" s="31" t="s">
        <v>14</v>
      </c>
      <c r="K772" s="31" t="s">
        <v>16</v>
      </c>
      <c r="L772" s="39">
        <v>1113.95</v>
      </c>
      <c r="M772" s="38">
        <v>4309</v>
      </c>
      <c r="N772" s="39">
        <v>125000</v>
      </c>
      <c r="O772" s="39">
        <v>5000</v>
      </c>
      <c r="P772" s="42">
        <f t="shared" si="44"/>
        <v>4</v>
      </c>
      <c r="Q772" s="23">
        <f t="shared" si="45"/>
        <v>120000</v>
      </c>
      <c r="R772" s="31" t="s">
        <v>16</v>
      </c>
      <c r="S772" s="31" t="s">
        <v>14</v>
      </c>
      <c r="T772" s="47">
        <v>1</v>
      </c>
      <c r="U772" s="77">
        <v>0</v>
      </c>
      <c r="V772" s="24">
        <f>ROUND((P772/INDICI!$B$2*10),2)</f>
        <v>0.44</v>
      </c>
      <c r="W772" s="24">
        <f>ROUND((L772/INDICI!$B$1*25),2)</f>
        <v>4.4000000000000004</v>
      </c>
      <c r="X772" s="25">
        <f t="shared" si="46"/>
        <v>8</v>
      </c>
      <c r="Y772" s="26">
        <f t="shared" si="47"/>
        <v>12.84</v>
      </c>
      <c r="Z772" s="102">
        <f>SUM($Q$5:Q772)</f>
        <v>61996000.241000026</v>
      </c>
      <c r="AA772" s="113" t="s">
        <v>1769</v>
      </c>
    </row>
    <row r="773" spans="1:27" s="5" customFormat="1" x14ac:dyDescent="0.25">
      <c r="A773" s="127">
        <v>769</v>
      </c>
      <c r="B773" s="31" t="s">
        <v>926</v>
      </c>
      <c r="C773" s="31" t="s">
        <v>934</v>
      </c>
      <c r="D773" s="45">
        <v>45380</v>
      </c>
      <c r="E773" s="46">
        <v>0.55694444444444446</v>
      </c>
      <c r="F773" s="31" t="s">
        <v>14</v>
      </c>
      <c r="G773" s="31" t="s">
        <v>16</v>
      </c>
      <c r="H773" s="31" t="s">
        <v>14</v>
      </c>
      <c r="I773" s="31" t="s">
        <v>14</v>
      </c>
      <c r="J773" s="31" t="s">
        <v>14</v>
      </c>
      <c r="K773" s="31" t="s">
        <v>16</v>
      </c>
      <c r="L773" s="48">
        <v>391</v>
      </c>
      <c r="M773" s="38">
        <v>1023</v>
      </c>
      <c r="N773" s="39">
        <v>87491.08</v>
      </c>
      <c r="O773" s="39">
        <v>26247.32</v>
      </c>
      <c r="P773" s="119">
        <f t="shared" ref="P773:P836" si="48">IFERROR(O773/N773*100,0)</f>
        <v>29.999995428105358</v>
      </c>
      <c r="Q773" s="27">
        <f t="shared" ref="Q773:Q836" si="49">SUM(N773-O773)</f>
        <v>61243.76</v>
      </c>
      <c r="R773" s="31" t="s">
        <v>16</v>
      </c>
      <c r="S773" s="31" t="s">
        <v>16</v>
      </c>
      <c r="T773" s="47">
        <v>2</v>
      </c>
      <c r="U773" s="77">
        <v>0</v>
      </c>
      <c r="V773" s="24">
        <f>ROUND((P773/INDICI!$B$2*10),2)</f>
        <v>3.27</v>
      </c>
      <c r="W773" s="24">
        <f>ROUND((L773/INDICI!$B$1*25),2)</f>
        <v>1.54</v>
      </c>
      <c r="X773" s="25">
        <f t="shared" ref="X773:X836" si="50">IF(U773&gt;1, 0, IF(M773&lt;=5000, 8, IF(M773&lt;=50000, 6, IF(M773&lt;=100000, 4, 2))))</f>
        <v>8</v>
      </c>
      <c r="Y773" s="26">
        <f t="shared" ref="Y773:Y836" si="51">SUM(U773:X773)</f>
        <v>12.81</v>
      </c>
      <c r="Z773" s="102">
        <f>SUM($Q$5:Q773)</f>
        <v>62057244.001000024</v>
      </c>
      <c r="AA773" s="115" t="s">
        <v>1768</v>
      </c>
    </row>
    <row r="774" spans="1:27" s="5" customFormat="1" x14ac:dyDescent="0.25">
      <c r="A774" s="127">
        <v>770</v>
      </c>
      <c r="B774" s="31" t="s">
        <v>441</v>
      </c>
      <c r="C774" s="31" t="s">
        <v>456</v>
      </c>
      <c r="D774" s="45">
        <v>45380</v>
      </c>
      <c r="E774" s="46">
        <v>0.78125</v>
      </c>
      <c r="F774" s="31" t="s">
        <v>14</v>
      </c>
      <c r="G774" s="31" t="s">
        <v>16</v>
      </c>
      <c r="H774" s="31" t="s">
        <v>14</v>
      </c>
      <c r="I774" s="31" t="s">
        <v>14</v>
      </c>
      <c r="J774" s="31" t="s">
        <v>14</v>
      </c>
      <c r="K774" s="31" t="s">
        <v>16</v>
      </c>
      <c r="L774" s="37">
        <v>1268.26</v>
      </c>
      <c r="M774" s="38">
        <v>15060</v>
      </c>
      <c r="N774" s="39">
        <v>152000</v>
      </c>
      <c r="O774" s="39">
        <v>25000</v>
      </c>
      <c r="P774" s="119">
        <f t="shared" si="48"/>
        <v>16.447368421052634</v>
      </c>
      <c r="Q774" s="27">
        <f t="shared" si="49"/>
        <v>127000</v>
      </c>
      <c r="R774" s="31" t="s">
        <v>14</v>
      </c>
      <c r="S774" s="31" t="s">
        <v>16</v>
      </c>
      <c r="T774" s="47">
        <v>1</v>
      </c>
      <c r="U774" s="77">
        <v>0</v>
      </c>
      <c r="V774" s="24">
        <f>ROUND((P774/INDICI!$B$2*10),2)</f>
        <v>1.79</v>
      </c>
      <c r="W774" s="24">
        <f>ROUND((L774/INDICI!$B$1*25),2)</f>
        <v>5.01</v>
      </c>
      <c r="X774" s="25">
        <f t="shared" si="50"/>
        <v>6</v>
      </c>
      <c r="Y774" s="26">
        <f t="shared" si="51"/>
        <v>12.8</v>
      </c>
      <c r="Z774" s="102">
        <f>SUM($Q$5:Q774)</f>
        <v>62184244.001000024</v>
      </c>
      <c r="AA774" s="113" t="s">
        <v>1769</v>
      </c>
    </row>
    <row r="775" spans="1:27" s="5" customFormat="1" x14ac:dyDescent="0.25">
      <c r="A775" s="127">
        <v>771</v>
      </c>
      <c r="B775" s="31" t="s">
        <v>986</v>
      </c>
      <c r="C775" s="31" t="s">
        <v>995</v>
      </c>
      <c r="D775" s="45">
        <v>45379</v>
      </c>
      <c r="E775" s="46" t="s">
        <v>996</v>
      </c>
      <c r="F775" s="31" t="s">
        <v>14</v>
      </c>
      <c r="G775" s="31" t="s">
        <v>16</v>
      </c>
      <c r="H775" s="31" t="s">
        <v>14</v>
      </c>
      <c r="I775" s="31" t="s">
        <v>14</v>
      </c>
      <c r="J775" s="31" t="s">
        <v>14</v>
      </c>
      <c r="K775" s="31" t="s">
        <v>16</v>
      </c>
      <c r="L775" s="48">
        <v>751.88</v>
      </c>
      <c r="M775" s="38">
        <v>6384</v>
      </c>
      <c r="N775" s="39">
        <v>199434.47</v>
      </c>
      <c r="O775" s="39">
        <v>69802.070000000007</v>
      </c>
      <c r="P775" s="119">
        <f t="shared" si="48"/>
        <v>35.000002757798093</v>
      </c>
      <c r="Q775" s="27">
        <f t="shared" si="49"/>
        <v>129632.4</v>
      </c>
      <c r="R775" s="31" t="s">
        <v>16</v>
      </c>
      <c r="S775" s="31" t="s">
        <v>16</v>
      </c>
      <c r="T775" s="47">
        <v>2</v>
      </c>
      <c r="U775" s="77">
        <v>0</v>
      </c>
      <c r="V775" s="24">
        <f>ROUND((P775/INDICI!$B$2*10),2)</f>
        <v>3.82</v>
      </c>
      <c r="W775" s="24">
        <f>ROUND((L775/INDICI!$B$1*25),2)</f>
        <v>2.97</v>
      </c>
      <c r="X775" s="25">
        <f t="shared" si="50"/>
        <v>6</v>
      </c>
      <c r="Y775" s="26">
        <f t="shared" si="51"/>
        <v>12.79</v>
      </c>
      <c r="Z775" s="102">
        <f>SUM($Q$5:Q775)</f>
        <v>62313876.401000023</v>
      </c>
      <c r="AA775" s="113" t="s">
        <v>1768</v>
      </c>
    </row>
    <row r="776" spans="1:27" s="5" customFormat="1" x14ac:dyDescent="0.25">
      <c r="A776" s="127">
        <v>772</v>
      </c>
      <c r="B776" s="34" t="s">
        <v>340</v>
      </c>
      <c r="C776" s="34" t="s">
        <v>353</v>
      </c>
      <c r="D776" s="35">
        <v>45380</v>
      </c>
      <c r="E776" s="36">
        <v>0.47361111111111115</v>
      </c>
      <c r="F776" s="34" t="s">
        <v>14</v>
      </c>
      <c r="G776" s="34" t="s">
        <v>16</v>
      </c>
      <c r="H776" s="34" t="s">
        <v>14</v>
      </c>
      <c r="I776" s="34" t="s">
        <v>14</v>
      </c>
      <c r="J776" s="34" t="s">
        <v>14</v>
      </c>
      <c r="K776" s="34" t="s">
        <v>16</v>
      </c>
      <c r="L776" s="52">
        <v>1151.31</v>
      </c>
      <c r="M776" s="53">
        <v>1824</v>
      </c>
      <c r="N776" s="54">
        <v>230000</v>
      </c>
      <c r="O776" s="54">
        <v>5000</v>
      </c>
      <c r="P776" s="121">
        <f t="shared" si="48"/>
        <v>2.1739130434782608</v>
      </c>
      <c r="Q776" s="30">
        <f t="shared" si="49"/>
        <v>225000</v>
      </c>
      <c r="R776" s="34" t="s">
        <v>16</v>
      </c>
      <c r="S776" s="34" t="s">
        <v>16</v>
      </c>
      <c r="T776" s="40">
        <v>1</v>
      </c>
      <c r="U776" s="77">
        <v>0</v>
      </c>
      <c r="V776" s="24">
        <f>ROUND((P776/INDICI!$B$2*10),2)</f>
        <v>0.24</v>
      </c>
      <c r="W776" s="24">
        <f>ROUND((L776/INDICI!$B$1*25),2)</f>
        <v>4.54</v>
      </c>
      <c r="X776" s="25">
        <f t="shared" si="50"/>
        <v>8</v>
      </c>
      <c r="Y776" s="26">
        <f t="shared" si="51"/>
        <v>12.780000000000001</v>
      </c>
      <c r="Z776" s="102">
        <f>SUM($Q$5:Q776)</f>
        <v>62538876.401000023</v>
      </c>
      <c r="AA776" s="113" t="s">
        <v>1769</v>
      </c>
    </row>
    <row r="777" spans="1:27" s="5" customFormat="1" x14ac:dyDescent="0.25">
      <c r="A777" s="128">
        <v>773</v>
      </c>
      <c r="B777" s="31" t="s">
        <v>677</v>
      </c>
      <c r="C777" s="31" t="s">
        <v>680</v>
      </c>
      <c r="D777" s="45">
        <v>45373</v>
      </c>
      <c r="E777" s="46">
        <v>0.46736111111111112</v>
      </c>
      <c r="F777" s="31" t="s">
        <v>14</v>
      </c>
      <c r="G777" s="31" t="s">
        <v>16</v>
      </c>
      <c r="H777" s="31" t="s">
        <v>14</v>
      </c>
      <c r="I777" s="31" t="s">
        <v>14</v>
      </c>
      <c r="J777" s="31" t="s">
        <v>14</v>
      </c>
      <c r="K777" s="31" t="s">
        <v>16</v>
      </c>
      <c r="L777" s="37">
        <v>1161.8699999999999</v>
      </c>
      <c r="M777" s="38">
        <v>22808</v>
      </c>
      <c r="N777" s="39">
        <v>250000</v>
      </c>
      <c r="O777" s="39">
        <v>50000</v>
      </c>
      <c r="P777" s="119">
        <f t="shared" si="48"/>
        <v>20</v>
      </c>
      <c r="Q777" s="27">
        <f t="shared" si="49"/>
        <v>200000</v>
      </c>
      <c r="R777" s="31" t="s">
        <v>16</v>
      </c>
      <c r="S777" s="31" t="s">
        <v>16</v>
      </c>
      <c r="T777" s="47">
        <v>1</v>
      </c>
      <c r="U777" s="77">
        <v>0</v>
      </c>
      <c r="V777" s="24">
        <f>ROUND((P777/INDICI!$B$2*10),2)</f>
        <v>2.1800000000000002</v>
      </c>
      <c r="W777" s="24">
        <f>ROUND((L777/INDICI!$B$1*25),2)</f>
        <v>4.59</v>
      </c>
      <c r="X777" s="25">
        <f t="shared" si="50"/>
        <v>6</v>
      </c>
      <c r="Y777" s="26">
        <f t="shared" si="51"/>
        <v>12.77</v>
      </c>
      <c r="Z777" s="102">
        <f>SUM($Q$5:Q777)</f>
        <v>62738876.401000023</v>
      </c>
      <c r="AA777" s="113" t="s">
        <v>1768</v>
      </c>
    </row>
    <row r="778" spans="1:27" s="5" customFormat="1" x14ac:dyDescent="0.25">
      <c r="A778" s="127">
        <v>774</v>
      </c>
      <c r="B778" s="31" t="s">
        <v>1452</v>
      </c>
      <c r="C778" s="31" t="s">
        <v>1457</v>
      </c>
      <c r="D778" s="45">
        <v>45379</v>
      </c>
      <c r="E778" s="46">
        <v>0.62708333333333333</v>
      </c>
      <c r="F778" s="31" t="s">
        <v>14</v>
      </c>
      <c r="G778" s="31" t="s">
        <v>16</v>
      </c>
      <c r="H778" s="31" t="s">
        <v>14</v>
      </c>
      <c r="I778" s="31" t="s">
        <v>14</v>
      </c>
      <c r="J778" s="31" t="s">
        <v>14</v>
      </c>
      <c r="K778" s="31" t="s">
        <v>16</v>
      </c>
      <c r="L778" s="39">
        <v>104.66</v>
      </c>
      <c r="M778" s="38">
        <v>1911</v>
      </c>
      <c r="N778" s="39">
        <v>69927.960000000006</v>
      </c>
      <c r="O778" s="39">
        <v>27971.84</v>
      </c>
      <c r="P778" s="119">
        <f t="shared" si="48"/>
        <v>40.000938108304602</v>
      </c>
      <c r="Q778" s="27">
        <f t="shared" si="49"/>
        <v>41956.12000000001</v>
      </c>
      <c r="R778" s="31" t="s">
        <v>16</v>
      </c>
      <c r="S778" s="31" t="s">
        <v>16</v>
      </c>
      <c r="T778" s="47">
        <v>1</v>
      </c>
      <c r="U778" s="77">
        <v>0</v>
      </c>
      <c r="V778" s="24">
        <f>ROUND((P778/INDICI!$B$2*10),2)</f>
        <v>4.3600000000000003</v>
      </c>
      <c r="W778" s="24">
        <f>ROUND((L778/INDICI!$B$1*25),2)</f>
        <v>0.41</v>
      </c>
      <c r="X778" s="25">
        <f t="shared" si="50"/>
        <v>8</v>
      </c>
      <c r="Y778" s="26">
        <f t="shared" si="51"/>
        <v>12.77</v>
      </c>
      <c r="Z778" s="102">
        <f>SUM($Q$5:Q778)</f>
        <v>62780832.52100002</v>
      </c>
      <c r="AA778" s="113" t="s">
        <v>1768</v>
      </c>
    </row>
    <row r="779" spans="1:27" s="5" customFormat="1" x14ac:dyDescent="0.25">
      <c r="A779" s="127">
        <v>775</v>
      </c>
      <c r="B779" s="31" t="s">
        <v>907</v>
      </c>
      <c r="C779" s="31" t="s">
        <v>914</v>
      </c>
      <c r="D779" s="45">
        <v>45331</v>
      </c>
      <c r="E779" s="46">
        <v>0.46111111111111108</v>
      </c>
      <c r="F779" s="31" t="s">
        <v>14</v>
      </c>
      <c r="G779" s="31" t="s">
        <v>16</v>
      </c>
      <c r="H779" s="31" t="s">
        <v>14</v>
      </c>
      <c r="I779" s="31" t="s">
        <v>14</v>
      </c>
      <c r="J779" s="31" t="s">
        <v>14</v>
      </c>
      <c r="K779" s="31" t="s">
        <v>16</v>
      </c>
      <c r="L779" s="39">
        <v>100.1</v>
      </c>
      <c r="M779" s="38">
        <v>999</v>
      </c>
      <c r="N779" s="39">
        <v>50000</v>
      </c>
      <c r="O779" s="39">
        <v>20000</v>
      </c>
      <c r="P779" s="119">
        <f t="shared" si="48"/>
        <v>40</v>
      </c>
      <c r="Q779" s="27">
        <f t="shared" si="49"/>
        <v>30000</v>
      </c>
      <c r="R779" s="31" t="s">
        <v>16</v>
      </c>
      <c r="S779" s="31" t="s">
        <v>16</v>
      </c>
      <c r="T779" s="47">
        <v>1</v>
      </c>
      <c r="U779" s="77">
        <v>0</v>
      </c>
      <c r="V779" s="24">
        <f>ROUND((P779/INDICI!$B$2*10),2)</f>
        <v>4.3600000000000003</v>
      </c>
      <c r="W779" s="24">
        <f>ROUND((L779/INDICI!$B$1*25),2)</f>
        <v>0.4</v>
      </c>
      <c r="X779" s="25">
        <f t="shared" si="50"/>
        <v>8</v>
      </c>
      <c r="Y779" s="26">
        <f t="shared" si="51"/>
        <v>12.760000000000002</v>
      </c>
      <c r="Z779" s="102">
        <f>SUM($Q$5:Q779)</f>
        <v>62810832.52100002</v>
      </c>
      <c r="AA779" s="115" t="s">
        <v>1768</v>
      </c>
    </row>
    <row r="780" spans="1:27" s="5" customFormat="1" x14ac:dyDescent="0.25">
      <c r="A780" s="127">
        <v>776</v>
      </c>
      <c r="B780" s="31" t="s">
        <v>1219</v>
      </c>
      <c r="C780" s="31" t="s">
        <v>1255</v>
      </c>
      <c r="D780" s="45">
        <v>45377</v>
      </c>
      <c r="E780" s="46">
        <v>0.71597222222222223</v>
      </c>
      <c r="F780" s="31" t="s">
        <v>14</v>
      </c>
      <c r="G780" s="31" t="s">
        <v>16</v>
      </c>
      <c r="H780" s="31" t="s">
        <v>14</v>
      </c>
      <c r="I780" s="31" t="s">
        <v>14</v>
      </c>
      <c r="J780" s="31" t="s">
        <v>14</v>
      </c>
      <c r="K780" s="31" t="s">
        <v>16</v>
      </c>
      <c r="L780" s="48">
        <v>376.65</v>
      </c>
      <c r="M780" s="38">
        <v>2655</v>
      </c>
      <c r="N780" s="39">
        <v>100000</v>
      </c>
      <c r="O780" s="39">
        <v>30000</v>
      </c>
      <c r="P780" s="119">
        <f t="shared" si="48"/>
        <v>30</v>
      </c>
      <c r="Q780" s="27">
        <f t="shared" si="49"/>
        <v>70000</v>
      </c>
      <c r="R780" s="31" t="s">
        <v>16</v>
      </c>
      <c r="S780" s="31" t="s">
        <v>16</v>
      </c>
      <c r="T780" s="47">
        <v>1</v>
      </c>
      <c r="U780" s="77">
        <v>0</v>
      </c>
      <c r="V780" s="24">
        <f>ROUND((P780/INDICI!$B$2*10),2)</f>
        <v>3.27</v>
      </c>
      <c r="W780" s="24">
        <f>ROUND((L780/INDICI!$B$1*25),2)</f>
        <v>1.49</v>
      </c>
      <c r="X780" s="25">
        <f t="shared" si="50"/>
        <v>8</v>
      </c>
      <c r="Y780" s="26">
        <f t="shared" si="51"/>
        <v>12.76</v>
      </c>
      <c r="Z780" s="102">
        <f>SUM($Q$5:Q780)</f>
        <v>62880832.52100002</v>
      </c>
      <c r="AA780" s="113" t="s">
        <v>1769</v>
      </c>
    </row>
    <row r="781" spans="1:27" s="5" customFormat="1" x14ac:dyDescent="0.25">
      <c r="A781" s="127">
        <v>777</v>
      </c>
      <c r="B781" s="31" t="s">
        <v>1419</v>
      </c>
      <c r="C781" s="31" t="s">
        <v>1432</v>
      </c>
      <c r="D781" s="45">
        <v>45380</v>
      </c>
      <c r="E781" s="46">
        <v>0.51388888888888895</v>
      </c>
      <c r="F781" s="31" t="s">
        <v>14</v>
      </c>
      <c r="G781" s="31" t="s">
        <v>16</v>
      </c>
      <c r="H781" s="31" t="s">
        <v>14</v>
      </c>
      <c r="I781" s="31" t="s">
        <v>14</v>
      </c>
      <c r="J781" s="31" t="s">
        <v>14</v>
      </c>
      <c r="K781" s="31" t="s">
        <v>16</v>
      </c>
      <c r="L781" s="48">
        <v>601.82000000000005</v>
      </c>
      <c r="M781" s="38">
        <v>14290</v>
      </c>
      <c r="N781" s="39">
        <v>75088.399999999994</v>
      </c>
      <c r="O781" s="39">
        <v>30088.400000000001</v>
      </c>
      <c r="P781" s="119">
        <f t="shared" si="48"/>
        <v>40.070636742825791</v>
      </c>
      <c r="Q781" s="27">
        <f t="shared" si="49"/>
        <v>44999.999999999993</v>
      </c>
      <c r="R781" s="31" t="s">
        <v>16</v>
      </c>
      <c r="S781" s="31" t="s">
        <v>16</v>
      </c>
      <c r="T781" s="47">
        <v>1</v>
      </c>
      <c r="U781" s="77">
        <v>0</v>
      </c>
      <c r="V781" s="24">
        <f>ROUND((P781/INDICI!$B$2*10),2)</f>
        <v>4.37</v>
      </c>
      <c r="W781" s="24">
        <f>ROUND((L781/INDICI!$B$1*25),2)</f>
        <v>2.38</v>
      </c>
      <c r="X781" s="25">
        <f t="shared" si="50"/>
        <v>6</v>
      </c>
      <c r="Y781" s="26">
        <f t="shared" si="51"/>
        <v>12.75</v>
      </c>
      <c r="Z781" s="102">
        <f>SUM($Q$5:Q781)</f>
        <v>62925832.52100002</v>
      </c>
      <c r="AA781" s="113" t="s">
        <v>1769</v>
      </c>
    </row>
    <row r="782" spans="1:27" s="5" customFormat="1" x14ac:dyDescent="0.25">
      <c r="A782" s="128">
        <v>778</v>
      </c>
      <c r="B782" s="31" t="s">
        <v>1219</v>
      </c>
      <c r="C782" s="31" t="s">
        <v>1239</v>
      </c>
      <c r="D782" s="45">
        <v>45378</v>
      </c>
      <c r="E782" s="46">
        <v>0.54722222222222217</v>
      </c>
      <c r="F782" s="31" t="s">
        <v>14</v>
      </c>
      <c r="G782" s="31" t="s">
        <v>16</v>
      </c>
      <c r="H782" s="31" t="s">
        <v>14</v>
      </c>
      <c r="I782" s="31" t="s">
        <v>14</v>
      </c>
      <c r="J782" s="31" t="s">
        <v>14</v>
      </c>
      <c r="K782" s="31" t="s">
        <v>16</v>
      </c>
      <c r="L782" s="48">
        <v>324.54000000000002</v>
      </c>
      <c r="M782" s="38">
        <v>12017</v>
      </c>
      <c r="N782" s="39">
        <v>90000</v>
      </c>
      <c r="O782" s="39">
        <v>45000</v>
      </c>
      <c r="P782" s="119">
        <f t="shared" si="48"/>
        <v>50</v>
      </c>
      <c r="Q782" s="27">
        <f t="shared" si="49"/>
        <v>45000</v>
      </c>
      <c r="R782" s="31" t="s">
        <v>16</v>
      </c>
      <c r="S782" s="31" t="s">
        <v>16</v>
      </c>
      <c r="T782" s="47">
        <v>1</v>
      </c>
      <c r="U782" s="77">
        <v>0</v>
      </c>
      <c r="V782" s="24">
        <f>ROUND((P782/INDICI!$B$2*10),2)</f>
        <v>5.46</v>
      </c>
      <c r="W782" s="24">
        <f>ROUND((L782/INDICI!$B$1*25),2)</f>
        <v>1.28</v>
      </c>
      <c r="X782" s="25">
        <f t="shared" si="50"/>
        <v>6</v>
      </c>
      <c r="Y782" s="26">
        <f t="shared" si="51"/>
        <v>12.74</v>
      </c>
      <c r="Z782" s="102">
        <f>SUM($Q$5:Q782)</f>
        <v>62970832.52100002</v>
      </c>
      <c r="AA782" s="113" t="s">
        <v>1769</v>
      </c>
    </row>
    <row r="783" spans="1:27" s="5" customFormat="1" x14ac:dyDescent="0.25">
      <c r="A783" s="127">
        <v>779</v>
      </c>
      <c r="B783" s="34" t="s">
        <v>1694</v>
      </c>
      <c r="C783" s="34" t="s">
        <v>1709</v>
      </c>
      <c r="D783" s="35">
        <v>45336</v>
      </c>
      <c r="E783" s="36">
        <v>0.53333333333333333</v>
      </c>
      <c r="F783" s="34" t="s">
        <v>14</v>
      </c>
      <c r="G783" s="34" t="s">
        <v>16</v>
      </c>
      <c r="H783" s="34" t="s">
        <v>14</v>
      </c>
      <c r="I783" s="34" t="s">
        <v>14</v>
      </c>
      <c r="J783" s="34" t="s">
        <v>14</v>
      </c>
      <c r="K783" s="34" t="s">
        <v>16</v>
      </c>
      <c r="L783" s="52">
        <v>1034.92</v>
      </c>
      <c r="M783" s="53">
        <v>773</v>
      </c>
      <c r="N783" s="54">
        <v>50000</v>
      </c>
      <c r="O783" s="54">
        <v>3000</v>
      </c>
      <c r="P783" s="121">
        <f t="shared" si="48"/>
        <v>6</v>
      </c>
      <c r="Q783" s="30">
        <f t="shared" si="49"/>
        <v>47000</v>
      </c>
      <c r="R783" s="34" t="s">
        <v>16</v>
      </c>
      <c r="S783" s="34" t="s">
        <v>16</v>
      </c>
      <c r="T783" s="40">
        <v>1</v>
      </c>
      <c r="U783" s="77">
        <v>0</v>
      </c>
      <c r="V783" s="24">
        <f>ROUND((P783/INDICI!$B$2*10),2)</f>
        <v>0.65</v>
      </c>
      <c r="W783" s="24">
        <f>ROUND((L783/INDICI!$B$1*25),2)</f>
        <v>4.08</v>
      </c>
      <c r="X783" s="25">
        <f t="shared" si="50"/>
        <v>8</v>
      </c>
      <c r="Y783" s="26">
        <f t="shared" si="51"/>
        <v>12.73</v>
      </c>
      <c r="Z783" s="102">
        <f>SUM($Q$5:Q783)</f>
        <v>63017832.52100002</v>
      </c>
      <c r="AA783" s="113" t="s">
        <v>1768</v>
      </c>
    </row>
    <row r="784" spans="1:27" s="5" customFormat="1" x14ac:dyDescent="0.25">
      <c r="A784" s="127">
        <v>780</v>
      </c>
      <c r="B784" s="34" t="s">
        <v>794</v>
      </c>
      <c r="C784" s="34" t="s">
        <v>801</v>
      </c>
      <c r="D784" s="35">
        <v>45376</v>
      </c>
      <c r="E784" s="36">
        <v>0.55694444444444446</v>
      </c>
      <c r="F784" s="34" t="s">
        <v>14</v>
      </c>
      <c r="G784" s="34" t="s">
        <v>16</v>
      </c>
      <c r="H784" s="34" t="s">
        <v>14</v>
      </c>
      <c r="I784" s="34" t="s">
        <v>14</v>
      </c>
      <c r="J784" s="54" t="s">
        <v>14</v>
      </c>
      <c r="K784" s="34" t="s">
        <v>16</v>
      </c>
      <c r="L784" s="54">
        <v>1428.4</v>
      </c>
      <c r="M784" s="53">
        <v>8751</v>
      </c>
      <c r="N784" s="54">
        <v>169569.97</v>
      </c>
      <c r="O784" s="54">
        <v>16957</v>
      </c>
      <c r="P784" s="120">
        <f t="shared" si="48"/>
        <v>10.000001769181182</v>
      </c>
      <c r="Q784" s="29">
        <f t="shared" si="49"/>
        <v>152612.97</v>
      </c>
      <c r="R784" s="34" t="s">
        <v>16</v>
      </c>
      <c r="S784" s="34" t="s">
        <v>16</v>
      </c>
      <c r="T784" s="40">
        <v>1</v>
      </c>
      <c r="U784" s="77">
        <v>0</v>
      </c>
      <c r="V784" s="24">
        <f>ROUND((P784/INDICI!$B$2*10),2)</f>
        <v>1.0900000000000001</v>
      </c>
      <c r="W784" s="24">
        <f>ROUND((L784/INDICI!$B$1*25),2)</f>
        <v>5.64</v>
      </c>
      <c r="X784" s="25">
        <f t="shared" si="50"/>
        <v>6</v>
      </c>
      <c r="Y784" s="26">
        <f t="shared" si="51"/>
        <v>12.73</v>
      </c>
      <c r="Z784" s="102">
        <f>SUM($Q$5:Q784)</f>
        <v>63170445.491000019</v>
      </c>
      <c r="AA784" s="113" t="s">
        <v>1768</v>
      </c>
    </row>
    <row r="785" spans="1:1025" s="5" customFormat="1" x14ac:dyDescent="0.25">
      <c r="A785" s="127">
        <v>781</v>
      </c>
      <c r="B785" s="31" t="s">
        <v>130</v>
      </c>
      <c r="C785" s="31" t="s">
        <v>135</v>
      </c>
      <c r="D785" s="45">
        <v>45379</v>
      </c>
      <c r="E785" s="46">
        <v>0.47222222222222227</v>
      </c>
      <c r="F785" s="31" t="s">
        <v>14</v>
      </c>
      <c r="G785" s="31" t="s">
        <v>16</v>
      </c>
      <c r="H785" s="31" t="s">
        <v>14</v>
      </c>
      <c r="I785" s="31" t="s">
        <v>14</v>
      </c>
      <c r="J785" s="31" t="s">
        <v>14</v>
      </c>
      <c r="K785" s="31" t="s">
        <v>16</v>
      </c>
      <c r="L785" s="48">
        <v>910</v>
      </c>
      <c r="M785" s="38">
        <v>4398</v>
      </c>
      <c r="N785" s="66">
        <v>210285</v>
      </c>
      <c r="O785" s="66">
        <v>22000</v>
      </c>
      <c r="P785" s="42">
        <f t="shared" si="48"/>
        <v>10.461992058396937</v>
      </c>
      <c r="Q785" s="23">
        <f t="shared" si="49"/>
        <v>188285</v>
      </c>
      <c r="R785" s="31" t="s">
        <v>16</v>
      </c>
      <c r="S785" s="31" t="s">
        <v>16</v>
      </c>
      <c r="T785" s="47">
        <v>1</v>
      </c>
      <c r="U785" s="77">
        <v>0</v>
      </c>
      <c r="V785" s="24">
        <f>ROUND((P785/INDICI!$B$2*10),2)</f>
        <v>1.1399999999999999</v>
      </c>
      <c r="W785" s="24">
        <f>ROUND((L785/INDICI!$B$1*25),2)</f>
        <v>3.59</v>
      </c>
      <c r="X785" s="25">
        <f t="shared" si="50"/>
        <v>8</v>
      </c>
      <c r="Y785" s="26">
        <f t="shared" si="51"/>
        <v>12.73</v>
      </c>
      <c r="Z785" s="102">
        <f>SUM($Q$5:Q785)</f>
        <v>63358730.491000019</v>
      </c>
      <c r="AA785" s="113" t="s">
        <v>1769</v>
      </c>
    </row>
    <row r="786" spans="1:1025" s="5" customFormat="1" x14ac:dyDescent="0.25">
      <c r="A786" s="127">
        <v>782</v>
      </c>
      <c r="B786" s="34" t="s">
        <v>657</v>
      </c>
      <c r="C786" s="34" t="s">
        <v>664</v>
      </c>
      <c r="D786" s="35">
        <v>45372</v>
      </c>
      <c r="E786" s="36">
        <v>0.52569444444444446</v>
      </c>
      <c r="F786" s="34" t="s">
        <v>14</v>
      </c>
      <c r="G786" s="34" t="s">
        <v>16</v>
      </c>
      <c r="H786" s="34" t="s">
        <v>14</v>
      </c>
      <c r="I786" s="34" t="s">
        <v>14</v>
      </c>
      <c r="J786" s="34" t="s">
        <v>14</v>
      </c>
      <c r="K786" s="34" t="s">
        <v>16</v>
      </c>
      <c r="L786" s="52">
        <v>698</v>
      </c>
      <c r="M786" s="53">
        <v>6304</v>
      </c>
      <c r="N786" s="54">
        <v>285000</v>
      </c>
      <c r="O786" s="54">
        <v>103633.72</v>
      </c>
      <c r="P786" s="121">
        <f t="shared" si="48"/>
        <v>36.362708771929825</v>
      </c>
      <c r="Q786" s="30">
        <f t="shared" si="49"/>
        <v>181366.28</v>
      </c>
      <c r="R786" s="34" t="s">
        <v>16</v>
      </c>
      <c r="S786" s="34" t="s">
        <v>16</v>
      </c>
      <c r="T786" s="40">
        <v>1</v>
      </c>
      <c r="U786" s="77">
        <v>0</v>
      </c>
      <c r="V786" s="24">
        <f>ROUND((P786/INDICI!$B$2*10),2)</f>
        <v>3.97</v>
      </c>
      <c r="W786" s="24">
        <f>ROUND((L786/INDICI!$B$1*25),2)</f>
        <v>2.75</v>
      </c>
      <c r="X786" s="25">
        <f t="shared" si="50"/>
        <v>6</v>
      </c>
      <c r="Y786" s="26">
        <f t="shared" si="51"/>
        <v>12.72</v>
      </c>
      <c r="Z786" s="102">
        <f>SUM($Q$5:Q786)</f>
        <v>63540096.77100002</v>
      </c>
      <c r="AA786" s="113" t="s">
        <v>1769</v>
      </c>
    </row>
    <row r="787" spans="1:1025" s="5" customFormat="1" x14ac:dyDescent="0.25">
      <c r="A787" s="128">
        <v>783</v>
      </c>
      <c r="B787" s="34" t="s">
        <v>1483</v>
      </c>
      <c r="C787" s="34" t="s">
        <v>1507</v>
      </c>
      <c r="D787" s="35">
        <v>45379</v>
      </c>
      <c r="E787" s="36">
        <v>0.47013888888888888</v>
      </c>
      <c r="F787" s="34" t="s">
        <v>14</v>
      </c>
      <c r="G787" s="34" t="s">
        <v>16</v>
      </c>
      <c r="H787" s="34" t="s">
        <v>14</v>
      </c>
      <c r="I787" s="34" t="s">
        <v>14</v>
      </c>
      <c r="J787" s="34" t="s">
        <v>14</v>
      </c>
      <c r="K787" s="34" t="s">
        <v>16</v>
      </c>
      <c r="L787" s="48">
        <v>1423.92</v>
      </c>
      <c r="M787" s="38">
        <v>7374</v>
      </c>
      <c r="N787" s="54">
        <v>136652.20000000001</v>
      </c>
      <c r="O787" s="39">
        <v>13665.22</v>
      </c>
      <c r="P787" s="120">
        <f t="shared" si="48"/>
        <v>10</v>
      </c>
      <c r="Q787" s="28">
        <f t="shared" si="49"/>
        <v>122986.98000000001</v>
      </c>
      <c r="R787" s="34" t="s">
        <v>16</v>
      </c>
      <c r="S787" s="34" t="s">
        <v>16</v>
      </c>
      <c r="T787" s="40" t="s">
        <v>1344</v>
      </c>
      <c r="U787" s="77">
        <v>0</v>
      </c>
      <c r="V787" s="24">
        <f>ROUND((P787/INDICI!$B$2*10),2)</f>
        <v>1.0900000000000001</v>
      </c>
      <c r="W787" s="24">
        <f>ROUND((L787/INDICI!$B$1*25),2)</f>
        <v>5.62</v>
      </c>
      <c r="X787" s="25">
        <f t="shared" si="50"/>
        <v>6</v>
      </c>
      <c r="Y787" s="26">
        <f t="shared" si="51"/>
        <v>12.71</v>
      </c>
      <c r="Z787" s="102">
        <f>SUM($Q$5:Q787)</f>
        <v>63663083.751000017</v>
      </c>
      <c r="AA787" s="114" t="s">
        <v>1768</v>
      </c>
    </row>
    <row r="788" spans="1:1025" s="5" customFormat="1" x14ac:dyDescent="0.25">
      <c r="A788" s="127">
        <v>784</v>
      </c>
      <c r="B788" s="34" t="s">
        <v>340</v>
      </c>
      <c r="C788" s="34" t="s">
        <v>344</v>
      </c>
      <c r="D788" s="35">
        <v>45365</v>
      </c>
      <c r="E788" s="36">
        <v>0.4458333333333333</v>
      </c>
      <c r="F788" s="34" t="s">
        <v>14</v>
      </c>
      <c r="G788" s="34" t="s">
        <v>16</v>
      </c>
      <c r="H788" s="34" t="s">
        <v>14</v>
      </c>
      <c r="I788" s="34" t="s">
        <v>14</v>
      </c>
      <c r="J788" s="34" t="s">
        <v>14</v>
      </c>
      <c r="K788" s="34" t="s">
        <v>16</v>
      </c>
      <c r="L788" s="52">
        <v>915.7</v>
      </c>
      <c r="M788" s="53">
        <v>546</v>
      </c>
      <c r="N788" s="54">
        <v>107500</v>
      </c>
      <c r="O788" s="54">
        <v>10750</v>
      </c>
      <c r="P788" s="121">
        <f t="shared" si="48"/>
        <v>10</v>
      </c>
      <c r="Q788" s="30">
        <f t="shared" si="49"/>
        <v>96750</v>
      </c>
      <c r="R788" s="34" t="s">
        <v>16</v>
      </c>
      <c r="S788" s="34" t="s">
        <v>16</v>
      </c>
      <c r="T788" s="40">
        <v>2</v>
      </c>
      <c r="U788" s="77">
        <v>0</v>
      </c>
      <c r="V788" s="24">
        <f>ROUND((P788/INDICI!$B$2*10),2)</f>
        <v>1.0900000000000001</v>
      </c>
      <c r="W788" s="24">
        <f>ROUND((L788/INDICI!$B$1*25),2)</f>
        <v>3.61</v>
      </c>
      <c r="X788" s="25">
        <f t="shared" si="50"/>
        <v>8</v>
      </c>
      <c r="Y788" s="26">
        <f t="shared" si="51"/>
        <v>12.7</v>
      </c>
      <c r="Z788" s="102">
        <f>SUM($Q$5:Q788)</f>
        <v>63759833.751000017</v>
      </c>
      <c r="AA788" s="113" t="s">
        <v>1769</v>
      </c>
    </row>
    <row r="789" spans="1:1025" s="5" customFormat="1" x14ac:dyDescent="0.25">
      <c r="A789" s="127">
        <v>785</v>
      </c>
      <c r="B789" s="31" t="s">
        <v>417</v>
      </c>
      <c r="C789" s="31" t="s">
        <v>439</v>
      </c>
      <c r="D789" s="45">
        <v>45377</v>
      </c>
      <c r="E789" s="46">
        <v>0.53680555555555554</v>
      </c>
      <c r="F789" s="31" t="s">
        <v>14</v>
      </c>
      <c r="G789" s="31" t="s">
        <v>16</v>
      </c>
      <c r="H789" s="31" t="s">
        <v>14</v>
      </c>
      <c r="I789" s="31" t="s">
        <v>14</v>
      </c>
      <c r="J789" s="31" t="s">
        <v>14</v>
      </c>
      <c r="K789" s="31" t="s">
        <v>16</v>
      </c>
      <c r="L789" s="37">
        <v>1144.19</v>
      </c>
      <c r="M789" s="38">
        <v>7691</v>
      </c>
      <c r="N789" s="39">
        <v>110000</v>
      </c>
      <c r="O789" s="39">
        <v>22000</v>
      </c>
      <c r="P789" s="119">
        <f t="shared" si="48"/>
        <v>20</v>
      </c>
      <c r="Q789" s="27">
        <f t="shared" si="49"/>
        <v>88000</v>
      </c>
      <c r="R789" s="31" t="s">
        <v>16</v>
      </c>
      <c r="S789" s="31" t="s">
        <v>16</v>
      </c>
      <c r="T789" s="47">
        <v>1</v>
      </c>
      <c r="U789" s="77">
        <v>0</v>
      </c>
      <c r="V789" s="24">
        <f>ROUND((P789/INDICI!$B$2*10),2)</f>
        <v>2.1800000000000002</v>
      </c>
      <c r="W789" s="24">
        <f>ROUND((L789/INDICI!$B$1*25),2)</f>
        <v>4.5199999999999996</v>
      </c>
      <c r="X789" s="25">
        <f t="shared" si="50"/>
        <v>6</v>
      </c>
      <c r="Y789" s="26">
        <f t="shared" si="51"/>
        <v>12.7</v>
      </c>
      <c r="Z789" s="102">
        <f>SUM($Q$5:Q789)</f>
        <v>63847833.751000017</v>
      </c>
      <c r="AA789" s="113" t="s">
        <v>1769</v>
      </c>
    </row>
    <row r="790" spans="1:1025" s="5" customFormat="1" x14ac:dyDescent="0.25">
      <c r="A790" s="127">
        <v>786</v>
      </c>
      <c r="B790" s="34" t="s">
        <v>1694</v>
      </c>
      <c r="C790" s="34" t="s">
        <v>1702</v>
      </c>
      <c r="D790" s="35">
        <v>45378</v>
      </c>
      <c r="E790" s="36">
        <v>0.53819444444444442</v>
      </c>
      <c r="F790" s="34" t="s">
        <v>14</v>
      </c>
      <c r="G790" s="34" t="s">
        <v>16</v>
      </c>
      <c r="H790" s="34" t="s">
        <v>14</v>
      </c>
      <c r="I790" s="34" t="s">
        <v>14</v>
      </c>
      <c r="J790" s="34" t="s">
        <v>14</v>
      </c>
      <c r="K790" s="34" t="s">
        <v>16</v>
      </c>
      <c r="L790" s="52">
        <v>1421.03</v>
      </c>
      <c r="M790" s="53">
        <v>13652</v>
      </c>
      <c r="N790" s="54">
        <v>100000</v>
      </c>
      <c r="O790" s="54">
        <v>10000</v>
      </c>
      <c r="P790" s="121">
        <f t="shared" si="48"/>
        <v>10</v>
      </c>
      <c r="Q790" s="30">
        <f t="shared" si="49"/>
        <v>90000</v>
      </c>
      <c r="R790" s="34" t="s">
        <v>16</v>
      </c>
      <c r="S790" s="34" t="s">
        <v>16</v>
      </c>
      <c r="T790" s="40">
        <v>1</v>
      </c>
      <c r="U790" s="77">
        <v>0</v>
      </c>
      <c r="V790" s="24">
        <f>ROUND((P790/INDICI!$B$2*10),2)</f>
        <v>1.0900000000000001</v>
      </c>
      <c r="W790" s="24">
        <f>ROUND((L790/INDICI!$B$1*25),2)</f>
        <v>5.61</v>
      </c>
      <c r="X790" s="25">
        <f t="shared" si="50"/>
        <v>6</v>
      </c>
      <c r="Y790" s="26">
        <f t="shared" si="51"/>
        <v>12.7</v>
      </c>
      <c r="Z790" s="102">
        <f>SUM($Q$5:Q790)</f>
        <v>63937833.751000017</v>
      </c>
      <c r="AA790" s="113" t="s">
        <v>1768</v>
      </c>
    </row>
    <row r="791" spans="1:1025" s="5" customFormat="1" x14ac:dyDescent="0.25">
      <c r="A791" s="127">
        <v>787</v>
      </c>
      <c r="B791" s="31" t="s">
        <v>1360</v>
      </c>
      <c r="C791" s="63" t="s">
        <v>1412</v>
      </c>
      <c r="D791" s="64">
        <v>45380</v>
      </c>
      <c r="E791" s="65">
        <v>0.48055555555555557</v>
      </c>
      <c r="F791" s="34" t="s">
        <v>14</v>
      </c>
      <c r="G791" s="34" t="s">
        <v>16</v>
      </c>
      <c r="H791" s="34" t="s">
        <v>14</v>
      </c>
      <c r="I791" s="34" t="s">
        <v>14</v>
      </c>
      <c r="J791" s="34" t="s">
        <v>14</v>
      </c>
      <c r="K791" s="34" t="s">
        <v>16</v>
      </c>
      <c r="L791" s="48">
        <v>911.46</v>
      </c>
      <c r="M791" s="38">
        <v>1536</v>
      </c>
      <c r="N791" s="39">
        <v>69522.100000000006</v>
      </c>
      <c r="O791" s="39">
        <v>7000</v>
      </c>
      <c r="P791" s="120">
        <f t="shared" si="48"/>
        <v>10.068740731364558</v>
      </c>
      <c r="Q791" s="29">
        <f t="shared" si="49"/>
        <v>62522.100000000006</v>
      </c>
      <c r="R791" s="34" t="s">
        <v>16</v>
      </c>
      <c r="S791" s="34" t="s">
        <v>16</v>
      </c>
      <c r="T791" s="40">
        <v>1</v>
      </c>
      <c r="U791" s="77">
        <v>0</v>
      </c>
      <c r="V791" s="24">
        <f>ROUND((P791/INDICI!$B$2*10),2)</f>
        <v>1.1000000000000001</v>
      </c>
      <c r="W791" s="24">
        <f>ROUND((L791/INDICI!$B$1*25),2)</f>
        <v>3.6</v>
      </c>
      <c r="X791" s="25">
        <f t="shared" si="50"/>
        <v>8</v>
      </c>
      <c r="Y791" s="26">
        <f t="shared" si="51"/>
        <v>12.7</v>
      </c>
      <c r="Z791" s="102">
        <f>SUM($Q$5:Q791)</f>
        <v>64000355.851000018</v>
      </c>
      <c r="AA791" s="113" t="s">
        <v>1769</v>
      </c>
    </row>
    <row r="792" spans="1:1025" s="5" customFormat="1" x14ac:dyDescent="0.25">
      <c r="A792" s="128">
        <v>788</v>
      </c>
      <c r="B792" s="31" t="s">
        <v>417</v>
      </c>
      <c r="C792" s="31" t="s">
        <v>430</v>
      </c>
      <c r="D792" s="45">
        <v>45378</v>
      </c>
      <c r="E792" s="46">
        <v>0.56527777777777777</v>
      </c>
      <c r="F792" s="31" t="s">
        <v>14</v>
      </c>
      <c r="G792" s="31" t="s">
        <v>16</v>
      </c>
      <c r="H792" s="31" t="s">
        <v>14</v>
      </c>
      <c r="I792" s="31" t="s">
        <v>14</v>
      </c>
      <c r="J792" s="31" t="s">
        <v>14</v>
      </c>
      <c r="K792" s="31" t="s">
        <v>16</v>
      </c>
      <c r="L792" s="48">
        <v>727.56</v>
      </c>
      <c r="M792" s="38">
        <v>7697</v>
      </c>
      <c r="N792" s="39">
        <v>100000</v>
      </c>
      <c r="O792" s="39">
        <v>35000</v>
      </c>
      <c r="P792" s="119">
        <f t="shared" si="48"/>
        <v>35</v>
      </c>
      <c r="Q792" s="27">
        <f t="shared" si="49"/>
        <v>65000</v>
      </c>
      <c r="R792" s="31" t="s">
        <v>16</v>
      </c>
      <c r="S792" s="31" t="s">
        <v>16</v>
      </c>
      <c r="T792" s="47">
        <v>2</v>
      </c>
      <c r="U792" s="77">
        <v>0</v>
      </c>
      <c r="V792" s="24">
        <f>ROUND((P792/INDICI!$B$2*10),2)</f>
        <v>3.82</v>
      </c>
      <c r="W792" s="24">
        <f>ROUND((L792/INDICI!$B$1*25),2)</f>
        <v>2.87</v>
      </c>
      <c r="X792" s="25">
        <f t="shared" si="50"/>
        <v>6</v>
      </c>
      <c r="Y792" s="26">
        <f t="shared" si="51"/>
        <v>12.69</v>
      </c>
      <c r="Z792" s="102">
        <f>SUM($Q$5:Q792)</f>
        <v>64065355.851000018</v>
      </c>
      <c r="AA792" s="113" t="s">
        <v>1769</v>
      </c>
    </row>
    <row r="793" spans="1:1025" s="5" customFormat="1" x14ac:dyDescent="0.25">
      <c r="A793" s="127">
        <v>789</v>
      </c>
      <c r="B793" s="34" t="s">
        <v>657</v>
      </c>
      <c r="C793" s="34" t="s">
        <v>659</v>
      </c>
      <c r="D793" s="35">
        <v>45379</v>
      </c>
      <c r="E793" s="36">
        <v>0.9243055555555556</v>
      </c>
      <c r="F793" s="34" t="s">
        <v>14</v>
      </c>
      <c r="G793" s="34" t="s">
        <v>16</v>
      </c>
      <c r="H793" s="34" t="s">
        <v>14</v>
      </c>
      <c r="I793" s="34" t="s">
        <v>14</v>
      </c>
      <c r="J793" s="34" t="s">
        <v>14</v>
      </c>
      <c r="K793" s="34" t="s">
        <v>16</v>
      </c>
      <c r="L793" s="52">
        <v>772</v>
      </c>
      <c r="M793" s="53">
        <v>4793</v>
      </c>
      <c r="N793" s="54">
        <v>79189.399999999994</v>
      </c>
      <c r="O793" s="54">
        <v>11878.41</v>
      </c>
      <c r="P793" s="121">
        <f t="shared" si="48"/>
        <v>15.000000000000002</v>
      </c>
      <c r="Q793" s="30">
        <f t="shared" si="49"/>
        <v>67310.989999999991</v>
      </c>
      <c r="R793" s="34" t="s">
        <v>16</v>
      </c>
      <c r="S793" s="34" t="s">
        <v>16</v>
      </c>
      <c r="T793" s="40">
        <v>2</v>
      </c>
      <c r="U793" s="77">
        <v>0</v>
      </c>
      <c r="V793" s="24">
        <f>ROUND((P793/INDICI!$B$2*10),2)</f>
        <v>1.64</v>
      </c>
      <c r="W793" s="24">
        <f>ROUND((L793/INDICI!$B$1*25),2)</f>
        <v>3.05</v>
      </c>
      <c r="X793" s="25">
        <f t="shared" si="50"/>
        <v>8</v>
      </c>
      <c r="Y793" s="26">
        <f t="shared" si="51"/>
        <v>12.69</v>
      </c>
      <c r="Z793" s="102">
        <f>SUM($Q$5:Q793)</f>
        <v>64132666.841000021</v>
      </c>
      <c r="AA793" s="113" t="s">
        <v>1769</v>
      </c>
    </row>
    <row r="794" spans="1:1025" s="5" customFormat="1" x14ac:dyDescent="0.25">
      <c r="A794" s="127">
        <v>790</v>
      </c>
      <c r="B794" s="31" t="s">
        <v>1017</v>
      </c>
      <c r="C794" s="31" t="s">
        <v>1044</v>
      </c>
      <c r="D794" s="45">
        <v>45376</v>
      </c>
      <c r="E794" s="46">
        <v>0.57013888888888886</v>
      </c>
      <c r="F794" s="31" t="s">
        <v>14</v>
      </c>
      <c r="G794" s="31" t="s">
        <v>16</v>
      </c>
      <c r="H794" s="31" t="s">
        <v>14</v>
      </c>
      <c r="I794" s="31" t="s">
        <v>14</v>
      </c>
      <c r="J794" s="31" t="s">
        <v>14</v>
      </c>
      <c r="K794" s="31" t="s">
        <v>16</v>
      </c>
      <c r="L794" s="37">
        <v>1139.6400000000001</v>
      </c>
      <c r="M794" s="38">
        <v>6581</v>
      </c>
      <c r="N794" s="39">
        <v>100000</v>
      </c>
      <c r="O794" s="39">
        <v>20000</v>
      </c>
      <c r="P794" s="119">
        <f t="shared" si="48"/>
        <v>20</v>
      </c>
      <c r="Q794" s="27">
        <f t="shared" si="49"/>
        <v>80000</v>
      </c>
      <c r="R794" s="31" t="s">
        <v>16</v>
      </c>
      <c r="S794" s="31" t="s">
        <v>16</v>
      </c>
      <c r="T794" s="47">
        <v>1</v>
      </c>
      <c r="U794" s="77">
        <v>0</v>
      </c>
      <c r="V794" s="24">
        <f>ROUND((P794/INDICI!$B$2*10),2)</f>
        <v>2.1800000000000002</v>
      </c>
      <c r="W794" s="24">
        <f>ROUND((L794/INDICI!$B$1*25),2)</f>
        <v>4.5</v>
      </c>
      <c r="X794" s="25">
        <f t="shared" si="50"/>
        <v>6</v>
      </c>
      <c r="Y794" s="26">
        <f t="shared" si="51"/>
        <v>12.68</v>
      </c>
      <c r="Z794" s="102">
        <f>SUM($Q$5:Q794)</f>
        <v>64212666.841000021</v>
      </c>
      <c r="AA794" s="113" t="s">
        <v>1769</v>
      </c>
    </row>
    <row r="795" spans="1:1025" s="5" customFormat="1" x14ac:dyDescent="0.25">
      <c r="A795" s="127">
        <v>791</v>
      </c>
      <c r="B795" s="31" t="s">
        <v>1062</v>
      </c>
      <c r="C795" s="31" t="s">
        <v>1069</v>
      </c>
      <c r="D795" s="45">
        <v>45380</v>
      </c>
      <c r="E795" s="46" t="s">
        <v>1070</v>
      </c>
      <c r="F795" s="31" t="s">
        <v>14</v>
      </c>
      <c r="G795" s="31" t="s">
        <v>16</v>
      </c>
      <c r="H795" s="31" t="s">
        <v>14</v>
      </c>
      <c r="I795" s="31" t="s">
        <v>14</v>
      </c>
      <c r="J795" s="31" t="s">
        <v>14</v>
      </c>
      <c r="K795" s="31" t="s">
        <v>16</v>
      </c>
      <c r="L795" s="48">
        <v>724.05</v>
      </c>
      <c r="M795" s="38">
        <v>1243</v>
      </c>
      <c r="N795" s="39">
        <v>240000</v>
      </c>
      <c r="O795" s="39">
        <v>40000</v>
      </c>
      <c r="P795" s="122">
        <f t="shared" si="48"/>
        <v>16.666666666666664</v>
      </c>
      <c r="Q795" s="33">
        <f t="shared" si="49"/>
        <v>200000</v>
      </c>
      <c r="R795" s="31" t="s">
        <v>16</v>
      </c>
      <c r="S795" s="31" t="s">
        <v>16</v>
      </c>
      <c r="T795" s="31">
        <v>1</v>
      </c>
      <c r="U795" s="77">
        <v>0</v>
      </c>
      <c r="V795" s="24">
        <f>ROUND((P795/INDICI!$B$2*10),2)</f>
        <v>1.82</v>
      </c>
      <c r="W795" s="24">
        <f>ROUND((L795/INDICI!$B$1*25),2)</f>
        <v>2.86</v>
      </c>
      <c r="X795" s="25">
        <f t="shared" si="50"/>
        <v>8</v>
      </c>
      <c r="Y795" s="26">
        <f t="shared" si="51"/>
        <v>12.68</v>
      </c>
      <c r="Z795" s="102">
        <f>SUM($Q$5:Q795)</f>
        <v>64412666.841000021</v>
      </c>
      <c r="AA795" s="113" t="s">
        <v>1769</v>
      </c>
    </row>
    <row r="796" spans="1:1025" s="5" customFormat="1" x14ac:dyDescent="0.25">
      <c r="A796" s="127">
        <v>792</v>
      </c>
      <c r="B796" s="31" t="s">
        <v>1219</v>
      </c>
      <c r="C796" s="31" t="s">
        <v>1234</v>
      </c>
      <c r="D796" s="45">
        <v>45377</v>
      </c>
      <c r="E796" s="46">
        <v>0.71805555555555556</v>
      </c>
      <c r="F796" s="31" t="s">
        <v>14</v>
      </c>
      <c r="G796" s="31" t="s">
        <v>16</v>
      </c>
      <c r="H796" s="31" t="s">
        <v>14</v>
      </c>
      <c r="I796" s="31" t="s">
        <v>14</v>
      </c>
      <c r="J796" s="31" t="s">
        <v>14</v>
      </c>
      <c r="K796" s="31" t="s">
        <v>16</v>
      </c>
      <c r="L796" s="48">
        <v>906.67</v>
      </c>
      <c r="M796" s="38">
        <v>1875</v>
      </c>
      <c r="N796" s="39">
        <v>71901.75</v>
      </c>
      <c r="O796" s="39">
        <v>7190.18</v>
      </c>
      <c r="P796" s="119">
        <f t="shared" si="48"/>
        <v>10.000006953933667</v>
      </c>
      <c r="Q796" s="27">
        <f t="shared" si="49"/>
        <v>64711.57</v>
      </c>
      <c r="R796" s="31" t="s">
        <v>16</v>
      </c>
      <c r="S796" s="31" t="s">
        <v>16</v>
      </c>
      <c r="T796" s="47">
        <v>2</v>
      </c>
      <c r="U796" s="77">
        <v>0</v>
      </c>
      <c r="V796" s="24">
        <f>ROUND((P796/INDICI!$B$2*10),2)</f>
        <v>1.0900000000000001</v>
      </c>
      <c r="W796" s="24">
        <f>ROUND((L796/INDICI!$B$1*25),2)</f>
        <v>3.58</v>
      </c>
      <c r="X796" s="25">
        <f t="shared" si="50"/>
        <v>8</v>
      </c>
      <c r="Y796" s="26">
        <f t="shared" si="51"/>
        <v>12.67</v>
      </c>
      <c r="Z796" s="102">
        <f>SUM($Q$5:Q796)</f>
        <v>64477378.411000021</v>
      </c>
      <c r="AA796" s="113" t="s">
        <v>1769</v>
      </c>
    </row>
    <row r="797" spans="1:1025" s="5" customFormat="1" x14ac:dyDescent="0.25">
      <c r="A797" s="128">
        <v>793</v>
      </c>
      <c r="B797" s="31" t="s">
        <v>1139</v>
      </c>
      <c r="C797" s="31" t="s">
        <v>1143</v>
      </c>
      <c r="D797" s="45">
        <v>45379</v>
      </c>
      <c r="E797" s="46">
        <v>0.48472222222222222</v>
      </c>
      <c r="F797" s="31" t="s">
        <v>14</v>
      </c>
      <c r="G797" s="31" t="s">
        <v>16</v>
      </c>
      <c r="H797" s="31" t="s">
        <v>14</v>
      </c>
      <c r="I797" s="31" t="s">
        <v>14</v>
      </c>
      <c r="J797" s="31" t="s">
        <v>14</v>
      </c>
      <c r="K797" s="31" t="s">
        <v>16</v>
      </c>
      <c r="L797" s="37">
        <v>1182.56</v>
      </c>
      <c r="M797" s="38">
        <v>1353</v>
      </c>
      <c r="N797" s="39">
        <v>195000</v>
      </c>
      <c r="O797" s="39">
        <v>0</v>
      </c>
      <c r="P797" s="119">
        <f t="shared" si="48"/>
        <v>0</v>
      </c>
      <c r="Q797" s="27">
        <f t="shared" si="49"/>
        <v>195000</v>
      </c>
      <c r="R797" s="31" t="s">
        <v>16</v>
      </c>
      <c r="S797" s="31" t="s">
        <v>16</v>
      </c>
      <c r="T797" s="47">
        <v>1</v>
      </c>
      <c r="U797" s="77">
        <v>0</v>
      </c>
      <c r="V797" s="24">
        <f>ROUND((P797/INDICI!$B$2*10),2)</f>
        <v>0</v>
      </c>
      <c r="W797" s="24">
        <f>ROUND((L797/INDICI!$B$1*25),2)</f>
        <v>4.67</v>
      </c>
      <c r="X797" s="25">
        <f t="shared" si="50"/>
        <v>8</v>
      </c>
      <c r="Y797" s="26">
        <f t="shared" si="51"/>
        <v>12.67</v>
      </c>
      <c r="Z797" s="102">
        <f>SUM($Q$5:Q797)</f>
        <v>64672378.411000021</v>
      </c>
      <c r="AA797" s="113" t="s">
        <v>1768</v>
      </c>
    </row>
    <row r="798" spans="1:1025" s="5" customFormat="1" x14ac:dyDescent="0.25">
      <c r="A798" s="127">
        <v>794</v>
      </c>
      <c r="B798" s="31" t="s">
        <v>625</v>
      </c>
      <c r="C798" s="31" t="s">
        <v>630</v>
      </c>
      <c r="D798" s="45">
        <v>45371</v>
      </c>
      <c r="E798" s="46">
        <v>0.58819444444444446</v>
      </c>
      <c r="F798" s="31" t="s">
        <v>14</v>
      </c>
      <c r="G798" s="31" t="s">
        <v>16</v>
      </c>
      <c r="H798" s="31" t="s">
        <v>14</v>
      </c>
      <c r="I798" s="31" t="s">
        <v>14</v>
      </c>
      <c r="J798" s="31" t="s">
        <v>14</v>
      </c>
      <c r="K798" s="31" t="s">
        <v>16</v>
      </c>
      <c r="L798" s="48">
        <v>571.42999999999995</v>
      </c>
      <c r="M798" s="38">
        <v>1050</v>
      </c>
      <c r="N798" s="39">
        <v>150000</v>
      </c>
      <c r="O798" s="39">
        <v>33000</v>
      </c>
      <c r="P798" s="119">
        <f t="shared" si="48"/>
        <v>22</v>
      </c>
      <c r="Q798" s="27">
        <f t="shared" si="49"/>
        <v>117000</v>
      </c>
      <c r="R798" s="31" t="s">
        <v>16</v>
      </c>
      <c r="S798" s="31" t="s">
        <v>16</v>
      </c>
      <c r="T798" s="47">
        <v>1</v>
      </c>
      <c r="U798" s="77">
        <v>0</v>
      </c>
      <c r="V798" s="24">
        <f>ROUND((P798/INDICI!$B$2*10),2)</f>
        <v>2.4</v>
      </c>
      <c r="W798" s="24">
        <f>ROUND((L798/INDICI!$B$1*25),2)</f>
        <v>2.2599999999999998</v>
      </c>
      <c r="X798" s="25">
        <f t="shared" si="50"/>
        <v>8</v>
      </c>
      <c r="Y798" s="26">
        <f t="shared" si="51"/>
        <v>12.66</v>
      </c>
      <c r="Z798" s="102">
        <f>SUM($Q$5:Q798)</f>
        <v>64789378.411000021</v>
      </c>
      <c r="AA798" s="113" t="s">
        <v>1768</v>
      </c>
    </row>
    <row r="799" spans="1:1025" s="5" customFormat="1" x14ac:dyDescent="0.25">
      <c r="A799" s="127">
        <v>795</v>
      </c>
      <c r="B799" s="31" t="s">
        <v>548</v>
      </c>
      <c r="C799" s="31" t="s">
        <v>560</v>
      </c>
      <c r="D799" s="45">
        <v>45379</v>
      </c>
      <c r="E799" s="46">
        <v>0.4465277777777778</v>
      </c>
      <c r="F799" s="31" t="s">
        <v>14</v>
      </c>
      <c r="G799" s="31" t="s">
        <v>16</v>
      </c>
      <c r="H799" s="31" t="s">
        <v>14</v>
      </c>
      <c r="I799" s="31" t="s">
        <v>14</v>
      </c>
      <c r="J799" s="31" t="s">
        <v>14</v>
      </c>
      <c r="K799" s="31" t="s">
        <v>16</v>
      </c>
      <c r="L799" s="48">
        <v>629.37</v>
      </c>
      <c r="M799" s="38">
        <v>1430</v>
      </c>
      <c r="N799" s="39">
        <v>75000</v>
      </c>
      <c r="O799" s="39">
        <v>15000</v>
      </c>
      <c r="P799" s="42">
        <f t="shared" si="48"/>
        <v>20</v>
      </c>
      <c r="Q799" s="23">
        <f t="shared" si="49"/>
        <v>60000</v>
      </c>
      <c r="R799" s="31" t="s">
        <v>16</v>
      </c>
      <c r="S799" s="31" t="s">
        <v>16</v>
      </c>
      <c r="T799" s="47">
        <v>1</v>
      </c>
      <c r="U799" s="77">
        <v>0</v>
      </c>
      <c r="V799" s="24">
        <f>ROUND((P799/INDICI!$B$2*10),2)</f>
        <v>2.1800000000000002</v>
      </c>
      <c r="W799" s="24">
        <f>ROUND((L799/INDICI!$B$1*25),2)</f>
        <v>2.48</v>
      </c>
      <c r="X799" s="25">
        <f t="shared" si="50"/>
        <v>8</v>
      </c>
      <c r="Y799" s="26">
        <f t="shared" si="51"/>
        <v>12.66</v>
      </c>
      <c r="Z799" s="102">
        <f>SUM($Q$5:Q799)</f>
        <v>64849378.411000021</v>
      </c>
      <c r="AA799" s="113" t="s">
        <v>1769</v>
      </c>
    </row>
    <row r="800" spans="1:1025" s="5" customFormat="1" x14ac:dyDescent="0.25">
      <c r="A800" s="127">
        <v>796</v>
      </c>
      <c r="B800" s="31" t="s">
        <v>740</v>
      </c>
      <c r="C800" s="31" t="s">
        <v>753</v>
      </c>
      <c r="D800" s="45">
        <v>45379</v>
      </c>
      <c r="E800" s="46">
        <v>0.55625000000000002</v>
      </c>
      <c r="F800" s="31" t="s">
        <v>14</v>
      </c>
      <c r="G800" s="31" t="s">
        <v>16</v>
      </c>
      <c r="H800" s="31" t="s">
        <v>14</v>
      </c>
      <c r="I800" s="31" t="s">
        <v>14</v>
      </c>
      <c r="J800" s="31" t="s">
        <v>14</v>
      </c>
      <c r="K800" s="31" t="s">
        <v>16</v>
      </c>
      <c r="L800" s="37">
        <v>1136.0999999999999</v>
      </c>
      <c r="M800" s="38">
        <v>17252</v>
      </c>
      <c r="N800" s="39">
        <v>130113</v>
      </c>
      <c r="O800" s="39">
        <v>26022</v>
      </c>
      <c r="P800" s="119">
        <f t="shared" si="48"/>
        <v>19.999538862373477</v>
      </c>
      <c r="Q800" s="27">
        <f t="shared" si="49"/>
        <v>104091</v>
      </c>
      <c r="R800" s="31" t="s">
        <v>16</v>
      </c>
      <c r="S800" s="31" t="s">
        <v>16</v>
      </c>
      <c r="T800" s="47">
        <v>1</v>
      </c>
      <c r="U800" s="77">
        <v>0</v>
      </c>
      <c r="V800" s="24">
        <f>ROUND((P800/INDICI!$B$2*10),2)</f>
        <v>2.1800000000000002</v>
      </c>
      <c r="W800" s="24">
        <f>ROUND((L800/INDICI!$B$1*25),2)</f>
        <v>4.4800000000000004</v>
      </c>
      <c r="X800" s="25">
        <f t="shared" si="50"/>
        <v>6</v>
      </c>
      <c r="Y800" s="26">
        <f t="shared" si="51"/>
        <v>12.66</v>
      </c>
      <c r="Z800" s="102">
        <f>SUM($Q$5:Q800)</f>
        <v>64953469.411000021</v>
      </c>
      <c r="AA800" s="113" t="s">
        <v>1768</v>
      </c>
      <c r="AB800" s="8"/>
      <c r="AC800" s="8"/>
      <c r="AD800" s="8"/>
      <c r="AE800" s="8"/>
      <c r="AF800" s="8"/>
      <c r="AG800" s="8"/>
      <c r="AH800" s="8"/>
      <c r="AI800" s="8"/>
      <c r="AJ800" s="8"/>
      <c r="AK800" s="8"/>
      <c r="AL800" s="8"/>
      <c r="AM800" s="8"/>
      <c r="AN800" s="8"/>
      <c r="AO800" s="8"/>
      <c r="AP800" s="8"/>
      <c r="AQ800" s="8"/>
      <c r="AR800" s="8"/>
      <c r="AS800" s="8"/>
      <c r="AT800" s="8"/>
      <c r="AU800" s="8"/>
      <c r="AV800" s="8"/>
      <c r="AW800" s="8"/>
      <c r="AX800" s="8"/>
      <c r="AY800" s="8"/>
      <c r="AZ800" s="8"/>
      <c r="BA800" s="8"/>
      <c r="BB800" s="8"/>
      <c r="BC800" s="8"/>
      <c r="BD800" s="8"/>
      <c r="BE800" s="8"/>
      <c r="BF800" s="8"/>
      <c r="BG800" s="8"/>
      <c r="BH800" s="8"/>
      <c r="BI800" s="8"/>
      <c r="BJ800" s="8"/>
      <c r="BK800" s="8"/>
      <c r="BL800" s="8"/>
      <c r="BM800" s="8"/>
      <c r="BN800" s="8"/>
      <c r="BO800" s="8"/>
      <c r="BP800" s="8"/>
      <c r="BQ800" s="8"/>
      <c r="BR800" s="8"/>
      <c r="BS800" s="8"/>
      <c r="BT800" s="8"/>
      <c r="BU800" s="8"/>
      <c r="BV800" s="8"/>
      <c r="BW800" s="8"/>
      <c r="BX800" s="8"/>
      <c r="BY800" s="8"/>
      <c r="BZ800" s="8"/>
      <c r="CA800" s="8"/>
      <c r="CB800" s="8"/>
      <c r="CC800" s="8"/>
      <c r="CD800" s="8"/>
      <c r="CE800" s="8"/>
      <c r="CF800" s="8"/>
      <c r="CG800" s="8"/>
      <c r="CH800" s="8"/>
      <c r="CI800" s="8"/>
      <c r="CJ800" s="8"/>
      <c r="CK800" s="8"/>
      <c r="CL800" s="8"/>
      <c r="CM800" s="8"/>
      <c r="CN800" s="8"/>
      <c r="CO800" s="8"/>
      <c r="CP800" s="8"/>
      <c r="CQ800" s="8"/>
      <c r="CR800" s="8"/>
      <c r="CS800" s="8"/>
      <c r="CT800" s="8"/>
      <c r="CU800" s="8"/>
      <c r="CV800" s="8"/>
      <c r="CW800" s="8"/>
      <c r="CX800" s="8"/>
      <c r="CY800" s="8"/>
      <c r="CZ800" s="8"/>
      <c r="DA800" s="8"/>
      <c r="DB800" s="8"/>
      <c r="DC800" s="8"/>
      <c r="DD800" s="8"/>
      <c r="DE800" s="8"/>
      <c r="DF800" s="8"/>
      <c r="DG800" s="8"/>
      <c r="DH800" s="8"/>
      <c r="DI800" s="8"/>
      <c r="DJ800" s="8"/>
      <c r="DK800" s="8"/>
      <c r="DL800" s="8"/>
      <c r="DM800" s="8"/>
      <c r="DN800" s="8"/>
      <c r="DO800" s="8"/>
      <c r="DP800" s="8"/>
      <c r="DQ800" s="8"/>
      <c r="DR800" s="8"/>
      <c r="DS800" s="8"/>
      <c r="DT800" s="8"/>
      <c r="DU800" s="8"/>
      <c r="DV800" s="8"/>
      <c r="DW800" s="8"/>
      <c r="DX800" s="8"/>
      <c r="DY800" s="8"/>
      <c r="DZ800" s="8"/>
      <c r="EA800" s="8"/>
      <c r="EB800" s="8"/>
      <c r="EC800" s="8"/>
      <c r="ED800" s="8"/>
      <c r="EE800" s="8"/>
      <c r="EF800" s="8"/>
      <c r="EG800" s="8"/>
      <c r="EH800" s="8"/>
      <c r="EI800" s="8"/>
      <c r="EJ800" s="8"/>
      <c r="EK800" s="8"/>
      <c r="EL800" s="8"/>
      <c r="EM800" s="8"/>
      <c r="EN800" s="8"/>
      <c r="EO800" s="8"/>
      <c r="EP800" s="8"/>
      <c r="EQ800" s="8"/>
      <c r="ER800" s="8"/>
      <c r="ES800" s="8"/>
      <c r="ET800" s="8"/>
      <c r="EU800" s="8"/>
      <c r="EV800" s="8"/>
      <c r="EW800" s="8"/>
      <c r="EX800" s="8"/>
      <c r="EY800" s="8"/>
      <c r="EZ800" s="8"/>
      <c r="FA800" s="8"/>
      <c r="FB800" s="8"/>
      <c r="FC800" s="8"/>
      <c r="FD800" s="8"/>
      <c r="FE800" s="8"/>
      <c r="FF800" s="8"/>
      <c r="FG800" s="8"/>
      <c r="FH800" s="8"/>
      <c r="FI800" s="8"/>
      <c r="FJ800" s="8"/>
      <c r="FK800" s="8"/>
      <c r="FL800" s="8"/>
      <c r="FM800" s="8"/>
      <c r="FN800" s="8"/>
      <c r="FO800" s="8"/>
      <c r="FP800" s="8"/>
      <c r="FQ800" s="8"/>
      <c r="FR800" s="8"/>
      <c r="FS800" s="8"/>
      <c r="FT800" s="8"/>
      <c r="FU800" s="8"/>
      <c r="FV800" s="8"/>
      <c r="FW800" s="8"/>
      <c r="FX800" s="8"/>
      <c r="FY800" s="8"/>
      <c r="FZ800" s="8"/>
      <c r="GA800" s="8"/>
      <c r="GB800" s="8"/>
      <c r="GC800" s="8"/>
      <c r="GD800" s="8"/>
      <c r="GE800" s="8"/>
      <c r="GF800" s="8"/>
      <c r="GG800" s="8"/>
      <c r="GH800" s="8"/>
      <c r="GI800" s="8"/>
      <c r="GJ800" s="8"/>
      <c r="GK800" s="8"/>
      <c r="GL800" s="8"/>
      <c r="GM800" s="8"/>
      <c r="GN800" s="8"/>
      <c r="GO800" s="8"/>
      <c r="GP800" s="8"/>
      <c r="GQ800" s="8"/>
      <c r="GR800" s="8"/>
      <c r="GS800" s="8"/>
      <c r="GT800" s="8"/>
      <c r="GU800" s="8"/>
      <c r="GV800" s="8"/>
      <c r="GW800" s="8"/>
      <c r="GX800" s="8"/>
      <c r="GY800" s="8"/>
      <c r="GZ800" s="8"/>
      <c r="HA800" s="8"/>
      <c r="HB800" s="8"/>
      <c r="HC800" s="8"/>
      <c r="HD800" s="8"/>
      <c r="HE800" s="8"/>
      <c r="HF800" s="8"/>
      <c r="HG800" s="8"/>
      <c r="HH800" s="8"/>
      <c r="HI800" s="8"/>
      <c r="HJ800" s="8"/>
      <c r="HK800" s="8"/>
      <c r="HL800" s="8"/>
      <c r="HM800" s="8"/>
      <c r="HN800" s="8"/>
      <c r="HO800" s="8"/>
      <c r="HP800" s="8"/>
      <c r="HQ800" s="8"/>
      <c r="HR800" s="8"/>
      <c r="HS800" s="8"/>
      <c r="HT800" s="8"/>
      <c r="HU800" s="8"/>
      <c r="HV800" s="8"/>
      <c r="HW800" s="8"/>
      <c r="HX800" s="8"/>
      <c r="HY800" s="8"/>
      <c r="HZ800" s="8"/>
      <c r="IA800" s="8"/>
      <c r="IB800" s="8"/>
      <c r="IC800" s="8"/>
      <c r="ID800" s="8"/>
      <c r="IE800" s="8"/>
      <c r="IF800" s="8"/>
      <c r="IG800" s="8"/>
      <c r="IH800" s="8"/>
      <c r="II800" s="8"/>
      <c r="IJ800" s="8"/>
      <c r="IK800" s="8"/>
      <c r="IL800" s="8"/>
      <c r="IM800" s="8"/>
      <c r="IN800" s="8"/>
      <c r="IO800" s="8"/>
      <c r="IP800" s="8"/>
      <c r="IQ800" s="8"/>
      <c r="IR800" s="8"/>
      <c r="IS800" s="8"/>
      <c r="IT800" s="8"/>
      <c r="IU800" s="8"/>
      <c r="IV800" s="8"/>
      <c r="IW800" s="8"/>
      <c r="IX800" s="8"/>
      <c r="IY800" s="8"/>
      <c r="IZ800" s="8"/>
      <c r="JA800" s="8"/>
      <c r="JB800" s="8"/>
      <c r="JC800" s="8"/>
      <c r="JD800" s="8"/>
      <c r="JE800" s="8"/>
      <c r="JF800" s="8"/>
      <c r="JG800" s="8"/>
      <c r="JH800" s="8"/>
      <c r="JI800" s="8"/>
      <c r="JJ800" s="8"/>
      <c r="JK800" s="8"/>
      <c r="JL800" s="8"/>
      <c r="JM800" s="8"/>
      <c r="JN800" s="8"/>
      <c r="JO800" s="8"/>
      <c r="JP800" s="8"/>
      <c r="JQ800" s="8"/>
      <c r="JR800" s="8"/>
      <c r="JS800" s="8"/>
      <c r="JT800" s="8"/>
      <c r="JU800" s="8"/>
      <c r="JV800" s="8"/>
      <c r="JW800" s="8"/>
      <c r="JX800" s="8"/>
      <c r="JY800" s="8"/>
      <c r="JZ800" s="8"/>
      <c r="KA800" s="8"/>
      <c r="KB800" s="8"/>
      <c r="KC800" s="8"/>
      <c r="KD800" s="8"/>
      <c r="KE800" s="8"/>
      <c r="KF800" s="8"/>
      <c r="KG800" s="8"/>
      <c r="KH800" s="8"/>
      <c r="KI800" s="8"/>
      <c r="KJ800" s="8"/>
      <c r="KK800" s="8"/>
      <c r="KL800" s="8"/>
      <c r="KM800" s="8"/>
      <c r="KN800" s="8"/>
      <c r="KO800" s="8"/>
      <c r="KP800" s="8"/>
      <c r="KQ800" s="8"/>
      <c r="KR800" s="8"/>
      <c r="KS800" s="8"/>
      <c r="KT800" s="8"/>
      <c r="KU800" s="8"/>
      <c r="KV800" s="8"/>
      <c r="KW800" s="8"/>
      <c r="KX800" s="8"/>
      <c r="KY800" s="8"/>
      <c r="KZ800" s="8"/>
      <c r="LA800" s="8"/>
      <c r="LB800" s="8"/>
      <c r="LC800" s="8"/>
      <c r="LD800" s="8"/>
      <c r="LE800" s="8"/>
      <c r="LF800" s="8"/>
      <c r="LG800" s="8"/>
      <c r="LH800" s="8"/>
      <c r="LI800" s="8"/>
      <c r="LJ800" s="8"/>
      <c r="LK800" s="8"/>
      <c r="LL800" s="8"/>
      <c r="LM800" s="8"/>
      <c r="LN800" s="8"/>
      <c r="LO800" s="8"/>
      <c r="LP800" s="8"/>
      <c r="LQ800" s="8"/>
      <c r="LR800" s="8"/>
      <c r="LS800" s="8"/>
      <c r="LT800" s="8"/>
      <c r="LU800" s="8"/>
      <c r="LV800" s="8"/>
      <c r="LW800" s="8"/>
      <c r="LX800" s="8"/>
      <c r="LY800" s="8"/>
      <c r="LZ800" s="8"/>
      <c r="MA800" s="8"/>
      <c r="MB800" s="8"/>
      <c r="MC800" s="8"/>
      <c r="MD800" s="8"/>
      <c r="ME800" s="8"/>
      <c r="MF800" s="8"/>
      <c r="MG800" s="8"/>
      <c r="MH800" s="8"/>
      <c r="MI800" s="8"/>
      <c r="MJ800" s="8"/>
      <c r="MK800" s="8"/>
      <c r="ML800" s="8"/>
      <c r="MM800" s="8"/>
      <c r="MN800" s="8"/>
      <c r="MO800" s="8"/>
      <c r="MP800" s="8"/>
      <c r="MQ800" s="8"/>
      <c r="MR800" s="8"/>
      <c r="MS800" s="8"/>
      <c r="MT800" s="8"/>
      <c r="MU800" s="8"/>
      <c r="MV800" s="8"/>
      <c r="MW800" s="8"/>
      <c r="MX800" s="8"/>
      <c r="MY800" s="8"/>
      <c r="MZ800" s="8"/>
      <c r="NA800" s="8"/>
      <c r="NB800" s="8"/>
      <c r="NC800" s="8"/>
      <c r="ND800" s="8"/>
      <c r="NE800" s="8"/>
      <c r="NF800" s="8"/>
      <c r="NG800" s="8"/>
      <c r="NH800" s="8"/>
      <c r="NI800" s="8"/>
      <c r="NJ800" s="8"/>
      <c r="NK800" s="8"/>
      <c r="NL800" s="8"/>
      <c r="NM800" s="8"/>
      <c r="NN800" s="8"/>
      <c r="NO800" s="8"/>
      <c r="NP800" s="8"/>
      <c r="NQ800" s="8"/>
      <c r="NR800" s="8"/>
      <c r="NS800" s="8"/>
      <c r="NT800" s="8"/>
      <c r="NU800" s="8"/>
      <c r="NV800" s="8"/>
      <c r="NW800" s="8"/>
      <c r="NX800" s="8"/>
      <c r="NY800" s="8"/>
      <c r="NZ800" s="8"/>
      <c r="OA800" s="8"/>
      <c r="OB800" s="8"/>
      <c r="OC800" s="8"/>
      <c r="OD800" s="8"/>
      <c r="OE800" s="8"/>
      <c r="OF800" s="8"/>
      <c r="OG800" s="8"/>
      <c r="OH800" s="8"/>
      <c r="OI800" s="8"/>
      <c r="OJ800" s="8"/>
      <c r="OK800" s="8"/>
      <c r="OL800" s="8"/>
      <c r="OM800" s="8"/>
      <c r="ON800" s="8"/>
      <c r="OO800" s="8"/>
      <c r="OP800" s="8"/>
      <c r="OQ800" s="8"/>
      <c r="OR800" s="8"/>
      <c r="OS800" s="8"/>
      <c r="OT800" s="8"/>
      <c r="OU800" s="8"/>
      <c r="OV800" s="8"/>
      <c r="OW800" s="8"/>
      <c r="OX800" s="8"/>
      <c r="OY800" s="8"/>
      <c r="OZ800" s="8"/>
      <c r="PA800" s="8"/>
      <c r="PB800" s="8"/>
      <c r="PC800" s="8"/>
      <c r="PD800" s="8"/>
      <c r="PE800" s="8"/>
      <c r="PF800" s="8"/>
      <c r="PG800" s="8"/>
      <c r="PH800" s="8"/>
      <c r="PI800" s="8"/>
      <c r="PJ800" s="8"/>
      <c r="PK800" s="8"/>
      <c r="PL800" s="8"/>
      <c r="PM800" s="8"/>
      <c r="PN800" s="8"/>
      <c r="PO800" s="8"/>
      <c r="PP800" s="8"/>
      <c r="PQ800" s="8"/>
      <c r="PR800" s="8"/>
      <c r="PS800" s="8"/>
      <c r="PT800" s="8"/>
      <c r="PU800" s="8"/>
      <c r="PV800" s="8"/>
      <c r="PW800" s="8"/>
      <c r="PX800" s="8"/>
      <c r="PY800" s="8"/>
      <c r="PZ800" s="8"/>
      <c r="QA800" s="8"/>
      <c r="QB800" s="8"/>
      <c r="QC800" s="8"/>
      <c r="QD800" s="8"/>
      <c r="QE800" s="8"/>
      <c r="QF800" s="8"/>
      <c r="QG800" s="8"/>
      <c r="QH800" s="8"/>
      <c r="QI800" s="8"/>
      <c r="QJ800" s="8"/>
      <c r="QK800" s="8"/>
      <c r="QL800" s="8"/>
      <c r="QM800" s="8"/>
      <c r="QN800" s="8"/>
      <c r="QO800" s="8"/>
      <c r="QP800" s="8"/>
      <c r="QQ800" s="8"/>
      <c r="QR800" s="8"/>
      <c r="QS800" s="8"/>
      <c r="QT800" s="8"/>
      <c r="QU800" s="8"/>
      <c r="QV800" s="8"/>
      <c r="QW800" s="8"/>
      <c r="QX800" s="8"/>
      <c r="QY800" s="8"/>
      <c r="QZ800" s="8"/>
      <c r="RA800" s="8"/>
      <c r="RB800" s="8"/>
      <c r="RC800" s="8"/>
      <c r="RD800" s="8"/>
      <c r="RE800" s="8"/>
      <c r="RF800" s="8"/>
      <c r="RG800" s="8"/>
      <c r="RH800" s="8"/>
      <c r="RI800" s="8"/>
      <c r="RJ800" s="8"/>
      <c r="RK800" s="8"/>
      <c r="RL800" s="8"/>
      <c r="RM800" s="8"/>
      <c r="RN800" s="8"/>
      <c r="RO800" s="8"/>
      <c r="RP800" s="8"/>
      <c r="RQ800" s="8"/>
      <c r="RR800" s="8"/>
      <c r="RS800" s="8"/>
      <c r="RT800" s="8"/>
      <c r="RU800" s="8"/>
      <c r="RV800" s="8"/>
      <c r="RW800" s="8"/>
      <c r="RX800" s="8"/>
      <c r="RY800" s="8"/>
      <c r="RZ800" s="8"/>
      <c r="SA800" s="8"/>
      <c r="SB800" s="8"/>
      <c r="SC800" s="8"/>
      <c r="SD800" s="8"/>
      <c r="SE800" s="8"/>
      <c r="SF800" s="8"/>
      <c r="SG800" s="8"/>
      <c r="SH800" s="8"/>
      <c r="SI800" s="8"/>
      <c r="SJ800" s="8"/>
      <c r="SK800" s="8"/>
      <c r="SL800" s="8"/>
      <c r="SM800" s="8"/>
      <c r="SN800" s="8"/>
      <c r="SO800" s="8"/>
      <c r="SP800" s="8"/>
      <c r="SQ800" s="8"/>
      <c r="SR800" s="8"/>
      <c r="SS800" s="8"/>
      <c r="ST800" s="8"/>
      <c r="SU800" s="8"/>
      <c r="SV800" s="8"/>
      <c r="SW800" s="8"/>
      <c r="SX800" s="8"/>
      <c r="SY800" s="8"/>
      <c r="SZ800" s="8"/>
      <c r="TA800" s="8"/>
      <c r="TB800" s="8"/>
      <c r="TC800" s="8"/>
      <c r="TD800" s="8"/>
      <c r="TE800" s="8"/>
      <c r="TF800" s="8"/>
      <c r="TG800" s="8"/>
      <c r="TH800" s="8"/>
      <c r="TI800" s="8"/>
      <c r="TJ800" s="8"/>
      <c r="TK800" s="8"/>
      <c r="TL800" s="8"/>
      <c r="TM800" s="8"/>
      <c r="TN800" s="8"/>
      <c r="TO800" s="8"/>
      <c r="TP800" s="8"/>
      <c r="TQ800" s="8"/>
      <c r="TR800" s="8"/>
      <c r="TS800" s="8"/>
      <c r="TT800" s="8"/>
      <c r="TU800" s="8"/>
      <c r="TV800" s="8"/>
      <c r="TW800" s="8"/>
      <c r="TX800" s="8"/>
      <c r="TY800" s="8"/>
      <c r="TZ800" s="8"/>
      <c r="UA800" s="8"/>
      <c r="UB800" s="8"/>
      <c r="UC800" s="8"/>
      <c r="UD800" s="8"/>
      <c r="UE800" s="8"/>
      <c r="UF800" s="8"/>
      <c r="UG800" s="8"/>
      <c r="UH800" s="8"/>
      <c r="UI800" s="8"/>
      <c r="UJ800" s="8"/>
      <c r="UK800" s="8"/>
      <c r="UL800" s="8"/>
      <c r="UM800" s="8"/>
      <c r="UN800" s="8"/>
      <c r="UO800" s="8"/>
      <c r="UP800" s="8"/>
      <c r="UQ800" s="8"/>
      <c r="UR800" s="8"/>
      <c r="US800" s="8"/>
      <c r="UT800" s="8"/>
      <c r="UU800" s="8"/>
      <c r="UV800" s="8"/>
      <c r="UW800" s="8"/>
      <c r="UX800" s="8"/>
      <c r="UY800" s="8"/>
      <c r="UZ800" s="8"/>
      <c r="VA800" s="8"/>
      <c r="VB800" s="8"/>
      <c r="VC800" s="8"/>
      <c r="VD800" s="8"/>
      <c r="VE800" s="8"/>
      <c r="VF800" s="8"/>
      <c r="VG800" s="8"/>
      <c r="VH800" s="8"/>
      <c r="VI800" s="8"/>
      <c r="VJ800" s="8"/>
      <c r="VK800" s="8"/>
      <c r="VL800" s="8"/>
      <c r="VM800" s="8"/>
      <c r="VN800" s="8"/>
      <c r="VO800" s="8"/>
      <c r="VP800" s="8"/>
      <c r="VQ800" s="8"/>
      <c r="VR800" s="8"/>
      <c r="VS800" s="8"/>
      <c r="VT800" s="8"/>
      <c r="VU800" s="8"/>
      <c r="VV800" s="8"/>
      <c r="VW800" s="8"/>
      <c r="VX800" s="8"/>
      <c r="VY800" s="8"/>
      <c r="VZ800" s="8"/>
      <c r="WA800" s="8"/>
      <c r="WB800" s="8"/>
      <c r="WC800" s="8"/>
      <c r="WD800" s="8"/>
      <c r="WE800" s="8"/>
      <c r="WF800" s="8"/>
      <c r="WG800" s="8"/>
      <c r="WH800" s="8"/>
      <c r="WI800" s="8"/>
      <c r="WJ800" s="8"/>
      <c r="WK800" s="8"/>
      <c r="WL800" s="8"/>
      <c r="WM800" s="8"/>
      <c r="WN800" s="8"/>
      <c r="WO800" s="8"/>
      <c r="WP800" s="8"/>
      <c r="WQ800" s="8"/>
      <c r="WR800" s="8"/>
      <c r="WS800" s="8"/>
      <c r="WT800" s="8"/>
      <c r="WU800" s="8"/>
      <c r="WV800" s="8"/>
      <c r="WW800" s="8"/>
      <c r="WX800" s="8"/>
      <c r="WY800" s="8"/>
      <c r="WZ800" s="8"/>
      <c r="XA800" s="8"/>
      <c r="XB800" s="8"/>
      <c r="XC800" s="8"/>
      <c r="XD800" s="8"/>
      <c r="XE800" s="8"/>
      <c r="XF800" s="8"/>
      <c r="XG800" s="8"/>
      <c r="XH800" s="8"/>
      <c r="XI800" s="8"/>
      <c r="XJ800" s="8"/>
      <c r="XK800" s="8"/>
      <c r="XL800" s="8"/>
      <c r="XM800" s="8"/>
      <c r="XN800" s="8"/>
      <c r="XO800" s="8"/>
      <c r="XP800" s="8"/>
      <c r="XQ800" s="8"/>
      <c r="XR800" s="8"/>
      <c r="XS800" s="8"/>
      <c r="XT800" s="8"/>
      <c r="XU800" s="8"/>
      <c r="XV800" s="8"/>
      <c r="XW800" s="8"/>
      <c r="XX800" s="8"/>
      <c r="XY800" s="8"/>
      <c r="XZ800" s="8"/>
      <c r="YA800" s="8"/>
      <c r="YB800" s="8"/>
      <c r="YC800" s="8"/>
      <c r="YD800" s="8"/>
      <c r="YE800" s="8"/>
      <c r="YF800" s="8"/>
      <c r="YG800" s="8"/>
      <c r="YH800" s="8"/>
      <c r="YI800" s="8"/>
      <c r="YJ800" s="8"/>
      <c r="YK800" s="8"/>
      <c r="YL800" s="8"/>
      <c r="YM800" s="8"/>
      <c r="YN800" s="8"/>
      <c r="YO800" s="8"/>
      <c r="YP800" s="8"/>
      <c r="YQ800" s="8"/>
      <c r="YR800" s="8"/>
      <c r="YS800" s="8"/>
      <c r="YT800" s="8"/>
      <c r="YU800" s="8"/>
      <c r="YV800" s="8"/>
      <c r="YW800" s="8"/>
      <c r="YX800" s="8"/>
      <c r="YY800" s="8"/>
      <c r="YZ800" s="8"/>
      <c r="ZA800" s="8"/>
      <c r="ZB800" s="8"/>
      <c r="ZC800" s="8"/>
      <c r="ZD800" s="8"/>
      <c r="ZE800" s="8"/>
      <c r="ZF800" s="8"/>
      <c r="ZG800" s="8"/>
      <c r="ZH800" s="8"/>
      <c r="ZI800" s="8"/>
      <c r="ZJ800" s="8"/>
      <c r="ZK800" s="8"/>
      <c r="ZL800" s="8"/>
      <c r="ZM800" s="8"/>
      <c r="ZN800" s="8"/>
      <c r="ZO800" s="8"/>
      <c r="ZP800" s="8"/>
      <c r="ZQ800" s="8"/>
      <c r="ZR800" s="8"/>
      <c r="ZS800" s="8"/>
      <c r="ZT800" s="8"/>
      <c r="ZU800" s="8"/>
      <c r="ZV800" s="8"/>
      <c r="ZW800" s="8"/>
      <c r="ZX800" s="8"/>
      <c r="ZY800" s="8"/>
      <c r="ZZ800" s="8"/>
      <c r="AAA800" s="8"/>
      <c r="AAB800" s="8"/>
      <c r="AAC800" s="8"/>
      <c r="AAD800" s="8"/>
      <c r="AAE800" s="8"/>
      <c r="AAF800" s="8"/>
      <c r="AAG800" s="8"/>
      <c r="AAH800" s="8"/>
      <c r="AAI800" s="8"/>
      <c r="AAJ800" s="8"/>
      <c r="AAK800" s="8"/>
      <c r="AAL800" s="8"/>
      <c r="AAM800" s="8"/>
      <c r="AAN800" s="8"/>
      <c r="AAO800" s="8"/>
      <c r="AAP800" s="8"/>
      <c r="AAQ800" s="8"/>
      <c r="AAR800" s="8"/>
      <c r="AAS800" s="8"/>
      <c r="AAT800" s="8"/>
      <c r="AAU800" s="8"/>
      <c r="AAV800" s="8"/>
      <c r="AAW800" s="8"/>
      <c r="AAX800" s="8"/>
      <c r="AAY800" s="8"/>
      <c r="AAZ800" s="8"/>
      <c r="ABA800" s="8"/>
      <c r="ABB800" s="8"/>
      <c r="ABC800" s="8"/>
      <c r="ABD800" s="8"/>
      <c r="ABE800" s="8"/>
      <c r="ABF800" s="8"/>
      <c r="ABG800" s="8"/>
      <c r="ABH800" s="8"/>
      <c r="ABI800" s="8"/>
      <c r="ABJ800" s="8"/>
      <c r="ABK800" s="8"/>
      <c r="ABL800" s="8"/>
      <c r="ABM800" s="8"/>
      <c r="ABN800" s="8"/>
      <c r="ABO800" s="8"/>
      <c r="ABP800" s="8"/>
      <c r="ABQ800" s="8"/>
      <c r="ABR800" s="8"/>
      <c r="ABS800" s="8"/>
      <c r="ABT800" s="8"/>
      <c r="ABU800" s="8"/>
      <c r="ABV800" s="8"/>
      <c r="ABW800" s="8"/>
      <c r="ABX800" s="8"/>
      <c r="ABY800" s="8"/>
      <c r="ABZ800" s="8"/>
      <c r="ACA800" s="8"/>
      <c r="ACB800" s="8"/>
      <c r="ACC800" s="8"/>
      <c r="ACD800" s="8"/>
      <c r="ACE800" s="8"/>
      <c r="ACF800" s="8"/>
      <c r="ACG800" s="8"/>
      <c r="ACH800" s="8"/>
      <c r="ACI800" s="8"/>
      <c r="ACJ800" s="8"/>
      <c r="ACK800" s="8"/>
      <c r="ACL800" s="8"/>
      <c r="ACM800" s="8"/>
      <c r="ACN800" s="8"/>
      <c r="ACO800" s="8"/>
      <c r="ACP800" s="8"/>
      <c r="ACQ800" s="8"/>
      <c r="ACR800" s="8"/>
      <c r="ACS800" s="8"/>
      <c r="ACT800" s="8"/>
      <c r="ACU800" s="8"/>
      <c r="ACV800" s="8"/>
      <c r="ACW800" s="8"/>
      <c r="ACX800" s="8"/>
      <c r="ACY800" s="8"/>
      <c r="ACZ800" s="8"/>
      <c r="ADA800" s="8"/>
      <c r="ADB800" s="8"/>
      <c r="ADC800" s="8"/>
      <c r="ADD800" s="8"/>
      <c r="ADE800" s="8"/>
      <c r="ADF800" s="8"/>
      <c r="ADG800" s="8"/>
      <c r="ADH800" s="8"/>
      <c r="ADI800" s="8"/>
      <c r="ADJ800" s="8"/>
      <c r="ADK800" s="8"/>
      <c r="ADL800" s="8"/>
      <c r="ADM800" s="8"/>
      <c r="ADN800" s="8"/>
      <c r="ADO800" s="8"/>
      <c r="ADP800" s="8"/>
      <c r="ADQ800" s="8"/>
      <c r="ADR800" s="8"/>
      <c r="ADS800" s="8"/>
      <c r="ADT800" s="8"/>
      <c r="ADU800" s="8"/>
      <c r="ADV800" s="8"/>
      <c r="ADW800" s="8"/>
      <c r="ADX800" s="8"/>
      <c r="ADY800" s="8"/>
      <c r="ADZ800" s="8"/>
      <c r="AEA800" s="8"/>
      <c r="AEB800" s="8"/>
      <c r="AEC800" s="8"/>
      <c r="AED800" s="8"/>
      <c r="AEE800" s="8"/>
      <c r="AEF800" s="8"/>
      <c r="AEG800" s="8"/>
      <c r="AEH800" s="8"/>
      <c r="AEI800" s="8"/>
      <c r="AEJ800" s="8"/>
      <c r="AEK800" s="8"/>
      <c r="AEL800" s="8"/>
      <c r="AEM800" s="8"/>
      <c r="AEN800" s="8"/>
      <c r="AEO800" s="8"/>
      <c r="AEP800" s="8"/>
      <c r="AEQ800" s="8"/>
      <c r="AER800" s="8"/>
      <c r="AES800" s="8"/>
      <c r="AET800" s="8"/>
      <c r="AEU800" s="8"/>
      <c r="AEV800" s="8"/>
      <c r="AEW800" s="8"/>
      <c r="AEX800" s="8"/>
      <c r="AEY800" s="8"/>
      <c r="AEZ800" s="8"/>
      <c r="AFA800" s="8"/>
      <c r="AFB800" s="8"/>
      <c r="AFC800" s="8"/>
      <c r="AFD800" s="8"/>
      <c r="AFE800" s="8"/>
      <c r="AFF800" s="8"/>
      <c r="AFG800" s="8"/>
      <c r="AFH800" s="8"/>
      <c r="AFI800" s="8"/>
      <c r="AFJ800" s="8"/>
      <c r="AFK800" s="8"/>
      <c r="AFL800" s="8"/>
      <c r="AFM800" s="8"/>
      <c r="AFN800" s="8"/>
      <c r="AFO800" s="8"/>
      <c r="AFP800" s="8"/>
      <c r="AFQ800" s="8"/>
      <c r="AFR800" s="8"/>
      <c r="AFS800" s="8"/>
      <c r="AFT800" s="8"/>
      <c r="AFU800" s="8"/>
      <c r="AFV800" s="8"/>
      <c r="AFW800" s="8"/>
      <c r="AFX800" s="8"/>
      <c r="AFY800" s="8"/>
      <c r="AFZ800" s="8"/>
      <c r="AGA800" s="8"/>
      <c r="AGB800" s="8"/>
      <c r="AGC800" s="8"/>
      <c r="AGD800" s="8"/>
      <c r="AGE800" s="8"/>
      <c r="AGF800" s="8"/>
      <c r="AGG800" s="8"/>
      <c r="AGH800" s="8"/>
      <c r="AGI800" s="8"/>
      <c r="AGJ800" s="8"/>
      <c r="AGK800" s="8"/>
      <c r="AGL800" s="8"/>
      <c r="AGM800" s="8"/>
      <c r="AGN800" s="8"/>
      <c r="AGO800" s="8"/>
      <c r="AGP800" s="8"/>
      <c r="AGQ800" s="8"/>
      <c r="AGR800" s="8"/>
      <c r="AGS800" s="8"/>
      <c r="AGT800" s="8"/>
      <c r="AGU800" s="8"/>
      <c r="AGV800" s="8"/>
      <c r="AGW800" s="8"/>
      <c r="AGX800" s="8"/>
      <c r="AGY800" s="8"/>
      <c r="AGZ800" s="8"/>
      <c r="AHA800" s="8"/>
      <c r="AHB800" s="8"/>
      <c r="AHC800" s="8"/>
      <c r="AHD800" s="8"/>
      <c r="AHE800" s="8"/>
      <c r="AHF800" s="8"/>
      <c r="AHG800" s="8"/>
      <c r="AHH800" s="8"/>
      <c r="AHI800" s="8"/>
      <c r="AHJ800" s="8"/>
      <c r="AHK800" s="8"/>
      <c r="AHL800" s="8"/>
      <c r="AHM800" s="8"/>
      <c r="AHN800" s="8"/>
      <c r="AHO800" s="8"/>
      <c r="AHP800" s="8"/>
      <c r="AHQ800" s="8"/>
      <c r="AHR800" s="8"/>
      <c r="AHS800" s="8"/>
      <c r="AHT800" s="8"/>
      <c r="AHU800" s="8"/>
      <c r="AHV800" s="8"/>
      <c r="AHW800" s="8"/>
      <c r="AHX800" s="8"/>
      <c r="AHY800" s="8"/>
      <c r="AHZ800" s="8"/>
      <c r="AIA800" s="8"/>
      <c r="AIB800" s="8"/>
      <c r="AIC800" s="8"/>
      <c r="AID800" s="8"/>
      <c r="AIE800" s="8"/>
      <c r="AIF800" s="8"/>
      <c r="AIG800" s="8"/>
      <c r="AIH800" s="8"/>
      <c r="AII800" s="8"/>
      <c r="AIJ800" s="8"/>
      <c r="AIK800" s="8"/>
      <c r="AIL800" s="8"/>
      <c r="AIM800" s="8"/>
      <c r="AIN800" s="8"/>
      <c r="AIO800" s="8"/>
      <c r="AIP800" s="8"/>
      <c r="AIQ800" s="8"/>
      <c r="AIR800" s="8"/>
      <c r="AIS800" s="8"/>
      <c r="AIT800" s="8"/>
      <c r="AIU800" s="8"/>
      <c r="AIV800" s="8"/>
      <c r="AIW800" s="8"/>
      <c r="AIX800" s="8"/>
      <c r="AIY800" s="8"/>
      <c r="AIZ800" s="8"/>
      <c r="AJA800" s="8"/>
      <c r="AJB800" s="8"/>
      <c r="AJC800" s="8"/>
      <c r="AJD800" s="8"/>
      <c r="AJE800" s="8"/>
      <c r="AJF800" s="8"/>
      <c r="AJG800" s="8"/>
      <c r="AJH800" s="8"/>
      <c r="AJI800" s="8"/>
      <c r="AJJ800" s="8"/>
      <c r="AJK800" s="8"/>
      <c r="AJL800" s="8"/>
      <c r="AJM800" s="8"/>
      <c r="AJN800" s="8"/>
      <c r="AJO800" s="8"/>
      <c r="AJP800" s="8"/>
      <c r="AJQ800" s="8"/>
      <c r="AJR800" s="8"/>
      <c r="AJS800" s="8"/>
      <c r="AJT800" s="8"/>
      <c r="AJU800" s="8"/>
      <c r="AJV800" s="8"/>
      <c r="AJW800" s="8"/>
      <c r="AJX800" s="8"/>
      <c r="AJY800" s="8"/>
      <c r="AJZ800" s="8"/>
      <c r="AKA800" s="8"/>
      <c r="AKB800" s="8"/>
      <c r="AKC800" s="8"/>
      <c r="AKD800" s="8"/>
      <c r="AKE800" s="8"/>
      <c r="AKF800" s="8"/>
      <c r="AKG800" s="8"/>
      <c r="AKH800" s="8"/>
      <c r="AKI800" s="8"/>
      <c r="AKJ800" s="8"/>
      <c r="AKK800" s="8"/>
      <c r="AKL800" s="8"/>
      <c r="AKM800" s="8"/>
      <c r="AKN800" s="8"/>
      <c r="AKO800" s="8"/>
      <c r="AKP800" s="8"/>
      <c r="AKQ800" s="8"/>
      <c r="AKR800" s="8"/>
      <c r="AKS800" s="8"/>
      <c r="AKT800" s="8"/>
      <c r="AKU800" s="8"/>
      <c r="AKV800" s="8"/>
      <c r="AKW800" s="8"/>
      <c r="AKX800" s="8"/>
      <c r="AKY800" s="8"/>
      <c r="AKZ800" s="8"/>
      <c r="ALA800" s="8"/>
      <c r="ALB800" s="8"/>
      <c r="ALC800" s="8"/>
      <c r="ALD800" s="8"/>
      <c r="ALE800" s="8"/>
      <c r="ALF800" s="8"/>
      <c r="ALG800" s="8"/>
      <c r="ALH800" s="8"/>
      <c r="ALI800" s="8"/>
      <c r="ALJ800" s="8"/>
      <c r="ALK800" s="8"/>
      <c r="ALL800" s="8"/>
      <c r="ALM800" s="8"/>
      <c r="ALN800" s="8"/>
      <c r="ALO800" s="8"/>
      <c r="ALP800" s="8"/>
      <c r="ALQ800" s="8"/>
      <c r="ALR800" s="8"/>
      <c r="ALS800" s="8"/>
      <c r="ALT800" s="8"/>
      <c r="ALU800" s="8"/>
      <c r="ALV800" s="8"/>
      <c r="ALW800" s="8"/>
      <c r="ALX800" s="8"/>
      <c r="ALY800" s="8"/>
      <c r="ALZ800" s="8"/>
      <c r="AMA800" s="8"/>
      <c r="AMB800" s="8"/>
      <c r="AMC800" s="8"/>
      <c r="AMD800" s="8"/>
      <c r="AME800" s="8"/>
      <c r="AMF800" s="8"/>
      <c r="AMG800" s="8"/>
      <c r="AMH800" s="8"/>
      <c r="AMI800" s="8"/>
      <c r="AMJ800" s="8"/>
      <c r="AMK800" s="8"/>
    </row>
    <row r="801" spans="1:1025" s="5" customFormat="1" x14ac:dyDescent="0.25">
      <c r="A801" s="127">
        <v>797</v>
      </c>
      <c r="B801" s="31" t="s">
        <v>1139</v>
      </c>
      <c r="C801" s="31" t="s">
        <v>1146</v>
      </c>
      <c r="D801" s="45">
        <v>45379</v>
      </c>
      <c r="E801" s="46">
        <v>0.4548611111111111</v>
      </c>
      <c r="F801" s="31" t="s">
        <v>14</v>
      </c>
      <c r="G801" s="31" t="s">
        <v>16</v>
      </c>
      <c r="H801" s="31" t="s">
        <v>14</v>
      </c>
      <c r="I801" s="31" t="s">
        <v>14</v>
      </c>
      <c r="J801" s="31" t="s">
        <v>14</v>
      </c>
      <c r="K801" s="31" t="s">
        <v>16</v>
      </c>
      <c r="L801" s="37">
        <v>1131.8499999999999</v>
      </c>
      <c r="M801" s="38">
        <v>5036</v>
      </c>
      <c r="N801" s="39">
        <v>87486.2</v>
      </c>
      <c r="O801" s="39">
        <v>17497.240000000002</v>
      </c>
      <c r="P801" s="119">
        <f t="shared" si="48"/>
        <v>20</v>
      </c>
      <c r="Q801" s="27">
        <f t="shared" si="49"/>
        <v>69988.959999999992</v>
      </c>
      <c r="R801" s="31" t="s">
        <v>16</v>
      </c>
      <c r="S801" s="31" t="s">
        <v>16</v>
      </c>
      <c r="T801" s="47">
        <v>1</v>
      </c>
      <c r="U801" s="77">
        <v>0</v>
      </c>
      <c r="V801" s="24">
        <f>ROUND((P801/INDICI!$B$2*10),2)</f>
        <v>2.1800000000000002</v>
      </c>
      <c r="W801" s="24">
        <f>ROUND((L801/INDICI!$B$1*25),2)</f>
        <v>4.47</v>
      </c>
      <c r="X801" s="25">
        <f t="shared" si="50"/>
        <v>6</v>
      </c>
      <c r="Y801" s="26">
        <f t="shared" si="51"/>
        <v>12.65</v>
      </c>
      <c r="Z801" s="102">
        <f>SUM($Q$5:Q801)</f>
        <v>65023458.371000022</v>
      </c>
      <c r="AA801" s="113" t="s">
        <v>1768</v>
      </c>
    </row>
    <row r="802" spans="1:1025" s="5" customFormat="1" x14ac:dyDescent="0.25">
      <c r="A802" s="128">
        <v>798</v>
      </c>
      <c r="B802" s="31" t="s">
        <v>1360</v>
      </c>
      <c r="C802" s="63" t="s">
        <v>1376</v>
      </c>
      <c r="D802" s="64">
        <v>45372</v>
      </c>
      <c r="E802" s="65">
        <v>0.44375000000000003</v>
      </c>
      <c r="F802" s="34" t="s">
        <v>14</v>
      </c>
      <c r="G802" s="34" t="s">
        <v>16</v>
      </c>
      <c r="H802" s="34" t="s">
        <v>14</v>
      </c>
      <c r="I802" s="34" t="s">
        <v>14</v>
      </c>
      <c r="J802" s="34" t="s">
        <v>14</v>
      </c>
      <c r="K802" s="34" t="s">
        <v>16</v>
      </c>
      <c r="L802" s="48">
        <v>1175.43</v>
      </c>
      <c r="M802" s="38">
        <v>3403</v>
      </c>
      <c r="N802" s="39">
        <v>249080.36</v>
      </c>
      <c r="O802" s="39">
        <v>0</v>
      </c>
      <c r="P802" s="120">
        <f t="shared" si="48"/>
        <v>0</v>
      </c>
      <c r="Q802" s="29">
        <f t="shared" si="49"/>
        <v>249080.36</v>
      </c>
      <c r="R802" s="34" t="s">
        <v>16</v>
      </c>
      <c r="S802" s="34" t="s">
        <v>16</v>
      </c>
      <c r="T802" s="40">
        <v>1</v>
      </c>
      <c r="U802" s="77">
        <v>0</v>
      </c>
      <c r="V802" s="24">
        <f>ROUND((P802/INDICI!$B$2*10),2)</f>
        <v>0</v>
      </c>
      <c r="W802" s="24">
        <f>ROUND((L802/INDICI!$B$1*25),2)</f>
        <v>4.6399999999999997</v>
      </c>
      <c r="X802" s="25">
        <f t="shared" si="50"/>
        <v>8</v>
      </c>
      <c r="Y802" s="26">
        <f t="shared" si="51"/>
        <v>12.64</v>
      </c>
      <c r="Z802" s="102">
        <f>SUM($Q$5:Q802)</f>
        <v>65272538.731000021</v>
      </c>
      <c r="AA802" s="113" t="s">
        <v>1769</v>
      </c>
    </row>
    <row r="803" spans="1:1025" s="5" customFormat="1" x14ac:dyDescent="0.25">
      <c r="A803" s="127">
        <v>799</v>
      </c>
      <c r="B803" s="34" t="s">
        <v>330</v>
      </c>
      <c r="C803" s="34" t="s">
        <v>338</v>
      </c>
      <c r="D803" s="35">
        <v>45379</v>
      </c>
      <c r="E803" s="36">
        <v>0.67222222222222217</v>
      </c>
      <c r="F803" s="34" t="s">
        <v>14</v>
      </c>
      <c r="G803" s="34" t="s">
        <v>16</v>
      </c>
      <c r="H803" s="34" t="s">
        <v>14</v>
      </c>
      <c r="I803" s="34" t="s">
        <v>14</v>
      </c>
      <c r="J803" s="34" t="s">
        <v>14</v>
      </c>
      <c r="K803" s="34" t="s">
        <v>16</v>
      </c>
      <c r="L803" s="34">
        <v>897.58</v>
      </c>
      <c r="M803" s="53">
        <v>17937</v>
      </c>
      <c r="N803" s="54">
        <v>174212.64</v>
      </c>
      <c r="O803" s="54">
        <v>49441.54</v>
      </c>
      <c r="P803" s="121">
        <f t="shared" si="48"/>
        <v>28.379995848751271</v>
      </c>
      <c r="Q803" s="30">
        <f t="shared" si="49"/>
        <v>124771.1</v>
      </c>
      <c r="R803" s="34" t="s">
        <v>16</v>
      </c>
      <c r="S803" s="34" t="s">
        <v>16</v>
      </c>
      <c r="T803" s="40">
        <v>1</v>
      </c>
      <c r="U803" s="77">
        <v>0</v>
      </c>
      <c r="V803" s="24">
        <f>ROUND((P803/INDICI!$B$2*10),2)</f>
        <v>3.1</v>
      </c>
      <c r="W803" s="24">
        <f>ROUND((L803/INDICI!$B$1*25),2)</f>
        <v>3.54</v>
      </c>
      <c r="X803" s="25">
        <f t="shared" si="50"/>
        <v>6</v>
      </c>
      <c r="Y803" s="26">
        <f t="shared" si="51"/>
        <v>12.64</v>
      </c>
      <c r="Z803" s="102">
        <f>SUM($Q$5:Q803)</f>
        <v>65397309.831000023</v>
      </c>
      <c r="AA803" s="113" t="s">
        <v>1769</v>
      </c>
    </row>
    <row r="804" spans="1:1025" s="5" customFormat="1" x14ac:dyDescent="0.25">
      <c r="A804" s="127">
        <v>800</v>
      </c>
      <c r="B804" s="31" t="s">
        <v>1726</v>
      </c>
      <c r="C804" s="31" t="s">
        <v>792</v>
      </c>
      <c r="D804" s="45">
        <v>45380</v>
      </c>
      <c r="E804" s="46">
        <v>0.4861111111111111</v>
      </c>
      <c r="F804" s="31" t="s">
        <v>14</v>
      </c>
      <c r="G804" s="31" t="s">
        <v>16</v>
      </c>
      <c r="H804" s="31" t="s">
        <v>14</v>
      </c>
      <c r="I804" s="31" t="s">
        <v>14</v>
      </c>
      <c r="J804" s="68" t="s">
        <v>14</v>
      </c>
      <c r="K804" s="31" t="s">
        <v>16</v>
      </c>
      <c r="L804" s="39">
        <v>1030.93</v>
      </c>
      <c r="M804" s="38">
        <v>679</v>
      </c>
      <c r="N804" s="39">
        <v>125000</v>
      </c>
      <c r="O804" s="39">
        <v>6500</v>
      </c>
      <c r="P804" s="119">
        <f t="shared" si="48"/>
        <v>5.2</v>
      </c>
      <c r="Q804" s="27">
        <f t="shared" si="49"/>
        <v>118500</v>
      </c>
      <c r="R804" s="31" t="s">
        <v>16</v>
      </c>
      <c r="S804" s="31" t="s">
        <v>16</v>
      </c>
      <c r="T804" s="47">
        <v>1</v>
      </c>
      <c r="U804" s="77">
        <v>0</v>
      </c>
      <c r="V804" s="24">
        <f>ROUND((P804/INDICI!$B$2*10),2)</f>
        <v>0.56999999999999995</v>
      </c>
      <c r="W804" s="24">
        <f>ROUND((L804/INDICI!$B$1*25),2)</f>
        <v>4.07</v>
      </c>
      <c r="X804" s="25">
        <f t="shared" si="50"/>
        <v>8</v>
      </c>
      <c r="Y804" s="26">
        <f t="shared" si="51"/>
        <v>12.64</v>
      </c>
      <c r="Z804" s="102">
        <f>SUM($Q$5:Q804)</f>
        <v>65515809.831000023</v>
      </c>
      <c r="AA804" s="113" t="s">
        <v>1769</v>
      </c>
      <c r="AB804" s="10"/>
      <c r="AC804" s="10"/>
      <c r="AD804" s="10"/>
      <c r="AE804" s="10"/>
      <c r="AF804" s="10"/>
      <c r="AG804" s="10"/>
      <c r="AH804" s="10"/>
      <c r="AI804" s="10"/>
      <c r="AJ804" s="10"/>
      <c r="AK804" s="10"/>
      <c r="AL804" s="10"/>
      <c r="AM804" s="10"/>
      <c r="AN804" s="10"/>
      <c r="AO804" s="10"/>
      <c r="AP804" s="10"/>
      <c r="AQ804" s="10"/>
      <c r="AR804" s="10"/>
      <c r="AS804" s="10"/>
      <c r="AT804" s="10"/>
      <c r="AU804" s="10"/>
      <c r="AV804" s="10"/>
      <c r="AW804" s="10"/>
      <c r="AX804" s="10"/>
      <c r="AY804" s="10"/>
      <c r="AZ804" s="10"/>
      <c r="BA804" s="10"/>
      <c r="BB804" s="10"/>
      <c r="BC804" s="10"/>
      <c r="BD804" s="10"/>
      <c r="BE804" s="10"/>
      <c r="BF804" s="10"/>
      <c r="BG804" s="10"/>
      <c r="BH804" s="10"/>
      <c r="BI804" s="10"/>
      <c r="BJ804" s="10"/>
      <c r="BK804" s="10"/>
      <c r="BL804" s="10"/>
      <c r="BM804" s="10"/>
      <c r="BN804" s="10"/>
      <c r="BO804" s="10"/>
      <c r="BP804" s="10"/>
      <c r="BQ804" s="10"/>
      <c r="BR804" s="10"/>
      <c r="BS804" s="10"/>
      <c r="BT804" s="10"/>
      <c r="BU804" s="10"/>
      <c r="BV804" s="10"/>
      <c r="BW804" s="10"/>
      <c r="BX804" s="10"/>
      <c r="BY804" s="10"/>
      <c r="BZ804" s="10"/>
      <c r="CA804" s="10"/>
      <c r="CB804" s="10"/>
      <c r="CC804" s="10"/>
      <c r="CD804" s="10"/>
      <c r="CE804" s="10"/>
      <c r="CF804" s="10"/>
      <c r="CG804" s="10"/>
      <c r="CH804" s="10"/>
      <c r="CI804" s="10"/>
      <c r="CJ804" s="10"/>
      <c r="CK804" s="10"/>
      <c r="CL804" s="10"/>
      <c r="CM804" s="10"/>
      <c r="CN804" s="10"/>
      <c r="CO804" s="10"/>
      <c r="CP804" s="10"/>
      <c r="CQ804" s="10"/>
      <c r="CR804" s="10"/>
      <c r="CS804" s="10"/>
      <c r="CT804" s="10"/>
      <c r="CU804" s="10"/>
      <c r="CV804" s="10"/>
      <c r="CW804" s="10"/>
      <c r="CX804" s="10"/>
      <c r="CY804" s="10"/>
      <c r="CZ804" s="10"/>
      <c r="DA804" s="10"/>
      <c r="DB804" s="10"/>
      <c r="DC804" s="10"/>
      <c r="DD804" s="10"/>
      <c r="DE804" s="10"/>
      <c r="DF804" s="10"/>
      <c r="DG804" s="10"/>
      <c r="DH804" s="10"/>
      <c r="DI804" s="10"/>
      <c r="DJ804" s="10"/>
      <c r="DK804" s="10"/>
      <c r="DL804" s="10"/>
      <c r="DM804" s="10"/>
      <c r="DN804" s="10"/>
      <c r="DO804" s="10"/>
      <c r="DP804" s="10"/>
      <c r="DQ804" s="10"/>
      <c r="DR804" s="10"/>
      <c r="DS804" s="10"/>
      <c r="DT804" s="10"/>
      <c r="DU804" s="10"/>
      <c r="DV804" s="10"/>
      <c r="DW804" s="10"/>
      <c r="DX804" s="10"/>
      <c r="DY804" s="10"/>
      <c r="DZ804" s="10"/>
      <c r="EA804" s="10"/>
      <c r="EB804" s="10"/>
      <c r="EC804" s="10"/>
      <c r="ED804" s="10"/>
      <c r="EE804" s="10"/>
      <c r="EF804" s="10"/>
      <c r="EG804" s="10"/>
      <c r="EH804" s="10"/>
      <c r="EI804" s="10"/>
      <c r="EJ804" s="10"/>
      <c r="EK804" s="10"/>
      <c r="EL804" s="10"/>
      <c r="EM804" s="10"/>
      <c r="EN804" s="10"/>
      <c r="EO804" s="10"/>
      <c r="EP804" s="10"/>
      <c r="EQ804" s="10"/>
      <c r="ER804" s="10"/>
      <c r="ES804" s="10"/>
      <c r="ET804" s="10"/>
      <c r="EU804" s="10"/>
      <c r="EV804" s="10"/>
      <c r="EW804" s="10"/>
      <c r="EX804" s="10"/>
      <c r="EY804" s="10"/>
      <c r="EZ804" s="10"/>
      <c r="FA804" s="10"/>
      <c r="FB804" s="10"/>
      <c r="FC804" s="10"/>
      <c r="FD804" s="10"/>
      <c r="FE804" s="10"/>
      <c r="FF804" s="10"/>
      <c r="FG804" s="10"/>
      <c r="FH804" s="10"/>
      <c r="FI804" s="10"/>
      <c r="FJ804" s="10"/>
      <c r="FK804" s="10"/>
      <c r="FL804" s="10"/>
      <c r="FM804" s="10"/>
      <c r="FN804" s="10"/>
      <c r="FO804" s="10"/>
      <c r="FP804" s="10"/>
      <c r="FQ804" s="10"/>
      <c r="FR804" s="10"/>
      <c r="FS804" s="10"/>
      <c r="FT804" s="10"/>
      <c r="FU804" s="10"/>
      <c r="FV804" s="10"/>
      <c r="FW804" s="10"/>
      <c r="FX804" s="10"/>
      <c r="FY804" s="10"/>
      <c r="FZ804" s="10"/>
      <c r="GA804" s="10"/>
      <c r="GB804" s="10"/>
      <c r="GC804" s="10"/>
      <c r="GD804" s="10"/>
      <c r="GE804" s="10"/>
      <c r="GF804" s="10"/>
      <c r="GG804" s="10"/>
      <c r="GH804" s="10"/>
      <c r="GI804" s="10"/>
      <c r="GJ804" s="10"/>
      <c r="GK804" s="10"/>
      <c r="GL804" s="10"/>
      <c r="GM804" s="10"/>
      <c r="GN804" s="10"/>
      <c r="GO804" s="10"/>
      <c r="GP804" s="10"/>
      <c r="GQ804" s="10"/>
      <c r="GR804" s="10"/>
      <c r="GS804" s="10"/>
      <c r="GT804" s="10"/>
      <c r="GU804" s="10"/>
      <c r="GV804" s="10"/>
      <c r="GW804" s="10"/>
      <c r="GX804" s="10"/>
      <c r="GY804" s="10"/>
      <c r="GZ804" s="10"/>
      <c r="HA804" s="10"/>
      <c r="HB804" s="10"/>
      <c r="HC804" s="10"/>
      <c r="HD804" s="10"/>
      <c r="HE804" s="10"/>
      <c r="HF804" s="10"/>
      <c r="HG804" s="10"/>
      <c r="HH804" s="10"/>
      <c r="HI804" s="10"/>
      <c r="HJ804" s="10"/>
      <c r="HK804" s="10"/>
      <c r="HL804" s="10"/>
      <c r="HM804" s="10"/>
      <c r="HN804" s="10"/>
      <c r="HO804" s="10"/>
      <c r="HP804" s="10"/>
      <c r="HQ804" s="10"/>
      <c r="HR804" s="10"/>
      <c r="HS804" s="10"/>
      <c r="HT804" s="10"/>
      <c r="HU804" s="10"/>
      <c r="HV804" s="10"/>
      <c r="HW804" s="10"/>
      <c r="HX804" s="10"/>
      <c r="HY804" s="10"/>
      <c r="HZ804" s="10"/>
      <c r="IA804" s="10"/>
      <c r="IB804" s="10"/>
      <c r="IC804" s="10"/>
      <c r="ID804" s="10"/>
      <c r="IE804" s="10"/>
      <c r="IF804" s="10"/>
      <c r="IG804" s="10"/>
      <c r="IH804" s="10"/>
      <c r="II804" s="10"/>
      <c r="IJ804" s="10"/>
      <c r="IK804" s="10"/>
      <c r="IL804" s="10"/>
      <c r="IM804" s="10"/>
      <c r="IN804" s="10"/>
      <c r="IO804" s="10"/>
      <c r="IP804" s="10"/>
      <c r="IQ804" s="10"/>
      <c r="IR804" s="10"/>
      <c r="IS804" s="10"/>
      <c r="IT804" s="10"/>
      <c r="IU804" s="10"/>
      <c r="IV804" s="10"/>
      <c r="IW804" s="10"/>
      <c r="IX804" s="10"/>
      <c r="IY804" s="10"/>
      <c r="IZ804" s="10"/>
      <c r="JA804" s="10"/>
      <c r="JB804" s="10"/>
      <c r="JC804" s="10"/>
      <c r="JD804" s="10"/>
      <c r="JE804" s="10"/>
      <c r="JF804" s="10"/>
      <c r="JG804" s="10"/>
      <c r="JH804" s="10"/>
      <c r="JI804" s="10"/>
      <c r="JJ804" s="10"/>
      <c r="JK804" s="10"/>
      <c r="JL804" s="10"/>
      <c r="JM804" s="10"/>
      <c r="JN804" s="10"/>
      <c r="JO804" s="10"/>
      <c r="JP804" s="10"/>
      <c r="JQ804" s="10"/>
      <c r="JR804" s="10"/>
      <c r="JS804" s="10"/>
      <c r="JT804" s="10"/>
      <c r="JU804" s="10"/>
      <c r="JV804" s="10"/>
      <c r="JW804" s="10"/>
      <c r="JX804" s="10"/>
      <c r="JY804" s="10"/>
      <c r="JZ804" s="10"/>
      <c r="KA804" s="10"/>
      <c r="KB804" s="10"/>
      <c r="KC804" s="10"/>
      <c r="KD804" s="10"/>
      <c r="KE804" s="10"/>
      <c r="KF804" s="10"/>
      <c r="KG804" s="10"/>
      <c r="KH804" s="10"/>
      <c r="KI804" s="10"/>
      <c r="KJ804" s="10"/>
      <c r="KK804" s="10"/>
      <c r="KL804" s="10"/>
      <c r="KM804" s="10"/>
      <c r="KN804" s="10"/>
      <c r="KO804" s="10"/>
      <c r="KP804" s="10"/>
      <c r="KQ804" s="10"/>
      <c r="KR804" s="10"/>
      <c r="KS804" s="10"/>
      <c r="KT804" s="10"/>
      <c r="KU804" s="10"/>
      <c r="KV804" s="10"/>
      <c r="KW804" s="10"/>
      <c r="KX804" s="10"/>
      <c r="KY804" s="10"/>
      <c r="KZ804" s="10"/>
      <c r="LA804" s="10"/>
      <c r="LB804" s="10"/>
      <c r="LC804" s="10"/>
      <c r="LD804" s="10"/>
      <c r="LE804" s="10"/>
      <c r="LF804" s="10"/>
      <c r="LG804" s="10"/>
      <c r="LH804" s="10"/>
      <c r="LI804" s="10"/>
      <c r="LJ804" s="10"/>
      <c r="LK804" s="10"/>
      <c r="LL804" s="10"/>
      <c r="LM804" s="10"/>
      <c r="LN804" s="10"/>
      <c r="LO804" s="10"/>
      <c r="LP804" s="10"/>
      <c r="LQ804" s="10"/>
      <c r="LR804" s="10"/>
      <c r="LS804" s="10"/>
      <c r="LT804" s="10"/>
      <c r="LU804" s="10"/>
      <c r="LV804" s="10"/>
      <c r="LW804" s="10"/>
      <c r="LX804" s="10"/>
      <c r="LY804" s="10"/>
      <c r="LZ804" s="10"/>
      <c r="MA804" s="10"/>
      <c r="MB804" s="10"/>
      <c r="MC804" s="10"/>
      <c r="MD804" s="10"/>
      <c r="ME804" s="10"/>
      <c r="MF804" s="10"/>
      <c r="MG804" s="10"/>
      <c r="MH804" s="10"/>
      <c r="MI804" s="10"/>
      <c r="MJ804" s="10"/>
      <c r="MK804" s="10"/>
      <c r="ML804" s="10"/>
      <c r="MM804" s="10"/>
      <c r="MN804" s="10"/>
      <c r="MO804" s="10"/>
      <c r="MP804" s="10"/>
      <c r="MQ804" s="10"/>
      <c r="MR804" s="10"/>
      <c r="MS804" s="10"/>
      <c r="MT804" s="10"/>
      <c r="MU804" s="10"/>
      <c r="MV804" s="10"/>
      <c r="MW804" s="10"/>
      <c r="MX804" s="10"/>
      <c r="MY804" s="10"/>
      <c r="MZ804" s="10"/>
      <c r="NA804" s="10"/>
      <c r="NB804" s="10"/>
      <c r="NC804" s="10"/>
      <c r="ND804" s="10"/>
      <c r="NE804" s="10"/>
      <c r="NF804" s="10"/>
      <c r="NG804" s="10"/>
      <c r="NH804" s="10"/>
      <c r="NI804" s="10"/>
      <c r="NJ804" s="10"/>
      <c r="NK804" s="10"/>
      <c r="NL804" s="10"/>
      <c r="NM804" s="10"/>
      <c r="NN804" s="10"/>
      <c r="NO804" s="10"/>
      <c r="NP804" s="10"/>
      <c r="NQ804" s="10"/>
      <c r="NR804" s="10"/>
      <c r="NS804" s="10"/>
      <c r="NT804" s="10"/>
      <c r="NU804" s="10"/>
      <c r="NV804" s="10"/>
      <c r="NW804" s="10"/>
      <c r="NX804" s="10"/>
      <c r="NY804" s="10"/>
      <c r="NZ804" s="10"/>
      <c r="OA804" s="10"/>
      <c r="OB804" s="10"/>
      <c r="OC804" s="10"/>
      <c r="OD804" s="10"/>
      <c r="OE804" s="10"/>
      <c r="OF804" s="10"/>
      <c r="OG804" s="10"/>
      <c r="OH804" s="10"/>
      <c r="OI804" s="10"/>
      <c r="OJ804" s="10"/>
      <c r="OK804" s="10"/>
      <c r="OL804" s="10"/>
      <c r="OM804" s="10"/>
      <c r="ON804" s="10"/>
      <c r="OO804" s="10"/>
      <c r="OP804" s="10"/>
      <c r="OQ804" s="10"/>
      <c r="OR804" s="10"/>
      <c r="OS804" s="10"/>
      <c r="OT804" s="10"/>
      <c r="OU804" s="10"/>
      <c r="OV804" s="10"/>
      <c r="OW804" s="10"/>
      <c r="OX804" s="10"/>
      <c r="OY804" s="10"/>
      <c r="OZ804" s="10"/>
      <c r="PA804" s="10"/>
      <c r="PB804" s="10"/>
      <c r="PC804" s="10"/>
      <c r="PD804" s="10"/>
      <c r="PE804" s="10"/>
      <c r="PF804" s="10"/>
      <c r="PG804" s="10"/>
      <c r="PH804" s="10"/>
      <c r="PI804" s="10"/>
      <c r="PJ804" s="10"/>
      <c r="PK804" s="10"/>
      <c r="PL804" s="10"/>
      <c r="PM804" s="10"/>
      <c r="PN804" s="10"/>
      <c r="PO804" s="10"/>
      <c r="PP804" s="10"/>
      <c r="PQ804" s="10"/>
      <c r="PR804" s="10"/>
      <c r="PS804" s="10"/>
      <c r="PT804" s="10"/>
      <c r="PU804" s="10"/>
      <c r="PV804" s="10"/>
      <c r="PW804" s="10"/>
      <c r="PX804" s="10"/>
      <c r="PY804" s="10"/>
      <c r="PZ804" s="10"/>
      <c r="QA804" s="10"/>
      <c r="QB804" s="10"/>
      <c r="QC804" s="10"/>
      <c r="QD804" s="10"/>
      <c r="QE804" s="10"/>
      <c r="QF804" s="10"/>
      <c r="QG804" s="10"/>
      <c r="QH804" s="10"/>
      <c r="QI804" s="10"/>
      <c r="QJ804" s="10"/>
      <c r="QK804" s="10"/>
      <c r="QL804" s="10"/>
      <c r="QM804" s="10"/>
      <c r="QN804" s="10"/>
      <c r="QO804" s="10"/>
      <c r="QP804" s="10"/>
      <c r="QQ804" s="10"/>
      <c r="QR804" s="10"/>
      <c r="QS804" s="10"/>
      <c r="QT804" s="10"/>
      <c r="QU804" s="10"/>
      <c r="QV804" s="10"/>
      <c r="QW804" s="10"/>
      <c r="QX804" s="10"/>
      <c r="QY804" s="10"/>
      <c r="QZ804" s="10"/>
      <c r="RA804" s="10"/>
      <c r="RB804" s="10"/>
      <c r="RC804" s="10"/>
      <c r="RD804" s="10"/>
      <c r="RE804" s="10"/>
      <c r="RF804" s="10"/>
      <c r="RG804" s="10"/>
      <c r="RH804" s="10"/>
      <c r="RI804" s="10"/>
      <c r="RJ804" s="10"/>
      <c r="RK804" s="10"/>
      <c r="RL804" s="10"/>
      <c r="RM804" s="10"/>
      <c r="RN804" s="10"/>
      <c r="RO804" s="10"/>
      <c r="RP804" s="10"/>
      <c r="RQ804" s="10"/>
      <c r="RR804" s="10"/>
      <c r="RS804" s="10"/>
      <c r="RT804" s="10"/>
      <c r="RU804" s="10"/>
      <c r="RV804" s="10"/>
      <c r="RW804" s="10"/>
      <c r="RX804" s="10"/>
      <c r="RY804" s="10"/>
      <c r="RZ804" s="10"/>
      <c r="SA804" s="10"/>
      <c r="SB804" s="10"/>
      <c r="SC804" s="10"/>
      <c r="SD804" s="10"/>
      <c r="SE804" s="10"/>
      <c r="SF804" s="10"/>
      <c r="SG804" s="10"/>
      <c r="SH804" s="10"/>
      <c r="SI804" s="10"/>
      <c r="SJ804" s="10"/>
      <c r="SK804" s="10"/>
      <c r="SL804" s="10"/>
      <c r="SM804" s="10"/>
      <c r="SN804" s="10"/>
      <c r="SO804" s="10"/>
      <c r="SP804" s="10"/>
      <c r="SQ804" s="10"/>
      <c r="SR804" s="10"/>
      <c r="SS804" s="10"/>
      <c r="ST804" s="10"/>
      <c r="SU804" s="10"/>
      <c r="SV804" s="10"/>
      <c r="SW804" s="10"/>
      <c r="SX804" s="10"/>
      <c r="SY804" s="10"/>
      <c r="SZ804" s="10"/>
      <c r="TA804" s="10"/>
      <c r="TB804" s="10"/>
      <c r="TC804" s="10"/>
      <c r="TD804" s="10"/>
      <c r="TE804" s="10"/>
      <c r="TF804" s="10"/>
      <c r="TG804" s="10"/>
      <c r="TH804" s="10"/>
      <c r="TI804" s="10"/>
      <c r="TJ804" s="10"/>
      <c r="TK804" s="10"/>
      <c r="TL804" s="10"/>
      <c r="TM804" s="10"/>
      <c r="TN804" s="10"/>
      <c r="TO804" s="10"/>
      <c r="TP804" s="10"/>
      <c r="TQ804" s="10"/>
      <c r="TR804" s="10"/>
      <c r="TS804" s="10"/>
      <c r="TT804" s="10"/>
      <c r="TU804" s="10"/>
      <c r="TV804" s="10"/>
      <c r="TW804" s="10"/>
      <c r="TX804" s="10"/>
      <c r="TY804" s="10"/>
      <c r="TZ804" s="10"/>
      <c r="UA804" s="10"/>
      <c r="UB804" s="10"/>
      <c r="UC804" s="10"/>
      <c r="UD804" s="10"/>
      <c r="UE804" s="10"/>
      <c r="UF804" s="10"/>
      <c r="UG804" s="10"/>
      <c r="UH804" s="10"/>
      <c r="UI804" s="10"/>
      <c r="UJ804" s="10"/>
      <c r="UK804" s="10"/>
      <c r="UL804" s="10"/>
      <c r="UM804" s="10"/>
      <c r="UN804" s="10"/>
      <c r="UO804" s="10"/>
      <c r="UP804" s="10"/>
      <c r="UQ804" s="10"/>
      <c r="UR804" s="10"/>
      <c r="US804" s="10"/>
      <c r="UT804" s="10"/>
      <c r="UU804" s="10"/>
      <c r="UV804" s="10"/>
      <c r="UW804" s="10"/>
      <c r="UX804" s="10"/>
      <c r="UY804" s="10"/>
      <c r="UZ804" s="10"/>
      <c r="VA804" s="10"/>
      <c r="VB804" s="10"/>
      <c r="VC804" s="10"/>
      <c r="VD804" s="10"/>
      <c r="VE804" s="10"/>
      <c r="VF804" s="10"/>
      <c r="VG804" s="10"/>
      <c r="VH804" s="10"/>
      <c r="VI804" s="10"/>
      <c r="VJ804" s="10"/>
      <c r="VK804" s="10"/>
      <c r="VL804" s="10"/>
      <c r="VM804" s="10"/>
      <c r="VN804" s="10"/>
      <c r="VO804" s="10"/>
      <c r="VP804" s="10"/>
      <c r="VQ804" s="10"/>
      <c r="VR804" s="10"/>
      <c r="VS804" s="10"/>
      <c r="VT804" s="10"/>
      <c r="VU804" s="10"/>
      <c r="VV804" s="10"/>
      <c r="VW804" s="10"/>
      <c r="VX804" s="10"/>
      <c r="VY804" s="10"/>
      <c r="VZ804" s="10"/>
      <c r="WA804" s="10"/>
      <c r="WB804" s="10"/>
      <c r="WC804" s="10"/>
      <c r="WD804" s="10"/>
      <c r="WE804" s="10"/>
      <c r="WF804" s="10"/>
      <c r="WG804" s="10"/>
      <c r="WH804" s="10"/>
      <c r="WI804" s="10"/>
      <c r="WJ804" s="10"/>
      <c r="WK804" s="10"/>
      <c r="WL804" s="10"/>
      <c r="WM804" s="10"/>
      <c r="WN804" s="10"/>
      <c r="WO804" s="10"/>
      <c r="WP804" s="10"/>
      <c r="WQ804" s="10"/>
      <c r="WR804" s="10"/>
      <c r="WS804" s="10"/>
      <c r="WT804" s="10"/>
      <c r="WU804" s="10"/>
      <c r="WV804" s="10"/>
      <c r="WW804" s="10"/>
      <c r="WX804" s="10"/>
      <c r="WY804" s="10"/>
      <c r="WZ804" s="10"/>
      <c r="XA804" s="10"/>
      <c r="XB804" s="10"/>
      <c r="XC804" s="10"/>
      <c r="XD804" s="10"/>
      <c r="XE804" s="10"/>
      <c r="XF804" s="10"/>
      <c r="XG804" s="10"/>
      <c r="XH804" s="10"/>
      <c r="XI804" s="10"/>
      <c r="XJ804" s="10"/>
      <c r="XK804" s="10"/>
      <c r="XL804" s="10"/>
      <c r="XM804" s="10"/>
      <c r="XN804" s="10"/>
      <c r="XO804" s="10"/>
      <c r="XP804" s="10"/>
      <c r="XQ804" s="10"/>
      <c r="XR804" s="10"/>
      <c r="XS804" s="10"/>
      <c r="XT804" s="10"/>
      <c r="XU804" s="10"/>
      <c r="XV804" s="10"/>
      <c r="XW804" s="10"/>
      <c r="XX804" s="10"/>
      <c r="XY804" s="10"/>
      <c r="XZ804" s="10"/>
      <c r="YA804" s="10"/>
      <c r="YB804" s="10"/>
      <c r="YC804" s="10"/>
      <c r="YD804" s="10"/>
      <c r="YE804" s="10"/>
      <c r="YF804" s="10"/>
      <c r="YG804" s="10"/>
      <c r="YH804" s="10"/>
      <c r="YI804" s="10"/>
      <c r="YJ804" s="10"/>
      <c r="YK804" s="10"/>
      <c r="YL804" s="10"/>
      <c r="YM804" s="10"/>
      <c r="YN804" s="10"/>
      <c r="YO804" s="10"/>
      <c r="YP804" s="10"/>
      <c r="YQ804" s="10"/>
      <c r="YR804" s="10"/>
      <c r="YS804" s="10"/>
      <c r="YT804" s="10"/>
      <c r="YU804" s="10"/>
      <c r="YV804" s="10"/>
      <c r="YW804" s="10"/>
      <c r="YX804" s="10"/>
      <c r="YY804" s="10"/>
      <c r="YZ804" s="10"/>
      <c r="ZA804" s="10"/>
      <c r="ZB804" s="10"/>
      <c r="ZC804" s="10"/>
      <c r="ZD804" s="10"/>
      <c r="ZE804" s="10"/>
      <c r="ZF804" s="10"/>
      <c r="ZG804" s="10"/>
      <c r="ZH804" s="10"/>
      <c r="ZI804" s="10"/>
      <c r="ZJ804" s="10"/>
      <c r="ZK804" s="10"/>
      <c r="ZL804" s="10"/>
      <c r="ZM804" s="10"/>
      <c r="ZN804" s="10"/>
      <c r="ZO804" s="10"/>
      <c r="ZP804" s="10"/>
      <c r="ZQ804" s="10"/>
      <c r="ZR804" s="10"/>
      <c r="ZS804" s="10"/>
      <c r="ZT804" s="10"/>
      <c r="ZU804" s="10"/>
      <c r="ZV804" s="10"/>
      <c r="ZW804" s="10"/>
      <c r="ZX804" s="10"/>
      <c r="ZY804" s="10"/>
      <c r="ZZ804" s="10"/>
      <c r="AAA804" s="10"/>
      <c r="AAB804" s="10"/>
      <c r="AAC804" s="10"/>
      <c r="AAD804" s="10"/>
      <c r="AAE804" s="10"/>
      <c r="AAF804" s="10"/>
      <c r="AAG804" s="10"/>
      <c r="AAH804" s="10"/>
      <c r="AAI804" s="10"/>
      <c r="AAJ804" s="10"/>
      <c r="AAK804" s="10"/>
      <c r="AAL804" s="10"/>
      <c r="AAM804" s="10"/>
      <c r="AAN804" s="10"/>
      <c r="AAO804" s="10"/>
      <c r="AAP804" s="10"/>
      <c r="AAQ804" s="10"/>
      <c r="AAR804" s="10"/>
      <c r="AAS804" s="10"/>
      <c r="AAT804" s="10"/>
      <c r="AAU804" s="10"/>
      <c r="AAV804" s="10"/>
      <c r="AAW804" s="10"/>
      <c r="AAX804" s="10"/>
      <c r="AAY804" s="10"/>
      <c r="AAZ804" s="10"/>
      <c r="ABA804" s="10"/>
      <c r="ABB804" s="10"/>
      <c r="ABC804" s="10"/>
      <c r="ABD804" s="10"/>
      <c r="ABE804" s="10"/>
      <c r="ABF804" s="10"/>
      <c r="ABG804" s="10"/>
      <c r="ABH804" s="10"/>
      <c r="ABI804" s="10"/>
      <c r="ABJ804" s="10"/>
      <c r="ABK804" s="10"/>
      <c r="ABL804" s="10"/>
      <c r="ABM804" s="10"/>
      <c r="ABN804" s="10"/>
      <c r="ABO804" s="10"/>
      <c r="ABP804" s="10"/>
      <c r="ABQ804" s="10"/>
      <c r="ABR804" s="10"/>
      <c r="ABS804" s="10"/>
      <c r="ABT804" s="10"/>
      <c r="ABU804" s="10"/>
      <c r="ABV804" s="10"/>
      <c r="ABW804" s="10"/>
      <c r="ABX804" s="10"/>
      <c r="ABY804" s="10"/>
      <c r="ABZ804" s="10"/>
      <c r="ACA804" s="10"/>
      <c r="ACB804" s="10"/>
      <c r="ACC804" s="10"/>
      <c r="ACD804" s="10"/>
      <c r="ACE804" s="10"/>
      <c r="ACF804" s="10"/>
      <c r="ACG804" s="10"/>
      <c r="ACH804" s="10"/>
      <c r="ACI804" s="10"/>
      <c r="ACJ804" s="10"/>
      <c r="ACK804" s="10"/>
      <c r="ACL804" s="10"/>
      <c r="ACM804" s="10"/>
      <c r="ACN804" s="10"/>
      <c r="ACO804" s="10"/>
      <c r="ACP804" s="10"/>
      <c r="ACQ804" s="10"/>
      <c r="ACR804" s="10"/>
      <c r="ACS804" s="10"/>
      <c r="ACT804" s="10"/>
      <c r="ACU804" s="10"/>
      <c r="ACV804" s="10"/>
      <c r="ACW804" s="10"/>
      <c r="ACX804" s="10"/>
      <c r="ACY804" s="10"/>
      <c r="ACZ804" s="10"/>
      <c r="ADA804" s="10"/>
      <c r="ADB804" s="10"/>
      <c r="ADC804" s="10"/>
      <c r="ADD804" s="10"/>
      <c r="ADE804" s="10"/>
      <c r="ADF804" s="10"/>
      <c r="ADG804" s="10"/>
      <c r="ADH804" s="10"/>
      <c r="ADI804" s="10"/>
      <c r="ADJ804" s="10"/>
      <c r="ADK804" s="10"/>
      <c r="ADL804" s="10"/>
      <c r="ADM804" s="10"/>
      <c r="ADN804" s="10"/>
      <c r="ADO804" s="10"/>
      <c r="ADP804" s="10"/>
      <c r="ADQ804" s="10"/>
      <c r="ADR804" s="10"/>
      <c r="ADS804" s="10"/>
      <c r="ADT804" s="10"/>
      <c r="ADU804" s="10"/>
      <c r="ADV804" s="10"/>
      <c r="ADW804" s="10"/>
      <c r="ADX804" s="10"/>
      <c r="ADY804" s="10"/>
      <c r="ADZ804" s="10"/>
      <c r="AEA804" s="10"/>
      <c r="AEB804" s="10"/>
      <c r="AEC804" s="10"/>
      <c r="AED804" s="10"/>
      <c r="AEE804" s="10"/>
      <c r="AEF804" s="10"/>
      <c r="AEG804" s="10"/>
      <c r="AEH804" s="10"/>
      <c r="AEI804" s="10"/>
      <c r="AEJ804" s="10"/>
      <c r="AEK804" s="10"/>
      <c r="AEL804" s="10"/>
      <c r="AEM804" s="10"/>
      <c r="AEN804" s="10"/>
      <c r="AEO804" s="10"/>
      <c r="AEP804" s="10"/>
      <c r="AEQ804" s="10"/>
      <c r="AER804" s="10"/>
      <c r="AES804" s="10"/>
      <c r="AET804" s="10"/>
      <c r="AEU804" s="10"/>
      <c r="AEV804" s="10"/>
      <c r="AEW804" s="10"/>
      <c r="AEX804" s="10"/>
      <c r="AEY804" s="10"/>
      <c r="AEZ804" s="10"/>
      <c r="AFA804" s="10"/>
      <c r="AFB804" s="10"/>
      <c r="AFC804" s="10"/>
      <c r="AFD804" s="10"/>
      <c r="AFE804" s="10"/>
      <c r="AFF804" s="10"/>
      <c r="AFG804" s="10"/>
      <c r="AFH804" s="10"/>
      <c r="AFI804" s="10"/>
      <c r="AFJ804" s="10"/>
      <c r="AFK804" s="10"/>
      <c r="AFL804" s="10"/>
      <c r="AFM804" s="10"/>
      <c r="AFN804" s="10"/>
      <c r="AFO804" s="10"/>
      <c r="AFP804" s="10"/>
      <c r="AFQ804" s="10"/>
      <c r="AFR804" s="10"/>
      <c r="AFS804" s="10"/>
      <c r="AFT804" s="10"/>
      <c r="AFU804" s="10"/>
      <c r="AFV804" s="10"/>
      <c r="AFW804" s="10"/>
      <c r="AFX804" s="10"/>
      <c r="AFY804" s="10"/>
      <c r="AFZ804" s="10"/>
      <c r="AGA804" s="10"/>
      <c r="AGB804" s="10"/>
      <c r="AGC804" s="10"/>
      <c r="AGD804" s="10"/>
      <c r="AGE804" s="10"/>
      <c r="AGF804" s="10"/>
      <c r="AGG804" s="10"/>
      <c r="AGH804" s="10"/>
      <c r="AGI804" s="10"/>
      <c r="AGJ804" s="10"/>
      <c r="AGK804" s="10"/>
      <c r="AGL804" s="10"/>
      <c r="AGM804" s="10"/>
      <c r="AGN804" s="10"/>
      <c r="AGO804" s="10"/>
      <c r="AGP804" s="10"/>
      <c r="AGQ804" s="10"/>
      <c r="AGR804" s="10"/>
      <c r="AGS804" s="10"/>
      <c r="AGT804" s="10"/>
      <c r="AGU804" s="10"/>
      <c r="AGV804" s="10"/>
      <c r="AGW804" s="10"/>
      <c r="AGX804" s="10"/>
      <c r="AGY804" s="10"/>
      <c r="AGZ804" s="10"/>
      <c r="AHA804" s="10"/>
      <c r="AHB804" s="10"/>
      <c r="AHC804" s="10"/>
      <c r="AHD804" s="10"/>
      <c r="AHE804" s="10"/>
      <c r="AHF804" s="10"/>
      <c r="AHG804" s="10"/>
      <c r="AHH804" s="10"/>
      <c r="AHI804" s="10"/>
      <c r="AHJ804" s="10"/>
      <c r="AHK804" s="10"/>
      <c r="AHL804" s="10"/>
      <c r="AHM804" s="10"/>
      <c r="AHN804" s="10"/>
      <c r="AHO804" s="10"/>
      <c r="AHP804" s="10"/>
      <c r="AHQ804" s="10"/>
      <c r="AHR804" s="10"/>
      <c r="AHS804" s="10"/>
      <c r="AHT804" s="10"/>
      <c r="AHU804" s="10"/>
      <c r="AHV804" s="10"/>
      <c r="AHW804" s="10"/>
      <c r="AHX804" s="10"/>
      <c r="AHY804" s="10"/>
      <c r="AHZ804" s="10"/>
      <c r="AIA804" s="10"/>
      <c r="AIB804" s="10"/>
      <c r="AIC804" s="10"/>
      <c r="AID804" s="10"/>
      <c r="AIE804" s="10"/>
      <c r="AIF804" s="10"/>
      <c r="AIG804" s="10"/>
      <c r="AIH804" s="10"/>
      <c r="AII804" s="10"/>
      <c r="AIJ804" s="10"/>
      <c r="AIK804" s="10"/>
      <c r="AIL804" s="10"/>
      <c r="AIM804" s="10"/>
      <c r="AIN804" s="10"/>
      <c r="AIO804" s="10"/>
      <c r="AIP804" s="10"/>
      <c r="AIQ804" s="10"/>
      <c r="AIR804" s="10"/>
      <c r="AIS804" s="10"/>
      <c r="AIT804" s="10"/>
      <c r="AIU804" s="10"/>
      <c r="AIV804" s="10"/>
      <c r="AIW804" s="10"/>
      <c r="AIX804" s="10"/>
      <c r="AIY804" s="10"/>
      <c r="AIZ804" s="10"/>
      <c r="AJA804" s="10"/>
      <c r="AJB804" s="10"/>
      <c r="AJC804" s="10"/>
      <c r="AJD804" s="10"/>
      <c r="AJE804" s="10"/>
      <c r="AJF804" s="10"/>
      <c r="AJG804" s="10"/>
      <c r="AJH804" s="10"/>
      <c r="AJI804" s="10"/>
      <c r="AJJ804" s="10"/>
      <c r="AJK804" s="10"/>
      <c r="AJL804" s="10"/>
      <c r="AJM804" s="10"/>
      <c r="AJN804" s="10"/>
      <c r="AJO804" s="10"/>
      <c r="AJP804" s="10"/>
      <c r="AJQ804" s="10"/>
      <c r="AJR804" s="10"/>
      <c r="AJS804" s="10"/>
      <c r="AJT804" s="10"/>
      <c r="AJU804" s="10"/>
      <c r="AJV804" s="10"/>
      <c r="AJW804" s="10"/>
      <c r="AJX804" s="10"/>
      <c r="AJY804" s="10"/>
      <c r="AJZ804" s="10"/>
      <c r="AKA804" s="10"/>
      <c r="AKB804" s="10"/>
      <c r="AKC804" s="10"/>
      <c r="AKD804" s="10"/>
      <c r="AKE804" s="10"/>
      <c r="AKF804" s="10"/>
      <c r="AKG804" s="10"/>
      <c r="AKH804" s="10"/>
      <c r="AKI804" s="10"/>
      <c r="AKJ804" s="10"/>
      <c r="AKK804" s="10"/>
      <c r="AKL804" s="10"/>
      <c r="AKM804" s="10"/>
      <c r="AKN804" s="10"/>
      <c r="AKO804" s="10"/>
      <c r="AKP804" s="10"/>
      <c r="AKQ804" s="10"/>
      <c r="AKR804" s="10"/>
      <c r="AKS804" s="10"/>
      <c r="AKT804" s="10"/>
      <c r="AKU804" s="10"/>
      <c r="AKV804" s="10"/>
      <c r="AKW804" s="10"/>
      <c r="AKX804" s="10"/>
      <c r="AKY804" s="10"/>
      <c r="AKZ804" s="10"/>
      <c r="ALA804" s="10"/>
      <c r="ALB804" s="10"/>
      <c r="ALC804" s="10"/>
      <c r="ALD804" s="10"/>
      <c r="ALE804" s="10"/>
      <c r="ALF804" s="10"/>
      <c r="ALG804" s="10"/>
      <c r="ALH804" s="10"/>
      <c r="ALI804" s="10"/>
      <c r="ALJ804" s="10"/>
      <c r="ALK804" s="10"/>
      <c r="ALL804" s="10"/>
      <c r="ALM804" s="10"/>
      <c r="ALN804" s="10"/>
      <c r="ALO804" s="10"/>
      <c r="ALP804" s="10"/>
      <c r="ALQ804" s="10"/>
      <c r="ALR804" s="10"/>
      <c r="ALS804" s="10"/>
      <c r="ALT804" s="10"/>
      <c r="ALU804" s="10"/>
      <c r="ALV804" s="10"/>
      <c r="ALW804" s="10"/>
      <c r="ALX804" s="10"/>
      <c r="ALY804" s="10"/>
      <c r="ALZ804" s="10"/>
      <c r="AMA804" s="10"/>
      <c r="AMB804" s="10"/>
      <c r="AMC804" s="10"/>
      <c r="AMD804" s="10"/>
      <c r="AME804" s="10"/>
      <c r="AMF804" s="10"/>
      <c r="AMG804" s="10"/>
      <c r="AMH804" s="10"/>
      <c r="AMI804" s="10"/>
      <c r="AMJ804" s="10"/>
      <c r="AMK804" s="10"/>
    </row>
    <row r="805" spans="1:1025" s="5" customFormat="1" x14ac:dyDescent="0.25">
      <c r="A805" s="127">
        <v>801</v>
      </c>
      <c r="B805" s="31" t="s">
        <v>363</v>
      </c>
      <c r="C805" s="34" t="s">
        <v>411</v>
      </c>
      <c r="D805" s="35">
        <v>45376</v>
      </c>
      <c r="E805" s="36" t="s">
        <v>412</v>
      </c>
      <c r="F805" s="34" t="s">
        <v>14</v>
      </c>
      <c r="G805" s="34" t="s">
        <v>16</v>
      </c>
      <c r="H805" s="34" t="s">
        <v>14</v>
      </c>
      <c r="I805" s="34" t="s">
        <v>14</v>
      </c>
      <c r="J805" s="34" t="s">
        <v>14</v>
      </c>
      <c r="K805" s="34" t="s">
        <v>16</v>
      </c>
      <c r="L805" s="48">
        <v>426.25745950554136</v>
      </c>
      <c r="M805" s="38">
        <v>1173</v>
      </c>
      <c r="N805" s="39">
        <v>100000</v>
      </c>
      <c r="O805" s="39">
        <v>27000</v>
      </c>
      <c r="P805" s="120">
        <f t="shared" si="48"/>
        <v>27</v>
      </c>
      <c r="Q805" s="29">
        <f t="shared" si="49"/>
        <v>73000</v>
      </c>
      <c r="R805" s="34" t="s">
        <v>16</v>
      </c>
      <c r="S805" s="34" t="s">
        <v>16</v>
      </c>
      <c r="T805" s="40">
        <v>1</v>
      </c>
      <c r="U805" s="77">
        <v>0</v>
      </c>
      <c r="V805" s="24">
        <f>ROUND((P805/INDICI!$B$2*10),2)</f>
        <v>2.95</v>
      </c>
      <c r="W805" s="24">
        <f>ROUND((L805/INDICI!$B$1*25),2)</f>
        <v>1.68</v>
      </c>
      <c r="X805" s="25">
        <f t="shared" si="50"/>
        <v>8</v>
      </c>
      <c r="Y805" s="26">
        <f t="shared" si="51"/>
        <v>12.629999999999999</v>
      </c>
      <c r="Z805" s="102">
        <f>SUM($Q$5:Q805)</f>
        <v>65588809.831000023</v>
      </c>
      <c r="AA805" s="113" t="s">
        <v>1769</v>
      </c>
    </row>
    <row r="806" spans="1:1025" s="5" customFormat="1" x14ac:dyDescent="0.25">
      <c r="A806" s="127">
        <v>802</v>
      </c>
      <c r="B806" s="31" t="s">
        <v>1139</v>
      </c>
      <c r="C806" s="31" t="s">
        <v>1152</v>
      </c>
      <c r="D806" s="45">
        <v>45356</v>
      </c>
      <c r="E806" s="46">
        <v>0.46666666666666662</v>
      </c>
      <c r="F806" s="31" t="s">
        <v>14</v>
      </c>
      <c r="G806" s="31" t="s">
        <v>16</v>
      </c>
      <c r="H806" s="31" t="s">
        <v>14</v>
      </c>
      <c r="I806" s="31" t="s">
        <v>14</v>
      </c>
      <c r="J806" s="31" t="s">
        <v>14</v>
      </c>
      <c r="K806" s="31" t="s">
        <v>16</v>
      </c>
      <c r="L806" s="48">
        <v>617.28</v>
      </c>
      <c r="M806" s="38">
        <v>2430</v>
      </c>
      <c r="N806" s="39">
        <v>53500</v>
      </c>
      <c r="O806" s="39">
        <v>10700</v>
      </c>
      <c r="P806" s="119">
        <f t="shared" si="48"/>
        <v>20</v>
      </c>
      <c r="Q806" s="27">
        <f t="shared" si="49"/>
        <v>42800</v>
      </c>
      <c r="R806" s="31" t="s">
        <v>16</v>
      </c>
      <c r="S806" s="31" t="s">
        <v>16</v>
      </c>
      <c r="T806" s="47">
        <v>1</v>
      </c>
      <c r="U806" s="77">
        <v>0</v>
      </c>
      <c r="V806" s="24">
        <f>ROUND((P806/INDICI!$B$2*10),2)</f>
        <v>2.1800000000000002</v>
      </c>
      <c r="W806" s="24">
        <f>ROUND((L806/INDICI!$B$1*25),2)</f>
        <v>2.44</v>
      </c>
      <c r="X806" s="25">
        <f t="shared" si="50"/>
        <v>8</v>
      </c>
      <c r="Y806" s="26">
        <f t="shared" si="51"/>
        <v>12.620000000000001</v>
      </c>
      <c r="Z806" s="102">
        <f>SUM($Q$5:Q806)</f>
        <v>65631609.831000023</v>
      </c>
      <c r="AA806" s="113" t="s">
        <v>1768</v>
      </c>
    </row>
    <row r="807" spans="1:1025" s="5" customFormat="1" x14ac:dyDescent="0.25">
      <c r="A807" s="128">
        <v>803</v>
      </c>
      <c r="B807" s="31" t="s">
        <v>708</v>
      </c>
      <c r="C807" s="31" t="s">
        <v>709</v>
      </c>
      <c r="D807" s="45">
        <v>45379</v>
      </c>
      <c r="E807" s="46">
        <v>0.55972222222222223</v>
      </c>
      <c r="F807" s="31" t="s">
        <v>14</v>
      </c>
      <c r="G807" s="31" t="s">
        <v>16</v>
      </c>
      <c r="H807" s="31" t="s">
        <v>14</v>
      </c>
      <c r="I807" s="31" t="s">
        <v>14</v>
      </c>
      <c r="J807" s="39" t="s">
        <v>14</v>
      </c>
      <c r="K807" s="31" t="s">
        <v>16</v>
      </c>
      <c r="L807" s="48">
        <v>342.55</v>
      </c>
      <c r="M807" s="38">
        <v>4087</v>
      </c>
      <c r="N807" s="39">
        <v>70000</v>
      </c>
      <c r="O807" s="39">
        <v>21000</v>
      </c>
      <c r="P807" s="42">
        <f t="shared" si="48"/>
        <v>30</v>
      </c>
      <c r="Q807" s="23">
        <f t="shared" si="49"/>
        <v>49000</v>
      </c>
      <c r="R807" s="31" t="s">
        <v>16</v>
      </c>
      <c r="S807" s="31" t="s">
        <v>16</v>
      </c>
      <c r="T807" s="47">
        <v>1</v>
      </c>
      <c r="U807" s="77">
        <v>0</v>
      </c>
      <c r="V807" s="24">
        <f>ROUND((P807/INDICI!$B$2*10),2)</f>
        <v>3.27</v>
      </c>
      <c r="W807" s="24">
        <f>ROUND((L807/INDICI!$B$1*25),2)</f>
        <v>1.35</v>
      </c>
      <c r="X807" s="25">
        <f t="shared" si="50"/>
        <v>8</v>
      </c>
      <c r="Y807" s="26">
        <f t="shared" si="51"/>
        <v>12.620000000000001</v>
      </c>
      <c r="Z807" s="102">
        <f>SUM($Q$5:Q807)</f>
        <v>65680609.831000023</v>
      </c>
      <c r="AA807" s="113" t="s">
        <v>1768</v>
      </c>
    </row>
    <row r="808" spans="1:1025" s="5" customFormat="1" x14ac:dyDescent="0.25">
      <c r="A808" s="127">
        <v>804</v>
      </c>
      <c r="B808" s="31" t="s">
        <v>1726</v>
      </c>
      <c r="C808" s="31" t="s">
        <v>785</v>
      </c>
      <c r="D808" s="45">
        <v>45364</v>
      </c>
      <c r="E808" s="46">
        <v>0.53194444444444444</v>
      </c>
      <c r="F808" s="31" t="s">
        <v>14</v>
      </c>
      <c r="G808" s="31" t="s">
        <v>16</v>
      </c>
      <c r="H808" s="31" t="s">
        <v>14</v>
      </c>
      <c r="I808" s="31" t="s">
        <v>14</v>
      </c>
      <c r="J808" s="68" t="s">
        <v>14</v>
      </c>
      <c r="K808" s="31" t="s">
        <v>16</v>
      </c>
      <c r="L808" s="48">
        <v>800</v>
      </c>
      <c r="M808" s="38">
        <v>625</v>
      </c>
      <c r="N808" s="39">
        <v>105500</v>
      </c>
      <c r="O808" s="39">
        <v>14000</v>
      </c>
      <c r="P808" s="119">
        <f t="shared" si="48"/>
        <v>13.270142180094787</v>
      </c>
      <c r="Q808" s="27">
        <f t="shared" si="49"/>
        <v>91500</v>
      </c>
      <c r="R808" s="31" t="s">
        <v>16</v>
      </c>
      <c r="S808" s="31" t="s">
        <v>16</v>
      </c>
      <c r="T808" s="47">
        <v>1</v>
      </c>
      <c r="U808" s="77">
        <v>0</v>
      </c>
      <c r="V808" s="24">
        <f>ROUND((P808/INDICI!$B$2*10),2)</f>
        <v>1.45</v>
      </c>
      <c r="W808" s="24">
        <f>ROUND((L808/INDICI!$B$1*25),2)</f>
        <v>3.16</v>
      </c>
      <c r="X808" s="25">
        <f t="shared" si="50"/>
        <v>8</v>
      </c>
      <c r="Y808" s="26">
        <f t="shared" si="51"/>
        <v>12.61</v>
      </c>
      <c r="Z808" s="102">
        <f>SUM($Q$5:Q808)</f>
        <v>65772109.831000023</v>
      </c>
      <c r="AA808" s="113" t="s">
        <v>1769</v>
      </c>
    </row>
    <row r="809" spans="1:1025" s="5" customFormat="1" x14ac:dyDescent="0.25">
      <c r="A809" s="127">
        <v>805</v>
      </c>
      <c r="B809" s="31" t="s">
        <v>1165</v>
      </c>
      <c r="C809" s="31" t="s">
        <v>1171</v>
      </c>
      <c r="D809" s="45">
        <v>45380</v>
      </c>
      <c r="E809" s="46" t="s">
        <v>1172</v>
      </c>
      <c r="F809" s="31" t="s">
        <v>14</v>
      </c>
      <c r="G809" s="31" t="s">
        <v>16</v>
      </c>
      <c r="H809" s="31" t="s">
        <v>14</v>
      </c>
      <c r="I809" s="31" t="s">
        <v>14</v>
      </c>
      <c r="J809" s="31" t="s">
        <v>14</v>
      </c>
      <c r="K809" s="31" t="s">
        <v>16</v>
      </c>
      <c r="L809" s="31">
        <v>6.93</v>
      </c>
      <c r="M809" s="38">
        <v>4184</v>
      </c>
      <c r="N809" s="39">
        <v>58000</v>
      </c>
      <c r="O809" s="39">
        <v>24360</v>
      </c>
      <c r="P809" s="119">
        <f t="shared" si="48"/>
        <v>42</v>
      </c>
      <c r="Q809" s="27">
        <f t="shared" si="49"/>
        <v>33640</v>
      </c>
      <c r="R809" s="31" t="s">
        <v>16</v>
      </c>
      <c r="S809" s="31" t="s">
        <v>16</v>
      </c>
      <c r="T809" s="47" t="s">
        <v>206</v>
      </c>
      <c r="U809" s="77">
        <v>0</v>
      </c>
      <c r="V809" s="24">
        <f>ROUND((P809/INDICI!$B$2*10),2)</f>
        <v>4.58</v>
      </c>
      <c r="W809" s="24">
        <f>ROUND((L809/INDICI!$B$1*25),2)</f>
        <v>0.03</v>
      </c>
      <c r="X809" s="25">
        <f t="shared" si="50"/>
        <v>8</v>
      </c>
      <c r="Y809" s="26">
        <f t="shared" si="51"/>
        <v>12.61</v>
      </c>
      <c r="Z809" s="102">
        <f>SUM($Q$5:Q809)</f>
        <v>65805749.831000023</v>
      </c>
      <c r="AA809" s="113" t="s">
        <v>1768</v>
      </c>
    </row>
    <row r="810" spans="1:1025" s="5" customFormat="1" x14ac:dyDescent="0.25">
      <c r="A810" s="127">
        <v>806</v>
      </c>
      <c r="B810" s="31" t="s">
        <v>363</v>
      </c>
      <c r="C810" s="34" t="s">
        <v>402</v>
      </c>
      <c r="D810" s="35">
        <v>45348</v>
      </c>
      <c r="E810" s="36" t="s">
        <v>403</v>
      </c>
      <c r="F810" s="34" t="s">
        <v>14</v>
      </c>
      <c r="G810" s="34" t="s">
        <v>16</v>
      </c>
      <c r="H810" s="34" t="s">
        <v>14</v>
      </c>
      <c r="I810" s="34" t="s">
        <v>14</v>
      </c>
      <c r="J810" s="34" t="s">
        <v>14</v>
      </c>
      <c r="K810" s="34" t="s">
        <v>16</v>
      </c>
      <c r="L810" s="48">
        <v>862.45024325519682</v>
      </c>
      <c r="M810" s="38">
        <v>4522</v>
      </c>
      <c r="N810" s="39">
        <v>106218.75</v>
      </c>
      <c r="O810" s="39">
        <v>11684.07</v>
      </c>
      <c r="P810" s="120">
        <f t="shared" si="48"/>
        <v>11.000007060900264</v>
      </c>
      <c r="Q810" s="29">
        <f t="shared" si="49"/>
        <v>94534.68</v>
      </c>
      <c r="R810" s="34" t="s">
        <v>16</v>
      </c>
      <c r="S810" s="34" t="s">
        <v>16</v>
      </c>
      <c r="T810" s="40">
        <v>1</v>
      </c>
      <c r="U810" s="77">
        <v>0</v>
      </c>
      <c r="V810" s="24">
        <f>ROUND((P810/INDICI!$B$2*10),2)</f>
        <v>1.2</v>
      </c>
      <c r="W810" s="24">
        <f>ROUND((L810/INDICI!$B$1*25),2)</f>
        <v>3.4</v>
      </c>
      <c r="X810" s="25">
        <f t="shared" si="50"/>
        <v>8</v>
      </c>
      <c r="Y810" s="26">
        <f t="shared" si="51"/>
        <v>12.6</v>
      </c>
      <c r="Z810" s="102">
        <f>SUM($Q$5:Q810)</f>
        <v>65900284.511000022</v>
      </c>
      <c r="AA810" s="113" t="s">
        <v>1769</v>
      </c>
    </row>
    <row r="811" spans="1:1025" s="5" customFormat="1" x14ac:dyDescent="0.25">
      <c r="A811" s="127">
        <v>807</v>
      </c>
      <c r="B811" s="31" t="s">
        <v>363</v>
      </c>
      <c r="C811" s="34" t="s">
        <v>404</v>
      </c>
      <c r="D811" s="35">
        <v>45379</v>
      </c>
      <c r="E811" s="36" t="s">
        <v>405</v>
      </c>
      <c r="F811" s="34" t="s">
        <v>14</v>
      </c>
      <c r="G811" s="34" t="s">
        <v>16</v>
      </c>
      <c r="H811" s="34" t="s">
        <v>14</v>
      </c>
      <c r="I811" s="34" t="s">
        <v>14</v>
      </c>
      <c r="J811" s="34" t="s">
        <v>14</v>
      </c>
      <c r="K811" s="34" t="s">
        <v>16</v>
      </c>
      <c r="L811" s="48">
        <v>980.39215686274508</v>
      </c>
      <c r="M811" s="38">
        <v>816</v>
      </c>
      <c r="N811" s="39">
        <v>223060.98</v>
      </c>
      <c r="O811" s="39">
        <v>15000</v>
      </c>
      <c r="P811" s="120">
        <f t="shared" si="48"/>
        <v>6.7246185325645023</v>
      </c>
      <c r="Q811" s="29">
        <f t="shared" si="49"/>
        <v>208060.98</v>
      </c>
      <c r="R811" s="34" t="s">
        <v>16</v>
      </c>
      <c r="S811" s="34" t="s">
        <v>16</v>
      </c>
      <c r="T811" s="40">
        <v>1</v>
      </c>
      <c r="U811" s="77">
        <v>0</v>
      </c>
      <c r="V811" s="24">
        <f>ROUND((P811/INDICI!$B$2*10),2)</f>
        <v>0.73</v>
      </c>
      <c r="W811" s="24">
        <f>ROUND((L811/INDICI!$B$1*25),2)</f>
        <v>3.87</v>
      </c>
      <c r="X811" s="25">
        <f t="shared" si="50"/>
        <v>8</v>
      </c>
      <c r="Y811" s="26">
        <f t="shared" si="51"/>
        <v>12.6</v>
      </c>
      <c r="Z811" s="102">
        <f>SUM($Q$5:Q811)</f>
        <v>66108345.491000019</v>
      </c>
      <c r="AA811" s="113" t="s">
        <v>1769</v>
      </c>
    </row>
    <row r="812" spans="1:1025" s="5" customFormat="1" x14ac:dyDescent="0.25">
      <c r="A812" s="128">
        <v>808</v>
      </c>
      <c r="B812" s="31" t="s">
        <v>1574</v>
      </c>
      <c r="C812" s="31" t="s">
        <v>1580</v>
      </c>
      <c r="D812" s="45">
        <v>45379</v>
      </c>
      <c r="E812" s="46"/>
      <c r="F812" s="31" t="s">
        <v>14</v>
      </c>
      <c r="G812" s="31" t="s">
        <v>16</v>
      </c>
      <c r="H812" s="31" t="s">
        <v>14</v>
      </c>
      <c r="I812" s="31" t="s">
        <v>14</v>
      </c>
      <c r="J812" s="31" t="s">
        <v>14</v>
      </c>
      <c r="K812" s="31" t="s">
        <v>16</v>
      </c>
      <c r="L812" s="48">
        <v>474.1</v>
      </c>
      <c r="M812" s="38">
        <v>2742</v>
      </c>
      <c r="N812" s="39">
        <v>96000</v>
      </c>
      <c r="O812" s="39">
        <v>24000</v>
      </c>
      <c r="P812" s="124">
        <f t="shared" si="48"/>
        <v>25</v>
      </c>
      <c r="Q812" s="43">
        <f t="shared" si="49"/>
        <v>72000</v>
      </c>
      <c r="R812" s="31" t="s">
        <v>16</v>
      </c>
      <c r="S812" s="31" t="s">
        <v>16</v>
      </c>
      <c r="T812" s="31">
        <v>1</v>
      </c>
      <c r="U812" s="77">
        <v>0</v>
      </c>
      <c r="V812" s="24">
        <f>ROUND((P812/INDICI!$B$2*10),2)</f>
        <v>2.73</v>
      </c>
      <c r="W812" s="24">
        <f>ROUND((L812/INDICI!$B$1*25),2)</f>
        <v>1.87</v>
      </c>
      <c r="X812" s="25">
        <f t="shared" si="50"/>
        <v>8</v>
      </c>
      <c r="Y812" s="26">
        <f t="shared" si="51"/>
        <v>12.6</v>
      </c>
      <c r="Z812" s="102">
        <f>SUM($Q$5:Q812)</f>
        <v>66180345.491000019</v>
      </c>
      <c r="AA812" s="113" t="s">
        <v>1768</v>
      </c>
    </row>
    <row r="813" spans="1:1025" s="8" customFormat="1" x14ac:dyDescent="0.25">
      <c r="A813" s="127">
        <v>809</v>
      </c>
      <c r="B813" s="31" t="s">
        <v>130</v>
      </c>
      <c r="C813" s="31" t="s">
        <v>178</v>
      </c>
      <c r="D813" s="45">
        <v>45377</v>
      </c>
      <c r="E813" s="46">
        <v>0.51250000000000007</v>
      </c>
      <c r="F813" s="31" t="s">
        <v>14</v>
      </c>
      <c r="G813" s="31" t="s">
        <v>16</v>
      </c>
      <c r="H813" s="31" t="s">
        <v>14</v>
      </c>
      <c r="I813" s="31" t="s">
        <v>14</v>
      </c>
      <c r="J813" s="31" t="s">
        <v>14</v>
      </c>
      <c r="K813" s="31" t="s">
        <v>16</v>
      </c>
      <c r="L813" s="48">
        <v>888</v>
      </c>
      <c r="M813" s="38">
        <v>1464</v>
      </c>
      <c r="N813" s="66">
        <v>200000</v>
      </c>
      <c r="O813" s="66">
        <v>20000</v>
      </c>
      <c r="P813" s="42">
        <f t="shared" si="48"/>
        <v>10</v>
      </c>
      <c r="Q813" s="23">
        <f t="shared" si="49"/>
        <v>180000</v>
      </c>
      <c r="R813" s="31" t="s">
        <v>16</v>
      </c>
      <c r="S813" s="31" t="s">
        <v>16</v>
      </c>
      <c r="T813" s="47">
        <v>1</v>
      </c>
      <c r="U813" s="77">
        <v>0</v>
      </c>
      <c r="V813" s="24">
        <f>ROUND((P813/INDICI!$B$2*10),2)</f>
        <v>1.0900000000000001</v>
      </c>
      <c r="W813" s="24">
        <f>ROUND((L813/INDICI!$B$1*25),2)</f>
        <v>3.5</v>
      </c>
      <c r="X813" s="25">
        <f t="shared" si="50"/>
        <v>8</v>
      </c>
      <c r="Y813" s="26">
        <f t="shared" si="51"/>
        <v>12.59</v>
      </c>
      <c r="Z813" s="102">
        <f>SUM($Q$5:Q813)</f>
        <v>66360345.491000019</v>
      </c>
      <c r="AA813" s="113" t="s">
        <v>1769</v>
      </c>
      <c r="AB813" s="5"/>
      <c r="AC813" s="5"/>
      <c r="AD813" s="5"/>
      <c r="AE813" s="5"/>
      <c r="AF813" s="5"/>
      <c r="AG813" s="5"/>
      <c r="AH813" s="5"/>
      <c r="AI813" s="5"/>
      <c r="AJ813" s="5"/>
      <c r="AK813" s="5"/>
      <c r="AL813" s="5"/>
      <c r="AM813" s="5"/>
      <c r="AN813" s="5"/>
      <c r="AO813" s="5"/>
      <c r="AP813" s="5"/>
      <c r="AQ813" s="5"/>
      <c r="AR813" s="5"/>
      <c r="AS813" s="5"/>
      <c r="AT813" s="5"/>
      <c r="AU813" s="5"/>
      <c r="AV813" s="5"/>
      <c r="AW813" s="5"/>
      <c r="AX813" s="5"/>
      <c r="AY813" s="5"/>
      <c r="AZ813" s="5"/>
      <c r="BA813" s="5"/>
      <c r="BB813" s="5"/>
      <c r="BC813" s="5"/>
      <c r="BD813" s="5"/>
      <c r="BE813" s="5"/>
      <c r="BF813" s="5"/>
      <c r="BG813" s="5"/>
      <c r="BH813" s="5"/>
      <c r="BI813" s="5"/>
      <c r="BJ813" s="5"/>
      <c r="BK813" s="5"/>
      <c r="BL813" s="5"/>
      <c r="BM813" s="5"/>
      <c r="BN813" s="5"/>
      <c r="BO813" s="5"/>
      <c r="BP813" s="5"/>
      <c r="BQ813" s="5"/>
      <c r="BR813" s="5"/>
      <c r="BS813" s="5"/>
      <c r="BT813" s="5"/>
      <c r="BU813" s="5"/>
      <c r="BV813" s="5"/>
      <c r="BW813" s="5"/>
      <c r="BX813" s="5"/>
      <c r="BY813" s="5"/>
      <c r="BZ813" s="5"/>
      <c r="CA813" s="5"/>
      <c r="CB813" s="5"/>
      <c r="CC813" s="5"/>
      <c r="CD813" s="5"/>
      <c r="CE813" s="5"/>
      <c r="CF813" s="5"/>
      <c r="CG813" s="5"/>
      <c r="CH813" s="5"/>
      <c r="CI813" s="5"/>
      <c r="CJ813" s="5"/>
      <c r="CK813" s="5"/>
      <c r="CL813" s="5"/>
      <c r="CM813" s="5"/>
      <c r="CN813" s="5"/>
      <c r="CO813" s="5"/>
      <c r="CP813" s="5"/>
      <c r="CQ813" s="5"/>
      <c r="CR813" s="5"/>
      <c r="CS813" s="5"/>
      <c r="CT813" s="5"/>
      <c r="CU813" s="5"/>
      <c r="CV813" s="5"/>
      <c r="CW813" s="5"/>
      <c r="CX813" s="5"/>
      <c r="CY813" s="5"/>
      <c r="CZ813" s="5"/>
      <c r="DA813" s="5"/>
      <c r="DB813" s="5"/>
      <c r="DC813" s="5"/>
      <c r="DD813" s="5"/>
      <c r="DE813" s="5"/>
      <c r="DF813" s="5"/>
      <c r="DG813" s="5"/>
      <c r="DH813" s="5"/>
      <c r="DI813" s="5"/>
      <c r="DJ813" s="5"/>
      <c r="DK813" s="5"/>
      <c r="DL813" s="5"/>
      <c r="DM813" s="5"/>
      <c r="DN813" s="5"/>
      <c r="DO813" s="5"/>
      <c r="DP813" s="5"/>
      <c r="DQ813" s="5"/>
      <c r="DR813" s="5"/>
      <c r="DS813" s="5"/>
      <c r="DT813" s="5"/>
      <c r="DU813" s="5"/>
      <c r="DV813" s="5"/>
      <c r="DW813" s="5"/>
      <c r="DX813" s="5"/>
      <c r="DY813" s="5"/>
      <c r="DZ813" s="5"/>
      <c r="EA813" s="5"/>
      <c r="EB813" s="5"/>
      <c r="EC813" s="5"/>
      <c r="ED813" s="5"/>
      <c r="EE813" s="5"/>
      <c r="EF813" s="5"/>
      <c r="EG813" s="5"/>
      <c r="EH813" s="5"/>
      <c r="EI813" s="5"/>
      <c r="EJ813" s="5"/>
      <c r="EK813" s="5"/>
      <c r="EL813" s="5"/>
      <c r="EM813" s="5"/>
      <c r="EN813" s="5"/>
      <c r="EO813" s="5"/>
      <c r="EP813" s="5"/>
      <c r="EQ813" s="5"/>
      <c r="ER813" s="5"/>
      <c r="ES813" s="5"/>
      <c r="ET813" s="5"/>
      <c r="EU813" s="5"/>
      <c r="EV813" s="5"/>
      <c r="EW813" s="5"/>
      <c r="EX813" s="5"/>
      <c r="EY813" s="5"/>
      <c r="EZ813" s="5"/>
      <c r="FA813" s="5"/>
      <c r="FB813" s="5"/>
      <c r="FC813" s="5"/>
      <c r="FD813" s="5"/>
      <c r="FE813" s="5"/>
      <c r="FF813" s="5"/>
      <c r="FG813" s="5"/>
      <c r="FH813" s="5"/>
      <c r="FI813" s="5"/>
      <c r="FJ813" s="5"/>
      <c r="FK813" s="5"/>
      <c r="FL813" s="5"/>
      <c r="FM813" s="5"/>
      <c r="FN813" s="5"/>
      <c r="FO813" s="5"/>
      <c r="FP813" s="5"/>
      <c r="FQ813" s="5"/>
      <c r="FR813" s="5"/>
      <c r="FS813" s="5"/>
      <c r="FT813" s="5"/>
      <c r="FU813" s="5"/>
      <c r="FV813" s="5"/>
      <c r="FW813" s="5"/>
      <c r="FX813" s="5"/>
      <c r="FY813" s="5"/>
      <c r="FZ813" s="5"/>
      <c r="GA813" s="5"/>
      <c r="GB813" s="5"/>
      <c r="GC813" s="5"/>
      <c r="GD813" s="5"/>
      <c r="GE813" s="5"/>
      <c r="GF813" s="5"/>
      <c r="GG813" s="5"/>
      <c r="GH813" s="5"/>
      <c r="GI813" s="5"/>
      <c r="GJ813" s="5"/>
      <c r="GK813" s="5"/>
      <c r="GL813" s="5"/>
      <c r="GM813" s="5"/>
      <c r="GN813" s="5"/>
      <c r="GO813" s="5"/>
      <c r="GP813" s="5"/>
      <c r="GQ813" s="5"/>
      <c r="GR813" s="5"/>
      <c r="GS813" s="5"/>
      <c r="GT813" s="5"/>
      <c r="GU813" s="5"/>
      <c r="GV813" s="5"/>
      <c r="GW813" s="5"/>
      <c r="GX813" s="5"/>
      <c r="GY813" s="5"/>
      <c r="GZ813" s="5"/>
      <c r="HA813" s="5"/>
      <c r="HB813" s="5"/>
      <c r="HC813" s="5"/>
      <c r="HD813" s="5"/>
      <c r="HE813" s="5"/>
      <c r="HF813" s="5"/>
      <c r="HG813" s="5"/>
      <c r="HH813" s="5"/>
      <c r="HI813" s="5"/>
      <c r="HJ813" s="5"/>
      <c r="HK813" s="5"/>
      <c r="HL813" s="5"/>
      <c r="HM813" s="5"/>
      <c r="HN813" s="5"/>
      <c r="HO813" s="5"/>
      <c r="HP813" s="5"/>
      <c r="HQ813" s="5"/>
      <c r="HR813" s="5"/>
      <c r="HS813" s="5"/>
      <c r="HT813" s="5"/>
      <c r="HU813" s="5"/>
      <c r="HV813" s="5"/>
      <c r="HW813" s="5"/>
      <c r="HX813" s="5"/>
      <c r="HY813" s="5"/>
      <c r="HZ813" s="5"/>
      <c r="IA813" s="5"/>
      <c r="IB813" s="5"/>
      <c r="IC813" s="5"/>
      <c r="ID813" s="5"/>
      <c r="IE813" s="5"/>
      <c r="IF813" s="5"/>
      <c r="IG813" s="5"/>
      <c r="IH813" s="5"/>
      <c r="II813" s="5"/>
      <c r="IJ813" s="5"/>
      <c r="IK813" s="5"/>
      <c r="IL813" s="5"/>
      <c r="IM813" s="5"/>
      <c r="IN813" s="5"/>
      <c r="IO813" s="5"/>
      <c r="IP813" s="5"/>
      <c r="IQ813" s="5"/>
      <c r="IR813" s="5"/>
      <c r="IS813" s="5"/>
      <c r="IT813" s="5"/>
      <c r="IU813" s="5"/>
      <c r="IV813" s="5"/>
      <c r="IW813" s="5"/>
      <c r="IX813" s="5"/>
      <c r="IY813" s="5"/>
      <c r="IZ813" s="5"/>
      <c r="JA813" s="5"/>
      <c r="JB813" s="5"/>
      <c r="JC813" s="5"/>
      <c r="JD813" s="5"/>
      <c r="JE813" s="5"/>
      <c r="JF813" s="5"/>
      <c r="JG813" s="5"/>
      <c r="JH813" s="5"/>
      <c r="JI813" s="5"/>
      <c r="JJ813" s="5"/>
      <c r="JK813" s="5"/>
      <c r="JL813" s="5"/>
      <c r="JM813" s="5"/>
      <c r="JN813" s="5"/>
      <c r="JO813" s="5"/>
      <c r="JP813" s="5"/>
      <c r="JQ813" s="5"/>
      <c r="JR813" s="5"/>
      <c r="JS813" s="5"/>
      <c r="JT813" s="5"/>
      <c r="JU813" s="5"/>
      <c r="JV813" s="5"/>
      <c r="JW813" s="5"/>
      <c r="JX813" s="5"/>
      <c r="JY813" s="5"/>
      <c r="JZ813" s="5"/>
      <c r="KA813" s="5"/>
      <c r="KB813" s="5"/>
      <c r="KC813" s="5"/>
      <c r="KD813" s="5"/>
      <c r="KE813" s="5"/>
      <c r="KF813" s="5"/>
      <c r="KG813" s="5"/>
      <c r="KH813" s="5"/>
      <c r="KI813" s="5"/>
      <c r="KJ813" s="5"/>
      <c r="KK813" s="5"/>
      <c r="KL813" s="5"/>
      <c r="KM813" s="5"/>
      <c r="KN813" s="5"/>
      <c r="KO813" s="5"/>
      <c r="KP813" s="5"/>
      <c r="KQ813" s="5"/>
      <c r="KR813" s="5"/>
      <c r="KS813" s="5"/>
      <c r="KT813" s="5"/>
      <c r="KU813" s="5"/>
      <c r="KV813" s="5"/>
      <c r="KW813" s="5"/>
      <c r="KX813" s="5"/>
      <c r="KY813" s="5"/>
      <c r="KZ813" s="5"/>
      <c r="LA813" s="5"/>
      <c r="LB813" s="5"/>
      <c r="LC813" s="5"/>
      <c r="LD813" s="5"/>
      <c r="LE813" s="5"/>
      <c r="LF813" s="5"/>
      <c r="LG813" s="5"/>
      <c r="LH813" s="5"/>
      <c r="LI813" s="5"/>
      <c r="LJ813" s="5"/>
      <c r="LK813" s="5"/>
      <c r="LL813" s="5"/>
      <c r="LM813" s="5"/>
      <c r="LN813" s="5"/>
      <c r="LO813" s="5"/>
      <c r="LP813" s="5"/>
      <c r="LQ813" s="5"/>
      <c r="LR813" s="5"/>
      <c r="LS813" s="5"/>
      <c r="LT813" s="5"/>
      <c r="LU813" s="5"/>
      <c r="LV813" s="5"/>
      <c r="LW813" s="5"/>
      <c r="LX813" s="5"/>
      <c r="LY813" s="5"/>
      <c r="LZ813" s="5"/>
      <c r="MA813" s="5"/>
      <c r="MB813" s="5"/>
      <c r="MC813" s="5"/>
      <c r="MD813" s="5"/>
      <c r="ME813" s="5"/>
      <c r="MF813" s="5"/>
      <c r="MG813" s="5"/>
      <c r="MH813" s="5"/>
      <c r="MI813" s="5"/>
      <c r="MJ813" s="5"/>
      <c r="MK813" s="5"/>
      <c r="ML813" s="5"/>
      <c r="MM813" s="5"/>
      <c r="MN813" s="5"/>
      <c r="MO813" s="5"/>
      <c r="MP813" s="5"/>
      <c r="MQ813" s="5"/>
      <c r="MR813" s="5"/>
      <c r="MS813" s="5"/>
      <c r="MT813" s="5"/>
      <c r="MU813" s="5"/>
      <c r="MV813" s="5"/>
      <c r="MW813" s="5"/>
      <c r="MX813" s="5"/>
      <c r="MY813" s="5"/>
      <c r="MZ813" s="5"/>
      <c r="NA813" s="5"/>
      <c r="NB813" s="5"/>
      <c r="NC813" s="5"/>
      <c r="ND813" s="5"/>
      <c r="NE813" s="5"/>
      <c r="NF813" s="5"/>
      <c r="NG813" s="5"/>
      <c r="NH813" s="5"/>
      <c r="NI813" s="5"/>
      <c r="NJ813" s="5"/>
      <c r="NK813" s="5"/>
      <c r="NL813" s="5"/>
      <c r="NM813" s="5"/>
      <c r="NN813" s="5"/>
      <c r="NO813" s="5"/>
      <c r="NP813" s="5"/>
      <c r="NQ813" s="5"/>
      <c r="NR813" s="5"/>
      <c r="NS813" s="5"/>
      <c r="NT813" s="5"/>
      <c r="NU813" s="5"/>
      <c r="NV813" s="5"/>
      <c r="NW813" s="5"/>
      <c r="NX813" s="5"/>
      <c r="NY813" s="5"/>
      <c r="NZ813" s="5"/>
      <c r="OA813" s="5"/>
      <c r="OB813" s="5"/>
      <c r="OC813" s="5"/>
      <c r="OD813" s="5"/>
      <c r="OE813" s="5"/>
      <c r="OF813" s="5"/>
      <c r="OG813" s="5"/>
      <c r="OH813" s="5"/>
      <c r="OI813" s="5"/>
      <c r="OJ813" s="5"/>
      <c r="OK813" s="5"/>
      <c r="OL813" s="5"/>
      <c r="OM813" s="5"/>
      <c r="ON813" s="5"/>
      <c r="OO813" s="5"/>
      <c r="OP813" s="5"/>
      <c r="OQ813" s="5"/>
      <c r="OR813" s="5"/>
      <c r="OS813" s="5"/>
      <c r="OT813" s="5"/>
      <c r="OU813" s="5"/>
      <c r="OV813" s="5"/>
      <c r="OW813" s="5"/>
      <c r="OX813" s="5"/>
      <c r="OY813" s="5"/>
      <c r="OZ813" s="5"/>
      <c r="PA813" s="5"/>
      <c r="PB813" s="5"/>
      <c r="PC813" s="5"/>
      <c r="PD813" s="5"/>
      <c r="PE813" s="5"/>
      <c r="PF813" s="5"/>
      <c r="PG813" s="5"/>
      <c r="PH813" s="5"/>
      <c r="PI813" s="5"/>
      <c r="PJ813" s="5"/>
      <c r="PK813" s="5"/>
      <c r="PL813" s="5"/>
      <c r="PM813" s="5"/>
      <c r="PN813" s="5"/>
      <c r="PO813" s="5"/>
      <c r="PP813" s="5"/>
      <c r="PQ813" s="5"/>
      <c r="PR813" s="5"/>
      <c r="PS813" s="5"/>
      <c r="PT813" s="5"/>
      <c r="PU813" s="5"/>
      <c r="PV813" s="5"/>
      <c r="PW813" s="5"/>
      <c r="PX813" s="5"/>
      <c r="PY813" s="5"/>
      <c r="PZ813" s="5"/>
      <c r="QA813" s="5"/>
      <c r="QB813" s="5"/>
      <c r="QC813" s="5"/>
      <c r="QD813" s="5"/>
      <c r="QE813" s="5"/>
      <c r="QF813" s="5"/>
      <c r="QG813" s="5"/>
      <c r="QH813" s="5"/>
      <c r="QI813" s="5"/>
      <c r="QJ813" s="5"/>
      <c r="QK813" s="5"/>
      <c r="QL813" s="5"/>
      <c r="QM813" s="5"/>
      <c r="QN813" s="5"/>
      <c r="QO813" s="5"/>
      <c r="QP813" s="5"/>
      <c r="QQ813" s="5"/>
      <c r="QR813" s="5"/>
      <c r="QS813" s="5"/>
      <c r="QT813" s="5"/>
      <c r="QU813" s="5"/>
      <c r="QV813" s="5"/>
      <c r="QW813" s="5"/>
      <c r="QX813" s="5"/>
      <c r="QY813" s="5"/>
      <c r="QZ813" s="5"/>
      <c r="RA813" s="5"/>
      <c r="RB813" s="5"/>
      <c r="RC813" s="5"/>
      <c r="RD813" s="5"/>
      <c r="RE813" s="5"/>
      <c r="RF813" s="5"/>
      <c r="RG813" s="5"/>
      <c r="RH813" s="5"/>
      <c r="RI813" s="5"/>
      <c r="RJ813" s="5"/>
      <c r="RK813" s="5"/>
      <c r="RL813" s="5"/>
      <c r="RM813" s="5"/>
      <c r="RN813" s="5"/>
      <c r="RO813" s="5"/>
      <c r="RP813" s="5"/>
      <c r="RQ813" s="5"/>
      <c r="RR813" s="5"/>
      <c r="RS813" s="5"/>
      <c r="RT813" s="5"/>
      <c r="RU813" s="5"/>
      <c r="RV813" s="5"/>
      <c r="RW813" s="5"/>
      <c r="RX813" s="5"/>
      <c r="RY813" s="5"/>
      <c r="RZ813" s="5"/>
      <c r="SA813" s="5"/>
      <c r="SB813" s="5"/>
      <c r="SC813" s="5"/>
      <c r="SD813" s="5"/>
      <c r="SE813" s="5"/>
      <c r="SF813" s="5"/>
      <c r="SG813" s="5"/>
      <c r="SH813" s="5"/>
      <c r="SI813" s="5"/>
      <c r="SJ813" s="5"/>
      <c r="SK813" s="5"/>
      <c r="SL813" s="5"/>
      <c r="SM813" s="5"/>
      <c r="SN813" s="5"/>
      <c r="SO813" s="5"/>
      <c r="SP813" s="5"/>
      <c r="SQ813" s="5"/>
      <c r="SR813" s="5"/>
      <c r="SS813" s="5"/>
      <c r="ST813" s="5"/>
      <c r="SU813" s="5"/>
      <c r="SV813" s="5"/>
      <c r="SW813" s="5"/>
      <c r="SX813" s="5"/>
      <c r="SY813" s="5"/>
      <c r="SZ813" s="5"/>
      <c r="TA813" s="5"/>
      <c r="TB813" s="5"/>
      <c r="TC813" s="5"/>
      <c r="TD813" s="5"/>
      <c r="TE813" s="5"/>
      <c r="TF813" s="5"/>
      <c r="TG813" s="5"/>
      <c r="TH813" s="5"/>
      <c r="TI813" s="5"/>
      <c r="TJ813" s="5"/>
      <c r="TK813" s="5"/>
      <c r="TL813" s="5"/>
      <c r="TM813" s="5"/>
      <c r="TN813" s="5"/>
      <c r="TO813" s="5"/>
      <c r="TP813" s="5"/>
      <c r="TQ813" s="5"/>
      <c r="TR813" s="5"/>
      <c r="TS813" s="5"/>
      <c r="TT813" s="5"/>
      <c r="TU813" s="5"/>
      <c r="TV813" s="5"/>
      <c r="TW813" s="5"/>
      <c r="TX813" s="5"/>
      <c r="TY813" s="5"/>
      <c r="TZ813" s="5"/>
      <c r="UA813" s="5"/>
      <c r="UB813" s="5"/>
      <c r="UC813" s="5"/>
      <c r="UD813" s="5"/>
      <c r="UE813" s="5"/>
      <c r="UF813" s="5"/>
      <c r="UG813" s="5"/>
      <c r="UH813" s="5"/>
      <c r="UI813" s="5"/>
      <c r="UJ813" s="5"/>
      <c r="UK813" s="5"/>
      <c r="UL813" s="5"/>
      <c r="UM813" s="5"/>
      <c r="UN813" s="5"/>
      <c r="UO813" s="5"/>
      <c r="UP813" s="5"/>
      <c r="UQ813" s="5"/>
      <c r="UR813" s="5"/>
      <c r="US813" s="5"/>
      <c r="UT813" s="5"/>
      <c r="UU813" s="5"/>
      <c r="UV813" s="5"/>
      <c r="UW813" s="5"/>
      <c r="UX813" s="5"/>
      <c r="UY813" s="5"/>
      <c r="UZ813" s="5"/>
      <c r="VA813" s="5"/>
      <c r="VB813" s="5"/>
      <c r="VC813" s="5"/>
      <c r="VD813" s="5"/>
      <c r="VE813" s="5"/>
      <c r="VF813" s="5"/>
      <c r="VG813" s="5"/>
      <c r="VH813" s="5"/>
      <c r="VI813" s="5"/>
      <c r="VJ813" s="5"/>
      <c r="VK813" s="5"/>
      <c r="VL813" s="5"/>
      <c r="VM813" s="5"/>
      <c r="VN813" s="5"/>
      <c r="VO813" s="5"/>
      <c r="VP813" s="5"/>
      <c r="VQ813" s="5"/>
      <c r="VR813" s="5"/>
      <c r="VS813" s="5"/>
      <c r="VT813" s="5"/>
      <c r="VU813" s="5"/>
      <c r="VV813" s="5"/>
      <c r="VW813" s="5"/>
      <c r="VX813" s="5"/>
      <c r="VY813" s="5"/>
      <c r="VZ813" s="5"/>
      <c r="WA813" s="5"/>
      <c r="WB813" s="5"/>
      <c r="WC813" s="5"/>
      <c r="WD813" s="5"/>
      <c r="WE813" s="5"/>
      <c r="WF813" s="5"/>
      <c r="WG813" s="5"/>
      <c r="WH813" s="5"/>
      <c r="WI813" s="5"/>
      <c r="WJ813" s="5"/>
      <c r="WK813" s="5"/>
      <c r="WL813" s="5"/>
      <c r="WM813" s="5"/>
      <c r="WN813" s="5"/>
      <c r="WO813" s="5"/>
      <c r="WP813" s="5"/>
      <c r="WQ813" s="5"/>
      <c r="WR813" s="5"/>
      <c r="WS813" s="5"/>
      <c r="WT813" s="5"/>
      <c r="WU813" s="5"/>
      <c r="WV813" s="5"/>
      <c r="WW813" s="5"/>
      <c r="WX813" s="5"/>
      <c r="WY813" s="5"/>
      <c r="WZ813" s="5"/>
      <c r="XA813" s="5"/>
      <c r="XB813" s="5"/>
      <c r="XC813" s="5"/>
      <c r="XD813" s="5"/>
      <c r="XE813" s="5"/>
      <c r="XF813" s="5"/>
      <c r="XG813" s="5"/>
      <c r="XH813" s="5"/>
      <c r="XI813" s="5"/>
      <c r="XJ813" s="5"/>
      <c r="XK813" s="5"/>
      <c r="XL813" s="5"/>
      <c r="XM813" s="5"/>
      <c r="XN813" s="5"/>
      <c r="XO813" s="5"/>
      <c r="XP813" s="5"/>
      <c r="XQ813" s="5"/>
      <c r="XR813" s="5"/>
      <c r="XS813" s="5"/>
      <c r="XT813" s="5"/>
      <c r="XU813" s="5"/>
      <c r="XV813" s="5"/>
      <c r="XW813" s="5"/>
      <c r="XX813" s="5"/>
      <c r="XY813" s="5"/>
      <c r="XZ813" s="5"/>
      <c r="YA813" s="5"/>
      <c r="YB813" s="5"/>
      <c r="YC813" s="5"/>
      <c r="YD813" s="5"/>
      <c r="YE813" s="5"/>
      <c r="YF813" s="5"/>
      <c r="YG813" s="5"/>
      <c r="YH813" s="5"/>
      <c r="YI813" s="5"/>
      <c r="YJ813" s="5"/>
      <c r="YK813" s="5"/>
      <c r="YL813" s="5"/>
      <c r="YM813" s="5"/>
      <c r="YN813" s="5"/>
      <c r="YO813" s="5"/>
      <c r="YP813" s="5"/>
      <c r="YQ813" s="5"/>
      <c r="YR813" s="5"/>
      <c r="YS813" s="5"/>
      <c r="YT813" s="5"/>
      <c r="YU813" s="5"/>
      <c r="YV813" s="5"/>
      <c r="YW813" s="5"/>
      <c r="YX813" s="5"/>
      <c r="YY813" s="5"/>
      <c r="YZ813" s="5"/>
      <c r="ZA813" s="5"/>
      <c r="ZB813" s="5"/>
      <c r="ZC813" s="5"/>
      <c r="ZD813" s="5"/>
      <c r="ZE813" s="5"/>
      <c r="ZF813" s="5"/>
      <c r="ZG813" s="5"/>
      <c r="ZH813" s="5"/>
      <c r="ZI813" s="5"/>
      <c r="ZJ813" s="5"/>
      <c r="ZK813" s="5"/>
      <c r="ZL813" s="5"/>
      <c r="ZM813" s="5"/>
      <c r="ZN813" s="5"/>
      <c r="ZO813" s="5"/>
      <c r="ZP813" s="5"/>
      <c r="ZQ813" s="5"/>
      <c r="ZR813" s="5"/>
      <c r="ZS813" s="5"/>
      <c r="ZT813" s="5"/>
      <c r="ZU813" s="5"/>
      <c r="ZV813" s="5"/>
      <c r="ZW813" s="5"/>
      <c r="ZX813" s="5"/>
      <c r="ZY813" s="5"/>
      <c r="ZZ813" s="5"/>
      <c r="AAA813" s="5"/>
      <c r="AAB813" s="5"/>
      <c r="AAC813" s="5"/>
      <c r="AAD813" s="5"/>
      <c r="AAE813" s="5"/>
      <c r="AAF813" s="5"/>
      <c r="AAG813" s="5"/>
      <c r="AAH813" s="5"/>
      <c r="AAI813" s="5"/>
      <c r="AAJ813" s="5"/>
      <c r="AAK813" s="5"/>
      <c r="AAL813" s="5"/>
      <c r="AAM813" s="5"/>
      <c r="AAN813" s="5"/>
      <c r="AAO813" s="5"/>
      <c r="AAP813" s="5"/>
      <c r="AAQ813" s="5"/>
      <c r="AAR813" s="5"/>
      <c r="AAS813" s="5"/>
      <c r="AAT813" s="5"/>
      <c r="AAU813" s="5"/>
      <c r="AAV813" s="5"/>
      <c r="AAW813" s="5"/>
      <c r="AAX813" s="5"/>
      <c r="AAY813" s="5"/>
      <c r="AAZ813" s="5"/>
      <c r="ABA813" s="5"/>
      <c r="ABB813" s="5"/>
      <c r="ABC813" s="5"/>
      <c r="ABD813" s="5"/>
      <c r="ABE813" s="5"/>
      <c r="ABF813" s="5"/>
      <c r="ABG813" s="5"/>
      <c r="ABH813" s="5"/>
      <c r="ABI813" s="5"/>
      <c r="ABJ813" s="5"/>
      <c r="ABK813" s="5"/>
      <c r="ABL813" s="5"/>
      <c r="ABM813" s="5"/>
      <c r="ABN813" s="5"/>
      <c r="ABO813" s="5"/>
      <c r="ABP813" s="5"/>
      <c r="ABQ813" s="5"/>
      <c r="ABR813" s="5"/>
      <c r="ABS813" s="5"/>
      <c r="ABT813" s="5"/>
      <c r="ABU813" s="5"/>
      <c r="ABV813" s="5"/>
      <c r="ABW813" s="5"/>
      <c r="ABX813" s="5"/>
      <c r="ABY813" s="5"/>
      <c r="ABZ813" s="5"/>
      <c r="ACA813" s="5"/>
      <c r="ACB813" s="5"/>
      <c r="ACC813" s="5"/>
      <c r="ACD813" s="5"/>
      <c r="ACE813" s="5"/>
      <c r="ACF813" s="5"/>
      <c r="ACG813" s="5"/>
      <c r="ACH813" s="5"/>
      <c r="ACI813" s="5"/>
      <c r="ACJ813" s="5"/>
      <c r="ACK813" s="5"/>
      <c r="ACL813" s="5"/>
      <c r="ACM813" s="5"/>
      <c r="ACN813" s="5"/>
      <c r="ACO813" s="5"/>
      <c r="ACP813" s="5"/>
      <c r="ACQ813" s="5"/>
      <c r="ACR813" s="5"/>
      <c r="ACS813" s="5"/>
      <c r="ACT813" s="5"/>
      <c r="ACU813" s="5"/>
      <c r="ACV813" s="5"/>
      <c r="ACW813" s="5"/>
      <c r="ACX813" s="5"/>
      <c r="ACY813" s="5"/>
      <c r="ACZ813" s="5"/>
      <c r="ADA813" s="5"/>
      <c r="ADB813" s="5"/>
      <c r="ADC813" s="5"/>
      <c r="ADD813" s="5"/>
      <c r="ADE813" s="5"/>
      <c r="ADF813" s="5"/>
      <c r="ADG813" s="5"/>
      <c r="ADH813" s="5"/>
      <c r="ADI813" s="5"/>
      <c r="ADJ813" s="5"/>
      <c r="ADK813" s="5"/>
      <c r="ADL813" s="5"/>
      <c r="ADM813" s="5"/>
      <c r="ADN813" s="5"/>
      <c r="ADO813" s="5"/>
      <c r="ADP813" s="5"/>
      <c r="ADQ813" s="5"/>
      <c r="ADR813" s="5"/>
      <c r="ADS813" s="5"/>
      <c r="ADT813" s="5"/>
      <c r="ADU813" s="5"/>
      <c r="ADV813" s="5"/>
      <c r="ADW813" s="5"/>
      <c r="ADX813" s="5"/>
      <c r="ADY813" s="5"/>
      <c r="ADZ813" s="5"/>
      <c r="AEA813" s="5"/>
      <c r="AEB813" s="5"/>
      <c r="AEC813" s="5"/>
      <c r="AED813" s="5"/>
      <c r="AEE813" s="5"/>
      <c r="AEF813" s="5"/>
      <c r="AEG813" s="5"/>
      <c r="AEH813" s="5"/>
      <c r="AEI813" s="5"/>
      <c r="AEJ813" s="5"/>
      <c r="AEK813" s="5"/>
      <c r="AEL813" s="5"/>
      <c r="AEM813" s="5"/>
      <c r="AEN813" s="5"/>
      <c r="AEO813" s="5"/>
      <c r="AEP813" s="5"/>
      <c r="AEQ813" s="5"/>
      <c r="AER813" s="5"/>
      <c r="AES813" s="5"/>
      <c r="AET813" s="5"/>
      <c r="AEU813" s="5"/>
      <c r="AEV813" s="5"/>
      <c r="AEW813" s="5"/>
      <c r="AEX813" s="5"/>
      <c r="AEY813" s="5"/>
      <c r="AEZ813" s="5"/>
      <c r="AFA813" s="5"/>
      <c r="AFB813" s="5"/>
      <c r="AFC813" s="5"/>
      <c r="AFD813" s="5"/>
      <c r="AFE813" s="5"/>
      <c r="AFF813" s="5"/>
      <c r="AFG813" s="5"/>
      <c r="AFH813" s="5"/>
      <c r="AFI813" s="5"/>
      <c r="AFJ813" s="5"/>
      <c r="AFK813" s="5"/>
      <c r="AFL813" s="5"/>
      <c r="AFM813" s="5"/>
      <c r="AFN813" s="5"/>
      <c r="AFO813" s="5"/>
      <c r="AFP813" s="5"/>
      <c r="AFQ813" s="5"/>
      <c r="AFR813" s="5"/>
      <c r="AFS813" s="5"/>
      <c r="AFT813" s="5"/>
      <c r="AFU813" s="5"/>
      <c r="AFV813" s="5"/>
      <c r="AFW813" s="5"/>
      <c r="AFX813" s="5"/>
      <c r="AFY813" s="5"/>
      <c r="AFZ813" s="5"/>
      <c r="AGA813" s="5"/>
      <c r="AGB813" s="5"/>
      <c r="AGC813" s="5"/>
      <c r="AGD813" s="5"/>
      <c r="AGE813" s="5"/>
      <c r="AGF813" s="5"/>
      <c r="AGG813" s="5"/>
      <c r="AGH813" s="5"/>
      <c r="AGI813" s="5"/>
      <c r="AGJ813" s="5"/>
      <c r="AGK813" s="5"/>
      <c r="AGL813" s="5"/>
      <c r="AGM813" s="5"/>
      <c r="AGN813" s="5"/>
      <c r="AGO813" s="5"/>
      <c r="AGP813" s="5"/>
      <c r="AGQ813" s="5"/>
      <c r="AGR813" s="5"/>
      <c r="AGS813" s="5"/>
      <c r="AGT813" s="5"/>
      <c r="AGU813" s="5"/>
      <c r="AGV813" s="5"/>
      <c r="AGW813" s="5"/>
      <c r="AGX813" s="5"/>
      <c r="AGY813" s="5"/>
      <c r="AGZ813" s="5"/>
      <c r="AHA813" s="5"/>
      <c r="AHB813" s="5"/>
      <c r="AHC813" s="5"/>
      <c r="AHD813" s="5"/>
      <c r="AHE813" s="5"/>
      <c r="AHF813" s="5"/>
      <c r="AHG813" s="5"/>
      <c r="AHH813" s="5"/>
      <c r="AHI813" s="5"/>
      <c r="AHJ813" s="5"/>
      <c r="AHK813" s="5"/>
      <c r="AHL813" s="5"/>
      <c r="AHM813" s="5"/>
      <c r="AHN813" s="5"/>
      <c r="AHO813" s="5"/>
      <c r="AHP813" s="5"/>
      <c r="AHQ813" s="5"/>
      <c r="AHR813" s="5"/>
      <c r="AHS813" s="5"/>
      <c r="AHT813" s="5"/>
      <c r="AHU813" s="5"/>
      <c r="AHV813" s="5"/>
      <c r="AHW813" s="5"/>
      <c r="AHX813" s="5"/>
      <c r="AHY813" s="5"/>
      <c r="AHZ813" s="5"/>
      <c r="AIA813" s="5"/>
      <c r="AIB813" s="5"/>
      <c r="AIC813" s="5"/>
      <c r="AID813" s="5"/>
      <c r="AIE813" s="5"/>
      <c r="AIF813" s="5"/>
      <c r="AIG813" s="5"/>
      <c r="AIH813" s="5"/>
      <c r="AII813" s="5"/>
      <c r="AIJ813" s="5"/>
      <c r="AIK813" s="5"/>
      <c r="AIL813" s="5"/>
      <c r="AIM813" s="5"/>
      <c r="AIN813" s="5"/>
      <c r="AIO813" s="5"/>
      <c r="AIP813" s="5"/>
      <c r="AIQ813" s="5"/>
      <c r="AIR813" s="5"/>
      <c r="AIS813" s="5"/>
      <c r="AIT813" s="5"/>
      <c r="AIU813" s="5"/>
      <c r="AIV813" s="5"/>
      <c r="AIW813" s="5"/>
      <c r="AIX813" s="5"/>
      <c r="AIY813" s="5"/>
      <c r="AIZ813" s="5"/>
      <c r="AJA813" s="5"/>
      <c r="AJB813" s="5"/>
      <c r="AJC813" s="5"/>
      <c r="AJD813" s="5"/>
      <c r="AJE813" s="5"/>
      <c r="AJF813" s="5"/>
      <c r="AJG813" s="5"/>
      <c r="AJH813" s="5"/>
      <c r="AJI813" s="5"/>
      <c r="AJJ813" s="5"/>
      <c r="AJK813" s="5"/>
      <c r="AJL813" s="5"/>
      <c r="AJM813" s="5"/>
      <c r="AJN813" s="5"/>
      <c r="AJO813" s="5"/>
      <c r="AJP813" s="5"/>
      <c r="AJQ813" s="5"/>
      <c r="AJR813" s="5"/>
      <c r="AJS813" s="5"/>
      <c r="AJT813" s="5"/>
      <c r="AJU813" s="5"/>
      <c r="AJV813" s="5"/>
      <c r="AJW813" s="5"/>
      <c r="AJX813" s="5"/>
      <c r="AJY813" s="5"/>
      <c r="AJZ813" s="5"/>
      <c r="AKA813" s="5"/>
      <c r="AKB813" s="5"/>
      <c r="AKC813" s="5"/>
      <c r="AKD813" s="5"/>
      <c r="AKE813" s="5"/>
      <c r="AKF813" s="5"/>
      <c r="AKG813" s="5"/>
      <c r="AKH813" s="5"/>
      <c r="AKI813" s="5"/>
      <c r="AKJ813" s="5"/>
      <c r="AKK813" s="5"/>
      <c r="AKL813" s="5"/>
      <c r="AKM813" s="5"/>
      <c r="AKN813" s="5"/>
      <c r="AKO813" s="5"/>
      <c r="AKP813" s="5"/>
      <c r="AKQ813" s="5"/>
      <c r="AKR813" s="5"/>
      <c r="AKS813" s="5"/>
      <c r="AKT813" s="5"/>
      <c r="AKU813" s="5"/>
      <c r="AKV813" s="5"/>
      <c r="AKW813" s="5"/>
      <c r="AKX813" s="5"/>
      <c r="AKY813" s="5"/>
      <c r="AKZ813" s="5"/>
      <c r="ALA813" s="5"/>
      <c r="ALB813" s="5"/>
      <c r="ALC813" s="5"/>
      <c r="ALD813" s="5"/>
      <c r="ALE813" s="5"/>
      <c r="ALF813" s="5"/>
      <c r="ALG813" s="5"/>
      <c r="ALH813" s="5"/>
      <c r="ALI813" s="5"/>
      <c r="ALJ813" s="5"/>
      <c r="ALK813" s="5"/>
      <c r="ALL813" s="5"/>
      <c r="ALM813" s="5"/>
      <c r="ALN813" s="5"/>
      <c r="ALO813" s="5"/>
      <c r="ALP813" s="5"/>
      <c r="ALQ813" s="5"/>
      <c r="ALR813" s="5"/>
      <c r="ALS813" s="5"/>
      <c r="ALT813" s="5"/>
      <c r="ALU813" s="5"/>
      <c r="ALV813" s="5"/>
      <c r="ALW813" s="5"/>
      <c r="ALX813" s="5"/>
      <c r="ALY813" s="5"/>
      <c r="ALZ813" s="5"/>
      <c r="AMA813" s="5"/>
      <c r="AMB813" s="5"/>
      <c r="AMC813" s="5"/>
      <c r="AMD813" s="5"/>
      <c r="AME813" s="5"/>
      <c r="AMF813" s="5"/>
      <c r="AMG813" s="5"/>
      <c r="AMH813" s="5"/>
      <c r="AMI813" s="5"/>
      <c r="AMJ813" s="5"/>
      <c r="AMK813" s="5"/>
    </row>
    <row r="814" spans="1:1025" s="8" customFormat="1" x14ac:dyDescent="0.25">
      <c r="A814" s="127">
        <v>810</v>
      </c>
      <c r="B814" s="31" t="s">
        <v>687</v>
      </c>
      <c r="C814" s="31" t="s">
        <v>700</v>
      </c>
      <c r="D814" s="45">
        <v>45378</v>
      </c>
      <c r="E814" s="46">
        <v>0.68958333333333333</v>
      </c>
      <c r="F814" s="31" t="s">
        <v>14</v>
      </c>
      <c r="G814" s="31" t="s">
        <v>16</v>
      </c>
      <c r="H814" s="31" t="s">
        <v>14</v>
      </c>
      <c r="I814" s="31" t="s">
        <v>14</v>
      </c>
      <c r="J814" s="31" t="s">
        <v>14</v>
      </c>
      <c r="K814" s="31" t="s">
        <v>16</v>
      </c>
      <c r="L814" s="48">
        <v>1667.58</v>
      </c>
      <c r="M814" s="38">
        <v>5457</v>
      </c>
      <c r="N814" s="39">
        <v>240000</v>
      </c>
      <c r="O814" s="39">
        <v>0</v>
      </c>
      <c r="P814" s="119">
        <f t="shared" si="48"/>
        <v>0</v>
      </c>
      <c r="Q814" s="27">
        <f t="shared" si="49"/>
        <v>240000</v>
      </c>
      <c r="R814" s="31" t="s">
        <v>14</v>
      </c>
      <c r="S814" s="31" t="s">
        <v>16</v>
      </c>
      <c r="T814" s="47">
        <v>2</v>
      </c>
      <c r="U814" s="77">
        <v>0</v>
      </c>
      <c r="V814" s="24">
        <f>ROUND((P814/INDICI!$B$2*10),2)</f>
        <v>0</v>
      </c>
      <c r="W814" s="24">
        <f>ROUND((L814/INDICI!$B$1*25),2)</f>
        <v>6.58</v>
      </c>
      <c r="X814" s="25">
        <f t="shared" si="50"/>
        <v>6</v>
      </c>
      <c r="Y814" s="26">
        <f t="shared" si="51"/>
        <v>12.58</v>
      </c>
      <c r="Z814" s="102">
        <f>SUM($Q$5:Q814)</f>
        <v>66600345.491000019</v>
      </c>
      <c r="AA814" s="113" t="s">
        <v>1769</v>
      </c>
      <c r="AB814" s="5"/>
      <c r="AC814" s="5"/>
      <c r="AD814" s="5"/>
      <c r="AE814" s="5"/>
      <c r="AF814" s="5"/>
      <c r="AG814" s="5"/>
      <c r="AH814" s="5"/>
      <c r="AI814" s="5"/>
      <c r="AJ814" s="5"/>
      <c r="AK814" s="5"/>
      <c r="AL814" s="5"/>
      <c r="AM814" s="5"/>
      <c r="AN814" s="5"/>
      <c r="AO814" s="5"/>
      <c r="AP814" s="5"/>
      <c r="AQ814" s="5"/>
      <c r="AR814" s="5"/>
      <c r="AS814" s="5"/>
      <c r="AT814" s="5"/>
      <c r="AU814" s="5"/>
      <c r="AV814" s="5"/>
      <c r="AW814" s="5"/>
      <c r="AX814" s="5"/>
      <c r="AY814" s="5"/>
      <c r="AZ814" s="5"/>
      <c r="BA814" s="5"/>
      <c r="BB814" s="5"/>
      <c r="BC814" s="5"/>
      <c r="BD814" s="5"/>
      <c r="BE814" s="5"/>
      <c r="BF814" s="5"/>
      <c r="BG814" s="5"/>
      <c r="BH814" s="5"/>
      <c r="BI814" s="5"/>
      <c r="BJ814" s="5"/>
      <c r="BK814" s="5"/>
      <c r="BL814" s="5"/>
      <c r="BM814" s="5"/>
      <c r="BN814" s="5"/>
      <c r="BO814" s="5"/>
      <c r="BP814" s="5"/>
      <c r="BQ814" s="5"/>
      <c r="BR814" s="5"/>
      <c r="BS814" s="5"/>
      <c r="BT814" s="5"/>
      <c r="BU814" s="5"/>
      <c r="BV814" s="5"/>
      <c r="BW814" s="5"/>
      <c r="BX814" s="5"/>
      <c r="BY814" s="5"/>
      <c r="BZ814" s="5"/>
      <c r="CA814" s="5"/>
      <c r="CB814" s="5"/>
      <c r="CC814" s="5"/>
      <c r="CD814" s="5"/>
      <c r="CE814" s="5"/>
      <c r="CF814" s="5"/>
      <c r="CG814" s="5"/>
      <c r="CH814" s="5"/>
      <c r="CI814" s="5"/>
      <c r="CJ814" s="5"/>
      <c r="CK814" s="5"/>
      <c r="CL814" s="5"/>
      <c r="CM814" s="5"/>
      <c r="CN814" s="5"/>
      <c r="CO814" s="5"/>
      <c r="CP814" s="5"/>
      <c r="CQ814" s="5"/>
      <c r="CR814" s="5"/>
      <c r="CS814" s="5"/>
      <c r="CT814" s="5"/>
      <c r="CU814" s="5"/>
      <c r="CV814" s="5"/>
      <c r="CW814" s="5"/>
      <c r="CX814" s="5"/>
      <c r="CY814" s="5"/>
      <c r="CZ814" s="5"/>
      <c r="DA814" s="5"/>
      <c r="DB814" s="5"/>
      <c r="DC814" s="5"/>
      <c r="DD814" s="5"/>
      <c r="DE814" s="5"/>
      <c r="DF814" s="5"/>
      <c r="DG814" s="5"/>
      <c r="DH814" s="5"/>
      <c r="DI814" s="5"/>
      <c r="DJ814" s="5"/>
      <c r="DK814" s="5"/>
      <c r="DL814" s="5"/>
      <c r="DM814" s="5"/>
      <c r="DN814" s="5"/>
      <c r="DO814" s="5"/>
      <c r="DP814" s="5"/>
      <c r="DQ814" s="5"/>
      <c r="DR814" s="5"/>
      <c r="DS814" s="5"/>
      <c r="DT814" s="5"/>
      <c r="DU814" s="5"/>
      <c r="DV814" s="5"/>
      <c r="DW814" s="5"/>
      <c r="DX814" s="5"/>
      <c r="DY814" s="5"/>
      <c r="DZ814" s="5"/>
      <c r="EA814" s="5"/>
      <c r="EB814" s="5"/>
      <c r="EC814" s="5"/>
      <c r="ED814" s="5"/>
      <c r="EE814" s="5"/>
      <c r="EF814" s="5"/>
      <c r="EG814" s="5"/>
      <c r="EH814" s="5"/>
      <c r="EI814" s="5"/>
      <c r="EJ814" s="5"/>
      <c r="EK814" s="5"/>
      <c r="EL814" s="5"/>
      <c r="EM814" s="5"/>
      <c r="EN814" s="5"/>
      <c r="EO814" s="5"/>
      <c r="EP814" s="5"/>
      <c r="EQ814" s="5"/>
      <c r="ER814" s="5"/>
      <c r="ES814" s="5"/>
      <c r="ET814" s="5"/>
      <c r="EU814" s="5"/>
      <c r="EV814" s="5"/>
      <c r="EW814" s="5"/>
      <c r="EX814" s="5"/>
      <c r="EY814" s="5"/>
      <c r="EZ814" s="5"/>
      <c r="FA814" s="5"/>
      <c r="FB814" s="5"/>
      <c r="FC814" s="5"/>
      <c r="FD814" s="5"/>
      <c r="FE814" s="5"/>
      <c r="FF814" s="5"/>
      <c r="FG814" s="5"/>
      <c r="FH814" s="5"/>
      <c r="FI814" s="5"/>
      <c r="FJ814" s="5"/>
      <c r="FK814" s="5"/>
      <c r="FL814" s="5"/>
      <c r="FM814" s="5"/>
      <c r="FN814" s="5"/>
      <c r="FO814" s="5"/>
      <c r="FP814" s="5"/>
      <c r="FQ814" s="5"/>
      <c r="FR814" s="5"/>
      <c r="FS814" s="5"/>
      <c r="FT814" s="5"/>
      <c r="FU814" s="5"/>
      <c r="FV814" s="5"/>
      <c r="FW814" s="5"/>
      <c r="FX814" s="5"/>
      <c r="FY814" s="5"/>
      <c r="FZ814" s="5"/>
      <c r="GA814" s="5"/>
      <c r="GB814" s="5"/>
      <c r="GC814" s="5"/>
      <c r="GD814" s="5"/>
      <c r="GE814" s="5"/>
      <c r="GF814" s="5"/>
      <c r="GG814" s="5"/>
      <c r="GH814" s="5"/>
      <c r="GI814" s="5"/>
      <c r="GJ814" s="5"/>
      <c r="GK814" s="5"/>
      <c r="GL814" s="5"/>
      <c r="GM814" s="5"/>
      <c r="GN814" s="5"/>
      <c r="GO814" s="5"/>
      <c r="GP814" s="5"/>
      <c r="GQ814" s="5"/>
      <c r="GR814" s="5"/>
      <c r="GS814" s="5"/>
      <c r="GT814" s="5"/>
      <c r="GU814" s="5"/>
      <c r="GV814" s="5"/>
      <c r="GW814" s="5"/>
      <c r="GX814" s="5"/>
      <c r="GY814" s="5"/>
      <c r="GZ814" s="5"/>
      <c r="HA814" s="5"/>
      <c r="HB814" s="5"/>
      <c r="HC814" s="5"/>
      <c r="HD814" s="5"/>
      <c r="HE814" s="5"/>
      <c r="HF814" s="5"/>
      <c r="HG814" s="5"/>
      <c r="HH814" s="5"/>
      <c r="HI814" s="5"/>
      <c r="HJ814" s="5"/>
      <c r="HK814" s="5"/>
      <c r="HL814" s="5"/>
      <c r="HM814" s="5"/>
      <c r="HN814" s="5"/>
      <c r="HO814" s="5"/>
      <c r="HP814" s="5"/>
      <c r="HQ814" s="5"/>
      <c r="HR814" s="5"/>
      <c r="HS814" s="5"/>
      <c r="HT814" s="5"/>
      <c r="HU814" s="5"/>
      <c r="HV814" s="5"/>
      <c r="HW814" s="5"/>
      <c r="HX814" s="5"/>
      <c r="HY814" s="5"/>
      <c r="HZ814" s="5"/>
      <c r="IA814" s="5"/>
      <c r="IB814" s="5"/>
      <c r="IC814" s="5"/>
      <c r="ID814" s="5"/>
      <c r="IE814" s="5"/>
      <c r="IF814" s="5"/>
      <c r="IG814" s="5"/>
      <c r="IH814" s="5"/>
      <c r="II814" s="5"/>
      <c r="IJ814" s="5"/>
      <c r="IK814" s="5"/>
      <c r="IL814" s="5"/>
      <c r="IM814" s="5"/>
      <c r="IN814" s="5"/>
      <c r="IO814" s="5"/>
      <c r="IP814" s="5"/>
      <c r="IQ814" s="5"/>
      <c r="IR814" s="5"/>
      <c r="IS814" s="5"/>
      <c r="IT814" s="5"/>
      <c r="IU814" s="5"/>
      <c r="IV814" s="5"/>
      <c r="IW814" s="5"/>
      <c r="IX814" s="5"/>
      <c r="IY814" s="5"/>
      <c r="IZ814" s="5"/>
      <c r="JA814" s="5"/>
      <c r="JB814" s="5"/>
      <c r="JC814" s="5"/>
      <c r="JD814" s="5"/>
      <c r="JE814" s="5"/>
      <c r="JF814" s="5"/>
      <c r="JG814" s="5"/>
      <c r="JH814" s="5"/>
      <c r="JI814" s="5"/>
      <c r="JJ814" s="5"/>
      <c r="JK814" s="5"/>
      <c r="JL814" s="5"/>
      <c r="JM814" s="5"/>
      <c r="JN814" s="5"/>
      <c r="JO814" s="5"/>
      <c r="JP814" s="5"/>
      <c r="JQ814" s="5"/>
      <c r="JR814" s="5"/>
      <c r="JS814" s="5"/>
      <c r="JT814" s="5"/>
      <c r="JU814" s="5"/>
      <c r="JV814" s="5"/>
      <c r="JW814" s="5"/>
      <c r="JX814" s="5"/>
      <c r="JY814" s="5"/>
      <c r="JZ814" s="5"/>
      <c r="KA814" s="5"/>
      <c r="KB814" s="5"/>
      <c r="KC814" s="5"/>
      <c r="KD814" s="5"/>
      <c r="KE814" s="5"/>
      <c r="KF814" s="5"/>
      <c r="KG814" s="5"/>
      <c r="KH814" s="5"/>
      <c r="KI814" s="5"/>
      <c r="KJ814" s="5"/>
      <c r="KK814" s="5"/>
      <c r="KL814" s="5"/>
      <c r="KM814" s="5"/>
      <c r="KN814" s="5"/>
      <c r="KO814" s="5"/>
      <c r="KP814" s="5"/>
      <c r="KQ814" s="5"/>
      <c r="KR814" s="5"/>
      <c r="KS814" s="5"/>
      <c r="KT814" s="5"/>
      <c r="KU814" s="5"/>
      <c r="KV814" s="5"/>
      <c r="KW814" s="5"/>
      <c r="KX814" s="5"/>
      <c r="KY814" s="5"/>
      <c r="KZ814" s="5"/>
      <c r="LA814" s="5"/>
      <c r="LB814" s="5"/>
      <c r="LC814" s="5"/>
      <c r="LD814" s="5"/>
      <c r="LE814" s="5"/>
      <c r="LF814" s="5"/>
      <c r="LG814" s="5"/>
      <c r="LH814" s="5"/>
      <c r="LI814" s="5"/>
      <c r="LJ814" s="5"/>
      <c r="LK814" s="5"/>
      <c r="LL814" s="5"/>
      <c r="LM814" s="5"/>
      <c r="LN814" s="5"/>
      <c r="LO814" s="5"/>
      <c r="LP814" s="5"/>
      <c r="LQ814" s="5"/>
      <c r="LR814" s="5"/>
      <c r="LS814" s="5"/>
      <c r="LT814" s="5"/>
      <c r="LU814" s="5"/>
      <c r="LV814" s="5"/>
      <c r="LW814" s="5"/>
      <c r="LX814" s="5"/>
      <c r="LY814" s="5"/>
      <c r="LZ814" s="5"/>
      <c r="MA814" s="5"/>
      <c r="MB814" s="5"/>
      <c r="MC814" s="5"/>
      <c r="MD814" s="5"/>
      <c r="ME814" s="5"/>
      <c r="MF814" s="5"/>
      <c r="MG814" s="5"/>
      <c r="MH814" s="5"/>
      <c r="MI814" s="5"/>
      <c r="MJ814" s="5"/>
      <c r="MK814" s="5"/>
      <c r="ML814" s="5"/>
      <c r="MM814" s="5"/>
      <c r="MN814" s="5"/>
      <c r="MO814" s="5"/>
      <c r="MP814" s="5"/>
      <c r="MQ814" s="5"/>
      <c r="MR814" s="5"/>
      <c r="MS814" s="5"/>
      <c r="MT814" s="5"/>
      <c r="MU814" s="5"/>
      <c r="MV814" s="5"/>
      <c r="MW814" s="5"/>
      <c r="MX814" s="5"/>
      <c r="MY814" s="5"/>
      <c r="MZ814" s="5"/>
      <c r="NA814" s="5"/>
      <c r="NB814" s="5"/>
      <c r="NC814" s="5"/>
      <c r="ND814" s="5"/>
      <c r="NE814" s="5"/>
      <c r="NF814" s="5"/>
      <c r="NG814" s="5"/>
      <c r="NH814" s="5"/>
      <c r="NI814" s="5"/>
      <c r="NJ814" s="5"/>
      <c r="NK814" s="5"/>
      <c r="NL814" s="5"/>
      <c r="NM814" s="5"/>
      <c r="NN814" s="5"/>
      <c r="NO814" s="5"/>
      <c r="NP814" s="5"/>
      <c r="NQ814" s="5"/>
      <c r="NR814" s="5"/>
      <c r="NS814" s="5"/>
      <c r="NT814" s="5"/>
      <c r="NU814" s="5"/>
      <c r="NV814" s="5"/>
      <c r="NW814" s="5"/>
      <c r="NX814" s="5"/>
      <c r="NY814" s="5"/>
      <c r="NZ814" s="5"/>
      <c r="OA814" s="5"/>
      <c r="OB814" s="5"/>
      <c r="OC814" s="5"/>
      <c r="OD814" s="5"/>
      <c r="OE814" s="5"/>
      <c r="OF814" s="5"/>
      <c r="OG814" s="5"/>
      <c r="OH814" s="5"/>
      <c r="OI814" s="5"/>
      <c r="OJ814" s="5"/>
      <c r="OK814" s="5"/>
      <c r="OL814" s="5"/>
      <c r="OM814" s="5"/>
      <c r="ON814" s="5"/>
      <c r="OO814" s="5"/>
      <c r="OP814" s="5"/>
      <c r="OQ814" s="5"/>
      <c r="OR814" s="5"/>
      <c r="OS814" s="5"/>
      <c r="OT814" s="5"/>
      <c r="OU814" s="5"/>
      <c r="OV814" s="5"/>
      <c r="OW814" s="5"/>
      <c r="OX814" s="5"/>
      <c r="OY814" s="5"/>
      <c r="OZ814" s="5"/>
      <c r="PA814" s="5"/>
      <c r="PB814" s="5"/>
      <c r="PC814" s="5"/>
      <c r="PD814" s="5"/>
      <c r="PE814" s="5"/>
      <c r="PF814" s="5"/>
      <c r="PG814" s="5"/>
      <c r="PH814" s="5"/>
      <c r="PI814" s="5"/>
      <c r="PJ814" s="5"/>
      <c r="PK814" s="5"/>
      <c r="PL814" s="5"/>
      <c r="PM814" s="5"/>
      <c r="PN814" s="5"/>
      <c r="PO814" s="5"/>
      <c r="PP814" s="5"/>
      <c r="PQ814" s="5"/>
      <c r="PR814" s="5"/>
      <c r="PS814" s="5"/>
      <c r="PT814" s="5"/>
      <c r="PU814" s="5"/>
      <c r="PV814" s="5"/>
      <c r="PW814" s="5"/>
      <c r="PX814" s="5"/>
      <c r="PY814" s="5"/>
      <c r="PZ814" s="5"/>
      <c r="QA814" s="5"/>
      <c r="QB814" s="5"/>
      <c r="QC814" s="5"/>
      <c r="QD814" s="5"/>
      <c r="QE814" s="5"/>
      <c r="QF814" s="5"/>
      <c r="QG814" s="5"/>
      <c r="QH814" s="5"/>
      <c r="QI814" s="5"/>
      <c r="QJ814" s="5"/>
      <c r="QK814" s="5"/>
      <c r="QL814" s="5"/>
      <c r="QM814" s="5"/>
      <c r="QN814" s="5"/>
      <c r="QO814" s="5"/>
      <c r="QP814" s="5"/>
      <c r="QQ814" s="5"/>
      <c r="QR814" s="5"/>
      <c r="QS814" s="5"/>
      <c r="QT814" s="5"/>
      <c r="QU814" s="5"/>
      <c r="QV814" s="5"/>
      <c r="QW814" s="5"/>
      <c r="QX814" s="5"/>
      <c r="QY814" s="5"/>
      <c r="QZ814" s="5"/>
      <c r="RA814" s="5"/>
      <c r="RB814" s="5"/>
      <c r="RC814" s="5"/>
      <c r="RD814" s="5"/>
      <c r="RE814" s="5"/>
      <c r="RF814" s="5"/>
      <c r="RG814" s="5"/>
      <c r="RH814" s="5"/>
      <c r="RI814" s="5"/>
      <c r="RJ814" s="5"/>
      <c r="RK814" s="5"/>
      <c r="RL814" s="5"/>
      <c r="RM814" s="5"/>
      <c r="RN814" s="5"/>
      <c r="RO814" s="5"/>
      <c r="RP814" s="5"/>
      <c r="RQ814" s="5"/>
      <c r="RR814" s="5"/>
      <c r="RS814" s="5"/>
      <c r="RT814" s="5"/>
      <c r="RU814" s="5"/>
      <c r="RV814" s="5"/>
      <c r="RW814" s="5"/>
      <c r="RX814" s="5"/>
      <c r="RY814" s="5"/>
      <c r="RZ814" s="5"/>
      <c r="SA814" s="5"/>
      <c r="SB814" s="5"/>
      <c r="SC814" s="5"/>
      <c r="SD814" s="5"/>
      <c r="SE814" s="5"/>
      <c r="SF814" s="5"/>
      <c r="SG814" s="5"/>
      <c r="SH814" s="5"/>
      <c r="SI814" s="5"/>
      <c r="SJ814" s="5"/>
      <c r="SK814" s="5"/>
      <c r="SL814" s="5"/>
      <c r="SM814" s="5"/>
      <c r="SN814" s="5"/>
      <c r="SO814" s="5"/>
      <c r="SP814" s="5"/>
      <c r="SQ814" s="5"/>
      <c r="SR814" s="5"/>
      <c r="SS814" s="5"/>
      <c r="ST814" s="5"/>
      <c r="SU814" s="5"/>
      <c r="SV814" s="5"/>
      <c r="SW814" s="5"/>
      <c r="SX814" s="5"/>
      <c r="SY814" s="5"/>
      <c r="SZ814" s="5"/>
      <c r="TA814" s="5"/>
      <c r="TB814" s="5"/>
      <c r="TC814" s="5"/>
      <c r="TD814" s="5"/>
      <c r="TE814" s="5"/>
      <c r="TF814" s="5"/>
      <c r="TG814" s="5"/>
      <c r="TH814" s="5"/>
      <c r="TI814" s="5"/>
      <c r="TJ814" s="5"/>
      <c r="TK814" s="5"/>
      <c r="TL814" s="5"/>
      <c r="TM814" s="5"/>
      <c r="TN814" s="5"/>
      <c r="TO814" s="5"/>
      <c r="TP814" s="5"/>
      <c r="TQ814" s="5"/>
      <c r="TR814" s="5"/>
      <c r="TS814" s="5"/>
      <c r="TT814" s="5"/>
      <c r="TU814" s="5"/>
      <c r="TV814" s="5"/>
      <c r="TW814" s="5"/>
      <c r="TX814" s="5"/>
      <c r="TY814" s="5"/>
      <c r="TZ814" s="5"/>
      <c r="UA814" s="5"/>
      <c r="UB814" s="5"/>
      <c r="UC814" s="5"/>
      <c r="UD814" s="5"/>
      <c r="UE814" s="5"/>
      <c r="UF814" s="5"/>
      <c r="UG814" s="5"/>
      <c r="UH814" s="5"/>
      <c r="UI814" s="5"/>
      <c r="UJ814" s="5"/>
      <c r="UK814" s="5"/>
      <c r="UL814" s="5"/>
      <c r="UM814" s="5"/>
      <c r="UN814" s="5"/>
      <c r="UO814" s="5"/>
      <c r="UP814" s="5"/>
      <c r="UQ814" s="5"/>
      <c r="UR814" s="5"/>
      <c r="US814" s="5"/>
      <c r="UT814" s="5"/>
      <c r="UU814" s="5"/>
      <c r="UV814" s="5"/>
      <c r="UW814" s="5"/>
      <c r="UX814" s="5"/>
      <c r="UY814" s="5"/>
      <c r="UZ814" s="5"/>
      <c r="VA814" s="5"/>
      <c r="VB814" s="5"/>
      <c r="VC814" s="5"/>
      <c r="VD814" s="5"/>
      <c r="VE814" s="5"/>
      <c r="VF814" s="5"/>
      <c r="VG814" s="5"/>
      <c r="VH814" s="5"/>
      <c r="VI814" s="5"/>
      <c r="VJ814" s="5"/>
      <c r="VK814" s="5"/>
      <c r="VL814" s="5"/>
      <c r="VM814" s="5"/>
      <c r="VN814" s="5"/>
      <c r="VO814" s="5"/>
      <c r="VP814" s="5"/>
      <c r="VQ814" s="5"/>
      <c r="VR814" s="5"/>
      <c r="VS814" s="5"/>
      <c r="VT814" s="5"/>
      <c r="VU814" s="5"/>
      <c r="VV814" s="5"/>
      <c r="VW814" s="5"/>
      <c r="VX814" s="5"/>
      <c r="VY814" s="5"/>
      <c r="VZ814" s="5"/>
      <c r="WA814" s="5"/>
      <c r="WB814" s="5"/>
      <c r="WC814" s="5"/>
      <c r="WD814" s="5"/>
      <c r="WE814" s="5"/>
      <c r="WF814" s="5"/>
      <c r="WG814" s="5"/>
      <c r="WH814" s="5"/>
      <c r="WI814" s="5"/>
      <c r="WJ814" s="5"/>
      <c r="WK814" s="5"/>
      <c r="WL814" s="5"/>
      <c r="WM814" s="5"/>
      <c r="WN814" s="5"/>
      <c r="WO814" s="5"/>
      <c r="WP814" s="5"/>
      <c r="WQ814" s="5"/>
      <c r="WR814" s="5"/>
      <c r="WS814" s="5"/>
      <c r="WT814" s="5"/>
      <c r="WU814" s="5"/>
      <c r="WV814" s="5"/>
      <c r="WW814" s="5"/>
      <c r="WX814" s="5"/>
      <c r="WY814" s="5"/>
      <c r="WZ814" s="5"/>
      <c r="XA814" s="5"/>
      <c r="XB814" s="5"/>
      <c r="XC814" s="5"/>
      <c r="XD814" s="5"/>
      <c r="XE814" s="5"/>
      <c r="XF814" s="5"/>
      <c r="XG814" s="5"/>
      <c r="XH814" s="5"/>
      <c r="XI814" s="5"/>
      <c r="XJ814" s="5"/>
      <c r="XK814" s="5"/>
      <c r="XL814" s="5"/>
      <c r="XM814" s="5"/>
      <c r="XN814" s="5"/>
      <c r="XO814" s="5"/>
      <c r="XP814" s="5"/>
      <c r="XQ814" s="5"/>
      <c r="XR814" s="5"/>
      <c r="XS814" s="5"/>
      <c r="XT814" s="5"/>
      <c r="XU814" s="5"/>
      <c r="XV814" s="5"/>
      <c r="XW814" s="5"/>
      <c r="XX814" s="5"/>
      <c r="XY814" s="5"/>
      <c r="XZ814" s="5"/>
      <c r="YA814" s="5"/>
      <c r="YB814" s="5"/>
      <c r="YC814" s="5"/>
      <c r="YD814" s="5"/>
      <c r="YE814" s="5"/>
      <c r="YF814" s="5"/>
      <c r="YG814" s="5"/>
      <c r="YH814" s="5"/>
      <c r="YI814" s="5"/>
      <c r="YJ814" s="5"/>
      <c r="YK814" s="5"/>
      <c r="YL814" s="5"/>
      <c r="YM814" s="5"/>
      <c r="YN814" s="5"/>
      <c r="YO814" s="5"/>
      <c r="YP814" s="5"/>
      <c r="YQ814" s="5"/>
      <c r="YR814" s="5"/>
      <c r="YS814" s="5"/>
      <c r="YT814" s="5"/>
      <c r="YU814" s="5"/>
      <c r="YV814" s="5"/>
      <c r="YW814" s="5"/>
      <c r="YX814" s="5"/>
      <c r="YY814" s="5"/>
      <c r="YZ814" s="5"/>
      <c r="ZA814" s="5"/>
      <c r="ZB814" s="5"/>
      <c r="ZC814" s="5"/>
      <c r="ZD814" s="5"/>
      <c r="ZE814" s="5"/>
      <c r="ZF814" s="5"/>
      <c r="ZG814" s="5"/>
      <c r="ZH814" s="5"/>
      <c r="ZI814" s="5"/>
      <c r="ZJ814" s="5"/>
      <c r="ZK814" s="5"/>
      <c r="ZL814" s="5"/>
      <c r="ZM814" s="5"/>
      <c r="ZN814" s="5"/>
      <c r="ZO814" s="5"/>
      <c r="ZP814" s="5"/>
      <c r="ZQ814" s="5"/>
      <c r="ZR814" s="5"/>
      <c r="ZS814" s="5"/>
      <c r="ZT814" s="5"/>
      <c r="ZU814" s="5"/>
      <c r="ZV814" s="5"/>
      <c r="ZW814" s="5"/>
      <c r="ZX814" s="5"/>
      <c r="ZY814" s="5"/>
      <c r="ZZ814" s="5"/>
      <c r="AAA814" s="5"/>
      <c r="AAB814" s="5"/>
      <c r="AAC814" s="5"/>
      <c r="AAD814" s="5"/>
      <c r="AAE814" s="5"/>
      <c r="AAF814" s="5"/>
      <c r="AAG814" s="5"/>
      <c r="AAH814" s="5"/>
      <c r="AAI814" s="5"/>
      <c r="AAJ814" s="5"/>
      <c r="AAK814" s="5"/>
      <c r="AAL814" s="5"/>
      <c r="AAM814" s="5"/>
      <c r="AAN814" s="5"/>
      <c r="AAO814" s="5"/>
      <c r="AAP814" s="5"/>
      <c r="AAQ814" s="5"/>
      <c r="AAR814" s="5"/>
      <c r="AAS814" s="5"/>
      <c r="AAT814" s="5"/>
      <c r="AAU814" s="5"/>
      <c r="AAV814" s="5"/>
      <c r="AAW814" s="5"/>
      <c r="AAX814" s="5"/>
      <c r="AAY814" s="5"/>
      <c r="AAZ814" s="5"/>
      <c r="ABA814" s="5"/>
      <c r="ABB814" s="5"/>
      <c r="ABC814" s="5"/>
      <c r="ABD814" s="5"/>
      <c r="ABE814" s="5"/>
      <c r="ABF814" s="5"/>
      <c r="ABG814" s="5"/>
      <c r="ABH814" s="5"/>
      <c r="ABI814" s="5"/>
      <c r="ABJ814" s="5"/>
      <c r="ABK814" s="5"/>
      <c r="ABL814" s="5"/>
      <c r="ABM814" s="5"/>
      <c r="ABN814" s="5"/>
      <c r="ABO814" s="5"/>
      <c r="ABP814" s="5"/>
      <c r="ABQ814" s="5"/>
      <c r="ABR814" s="5"/>
      <c r="ABS814" s="5"/>
      <c r="ABT814" s="5"/>
      <c r="ABU814" s="5"/>
      <c r="ABV814" s="5"/>
      <c r="ABW814" s="5"/>
      <c r="ABX814" s="5"/>
      <c r="ABY814" s="5"/>
      <c r="ABZ814" s="5"/>
      <c r="ACA814" s="5"/>
      <c r="ACB814" s="5"/>
      <c r="ACC814" s="5"/>
      <c r="ACD814" s="5"/>
      <c r="ACE814" s="5"/>
      <c r="ACF814" s="5"/>
      <c r="ACG814" s="5"/>
      <c r="ACH814" s="5"/>
      <c r="ACI814" s="5"/>
      <c r="ACJ814" s="5"/>
      <c r="ACK814" s="5"/>
      <c r="ACL814" s="5"/>
      <c r="ACM814" s="5"/>
      <c r="ACN814" s="5"/>
      <c r="ACO814" s="5"/>
      <c r="ACP814" s="5"/>
      <c r="ACQ814" s="5"/>
      <c r="ACR814" s="5"/>
      <c r="ACS814" s="5"/>
      <c r="ACT814" s="5"/>
      <c r="ACU814" s="5"/>
      <c r="ACV814" s="5"/>
      <c r="ACW814" s="5"/>
      <c r="ACX814" s="5"/>
      <c r="ACY814" s="5"/>
      <c r="ACZ814" s="5"/>
      <c r="ADA814" s="5"/>
      <c r="ADB814" s="5"/>
      <c r="ADC814" s="5"/>
      <c r="ADD814" s="5"/>
      <c r="ADE814" s="5"/>
      <c r="ADF814" s="5"/>
      <c r="ADG814" s="5"/>
      <c r="ADH814" s="5"/>
      <c r="ADI814" s="5"/>
      <c r="ADJ814" s="5"/>
      <c r="ADK814" s="5"/>
      <c r="ADL814" s="5"/>
      <c r="ADM814" s="5"/>
      <c r="ADN814" s="5"/>
      <c r="ADO814" s="5"/>
      <c r="ADP814" s="5"/>
      <c r="ADQ814" s="5"/>
      <c r="ADR814" s="5"/>
      <c r="ADS814" s="5"/>
      <c r="ADT814" s="5"/>
      <c r="ADU814" s="5"/>
      <c r="ADV814" s="5"/>
      <c r="ADW814" s="5"/>
      <c r="ADX814" s="5"/>
      <c r="ADY814" s="5"/>
      <c r="ADZ814" s="5"/>
      <c r="AEA814" s="5"/>
      <c r="AEB814" s="5"/>
      <c r="AEC814" s="5"/>
      <c r="AED814" s="5"/>
      <c r="AEE814" s="5"/>
      <c r="AEF814" s="5"/>
      <c r="AEG814" s="5"/>
      <c r="AEH814" s="5"/>
      <c r="AEI814" s="5"/>
      <c r="AEJ814" s="5"/>
      <c r="AEK814" s="5"/>
      <c r="AEL814" s="5"/>
      <c r="AEM814" s="5"/>
      <c r="AEN814" s="5"/>
      <c r="AEO814" s="5"/>
      <c r="AEP814" s="5"/>
      <c r="AEQ814" s="5"/>
      <c r="AER814" s="5"/>
      <c r="AES814" s="5"/>
      <c r="AET814" s="5"/>
      <c r="AEU814" s="5"/>
      <c r="AEV814" s="5"/>
      <c r="AEW814" s="5"/>
      <c r="AEX814" s="5"/>
      <c r="AEY814" s="5"/>
      <c r="AEZ814" s="5"/>
      <c r="AFA814" s="5"/>
      <c r="AFB814" s="5"/>
      <c r="AFC814" s="5"/>
      <c r="AFD814" s="5"/>
      <c r="AFE814" s="5"/>
      <c r="AFF814" s="5"/>
      <c r="AFG814" s="5"/>
      <c r="AFH814" s="5"/>
      <c r="AFI814" s="5"/>
      <c r="AFJ814" s="5"/>
      <c r="AFK814" s="5"/>
      <c r="AFL814" s="5"/>
      <c r="AFM814" s="5"/>
      <c r="AFN814" s="5"/>
      <c r="AFO814" s="5"/>
      <c r="AFP814" s="5"/>
      <c r="AFQ814" s="5"/>
      <c r="AFR814" s="5"/>
      <c r="AFS814" s="5"/>
      <c r="AFT814" s="5"/>
      <c r="AFU814" s="5"/>
      <c r="AFV814" s="5"/>
      <c r="AFW814" s="5"/>
      <c r="AFX814" s="5"/>
      <c r="AFY814" s="5"/>
      <c r="AFZ814" s="5"/>
      <c r="AGA814" s="5"/>
      <c r="AGB814" s="5"/>
      <c r="AGC814" s="5"/>
      <c r="AGD814" s="5"/>
      <c r="AGE814" s="5"/>
      <c r="AGF814" s="5"/>
      <c r="AGG814" s="5"/>
      <c r="AGH814" s="5"/>
      <c r="AGI814" s="5"/>
      <c r="AGJ814" s="5"/>
      <c r="AGK814" s="5"/>
      <c r="AGL814" s="5"/>
      <c r="AGM814" s="5"/>
      <c r="AGN814" s="5"/>
      <c r="AGO814" s="5"/>
      <c r="AGP814" s="5"/>
      <c r="AGQ814" s="5"/>
      <c r="AGR814" s="5"/>
      <c r="AGS814" s="5"/>
      <c r="AGT814" s="5"/>
      <c r="AGU814" s="5"/>
      <c r="AGV814" s="5"/>
      <c r="AGW814" s="5"/>
      <c r="AGX814" s="5"/>
      <c r="AGY814" s="5"/>
      <c r="AGZ814" s="5"/>
      <c r="AHA814" s="5"/>
      <c r="AHB814" s="5"/>
      <c r="AHC814" s="5"/>
      <c r="AHD814" s="5"/>
      <c r="AHE814" s="5"/>
      <c r="AHF814" s="5"/>
      <c r="AHG814" s="5"/>
      <c r="AHH814" s="5"/>
      <c r="AHI814" s="5"/>
      <c r="AHJ814" s="5"/>
      <c r="AHK814" s="5"/>
      <c r="AHL814" s="5"/>
      <c r="AHM814" s="5"/>
      <c r="AHN814" s="5"/>
      <c r="AHO814" s="5"/>
      <c r="AHP814" s="5"/>
      <c r="AHQ814" s="5"/>
      <c r="AHR814" s="5"/>
      <c r="AHS814" s="5"/>
      <c r="AHT814" s="5"/>
      <c r="AHU814" s="5"/>
      <c r="AHV814" s="5"/>
      <c r="AHW814" s="5"/>
      <c r="AHX814" s="5"/>
      <c r="AHY814" s="5"/>
      <c r="AHZ814" s="5"/>
      <c r="AIA814" s="5"/>
      <c r="AIB814" s="5"/>
      <c r="AIC814" s="5"/>
      <c r="AID814" s="5"/>
      <c r="AIE814" s="5"/>
      <c r="AIF814" s="5"/>
      <c r="AIG814" s="5"/>
      <c r="AIH814" s="5"/>
      <c r="AII814" s="5"/>
      <c r="AIJ814" s="5"/>
      <c r="AIK814" s="5"/>
      <c r="AIL814" s="5"/>
      <c r="AIM814" s="5"/>
      <c r="AIN814" s="5"/>
      <c r="AIO814" s="5"/>
      <c r="AIP814" s="5"/>
      <c r="AIQ814" s="5"/>
      <c r="AIR814" s="5"/>
      <c r="AIS814" s="5"/>
      <c r="AIT814" s="5"/>
      <c r="AIU814" s="5"/>
      <c r="AIV814" s="5"/>
      <c r="AIW814" s="5"/>
      <c r="AIX814" s="5"/>
      <c r="AIY814" s="5"/>
      <c r="AIZ814" s="5"/>
      <c r="AJA814" s="5"/>
      <c r="AJB814" s="5"/>
      <c r="AJC814" s="5"/>
      <c r="AJD814" s="5"/>
      <c r="AJE814" s="5"/>
      <c r="AJF814" s="5"/>
      <c r="AJG814" s="5"/>
      <c r="AJH814" s="5"/>
      <c r="AJI814" s="5"/>
      <c r="AJJ814" s="5"/>
      <c r="AJK814" s="5"/>
      <c r="AJL814" s="5"/>
      <c r="AJM814" s="5"/>
      <c r="AJN814" s="5"/>
      <c r="AJO814" s="5"/>
      <c r="AJP814" s="5"/>
      <c r="AJQ814" s="5"/>
      <c r="AJR814" s="5"/>
      <c r="AJS814" s="5"/>
      <c r="AJT814" s="5"/>
      <c r="AJU814" s="5"/>
      <c r="AJV814" s="5"/>
      <c r="AJW814" s="5"/>
      <c r="AJX814" s="5"/>
      <c r="AJY814" s="5"/>
      <c r="AJZ814" s="5"/>
      <c r="AKA814" s="5"/>
      <c r="AKB814" s="5"/>
      <c r="AKC814" s="5"/>
      <c r="AKD814" s="5"/>
      <c r="AKE814" s="5"/>
      <c r="AKF814" s="5"/>
      <c r="AKG814" s="5"/>
      <c r="AKH814" s="5"/>
      <c r="AKI814" s="5"/>
      <c r="AKJ814" s="5"/>
      <c r="AKK814" s="5"/>
      <c r="AKL814" s="5"/>
      <c r="AKM814" s="5"/>
      <c r="AKN814" s="5"/>
      <c r="AKO814" s="5"/>
      <c r="AKP814" s="5"/>
      <c r="AKQ814" s="5"/>
      <c r="AKR814" s="5"/>
      <c r="AKS814" s="5"/>
      <c r="AKT814" s="5"/>
      <c r="AKU814" s="5"/>
      <c r="AKV814" s="5"/>
      <c r="AKW814" s="5"/>
      <c r="AKX814" s="5"/>
      <c r="AKY814" s="5"/>
      <c r="AKZ814" s="5"/>
      <c r="ALA814" s="5"/>
      <c r="ALB814" s="5"/>
      <c r="ALC814" s="5"/>
      <c r="ALD814" s="5"/>
      <c r="ALE814" s="5"/>
      <c r="ALF814" s="5"/>
      <c r="ALG814" s="5"/>
      <c r="ALH814" s="5"/>
      <c r="ALI814" s="5"/>
      <c r="ALJ814" s="5"/>
      <c r="ALK814" s="5"/>
      <c r="ALL814" s="5"/>
      <c r="ALM814" s="5"/>
      <c r="ALN814" s="5"/>
      <c r="ALO814" s="5"/>
      <c r="ALP814" s="5"/>
      <c r="ALQ814" s="5"/>
      <c r="ALR814" s="5"/>
      <c r="ALS814" s="5"/>
      <c r="ALT814" s="5"/>
      <c r="ALU814" s="5"/>
      <c r="ALV814" s="5"/>
      <c r="ALW814" s="5"/>
      <c r="ALX814" s="5"/>
      <c r="ALY814" s="5"/>
      <c r="ALZ814" s="5"/>
      <c r="AMA814" s="5"/>
      <c r="AMB814" s="5"/>
      <c r="AMC814" s="5"/>
      <c r="AMD814" s="5"/>
      <c r="AME814" s="5"/>
      <c r="AMF814" s="5"/>
      <c r="AMG814" s="5"/>
      <c r="AMH814" s="5"/>
      <c r="AMI814" s="5"/>
      <c r="AMJ814" s="5"/>
      <c r="AMK814" s="5"/>
    </row>
    <row r="815" spans="1:1025" s="8" customFormat="1" x14ac:dyDescent="0.25">
      <c r="A815" s="127">
        <v>811</v>
      </c>
      <c r="B815" s="31" t="s">
        <v>130</v>
      </c>
      <c r="C815" s="31" t="s">
        <v>146</v>
      </c>
      <c r="D815" s="45">
        <v>45372</v>
      </c>
      <c r="E815" s="46">
        <v>0.43333333333333335</v>
      </c>
      <c r="F815" s="31" t="s">
        <v>14</v>
      </c>
      <c r="G815" s="31" t="s">
        <v>16</v>
      </c>
      <c r="H815" s="31" t="s">
        <v>14</v>
      </c>
      <c r="I815" s="31" t="s">
        <v>14</v>
      </c>
      <c r="J815" s="31" t="s">
        <v>14</v>
      </c>
      <c r="K815" s="31" t="s">
        <v>16</v>
      </c>
      <c r="L815" s="48">
        <v>613</v>
      </c>
      <c r="M815" s="38">
        <v>3428</v>
      </c>
      <c r="N815" s="66">
        <v>35404.080000000002</v>
      </c>
      <c r="O815" s="66">
        <v>7000</v>
      </c>
      <c r="P815" s="42">
        <f t="shared" si="48"/>
        <v>19.77173252348317</v>
      </c>
      <c r="Q815" s="23">
        <f t="shared" si="49"/>
        <v>28404.080000000002</v>
      </c>
      <c r="R815" s="31" t="s">
        <v>16</v>
      </c>
      <c r="S815" s="31" t="s">
        <v>16</v>
      </c>
      <c r="T815" s="47">
        <v>1</v>
      </c>
      <c r="U815" s="77">
        <v>0</v>
      </c>
      <c r="V815" s="24">
        <f>ROUND((P815/INDICI!$B$2*10),2)</f>
        <v>2.16</v>
      </c>
      <c r="W815" s="24">
        <f>ROUND((L815/INDICI!$B$1*25),2)</f>
        <v>2.42</v>
      </c>
      <c r="X815" s="25">
        <f t="shared" si="50"/>
        <v>8</v>
      </c>
      <c r="Y815" s="26">
        <f t="shared" si="51"/>
        <v>12.58</v>
      </c>
      <c r="Z815" s="102">
        <f>SUM($Q$5:Q815)</f>
        <v>66628749.571000017</v>
      </c>
      <c r="AA815" s="113" t="s">
        <v>1769</v>
      </c>
      <c r="AB815" s="5"/>
      <c r="AC815" s="5"/>
      <c r="AD815" s="5"/>
      <c r="AE815" s="5"/>
      <c r="AF815" s="5"/>
      <c r="AG815" s="5"/>
      <c r="AH815" s="5"/>
      <c r="AI815" s="5"/>
      <c r="AJ815" s="5"/>
      <c r="AK815" s="5"/>
      <c r="AL815" s="5"/>
      <c r="AM815" s="5"/>
      <c r="AN815" s="5"/>
      <c r="AO815" s="5"/>
      <c r="AP815" s="5"/>
      <c r="AQ815" s="5"/>
      <c r="AR815" s="5"/>
      <c r="AS815" s="5"/>
      <c r="AT815" s="5"/>
      <c r="AU815" s="5"/>
      <c r="AV815" s="5"/>
      <c r="AW815" s="5"/>
      <c r="AX815" s="5"/>
      <c r="AY815" s="5"/>
      <c r="AZ815" s="5"/>
      <c r="BA815" s="5"/>
      <c r="BB815" s="5"/>
      <c r="BC815" s="5"/>
      <c r="BD815" s="5"/>
      <c r="BE815" s="5"/>
      <c r="BF815" s="5"/>
      <c r="BG815" s="5"/>
      <c r="BH815" s="5"/>
      <c r="BI815" s="5"/>
      <c r="BJ815" s="5"/>
      <c r="BK815" s="5"/>
      <c r="BL815" s="5"/>
      <c r="BM815" s="5"/>
      <c r="BN815" s="5"/>
      <c r="BO815" s="5"/>
      <c r="BP815" s="5"/>
      <c r="BQ815" s="5"/>
      <c r="BR815" s="5"/>
      <c r="BS815" s="5"/>
      <c r="BT815" s="5"/>
      <c r="BU815" s="5"/>
      <c r="BV815" s="5"/>
      <c r="BW815" s="5"/>
      <c r="BX815" s="5"/>
      <c r="BY815" s="5"/>
      <c r="BZ815" s="5"/>
      <c r="CA815" s="5"/>
      <c r="CB815" s="5"/>
      <c r="CC815" s="5"/>
      <c r="CD815" s="5"/>
      <c r="CE815" s="5"/>
      <c r="CF815" s="5"/>
      <c r="CG815" s="5"/>
      <c r="CH815" s="5"/>
      <c r="CI815" s="5"/>
      <c r="CJ815" s="5"/>
      <c r="CK815" s="5"/>
      <c r="CL815" s="5"/>
      <c r="CM815" s="5"/>
      <c r="CN815" s="5"/>
      <c r="CO815" s="5"/>
      <c r="CP815" s="5"/>
      <c r="CQ815" s="5"/>
      <c r="CR815" s="5"/>
      <c r="CS815" s="5"/>
      <c r="CT815" s="5"/>
      <c r="CU815" s="5"/>
      <c r="CV815" s="5"/>
      <c r="CW815" s="5"/>
      <c r="CX815" s="5"/>
      <c r="CY815" s="5"/>
      <c r="CZ815" s="5"/>
      <c r="DA815" s="5"/>
      <c r="DB815" s="5"/>
      <c r="DC815" s="5"/>
      <c r="DD815" s="5"/>
      <c r="DE815" s="5"/>
      <c r="DF815" s="5"/>
      <c r="DG815" s="5"/>
      <c r="DH815" s="5"/>
      <c r="DI815" s="5"/>
      <c r="DJ815" s="5"/>
      <c r="DK815" s="5"/>
      <c r="DL815" s="5"/>
      <c r="DM815" s="5"/>
      <c r="DN815" s="5"/>
      <c r="DO815" s="5"/>
      <c r="DP815" s="5"/>
      <c r="DQ815" s="5"/>
      <c r="DR815" s="5"/>
      <c r="DS815" s="5"/>
      <c r="DT815" s="5"/>
      <c r="DU815" s="5"/>
      <c r="DV815" s="5"/>
      <c r="DW815" s="5"/>
      <c r="DX815" s="5"/>
      <c r="DY815" s="5"/>
      <c r="DZ815" s="5"/>
      <c r="EA815" s="5"/>
      <c r="EB815" s="5"/>
      <c r="EC815" s="5"/>
      <c r="ED815" s="5"/>
      <c r="EE815" s="5"/>
      <c r="EF815" s="5"/>
      <c r="EG815" s="5"/>
      <c r="EH815" s="5"/>
      <c r="EI815" s="5"/>
      <c r="EJ815" s="5"/>
      <c r="EK815" s="5"/>
      <c r="EL815" s="5"/>
      <c r="EM815" s="5"/>
      <c r="EN815" s="5"/>
      <c r="EO815" s="5"/>
      <c r="EP815" s="5"/>
      <c r="EQ815" s="5"/>
      <c r="ER815" s="5"/>
      <c r="ES815" s="5"/>
      <c r="ET815" s="5"/>
      <c r="EU815" s="5"/>
      <c r="EV815" s="5"/>
      <c r="EW815" s="5"/>
      <c r="EX815" s="5"/>
      <c r="EY815" s="5"/>
      <c r="EZ815" s="5"/>
      <c r="FA815" s="5"/>
      <c r="FB815" s="5"/>
      <c r="FC815" s="5"/>
      <c r="FD815" s="5"/>
      <c r="FE815" s="5"/>
      <c r="FF815" s="5"/>
      <c r="FG815" s="5"/>
      <c r="FH815" s="5"/>
      <c r="FI815" s="5"/>
      <c r="FJ815" s="5"/>
      <c r="FK815" s="5"/>
      <c r="FL815" s="5"/>
      <c r="FM815" s="5"/>
      <c r="FN815" s="5"/>
      <c r="FO815" s="5"/>
      <c r="FP815" s="5"/>
      <c r="FQ815" s="5"/>
      <c r="FR815" s="5"/>
      <c r="FS815" s="5"/>
      <c r="FT815" s="5"/>
      <c r="FU815" s="5"/>
      <c r="FV815" s="5"/>
      <c r="FW815" s="5"/>
      <c r="FX815" s="5"/>
      <c r="FY815" s="5"/>
      <c r="FZ815" s="5"/>
      <c r="GA815" s="5"/>
      <c r="GB815" s="5"/>
      <c r="GC815" s="5"/>
      <c r="GD815" s="5"/>
      <c r="GE815" s="5"/>
      <c r="GF815" s="5"/>
      <c r="GG815" s="5"/>
      <c r="GH815" s="5"/>
      <c r="GI815" s="5"/>
      <c r="GJ815" s="5"/>
      <c r="GK815" s="5"/>
      <c r="GL815" s="5"/>
      <c r="GM815" s="5"/>
      <c r="GN815" s="5"/>
      <c r="GO815" s="5"/>
      <c r="GP815" s="5"/>
      <c r="GQ815" s="5"/>
      <c r="GR815" s="5"/>
      <c r="GS815" s="5"/>
      <c r="GT815" s="5"/>
      <c r="GU815" s="5"/>
      <c r="GV815" s="5"/>
      <c r="GW815" s="5"/>
      <c r="GX815" s="5"/>
      <c r="GY815" s="5"/>
      <c r="GZ815" s="5"/>
      <c r="HA815" s="5"/>
      <c r="HB815" s="5"/>
      <c r="HC815" s="5"/>
      <c r="HD815" s="5"/>
      <c r="HE815" s="5"/>
      <c r="HF815" s="5"/>
      <c r="HG815" s="5"/>
      <c r="HH815" s="5"/>
      <c r="HI815" s="5"/>
      <c r="HJ815" s="5"/>
      <c r="HK815" s="5"/>
      <c r="HL815" s="5"/>
      <c r="HM815" s="5"/>
      <c r="HN815" s="5"/>
      <c r="HO815" s="5"/>
      <c r="HP815" s="5"/>
      <c r="HQ815" s="5"/>
      <c r="HR815" s="5"/>
      <c r="HS815" s="5"/>
      <c r="HT815" s="5"/>
      <c r="HU815" s="5"/>
      <c r="HV815" s="5"/>
      <c r="HW815" s="5"/>
      <c r="HX815" s="5"/>
      <c r="HY815" s="5"/>
      <c r="HZ815" s="5"/>
      <c r="IA815" s="5"/>
      <c r="IB815" s="5"/>
      <c r="IC815" s="5"/>
      <c r="ID815" s="5"/>
      <c r="IE815" s="5"/>
      <c r="IF815" s="5"/>
      <c r="IG815" s="5"/>
      <c r="IH815" s="5"/>
      <c r="II815" s="5"/>
      <c r="IJ815" s="5"/>
      <c r="IK815" s="5"/>
      <c r="IL815" s="5"/>
      <c r="IM815" s="5"/>
      <c r="IN815" s="5"/>
      <c r="IO815" s="5"/>
      <c r="IP815" s="5"/>
      <c r="IQ815" s="5"/>
      <c r="IR815" s="5"/>
      <c r="IS815" s="5"/>
      <c r="IT815" s="5"/>
      <c r="IU815" s="5"/>
      <c r="IV815" s="5"/>
      <c r="IW815" s="5"/>
      <c r="IX815" s="5"/>
      <c r="IY815" s="5"/>
      <c r="IZ815" s="5"/>
      <c r="JA815" s="5"/>
      <c r="JB815" s="5"/>
      <c r="JC815" s="5"/>
      <c r="JD815" s="5"/>
      <c r="JE815" s="5"/>
      <c r="JF815" s="5"/>
      <c r="JG815" s="5"/>
      <c r="JH815" s="5"/>
      <c r="JI815" s="5"/>
      <c r="JJ815" s="5"/>
      <c r="JK815" s="5"/>
      <c r="JL815" s="5"/>
      <c r="JM815" s="5"/>
      <c r="JN815" s="5"/>
      <c r="JO815" s="5"/>
      <c r="JP815" s="5"/>
      <c r="JQ815" s="5"/>
      <c r="JR815" s="5"/>
      <c r="JS815" s="5"/>
      <c r="JT815" s="5"/>
      <c r="JU815" s="5"/>
      <c r="JV815" s="5"/>
      <c r="JW815" s="5"/>
      <c r="JX815" s="5"/>
      <c r="JY815" s="5"/>
      <c r="JZ815" s="5"/>
      <c r="KA815" s="5"/>
      <c r="KB815" s="5"/>
      <c r="KC815" s="5"/>
      <c r="KD815" s="5"/>
      <c r="KE815" s="5"/>
      <c r="KF815" s="5"/>
      <c r="KG815" s="5"/>
      <c r="KH815" s="5"/>
      <c r="KI815" s="5"/>
      <c r="KJ815" s="5"/>
      <c r="KK815" s="5"/>
      <c r="KL815" s="5"/>
      <c r="KM815" s="5"/>
      <c r="KN815" s="5"/>
      <c r="KO815" s="5"/>
      <c r="KP815" s="5"/>
      <c r="KQ815" s="5"/>
      <c r="KR815" s="5"/>
      <c r="KS815" s="5"/>
      <c r="KT815" s="5"/>
      <c r="KU815" s="5"/>
      <c r="KV815" s="5"/>
      <c r="KW815" s="5"/>
      <c r="KX815" s="5"/>
      <c r="KY815" s="5"/>
      <c r="KZ815" s="5"/>
      <c r="LA815" s="5"/>
      <c r="LB815" s="5"/>
      <c r="LC815" s="5"/>
      <c r="LD815" s="5"/>
      <c r="LE815" s="5"/>
      <c r="LF815" s="5"/>
      <c r="LG815" s="5"/>
      <c r="LH815" s="5"/>
      <c r="LI815" s="5"/>
      <c r="LJ815" s="5"/>
      <c r="LK815" s="5"/>
      <c r="LL815" s="5"/>
      <c r="LM815" s="5"/>
      <c r="LN815" s="5"/>
      <c r="LO815" s="5"/>
      <c r="LP815" s="5"/>
      <c r="LQ815" s="5"/>
      <c r="LR815" s="5"/>
      <c r="LS815" s="5"/>
      <c r="LT815" s="5"/>
      <c r="LU815" s="5"/>
      <c r="LV815" s="5"/>
      <c r="LW815" s="5"/>
      <c r="LX815" s="5"/>
      <c r="LY815" s="5"/>
      <c r="LZ815" s="5"/>
      <c r="MA815" s="5"/>
      <c r="MB815" s="5"/>
      <c r="MC815" s="5"/>
      <c r="MD815" s="5"/>
      <c r="ME815" s="5"/>
      <c r="MF815" s="5"/>
      <c r="MG815" s="5"/>
      <c r="MH815" s="5"/>
      <c r="MI815" s="5"/>
      <c r="MJ815" s="5"/>
      <c r="MK815" s="5"/>
      <c r="ML815" s="5"/>
      <c r="MM815" s="5"/>
      <c r="MN815" s="5"/>
      <c r="MO815" s="5"/>
      <c r="MP815" s="5"/>
      <c r="MQ815" s="5"/>
      <c r="MR815" s="5"/>
      <c r="MS815" s="5"/>
      <c r="MT815" s="5"/>
      <c r="MU815" s="5"/>
      <c r="MV815" s="5"/>
      <c r="MW815" s="5"/>
      <c r="MX815" s="5"/>
      <c r="MY815" s="5"/>
      <c r="MZ815" s="5"/>
      <c r="NA815" s="5"/>
      <c r="NB815" s="5"/>
      <c r="NC815" s="5"/>
      <c r="ND815" s="5"/>
      <c r="NE815" s="5"/>
      <c r="NF815" s="5"/>
      <c r="NG815" s="5"/>
      <c r="NH815" s="5"/>
      <c r="NI815" s="5"/>
      <c r="NJ815" s="5"/>
      <c r="NK815" s="5"/>
      <c r="NL815" s="5"/>
      <c r="NM815" s="5"/>
      <c r="NN815" s="5"/>
      <c r="NO815" s="5"/>
      <c r="NP815" s="5"/>
      <c r="NQ815" s="5"/>
      <c r="NR815" s="5"/>
      <c r="NS815" s="5"/>
      <c r="NT815" s="5"/>
      <c r="NU815" s="5"/>
      <c r="NV815" s="5"/>
      <c r="NW815" s="5"/>
      <c r="NX815" s="5"/>
      <c r="NY815" s="5"/>
      <c r="NZ815" s="5"/>
      <c r="OA815" s="5"/>
      <c r="OB815" s="5"/>
      <c r="OC815" s="5"/>
      <c r="OD815" s="5"/>
      <c r="OE815" s="5"/>
      <c r="OF815" s="5"/>
      <c r="OG815" s="5"/>
      <c r="OH815" s="5"/>
      <c r="OI815" s="5"/>
      <c r="OJ815" s="5"/>
      <c r="OK815" s="5"/>
      <c r="OL815" s="5"/>
      <c r="OM815" s="5"/>
      <c r="ON815" s="5"/>
      <c r="OO815" s="5"/>
      <c r="OP815" s="5"/>
      <c r="OQ815" s="5"/>
      <c r="OR815" s="5"/>
      <c r="OS815" s="5"/>
      <c r="OT815" s="5"/>
      <c r="OU815" s="5"/>
      <c r="OV815" s="5"/>
      <c r="OW815" s="5"/>
      <c r="OX815" s="5"/>
      <c r="OY815" s="5"/>
      <c r="OZ815" s="5"/>
      <c r="PA815" s="5"/>
      <c r="PB815" s="5"/>
      <c r="PC815" s="5"/>
      <c r="PD815" s="5"/>
      <c r="PE815" s="5"/>
      <c r="PF815" s="5"/>
      <c r="PG815" s="5"/>
      <c r="PH815" s="5"/>
      <c r="PI815" s="5"/>
      <c r="PJ815" s="5"/>
      <c r="PK815" s="5"/>
      <c r="PL815" s="5"/>
      <c r="PM815" s="5"/>
      <c r="PN815" s="5"/>
      <c r="PO815" s="5"/>
      <c r="PP815" s="5"/>
      <c r="PQ815" s="5"/>
      <c r="PR815" s="5"/>
      <c r="PS815" s="5"/>
      <c r="PT815" s="5"/>
      <c r="PU815" s="5"/>
      <c r="PV815" s="5"/>
      <c r="PW815" s="5"/>
      <c r="PX815" s="5"/>
      <c r="PY815" s="5"/>
      <c r="PZ815" s="5"/>
      <c r="QA815" s="5"/>
      <c r="QB815" s="5"/>
      <c r="QC815" s="5"/>
      <c r="QD815" s="5"/>
      <c r="QE815" s="5"/>
      <c r="QF815" s="5"/>
      <c r="QG815" s="5"/>
      <c r="QH815" s="5"/>
      <c r="QI815" s="5"/>
      <c r="QJ815" s="5"/>
      <c r="QK815" s="5"/>
      <c r="QL815" s="5"/>
      <c r="QM815" s="5"/>
      <c r="QN815" s="5"/>
      <c r="QO815" s="5"/>
      <c r="QP815" s="5"/>
      <c r="QQ815" s="5"/>
      <c r="QR815" s="5"/>
      <c r="QS815" s="5"/>
      <c r="QT815" s="5"/>
      <c r="QU815" s="5"/>
      <c r="QV815" s="5"/>
      <c r="QW815" s="5"/>
      <c r="QX815" s="5"/>
      <c r="QY815" s="5"/>
      <c r="QZ815" s="5"/>
      <c r="RA815" s="5"/>
      <c r="RB815" s="5"/>
      <c r="RC815" s="5"/>
      <c r="RD815" s="5"/>
      <c r="RE815" s="5"/>
      <c r="RF815" s="5"/>
      <c r="RG815" s="5"/>
      <c r="RH815" s="5"/>
      <c r="RI815" s="5"/>
      <c r="RJ815" s="5"/>
      <c r="RK815" s="5"/>
      <c r="RL815" s="5"/>
      <c r="RM815" s="5"/>
      <c r="RN815" s="5"/>
      <c r="RO815" s="5"/>
      <c r="RP815" s="5"/>
      <c r="RQ815" s="5"/>
      <c r="RR815" s="5"/>
      <c r="RS815" s="5"/>
      <c r="RT815" s="5"/>
      <c r="RU815" s="5"/>
      <c r="RV815" s="5"/>
      <c r="RW815" s="5"/>
      <c r="RX815" s="5"/>
      <c r="RY815" s="5"/>
      <c r="RZ815" s="5"/>
      <c r="SA815" s="5"/>
      <c r="SB815" s="5"/>
      <c r="SC815" s="5"/>
      <c r="SD815" s="5"/>
      <c r="SE815" s="5"/>
      <c r="SF815" s="5"/>
      <c r="SG815" s="5"/>
      <c r="SH815" s="5"/>
      <c r="SI815" s="5"/>
      <c r="SJ815" s="5"/>
      <c r="SK815" s="5"/>
      <c r="SL815" s="5"/>
      <c r="SM815" s="5"/>
      <c r="SN815" s="5"/>
      <c r="SO815" s="5"/>
      <c r="SP815" s="5"/>
      <c r="SQ815" s="5"/>
      <c r="SR815" s="5"/>
      <c r="SS815" s="5"/>
      <c r="ST815" s="5"/>
      <c r="SU815" s="5"/>
      <c r="SV815" s="5"/>
      <c r="SW815" s="5"/>
      <c r="SX815" s="5"/>
      <c r="SY815" s="5"/>
      <c r="SZ815" s="5"/>
      <c r="TA815" s="5"/>
      <c r="TB815" s="5"/>
      <c r="TC815" s="5"/>
      <c r="TD815" s="5"/>
      <c r="TE815" s="5"/>
      <c r="TF815" s="5"/>
      <c r="TG815" s="5"/>
      <c r="TH815" s="5"/>
      <c r="TI815" s="5"/>
      <c r="TJ815" s="5"/>
      <c r="TK815" s="5"/>
      <c r="TL815" s="5"/>
      <c r="TM815" s="5"/>
      <c r="TN815" s="5"/>
      <c r="TO815" s="5"/>
      <c r="TP815" s="5"/>
      <c r="TQ815" s="5"/>
      <c r="TR815" s="5"/>
      <c r="TS815" s="5"/>
      <c r="TT815" s="5"/>
      <c r="TU815" s="5"/>
      <c r="TV815" s="5"/>
      <c r="TW815" s="5"/>
      <c r="TX815" s="5"/>
      <c r="TY815" s="5"/>
      <c r="TZ815" s="5"/>
      <c r="UA815" s="5"/>
      <c r="UB815" s="5"/>
      <c r="UC815" s="5"/>
      <c r="UD815" s="5"/>
      <c r="UE815" s="5"/>
      <c r="UF815" s="5"/>
      <c r="UG815" s="5"/>
      <c r="UH815" s="5"/>
      <c r="UI815" s="5"/>
      <c r="UJ815" s="5"/>
      <c r="UK815" s="5"/>
      <c r="UL815" s="5"/>
      <c r="UM815" s="5"/>
      <c r="UN815" s="5"/>
      <c r="UO815" s="5"/>
      <c r="UP815" s="5"/>
      <c r="UQ815" s="5"/>
      <c r="UR815" s="5"/>
      <c r="US815" s="5"/>
      <c r="UT815" s="5"/>
      <c r="UU815" s="5"/>
      <c r="UV815" s="5"/>
      <c r="UW815" s="5"/>
      <c r="UX815" s="5"/>
      <c r="UY815" s="5"/>
      <c r="UZ815" s="5"/>
      <c r="VA815" s="5"/>
      <c r="VB815" s="5"/>
      <c r="VC815" s="5"/>
      <c r="VD815" s="5"/>
      <c r="VE815" s="5"/>
      <c r="VF815" s="5"/>
      <c r="VG815" s="5"/>
      <c r="VH815" s="5"/>
      <c r="VI815" s="5"/>
      <c r="VJ815" s="5"/>
      <c r="VK815" s="5"/>
      <c r="VL815" s="5"/>
      <c r="VM815" s="5"/>
      <c r="VN815" s="5"/>
      <c r="VO815" s="5"/>
      <c r="VP815" s="5"/>
      <c r="VQ815" s="5"/>
      <c r="VR815" s="5"/>
      <c r="VS815" s="5"/>
      <c r="VT815" s="5"/>
      <c r="VU815" s="5"/>
      <c r="VV815" s="5"/>
      <c r="VW815" s="5"/>
      <c r="VX815" s="5"/>
      <c r="VY815" s="5"/>
      <c r="VZ815" s="5"/>
      <c r="WA815" s="5"/>
      <c r="WB815" s="5"/>
      <c r="WC815" s="5"/>
      <c r="WD815" s="5"/>
      <c r="WE815" s="5"/>
      <c r="WF815" s="5"/>
      <c r="WG815" s="5"/>
      <c r="WH815" s="5"/>
      <c r="WI815" s="5"/>
      <c r="WJ815" s="5"/>
      <c r="WK815" s="5"/>
      <c r="WL815" s="5"/>
      <c r="WM815" s="5"/>
      <c r="WN815" s="5"/>
      <c r="WO815" s="5"/>
      <c r="WP815" s="5"/>
      <c r="WQ815" s="5"/>
      <c r="WR815" s="5"/>
      <c r="WS815" s="5"/>
      <c r="WT815" s="5"/>
      <c r="WU815" s="5"/>
      <c r="WV815" s="5"/>
      <c r="WW815" s="5"/>
      <c r="WX815" s="5"/>
      <c r="WY815" s="5"/>
      <c r="WZ815" s="5"/>
      <c r="XA815" s="5"/>
      <c r="XB815" s="5"/>
      <c r="XC815" s="5"/>
      <c r="XD815" s="5"/>
      <c r="XE815" s="5"/>
      <c r="XF815" s="5"/>
      <c r="XG815" s="5"/>
      <c r="XH815" s="5"/>
      <c r="XI815" s="5"/>
      <c r="XJ815" s="5"/>
      <c r="XK815" s="5"/>
      <c r="XL815" s="5"/>
      <c r="XM815" s="5"/>
      <c r="XN815" s="5"/>
      <c r="XO815" s="5"/>
      <c r="XP815" s="5"/>
      <c r="XQ815" s="5"/>
      <c r="XR815" s="5"/>
      <c r="XS815" s="5"/>
      <c r="XT815" s="5"/>
      <c r="XU815" s="5"/>
      <c r="XV815" s="5"/>
      <c r="XW815" s="5"/>
      <c r="XX815" s="5"/>
      <c r="XY815" s="5"/>
      <c r="XZ815" s="5"/>
      <c r="YA815" s="5"/>
      <c r="YB815" s="5"/>
      <c r="YC815" s="5"/>
      <c r="YD815" s="5"/>
      <c r="YE815" s="5"/>
      <c r="YF815" s="5"/>
      <c r="YG815" s="5"/>
      <c r="YH815" s="5"/>
      <c r="YI815" s="5"/>
      <c r="YJ815" s="5"/>
      <c r="YK815" s="5"/>
      <c r="YL815" s="5"/>
      <c r="YM815" s="5"/>
      <c r="YN815" s="5"/>
      <c r="YO815" s="5"/>
      <c r="YP815" s="5"/>
      <c r="YQ815" s="5"/>
      <c r="YR815" s="5"/>
      <c r="YS815" s="5"/>
      <c r="YT815" s="5"/>
      <c r="YU815" s="5"/>
      <c r="YV815" s="5"/>
      <c r="YW815" s="5"/>
      <c r="YX815" s="5"/>
      <c r="YY815" s="5"/>
      <c r="YZ815" s="5"/>
      <c r="ZA815" s="5"/>
      <c r="ZB815" s="5"/>
      <c r="ZC815" s="5"/>
      <c r="ZD815" s="5"/>
      <c r="ZE815" s="5"/>
      <c r="ZF815" s="5"/>
      <c r="ZG815" s="5"/>
      <c r="ZH815" s="5"/>
      <c r="ZI815" s="5"/>
      <c r="ZJ815" s="5"/>
      <c r="ZK815" s="5"/>
      <c r="ZL815" s="5"/>
      <c r="ZM815" s="5"/>
      <c r="ZN815" s="5"/>
      <c r="ZO815" s="5"/>
      <c r="ZP815" s="5"/>
      <c r="ZQ815" s="5"/>
      <c r="ZR815" s="5"/>
      <c r="ZS815" s="5"/>
      <c r="ZT815" s="5"/>
      <c r="ZU815" s="5"/>
      <c r="ZV815" s="5"/>
      <c r="ZW815" s="5"/>
      <c r="ZX815" s="5"/>
      <c r="ZY815" s="5"/>
      <c r="ZZ815" s="5"/>
      <c r="AAA815" s="5"/>
      <c r="AAB815" s="5"/>
      <c r="AAC815" s="5"/>
      <c r="AAD815" s="5"/>
      <c r="AAE815" s="5"/>
      <c r="AAF815" s="5"/>
      <c r="AAG815" s="5"/>
      <c r="AAH815" s="5"/>
      <c r="AAI815" s="5"/>
      <c r="AAJ815" s="5"/>
      <c r="AAK815" s="5"/>
      <c r="AAL815" s="5"/>
      <c r="AAM815" s="5"/>
      <c r="AAN815" s="5"/>
      <c r="AAO815" s="5"/>
      <c r="AAP815" s="5"/>
      <c r="AAQ815" s="5"/>
      <c r="AAR815" s="5"/>
      <c r="AAS815" s="5"/>
      <c r="AAT815" s="5"/>
      <c r="AAU815" s="5"/>
      <c r="AAV815" s="5"/>
      <c r="AAW815" s="5"/>
      <c r="AAX815" s="5"/>
      <c r="AAY815" s="5"/>
      <c r="AAZ815" s="5"/>
      <c r="ABA815" s="5"/>
      <c r="ABB815" s="5"/>
      <c r="ABC815" s="5"/>
      <c r="ABD815" s="5"/>
      <c r="ABE815" s="5"/>
      <c r="ABF815" s="5"/>
      <c r="ABG815" s="5"/>
      <c r="ABH815" s="5"/>
      <c r="ABI815" s="5"/>
      <c r="ABJ815" s="5"/>
      <c r="ABK815" s="5"/>
      <c r="ABL815" s="5"/>
      <c r="ABM815" s="5"/>
      <c r="ABN815" s="5"/>
      <c r="ABO815" s="5"/>
      <c r="ABP815" s="5"/>
      <c r="ABQ815" s="5"/>
      <c r="ABR815" s="5"/>
      <c r="ABS815" s="5"/>
      <c r="ABT815" s="5"/>
      <c r="ABU815" s="5"/>
      <c r="ABV815" s="5"/>
      <c r="ABW815" s="5"/>
      <c r="ABX815" s="5"/>
      <c r="ABY815" s="5"/>
      <c r="ABZ815" s="5"/>
      <c r="ACA815" s="5"/>
      <c r="ACB815" s="5"/>
      <c r="ACC815" s="5"/>
      <c r="ACD815" s="5"/>
      <c r="ACE815" s="5"/>
      <c r="ACF815" s="5"/>
      <c r="ACG815" s="5"/>
      <c r="ACH815" s="5"/>
      <c r="ACI815" s="5"/>
      <c r="ACJ815" s="5"/>
      <c r="ACK815" s="5"/>
      <c r="ACL815" s="5"/>
      <c r="ACM815" s="5"/>
      <c r="ACN815" s="5"/>
      <c r="ACO815" s="5"/>
      <c r="ACP815" s="5"/>
      <c r="ACQ815" s="5"/>
      <c r="ACR815" s="5"/>
      <c r="ACS815" s="5"/>
      <c r="ACT815" s="5"/>
      <c r="ACU815" s="5"/>
      <c r="ACV815" s="5"/>
      <c r="ACW815" s="5"/>
      <c r="ACX815" s="5"/>
      <c r="ACY815" s="5"/>
      <c r="ACZ815" s="5"/>
      <c r="ADA815" s="5"/>
      <c r="ADB815" s="5"/>
      <c r="ADC815" s="5"/>
      <c r="ADD815" s="5"/>
      <c r="ADE815" s="5"/>
      <c r="ADF815" s="5"/>
      <c r="ADG815" s="5"/>
      <c r="ADH815" s="5"/>
      <c r="ADI815" s="5"/>
      <c r="ADJ815" s="5"/>
      <c r="ADK815" s="5"/>
      <c r="ADL815" s="5"/>
      <c r="ADM815" s="5"/>
      <c r="ADN815" s="5"/>
      <c r="ADO815" s="5"/>
      <c r="ADP815" s="5"/>
      <c r="ADQ815" s="5"/>
      <c r="ADR815" s="5"/>
      <c r="ADS815" s="5"/>
      <c r="ADT815" s="5"/>
      <c r="ADU815" s="5"/>
      <c r="ADV815" s="5"/>
      <c r="ADW815" s="5"/>
      <c r="ADX815" s="5"/>
      <c r="ADY815" s="5"/>
      <c r="ADZ815" s="5"/>
      <c r="AEA815" s="5"/>
      <c r="AEB815" s="5"/>
      <c r="AEC815" s="5"/>
      <c r="AED815" s="5"/>
      <c r="AEE815" s="5"/>
      <c r="AEF815" s="5"/>
      <c r="AEG815" s="5"/>
      <c r="AEH815" s="5"/>
      <c r="AEI815" s="5"/>
      <c r="AEJ815" s="5"/>
      <c r="AEK815" s="5"/>
      <c r="AEL815" s="5"/>
      <c r="AEM815" s="5"/>
      <c r="AEN815" s="5"/>
      <c r="AEO815" s="5"/>
      <c r="AEP815" s="5"/>
      <c r="AEQ815" s="5"/>
      <c r="AER815" s="5"/>
      <c r="AES815" s="5"/>
      <c r="AET815" s="5"/>
      <c r="AEU815" s="5"/>
      <c r="AEV815" s="5"/>
      <c r="AEW815" s="5"/>
      <c r="AEX815" s="5"/>
      <c r="AEY815" s="5"/>
      <c r="AEZ815" s="5"/>
      <c r="AFA815" s="5"/>
      <c r="AFB815" s="5"/>
      <c r="AFC815" s="5"/>
      <c r="AFD815" s="5"/>
      <c r="AFE815" s="5"/>
      <c r="AFF815" s="5"/>
      <c r="AFG815" s="5"/>
      <c r="AFH815" s="5"/>
      <c r="AFI815" s="5"/>
      <c r="AFJ815" s="5"/>
      <c r="AFK815" s="5"/>
      <c r="AFL815" s="5"/>
      <c r="AFM815" s="5"/>
      <c r="AFN815" s="5"/>
      <c r="AFO815" s="5"/>
      <c r="AFP815" s="5"/>
      <c r="AFQ815" s="5"/>
      <c r="AFR815" s="5"/>
      <c r="AFS815" s="5"/>
      <c r="AFT815" s="5"/>
      <c r="AFU815" s="5"/>
      <c r="AFV815" s="5"/>
      <c r="AFW815" s="5"/>
      <c r="AFX815" s="5"/>
      <c r="AFY815" s="5"/>
      <c r="AFZ815" s="5"/>
      <c r="AGA815" s="5"/>
      <c r="AGB815" s="5"/>
      <c r="AGC815" s="5"/>
      <c r="AGD815" s="5"/>
      <c r="AGE815" s="5"/>
      <c r="AGF815" s="5"/>
      <c r="AGG815" s="5"/>
      <c r="AGH815" s="5"/>
      <c r="AGI815" s="5"/>
      <c r="AGJ815" s="5"/>
      <c r="AGK815" s="5"/>
      <c r="AGL815" s="5"/>
      <c r="AGM815" s="5"/>
      <c r="AGN815" s="5"/>
      <c r="AGO815" s="5"/>
      <c r="AGP815" s="5"/>
      <c r="AGQ815" s="5"/>
      <c r="AGR815" s="5"/>
      <c r="AGS815" s="5"/>
      <c r="AGT815" s="5"/>
      <c r="AGU815" s="5"/>
      <c r="AGV815" s="5"/>
      <c r="AGW815" s="5"/>
      <c r="AGX815" s="5"/>
      <c r="AGY815" s="5"/>
      <c r="AGZ815" s="5"/>
      <c r="AHA815" s="5"/>
      <c r="AHB815" s="5"/>
      <c r="AHC815" s="5"/>
      <c r="AHD815" s="5"/>
      <c r="AHE815" s="5"/>
      <c r="AHF815" s="5"/>
      <c r="AHG815" s="5"/>
      <c r="AHH815" s="5"/>
      <c r="AHI815" s="5"/>
      <c r="AHJ815" s="5"/>
      <c r="AHK815" s="5"/>
      <c r="AHL815" s="5"/>
      <c r="AHM815" s="5"/>
      <c r="AHN815" s="5"/>
      <c r="AHO815" s="5"/>
      <c r="AHP815" s="5"/>
      <c r="AHQ815" s="5"/>
      <c r="AHR815" s="5"/>
      <c r="AHS815" s="5"/>
      <c r="AHT815" s="5"/>
      <c r="AHU815" s="5"/>
      <c r="AHV815" s="5"/>
      <c r="AHW815" s="5"/>
      <c r="AHX815" s="5"/>
      <c r="AHY815" s="5"/>
      <c r="AHZ815" s="5"/>
      <c r="AIA815" s="5"/>
      <c r="AIB815" s="5"/>
      <c r="AIC815" s="5"/>
      <c r="AID815" s="5"/>
      <c r="AIE815" s="5"/>
      <c r="AIF815" s="5"/>
      <c r="AIG815" s="5"/>
      <c r="AIH815" s="5"/>
      <c r="AII815" s="5"/>
      <c r="AIJ815" s="5"/>
      <c r="AIK815" s="5"/>
      <c r="AIL815" s="5"/>
      <c r="AIM815" s="5"/>
      <c r="AIN815" s="5"/>
      <c r="AIO815" s="5"/>
      <c r="AIP815" s="5"/>
      <c r="AIQ815" s="5"/>
      <c r="AIR815" s="5"/>
      <c r="AIS815" s="5"/>
      <c r="AIT815" s="5"/>
      <c r="AIU815" s="5"/>
      <c r="AIV815" s="5"/>
      <c r="AIW815" s="5"/>
      <c r="AIX815" s="5"/>
      <c r="AIY815" s="5"/>
      <c r="AIZ815" s="5"/>
      <c r="AJA815" s="5"/>
      <c r="AJB815" s="5"/>
      <c r="AJC815" s="5"/>
      <c r="AJD815" s="5"/>
      <c r="AJE815" s="5"/>
      <c r="AJF815" s="5"/>
      <c r="AJG815" s="5"/>
      <c r="AJH815" s="5"/>
      <c r="AJI815" s="5"/>
      <c r="AJJ815" s="5"/>
      <c r="AJK815" s="5"/>
      <c r="AJL815" s="5"/>
      <c r="AJM815" s="5"/>
      <c r="AJN815" s="5"/>
      <c r="AJO815" s="5"/>
      <c r="AJP815" s="5"/>
      <c r="AJQ815" s="5"/>
      <c r="AJR815" s="5"/>
      <c r="AJS815" s="5"/>
      <c r="AJT815" s="5"/>
      <c r="AJU815" s="5"/>
      <c r="AJV815" s="5"/>
      <c r="AJW815" s="5"/>
      <c r="AJX815" s="5"/>
      <c r="AJY815" s="5"/>
      <c r="AJZ815" s="5"/>
      <c r="AKA815" s="5"/>
      <c r="AKB815" s="5"/>
      <c r="AKC815" s="5"/>
      <c r="AKD815" s="5"/>
      <c r="AKE815" s="5"/>
      <c r="AKF815" s="5"/>
      <c r="AKG815" s="5"/>
      <c r="AKH815" s="5"/>
      <c r="AKI815" s="5"/>
      <c r="AKJ815" s="5"/>
      <c r="AKK815" s="5"/>
      <c r="AKL815" s="5"/>
      <c r="AKM815" s="5"/>
      <c r="AKN815" s="5"/>
      <c r="AKO815" s="5"/>
      <c r="AKP815" s="5"/>
      <c r="AKQ815" s="5"/>
      <c r="AKR815" s="5"/>
      <c r="AKS815" s="5"/>
      <c r="AKT815" s="5"/>
      <c r="AKU815" s="5"/>
      <c r="AKV815" s="5"/>
      <c r="AKW815" s="5"/>
      <c r="AKX815" s="5"/>
      <c r="AKY815" s="5"/>
      <c r="AKZ815" s="5"/>
      <c r="ALA815" s="5"/>
      <c r="ALB815" s="5"/>
      <c r="ALC815" s="5"/>
      <c r="ALD815" s="5"/>
      <c r="ALE815" s="5"/>
      <c r="ALF815" s="5"/>
      <c r="ALG815" s="5"/>
      <c r="ALH815" s="5"/>
      <c r="ALI815" s="5"/>
      <c r="ALJ815" s="5"/>
      <c r="ALK815" s="5"/>
      <c r="ALL815" s="5"/>
      <c r="ALM815" s="5"/>
      <c r="ALN815" s="5"/>
      <c r="ALO815" s="5"/>
      <c r="ALP815" s="5"/>
      <c r="ALQ815" s="5"/>
      <c r="ALR815" s="5"/>
      <c r="ALS815" s="5"/>
      <c r="ALT815" s="5"/>
      <c r="ALU815" s="5"/>
      <c r="ALV815" s="5"/>
      <c r="ALW815" s="5"/>
      <c r="ALX815" s="5"/>
      <c r="ALY815" s="5"/>
      <c r="ALZ815" s="5"/>
      <c r="AMA815" s="5"/>
      <c r="AMB815" s="5"/>
      <c r="AMC815" s="5"/>
      <c r="AMD815" s="5"/>
      <c r="AME815" s="5"/>
      <c r="AMF815" s="5"/>
      <c r="AMG815" s="5"/>
      <c r="AMH815" s="5"/>
      <c r="AMI815" s="5"/>
      <c r="AMJ815" s="5"/>
      <c r="AMK815" s="5"/>
    </row>
    <row r="816" spans="1:1025" s="5" customFormat="1" x14ac:dyDescent="0.25">
      <c r="A816" s="127">
        <v>812</v>
      </c>
      <c r="B816" s="31" t="s">
        <v>216</v>
      </c>
      <c r="C816" s="31" t="s">
        <v>222</v>
      </c>
      <c r="D816" s="45">
        <v>45370</v>
      </c>
      <c r="E816" s="46">
        <v>0.51666666666666672</v>
      </c>
      <c r="F816" s="31" t="s">
        <v>14</v>
      </c>
      <c r="G816" s="31" t="s">
        <v>16</v>
      </c>
      <c r="H816" s="31" t="s">
        <v>14</v>
      </c>
      <c r="I816" s="31" t="s">
        <v>14</v>
      </c>
      <c r="J816" s="31" t="s">
        <v>14</v>
      </c>
      <c r="K816" s="31" t="s">
        <v>16</v>
      </c>
      <c r="L816" s="48">
        <v>605.14</v>
      </c>
      <c r="M816" s="38">
        <v>1322</v>
      </c>
      <c r="N816" s="39">
        <v>50000</v>
      </c>
      <c r="O816" s="39">
        <v>10000</v>
      </c>
      <c r="P816" s="42">
        <f t="shared" si="48"/>
        <v>20</v>
      </c>
      <c r="Q816" s="23">
        <f t="shared" si="49"/>
        <v>40000</v>
      </c>
      <c r="R816" s="31" t="s">
        <v>16</v>
      </c>
      <c r="S816" s="31" t="s">
        <v>16</v>
      </c>
      <c r="T816" s="47">
        <v>1</v>
      </c>
      <c r="U816" s="77">
        <v>0</v>
      </c>
      <c r="V816" s="24">
        <f>ROUND((P816/INDICI!$B$2*10),2)</f>
        <v>2.1800000000000002</v>
      </c>
      <c r="W816" s="24">
        <f>ROUND((L816/INDICI!$B$1*25),2)</f>
        <v>2.39</v>
      </c>
      <c r="X816" s="25">
        <f t="shared" si="50"/>
        <v>8</v>
      </c>
      <c r="Y816" s="26">
        <f t="shared" si="51"/>
        <v>12.57</v>
      </c>
      <c r="Z816" s="102">
        <f>SUM($Q$5:Q816)</f>
        <v>66668749.571000017</v>
      </c>
      <c r="AA816" s="113" t="s">
        <v>1769</v>
      </c>
    </row>
    <row r="817" spans="1:1025" s="5" customFormat="1" x14ac:dyDescent="0.25">
      <c r="A817" s="128">
        <v>813</v>
      </c>
      <c r="B817" s="31" t="s">
        <v>1219</v>
      </c>
      <c r="C817" s="31" t="s">
        <v>1241</v>
      </c>
      <c r="D817" s="45">
        <v>45379</v>
      </c>
      <c r="E817" s="46">
        <v>0.88888888888888884</v>
      </c>
      <c r="F817" s="31" t="s">
        <v>14</v>
      </c>
      <c r="G817" s="31" t="s">
        <v>16</v>
      </c>
      <c r="H817" s="31" t="s">
        <v>14</v>
      </c>
      <c r="I817" s="31" t="s">
        <v>14</v>
      </c>
      <c r="J817" s="31" t="s">
        <v>14</v>
      </c>
      <c r="K817" s="31" t="s">
        <v>16</v>
      </c>
      <c r="L817" s="48">
        <v>643.54999999999995</v>
      </c>
      <c r="M817" s="38">
        <v>4817</v>
      </c>
      <c r="N817" s="39">
        <v>245823.18</v>
      </c>
      <c r="O817" s="39">
        <v>45823.18</v>
      </c>
      <c r="P817" s="119">
        <f t="shared" si="48"/>
        <v>18.640707519933638</v>
      </c>
      <c r="Q817" s="27">
        <f t="shared" si="49"/>
        <v>200000</v>
      </c>
      <c r="R817" s="31" t="s">
        <v>16</v>
      </c>
      <c r="S817" s="31" t="s">
        <v>16</v>
      </c>
      <c r="T817" s="47">
        <v>1</v>
      </c>
      <c r="U817" s="77">
        <v>0</v>
      </c>
      <c r="V817" s="24">
        <f>ROUND((P817/INDICI!$B$2*10),2)</f>
        <v>2.0299999999999998</v>
      </c>
      <c r="W817" s="24">
        <f>ROUND((L817/INDICI!$B$1*25),2)</f>
        <v>2.54</v>
      </c>
      <c r="X817" s="25">
        <f t="shared" si="50"/>
        <v>8</v>
      </c>
      <c r="Y817" s="26">
        <f t="shared" si="51"/>
        <v>12.57</v>
      </c>
      <c r="Z817" s="102">
        <f>SUM($Q$5:Q817)</f>
        <v>66868749.571000017</v>
      </c>
      <c r="AA817" s="113" t="s">
        <v>1769</v>
      </c>
    </row>
    <row r="818" spans="1:1025" s="5" customFormat="1" x14ac:dyDescent="0.25">
      <c r="A818" s="127">
        <v>814</v>
      </c>
      <c r="B818" s="31" t="s">
        <v>1360</v>
      </c>
      <c r="C818" s="63" t="s">
        <v>1393</v>
      </c>
      <c r="D818" s="64">
        <v>45350</v>
      </c>
      <c r="E818" s="65">
        <v>0.81666666666666676</v>
      </c>
      <c r="F818" s="34" t="s">
        <v>14</v>
      </c>
      <c r="G818" s="34" t="s">
        <v>16</v>
      </c>
      <c r="H818" s="34" t="s">
        <v>14</v>
      </c>
      <c r="I818" s="34" t="s">
        <v>14</v>
      </c>
      <c r="J818" s="34" t="s">
        <v>14</v>
      </c>
      <c r="K818" s="34" t="s">
        <v>16</v>
      </c>
      <c r="L818" s="48">
        <v>603.54</v>
      </c>
      <c r="M818" s="38">
        <v>4805</v>
      </c>
      <c r="N818" s="39">
        <v>168425.24</v>
      </c>
      <c r="O818" s="39">
        <v>33685.050000000003</v>
      </c>
      <c r="P818" s="120">
        <f t="shared" si="48"/>
        <v>20.000001187470478</v>
      </c>
      <c r="Q818" s="29">
        <f t="shared" si="49"/>
        <v>134740.19</v>
      </c>
      <c r="R818" s="34" t="s">
        <v>16</v>
      </c>
      <c r="S818" s="34" t="s">
        <v>16</v>
      </c>
      <c r="T818" s="40">
        <v>2</v>
      </c>
      <c r="U818" s="77">
        <v>0</v>
      </c>
      <c r="V818" s="24">
        <f>ROUND((P818/INDICI!$B$2*10),2)</f>
        <v>2.1800000000000002</v>
      </c>
      <c r="W818" s="24">
        <f>ROUND((L818/INDICI!$B$1*25),2)</f>
        <v>2.38</v>
      </c>
      <c r="X818" s="25">
        <f t="shared" si="50"/>
        <v>8</v>
      </c>
      <c r="Y818" s="26">
        <f t="shared" si="51"/>
        <v>12.56</v>
      </c>
      <c r="Z818" s="102">
        <f>SUM($Q$5:Q818)</f>
        <v>67003489.761000015</v>
      </c>
      <c r="AA818" s="113" t="s">
        <v>1769</v>
      </c>
    </row>
    <row r="819" spans="1:1025" s="5" customFormat="1" x14ac:dyDescent="0.25">
      <c r="A819" s="127">
        <v>815</v>
      </c>
      <c r="B819" s="31" t="s">
        <v>1452</v>
      </c>
      <c r="C819" s="31" t="s">
        <v>1456</v>
      </c>
      <c r="D819" s="45">
        <v>45380</v>
      </c>
      <c r="E819" s="46">
        <v>0.54652777777777783</v>
      </c>
      <c r="F819" s="31" t="s">
        <v>14</v>
      </c>
      <c r="G819" s="31" t="s">
        <v>16</v>
      </c>
      <c r="H819" s="31" t="s">
        <v>14</v>
      </c>
      <c r="I819" s="31" t="s">
        <v>14</v>
      </c>
      <c r="J819" s="31" t="s">
        <v>14</v>
      </c>
      <c r="K819" s="31" t="s">
        <v>16</v>
      </c>
      <c r="L819" s="48">
        <v>324.32</v>
      </c>
      <c r="M819" s="38">
        <v>1850</v>
      </c>
      <c r="N819" s="39">
        <v>60000</v>
      </c>
      <c r="O819" s="39">
        <v>18000</v>
      </c>
      <c r="P819" s="119">
        <f t="shared" si="48"/>
        <v>30</v>
      </c>
      <c r="Q819" s="27">
        <f t="shared" si="49"/>
        <v>42000</v>
      </c>
      <c r="R819" s="31" t="s">
        <v>16</v>
      </c>
      <c r="S819" s="31" t="s">
        <v>16</v>
      </c>
      <c r="T819" s="47">
        <v>1</v>
      </c>
      <c r="U819" s="77">
        <v>0</v>
      </c>
      <c r="V819" s="24">
        <f>ROUND((P819/INDICI!$B$2*10),2)</f>
        <v>3.27</v>
      </c>
      <c r="W819" s="24">
        <f>ROUND((L819/INDICI!$B$1*25),2)</f>
        <v>1.28</v>
      </c>
      <c r="X819" s="25">
        <f t="shared" si="50"/>
        <v>8</v>
      </c>
      <c r="Y819" s="26">
        <f t="shared" si="51"/>
        <v>12.55</v>
      </c>
      <c r="Z819" s="102">
        <f>SUM($Q$5:Q819)</f>
        <v>67045489.761000015</v>
      </c>
      <c r="AA819" s="113" t="s">
        <v>1768</v>
      </c>
    </row>
    <row r="820" spans="1:1025" s="5" customFormat="1" x14ac:dyDescent="0.25">
      <c r="A820" s="127">
        <v>816</v>
      </c>
      <c r="B820" s="31" t="s">
        <v>708</v>
      </c>
      <c r="C820" s="31" t="s">
        <v>726</v>
      </c>
      <c r="D820" s="45">
        <v>45379</v>
      </c>
      <c r="E820" s="46">
        <v>0.42708333333333331</v>
      </c>
      <c r="F820" s="31" t="s">
        <v>14</v>
      </c>
      <c r="G820" s="31" t="s">
        <v>16</v>
      </c>
      <c r="H820" s="31" t="s">
        <v>14</v>
      </c>
      <c r="I820" s="31" t="s">
        <v>14</v>
      </c>
      <c r="J820" s="39" t="s">
        <v>14</v>
      </c>
      <c r="K820" s="31" t="s">
        <v>16</v>
      </c>
      <c r="L820" s="48">
        <v>828</v>
      </c>
      <c r="M820" s="38">
        <v>12198</v>
      </c>
      <c r="N820" s="39">
        <v>70000</v>
      </c>
      <c r="O820" s="39">
        <v>21000</v>
      </c>
      <c r="P820" s="42">
        <f t="shared" si="48"/>
        <v>30</v>
      </c>
      <c r="Q820" s="23">
        <f t="shared" si="49"/>
        <v>49000</v>
      </c>
      <c r="R820" s="31" t="s">
        <v>16</v>
      </c>
      <c r="S820" s="31" t="s">
        <v>16</v>
      </c>
      <c r="T820" s="47">
        <v>1</v>
      </c>
      <c r="U820" s="77">
        <v>0</v>
      </c>
      <c r="V820" s="24">
        <f>ROUND((P820/INDICI!$B$2*10),2)</f>
        <v>3.27</v>
      </c>
      <c r="W820" s="24">
        <f>ROUND((L820/INDICI!$B$1*25),2)</f>
        <v>3.27</v>
      </c>
      <c r="X820" s="25">
        <f t="shared" si="50"/>
        <v>6</v>
      </c>
      <c r="Y820" s="26">
        <f t="shared" si="51"/>
        <v>12.54</v>
      </c>
      <c r="Z820" s="102">
        <f>SUM($Q$5:Q820)</f>
        <v>67094489.761000015</v>
      </c>
      <c r="AA820" s="113" t="s">
        <v>1768</v>
      </c>
    </row>
    <row r="821" spans="1:1025" s="5" customFormat="1" x14ac:dyDescent="0.25">
      <c r="A821" s="127">
        <v>817</v>
      </c>
      <c r="B821" s="31" t="s">
        <v>532</v>
      </c>
      <c r="C821" s="31" t="s">
        <v>547</v>
      </c>
      <c r="D821" s="45">
        <v>45342</v>
      </c>
      <c r="E821" s="46">
        <v>0.68333333333333335</v>
      </c>
      <c r="F821" s="31" t="s">
        <v>14</v>
      </c>
      <c r="G821" s="31" t="s">
        <v>16</v>
      </c>
      <c r="H821" s="31" t="s">
        <v>14</v>
      </c>
      <c r="I821" s="58" t="s">
        <v>14</v>
      </c>
      <c r="J821" s="31" t="s">
        <v>14</v>
      </c>
      <c r="K821" s="31" t="s">
        <v>16</v>
      </c>
      <c r="L821" s="37">
        <v>1148.23</v>
      </c>
      <c r="M821" s="38">
        <v>958</v>
      </c>
      <c r="N821" s="39">
        <v>75000</v>
      </c>
      <c r="O821" s="39">
        <v>0</v>
      </c>
      <c r="P821" s="42">
        <f t="shared" si="48"/>
        <v>0</v>
      </c>
      <c r="Q821" s="23">
        <f t="shared" si="49"/>
        <v>75000</v>
      </c>
      <c r="R821" s="31" t="s">
        <v>16</v>
      </c>
      <c r="S821" s="31" t="s">
        <v>16</v>
      </c>
      <c r="T821" s="47">
        <v>1</v>
      </c>
      <c r="U821" s="77">
        <v>0</v>
      </c>
      <c r="V821" s="24">
        <f>ROUND((P821/INDICI!$B$2*10),2)</f>
        <v>0</v>
      </c>
      <c r="W821" s="24">
        <f>ROUND((L821/INDICI!$B$1*25),2)</f>
        <v>4.53</v>
      </c>
      <c r="X821" s="25">
        <f t="shared" si="50"/>
        <v>8</v>
      </c>
      <c r="Y821" s="26">
        <f t="shared" si="51"/>
        <v>12.530000000000001</v>
      </c>
      <c r="Z821" s="102">
        <f>SUM($Q$5:Q821)</f>
        <v>67169489.761000007</v>
      </c>
      <c r="AA821" s="113" t="s">
        <v>1768</v>
      </c>
    </row>
    <row r="822" spans="1:1025" s="5" customFormat="1" x14ac:dyDescent="0.25">
      <c r="A822" s="128">
        <v>818</v>
      </c>
      <c r="B822" s="31" t="s">
        <v>1666</v>
      </c>
      <c r="C822" s="49" t="s">
        <v>1676</v>
      </c>
      <c r="D822" s="50">
        <v>45370</v>
      </c>
      <c r="E822" s="51">
        <v>0.6</v>
      </c>
      <c r="F822" s="31" t="s">
        <v>14</v>
      </c>
      <c r="G822" s="31" t="s">
        <v>16</v>
      </c>
      <c r="H822" s="31" t="s">
        <v>14</v>
      </c>
      <c r="I822" s="31" t="s">
        <v>14</v>
      </c>
      <c r="J822" s="31" t="s">
        <v>14</v>
      </c>
      <c r="K822" s="31" t="s">
        <v>16</v>
      </c>
      <c r="L822" s="39">
        <v>1098.3800000000001</v>
      </c>
      <c r="M822" s="38">
        <v>14749</v>
      </c>
      <c r="N822" s="39">
        <v>18543.93</v>
      </c>
      <c r="O822" s="39">
        <v>3708.79</v>
      </c>
      <c r="P822" s="119">
        <f t="shared" si="48"/>
        <v>20.000021570400666</v>
      </c>
      <c r="Q822" s="27">
        <f t="shared" si="49"/>
        <v>14835.14</v>
      </c>
      <c r="R822" s="31" t="s">
        <v>16</v>
      </c>
      <c r="S822" s="31" t="s">
        <v>16</v>
      </c>
      <c r="T822" s="47">
        <v>1</v>
      </c>
      <c r="U822" s="77">
        <v>0</v>
      </c>
      <c r="V822" s="24">
        <f>ROUND((P822/INDICI!$B$2*10),2)</f>
        <v>2.1800000000000002</v>
      </c>
      <c r="W822" s="24">
        <f>ROUND((L822/INDICI!$B$1*25),2)</f>
        <v>4.33</v>
      </c>
      <c r="X822" s="25">
        <f t="shared" si="50"/>
        <v>6</v>
      </c>
      <c r="Y822" s="26">
        <f t="shared" si="51"/>
        <v>12.51</v>
      </c>
      <c r="Z822" s="102">
        <f>SUM($Q$5:Q822)</f>
        <v>67184324.901000008</v>
      </c>
      <c r="AA822" s="113" t="s">
        <v>1768</v>
      </c>
    </row>
    <row r="823" spans="1:1025" s="5" customFormat="1" x14ac:dyDescent="0.25">
      <c r="A823" s="127">
        <v>819</v>
      </c>
      <c r="B823" s="31" t="s">
        <v>548</v>
      </c>
      <c r="C823" s="31" t="s">
        <v>590</v>
      </c>
      <c r="D823" s="45">
        <v>45378</v>
      </c>
      <c r="E823" s="46">
        <v>0.59027777777777779</v>
      </c>
      <c r="F823" s="31" t="s">
        <v>14</v>
      </c>
      <c r="G823" s="31" t="s">
        <v>16</v>
      </c>
      <c r="H823" s="31" t="s">
        <v>14</v>
      </c>
      <c r="I823" s="31" t="s">
        <v>14</v>
      </c>
      <c r="J823" s="31" t="s">
        <v>14</v>
      </c>
      <c r="K823" s="31" t="s">
        <v>16</v>
      </c>
      <c r="L823" s="48">
        <v>598.1</v>
      </c>
      <c r="M823" s="38">
        <v>6855</v>
      </c>
      <c r="N823" s="39">
        <v>403362.44</v>
      </c>
      <c r="O823" s="39">
        <v>153362.44</v>
      </c>
      <c r="P823" s="119">
        <f t="shared" si="48"/>
        <v>38.021001657962998</v>
      </c>
      <c r="Q823" s="27">
        <f t="shared" si="49"/>
        <v>250000</v>
      </c>
      <c r="R823" s="31" t="s">
        <v>16</v>
      </c>
      <c r="S823" s="31" t="s">
        <v>16</v>
      </c>
      <c r="T823" s="47">
        <v>1</v>
      </c>
      <c r="U823" s="77">
        <v>0</v>
      </c>
      <c r="V823" s="24">
        <f>ROUND((P823/INDICI!$B$2*10),2)</f>
        <v>4.1500000000000004</v>
      </c>
      <c r="W823" s="24">
        <f>ROUND((L823/INDICI!$B$1*25),2)</f>
        <v>2.36</v>
      </c>
      <c r="X823" s="25">
        <f t="shared" si="50"/>
        <v>6</v>
      </c>
      <c r="Y823" s="26">
        <f t="shared" si="51"/>
        <v>12.51</v>
      </c>
      <c r="Z823" s="102">
        <f>SUM($Q$5:Q823)</f>
        <v>67434324.901000008</v>
      </c>
      <c r="AA823" s="113" t="s">
        <v>1769</v>
      </c>
    </row>
    <row r="824" spans="1:1025" s="5" customFormat="1" x14ac:dyDescent="0.25">
      <c r="A824" s="127">
        <v>820</v>
      </c>
      <c r="B824" s="31" t="s">
        <v>532</v>
      </c>
      <c r="C824" s="31" t="s">
        <v>537</v>
      </c>
      <c r="D824" s="45">
        <v>45379</v>
      </c>
      <c r="E824" s="46">
        <v>0.63680555555555551</v>
      </c>
      <c r="F824" s="31" t="s">
        <v>14</v>
      </c>
      <c r="G824" s="31" t="s">
        <v>16</v>
      </c>
      <c r="H824" s="31" t="s">
        <v>14</v>
      </c>
      <c r="I824" s="58" t="s">
        <v>14</v>
      </c>
      <c r="J824" s="31" t="s">
        <v>14</v>
      </c>
      <c r="K824" s="31" t="s">
        <v>16</v>
      </c>
      <c r="L824" s="37">
        <v>588.24</v>
      </c>
      <c r="M824" s="38">
        <v>170</v>
      </c>
      <c r="N824" s="39">
        <v>16500</v>
      </c>
      <c r="O824" s="39">
        <v>3300</v>
      </c>
      <c r="P824" s="42">
        <f t="shared" si="48"/>
        <v>20</v>
      </c>
      <c r="Q824" s="23">
        <f t="shared" si="49"/>
        <v>13200</v>
      </c>
      <c r="R824" s="31" t="s">
        <v>16</v>
      </c>
      <c r="S824" s="31" t="s">
        <v>16</v>
      </c>
      <c r="T824" s="47">
        <v>1</v>
      </c>
      <c r="U824" s="77">
        <v>0</v>
      </c>
      <c r="V824" s="24">
        <f>ROUND((P824/INDICI!$B$2*10),2)</f>
        <v>2.1800000000000002</v>
      </c>
      <c r="W824" s="24">
        <f>ROUND((L824/INDICI!$B$1*25),2)</f>
        <v>2.3199999999999998</v>
      </c>
      <c r="X824" s="25">
        <f t="shared" si="50"/>
        <v>8</v>
      </c>
      <c r="Y824" s="26">
        <f t="shared" si="51"/>
        <v>12.5</v>
      </c>
      <c r="Z824" s="102">
        <f>SUM($Q$5:Q824)</f>
        <v>67447524.901000008</v>
      </c>
      <c r="AA824" s="113" t="s">
        <v>1768</v>
      </c>
    </row>
    <row r="825" spans="1:1025" s="5" customFormat="1" x14ac:dyDescent="0.25">
      <c r="A825" s="127">
        <v>821</v>
      </c>
      <c r="B825" s="34" t="s">
        <v>657</v>
      </c>
      <c r="C825" s="34" t="s">
        <v>666</v>
      </c>
      <c r="D825" s="35">
        <v>45380</v>
      </c>
      <c r="E825" s="36">
        <v>0.37986111111111115</v>
      </c>
      <c r="F825" s="34" t="s">
        <v>14</v>
      </c>
      <c r="G825" s="34" t="s">
        <v>16</v>
      </c>
      <c r="H825" s="34" t="s">
        <v>14</v>
      </c>
      <c r="I825" s="34" t="s">
        <v>14</v>
      </c>
      <c r="J825" s="34" t="s">
        <v>14</v>
      </c>
      <c r="K825" s="34" t="s">
        <v>16</v>
      </c>
      <c r="L825" s="52">
        <v>531</v>
      </c>
      <c r="M825" s="53">
        <v>4328</v>
      </c>
      <c r="N825" s="54">
        <v>250000</v>
      </c>
      <c r="O825" s="54">
        <v>54900</v>
      </c>
      <c r="P825" s="121">
        <f t="shared" si="48"/>
        <v>21.959999999999997</v>
      </c>
      <c r="Q825" s="30">
        <f t="shared" si="49"/>
        <v>195100</v>
      </c>
      <c r="R825" s="34" t="s">
        <v>16</v>
      </c>
      <c r="S825" s="34" t="s">
        <v>16</v>
      </c>
      <c r="T825" s="40">
        <v>1</v>
      </c>
      <c r="U825" s="77">
        <v>0</v>
      </c>
      <c r="V825" s="24">
        <f>ROUND((P825/INDICI!$B$2*10),2)</f>
        <v>2.4</v>
      </c>
      <c r="W825" s="24">
        <f>ROUND((L825/INDICI!$B$1*25),2)</f>
        <v>2.1</v>
      </c>
      <c r="X825" s="25">
        <f t="shared" si="50"/>
        <v>8</v>
      </c>
      <c r="Y825" s="26">
        <f t="shared" si="51"/>
        <v>12.5</v>
      </c>
      <c r="Z825" s="102">
        <f>SUM($Q$5:Q825)</f>
        <v>67642624.901000008</v>
      </c>
      <c r="AA825" s="113" t="s">
        <v>1769</v>
      </c>
      <c r="AB825" s="10"/>
      <c r="AC825" s="10"/>
      <c r="AD825" s="10"/>
      <c r="AE825" s="10"/>
      <c r="AF825" s="10"/>
      <c r="AG825" s="10"/>
      <c r="AH825" s="10"/>
      <c r="AI825" s="10"/>
      <c r="AJ825" s="10"/>
      <c r="AK825" s="10"/>
      <c r="AL825" s="10"/>
      <c r="AM825" s="10"/>
      <c r="AN825" s="10"/>
      <c r="AO825" s="10"/>
      <c r="AP825" s="10"/>
      <c r="AQ825" s="10"/>
      <c r="AR825" s="10"/>
      <c r="AS825" s="10"/>
      <c r="AT825" s="10"/>
      <c r="AU825" s="10"/>
      <c r="AV825" s="10"/>
      <c r="AW825" s="10"/>
      <c r="AX825" s="10"/>
      <c r="AY825" s="10"/>
      <c r="AZ825" s="10"/>
      <c r="BA825" s="10"/>
      <c r="BB825" s="10"/>
      <c r="BC825" s="10"/>
      <c r="BD825" s="10"/>
      <c r="BE825" s="10"/>
      <c r="BF825" s="10"/>
      <c r="BG825" s="10"/>
      <c r="BH825" s="10"/>
      <c r="BI825" s="10"/>
      <c r="BJ825" s="10"/>
      <c r="BK825" s="10"/>
      <c r="BL825" s="10"/>
      <c r="BM825" s="10"/>
      <c r="BN825" s="10"/>
      <c r="BO825" s="10"/>
      <c r="BP825" s="10"/>
      <c r="BQ825" s="10"/>
      <c r="BR825" s="10"/>
      <c r="BS825" s="10"/>
      <c r="BT825" s="10"/>
      <c r="BU825" s="10"/>
      <c r="BV825" s="10"/>
      <c r="BW825" s="10"/>
      <c r="BX825" s="10"/>
      <c r="BY825" s="10"/>
      <c r="BZ825" s="10"/>
      <c r="CA825" s="10"/>
      <c r="CB825" s="10"/>
      <c r="CC825" s="10"/>
      <c r="CD825" s="10"/>
      <c r="CE825" s="10"/>
      <c r="CF825" s="10"/>
      <c r="CG825" s="10"/>
      <c r="CH825" s="10"/>
      <c r="CI825" s="10"/>
      <c r="CJ825" s="10"/>
      <c r="CK825" s="10"/>
      <c r="CL825" s="10"/>
      <c r="CM825" s="10"/>
      <c r="CN825" s="10"/>
      <c r="CO825" s="10"/>
      <c r="CP825" s="10"/>
      <c r="CQ825" s="10"/>
      <c r="CR825" s="10"/>
      <c r="CS825" s="10"/>
      <c r="CT825" s="10"/>
      <c r="CU825" s="10"/>
      <c r="CV825" s="10"/>
      <c r="CW825" s="10"/>
      <c r="CX825" s="10"/>
      <c r="CY825" s="10"/>
      <c r="CZ825" s="10"/>
      <c r="DA825" s="10"/>
      <c r="DB825" s="10"/>
      <c r="DC825" s="10"/>
      <c r="DD825" s="10"/>
      <c r="DE825" s="10"/>
      <c r="DF825" s="10"/>
      <c r="DG825" s="10"/>
      <c r="DH825" s="10"/>
      <c r="DI825" s="10"/>
      <c r="DJ825" s="10"/>
      <c r="DK825" s="10"/>
      <c r="DL825" s="10"/>
      <c r="DM825" s="10"/>
      <c r="DN825" s="10"/>
      <c r="DO825" s="10"/>
      <c r="DP825" s="10"/>
      <c r="DQ825" s="10"/>
      <c r="DR825" s="10"/>
      <c r="DS825" s="10"/>
      <c r="DT825" s="10"/>
      <c r="DU825" s="10"/>
      <c r="DV825" s="10"/>
      <c r="DW825" s="10"/>
      <c r="DX825" s="10"/>
      <c r="DY825" s="10"/>
      <c r="DZ825" s="10"/>
      <c r="EA825" s="10"/>
      <c r="EB825" s="10"/>
      <c r="EC825" s="10"/>
      <c r="ED825" s="10"/>
      <c r="EE825" s="10"/>
      <c r="EF825" s="10"/>
      <c r="EG825" s="10"/>
      <c r="EH825" s="10"/>
      <c r="EI825" s="10"/>
      <c r="EJ825" s="10"/>
      <c r="EK825" s="10"/>
      <c r="EL825" s="10"/>
      <c r="EM825" s="10"/>
      <c r="EN825" s="10"/>
      <c r="EO825" s="10"/>
      <c r="EP825" s="10"/>
      <c r="EQ825" s="10"/>
      <c r="ER825" s="10"/>
      <c r="ES825" s="10"/>
      <c r="ET825" s="10"/>
      <c r="EU825" s="10"/>
      <c r="EV825" s="10"/>
      <c r="EW825" s="10"/>
      <c r="EX825" s="10"/>
      <c r="EY825" s="10"/>
      <c r="EZ825" s="10"/>
      <c r="FA825" s="10"/>
      <c r="FB825" s="10"/>
      <c r="FC825" s="10"/>
      <c r="FD825" s="10"/>
      <c r="FE825" s="10"/>
      <c r="FF825" s="10"/>
      <c r="FG825" s="10"/>
      <c r="FH825" s="10"/>
      <c r="FI825" s="10"/>
      <c r="FJ825" s="10"/>
      <c r="FK825" s="10"/>
      <c r="FL825" s="10"/>
      <c r="FM825" s="10"/>
      <c r="FN825" s="10"/>
      <c r="FO825" s="10"/>
      <c r="FP825" s="10"/>
      <c r="FQ825" s="10"/>
      <c r="FR825" s="10"/>
      <c r="FS825" s="10"/>
      <c r="FT825" s="10"/>
      <c r="FU825" s="10"/>
      <c r="FV825" s="10"/>
      <c r="FW825" s="10"/>
      <c r="FX825" s="10"/>
      <c r="FY825" s="10"/>
      <c r="FZ825" s="10"/>
      <c r="GA825" s="10"/>
      <c r="GB825" s="10"/>
      <c r="GC825" s="10"/>
      <c r="GD825" s="10"/>
      <c r="GE825" s="10"/>
      <c r="GF825" s="10"/>
      <c r="GG825" s="10"/>
      <c r="GH825" s="10"/>
      <c r="GI825" s="10"/>
      <c r="GJ825" s="10"/>
      <c r="GK825" s="10"/>
      <c r="GL825" s="10"/>
      <c r="GM825" s="10"/>
      <c r="GN825" s="10"/>
      <c r="GO825" s="10"/>
      <c r="GP825" s="10"/>
      <c r="GQ825" s="10"/>
      <c r="GR825" s="10"/>
      <c r="GS825" s="10"/>
      <c r="GT825" s="10"/>
      <c r="GU825" s="10"/>
      <c r="GV825" s="10"/>
      <c r="GW825" s="10"/>
      <c r="GX825" s="10"/>
      <c r="GY825" s="10"/>
      <c r="GZ825" s="10"/>
      <c r="HA825" s="10"/>
      <c r="HB825" s="10"/>
      <c r="HC825" s="10"/>
      <c r="HD825" s="10"/>
      <c r="HE825" s="10"/>
      <c r="HF825" s="10"/>
      <c r="HG825" s="10"/>
      <c r="HH825" s="10"/>
      <c r="HI825" s="10"/>
      <c r="HJ825" s="10"/>
      <c r="HK825" s="10"/>
      <c r="HL825" s="10"/>
      <c r="HM825" s="10"/>
      <c r="HN825" s="10"/>
      <c r="HO825" s="10"/>
      <c r="HP825" s="10"/>
      <c r="HQ825" s="10"/>
      <c r="HR825" s="10"/>
      <c r="HS825" s="10"/>
      <c r="HT825" s="10"/>
      <c r="HU825" s="10"/>
      <c r="HV825" s="10"/>
      <c r="HW825" s="10"/>
      <c r="HX825" s="10"/>
      <c r="HY825" s="10"/>
      <c r="HZ825" s="10"/>
      <c r="IA825" s="10"/>
      <c r="IB825" s="10"/>
      <c r="IC825" s="10"/>
      <c r="ID825" s="10"/>
      <c r="IE825" s="10"/>
      <c r="IF825" s="10"/>
      <c r="IG825" s="10"/>
      <c r="IH825" s="10"/>
      <c r="II825" s="10"/>
      <c r="IJ825" s="10"/>
      <c r="IK825" s="10"/>
      <c r="IL825" s="10"/>
      <c r="IM825" s="10"/>
      <c r="IN825" s="10"/>
      <c r="IO825" s="10"/>
      <c r="IP825" s="10"/>
      <c r="IQ825" s="10"/>
      <c r="IR825" s="10"/>
      <c r="IS825" s="10"/>
      <c r="IT825" s="10"/>
      <c r="IU825" s="10"/>
      <c r="IV825" s="10"/>
      <c r="IW825" s="10"/>
      <c r="IX825" s="10"/>
      <c r="IY825" s="10"/>
      <c r="IZ825" s="10"/>
      <c r="JA825" s="10"/>
      <c r="JB825" s="10"/>
      <c r="JC825" s="10"/>
      <c r="JD825" s="10"/>
      <c r="JE825" s="10"/>
      <c r="JF825" s="10"/>
      <c r="JG825" s="10"/>
      <c r="JH825" s="10"/>
      <c r="JI825" s="10"/>
      <c r="JJ825" s="10"/>
      <c r="JK825" s="10"/>
      <c r="JL825" s="10"/>
      <c r="JM825" s="10"/>
      <c r="JN825" s="10"/>
      <c r="JO825" s="10"/>
      <c r="JP825" s="10"/>
      <c r="JQ825" s="10"/>
      <c r="JR825" s="10"/>
      <c r="JS825" s="10"/>
      <c r="JT825" s="10"/>
      <c r="JU825" s="10"/>
      <c r="JV825" s="10"/>
      <c r="JW825" s="10"/>
      <c r="JX825" s="10"/>
      <c r="JY825" s="10"/>
      <c r="JZ825" s="10"/>
      <c r="KA825" s="10"/>
      <c r="KB825" s="10"/>
      <c r="KC825" s="10"/>
      <c r="KD825" s="10"/>
      <c r="KE825" s="10"/>
      <c r="KF825" s="10"/>
      <c r="KG825" s="10"/>
      <c r="KH825" s="10"/>
      <c r="KI825" s="10"/>
      <c r="KJ825" s="10"/>
      <c r="KK825" s="10"/>
      <c r="KL825" s="10"/>
      <c r="KM825" s="10"/>
      <c r="KN825" s="10"/>
      <c r="KO825" s="10"/>
      <c r="KP825" s="10"/>
      <c r="KQ825" s="10"/>
      <c r="KR825" s="10"/>
      <c r="KS825" s="10"/>
      <c r="KT825" s="10"/>
      <c r="KU825" s="10"/>
      <c r="KV825" s="10"/>
      <c r="KW825" s="10"/>
      <c r="KX825" s="10"/>
      <c r="KY825" s="10"/>
      <c r="KZ825" s="10"/>
      <c r="LA825" s="10"/>
      <c r="LB825" s="10"/>
      <c r="LC825" s="10"/>
      <c r="LD825" s="10"/>
      <c r="LE825" s="10"/>
      <c r="LF825" s="10"/>
      <c r="LG825" s="10"/>
      <c r="LH825" s="10"/>
      <c r="LI825" s="10"/>
      <c r="LJ825" s="10"/>
      <c r="LK825" s="10"/>
      <c r="LL825" s="10"/>
      <c r="LM825" s="10"/>
      <c r="LN825" s="10"/>
      <c r="LO825" s="10"/>
      <c r="LP825" s="10"/>
      <c r="LQ825" s="10"/>
      <c r="LR825" s="10"/>
      <c r="LS825" s="10"/>
      <c r="LT825" s="10"/>
      <c r="LU825" s="10"/>
      <c r="LV825" s="10"/>
      <c r="LW825" s="10"/>
      <c r="LX825" s="10"/>
      <c r="LY825" s="10"/>
      <c r="LZ825" s="10"/>
      <c r="MA825" s="10"/>
      <c r="MB825" s="10"/>
      <c r="MC825" s="10"/>
      <c r="MD825" s="10"/>
      <c r="ME825" s="10"/>
      <c r="MF825" s="10"/>
      <c r="MG825" s="10"/>
      <c r="MH825" s="10"/>
      <c r="MI825" s="10"/>
      <c r="MJ825" s="10"/>
      <c r="MK825" s="10"/>
      <c r="ML825" s="10"/>
      <c r="MM825" s="10"/>
      <c r="MN825" s="10"/>
      <c r="MO825" s="10"/>
      <c r="MP825" s="10"/>
      <c r="MQ825" s="10"/>
      <c r="MR825" s="10"/>
      <c r="MS825" s="10"/>
      <c r="MT825" s="10"/>
      <c r="MU825" s="10"/>
      <c r="MV825" s="10"/>
      <c r="MW825" s="10"/>
      <c r="MX825" s="10"/>
      <c r="MY825" s="10"/>
      <c r="MZ825" s="10"/>
      <c r="NA825" s="10"/>
      <c r="NB825" s="10"/>
      <c r="NC825" s="10"/>
      <c r="ND825" s="10"/>
      <c r="NE825" s="10"/>
      <c r="NF825" s="10"/>
      <c r="NG825" s="10"/>
      <c r="NH825" s="10"/>
      <c r="NI825" s="10"/>
      <c r="NJ825" s="10"/>
      <c r="NK825" s="10"/>
      <c r="NL825" s="10"/>
      <c r="NM825" s="10"/>
      <c r="NN825" s="10"/>
      <c r="NO825" s="10"/>
      <c r="NP825" s="10"/>
      <c r="NQ825" s="10"/>
      <c r="NR825" s="10"/>
      <c r="NS825" s="10"/>
      <c r="NT825" s="10"/>
      <c r="NU825" s="10"/>
      <c r="NV825" s="10"/>
      <c r="NW825" s="10"/>
      <c r="NX825" s="10"/>
      <c r="NY825" s="10"/>
      <c r="NZ825" s="10"/>
      <c r="OA825" s="10"/>
      <c r="OB825" s="10"/>
      <c r="OC825" s="10"/>
      <c r="OD825" s="10"/>
      <c r="OE825" s="10"/>
      <c r="OF825" s="10"/>
      <c r="OG825" s="10"/>
      <c r="OH825" s="10"/>
      <c r="OI825" s="10"/>
      <c r="OJ825" s="10"/>
      <c r="OK825" s="10"/>
      <c r="OL825" s="10"/>
      <c r="OM825" s="10"/>
      <c r="ON825" s="10"/>
      <c r="OO825" s="10"/>
      <c r="OP825" s="10"/>
      <c r="OQ825" s="10"/>
      <c r="OR825" s="10"/>
      <c r="OS825" s="10"/>
      <c r="OT825" s="10"/>
      <c r="OU825" s="10"/>
      <c r="OV825" s="10"/>
      <c r="OW825" s="10"/>
      <c r="OX825" s="10"/>
      <c r="OY825" s="10"/>
      <c r="OZ825" s="10"/>
      <c r="PA825" s="10"/>
      <c r="PB825" s="10"/>
      <c r="PC825" s="10"/>
      <c r="PD825" s="10"/>
      <c r="PE825" s="10"/>
      <c r="PF825" s="10"/>
      <c r="PG825" s="10"/>
      <c r="PH825" s="10"/>
      <c r="PI825" s="10"/>
      <c r="PJ825" s="10"/>
      <c r="PK825" s="10"/>
      <c r="PL825" s="10"/>
      <c r="PM825" s="10"/>
      <c r="PN825" s="10"/>
      <c r="PO825" s="10"/>
      <c r="PP825" s="10"/>
      <c r="PQ825" s="10"/>
      <c r="PR825" s="10"/>
      <c r="PS825" s="10"/>
      <c r="PT825" s="10"/>
      <c r="PU825" s="10"/>
      <c r="PV825" s="10"/>
      <c r="PW825" s="10"/>
      <c r="PX825" s="10"/>
      <c r="PY825" s="10"/>
      <c r="PZ825" s="10"/>
      <c r="QA825" s="10"/>
      <c r="QB825" s="10"/>
      <c r="QC825" s="10"/>
      <c r="QD825" s="10"/>
      <c r="QE825" s="10"/>
      <c r="QF825" s="10"/>
      <c r="QG825" s="10"/>
      <c r="QH825" s="10"/>
      <c r="QI825" s="10"/>
      <c r="QJ825" s="10"/>
      <c r="QK825" s="10"/>
      <c r="QL825" s="10"/>
      <c r="QM825" s="10"/>
      <c r="QN825" s="10"/>
      <c r="QO825" s="10"/>
      <c r="QP825" s="10"/>
      <c r="QQ825" s="10"/>
      <c r="QR825" s="10"/>
      <c r="QS825" s="10"/>
      <c r="QT825" s="10"/>
      <c r="QU825" s="10"/>
      <c r="QV825" s="10"/>
      <c r="QW825" s="10"/>
      <c r="QX825" s="10"/>
      <c r="QY825" s="10"/>
      <c r="QZ825" s="10"/>
      <c r="RA825" s="10"/>
      <c r="RB825" s="10"/>
      <c r="RC825" s="10"/>
      <c r="RD825" s="10"/>
      <c r="RE825" s="10"/>
      <c r="RF825" s="10"/>
      <c r="RG825" s="10"/>
      <c r="RH825" s="10"/>
      <c r="RI825" s="10"/>
      <c r="RJ825" s="10"/>
      <c r="RK825" s="10"/>
      <c r="RL825" s="10"/>
      <c r="RM825" s="10"/>
      <c r="RN825" s="10"/>
      <c r="RO825" s="10"/>
      <c r="RP825" s="10"/>
      <c r="RQ825" s="10"/>
      <c r="RR825" s="10"/>
      <c r="RS825" s="10"/>
      <c r="RT825" s="10"/>
      <c r="RU825" s="10"/>
      <c r="RV825" s="10"/>
      <c r="RW825" s="10"/>
      <c r="RX825" s="10"/>
      <c r="RY825" s="10"/>
      <c r="RZ825" s="10"/>
      <c r="SA825" s="10"/>
      <c r="SB825" s="10"/>
      <c r="SC825" s="10"/>
      <c r="SD825" s="10"/>
      <c r="SE825" s="10"/>
      <c r="SF825" s="10"/>
      <c r="SG825" s="10"/>
      <c r="SH825" s="10"/>
      <c r="SI825" s="10"/>
      <c r="SJ825" s="10"/>
      <c r="SK825" s="10"/>
      <c r="SL825" s="10"/>
      <c r="SM825" s="10"/>
      <c r="SN825" s="10"/>
      <c r="SO825" s="10"/>
      <c r="SP825" s="10"/>
      <c r="SQ825" s="10"/>
      <c r="SR825" s="10"/>
      <c r="SS825" s="10"/>
      <c r="ST825" s="10"/>
      <c r="SU825" s="10"/>
      <c r="SV825" s="10"/>
      <c r="SW825" s="10"/>
      <c r="SX825" s="10"/>
      <c r="SY825" s="10"/>
      <c r="SZ825" s="10"/>
      <c r="TA825" s="10"/>
      <c r="TB825" s="10"/>
      <c r="TC825" s="10"/>
      <c r="TD825" s="10"/>
      <c r="TE825" s="10"/>
      <c r="TF825" s="10"/>
      <c r="TG825" s="10"/>
      <c r="TH825" s="10"/>
      <c r="TI825" s="10"/>
      <c r="TJ825" s="10"/>
      <c r="TK825" s="10"/>
      <c r="TL825" s="10"/>
      <c r="TM825" s="10"/>
      <c r="TN825" s="10"/>
      <c r="TO825" s="10"/>
      <c r="TP825" s="10"/>
      <c r="TQ825" s="10"/>
      <c r="TR825" s="10"/>
      <c r="TS825" s="10"/>
      <c r="TT825" s="10"/>
      <c r="TU825" s="10"/>
      <c r="TV825" s="10"/>
      <c r="TW825" s="10"/>
      <c r="TX825" s="10"/>
      <c r="TY825" s="10"/>
      <c r="TZ825" s="10"/>
      <c r="UA825" s="10"/>
      <c r="UB825" s="10"/>
      <c r="UC825" s="10"/>
      <c r="UD825" s="10"/>
      <c r="UE825" s="10"/>
      <c r="UF825" s="10"/>
      <c r="UG825" s="10"/>
      <c r="UH825" s="10"/>
      <c r="UI825" s="10"/>
      <c r="UJ825" s="10"/>
      <c r="UK825" s="10"/>
      <c r="UL825" s="10"/>
      <c r="UM825" s="10"/>
      <c r="UN825" s="10"/>
      <c r="UO825" s="10"/>
      <c r="UP825" s="10"/>
      <c r="UQ825" s="10"/>
      <c r="UR825" s="10"/>
      <c r="US825" s="10"/>
      <c r="UT825" s="10"/>
      <c r="UU825" s="10"/>
      <c r="UV825" s="10"/>
      <c r="UW825" s="10"/>
      <c r="UX825" s="10"/>
      <c r="UY825" s="10"/>
      <c r="UZ825" s="10"/>
      <c r="VA825" s="10"/>
      <c r="VB825" s="10"/>
      <c r="VC825" s="10"/>
      <c r="VD825" s="10"/>
      <c r="VE825" s="10"/>
      <c r="VF825" s="10"/>
      <c r="VG825" s="10"/>
      <c r="VH825" s="10"/>
      <c r="VI825" s="10"/>
      <c r="VJ825" s="10"/>
      <c r="VK825" s="10"/>
      <c r="VL825" s="10"/>
      <c r="VM825" s="10"/>
      <c r="VN825" s="10"/>
      <c r="VO825" s="10"/>
      <c r="VP825" s="10"/>
      <c r="VQ825" s="10"/>
      <c r="VR825" s="10"/>
      <c r="VS825" s="10"/>
      <c r="VT825" s="10"/>
      <c r="VU825" s="10"/>
      <c r="VV825" s="10"/>
      <c r="VW825" s="10"/>
      <c r="VX825" s="10"/>
      <c r="VY825" s="10"/>
      <c r="VZ825" s="10"/>
      <c r="WA825" s="10"/>
      <c r="WB825" s="10"/>
      <c r="WC825" s="10"/>
      <c r="WD825" s="10"/>
      <c r="WE825" s="10"/>
      <c r="WF825" s="10"/>
      <c r="WG825" s="10"/>
      <c r="WH825" s="10"/>
      <c r="WI825" s="10"/>
      <c r="WJ825" s="10"/>
      <c r="WK825" s="10"/>
      <c r="WL825" s="10"/>
      <c r="WM825" s="10"/>
      <c r="WN825" s="10"/>
      <c r="WO825" s="10"/>
      <c r="WP825" s="10"/>
      <c r="WQ825" s="10"/>
      <c r="WR825" s="10"/>
      <c r="WS825" s="10"/>
      <c r="WT825" s="10"/>
      <c r="WU825" s="10"/>
      <c r="WV825" s="10"/>
      <c r="WW825" s="10"/>
      <c r="WX825" s="10"/>
      <c r="WY825" s="10"/>
      <c r="WZ825" s="10"/>
      <c r="XA825" s="10"/>
      <c r="XB825" s="10"/>
      <c r="XC825" s="10"/>
      <c r="XD825" s="10"/>
      <c r="XE825" s="10"/>
      <c r="XF825" s="10"/>
      <c r="XG825" s="10"/>
      <c r="XH825" s="10"/>
      <c r="XI825" s="10"/>
      <c r="XJ825" s="10"/>
      <c r="XK825" s="10"/>
      <c r="XL825" s="10"/>
      <c r="XM825" s="10"/>
      <c r="XN825" s="10"/>
      <c r="XO825" s="10"/>
      <c r="XP825" s="10"/>
      <c r="XQ825" s="10"/>
      <c r="XR825" s="10"/>
      <c r="XS825" s="10"/>
      <c r="XT825" s="10"/>
      <c r="XU825" s="10"/>
      <c r="XV825" s="10"/>
      <c r="XW825" s="10"/>
      <c r="XX825" s="10"/>
      <c r="XY825" s="10"/>
      <c r="XZ825" s="10"/>
      <c r="YA825" s="10"/>
      <c r="YB825" s="10"/>
      <c r="YC825" s="10"/>
      <c r="YD825" s="10"/>
      <c r="YE825" s="10"/>
      <c r="YF825" s="10"/>
      <c r="YG825" s="10"/>
      <c r="YH825" s="10"/>
      <c r="YI825" s="10"/>
      <c r="YJ825" s="10"/>
      <c r="YK825" s="10"/>
      <c r="YL825" s="10"/>
      <c r="YM825" s="10"/>
      <c r="YN825" s="10"/>
      <c r="YO825" s="10"/>
      <c r="YP825" s="10"/>
      <c r="YQ825" s="10"/>
      <c r="YR825" s="10"/>
      <c r="YS825" s="10"/>
      <c r="YT825" s="10"/>
      <c r="YU825" s="10"/>
      <c r="YV825" s="10"/>
      <c r="YW825" s="10"/>
      <c r="YX825" s="10"/>
      <c r="YY825" s="10"/>
      <c r="YZ825" s="10"/>
      <c r="ZA825" s="10"/>
      <c r="ZB825" s="10"/>
      <c r="ZC825" s="10"/>
      <c r="ZD825" s="10"/>
      <c r="ZE825" s="10"/>
      <c r="ZF825" s="10"/>
      <c r="ZG825" s="10"/>
      <c r="ZH825" s="10"/>
      <c r="ZI825" s="10"/>
      <c r="ZJ825" s="10"/>
      <c r="ZK825" s="10"/>
      <c r="ZL825" s="10"/>
      <c r="ZM825" s="10"/>
      <c r="ZN825" s="10"/>
      <c r="ZO825" s="10"/>
      <c r="ZP825" s="10"/>
      <c r="ZQ825" s="10"/>
      <c r="ZR825" s="10"/>
      <c r="ZS825" s="10"/>
      <c r="ZT825" s="10"/>
      <c r="ZU825" s="10"/>
      <c r="ZV825" s="10"/>
      <c r="ZW825" s="10"/>
      <c r="ZX825" s="10"/>
      <c r="ZY825" s="10"/>
      <c r="ZZ825" s="10"/>
      <c r="AAA825" s="10"/>
      <c r="AAB825" s="10"/>
      <c r="AAC825" s="10"/>
      <c r="AAD825" s="10"/>
      <c r="AAE825" s="10"/>
      <c r="AAF825" s="10"/>
      <c r="AAG825" s="10"/>
      <c r="AAH825" s="10"/>
      <c r="AAI825" s="10"/>
      <c r="AAJ825" s="10"/>
      <c r="AAK825" s="10"/>
      <c r="AAL825" s="10"/>
      <c r="AAM825" s="10"/>
      <c r="AAN825" s="10"/>
      <c r="AAO825" s="10"/>
      <c r="AAP825" s="10"/>
      <c r="AAQ825" s="10"/>
      <c r="AAR825" s="10"/>
      <c r="AAS825" s="10"/>
      <c r="AAT825" s="10"/>
      <c r="AAU825" s="10"/>
      <c r="AAV825" s="10"/>
      <c r="AAW825" s="10"/>
      <c r="AAX825" s="10"/>
      <c r="AAY825" s="10"/>
      <c r="AAZ825" s="10"/>
      <c r="ABA825" s="10"/>
      <c r="ABB825" s="10"/>
      <c r="ABC825" s="10"/>
      <c r="ABD825" s="10"/>
      <c r="ABE825" s="10"/>
      <c r="ABF825" s="10"/>
      <c r="ABG825" s="10"/>
      <c r="ABH825" s="10"/>
      <c r="ABI825" s="10"/>
      <c r="ABJ825" s="10"/>
      <c r="ABK825" s="10"/>
      <c r="ABL825" s="10"/>
      <c r="ABM825" s="10"/>
      <c r="ABN825" s="10"/>
      <c r="ABO825" s="10"/>
      <c r="ABP825" s="10"/>
      <c r="ABQ825" s="10"/>
      <c r="ABR825" s="10"/>
      <c r="ABS825" s="10"/>
      <c r="ABT825" s="10"/>
      <c r="ABU825" s="10"/>
      <c r="ABV825" s="10"/>
      <c r="ABW825" s="10"/>
      <c r="ABX825" s="10"/>
      <c r="ABY825" s="10"/>
      <c r="ABZ825" s="10"/>
      <c r="ACA825" s="10"/>
      <c r="ACB825" s="10"/>
      <c r="ACC825" s="10"/>
      <c r="ACD825" s="10"/>
      <c r="ACE825" s="10"/>
      <c r="ACF825" s="10"/>
      <c r="ACG825" s="10"/>
      <c r="ACH825" s="10"/>
      <c r="ACI825" s="10"/>
      <c r="ACJ825" s="10"/>
      <c r="ACK825" s="10"/>
      <c r="ACL825" s="10"/>
      <c r="ACM825" s="10"/>
      <c r="ACN825" s="10"/>
      <c r="ACO825" s="10"/>
      <c r="ACP825" s="10"/>
      <c r="ACQ825" s="10"/>
      <c r="ACR825" s="10"/>
      <c r="ACS825" s="10"/>
      <c r="ACT825" s="10"/>
      <c r="ACU825" s="10"/>
      <c r="ACV825" s="10"/>
      <c r="ACW825" s="10"/>
      <c r="ACX825" s="10"/>
      <c r="ACY825" s="10"/>
      <c r="ACZ825" s="10"/>
      <c r="ADA825" s="10"/>
      <c r="ADB825" s="10"/>
      <c r="ADC825" s="10"/>
      <c r="ADD825" s="10"/>
      <c r="ADE825" s="10"/>
      <c r="ADF825" s="10"/>
      <c r="ADG825" s="10"/>
      <c r="ADH825" s="10"/>
      <c r="ADI825" s="10"/>
      <c r="ADJ825" s="10"/>
      <c r="ADK825" s="10"/>
      <c r="ADL825" s="10"/>
      <c r="ADM825" s="10"/>
      <c r="ADN825" s="10"/>
      <c r="ADO825" s="10"/>
      <c r="ADP825" s="10"/>
      <c r="ADQ825" s="10"/>
      <c r="ADR825" s="10"/>
      <c r="ADS825" s="10"/>
      <c r="ADT825" s="10"/>
      <c r="ADU825" s="10"/>
      <c r="ADV825" s="10"/>
      <c r="ADW825" s="10"/>
      <c r="ADX825" s="10"/>
      <c r="ADY825" s="10"/>
      <c r="ADZ825" s="10"/>
      <c r="AEA825" s="10"/>
      <c r="AEB825" s="10"/>
      <c r="AEC825" s="10"/>
      <c r="AED825" s="10"/>
      <c r="AEE825" s="10"/>
      <c r="AEF825" s="10"/>
      <c r="AEG825" s="10"/>
      <c r="AEH825" s="10"/>
      <c r="AEI825" s="10"/>
      <c r="AEJ825" s="10"/>
      <c r="AEK825" s="10"/>
      <c r="AEL825" s="10"/>
      <c r="AEM825" s="10"/>
      <c r="AEN825" s="10"/>
      <c r="AEO825" s="10"/>
      <c r="AEP825" s="10"/>
      <c r="AEQ825" s="10"/>
      <c r="AER825" s="10"/>
      <c r="AES825" s="10"/>
      <c r="AET825" s="10"/>
      <c r="AEU825" s="10"/>
      <c r="AEV825" s="10"/>
      <c r="AEW825" s="10"/>
      <c r="AEX825" s="10"/>
      <c r="AEY825" s="10"/>
      <c r="AEZ825" s="10"/>
      <c r="AFA825" s="10"/>
      <c r="AFB825" s="10"/>
      <c r="AFC825" s="10"/>
      <c r="AFD825" s="10"/>
      <c r="AFE825" s="10"/>
      <c r="AFF825" s="10"/>
      <c r="AFG825" s="10"/>
      <c r="AFH825" s="10"/>
      <c r="AFI825" s="10"/>
      <c r="AFJ825" s="10"/>
      <c r="AFK825" s="10"/>
      <c r="AFL825" s="10"/>
      <c r="AFM825" s="10"/>
      <c r="AFN825" s="10"/>
      <c r="AFO825" s="10"/>
      <c r="AFP825" s="10"/>
      <c r="AFQ825" s="10"/>
      <c r="AFR825" s="10"/>
      <c r="AFS825" s="10"/>
      <c r="AFT825" s="10"/>
      <c r="AFU825" s="10"/>
      <c r="AFV825" s="10"/>
      <c r="AFW825" s="10"/>
      <c r="AFX825" s="10"/>
      <c r="AFY825" s="10"/>
      <c r="AFZ825" s="10"/>
      <c r="AGA825" s="10"/>
      <c r="AGB825" s="10"/>
      <c r="AGC825" s="10"/>
      <c r="AGD825" s="10"/>
      <c r="AGE825" s="10"/>
      <c r="AGF825" s="10"/>
      <c r="AGG825" s="10"/>
      <c r="AGH825" s="10"/>
      <c r="AGI825" s="10"/>
      <c r="AGJ825" s="10"/>
      <c r="AGK825" s="10"/>
      <c r="AGL825" s="10"/>
      <c r="AGM825" s="10"/>
      <c r="AGN825" s="10"/>
      <c r="AGO825" s="10"/>
      <c r="AGP825" s="10"/>
      <c r="AGQ825" s="10"/>
      <c r="AGR825" s="10"/>
      <c r="AGS825" s="10"/>
      <c r="AGT825" s="10"/>
      <c r="AGU825" s="10"/>
      <c r="AGV825" s="10"/>
      <c r="AGW825" s="10"/>
      <c r="AGX825" s="10"/>
      <c r="AGY825" s="10"/>
      <c r="AGZ825" s="10"/>
      <c r="AHA825" s="10"/>
      <c r="AHB825" s="10"/>
      <c r="AHC825" s="10"/>
      <c r="AHD825" s="10"/>
      <c r="AHE825" s="10"/>
      <c r="AHF825" s="10"/>
      <c r="AHG825" s="10"/>
      <c r="AHH825" s="10"/>
      <c r="AHI825" s="10"/>
      <c r="AHJ825" s="10"/>
      <c r="AHK825" s="10"/>
      <c r="AHL825" s="10"/>
      <c r="AHM825" s="10"/>
      <c r="AHN825" s="10"/>
      <c r="AHO825" s="10"/>
      <c r="AHP825" s="10"/>
      <c r="AHQ825" s="10"/>
      <c r="AHR825" s="10"/>
      <c r="AHS825" s="10"/>
      <c r="AHT825" s="10"/>
      <c r="AHU825" s="10"/>
      <c r="AHV825" s="10"/>
      <c r="AHW825" s="10"/>
      <c r="AHX825" s="10"/>
      <c r="AHY825" s="10"/>
      <c r="AHZ825" s="10"/>
      <c r="AIA825" s="10"/>
      <c r="AIB825" s="10"/>
      <c r="AIC825" s="10"/>
      <c r="AID825" s="10"/>
      <c r="AIE825" s="10"/>
      <c r="AIF825" s="10"/>
      <c r="AIG825" s="10"/>
      <c r="AIH825" s="10"/>
      <c r="AII825" s="10"/>
      <c r="AIJ825" s="10"/>
      <c r="AIK825" s="10"/>
      <c r="AIL825" s="10"/>
      <c r="AIM825" s="10"/>
      <c r="AIN825" s="10"/>
      <c r="AIO825" s="10"/>
      <c r="AIP825" s="10"/>
      <c r="AIQ825" s="10"/>
      <c r="AIR825" s="10"/>
      <c r="AIS825" s="10"/>
      <c r="AIT825" s="10"/>
      <c r="AIU825" s="10"/>
      <c r="AIV825" s="10"/>
      <c r="AIW825" s="10"/>
      <c r="AIX825" s="10"/>
      <c r="AIY825" s="10"/>
      <c r="AIZ825" s="10"/>
      <c r="AJA825" s="10"/>
      <c r="AJB825" s="10"/>
      <c r="AJC825" s="10"/>
      <c r="AJD825" s="10"/>
      <c r="AJE825" s="10"/>
      <c r="AJF825" s="10"/>
      <c r="AJG825" s="10"/>
      <c r="AJH825" s="10"/>
      <c r="AJI825" s="10"/>
      <c r="AJJ825" s="10"/>
      <c r="AJK825" s="10"/>
      <c r="AJL825" s="10"/>
      <c r="AJM825" s="10"/>
      <c r="AJN825" s="10"/>
      <c r="AJO825" s="10"/>
      <c r="AJP825" s="10"/>
      <c r="AJQ825" s="10"/>
      <c r="AJR825" s="10"/>
      <c r="AJS825" s="10"/>
      <c r="AJT825" s="10"/>
      <c r="AJU825" s="10"/>
      <c r="AJV825" s="10"/>
      <c r="AJW825" s="10"/>
      <c r="AJX825" s="10"/>
      <c r="AJY825" s="10"/>
      <c r="AJZ825" s="10"/>
      <c r="AKA825" s="10"/>
      <c r="AKB825" s="10"/>
      <c r="AKC825" s="10"/>
      <c r="AKD825" s="10"/>
      <c r="AKE825" s="10"/>
      <c r="AKF825" s="10"/>
      <c r="AKG825" s="10"/>
      <c r="AKH825" s="10"/>
      <c r="AKI825" s="10"/>
      <c r="AKJ825" s="10"/>
      <c r="AKK825" s="10"/>
      <c r="AKL825" s="10"/>
      <c r="AKM825" s="10"/>
      <c r="AKN825" s="10"/>
      <c r="AKO825" s="10"/>
      <c r="AKP825" s="10"/>
      <c r="AKQ825" s="10"/>
      <c r="AKR825" s="10"/>
      <c r="AKS825" s="10"/>
      <c r="AKT825" s="10"/>
      <c r="AKU825" s="10"/>
      <c r="AKV825" s="10"/>
      <c r="AKW825" s="10"/>
      <c r="AKX825" s="10"/>
      <c r="AKY825" s="10"/>
      <c r="AKZ825" s="10"/>
      <c r="ALA825" s="10"/>
      <c r="ALB825" s="10"/>
      <c r="ALC825" s="10"/>
      <c r="ALD825" s="10"/>
      <c r="ALE825" s="10"/>
      <c r="ALF825" s="10"/>
      <c r="ALG825" s="10"/>
      <c r="ALH825" s="10"/>
      <c r="ALI825" s="10"/>
      <c r="ALJ825" s="10"/>
      <c r="ALK825" s="10"/>
      <c r="ALL825" s="10"/>
      <c r="ALM825" s="10"/>
      <c r="ALN825" s="10"/>
      <c r="ALO825" s="10"/>
      <c r="ALP825" s="10"/>
      <c r="ALQ825" s="10"/>
      <c r="ALR825" s="10"/>
      <c r="ALS825" s="10"/>
      <c r="ALT825" s="10"/>
      <c r="ALU825" s="10"/>
      <c r="ALV825" s="10"/>
      <c r="ALW825" s="10"/>
      <c r="ALX825" s="10"/>
      <c r="ALY825" s="10"/>
      <c r="ALZ825" s="10"/>
      <c r="AMA825" s="10"/>
      <c r="AMB825" s="10"/>
      <c r="AMC825" s="10"/>
      <c r="AMD825" s="10"/>
      <c r="AME825" s="10"/>
      <c r="AMF825" s="10"/>
      <c r="AMG825" s="10"/>
      <c r="AMH825" s="10"/>
      <c r="AMI825" s="10"/>
      <c r="AMJ825" s="10"/>
      <c r="AMK825" s="10"/>
    </row>
    <row r="826" spans="1:1025" s="5" customFormat="1" ht="15.75" customHeight="1" x14ac:dyDescent="0.25">
      <c r="A826" s="127">
        <v>822</v>
      </c>
      <c r="B826" s="31" t="s">
        <v>740</v>
      </c>
      <c r="C826" s="31" t="s">
        <v>742</v>
      </c>
      <c r="D826" s="45">
        <v>45380</v>
      </c>
      <c r="E826" s="46">
        <v>0.51458333333333328</v>
      </c>
      <c r="F826" s="31" t="s">
        <v>14</v>
      </c>
      <c r="G826" s="31" t="s">
        <v>16</v>
      </c>
      <c r="H826" s="31" t="s">
        <v>14</v>
      </c>
      <c r="I826" s="31" t="s">
        <v>14</v>
      </c>
      <c r="J826" s="31" t="s">
        <v>14</v>
      </c>
      <c r="K826" s="31" t="s">
        <v>16</v>
      </c>
      <c r="L826" s="37">
        <v>1370.4</v>
      </c>
      <c r="M826" s="38">
        <v>5108</v>
      </c>
      <c r="N826" s="39">
        <v>75000</v>
      </c>
      <c r="O826" s="39">
        <v>7500</v>
      </c>
      <c r="P826" s="119">
        <f t="shared" si="48"/>
        <v>10</v>
      </c>
      <c r="Q826" s="27">
        <f t="shared" si="49"/>
        <v>67500</v>
      </c>
      <c r="R826" s="31" t="s">
        <v>16</v>
      </c>
      <c r="S826" s="31" t="s">
        <v>16</v>
      </c>
      <c r="T826" s="47">
        <v>1</v>
      </c>
      <c r="U826" s="77">
        <v>0</v>
      </c>
      <c r="V826" s="24">
        <f>ROUND((P826/INDICI!$B$2*10),2)</f>
        <v>1.0900000000000001</v>
      </c>
      <c r="W826" s="24">
        <f>ROUND((L826/INDICI!$B$1*25),2)</f>
        <v>5.41</v>
      </c>
      <c r="X826" s="25">
        <f t="shared" si="50"/>
        <v>6</v>
      </c>
      <c r="Y826" s="26">
        <f t="shared" si="51"/>
        <v>12.5</v>
      </c>
      <c r="Z826" s="102">
        <f>SUM($Q$5:Q826)</f>
        <v>67710124.901000008</v>
      </c>
      <c r="AA826" s="113" t="s">
        <v>1768</v>
      </c>
    </row>
    <row r="827" spans="1:1025" s="5" customFormat="1" ht="15.75" customHeight="1" x14ac:dyDescent="0.25">
      <c r="A827" s="128">
        <v>823</v>
      </c>
      <c r="B827" s="31" t="s">
        <v>986</v>
      </c>
      <c r="C827" s="31" t="s">
        <v>1009</v>
      </c>
      <c r="D827" s="45">
        <v>45376</v>
      </c>
      <c r="E827" s="46" t="s">
        <v>1010</v>
      </c>
      <c r="F827" s="31" t="s">
        <v>14</v>
      </c>
      <c r="G827" s="31" t="s">
        <v>16</v>
      </c>
      <c r="H827" s="31" t="s">
        <v>14</v>
      </c>
      <c r="I827" s="31" t="s">
        <v>14</v>
      </c>
      <c r="J827" s="31" t="s">
        <v>14</v>
      </c>
      <c r="K827" s="31" t="s">
        <v>16</v>
      </c>
      <c r="L827" s="48">
        <v>1504.48</v>
      </c>
      <c r="M827" s="38">
        <v>9372</v>
      </c>
      <c r="N827" s="39">
        <v>200000</v>
      </c>
      <c r="O827" s="39">
        <v>10000</v>
      </c>
      <c r="P827" s="119">
        <f t="shared" si="48"/>
        <v>5</v>
      </c>
      <c r="Q827" s="27">
        <f t="shared" si="49"/>
        <v>190000</v>
      </c>
      <c r="R827" s="31" t="s">
        <v>16</v>
      </c>
      <c r="S827" s="31" t="s">
        <v>16</v>
      </c>
      <c r="T827" s="47">
        <v>1</v>
      </c>
      <c r="U827" s="77">
        <v>0</v>
      </c>
      <c r="V827" s="24">
        <f>ROUND((P827/INDICI!$B$2*10),2)</f>
        <v>0.55000000000000004</v>
      </c>
      <c r="W827" s="24">
        <f>ROUND((L827/INDICI!$B$1*25),2)</f>
        <v>5.94</v>
      </c>
      <c r="X827" s="25">
        <f t="shared" si="50"/>
        <v>6</v>
      </c>
      <c r="Y827" s="26">
        <f t="shared" si="51"/>
        <v>12.49</v>
      </c>
      <c r="Z827" s="102">
        <f>SUM($Q$5:Q827)</f>
        <v>67900124.901000008</v>
      </c>
      <c r="AA827" s="113" t="s">
        <v>1768</v>
      </c>
    </row>
    <row r="828" spans="1:1025" s="5" customFormat="1" ht="15.75" customHeight="1" x14ac:dyDescent="0.25">
      <c r="A828" s="127">
        <v>824</v>
      </c>
      <c r="B828" s="31" t="s">
        <v>548</v>
      </c>
      <c r="C828" s="31" t="s">
        <v>579</v>
      </c>
      <c r="D828" s="45">
        <v>45380</v>
      </c>
      <c r="E828" s="46">
        <v>0.63194444444444442</v>
      </c>
      <c r="F828" s="31" t="s">
        <v>14</v>
      </c>
      <c r="G828" s="31" t="s">
        <v>16</v>
      </c>
      <c r="H828" s="31" t="s">
        <v>14</v>
      </c>
      <c r="I828" s="31" t="s">
        <v>14</v>
      </c>
      <c r="J828" s="31" t="s">
        <v>14</v>
      </c>
      <c r="K828" s="31" t="s">
        <v>16</v>
      </c>
      <c r="L828" s="48">
        <v>585.55999999999995</v>
      </c>
      <c r="M828" s="38">
        <v>1537</v>
      </c>
      <c r="N828" s="39">
        <v>250000</v>
      </c>
      <c r="O828" s="39">
        <v>50000</v>
      </c>
      <c r="P828" s="42">
        <f t="shared" si="48"/>
        <v>20</v>
      </c>
      <c r="Q828" s="23">
        <f t="shared" si="49"/>
        <v>200000</v>
      </c>
      <c r="R828" s="31" t="s">
        <v>16</v>
      </c>
      <c r="S828" s="31" t="s">
        <v>16</v>
      </c>
      <c r="T828" s="47">
        <v>1</v>
      </c>
      <c r="U828" s="77">
        <v>0</v>
      </c>
      <c r="V828" s="24">
        <f>ROUND((P828/INDICI!$B$2*10),2)</f>
        <v>2.1800000000000002</v>
      </c>
      <c r="W828" s="24">
        <f>ROUND((L828/INDICI!$B$1*25),2)</f>
        <v>2.31</v>
      </c>
      <c r="X828" s="25">
        <f t="shared" si="50"/>
        <v>8</v>
      </c>
      <c r="Y828" s="26">
        <f t="shared" si="51"/>
        <v>12.49</v>
      </c>
      <c r="Z828" s="102">
        <f>SUM($Q$5:Q828)</f>
        <v>68100124.901000008</v>
      </c>
      <c r="AA828" s="113" t="s">
        <v>1769</v>
      </c>
      <c r="AB828" s="10"/>
      <c r="AC828" s="10"/>
      <c r="AD828" s="10"/>
      <c r="AE828" s="10"/>
      <c r="AF828" s="10"/>
      <c r="AG828" s="10"/>
      <c r="AH828" s="10"/>
      <c r="AI828" s="10"/>
      <c r="AJ828" s="10"/>
      <c r="AK828" s="10"/>
      <c r="AL828" s="10"/>
      <c r="AM828" s="10"/>
      <c r="AN828" s="10"/>
      <c r="AO828" s="10"/>
      <c r="AP828" s="10"/>
      <c r="AQ828" s="10"/>
      <c r="AR828" s="10"/>
      <c r="AS828" s="10"/>
      <c r="AT828" s="10"/>
      <c r="AU828" s="10"/>
      <c r="AV828" s="10"/>
      <c r="AW828" s="10"/>
      <c r="AX828" s="10"/>
      <c r="AY828" s="10"/>
      <c r="AZ828" s="10"/>
      <c r="BA828" s="10"/>
      <c r="BB828" s="10"/>
      <c r="BC828" s="10"/>
      <c r="BD828" s="10"/>
      <c r="BE828" s="10"/>
      <c r="BF828" s="10"/>
      <c r="BG828" s="10"/>
      <c r="BH828" s="10"/>
      <c r="BI828" s="10"/>
      <c r="BJ828" s="10"/>
      <c r="BK828" s="10"/>
      <c r="BL828" s="10"/>
      <c r="BM828" s="10"/>
      <c r="BN828" s="10"/>
      <c r="BO828" s="10"/>
      <c r="BP828" s="10"/>
      <c r="BQ828" s="10"/>
      <c r="BR828" s="10"/>
      <c r="BS828" s="10"/>
      <c r="BT828" s="10"/>
      <c r="BU828" s="10"/>
      <c r="BV828" s="10"/>
      <c r="BW828" s="10"/>
      <c r="BX828" s="10"/>
      <c r="BY828" s="10"/>
      <c r="BZ828" s="10"/>
      <c r="CA828" s="10"/>
      <c r="CB828" s="10"/>
      <c r="CC828" s="10"/>
      <c r="CD828" s="10"/>
      <c r="CE828" s="10"/>
      <c r="CF828" s="10"/>
      <c r="CG828" s="10"/>
      <c r="CH828" s="10"/>
      <c r="CI828" s="10"/>
      <c r="CJ828" s="10"/>
      <c r="CK828" s="10"/>
      <c r="CL828" s="10"/>
      <c r="CM828" s="10"/>
      <c r="CN828" s="10"/>
      <c r="CO828" s="10"/>
      <c r="CP828" s="10"/>
      <c r="CQ828" s="10"/>
      <c r="CR828" s="10"/>
      <c r="CS828" s="10"/>
      <c r="CT828" s="10"/>
      <c r="CU828" s="10"/>
      <c r="CV828" s="10"/>
      <c r="CW828" s="10"/>
      <c r="CX828" s="10"/>
      <c r="CY828" s="10"/>
      <c r="CZ828" s="10"/>
      <c r="DA828" s="10"/>
      <c r="DB828" s="10"/>
      <c r="DC828" s="10"/>
      <c r="DD828" s="10"/>
      <c r="DE828" s="10"/>
      <c r="DF828" s="10"/>
      <c r="DG828" s="10"/>
      <c r="DH828" s="10"/>
      <c r="DI828" s="10"/>
      <c r="DJ828" s="10"/>
      <c r="DK828" s="10"/>
      <c r="DL828" s="10"/>
      <c r="DM828" s="10"/>
      <c r="DN828" s="10"/>
      <c r="DO828" s="10"/>
      <c r="DP828" s="10"/>
      <c r="DQ828" s="10"/>
      <c r="DR828" s="10"/>
      <c r="DS828" s="10"/>
      <c r="DT828" s="10"/>
      <c r="DU828" s="10"/>
      <c r="DV828" s="10"/>
      <c r="DW828" s="10"/>
      <c r="DX828" s="10"/>
      <c r="DY828" s="10"/>
      <c r="DZ828" s="10"/>
      <c r="EA828" s="10"/>
      <c r="EB828" s="10"/>
      <c r="EC828" s="10"/>
      <c r="ED828" s="10"/>
      <c r="EE828" s="10"/>
      <c r="EF828" s="10"/>
      <c r="EG828" s="10"/>
      <c r="EH828" s="10"/>
      <c r="EI828" s="10"/>
      <c r="EJ828" s="10"/>
      <c r="EK828" s="10"/>
      <c r="EL828" s="10"/>
      <c r="EM828" s="10"/>
      <c r="EN828" s="10"/>
      <c r="EO828" s="10"/>
      <c r="EP828" s="10"/>
      <c r="EQ828" s="10"/>
      <c r="ER828" s="10"/>
      <c r="ES828" s="10"/>
      <c r="ET828" s="10"/>
      <c r="EU828" s="10"/>
      <c r="EV828" s="10"/>
      <c r="EW828" s="10"/>
      <c r="EX828" s="10"/>
      <c r="EY828" s="10"/>
      <c r="EZ828" s="10"/>
      <c r="FA828" s="10"/>
      <c r="FB828" s="10"/>
      <c r="FC828" s="10"/>
      <c r="FD828" s="10"/>
      <c r="FE828" s="10"/>
      <c r="FF828" s="10"/>
      <c r="FG828" s="10"/>
      <c r="FH828" s="10"/>
      <c r="FI828" s="10"/>
      <c r="FJ828" s="10"/>
      <c r="FK828" s="10"/>
      <c r="FL828" s="10"/>
      <c r="FM828" s="10"/>
      <c r="FN828" s="10"/>
      <c r="FO828" s="10"/>
      <c r="FP828" s="10"/>
      <c r="FQ828" s="10"/>
      <c r="FR828" s="10"/>
      <c r="FS828" s="10"/>
      <c r="FT828" s="10"/>
      <c r="FU828" s="10"/>
      <c r="FV828" s="10"/>
      <c r="FW828" s="10"/>
      <c r="FX828" s="10"/>
      <c r="FY828" s="10"/>
      <c r="FZ828" s="10"/>
      <c r="GA828" s="10"/>
      <c r="GB828" s="10"/>
      <c r="GC828" s="10"/>
      <c r="GD828" s="10"/>
      <c r="GE828" s="10"/>
      <c r="GF828" s="10"/>
      <c r="GG828" s="10"/>
      <c r="GH828" s="10"/>
      <c r="GI828" s="10"/>
      <c r="GJ828" s="10"/>
      <c r="GK828" s="10"/>
      <c r="GL828" s="10"/>
      <c r="GM828" s="10"/>
      <c r="GN828" s="10"/>
      <c r="GO828" s="10"/>
      <c r="GP828" s="10"/>
      <c r="GQ828" s="10"/>
      <c r="GR828" s="10"/>
      <c r="GS828" s="10"/>
      <c r="GT828" s="10"/>
      <c r="GU828" s="10"/>
      <c r="GV828" s="10"/>
      <c r="GW828" s="10"/>
      <c r="GX828" s="10"/>
      <c r="GY828" s="10"/>
      <c r="GZ828" s="10"/>
      <c r="HA828" s="10"/>
      <c r="HB828" s="10"/>
      <c r="HC828" s="10"/>
      <c r="HD828" s="10"/>
      <c r="HE828" s="10"/>
      <c r="HF828" s="10"/>
      <c r="HG828" s="10"/>
      <c r="HH828" s="10"/>
      <c r="HI828" s="10"/>
      <c r="HJ828" s="10"/>
      <c r="HK828" s="10"/>
      <c r="HL828" s="10"/>
      <c r="HM828" s="10"/>
      <c r="HN828" s="10"/>
      <c r="HO828" s="10"/>
      <c r="HP828" s="10"/>
      <c r="HQ828" s="10"/>
      <c r="HR828" s="10"/>
      <c r="HS828" s="10"/>
      <c r="HT828" s="10"/>
      <c r="HU828" s="10"/>
      <c r="HV828" s="10"/>
      <c r="HW828" s="10"/>
      <c r="HX828" s="10"/>
      <c r="HY828" s="10"/>
      <c r="HZ828" s="10"/>
      <c r="IA828" s="10"/>
      <c r="IB828" s="10"/>
      <c r="IC828" s="10"/>
      <c r="ID828" s="10"/>
      <c r="IE828" s="10"/>
      <c r="IF828" s="10"/>
      <c r="IG828" s="10"/>
      <c r="IH828" s="10"/>
      <c r="II828" s="10"/>
      <c r="IJ828" s="10"/>
      <c r="IK828" s="10"/>
      <c r="IL828" s="10"/>
      <c r="IM828" s="10"/>
      <c r="IN828" s="10"/>
      <c r="IO828" s="10"/>
      <c r="IP828" s="10"/>
      <c r="IQ828" s="10"/>
      <c r="IR828" s="10"/>
      <c r="IS828" s="10"/>
      <c r="IT828" s="10"/>
      <c r="IU828" s="10"/>
      <c r="IV828" s="10"/>
      <c r="IW828" s="10"/>
      <c r="IX828" s="10"/>
      <c r="IY828" s="10"/>
      <c r="IZ828" s="10"/>
      <c r="JA828" s="10"/>
      <c r="JB828" s="10"/>
      <c r="JC828" s="10"/>
      <c r="JD828" s="10"/>
      <c r="JE828" s="10"/>
      <c r="JF828" s="10"/>
      <c r="JG828" s="10"/>
      <c r="JH828" s="10"/>
      <c r="JI828" s="10"/>
      <c r="JJ828" s="10"/>
      <c r="JK828" s="10"/>
      <c r="JL828" s="10"/>
      <c r="JM828" s="10"/>
      <c r="JN828" s="10"/>
      <c r="JO828" s="10"/>
      <c r="JP828" s="10"/>
      <c r="JQ828" s="10"/>
      <c r="JR828" s="10"/>
      <c r="JS828" s="10"/>
      <c r="JT828" s="10"/>
      <c r="JU828" s="10"/>
      <c r="JV828" s="10"/>
      <c r="JW828" s="10"/>
      <c r="JX828" s="10"/>
      <c r="JY828" s="10"/>
      <c r="JZ828" s="10"/>
      <c r="KA828" s="10"/>
      <c r="KB828" s="10"/>
      <c r="KC828" s="10"/>
      <c r="KD828" s="10"/>
      <c r="KE828" s="10"/>
      <c r="KF828" s="10"/>
      <c r="KG828" s="10"/>
      <c r="KH828" s="10"/>
      <c r="KI828" s="10"/>
      <c r="KJ828" s="10"/>
      <c r="KK828" s="10"/>
      <c r="KL828" s="10"/>
      <c r="KM828" s="10"/>
      <c r="KN828" s="10"/>
      <c r="KO828" s="10"/>
      <c r="KP828" s="10"/>
      <c r="KQ828" s="10"/>
      <c r="KR828" s="10"/>
      <c r="KS828" s="10"/>
      <c r="KT828" s="10"/>
      <c r="KU828" s="10"/>
      <c r="KV828" s="10"/>
      <c r="KW828" s="10"/>
      <c r="KX828" s="10"/>
      <c r="KY828" s="10"/>
      <c r="KZ828" s="10"/>
      <c r="LA828" s="10"/>
      <c r="LB828" s="10"/>
      <c r="LC828" s="10"/>
      <c r="LD828" s="10"/>
      <c r="LE828" s="10"/>
      <c r="LF828" s="10"/>
      <c r="LG828" s="10"/>
      <c r="LH828" s="10"/>
      <c r="LI828" s="10"/>
      <c r="LJ828" s="10"/>
      <c r="LK828" s="10"/>
      <c r="LL828" s="10"/>
      <c r="LM828" s="10"/>
      <c r="LN828" s="10"/>
      <c r="LO828" s="10"/>
      <c r="LP828" s="10"/>
      <c r="LQ828" s="10"/>
      <c r="LR828" s="10"/>
      <c r="LS828" s="10"/>
      <c r="LT828" s="10"/>
      <c r="LU828" s="10"/>
      <c r="LV828" s="10"/>
      <c r="LW828" s="10"/>
      <c r="LX828" s="10"/>
      <c r="LY828" s="10"/>
      <c r="LZ828" s="10"/>
      <c r="MA828" s="10"/>
      <c r="MB828" s="10"/>
      <c r="MC828" s="10"/>
      <c r="MD828" s="10"/>
      <c r="ME828" s="10"/>
      <c r="MF828" s="10"/>
      <c r="MG828" s="10"/>
      <c r="MH828" s="10"/>
      <c r="MI828" s="10"/>
      <c r="MJ828" s="10"/>
      <c r="MK828" s="10"/>
      <c r="ML828" s="10"/>
      <c r="MM828" s="10"/>
      <c r="MN828" s="10"/>
      <c r="MO828" s="10"/>
      <c r="MP828" s="10"/>
      <c r="MQ828" s="10"/>
      <c r="MR828" s="10"/>
      <c r="MS828" s="10"/>
      <c r="MT828" s="10"/>
      <c r="MU828" s="10"/>
      <c r="MV828" s="10"/>
      <c r="MW828" s="10"/>
      <c r="MX828" s="10"/>
      <c r="MY828" s="10"/>
      <c r="MZ828" s="10"/>
      <c r="NA828" s="10"/>
      <c r="NB828" s="10"/>
      <c r="NC828" s="10"/>
      <c r="ND828" s="10"/>
      <c r="NE828" s="10"/>
      <c r="NF828" s="10"/>
      <c r="NG828" s="10"/>
      <c r="NH828" s="10"/>
      <c r="NI828" s="10"/>
      <c r="NJ828" s="10"/>
      <c r="NK828" s="10"/>
      <c r="NL828" s="10"/>
      <c r="NM828" s="10"/>
      <c r="NN828" s="10"/>
      <c r="NO828" s="10"/>
      <c r="NP828" s="10"/>
      <c r="NQ828" s="10"/>
      <c r="NR828" s="10"/>
      <c r="NS828" s="10"/>
      <c r="NT828" s="10"/>
      <c r="NU828" s="10"/>
      <c r="NV828" s="10"/>
      <c r="NW828" s="10"/>
      <c r="NX828" s="10"/>
      <c r="NY828" s="10"/>
      <c r="NZ828" s="10"/>
      <c r="OA828" s="10"/>
      <c r="OB828" s="10"/>
      <c r="OC828" s="10"/>
      <c r="OD828" s="10"/>
      <c r="OE828" s="10"/>
      <c r="OF828" s="10"/>
      <c r="OG828" s="10"/>
      <c r="OH828" s="10"/>
      <c r="OI828" s="10"/>
      <c r="OJ828" s="10"/>
      <c r="OK828" s="10"/>
      <c r="OL828" s="10"/>
      <c r="OM828" s="10"/>
      <c r="ON828" s="10"/>
      <c r="OO828" s="10"/>
      <c r="OP828" s="10"/>
      <c r="OQ828" s="10"/>
      <c r="OR828" s="10"/>
      <c r="OS828" s="10"/>
      <c r="OT828" s="10"/>
      <c r="OU828" s="10"/>
      <c r="OV828" s="10"/>
      <c r="OW828" s="10"/>
      <c r="OX828" s="10"/>
      <c r="OY828" s="10"/>
      <c r="OZ828" s="10"/>
      <c r="PA828" s="10"/>
      <c r="PB828" s="10"/>
      <c r="PC828" s="10"/>
      <c r="PD828" s="10"/>
      <c r="PE828" s="10"/>
      <c r="PF828" s="10"/>
      <c r="PG828" s="10"/>
      <c r="PH828" s="10"/>
      <c r="PI828" s="10"/>
      <c r="PJ828" s="10"/>
      <c r="PK828" s="10"/>
      <c r="PL828" s="10"/>
      <c r="PM828" s="10"/>
      <c r="PN828" s="10"/>
      <c r="PO828" s="10"/>
      <c r="PP828" s="10"/>
      <c r="PQ828" s="10"/>
      <c r="PR828" s="10"/>
      <c r="PS828" s="10"/>
      <c r="PT828" s="10"/>
      <c r="PU828" s="10"/>
      <c r="PV828" s="10"/>
      <c r="PW828" s="10"/>
      <c r="PX828" s="10"/>
      <c r="PY828" s="10"/>
      <c r="PZ828" s="10"/>
      <c r="QA828" s="10"/>
      <c r="QB828" s="10"/>
      <c r="QC828" s="10"/>
      <c r="QD828" s="10"/>
      <c r="QE828" s="10"/>
      <c r="QF828" s="10"/>
      <c r="QG828" s="10"/>
      <c r="QH828" s="10"/>
      <c r="QI828" s="10"/>
      <c r="QJ828" s="10"/>
      <c r="QK828" s="10"/>
      <c r="QL828" s="10"/>
      <c r="QM828" s="10"/>
      <c r="QN828" s="10"/>
      <c r="QO828" s="10"/>
      <c r="QP828" s="10"/>
      <c r="QQ828" s="10"/>
      <c r="QR828" s="10"/>
      <c r="QS828" s="10"/>
      <c r="QT828" s="10"/>
      <c r="QU828" s="10"/>
      <c r="QV828" s="10"/>
      <c r="QW828" s="10"/>
      <c r="QX828" s="10"/>
      <c r="QY828" s="10"/>
      <c r="QZ828" s="10"/>
      <c r="RA828" s="10"/>
      <c r="RB828" s="10"/>
      <c r="RC828" s="10"/>
      <c r="RD828" s="10"/>
      <c r="RE828" s="10"/>
      <c r="RF828" s="10"/>
      <c r="RG828" s="10"/>
      <c r="RH828" s="10"/>
      <c r="RI828" s="10"/>
      <c r="RJ828" s="10"/>
      <c r="RK828" s="10"/>
      <c r="RL828" s="10"/>
      <c r="RM828" s="10"/>
      <c r="RN828" s="10"/>
      <c r="RO828" s="10"/>
      <c r="RP828" s="10"/>
      <c r="RQ828" s="10"/>
      <c r="RR828" s="10"/>
      <c r="RS828" s="10"/>
      <c r="RT828" s="10"/>
      <c r="RU828" s="10"/>
      <c r="RV828" s="10"/>
      <c r="RW828" s="10"/>
      <c r="RX828" s="10"/>
      <c r="RY828" s="10"/>
      <c r="RZ828" s="10"/>
      <c r="SA828" s="10"/>
      <c r="SB828" s="10"/>
      <c r="SC828" s="10"/>
      <c r="SD828" s="10"/>
      <c r="SE828" s="10"/>
      <c r="SF828" s="10"/>
      <c r="SG828" s="10"/>
      <c r="SH828" s="10"/>
      <c r="SI828" s="10"/>
      <c r="SJ828" s="10"/>
      <c r="SK828" s="10"/>
      <c r="SL828" s="10"/>
      <c r="SM828" s="10"/>
      <c r="SN828" s="10"/>
      <c r="SO828" s="10"/>
      <c r="SP828" s="10"/>
      <c r="SQ828" s="10"/>
      <c r="SR828" s="10"/>
      <c r="SS828" s="10"/>
      <c r="ST828" s="10"/>
      <c r="SU828" s="10"/>
      <c r="SV828" s="10"/>
      <c r="SW828" s="10"/>
      <c r="SX828" s="10"/>
      <c r="SY828" s="10"/>
      <c r="SZ828" s="10"/>
      <c r="TA828" s="10"/>
      <c r="TB828" s="10"/>
      <c r="TC828" s="10"/>
      <c r="TD828" s="10"/>
      <c r="TE828" s="10"/>
      <c r="TF828" s="10"/>
      <c r="TG828" s="10"/>
      <c r="TH828" s="10"/>
      <c r="TI828" s="10"/>
      <c r="TJ828" s="10"/>
      <c r="TK828" s="10"/>
      <c r="TL828" s="10"/>
      <c r="TM828" s="10"/>
      <c r="TN828" s="10"/>
      <c r="TO828" s="10"/>
      <c r="TP828" s="10"/>
      <c r="TQ828" s="10"/>
      <c r="TR828" s="10"/>
      <c r="TS828" s="10"/>
      <c r="TT828" s="10"/>
      <c r="TU828" s="10"/>
      <c r="TV828" s="10"/>
      <c r="TW828" s="10"/>
      <c r="TX828" s="10"/>
      <c r="TY828" s="10"/>
      <c r="TZ828" s="10"/>
      <c r="UA828" s="10"/>
      <c r="UB828" s="10"/>
      <c r="UC828" s="10"/>
      <c r="UD828" s="10"/>
      <c r="UE828" s="10"/>
      <c r="UF828" s="10"/>
      <c r="UG828" s="10"/>
      <c r="UH828" s="10"/>
      <c r="UI828" s="10"/>
      <c r="UJ828" s="10"/>
      <c r="UK828" s="10"/>
      <c r="UL828" s="10"/>
      <c r="UM828" s="10"/>
      <c r="UN828" s="10"/>
      <c r="UO828" s="10"/>
      <c r="UP828" s="10"/>
      <c r="UQ828" s="10"/>
      <c r="UR828" s="10"/>
      <c r="US828" s="10"/>
      <c r="UT828" s="10"/>
      <c r="UU828" s="10"/>
      <c r="UV828" s="10"/>
      <c r="UW828" s="10"/>
      <c r="UX828" s="10"/>
      <c r="UY828" s="10"/>
      <c r="UZ828" s="10"/>
      <c r="VA828" s="10"/>
      <c r="VB828" s="10"/>
      <c r="VC828" s="10"/>
      <c r="VD828" s="10"/>
      <c r="VE828" s="10"/>
      <c r="VF828" s="10"/>
      <c r="VG828" s="10"/>
      <c r="VH828" s="10"/>
      <c r="VI828" s="10"/>
      <c r="VJ828" s="10"/>
      <c r="VK828" s="10"/>
      <c r="VL828" s="10"/>
      <c r="VM828" s="10"/>
      <c r="VN828" s="10"/>
      <c r="VO828" s="10"/>
      <c r="VP828" s="10"/>
      <c r="VQ828" s="10"/>
      <c r="VR828" s="10"/>
      <c r="VS828" s="10"/>
      <c r="VT828" s="10"/>
      <c r="VU828" s="10"/>
      <c r="VV828" s="10"/>
      <c r="VW828" s="10"/>
      <c r="VX828" s="10"/>
      <c r="VY828" s="10"/>
      <c r="VZ828" s="10"/>
      <c r="WA828" s="10"/>
      <c r="WB828" s="10"/>
      <c r="WC828" s="10"/>
      <c r="WD828" s="10"/>
      <c r="WE828" s="10"/>
      <c r="WF828" s="10"/>
      <c r="WG828" s="10"/>
      <c r="WH828" s="10"/>
      <c r="WI828" s="10"/>
      <c r="WJ828" s="10"/>
      <c r="WK828" s="10"/>
      <c r="WL828" s="10"/>
      <c r="WM828" s="10"/>
      <c r="WN828" s="10"/>
      <c r="WO828" s="10"/>
      <c r="WP828" s="10"/>
      <c r="WQ828" s="10"/>
      <c r="WR828" s="10"/>
      <c r="WS828" s="10"/>
      <c r="WT828" s="10"/>
      <c r="WU828" s="10"/>
      <c r="WV828" s="10"/>
      <c r="WW828" s="10"/>
      <c r="WX828" s="10"/>
      <c r="WY828" s="10"/>
      <c r="WZ828" s="10"/>
      <c r="XA828" s="10"/>
      <c r="XB828" s="10"/>
      <c r="XC828" s="10"/>
      <c r="XD828" s="10"/>
      <c r="XE828" s="10"/>
      <c r="XF828" s="10"/>
      <c r="XG828" s="10"/>
      <c r="XH828" s="10"/>
      <c r="XI828" s="10"/>
      <c r="XJ828" s="10"/>
      <c r="XK828" s="10"/>
      <c r="XL828" s="10"/>
      <c r="XM828" s="10"/>
      <c r="XN828" s="10"/>
      <c r="XO828" s="10"/>
      <c r="XP828" s="10"/>
      <c r="XQ828" s="10"/>
      <c r="XR828" s="10"/>
      <c r="XS828" s="10"/>
      <c r="XT828" s="10"/>
      <c r="XU828" s="10"/>
      <c r="XV828" s="10"/>
      <c r="XW828" s="10"/>
      <c r="XX828" s="10"/>
      <c r="XY828" s="10"/>
      <c r="XZ828" s="10"/>
      <c r="YA828" s="10"/>
      <c r="YB828" s="10"/>
      <c r="YC828" s="10"/>
      <c r="YD828" s="10"/>
      <c r="YE828" s="10"/>
      <c r="YF828" s="10"/>
      <c r="YG828" s="10"/>
      <c r="YH828" s="10"/>
      <c r="YI828" s="10"/>
      <c r="YJ828" s="10"/>
      <c r="YK828" s="10"/>
      <c r="YL828" s="10"/>
      <c r="YM828" s="10"/>
      <c r="YN828" s="10"/>
      <c r="YO828" s="10"/>
      <c r="YP828" s="10"/>
      <c r="YQ828" s="10"/>
      <c r="YR828" s="10"/>
      <c r="YS828" s="10"/>
      <c r="YT828" s="10"/>
      <c r="YU828" s="10"/>
      <c r="YV828" s="10"/>
      <c r="YW828" s="10"/>
      <c r="YX828" s="10"/>
      <c r="YY828" s="10"/>
      <c r="YZ828" s="10"/>
      <c r="ZA828" s="10"/>
      <c r="ZB828" s="10"/>
      <c r="ZC828" s="10"/>
      <c r="ZD828" s="10"/>
      <c r="ZE828" s="10"/>
      <c r="ZF828" s="10"/>
      <c r="ZG828" s="10"/>
      <c r="ZH828" s="10"/>
      <c r="ZI828" s="10"/>
      <c r="ZJ828" s="10"/>
      <c r="ZK828" s="10"/>
      <c r="ZL828" s="10"/>
      <c r="ZM828" s="10"/>
      <c r="ZN828" s="10"/>
      <c r="ZO828" s="10"/>
      <c r="ZP828" s="10"/>
      <c r="ZQ828" s="10"/>
      <c r="ZR828" s="10"/>
      <c r="ZS828" s="10"/>
      <c r="ZT828" s="10"/>
      <c r="ZU828" s="10"/>
      <c r="ZV828" s="10"/>
      <c r="ZW828" s="10"/>
      <c r="ZX828" s="10"/>
      <c r="ZY828" s="10"/>
      <c r="ZZ828" s="10"/>
      <c r="AAA828" s="10"/>
      <c r="AAB828" s="10"/>
      <c r="AAC828" s="10"/>
      <c r="AAD828" s="10"/>
      <c r="AAE828" s="10"/>
      <c r="AAF828" s="10"/>
      <c r="AAG828" s="10"/>
      <c r="AAH828" s="10"/>
      <c r="AAI828" s="10"/>
      <c r="AAJ828" s="10"/>
      <c r="AAK828" s="10"/>
      <c r="AAL828" s="10"/>
      <c r="AAM828" s="10"/>
      <c r="AAN828" s="10"/>
      <c r="AAO828" s="10"/>
      <c r="AAP828" s="10"/>
      <c r="AAQ828" s="10"/>
      <c r="AAR828" s="10"/>
      <c r="AAS828" s="10"/>
      <c r="AAT828" s="10"/>
      <c r="AAU828" s="10"/>
      <c r="AAV828" s="10"/>
      <c r="AAW828" s="10"/>
      <c r="AAX828" s="10"/>
      <c r="AAY828" s="10"/>
      <c r="AAZ828" s="10"/>
      <c r="ABA828" s="10"/>
      <c r="ABB828" s="10"/>
      <c r="ABC828" s="10"/>
      <c r="ABD828" s="10"/>
      <c r="ABE828" s="10"/>
      <c r="ABF828" s="10"/>
      <c r="ABG828" s="10"/>
      <c r="ABH828" s="10"/>
      <c r="ABI828" s="10"/>
      <c r="ABJ828" s="10"/>
      <c r="ABK828" s="10"/>
      <c r="ABL828" s="10"/>
      <c r="ABM828" s="10"/>
      <c r="ABN828" s="10"/>
      <c r="ABO828" s="10"/>
      <c r="ABP828" s="10"/>
      <c r="ABQ828" s="10"/>
      <c r="ABR828" s="10"/>
      <c r="ABS828" s="10"/>
      <c r="ABT828" s="10"/>
      <c r="ABU828" s="10"/>
      <c r="ABV828" s="10"/>
      <c r="ABW828" s="10"/>
      <c r="ABX828" s="10"/>
      <c r="ABY828" s="10"/>
      <c r="ABZ828" s="10"/>
      <c r="ACA828" s="10"/>
      <c r="ACB828" s="10"/>
      <c r="ACC828" s="10"/>
      <c r="ACD828" s="10"/>
      <c r="ACE828" s="10"/>
      <c r="ACF828" s="10"/>
      <c r="ACG828" s="10"/>
      <c r="ACH828" s="10"/>
      <c r="ACI828" s="10"/>
      <c r="ACJ828" s="10"/>
      <c r="ACK828" s="10"/>
      <c r="ACL828" s="10"/>
      <c r="ACM828" s="10"/>
      <c r="ACN828" s="10"/>
      <c r="ACO828" s="10"/>
      <c r="ACP828" s="10"/>
      <c r="ACQ828" s="10"/>
      <c r="ACR828" s="10"/>
      <c r="ACS828" s="10"/>
      <c r="ACT828" s="10"/>
      <c r="ACU828" s="10"/>
      <c r="ACV828" s="10"/>
      <c r="ACW828" s="10"/>
      <c r="ACX828" s="10"/>
      <c r="ACY828" s="10"/>
      <c r="ACZ828" s="10"/>
      <c r="ADA828" s="10"/>
      <c r="ADB828" s="10"/>
      <c r="ADC828" s="10"/>
      <c r="ADD828" s="10"/>
      <c r="ADE828" s="10"/>
      <c r="ADF828" s="10"/>
      <c r="ADG828" s="10"/>
      <c r="ADH828" s="10"/>
      <c r="ADI828" s="10"/>
      <c r="ADJ828" s="10"/>
      <c r="ADK828" s="10"/>
      <c r="ADL828" s="10"/>
      <c r="ADM828" s="10"/>
      <c r="ADN828" s="10"/>
      <c r="ADO828" s="10"/>
      <c r="ADP828" s="10"/>
      <c r="ADQ828" s="10"/>
      <c r="ADR828" s="10"/>
      <c r="ADS828" s="10"/>
      <c r="ADT828" s="10"/>
      <c r="ADU828" s="10"/>
      <c r="ADV828" s="10"/>
      <c r="ADW828" s="10"/>
      <c r="ADX828" s="10"/>
      <c r="ADY828" s="10"/>
      <c r="ADZ828" s="10"/>
      <c r="AEA828" s="10"/>
      <c r="AEB828" s="10"/>
      <c r="AEC828" s="10"/>
      <c r="AED828" s="10"/>
      <c r="AEE828" s="10"/>
      <c r="AEF828" s="10"/>
      <c r="AEG828" s="10"/>
      <c r="AEH828" s="10"/>
      <c r="AEI828" s="10"/>
      <c r="AEJ828" s="10"/>
      <c r="AEK828" s="10"/>
      <c r="AEL828" s="10"/>
      <c r="AEM828" s="10"/>
      <c r="AEN828" s="10"/>
      <c r="AEO828" s="10"/>
      <c r="AEP828" s="10"/>
      <c r="AEQ828" s="10"/>
      <c r="AER828" s="10"/>
      <c r="AES828" s="10"/>
      <c r="AET828" s="10"/>
      <c r="AEU828" s="10"/>
      <c r="AEV828" s="10"/>
      <c r="AEW828" s="10"/>
      <c r="AEX828" s="10"/>
      <c r="AEY828" s="10"/>
      <c r="AEZ828" s="10"/>
      <c r="AFA828" s="10"/>
      <c r="AFB828" s="10"/>
      <c r="AFC828" s="10"/>
      <c r="AFD828" s="10"/>
      <c r="AFE828" s="10"/>
      <c r="AFF828" s="10"/>
      <c r="AFG828" s="10"/>
      <c r="AFH828" s="10"/>
      <c r="AFI828" s="10"/>
      <c r="AFJ828" s="10"/>
      <c r="AFK828" s="10"/>
      <c r="AFL828" s="10"/>
      <c r="AFM828" s="10"/>
      <c r="AFN828" s="10"/>
      <c r="AFO828" s="10"/>
      <c r="AFP828" s="10"/>
      <c r="AFQ828" s="10"/>
      <c r="AFR828" s="10"/>
      <c r="AFS828" s="10"/>
      <c r="AFT828" s="10"/>
      <c r="AFU828" s="10"/>
      <c r="AFV828" s="10"/>
      <c r="AFW828" s="10"/>
      <c r="AFX828" s="10"/>
      <c r="AFY828" s="10"/>
      <c r="AFZ828" s="10"/>
      <c r="AGA828" s="10"/>
      <c r="AGB828" s="10"/>
      <c r="AGC828" s="10"/>
      <c r="AGD828" s="10"/>
      <c r="AGE828" s="10"/>
      <c r="AGF828" s="10"/>
      <c r="AGG828" s="10"/>
      <c r="AGH828" s="10"/>
      <c r="AGI828" s="10"/>
      <c r="AGJ828" s="10"/>
      <c r="AGK828" s="10"/>
      <c r="AGL828" s="10"/>
      <c r="AGM828" s="10"/>
      <c r="AGN828" s="10"/>
      <c r="AGO828" s="10"/>
      <c r="AGP828" s="10"/>
      <c r="AGQ828" s="10"/>
      <c r="AGR828" s="10"/>
      <c r="AGS828" s="10"/>
      <c r="AGT828" s="10"/>
      <c r="AGU828" s="10"/>
      <c r="AGV828" s="10"/>
      <c r="AGW828" s="10"/>
      <c r="AGX828" s="10"/>
      <c r="AGY828" s="10"/>
      <c r="AGZ828" s="10"/>
      <c r="AHA828" s="10"/>
      <c r="AHB828" s="10"/>
      <c r="AHC828" s="10"/>
      <c r="AHD828" s="10"/>
      <c r="AHE828" s="10"/>
      <c r="AHF828" s="10"/>
      <c r="AHG828" s="10"/>
      <c r="AHH828" s="10"/>
      <c r="AHI828" s="10"/>
      <c r="AHJ828" s="10"/>
      <c r="AHK828" s="10"/>
      <c r="AHL828" s="10"/>
      <c r="AHM828" s="10"/>
      <c r="AHN828" s="10"/>
      <c r="AHO828" s="10"/>
      <c r="AHP828" s="10"/>
      <c r="AHQ828" s="10"/>
      <c r="AHR828" s="10"/>
      <c r="AHS828" s="10"/>
      <c r="AHT828" s="10"/>
      <c r="AHU828" s="10"/>
      <c r="AHV828" s="10"/>
      <c r="AHW828" s="10"/>
      <c r="AHX828" s="10"/>
      <c r="AHY828" s="10"/>
      <c r="AHZ828" s="10"/>
      <c r="AIA828" s="10"/>
      <c r="AIB828" s="10"/>
      <c r="AIC828" s="10"/>
      <c r="AID828" s="10"/>
      <c r="AIE828" s="10"/>
      <c r="AIF828" s="10"/>
      <c r="AIG828" s="10"/>
      <c r="AIH828" s="10"/>
      <c r="AII828" s="10"/>
      <c r="AIJ828" s="10"/>
      <c r="AIK828" s="10"/>
      <c r="AIL828" s="10"/>
      <c r="AIM828" s="10"/>
      <c r="AIN828" s="10"/>
      <c r="AIO828" s="10"/>
      <c r="AIP828" s="10"/>
      <c r="AIQ828" s="10"/>
      <c r="AIR828" s="10"/>
      <c r="AIS828" s="10"/>
      <c r="AIT828" s="10"/>
      <c r="AIU828" s="10"/>
      <c r="AIV828" s="10"/>
      <c r="AIW828" s="10"/>
      <c r="AIX828" s="10"/>
      <c r="AIY828" s="10"/>
      <c r="AIZ828" s="10"/>
      <c r="AJA828" s="10"/>
      <c r="AJB828" s="10"/>
      <c r="AJC828" s="10"/>
      <c r="AJD828" s="10"/>
      <c r="AJE828" s="10"/>
      <c r="AJF828" s="10"/>
      <c r="AJG828" s="10"/>
      <c r="AJH828" s="10"/>
      <c r="AJI828" s="10"/>
      <c r="AJJ828" s="10"/>
      <c r="AJK828" s="10"/>
      <c r="AJL828" s="10"/>
      <c r="AJM828" s="10"/>
      <c r="AJN828" s="10"/>
      <c r="AJO828" s="10"/>
      <c r="AJP828" s="10"/>
      <c r="AJQ828" s="10"/>
      <c r="AJR828" s="10"/>
      <c r="AJS828" s="10"/>
      <c r="AJT828" s="10"/>
      <c r="AJU828" s="10"/>
      <c r="AJV828" s="10"/>
      <c r="AJW828" s="10"/>
      <c r="AJX828" s="10"/>
      <c r="AJY828" s="10"/>
      <c r="AJZ828" s="10"/>
      <c r="AKA828" s="10"/>
      <c r="AKB828" s="10"/>
      <c r="AKC828" s="10"/>
      <c r="AKD828" s="10"/>
      <c r="AKE828" s="10"/>
      <c r="AKF828" s="10"/>
      <c r="AKG828" s="10"/>
      <c r="AKH828" s="10"/>
      <c r="AKI828" s="10"/>
      <c r="AKJ828" s="10"/>
      <c r="AKK828" s="10"/>
      <c r="AKL828" s="10"/>
      <c r="AKM828" s="10"/>
      <c r="AKN828" s="10"/>
      <c r="AKO828" s="10"/>
      <c r="AKP828" s="10"/>
      <c r="AKQ828" s="10"/>
      <c r="AKR828" s="10"/>
      <c r="AKS828" s="10"/>
      <c r="AKT828" s="10"/>
      <c r="AKU828" s="10"/>
      <c r="AKV828" s="10"/>
      <c r="AKW828" s="10"/>
      <c r="AKX828" s="10"/>
      <c r="AKY828" s="10"/>
      <c r="AKZ828" s="10"/>
      <c r="ALA828" s="10"/>
      <c r="ALB828" s="10"/>
      <c r="ALC828" s="10"/>
      <c r="ALD828" s="10"/>
      <c r="ALE828" s="10"/>
      <c r="ALF828" s="10"/>
      <c r="ALG828" s="10"/>
      <c r="ALH828" s="10"/>
      <c r="ALI828" s="10"/>
      <c r="ALJ828" s="10"/>
      <c r="ALK828" s="10"/>
      <c r="ALL828" s="10"/>
      <c r="ALM828" s="10"/>
      <c r="ALN828" s="10"/>
      <c r="ALO828" s="10"/>
      <c r="ALP828" s="10"/>
      <c r="ALQ828" s="10"/>
      <c r="ALR828" s="10"/>
      <c r="ALS828" s="10"/>
      <c r="ALT828" s="10"/>
      <c r="ALU828" s="10"/>
      <c r="ALV828" s="10"/>
      <c r="ALW828" s="10"/>
      <c r="ALX828" s="10"/>
      <c r="ALY828" s="10"/>
      <c r="ALZ828" s="10"/>
      <c r="AMA828" s="10"/>
      <c r="AMB828" s="10"/>
      <c r="AMC828" s="10"/>
      <c r="AMD828" s="10"/>
      <c r="AME828" s="10"/>
      <c r="AMF828" s="10"/>
      <c r="AMG828" s="10"/>
      <c r="AMH828" s="10"/>
      <c r="AMI828" s="10"/>
      <c r="AMJ828" s="10"/>
      <c r="AMK828" s="10"/>
    </row>
    <row r="829" spans="1:1025" s="5" customFormat="1" ht="15.75" customHeight="1" x14ac:dyDescent="0.25">
      <c r="A829" s="127">
        <v>825</v>
      </c>
      <c r="B829" s="31" t="s">
        <v>1648</v>
      </c>
      <c r="C829" s="31" t="s">
        <v>1653</v>
      </c>
      <c r="D829" s="45">
        <v>45378</v>
      </c>
      <c r="E829" s="46">
        <v>0.4993055555555555</v>
      </c>
      <c r="F829" s="31" t="s">
        <v>14</v>
      </c>
      <c r="G829" s="31" t="s">
        <v>16</v>
      </c>
      <c r="H829" s="31" t="s">
        <v>14</v>
      </c>
      <c r="I829" s="31" t="s">
        <v>14</v>
      </c>
      <c r="J829" s="31" t="s">
        <v>14</v>
      </c>
      <c r="K829" s="31" t="s">
        <v>16</v>
      </c>
      <c r="L829" s="39">
        <v>1050.3</v>
      </c>
      <c r="M829" s="38">
        <v>1809</v>
      </c>
      <c r="N829" s="39">
        <v>225000</v>
      </c>
      <c r="O829" s="39">
        <v>6934.15</v>
      </c>
      <c r="P829" s="119">
        <f t="shared" si="48"/>
        <v>3.0818444444444442</v>
      </c>
      <c r="Q829" s="27">
        <f t="shared" si="49"/>
        <v>218065.85</v>
      </c>
      <c r="R829" s="31" t="s">
        <v>16</v>
      </c>
      <c r="S829" s="31" t="s">
        <v>16</v>
      </c>
      <c r="T829" s="47">
        <v>1</v>
      </c>
      <c r="U829" s="77">
        <v>0</v>
      </c>
      <c r="V829" s="24">
        <f>ROUND((P829/INDICI!$B$2*10),2)</f>
        <v>0.34</v>
      </c>
      <c r="W829" s="24">
        <f>ROUND((L829/INDICI!$B$1*25),2)</f>
        <v>4.1399999999999997</v>
      </c>
      <c r="X829" s="25">
        <f t="shared" si="50"/>
        <v>8</v>
      </c>
      <c r="Y829" s="26">
        <f t="shared" si="51"/>
        <v>12.48</v>
      </c>
      <c r="Z829" s="102">
        <f>SUM($Q$5:Q829)</f>
        <v>68318190.751000002</v>
      </c>
      <c r="AA829" s="113" t="s">
        <v>1769</v>
      </c>
    </row>
    <row r="830" spans="1:1025" s="5" customFormat="1" ht="15.75" customHeight="1" x14ac:dyDescent="0.25">
      <c r="A830" s="127">
        <v>826</v>
      </c>
      <c r="B830" s="31" t="s">
        <v>1360</v>
      </c>
      <c r="C830" s="63" t="s">
        <v>1403</v>
      </c>
      <c r="D830" s="64">
        <v>45379</v>
      </c>
      <c r="E830" s="65">
        <v>0.49305555555555558</v>
      </c>
      <c r="F830" s="34" t="s">
        <v>14</v>
      </c>
      <c r="G830" s="34" t="s">
        <v>16</v>
      </c>
      <c r="H830" s="34" t="s">
        <v>14</v>
      </c>
      <c r="I830" s="34" t="s">
        <v>14</v>
      </c>
      <c r="J830" s="34" t="s">
        <v>14</v>
      </c>
      <c r="K830" s="34" t="s">
        <v>16</v>
      </c>
      <c r="L830" s="48">
        <v>898.95</v>
      </c>
      <c r="M830" s="38">
        <v>3226</v>
      </c>
      <c r="N830" s="39">
        <v>235696.44</v>
      </c>
      <c r="O830" s="39">
        <v>20000</v>
      </c>
      <c r="P830" s="120">
        <f t="shared" si="48"/>
        <v>8.4854909136514749</v>
      </c>
      <c r="Q830" s="29">
        <f t="shared" si="49"/>
        <v>215696.44</v>
      </c>
      <c r="R830" s="34" t="s">
        <v>16</v>
      </c>
      <c r="S830" s="34" t="s">
        <v>16</v>
      </c>
      <c r="T830" s="40">
        <v>1</v>
      </c>
      <c r="U830" s="77">
        <v>0</v>
      </c>
      <c r="V830" s="24">
        <f>ROUND((P830/INDICI!$B$2*10),2)</f>
        <v>0.93</v>
      </c>
      <c r="W830" s="24">
        <f>ROUND((L830/INDICI!$B$1*25),2)</f>
        <v>3.55</v>
      </c>
      <c r="X830" s="25">
        <f t="shared" si="50"/>
        <v>8</v>
      </c>
      <c r="Y830" s="26">
        <f t="shared" si="51"/>
        <v>12.48</v>
      </c>
      <c r="Z830" s="102">
        <f>SUM($Q$5:Q830)</f>
        <v>68533887.191</v>
      </c>
      <c r="AA830" s="113" t="s">
        <v>1769</v>
      </c>
    </row>
    <row r="831" spans="1:1025" s="5" customFormat="1" ht="15.75" customHeight="1" x14ac:dyDescent="0.25">
      <c r="A831" s="127">
        <v>827</v>
      </c>
      <c r="B831" s="31" t="s">
        <v>907</v>
      </c>
      <c r="C831" s="31" t="s">
        <v>912</v>
      </c>
      <c r="D831" s="45">
        <v>45380</v>
      </c>
      <c r="E831" s="46">
        <v>0.54583333333333328</v>
      </c>
      <c r="F831" s="31" t="s">
        <v>14</v>
      </c>
      <c r="G831" s="31" t="s">
        <v>16</v>
      </c>
      <c r="H831" s="31" t="s">
        <v>14</v>
      </c>
      <c r="I831" s="31" t="s">
        <v>14</v>
      </c>
      <c r="J831" s="31" t="s">
        <v>14</v>
      </c>
      <c r="K831" s="31" t="s">
        <v>16</v>
      </c>
      <c r="L831" s="48">
        <v>720.82</v>
      </c>
      <c r="M831" s="38">
        <v>3607</v>
      </c>
      <c r="N831" s="39">
        <v>74825.33</v>
      </c>
      <c r="O831" s="39">
        <v>11223.8</v>
      </c>
      <c r="P831" s="119">
        <f t="shared" si="48"/>
        <v>15.000000668222913</v>
      </c>
      <c r="Q831" s="27">
        <f t="shared" si="49"/>
        <v>63601.53</v>
      </c>
      <c r="R831" s="31" t="s">
        <v>16</v>
      </c>
      <c r="S831" s="31" t="s">
        <v>16</v>
      </c>
      <c r="T831" s="47">
        <v>1</v>
      </c>
      <c r="U831" s="77">
        <v>0</v>
      </c>
      <c r="V831" s="24">
        <f>ROUND((P831/INDICI!$B$2*10),2)</f>
        <v>1.64</v>
      </c>
      <c r="W831" s="24">
        <f>ROUND((L831/INDICI!$B$1*25),2)</f>
        <v>2.84</v>
      </c>
      <c r="X831" s="25">
        <f t="shared" si="50"/>
        <v>8</v>
      </c>
      <c r="Y831" s="26">
        <f t="shared" si="51"/>
        <v>12.48</v>
      </c>
      <c r="Z831" s="102">
        <f>SUM($Q$5:Q831)</f>
        <v>68597488.721000001</v>
      </c>
      <c r="AA831" s="115" t="s">
        <v>1768</v>
      </c>
    </row>
    <row r="832" spans="1:1025" s="5" customFormat="1" ht="15.75" customHeight="1" x14ac:dyDescent="0.25">
      <c r="A832" s="128">
        <v>828</v>
      </c>
      <c r="B832" s="31" t="s">
        <v>100</v>
      </c>
      <c r="C832" s="31" t="s">
        <v>101</v>
      </c>
      <c r="D832" s="45">
        <v>45363</v>
      </c>
      <c r="E832" s="46">
        <v>0.72777777777777775</v>
      </c>
      <c r="F832" s="31" t="s">
        <v>14</v>
      </c>
      <c r="G832" s="31" t="s">
        <v>16</v>
      </c>
      <c r="H832" s="31" t="s">
        <v>14</v>
      </c>
      <c r="I832" s="31" t="s">
        <v>14</v>
      </c>
      <c r="J832" s="31" t="s">
        <v>14</v>
      </c>
      <c r="K832" s="31" t="s">
        <v>16</v>
      </c>
      <c r="L832" s="48">
        <v>533.69000000000005</v>
      </c>
      <c r="M832" s="38">
        <v>8432</v>
      </c>
      <c r="N832" s="39">
        <v>72000</v>
      </c>
      <c r="O832" s="39">
        <v>28800</v>
      </c>
      <c r="P832" s="119">
        <f t="shared" si="48"/>
        <v>40</v>
      </c>
      <c r="Q832" s="27">
        <f t="shared" si="49"/>
        <v>43200</v>
      </c>
      <c r="R832" s="31" t="s">
        <v>16</v>
      </c>
      <c r="S832" s="31" t="s">
        <v>16</v>
      </c>
      <c r="T832" s="47">
        <v>2</v>
      </c>
      <c r="U832" s="77">
        <v>0</v>
      </c>
      <c r="V832" s="24">
        <f>ROUND((P832/INDICI!$B$2*10),2)</f>
        <v>4.3600000000000003</v>
      </c>
      <c r="W832" s="24">
        <f>ROUND((L832/INDICI!$B$1*25),2)</f>
        <v>2.11</v>
      </c>
      <c r="X832" s="25">
        <f t="shared" si="50"/>
        <v>6</v>
      </c>
      <c r="Y832" s="26">
        <f t="shared" si="51"/>
        <v>12.47</v>
      </c>
      <c r="Z832" s="102">
        <f>SUM($Q$5:Q832)</f>
        <v>68640688.721000001</v>
      </c>
      <c r="AA832" s="113" t="s">
        <v>1768</v>
      </c>
    </row>
    <row r="833" spans="1:1025" s="5" customFormat="1" ht="15.75" customHeight="1" x14ac:dyDescent="0.25">
      <c r="A833" s="127">
        <v>829</v>
      </c>
      <c r="B833" s="31" t="s">
        <v>548</v>
      </c>
      <c r="C833" s="31" t="s">
        <v>597</v>
      </c>
      <c r="D833" s="45">
        <v>45379</v>
      </c>
      <c r="E833" s="46">
        <v>0.71458333333333324</v>
      </c>
      <c r="F833" s="31" t="s">
        <v>14</v>
      </c>
      <c r="G833" s="31" t="s">
        <v>16</v>
      </c>
      <c r="H833" s="31" t="s">
        <v>14</v>
      </c>
      <c r="I833" s="31" t="s">
        <v>14</v>
      </c>
      <c r="J833" s="31" t="s">
        <v>14</v>
      </c>
      <c r="K833" s="31" t="s">
        <v>16</v>
      </c>
      <c r="L833" s="48">
        <v>581.26</v>
      </c>
      <c r="M833" s="38">
        <v>4301</v>
      </c>
      <c r="N833" s="39">
        <v>163026.28</v>
      </c>
      <c r="O833" s="39">
        <v>32604.66</v>
      </c>
      <c r="P833" s="119">
        <f t="shared" si="48"/>
        <v>19.99963441477043</v>
      </c>
      <c r="Q833" s="27">
        <f t="shared" si="49"/>
        <v>130421.62</v>
      </c>
      <c r="R833" s="31" t="s">
        <v>16</v>
      </c>
      <c r="S833" s="31" t="s">
        <v>16</v>
      </c>
      <c r="T833" s="47">
        <v>1</v>
      </c>
      <c r="U833" s="77">
        <v>0</v>
      </c>
      <c r="V833" s="24">
        <f>ROUND((P833/INDICI!$B$2*10),2)</f>
        <v>2.1800000000000002</v>
      </c>
      <c r="W833" s="24">
        <f>ROUND((L833/INDICI!$B$1*25),2)</f>
        <v>2.29</v>
      </c>
      <c r="X833" s="25">
        <f t="shared" si="50"/>
        <v>8</v>
      </c>
      <c r="Y833" s="26">
        <f t="shared" si="51"/>
        <v>12.47</v>
      </c>
      <c r="Z833" s="102">
        <f>SUM($Q$5:Q833)</f>
        <v>68771110.341000006</v>
      </c>
      <c r="AA833" s="113" t="s">
        <v>1769</v>
      </c>
      <c r="AB833" s="10"/>
      <c r="AC833" s="10"/>
      <c r="AD833" s="10"/>
      <c r="AE833" s="10"/>
      <c r="AF833" s="10"/>
      <c r="AG833" s="10"/>
      <c r="AH833" s="10"/>
      <c r="AI833" s="10"/>
      <c r="AJ833" s="10"/>
      <c r="AK833" s="10"/>
      <c r="AL833" s="10"/>
      <c r="AM833" s="10"/>
      <c r="AN833" s="10"/>
      <c r="AO833" s="10"/>
      <c r="AP833" s="10"/>
      <c r="AQ833" s="10"/>
      <c r="AR833" s="10"/>
      <c r="AS833" s="10"/>
      <c r="AT833" s="10"/>
      <c r="AU833" s="10"/>
      <c r="AV833" s="10"/>
      <c r="AW833" s="10"/>
      <c r="AX833" s="10"/>
      <c r="AY833" s="10"/>
      <c r="AZ833" s="10"/>
      <c r="BA833" s="10"/>
      <c r="BB833" s="10"/>
      <c r="BC833" s="10"/>
      <c r="BD833" s="10"/>
      <c r="BE833" s="10"/>
      <c r="BF833" s="10"/>
      <c r="BG833" s="10"/>
      <c r="BH833" s="10"/>
      <c r="BI833" s="10"/>
      <c r="BJ833" s="10"/>
      <c r="BK833" s="10"/>
      <c r="BL833" s="10"/>
      <c r="BM833" s="10"/>
      <c r="BN833" s="10"/>
      <c r="BO833" s="10"/>
      <c r="BP833" s="10"/>
      <c r="BQ833" s="10"/>
      <c r="BR833" s="10"/>
      <c r="BS833" s="10"/>
      <c r="BT833" s="10"/>
      <c r="BU833" s="10"/>
      <c r="BV833" s="10"/>
      <c r="BW833" s="10"/>
      <c r="BX833" s="10"/>
      <c r="BY833" s="10"/>
      <c r="BZ833" s="10"/>
      <c r="CA833" s="10"/>
      <c r="CB833" s="10"/>
      <c r="CC833" s="10"/>
      <c r="CD833" s="10"/>
      <c r="CE833" s="10"/>
      <c r="CF833" s="10"/>
      <c r="CG833" s="10"/>
      <c r="CH833" s="10"/>
      <c r="CI833" s="10"/>
      <c r="CJ833" s="10"/>
      <c r="CK833" s="10"/>
      <c r="CL833" s="10"/>
      <c r="CM833" s="10"/>
      <c r="CN833" s="10"/>
      <c r="CO833" s="10"/>
      <c r="CP833" s="10"/>
      <c r="CQ833" s="10"/>
      <c r="CR833" s="10"/>
      <c r="CS833" s="10"/>
      <c r="CT833" s="10"/>
      <c r="CU833" s="10"/>
      <c r="CV833" s="10"/>
      <c r="CW833" s="10"/>
      <c r="CX833" s="10"/>
      <c r="CY833" s="10"/>
      <c r="CZ833" s="10"/>
      <c r="DA833" s="10"/>
      <c r="DB833" s="10"/>
      <c r="DC833" s="10"/>
      <c r="DD833" s="10"/>
      <c r="DE833" s="10"/>
      <c r="DF833" s="10"/>
      <c r="DG833" s="10"/>
      <c r="DH833" s="10"/>
      <c r="DI833" s="10"/>
      <c r="DJ833" s="10"/>
      <c r="DK833" s="10"/>
      <c r="DL833" s="10"/>
      <c r="DM833" s="10"/>
      <c r="DN833" s="10"/>
      <c r="DO833" s="10"/>
      <c r="DP833" s="10"/>
      <c r="DQ833" s="10"/>
      <c r="DR833" s="10"/>
      <c r="DS833" s="10"/>
      <c r="DT833" s="10"/>
      <c r="DU833" s="10"/>
      <c r="DV833" s="10"/>
      <c r="DW833" s="10"/>
      <c r="DX833" s="10"/>
      <c r="DY833" s="10"/>
      <c r="DZ833" s="10"/>
      <c r="EA833" s="10"/>
      <c r="EB833" s="10"/>
      <c r="EC833" s="10"/>
      <c r="ED833" s="10"/>
      <c r="EE833" s="10"/>
      <c r="EF833" s="10"/>
      <c r="EG833" s="10"/>
      <c r="EH833" s="10"/>
      <c r="EI833" s="10"/>
      <c r="EJ833" s="10"/>
      <c r="EK833" s="10"/>
      <c r="EL833" s="10"/>
      <c r="EM833" s="10"/>
      <c r="EN833" s="10"/>
      <c r="EO833" s="10"/>
      <c r="EP833" s="10"/>
      <c r="EQ833" s="10"/>
      <c r="ER833" s="10"/>
      <c r="ES833" s="10"/>
      <c r="ET833" s="10"/>
      <c r="EU833" s="10"/>
      <c r="EV833" s="10"/>
      <c r="EW833" s="10"/>
      <c r="EX833" s="10"/>
      <c r="EY833" s="10"/>
      <c r="EZ833" s="10"/>
      <c r="FA833" s="10"/>
      <c r="FB833" s="10"/>
      <c r="FC833" s="10"/>
      <c r="FD833" s="10"/>
      <c r="FE833" s="10"/>
      <c r="FF833" s="10"/>
      <c r="FG833" s="10"/>
      <c r="FH833" s="10"/>
      <c r="FI833" s="10"/>
      <c r="FJ833" s="10"/>
      <c r="FK833" s="10"/>
      <c r="FL833" s="10"/>
      <c r="FM833" s="10"/>
      <c r="FN833" s="10"/>
      <c r="FO833" s="10"/>
      <c r="FP833" s="10"/>
      <c r="FQ833" s="10"/>
      <c r="FR833" s="10"/>
      <c r="FS833" s="10"/>
      <c r="FT833" s="10"/>
      <c r="FU833" s="10"/>
      <c r="FV833" s="10"/>
      <c r="FW833" s="10"/>
      <c r="FX833" s="10"/>
      <c r="FY833" s="10"/>
      <c r="FZ833" s="10"/>
      <c r="GA833" s="10"/>
      <c r="GB833" s="10"/>
      <c r="GC833" s="10"/>
      <c r="GD833" s="10"/>
      <c r="GE833" s="10"/>
      <c r="GF833" s="10"/>
      <c r="GG833" s="10"/>
      <c r="GH833" s="10"/>
      <c r="GI833" s="10"/>
      <c r="GJ833" s="10"/>
      <c r="GK833" s="10"/>
      <c r="GL833" s="10"/>
      <c r="GM833" s="10"/>
      <c r="GN833" s="10"/>
      <c r="GO833" s="10"/>
      <c r="GP833" s="10"/>
      <c r="GQ833" s="10"/>
      <c r="GR833" s="10"/>
      <c r="GS833" s="10"/>
      <c r="GT833" s="10"/>
      <c r="GU833" s="10"/>
      <c r="GV833" s="10"/>
      <c r="GW833" s="10"/>
      <c r="GX833" s="10"/>
      <c r="GY833" s="10"/>
      <c r="GZ833" s="10"/>
      <c r="HA833" s="10"/>
      <c r="HB833" s="10"/>
      <c r="HC833" s="10"/>
      <c r="HD833" s="10"/>
      <c r="HE833" s="10"/>
      <c r="HF833" s="10"/>
      <c r="HG833" s="10"/>
      <c r="HH833" s="10"/>
      <c r="HI833" s="10"/>
      <c r="HJ833" s="10"/>
      <c r="HK833" s="10"/>
      <c r="HL833" s="10"/>
      <c r="HM833" s="10"/>
      <c r="HN833" s="10"/>
      <c r="HO833" s="10"/>
      <c r="HP833" s="10"/>
      <c r="HQ833" s="10"/>
      <c r="HR833" s="10"/>
      <c r="HS833" s="10"/>
      <c r="HT833" s="10"/>
      <c r="HU833" s="10"/>
      <c r="HV833" s="10"/>
      <c r="HW833" s="10"/>
      <c r="HX833" s="10"/>
      <c r="HY833" s="10"/>
      <c r="HZ833" s="10"/>
      <c r="IA833" s="10"/>
      <c r="IB833" s="10"/>
      <c r="IC833" s="10"/>
      <c r="ID833" s="10"/>
      <c r="IE833" s="10"/>
      <c r="IF833" s="10"/>
      <c r="IG833" s="10"/>
      <c r="IH833" s="10"/>
      <c r="II833" s="10"/>
      <c r="IJ833" s="10"/>
      <c r="IK833" s="10"/>
      <c r="IL833" s="10"/>
      <c r="IM833" s="10"/>
      <c r="IN833" s="10"/>
      <c r="IO833" s="10"/>
      <c r="IP833" s="10"/>
      <c r="IQ833" s="10"/>
      <c r="IR833" s="10"/>
      <c r="IS833" s="10"/>
      <c r="IT833" s="10"/>
      <c r="IU833" s="10"/>
      <c r="IV833" s="10"/>
      <c r="IW833" s="10"/>
      <c r="IX833" s="10"/>
      <c r="IY833" s="10"/>
      <c r="IZ833" s="10"/>
      <c r="JA833" s="10"/>
      <c r="JB833" s="10"/>
      <c r="JC833" s="10"/>
      <c r="JD833" s="10"/>
      <c r="JE833" s="10"/>
      <c r="JF833" s="10"/>
      <c r="JG833" s="10"/>
      <c r="JH833" s="10"/>
      <c r="JI833" s="10"/>
      <c r="JJ833" s="10"/>
      <c r="JK833" s="10"/>
      <c r="JL833" s="10"/>
      <c r="JM833" s="10"/>
      <c r="JN833" s="10"/>
      <c r="JO833" s="10"/>
      <c r="JP833" s="10"/>
      <c r="JQ833" s="10"/>
      <c r="JR833" s="10"/>
      <c r="JS833" s="10"/>
      <c r="JT833" s="10"/>
      <c r="JU833" s="10"/>
      <c r="JV833" s="10"/>
      <c r="JW833" s="10"/>
      <c r="JX833" s="10"/>
      <c r="JY833" s="10"/>
      <c r="JZ833" s="10"/>
      <c r="KA833" s="10"/>
      <c r="KB833" s="10"/>
      <c r="KC833" s="10"/>
      <c r="KD833" s="10"/>
      <c r="KE833" s="10"/>
      <c r="KF833" s="10"/>
      <c r="KG833" s="10"/>
      <c r="KH833" s="10"/>
      <c r="KI833" s="10"/>
      <c r="KJ833" s="10"/>
      <c r="KK833" s="10"/>
      <c r="KL833" s="10"/>
      <c r="KM833" s="10"/>
      <c r="KN833" s="10"/>
      <c r="KO833" s="10"/>
      <c r="KP833" s="10"/>
      <c r="KQ833" s="10"/>
      <c r="KR833" s="10"/>
      <c r="KS833" s="10"/>
      <c r="KT833" s="10"/>
      <c r="KU833" s="10"/>
      <c r="KV833" s="10"/>
      <c r="KW833" s="10"/>
      <c r="KX833" s="10"/>
      <c r="KY833" s="10"/>
      <c r="KZ833" s="10"/>
      <c r="LA833" s="10"/>
      <c r="LB833" s="10"/>
      <c r="LC833" s="10"/>
      <c r="LD833" s="10"/>
      <c r="LE833" s="10"/>
      <c r="LF833" s="10"/>
      <c r="LG833" s="10"/>
      <c r="LH833" s="10"/>
      <c r="LI833" s="10"/>
      <c r="LJ833" s="10"/>
      <c r="LK833" s="10"/>
      <c r="LL833" s="10"/>
      <c r="LM833" s="10"/>
      <c r="LN833" s="10"/>
      <c r="LO833" s="10"/>
      <c r="LP833" s="10"/>
      <c r="LQ833" s="10"/>
      <c r="LR833" s="10"/>
      <c r="LS833" s="10"/>
      <c r="LT833" s="10"/>
      <c r="LU833" s="10"/>
      <c r="LV833" s="10"/>
      <c r="LW833" s="10"/>
      <c r="LX833" s="10"/>
      <c r="LY833" s="10"/>
      <c r="LZ833" s="10"/>
      <c r="MA833" s="10"/>
      <c r="MB833" s="10"/>
      <c r="MC833" s="10"/>
      <c r="MD833" s="10"/>
      <c r="ME833" s="10"/>
      <c r="MF833" s="10"/>
      <c r="MG833" s="10"/>
      <c r="MH833" s="10"/>
      <c r="MI833" s="10"/>
      <c r="MJ833" s="10"/>
      <c r="MK833" s="10"/>
      <c r="ML833" s="10"/>
      <c r="MM833" s="10"/>
      <c r="MN833" s="10"/>
      <c r="MO833" s="10"/>
      <c r="MP833" s="10"/>
      <c r="MQ833" s="10"/>
      <c r="MR833" s="10"/>
      <c r="MS833" s="10"/>
      <c r="MT833" s="10"/>
      <c r="MU833" s="10"/>
      <c r="MV833" s="10"/>
      <c r="MW833" s="10"/>
      <c r="MX833" s="10"/>
      <c r="MY833" s="10"/>
      <c r="MZ833" s="10"/>
      <c r="NA833" s="10"/>
      <c r="NB833" s="10"/>
      <c r="NC833" s="10"/>
      <c r="ND833" s="10"/>
      <c r="NE833" s="10"/>
      <c r="NF833" s="10"/>
      <c r="NG833" s="10"/>
      <c r="NH833" s="10"/>
      <c r="NI833" s="10"/>
      <c r="NJ833" s="10"/>
      <c r="NK833" s="10"/>
      <c r="NL833" s="10"/>
      <c r="NM833" s="10"/>
      <c r="NN833" s="10"/>
      <c r="NO833" s="10"/>
      <c r="NP833" s="10"/>
      <c r="NQ833" s="10"/>
      <c r="NR833" s="10"/>
      <c r="NS833" s="10"/>
      <c r="NT833" s="10"/>
      <c r="NU833" s="10"/>
      <c r="NV833" s="10"/>
      <c r="NW833" s="10"/>
      <c r="NX833" s="10"/>
      <c r="NY833" s="10"/>
      <c r="NZ833" s="10"/>
      <c r="OA833" s="10"/>
      <c r="OB833" s="10"/>
      <c r="OC833" s="10"/>
      <c r="OD833" s="10"/>
      <c r="OE833" s="10"/>
      <c r="OF833" s="10"/>
      <c r="OG833" s="10"/>
      <c r="OH833" s="10"/>
      <c r="OI833" s="10"/>
      <c r="OJ833" s="10"/>
      <c r="OK833" s="10"/>
      <c r="OL833" s="10"/>
      <c r="OM833" s="10"/>
      <c r="ON833" s="10"/>
      <c r="OO833" s="10"/>
      <c r="OP833" s="10"/>
      <c r="OQ833" s="10"/>
      <c r="OR833" s="10"/>
      <c r="OS833" s="10"/>
      <c r="OT833" s="10"/>
      <c r="OU833" s="10"/>
      <c r="OV833" s="10"/>
      <c r="OW833" s="10"/>
      <c r="OX833" s="10"/>
      <c r="OY833" s="10"/>
      <c r="OZ833" s="10"/>
      <c r="PA833" s="10"/>
      <c r="PB833" s="10"/>
      <c r="PC833" s="10"/>
      <c r="PD833" s="10"/>
      <c r="PE833" s="10"/>
      <c r="PF833" s="10"/>
      <c r="PG833" s="10"/>
      <c r="PH833" s="10"/>
      <c r="PI833" s="10"/>
      <c r="PJ833" s="10"/>
      <c r="PK833" s="10"/>
      <c r="PL833" s="10"/>
      <c r="PM833" s="10"/>
      <c r="PN833" s="10"/>
      <c r="PO833" s="10"/>
      <c r="PP833" s="10"/>
      <c r="PQ833" s="10"/>
      <c r="PR833" s="10"/>
      <c r="PS833" s="10"/>
      <c r="PT833" s="10"/>
      <c r="PU833" s="10"/>
      <c r="PV833" s="10"/>
      <c r="PW833" s="10"/>
      <c r="PX833" s="10"/>
      <c r="PY833" s="10"/>
      <c r="PZ833" s="10"/>
      <c r="QA833" s="10"/>
      <c r="QB833" s="10"/>
      <c r="QC833" s="10"/>
      <c r="QD833" s="10"/>
      <c r="QE833" s="10"/>
      <c r="QF833" s="10"/>
      <c r="QG833" s="10"/>
      <c r="QH833" s="10"/>
      <c r="QI833" s="10"/>
      <c r="QJ833" s="10"/>
      <c r="QK833" s="10"/>
      <c r="QL833" s="10"/>
      <c r="QM833" s="10"/>
      <c r="QN833" s="10"/>
      <c r="QO833" s="10"/>
      <c r="QP833" s="10"/>
      <c r="QQ833" s="10"/>
      <c r="QR833" s="10"/>
      <c r="QS833" s="10"/>
      <c r="QT833" s="10"/>
      <c r="QU833" s="10"/>
      <c r="QV833" s="10"/>
      <c r="QW833" s="10"/>
      <c r="QX833" s="10"/>
      <c r="QY833" s="10"/>
      <c r="QZ833" s="10"/>
      <c r="RA833" s="10"/>
      <c r="RB833" s="10"/>
      <c r="RC833" s="10"/>
      <c r="RD833" s="10"/>
      <c r="RE833" s="10"/>
      <c r="RF833" s="10"/>
      <c r="RG833" s="10"/>
      <c r="RH833" s="10"/>
      <c r="RI833" s="10"/>
      <c r="RJ833" s="10"/>
      <c r="RK833" s="10"/>
      <c r="RL833" s="10"/>
      <c r="RM833" s="10"/>
      <c r="RN833" s="10"/>
      <c r="RO833" s="10"/>
      <c r="RP833" s="10"/>
      <c r="RQ833" s="10"/>
      <c r="RR833" s="10"/>
      <c r="RS833" s="10"/>
      <c r="RT833" s="10"/>
      <c r="RU833" s="10"/>
      <c r="RV833" s="10"/>
      <c r="RW833" s="10"/>
      <c r="RX833" s="10"/>
      <c r="RY833" s="10"/>
      <c r="RZ833" s="10"/>
      <c r="SA833" s="10"/>
      <c r="SB833" s="10"/>
      <c r="SC833" s="10"/>
      <c r="SD833" s="10"/>
      <c r="SE833" s="10"/>
      <c r="SF833" s="10"/>
      <c r="SG833" s="10"/>
      <c r="SH833" s="10"/>
      <c r="SI833" s="10"/>
      <c r="SJ833" s="10"/>
      <c r="SK833" s="10"/>
      <c r="SL833" s="10"/>
      <c r="SM833" s="10"/>
      <c r="SN833" s="10"/>
      <c r="SO833" s="10"/>
      <c r="SP833" s="10"/>
      <c r="SQ833" s="10"/>
      <c r="SR833" s="10"/>
      <c r="SS833" s="10"/>
      <c r="ST833" s="10"/>
      <c r="SU833" s="10"/>
      <c r="SV833" s="10"/>
      <c r="SW833" s="10"/>
      <c r="SX833" s="10"/>
      <c r="SY833" s="10"/>
      <c r="SZ833" s="10"/>
      <c r="TA833" s="10"/>
      <c r="TB833" s="10"/>
      <c r="TC833" s="10"/>
      <c r="TD833" s="10"/>
      <c r="TE833" s="10"/>
      <c r="TF833" s="10"/>
      <c r="TG833" s="10"/>
      <c r="TH833" s="10"/>
      <c r="TI833" s="10"/>
      <c r="TJ833" s="10"/>
      <c r="TK833" s="10"/>
      <c r="TL833" s="10"/>
      <c r="TM833" s="10"/>
      <c r="TN833" s="10"/>
      <c r="TO833" s="10"/>
      <c r="TP833" s="10"/>
      <c r="TQ833" s="10"/>
      <c r="TR833" s="10"/>
      <c r="TS833" s="10"/>
      <c r="TT833" s="10"/>
      <c r="TU833" s="10"/>
      <c r="TV833" s="10"/>
      <c r="TW833" s="10"/>
      <c r="TX833" s="10"/>
      <c r="TY833" s="10"/>
      <c r="TZ833" s="10"/>
      <c r="UA833" s="10"/>
      <c r="UB833" s="10"/>
      <c r="UC833" s="10"/>
      <c r="UD833" s="10"/>
      <c r="UE833" s="10"/>
      <c r="UF833" s="10"/>
      <c r="UG833" s="10"/>
      <c r="UH833" s="10"/>
      <c r="UI833" s="10"/>
      <c r="UJ833" s="10"/>
      <c r="UK833" s="10"/>
      <c r="UL833" s="10"/>
      <c r="UM833" s="10"/>
      <c r="UN833" s="10"/>
      <c r="UO833" s="10"/>
      <c r="UP833" s="10"/>
      <c r="UQ833" s="10"/>
      <c r="UR833" s="10"/>
      <c r="US833" s="10"/>
      <c r="UT833" s="10"/>
      <c r="UU833" s="10"/>
      <c r="UV833" s="10"/>
      <c r="UW833" s="10"/>
      <c r="UX833" s="10"/>
      <c r="UY833" s="10"/>
      <c r="UZ833" s="10"/>
      <c r="VA833" s="10"/>
      <c r="VB833" s="10"/>
      <c r="VC833" s="10"/>
      <c r="VD833" s="10"/>
      <c r="VE833" s="10"/>
      <c r="VF833" s="10"/>
      <c r="VG833" s="10"/>
      <c r="VH833" s="10"/>
      <c r="VI833" s="10"/>
      <c r="VJ833" s="10"/>
      <c r="VK833" s="10"/>
      <c r="VL833" s="10"/>
      <c r="VM833" s="10"/>
      <c r="VN833" s="10"/>
      <c r="VO833" s="10"/>
      <c r="VP833" s="10"/>
      <c r="VQ833" s="10"/>
      <c r="VR833" s="10"/>
      <c r="VS833" s="10"/>
      <c r="VT833" s="10"/>
      <c r="VU833" s="10"/>
      <c r="VV833" s="10"/>
      <c r="VW833" s="10"/>
      <c r="VX833" s="10"/>
      <c r="VY833" s="10"/>
      <c r="VZ833" s="10"/>
      <c r="WA833" s="10"/>
      <c r="WB833" s="10"/>
      <c r="WC833" s="10"/>
      <c r="WD833" s="10"/>
      <c r="WE833" s="10"/>
      <c r="WF833" s="10"/>
      <c r="WG833" s="10"/>
      <c r="WH833" s="10"/>
      <c r="WI833" s="10"/>
      <c r="WJ833" s="10"/>
      <c r="WK833" s="10"/>
      <c r="WL833" s="10"/>
      <c r="WM833" s="10"/>
      <c r="WN833" s="10"/>
      <c r="WO833" s="10"/>
      <c r="WP833" s="10"/>
      <c r="WQ833" s="10"/>
      <c r="WR833" s="10"/>
      <c r="WS833" s="10"/>
      <c r="WT833" s="10"/>
      <c r="WU833" s="10"/>
      <c r="WV833" s="10"/>
      <c r="WW833" s="10"/>
      <c r="WX833" s="10"/>
      <c r="WY833" s="10"/>
      <c r="WZ833" s="10"/>
      <c r="XA833" s="10"/>
      <c r="XB833" s="10"/>
      <c r="XC833" s="10"/>
      <c r="XD833" s="10"/>
      <c r="XE833" s="10"/>
      <c r="XF833" s="10"/>
      <c r="XG833" s="10"/>
      <c r="XH833" s="10"/>
      <c r="XI833" s="10"/>
      <c r="XJ833" s="10"/>
      <c r="XK833" s="10"/>
      <c r="XL833" s="10"/>
      <c r="XM833" s="10"/>
      <c r="XN833" s="10"/>
      <c r="XO833" s="10"/>
      <c r="XP833" s="10"/>
      <c r="XQ833" s="10"/>
      <c r="XR833" s="10"/>
      <c r="XS833" s="10"/>
      <c r="XT833" s="10"/>
      <c r="XU833" s="10"/>
      <c r="XV833" s="10"/>
      <c r="XW833" s="10"/>
      <c r="XX833" s="10"/>
      <c r="XY833" s="10"/>
      <c r="XZ833" s="10"/>
      <c r="YA833" s="10"/>
      <c r="YB833" s="10"/>
      <c r="YC833" s="10"/>
      <c r="YD833" s="10"/>
      <c r="YE833" s="10"/>
      <c r="YF833" s="10"/>
      <c r="YG833" s="10"/>
      <c r="YH833" s="10"/>
      <c r="YI833" s="10"/>
      <c r="YJ833" s="10"/>
      <c r="YK833" s="10"/>
      <c r="YL833" s="10"/>
      <c r="YM833" s="10"/>
      <c r="YN833" s="10"/>
      <c r="YO833" s="10"/>
      <c r="YP833" s="10"/>
      <c r="YQ833" s="10"/>
      <c r="YR833" s="10"/>
      <c r="YS833" s="10"/>
      <c r="YT833" s="10"/>
      <c r="YU833" s="10"/>
      <c r="YV833" s="10"/>
      <c r="YW833" s="10"/>
      <c r="YX833" s="10"/>
      <c r="YY833" s="10"/>
      <c r="YZ833" s="10"/>
      <c r="ZA833" s="10"/>
      <c r="ZB833" s="10"/>
      <c r="ZC833" s="10"/>
      <c r="ZD833" s="10"/>
      <c r="ZE833" s="10"/>
      <c r="ZF833" s="10"/>
      <c r="ZG833" s="10"/>
      <c r="ZH833" s="10"/>
      <c r="ZI833" s="10"/>
      <c r="ZJ833" s="10"/>
      <c r="ZK833" s="10"/>
      <c r="ZL833" s="10"/>
      <c r="ZM833" s="10"/>
      <c r="ZN833" s="10"/>
      <c r="ZO833" s="10"/>
      <c r="ZP833" s="10"/>
      <c r="ZQ833" s="10"/>
      <c r="ZR833" s="10"/>
      <c r="ZS833" s="10"/>
      <c r="ZT833" s="10"/>
      <c r="ZU833" s="10"/>
      <c r="ZV833" s="10"/>
      <c r="ZW833" s="10"/>
      <c r="ZX833" s="10"/>
      <c r="ZY833" s="10"/>
      <c r="ZZ833" s="10"/>
      <c r="AAA833" s="10"/>
      <c r="AAB833" s="10"/>
      <c r="AAC833" s="10"/>
      <c r="AAD833" s="10"/>
      <c r="AAE833" s="10"/>
      <c r="AAF833" s="10"/>
      <c r="AAG833" s="10"/>
      <c r="AAH833" s="10"/>
      <c r="AAI833" s="10"/>
      <c r="AAJ833" s="10"/>
      <c r="AAK833" s="10"/>
      <c r="AAL833" s="10"/>
      <c r="AAM833" s="10"/>
      <c r="AAN833" s="10"/>
      <c r="AAO833" s="10"/>
      <c r="AAP833" s="10"/>
      <c r="AAQ833" s="10"/>
      <c r="AAR833" s="10"/>
      <c r="AAS833" s="10"/>
      <c r="AAT833" s="10"/>
      <c r="AAU833" s="10"/>
      <c r="AAV833" s="10"/>
      <c r="AAW833" s="10"/>
      <c r="AAX833" s="10"/>
      <c r="AAY833" s="10"/>
      <c r="AAZ833" s="10"/>
      <c r="ABA833" s="10"/>
      <c r="ABB833" s="10"/>
      <c r="ABC833" s="10"/>
      <c r="ABD833" s="10"/>
      <c r="ABE833" s="10"/>
      <c r="ABF833" s="10"/>
      <c r="ABG833" s="10"/>
      <c r="ABH833" s="10"/>
      <c r="ABI833" s="10"/>
      <c r="ABJ833" s="10"/>
      <c r="ABK833" s="10"/>
      <c r="ABL833" s="10"/>
      <c r="ABM833" s="10"/>
      <c r="ABN833" s="10"/>
      <c r="ABO833" s="10"/>
      <c r="ABP833" s="10"/>
      <c r="ABQ833" s="10"/>
      <c r="ABR833" s="10"/>
      <c r="ABS833" s="10"/>
      <c r="ABT833" s="10"/>
      <c r="ABU833" s="10"/>
      <c r="ABV833" s="10"/>
      <c r="ABW833" s="10"/>
      <c r="ABX833" s="10"/>
      <c r="ABY833" s="10"/>
      <c r="ABZ833" s="10"/>
      <c r="ACA833" s="10"/>
      <c r="ACB833" s="10"/>
      <c r="ACC833" s="10"/>
      <c r="ACD833" s="10"/>
      <c r="ACE833" s="10"/>
      <c r="ACF833" s="10"/>
      <c r="ACG833" s="10"/>
      <c r="ACH833" s="10"/>
      <c r="ACI833" s="10"/>
      <c r="ACJ833" s="10"/>
      <c r="ACK833" s="10"/>
      <c r="ACL833" s="10"/>
      <c r="ACM833" s="10"/>
      <c r="ACN833" s="10"/>
      <c r="ACO833" s="10"/>
      <c r="ACP833" s="10"/>
      <c r="ACQ833" s="10"/>
      <c r="ACR833" s="10"/>
      <c r="ACS833" s="10"/>
      <c r="ACT833" s="10"/>
      <c r="ACU833" s="10"/>
      <c r="ACV833" s="10"/>
      <c r="ACW833" s="10"/>
      <c r="ACX833" s="10"/>
      <c r="ACY833" s="10"/>
      <c r="ACZ833" s="10"/>
      <c r="ADA833" s="10"/>
      <c r="ADB833" s="10"/>
      <c r="ADC833" s="10"/>
      <c r="ADD833" s="10"/>
      <c r="ADE833" s="10"/>
      <c r="ADF833" s="10"/>
      <c r="ADG833" s="10"/>
      <c r="ADH833" s="10"/>
      <c r="ADI833" s="10"/>
      <c r="ADJ833" s="10"/>
      <c r="ADK833" s="10"/>
      <c r="ADL833" s="10"/>
      <c r="ADM833" s="10"/>
      <c r="ADN833" s="10"/>
      <c r="ADO833" s="10"/>
      <c r="ADP833" s="10"/>
      <c r="ADQ833" s="10"/>
      <c r="ADR833" s="10"/>
      <c r="ADS833" s="10"/>
      <c r="ADT833" s="10"/>
      <c r="ADU833" s="10"/>
      <c r="ADV833" s="10"/>
      <c r="ADW833" s="10"/>
      <c r="ADX833" s="10"/>
      <c r="ADY833" s="10"/>
      <c r="ADZ833" s="10"/>
      <c r="AEA833" s="10"/>
      <c r="AEB833" s="10"/>
      <c r="AEC833" s="10"/>
      <c r="AED833" s="10"/>
      <c r="AEE833" s="10"/>
      <c r="AEF833" s="10"/>
      <c r="AEG833" s="10"/>
      <c r="AEH833" s="10"/>
      <c r="AEI833" s="10"/>
      <c r="AEJ833" s="10"/>
      <c r="AEK833" s="10"/>
      <c r="AEL833" s="10"/>
      <c r="AEM833" s="10"/>
      <c r="AEN833" s="10"/>
      <c r="AEO833" s="10"/>
      <c r="AEP833" s="10"/>
      <c r="AEQ833" s="10"/>
      <c r="AER833" s="10"/>
      <c r="AES833" s="10"/>
      <c r="AET833" s="10"/>
      <c r="AEU833" s="10"/>
      <c r="AEV833" s="10"/>
      <c r="AEW833" s="10"/>
      <c r="AEX833" s="10"/>
      <c r="AEY833" s="10"/>
      <c r="AEZ833" s="10"/>
      <c r="AFA833" s="10"/>
      <c r="AFB833" s="10"/>
      <c r="AFC833" s="10"/>
      <c r="AFD833" s="10"/>
      <c r="AFE833" s="10"/>
      <c r="AFF833" s="10"/>
      <c r="AFG833" s="10"/>
      <c r="AFH833" s="10"/>
      <c r="AFI833" s="10"/>
      <c r="AFJ833" s="10"/>
      <c r="AFK833" s="10"/>
      <c r="AFL833" s="10"/>
      <c r="AFM833" s="10"/>
      <c r="AFN833" s="10"/>
      <c r="AFO833" s="10"/>
      <c r="AFP833" s="10"/>
      <c r="AFQ833" s="10"/>
      <c r="AFR833" s="10"/>
      <c r="AFS833" s="10"/>
      <c r="AFT833" s="10"/>
      <c r="AFU833" s="10"/>
      <c r="AFV833" s="10"/>
      <c r="AFW833" s="10"/>
      <c r="AFX833" s="10"/>
      <c r="AFY833" s="10"/>
      <c r="AFZ833" s="10"/>
      <c r="AGA833" s="10"/>
      <c r="AGB833" s="10"/>
      <c r="AGC833" s="10"/>
      <c r="AGD833" s="10"/>
      <c r="AGE833" s="10"/>
      <c r="AGF833" s="10"/>
      <c r="AGG833" s="10"/>
      <c r="AGH833" s="10"/>
      <c r="AGI833" s="10"/>
      <c r="AGJ833" s="10"/>
      <c r="AGK833" s="10"/>
      <c r="AGL833" s="10"/>
      <c r="AGM833" s="10"/>
      <c r="AGN833" s="10"/>
      <c r="AGO833" s="10"/>
      <c r="AGP833" s="10"/>
      <c r="AGQ833" s="10"/>
      <c r="AGR833" s="10"/>
      <c r="AGS833" s="10"/>
      <c r="AGT833" s="10"/>
      <c r="AGU833" s="10"/>
      <c r="AGV833" s="10"/>
      <c r="AGW833" s="10"/>
      <c r="AGX833" s="10"/>
      <c r="AGY833" s="10"/>
      <c r="AGZ833" s="10"/>
      <c r="AHA833" s="10"/>
      <c r="AHB833" s="10"/>
      <c r="AHC833" s="10"/>
      <c r="AHD833" s="10"/>
      <c r="AHE833" s="10"/>
      <c r="AHF833" s="10"/>
      <c r="AHG833" s="10"/>
      <c r="AHH833" s="10"/>
      <c r="AHI833" s="10"/>
      <c r="AHJ833" s="10"/>
      <c r="AHK833" s="10"/>
      <c r="AHL833" s="10"/>
      <c r="AHM833" s="10"/>
      <c r="AHN833" s="10"/>
      <c r="AHO833" s="10"/>
      <c r="AHP833" s="10"/>
      <c r="AHQ833" s="10"/>
      <c r="AHR833" s="10"/>
      <c r="AHS833" s="10"/>
      <c r="AHT833" s="10"/>
      <c r="AHU833" s="10"/>
      <c r="AHV833" s="10"/>
      <c r="AHW833" s="10"/>
      <c r="AHX833" s="10"/>
      <c r="AHY833" s="10"/>
      <c r="AHZ833" s="10"/>
      <c r="AIA833" s="10"/>
      <c r="AIB833" s="10"/>
      <c r="AIC833" s="10"/>
      <c r="AID833" s="10"/>
      <c r="AIE833" s="10"/>
      <c r="AIF833" s="10"/>
      <c r="AIG833" s="10"/>
      <c r="AIH833" s="10"/>
      <c r="AII833" s="10"/>
      <c r="AIJ833" s="10"/>
      <c r="AIK833" s="10"/>
      <c r="AIL833" s="10"/>
      <c r="AIM833" s="10"/>
      <c r="AIN833" s="10"/>
      <c r="AIO833" s="10"/>
      <c r="AIP833" s="10"/>
      <c r="AIQ833" s="10"/>
      <c r="AIR833" s="10"/>
      <c r="AIS833" s="10"/>
      <c r="AIT833" s="10"/>
      <c r="AIU833" s="10"/>
      <c r="AIV833" s="10"/>
      <c r="AIW833" s="10"/>
      <c r="AIX833" s="10"/>
      <c r="AIY833" s="10"/>
      <c r="AIZ833" s="10"/>
      <c r="AJA833" s="10"/>
      <c r="AJB833" s="10"/>
      <c r="AJC833" s="10"/>
      <c r="AJD833" s="10"/>
      <c r="AJE833" s="10"/>
      <c r="AJF833" s="10"/>
      <c r="AJG833" s="10"/>
      <c r="AJH833" s="10"/>
      <c r="AJI833" s="10"/>
      <c r="AJJ833" s="10"/>
      <c r="AJK833" s="10"/>
      <c r="AJL833" s="10"/>
      <c r="AJM833" s="10"/>
      <c r="AJN833" s="10"/>
      <c r="AJO833" s="10"/>
      <c r="AJP833" s="10"/>
      <c r="AJQ833" s="10"/>
      <c r="AJR833" s="10"/>
      <c r="AJS833" s="10"/>
      <c r="AJT833" s="10"/>
      <c r="AJU833" s="10"/>
      <c r="AJV833" s="10"/>
      <c r="AJW833" s="10"/>
      <c r="AJX833" s="10"/>
      <c r="AJY833" s="10"/>
      <c r="AJZ833" s="10"/>
      <c r="AKA833" s="10"/>
      <c r="AKB833" s="10"/>
      <c r="AKC833" s="10"/>
      <c r="AKD833" s="10"/>
      <c r="AKE833" s="10"/>
      <c r="AKF833" s="10"/>
      <c r="AKG833" s="10"/>
      <c r="AKH833" s="10"/>
      <c r="AKI833" s="10"/>
      <c r="AKJ833" s="10"/>
      <c r="AKK833" s="10"/>
      <c r="AKL833" s="10"/>
      <c r="AKM833" s="10"/>
      <c r="AKN833" s="10"/>
      <c r="AKO833" s="10"/>
      <c r="AKP833" s="10"/>
      <c r="AKQ833" s="10"/>
      <c r="AKR833" s="10"/>
      <c r="AKS833" s="10"/>
      <c r="AKT833" s="10"/>
      <c r="AKU833" s="10"/>
      <c r="AKV833" s="10"/>
      <c r="AKW833" s="10"/>
      <c r="AKX833" s="10"/>
      <c r="AKY833" s="10"/>
      <c r="AKZ833" s="10"/>
      <c r="ALA833" s="10"/>
      <c r="ALB833" s="10"/>
      <c r="ALC833" s="10"/>
      <c r="ALD833" s="10"/>
      <c r="ALE833" s="10"/>
      <c r="ALF833" s="10"/>
      <c r="ALG833" s="10"/>
      <c r="ALH833" s="10"/>
      <c r="ALI833" s="10"/>
      <c r="ALJ833" s="10"/>
      <c r="ALK833" s="10"/>
      <c r="ALL833" s="10"/>
      <c r="ALM833" s="10"/>
      <c r="ALN833" s="10"/>
      <c r="ALO833" s="10"/>
      <c r="ALP833" s="10"/>
      <c r="ALQ833" s="10"/>
      <c r="ALR833" s="10"/>
      <c r="ALS833" s="10"/>
      <c r="ALT833" s="10"/>
      <c r="ALU833" s="10"/>
      <c r="ALV833" s="10"/>
      <c r="ALW833" s="10"/>
      <c r="ALX833" s="10"/>
      <c r="ALY833" s="10"/>
      <c r="ALZ833" s="10"/>
      <c r="AMA833" s="10"/>
      <c r="AMB833" s="10"/>
      <c r="AMC833" s="10"/>
      <c r="AMD833" s="10"/>
      <c r="AME833" s="10"/>
      <c r="AMF833" s="10"/>
      <c r="AMG833" s="10"/>
      <c r="AMH833" s="10"/>
      <c r="AMI833" s="10"/>
      <c r="AMJ833" s="10"/>
      <c r="AMK833" s="10"/>
    </row>
    <row r="834" spans="1:1025" s="5" customFormat="1" ht="15.75" customHeight="1" x14ac:dyDescent="0.25">
      <c r="A834" s="127">
        <v>830</v>
      </c>
      <c r="B834" s="31" t="s">
        <v>441</v>
      </c>
      <c r="C834" s="31" t="s">
        <v>455</v>
      </c>
      <c r="D834" s="45">
        <v>45379</v>
      </c>
      <c r="E834" s="46">
        <v>0.52152777777777781</v>
      </c>
      <c r="F834" s="31" t="s">
        <v>14</v>
      </c>
      <c r="G834" s="31" t="s">
        <v>16</v>
      </c>
      <c r="H834" s="31" t="s">
        <v>14</v>
      </c>
      <c r="I834" s="31" t="s">
        <v>14</v>
      </c>
      <c r="J834" s="31" t="s">
        <v>14</v>
      </c>
      <c r="K834" s="31" t="s">
        <v>16</v>
      </c>
      <c r="L834" s="39">
        <v>991.03</v>
      </c>
      <c r="M834" s="38">
        <v>4238</v>
      </c>
      <c r="N834" s="39">
        <v>62564.639999999999</v>
      </c>
      <c r="O834" s="39">
        <v>3128.23</v>
      </c>
      <c r="P834" s="119">
        <f t="shared" si="48"/>
        <v>4.999996803306149</v>
      </c>
      <c r="Q834" s="27">
        <f t="shared" si="49"/>
        <v>59436.409999999996</v>
      </c>
      <c r="R834" s="31" t="s">
        <v>14</v>
      </c>
      <c r="S834" s="31" t="s">
        <v>16</v>
      </c>
      <c r="T834" s="47">
        <v>2</v>
      </c>
      <c r="U834" s="77">
        <v>0</v>
      </c>
      <c r="V834" s="24">
        <f>ROUND((P834/INDICI!$B$2*10),2)</f>
        <v>0.55000000000000004</v>
      </c>
      <c r="W834" s="24">
        <f>ROUND((L834/INDICI!$B$1*25),2)</f>
        <v>3.91</v>
      </c>
      <c r="X834" s="25">
        <f t="shared" si="50"/>
        <v>8</v>
      </c>
      <c r="Y834" s="26">
        <f t="shared" si="51"/>
        <v>12.46</v>
      </c>
      <c r="Z834" s="102">
        <f>SUM($Q$5:Q834)</f>
        <v>68830546.751000002</v>
      </c>
      <c r="AA834" s="113" t="s">
        <v>1769</v>
      </c>
    </row>
    <row r="835" spans="1:1025" s="5" customFormat="1" ht="15.75" customHeight="1" x14ac:dyDescent="0.25">
      <c r="A835" s="127">
        <v>831</v>
      </c>
      <c r="B835" s="34" t="s">
        <v>802</v>
      </c>
      <c r="C835" s="55" t="s">
        <v>811</v>
      </c>
      <c r="D835" s="35">
        <v>45373</v>
      </c>
      <c r="E835" s="36">
        <v>0.52430555555555558</v>
      </c>
      <c r="F835" s="34" t="s">
        <v>14</v>
      </c>
      <c r="G835" s="34" t="s">
        <v>16</v>
      </c>
      <c r="H835" s="34" t="s">
        <v>14</v>
      </c>
      <c r="I835" s="34" t="s">
        <v>14</v>
      </c>
      <c r="J835" s="34" t="s">
        <v>14</v>
      </c>
      <c r="K835" s="34" t="s">
        <v>16</v>
      </c>
      <c r="L835" s="54">
        <v>1130</v>
      </c>
      <c r="M835" s="53">
        <v>354</v>
      </c>
      <c r="N835" s="54">
        <v>199706.65</v>
      </c>
      <c r="O835" s="54">
        <v>0</v>
      </c>
      <c r="P835" s="121">
        <f t="shared" si="48"/>
        <v>0</v>
      </c>
      <c r="Q835" s="30">
        <f t="shared" si="49"/>
        <v>199706.65</v>
      </c>
      <c r="R835" s="34" t="s">
        <v>16</v>
      </c>
      <c r="S835" s="34" t="s">
        <v>16</v>
      </c>
      <c r="T835" s="40">
        <v>1</v>
      </c>
      <c r="U835" s="77">
        <v>0</v>
      </c>
      <c r="V835" s="24">
        <f>ROUND((P835/INDICI!$B$2*10),2)</f>
        <v>0</v>
      </c>
      <c r="W835" s="24">
        <f>ROUND((L835/INDICI!$B$1*25),2)</f>
        <v>4.46</v>
      </c>
      <c r="X835" s="25">
        <f t="shared" si="50"/>
        <v>8</v>
      </c>
      <c r="Y835" s="26">
        <f t="shared" si="51"/>
        <v>12.46</v>
      </c>
      <c r="Z835" s="102">
        <f>SUM($Q$5:Q835)</f>
        <v>69030253.401000008</v>
      </c>
      <c r="AA835" s="113" t="s">
        <v>1769</v>
      </c>
    </row>
    <row r="836" spans="1:1025" s="5" customFormat="1" ht="15.75" customHeight="1" x14ac:dyDescent="0.25">
      <c r="A836" s="127">
        <v>832</v>
      </c>
      <c r="B836" s="31" t="s">
        <v>216</v>
      </c>
      <c r="C836" s="31" t="s">
        <v>237</v>
      </c>
      <c r="D836" s="45">
        <v>45379</v>
      </c>
      <c r="E836" s="46">
        <v>0.49027777777777776</v>
      </c>
      <c r="F836" s="31" t="s">
        <v>14</v>
      </c>
      <c r="G836" s="31" t="s">
        <v>16</v>
      </c>
      <c r="H836" s="31" t="s">
        <v>14</v>
      </c>
      <c r="I836" s="31" t="s">
        <v>14</v>
      </c>
      <c r="J836" s="31" t="s">
        <v>14</v>
      </c>
      <c r="K836" s="31" t="s">
        <v>16</v>
      </c>
      <c r="L836" s="48">
        <v>302.39999999999998</v>
      </c>
      <c r="M836" s="38">
        <v>4299</v>
      </c>
      <c r="N836" s="39">
        <v>175746.18</v>
      </c>
      <c r="O836" s="39">
        <v>52723.85</v>
      </c>
      <c r="P836" s="42">
        <f t="shared" si="48"/>
        <v>29.999997723990358</v>
      </c>
      <c r="Q836" s="23">
        <f t="shared" si="49"/>
        <v>123022.32999999999</v>
      </c>
      <c r="R836" s="31" t="s">
        <v>16</v>
      </c>
      <c r="S836" s="31" t="s">
        <v>16</v>
      </c>
      <c r="T836" s="47">
        <v>1</v>
      </c>
      <c r="U836" s="77">
        <v>0</v>
      </c>
      <c r="V836" s="24">
        <f>ROUND((P836/INDICI!$B$2*10),2)</f>
        <v>3.27</v>
      </c>
      <c r="W836" s="24">
        <f>ROUND((L836/INDICI!$B$1*25),2)</f>
        <v>1.19</v>
      </c>
      <c r="X836" s="25">
        <f t="shared" si="50"/>
        <v>8</v>
      </c>
      <c r="Y836" s="26">
        <f t="shared" si="51"/>
        <v>12.46</v>
      </c>
      <c r="Z836" s="102">
        <f>SUM($Q$5:Q836)</f>
        <v>69153275.731000006</v>
      </c>
      <c r="AA836" s="113" t="s">
        <v>1769</v>
      </c>
    </row>
    <row r="837" spans="1:1025" s="5" customFormat="1" ht="15.75" customHeight="1" x14ac:dyDescent="0.25">
      <c r="A837" s="128">
        <v>833</v>
      </c>
      <c r="B837" s="31" t="s">
        <v>181</v>
      </c>
      <c r="C837" s="31" t="s">
        <v>198</v>
      </c>
      <c r="D837" s="45">
        <v>45352</v>
      </c>
      <c r="E837" s="46" t="s">
        <v>199</v>
      </c>
      <c r="F837" s="31" t="s">
        <v>14</v>
      </c>
      <c r="G837" s="31" t="s">
        <v>16</v>
      </c>
      <c r="H837" s="31" t="s">
        <v>14</v>
      </c>
      <c r="I837" s="31" t="s">
        <v>14</v>
      </c>
      <c r="J837" s="31" t="s">
        <v>14</v>
      </c>
      <c r="K837" s="31" t="s">
        <v>16</v>
      </c>
      <c r="L837" s="37">
        <v>1267.6600000000001</v>
      </c>
      <c r="M837" s="38">
        <v>18617</v>
      </c>
      <c r="N837" s="39">
        <v>150000</v>
      </c>
      <c r="O837" s="39">
        <v>20000</v>
      </c>
      <c r="P837" s="119">
        <f t="shared" ref="P837:P865" si="52">IFERROR(O837/N837*100,0)</f>
        <v>13.333333333333334</v>
      </c>
      <c r="Q837" s="27">
        <f t="shared" ref="Q837:Q865" si="53">SUM(N837-O837)</f>
        <v>130000</v>
      </c>
      <c r="R837" s="31" t="s">
        <v>16</v>
      </c>
      <c r="S837" s="31" t="s">
        <v>16</v>
      </c>
      <c r="T837" s="47">
        <v>1</v>
      </c>
      <c r="U837" s="77">
        <v>0</v>
      </c>
      <c r="V837" s="24">
        <f>ROUND((P837/INDICI!$B$2*10),2)</f>
        <v>1.45</v>
      </c>
      <c r="W837" s="24">
        <f>ROUND((L837/INDICI!$B$1*25),2)</f>
        <v>5</v>
      </c>
      <c r="X837" s="25">
        <f t="shared" ref="X837:X900" si="54">IF(U837&gt;1, 0, IF(M837&lt;=5000, 8, IF(M837&lt;=50000, 6, IF(M837&lt;=100000, 4, 2))))</f>
        <v>6</v>
      </c>
      <c r="Y837" s="26">
        <f t="shared" ref="Y837:Y900" si="55">SUM(U837:X837)</f>
        <v>12.45</v>
      </c>
      <c r="Z837" s="102">
        <f>SUM($Q$5:Q837)</f>
        <v>69283275.731000006</v>
      </c>
      <c r="AA837" s="113" t="s">
        <v>1769</v>
      </c>
    </row>
    <row r="838" spans="1:1025" s="5" customFormat="1" ht="15.75" customHeight="1" x14ac:dyDescent="0.25">
      <c r="A838" s="127">
        <v>834</v>
      </c>
      <c r="B838" s="31" t="s">
        <v>21</v>
      </c>
      <c r="C838" s="31" t="s">
        <v>30</v>
      </c>
      <c r="D838" s="45">
        <v>45376</v>
      </c>
      <c r="E838" s="46">
        <v>0.60625000000000007</v>
      </c>
      <c r="F838" s="31" t="s">
        <v>14</v>
      </c>
      <c r="G838" s="31" t="s">
        <v>16</v>
      </c>
      <c r="H838" s="31" t="s">
        <v>14</v>
      </c>
      <c r="I838" s="31" t="s">
        <v>14</v>
      </c>
      <c r="J838" s="31" t="s">
        <v>14</v>
      </c>
      <c r="K838" s="31" t="s">
        <v>16</v>
      </c>
      <c r="L838" s="48">
        <v>470.58</v>
      </c>
      <c r="M838" s="38">
        <v>425</v>
      </c>
      <c r="N838" s="39">
        <v>71500</v>
      </c>
      <c r="O838" s="39">
        <v>17000</v>
      </c>
      <c r="P838" s="119">
        <f t="shared" si="52"/>
        <v>23.776223776223777</v>
      </c>
      <c r="Q838" s="27">
        <f t="shared" si="53"/>
        <v>54500</v>
      </c>
      <c r="R838" s="31" t="s">
        <v>16</v>
      </c>
      <c r="S838" s="31" t="s">
        <v>16</v>
      </c>
      <c r="T838" s="47">
        <v>1</v>
      </c>
      <c r="U838" s="77">
        <v>0</v>
      </c>
      <c r="V838" s="24">
        <f>ROUND((P838/INDICI!$B$2*10),2)</f>
        <v>2.59</v>
      </c>
      <c r="W838" s="24">
        <f>ROUND((L838/INDICI!$B$1*25),2)</f>
        <v>1.86</v>
      </c>
      <c r="X838" s="25">
        <f t="shared" si="54"/>
        <v>8</v>
      </c>
      <c r="Y838" s="26">
        <f t="shared" si="55"/>
        <v>12.45</v>
      </c>
      <c r="Z838" s="102">
        <f>SUM($Q$5:Q838)</f>
        <v>69337775.731000006</v>
      </c>
      <c r="AA838" s="113" t="s">
        <v>1768</v>
      </c>
    </row>
    <row r="839" spans="1:1025" s="5" customFormat="1" ht="15.75" customHeight="1" x14ac:dyDescent="0.25">
      <c r="A839" s="127">
        <v>835</v>
      </c>
      <c r="B839" s="31" t="s">
        <v>1360</v>
      </c>
      <c r="C839" s="63" t="s">
        <v>1378</v>
      </c>
      <c r="D839" s="64">
        <v>45379</v>
      </c>
      <c r="E839" s="65">
        <v>0.46597222222222223</v>
      </c>
      <c r="F839" s="34" t="s">
        <v>14</v>
      </c>
      <c r="G839" s="34" t="s">
        <v>16</v>
      </c>
      <c r="H839" s="34" t="s">
        <v>14</v>
      </c>
      <c r="I839" s="34" t="s">
        <v>14</v>
      </c>
      <c r="J839" s="34" t="s">
        <v>14</v>
      </c>
      <c r="K839" s="34" t="s">
        <v>16</v>
      </c>
      <c r="L839" s="48">
        <v>851.24</v>
      </c>
      <c r="M839" s="38">
        <v>4934</v>
      </c>
      <c r="N839" s="39">
        <v>40000</v>
      </c>
      <c r="O839" s="39">
        <v>4000</v>
      </c>
      <c r="P839" s="120">
        <f t="shared" si="52"/>
        <v>10</v>
      </c>
      <c r="Q839" s="29">
        <f t="shared" si="53"/>
        <v>36000</v>
      </c>
      <c r="R839" s="34" t="s">
        <v>16</v>
      </c>
      <c r="S839" s="34" t="s">
        <v>16</v>
      </c>
      <c r="T839" s="40">
        <v>1</v>
      </c>
      <c r="U839" s="77">
        <v>0</v>
      </c>
      <c r="V839" s="24">
        <f>ROUND((P839/INDICI!$B$2*10),2)</f>
        <v>1.0900000000000001</v>
      </c>
      <c r="W839" s="24">
        <f>ROUND((L839/INDICI!$B$1*25),2)</f>
        <v>3.36</v>
      </c>
      <c r="X839" s="25">
        <f t="shared" si="54"/>
        <v>8</v>
      </c>
      <c r="Y839" s="26">
        <f t="shared" si="55"/>
        <v>12.45</v>
      </c>
      <c r="Z839" s="102">
        <f>SUM($Q$5:Q839)</f>
        <v>69373775.731000006</v>
      </c>
      <c r="AA839" s="113" t="s">
        <v>1769</v>
      </c>
    </row>
    <row r="840" spans="1:1025" s="5" customFormat="1" ht="15.75" customHeight="1" x14ac:dyDescent="0.25">
      <c r="A840" s="127">
        <v>836</v>
      </c>
      <c r="B840" s="34" t="s">
        <v>1694</v>
      </c>
      <c r="C840" s="34" t="s">
        <v>1713</v>
      </c>
      <c r="D840" s="35">
        <v>45370</v>
      </c>
      <c r="E840" s="36">
        <v>0.73611111111111116</v>
      </c>
      <c r="F840" s="34" t="s">
        <v>14</v>
      </c>
      <c r="G840" s="34" t="s">
        <v>16</v>
      </c>
      <c r="H840" s="34" t="s">
        <v>14</v>
      </c>
      <c r="I840" s="34" t="s">
        <v>14</v>
      </c>
      <c r="J840" s="34" t="s">
        <v>14</v>
      </c>
      <c r="K840" s="34" t="s">
        <v>16</v>
      </c>
      <c r="L840" s="52">
        <v>1076.6600000000001</v>
      </c>
      <c r="M840" s="53">
        <v>48392</v>
      </c>
      <c r="N840" s="54">
        <v>75418</v>
      </c>
      <c r="O840" s="54">
        <v>15083.6</v>
      </c>
      <c r="P840" s="121">
        <f t="shared" si="52"/>
        <v>20</v>
      </c>
      <c r="Q840" s="30">
        <f t="shared" si="53"/>
        <v>60334.400000000001</v>
      </c>
      <c r="R840" s="34" t="s">
        <v>16</v>
      </c>
      <c r="S840" s="34" t="s">
        <v>361</v>
      </c>
      <c r="T840" s="40">
        <v>1</v>
      </c>
      <c r="U840" s="77">
        <v>0</v>
      </c>
      <c r="V840" s="24">
        <f>ROUND((P840/INDICI!$B$2*10),2)</f>
        <v>2.1800000000000002</v>
      </c>
      <c r="W840" s="24">
        <f>ROUND((L840/INDICI!$B$1*25),2)</f>
        <v>4.25</v>
      </c>
      <c r="X840" s="25">
        <f t="shared" si="54"/>
        <v>6</v>
      </c>
      <c r="Y840" s="26">
        <f t="shared" si="55"/>
        <v>12.43</v>
      </c>
      <c r="Z840" s="102">
        <f>SUM($Q$5:Q840)</f>
        <v>69434110.131000012</v>
      </c>
      <c r="AA840" s="113" t="s">
        <v>1768</v>
      </c>
    </row>
    <row r="841" spans="1:1025" s="5" customFormat="1" ht="15.75" customHeight="1" x14ac:dyDescent="0.25">
      <c r="A841" s="127">
        <v>837</v>
      </c>
      <c r="B841" s="31" t="s">
        <v>1334</v>
      </c>
      <c r="C841" s="31" t="s">
        <v>1335</v>
      </c>
      <c r="D841" s="45">
        <v>45379</v>
      </c>
      <c r="E841" s="46">
        <v>0.49513888888888891</v>
      </c>
      <c r="F841" s="31" t="s">
        <v>14</v>
      </c>
      <c r="G841" s="31" t="s">
        <v>16</v>
      </c>
      <c r="H841" s="31" t="s">
        <v>14</v>
      </c>
      <c r="I841" s="31" t="s">
        <v>14</v>
      </c>
      <c r="J841" s="31" t="s">
        <v>14</v>
      </c>
      <c r="K841" s="31" t="s">
        <v>16</v>
      </c>
      <c r="L841" s="48">
        <v>294.10000000000002</v>
      </c>
      <c r="M841" s="38">
        <v>340</v>
      </c>
      <c r="N841" s="39">
        <v>16666.7</v>
      </c>
      <c r="O841" s="39">
        <v>5000.01</v>
      </c>
      <c r="P841" s="42">
        <f t="shared" si="52"/>
        <v>30</v>
      </c>
      <c r="Q841" s="23">
        <f t="shared" si="53"/>
        <v>11666.69</v>
      </c>
      <c r="R841" s="31" t="s">
        <v>16</v>
      </c>
      <c r="S841" s="31" t="s">
        <v>16</v>
      </c>
      <c r="T841" s="47">
        <v>2</v>
      </c>
      <c r="U841" s="77">
        <v>0</v>
      </c>
      <c r="V841" s="24">
        <f>ROUND((P841/INDICI!$B$2*10),2)</f>
        <v>3.27</v>
      </c>
      <c r="W841" s="24">
        <f>ROUND((L841/INDICI!$B$1*25),2)</f>
        <v>1.1599999999999999</v>
      </c>
      <c r="X841" s="25">
        <f t="shared" si="54"/>
        <v>8</v>
      </c>
      <c r="Y841" s="26">
        <f t="shared" si="55"/>
        <v>12.43</v>
      </c>
      <c r="Z841" s="102">
        <f>SUM($Q$5:Q841)</f>
        <v>69445776.82100001</v>
      </c>
      <c r="AA841" s="113" t="s">
        <v>1768</v>
      </c>
    </row>
    <row r="842" spans="1:1025" s="5" customFormat="1" ht="15.75" customHeight="1" x14ac:dyDescent="0.25">
      <c r="A842" s="128">
        <v>838</v>
      </c>
      <c r="B842" s="31" t="s">
        <v>86</v>
      </c>
      <c r="C842" s="31" t="s">
        <v>96</v>
      </c>
      <c r="D842" s="45">
        <v>45379</v>
      </c>
      <c r="E842" s="46">
        <v>0.50347222222222221</v>
      </c>
      <c r="F842" s="31" t="s">
        <v>14</v>
      </c>
      <c r="G842" s="31" t="s">
        <v>16</v>
      </c>
      <c r="H842" s="31" t="s">
        <v>14</v>
      </c>
      <c r="I842" s="31" t="s">
        <v>14</v>
      </c>
      <c r="J842" s="31" t="s">
        <v>14</v>
      </c>
      <c r="K842" s="31" t="s">
        <v>16</v>
      </c>
      <c r="L842" s="48">
        <v>805</v>
      </c>
      <c r="M842" s="38">
        <v>12919</v>
      </c>
      <c r="N842" s="39">
        <v>142361.01999999999</v>
      </c>
      <c r="O842" s="39">
        <v>42361.02</v>
      </c>
      <c r="P842" s="119">
        <f t="shared" si="52"/>
        <v>29.756052604849277</v>
      </c>
      <c r="Q842" s="27">
        <f t="shared" si="53"/>
        <v>100000</v>
      </c>
      <c r="R842" s="31" t="s">
        <v>16</v>
      </c>
      <c r="S842" s="31" t="s">
        <v>16</v>
      </c>
      <c r="T842" s="47">
        <v>2</v>
      </c>
      <c r="U842" s="77">
        <v>0</v>
      </c>
      <c r="V842" s="24">
        <f>ROUND((P842/INDICI!$B$2*10),2)</f>
        <v>3.25</v>
      </c>
      <c r="W842" s="24">
        <f>ROUND((L842/INDICI!$B$1*25),2)</f>
        <v>3.18</v>
      </c>
      <c r="X842" s="25">
        <f t="shared" si="54"/>
        <v>6</v>
      </c>
      <c r="Y842" s="26">
        <f t="shared" si="55"/>
        <v>12.43</v>
      </c>
      <c r="Z842" s="102">
        <f>SUM($Q$5:Q842)</f>
        <v>69545776.82100001</v>
      </c>
      <c r="AA842" s="113" t="s">
        <v>1768</v>
      </c>
    </row>
    <row r="843" spans="1:1025" s="5" customFormat="1" ht="15.75" customHeight="1" x14ac:dyDescent="0.25">
      <c r="A843" s="127">
        <v>839</v>
      </c>
      <c r="B843" s="31" t="s">
        <v>893</v>
      </c>
      <c r="C843" s="31" t="s">
        <v>895</v>
      </c>
      <c r="D843" s="45">
        <v>45373</v>
      </c>
      <c r="E843" s="46" t="s">
        <v>896</v>
      </c>
      <c r="F843" s="31" t="s">
        <v>14</v>
      </c>
      <c r="G843" s="31" t="s">
        <v>16</v>
      </c>
      <c r="H843" s="31" t="s">
        <v>14</v>
      </c>
      <c r="I843" s="31" t="s">
        <v>14</v>
      </c>
      <c r="J843" s="31" t="s">
        <v>14</v>
      </c>
      <c r="K843" s="31" t="s">
        <v>16</v>
      </c>
      <c r="L843" s="48">
        <v>1628.37</v>
      </c>
      <c r="M843" s="38">
        <v>13449</v>
      </c>
      <c r="N843" s="39">
        <v>160000</v>
      </c>
      <c r="O843" s="39">
        <v>0</v>
      </c>
      <c r="P843" s="119">
        <f t="shared" si="52"/>
        <v>0</v>
      </c>
      <c r="Q843" s="27">
        <f t="shared" si="53"/>
        <v>160000</v>
      </c>
      <c r="R843" s="31" t="s">
        <v>16</v>
      </c>
      <c r="S843" s="31" t="s">
        <v>16</v>
      </c>
      <c r="T843" s="47">
        <v>1</v>
      </c>
      <c r="U843" s="77">
        <v>0</v>
      </c>
      <c r="V843" s="24">
        <f>ROUND((P843/INDICI!$B$2*10),2)</f>
        <v>0</v>
      </c>
      <c r="W843" s="24">
        <f>ROUND((L843/INDICI!$B$1*25),2)</f>
        <v>6.43</v>
      </c>
      <c r="X843" s="25">
        <f t="shared" si="54"/>
        <v>6</v>
      </c>
      <c r="Y843" s="26">
        <f t="shared" si="55"/>
        <v>12.43</v>
      </c>
      <c r="Z843" s="102">
        <f>SUM($Q$5:Q843)</f>
        <v>69705776.82100001</v>
      </c>
      <c r="AA843" s="115" t="s">
        <v>1768</v>
      </c>
    </row>
    <row r="844" spans="1:1025" s="5" customFormat="1" ht="15.75" customHeight="1" x14ac:dyDescent="0.25">
      <c r="A844" s="127">
        <v>840</v>
      </c>
      <c r="B844" s="31" t="s">
        <v>548</v>
      </c>
      <c r="C844" s="31" t="s">
        <v>554</v>
      </c>
      <c r="D844" s="45">
        <v>45378</v>
      </c>
      <c r="E844" s="46">
        <v>0.45416666666666666</v>
      </c>
      <c r="F844" s="31" t="s">
        <v>14</v>
      </c>
      <c r="G844" s="31" t="s">
        <v>16</v>
      </c>
      <c r="H844" s="31" t="s">
        <v>14</v>
      </c>
      <c r="I844" s="31" t="s">
        <v>14</v>
      </c>
      <c r="J844" s="31" t="s">
        <v>14</v>
      </c>
      <c r="K844" s="31" t="s">
        <v>16</v>
      </c>
      <c r="L844" s="37">
        <v>675.51</v>
      </c>
      <c r="M844" s="38">
        <v>3997</v>
      </c>
      <c r="N844" s="39">
        <v>294739.74</v>
      </c>
      <c r="O844" s="39">
        <v>47470.63</v>
      </c>
      <c r="P844" s="119">
        <f t="shared" si="52"/>
        <v>16.105948251158804</v>
      </c>
      <c r="Q844" s="27">
        <f t="shared" si="53"/>
        <v>247269.11</v>
      </c>
      <c r="R844" s="31" t="s">
        <v>16</v>
      </c>
      <c r="S844" s="31" t="s">
        <v>16</v>
      </c>
      <c r="T844" s="47">
        <v>1</v>
      </c>
      <c r="U844" s="77">
        <v>0</v>
      </c>
      <c r="V844" s="24">
        <f>ROUND((P844/INDICI!$B$2*10),2)</f>
        <v>1.76</v>
      </c>
      <c r="W844" s="24">
        <f>ROUND((L844/INDICI!$B$1*25),2)</f>
        <v>2.67</v>
      </c>
      <c r="X844" s="25">
        <f t="shared" si="54"/>
        <v>8</v>
      </c>
      <c r="Y844" s="26">
        <f t="shared" si="55"/>
        <v>12.43</v>
      </c>
      <c r="Z844" s="102">
        <f>SUM($Q$5:Q844)</f>
        <v>69953045.931000009</v>
      </c>
      <c r="AA844" s="113" t="s">
        <v>1769</v>
      </c>
    </row>
    <row r="845" spans="1:1025" s="5" customFormat="1" ht="15.75" customHeight="1" x14ac:dyDescent="0.25">
      <c r="A845" s="127">
        <v>841</v>
      </c>
      <c r="B845" s="31" t="s">
        <v>708</v>
      </c>
      <c r="C845" s="31" t="s">
        <v>735</v>
      </c>
      <c r="D845" s="45">
        <v>45378</v>
      </c>
      <c r="E845" s="46">
        <v>0.51180555555555551</v>
      </c>
      <c r="F845" s="31" t="s">
        <v>14</v>
      </c>
      <c r="G845" s="31" t="s">
        <v>16</v>
      </c>
      <c r="H845" s="31" t="s">
        <v>14</v>
      </c>
      <c r="I845" s="31" t="s">
        <v>14</v>
      </c>
      <c r="J845" s="39" t="s">
        <v>14</v>
      </c>
      <c r="K845" s="31" t="s">
        <v>16</v>
      </c>
      <c r="L845" s="39">
        <v>983.8</v>
      </c>
      <c r="M845" s="38">
        <v>1728</v>
      </c>
      <c r="N845" s="39">
        <v>34000</v>
      </c>
      <c r="O845" s="39">
        <v>1700</v>
      </c>
      <c r="P845" s="42">
        <f t="shared" si="52"/>
        <v>5</v>
      </c>
      <c r="Q845" s="23">
        <f t="shared" si="53"/>
        <v>32300</v>
      </c>
      <c r="R845" s="31" t="s">
        <v>16</v>
      </c>
      <c r="S845" s="31" t="s">
        <v>16</v>
      </c>
      <c r="T845" s="47">
        <v>1</v>
      </c>
      <c r="U845" s="77">
        <v>0</v>
      </c>
      <c r="V845" s="24">
        <f>ROUND((P845/INDICI!$B$2*10),2)</f>
        <v>0.55000000000000004</v>
      </c>
      <c r="W845" s="24">
        <f>ROUND((L845/INDICI!$B$1*25),2)</f>
        <v>3.88</v>
      </c>
      <c r="X845" s="25">
        <f t="shared" si="54"/>
        <v>8</v>
      </c>
      <c r="Y845" s="26">
        <f t="shared" si="55"/>
        <v>12.43</v>
      </c>
      <c r="Z845" s="102">
        <f>SUM($Q$5:Q845)</f>
        <v>69985345.931000009</v>
      </c>
      <c r="AA845" s="113" t="s">
        <v>1768</v>
      </c>
    </row>
    <row r="846" spans="1:1025" s="5" customFormat="1" ht="15.75" customHeight="1" x14ac:dyDescent="0.25">
      <c r="A846" s="127">
        <v>842</v>
      </c>
      <c r="B846" s="31" t="s">
        <v>1219</v>
      </c>
      <c r="C846" s="31" t="s">
        <v>1259</v>
      </c>
      <c r="D846" s="45">
        <v>45379</v>
      </c>
      <c r="E846" s="46">
        <v>0.36805555555555558</v>
      </c>
      <c r="F846" s="31" t="s">
        <v>14</v>
      </c>
      <c r="G846" s="31" t="s">
        <v>16</v>
      </c>
      <c r="H846" s="31" t="s">
        <v>14</v>
      </c>
      <c r="I846" s="31" t="s">
        <v>14</v>
      </c>
      <c r="J846" s="31" t="s">
        <v>14</v>
      </c>
      <c r="K846" s="31" t="s">
        <v>16</v>
      </c>
      <c r="L846" s="48">
        <v>294.12</v>
      </c>
      <c r="M846" s="38">
        <v>1020</v>
      </c>
      <c r="N846" s="39">
        <v>66736.34</v>
      </c>
      <c r="O846" s="39">
        <v>20000</v>
      </c>
      <c r="P846" s="119">
        <f t="shared" si="52"/>
        <v>29.968679732811243</v>
      </c>
      <c r="Q846" s="27">
        <f t="shared" si="53"/>
        <v>46736.34</v>
      </c>
      <c r="R846" s="31" t="s">
        <v>16</v>
      </c>
      <c r="S846" s="31" t="s">
        <v>16</v>
      </c>
      <c r="T846" s="47">
        <v>1</v>
      </c>
      <c r="U846" s="77">
        <v>0</v>
      </c>
      <c r="V846" s="24">
        <f>ROUND((P846/INDICI!$B$2*10),2)</f>
        <v>3.27</v>
      </c>
      <c r="W846" s="24">
        <f>ROUND((L846/INDICI!$B$1*25),2)</f>
        <v>1.1599999999999999</v>
      </c>
      <c r="X846" s="25">
        <f t="shared" si="54"/>
        <v>8</v>
      </c>
      <c r="Y846" s="26">
        <f t="shared" si="55"/>
        <v>12.43</v>
      </c>
      <c r="Z846" s="102">
        <f>SUM($Q$5:Q846)</f>
        <v>70032082.271000013</v>
      </c>
      <c r="AA846" s="113" t="s">
        <v>1769</v>
      </c>
    </row>
    <row r="847" spans="1:1025" s="5" customFormat="1" ht="15.75" customHeight="1" x14ac:dyDescent="0.25">
      <c r="A847" s="128">
        <v>843</v>
      </c>
      <c r="B847" s="31" t="s">
        <v>831</v>
      </c>
      <c r="C847" s="31" t="s">
        <v>832</v>
      </c>
      <c r="D847" s="45">
        <v>45370</v>
      </c>
      <c r="E847" s="46" t="s">
        <v>833</v>
      </c>
      <c r="F847" s="31" t="s">
        <v>14</v>
      </c>
      <c r="G847" s="31" t="s">
        <v>16</v>
      </c>
      <c r="H847" s="31" t="s">
        <v>14</v>
      </c>
      <c r="I847" s="31" t="s">
        <v>14</v>
      </c>
      <c r="J847" s="31" t="s">
        <v>14</v>
      </c>
      <c r="K847" s="31" t="s">
        <v>16</v>
      </c>
      <c r="L847" s="39">
        <v>1063.82</v>
      </c>
      <c r="M847" s="38">
        <v>564</v>
      </c>
      <c r="N847" s="54">
        <v>250000</v>
      </c>
      <c r="O847" s="54">
        <v>5000</v>
      </c>
      <c r="P847" s="42">
        <f t="shared" si="52"/>
        <v>2</v>
      </c>
      <c r="Q847" s="23">
        <f t="shared" si="53"/>
        <v>245000</v>
      </c>
      <c r="R847" s="31" t="s">
        <v>16</v>
      </c>
      <c r="S847" s="31" t="s">
        <v>16</v>
      </c>
      <c r="T847" s="47">
        <v>2</v>
      </c>
      <c r="U847" s="77">
        <v>0</v>
      </c>
      <c r="V847" s="24">
        <f>ROUND((P847/INDICI!$B$2*10),2)</f>
        <v>0.22</v>
      </c>
      <c r="W847" s="24">
        <f>ROUND((L847/INDICI!$B$1*25),2)</f>
        <v>4.2</v>
      </c>
      <c r="X847" s="25">
        <f t="shared" si="54"/>
        <v>8</v>
      </c>
      <c r="Y847" s="26">
        <f t="shared" si="55"/>
        <v>12.42</v>
      </c>
      <c r="Z847" s="102">
        <f>SUM($Q$5:Q847)</f>
        <v>70277082.271000013</v>
      </c>
      <c r="AA847" s="113" t="s">
        <v>1768</v>
      </c>
    </row>
    <row r="848" spans="1:1025" s="5" customFormat="1" ht="15.75" customHeight="1" x14ac:dyDescent="0.25">
      <c r="A848" s="127">
        <v>844</v>
      </c>
      <c r="B848" s="31" t="s">
        <v>926</v>
      </c>
      <c r="C848" s="31" t="s">
        <v>928</v>
      </c>
      <c r="D848" s="45">
        <v>45375</v>
      </c>
      <c r="E848" s="46">
        <v>0.33888888888888885</v>
      </c>
      <c r="F848" s="31" t="s">
        <v>14</v>
      </c>
      <c r="G848" s="31" t="s">
        <v>16</v>
      </c>
      <c r="H848" s="31" t="s">
        <v>14</v>
      </c>
      <c r="I848" s="31" t="s">
        <v>14</v>
      </c>
      <c r="J848" s="31" t="s">
        <v>14</v>
      </c>
      <c r="K848" s="31" t="s">
        <v>16</v>
      </c>
      <c r="L848" s="48">
        <v>522</v>
      </c>
      <c r="M848" s="38">
        <v>5172</v>
      </c>
      <c r="N848" s="39">
        <v>53000</v>
      </c>
      <c r="O848" s="39">
        <v>21200</v>
      </c>
      <c r="P848" s="119">
        <f t="shared" si="52"/>
        <v>40</v>
      </c>
      <c r="Q848" s="27">
        <f t="shared" si="53"/>
        <v>31800</v>
      </c>
      <c r="R848" s="31" t="s">
        <v>16</v>
      </c>
      <c r="S848" s="31" t="s">
        <v>16</v>
      </c>
      <c r="T848" s="47">
        <v>2</v>
      </c>
      <c r="U848" s="77">
        <v>0</v>
      </c>
      <c r="V848" s="24">
        <f>ROUND((P848/INDICI!$B$2*10),2)</f>
        <v>4.3600000000000003</v>
      </c>
      <c r="W848" s="24">
        <f>ROUND((L848/INDICI!$B$1*25),2)</f>
        <v>2.06</v>
      </c>
      <c r="X848" s="25">
        <f t="shared" si="54"/>
        <v>6</v>
      </c>
      <c r="Y848" s="26">
        <f t="shared" si="55"/>
        <v>12.42</v>
      </c>
      <c r="Z848" s="102">
        <f>SUM($Q$5:Q848)</f>
        <v>70308882.271000013</v>
      </c>
      <c r="AA848" s="115" t="s">
        <v>1768</v>
      </c>
    </row>
    <row r="849" spans="1:1025" s="5" customFormat="1" ht="15.75" customHeight="1" x14ac:dyDescent="0.25">
      <c r="A849" s="127">
        <v>845</v>
      </c>
      <c r="B849" s="31" t="s">
        <v>468</v>
      </c>
      <c r="C849" s="31" t="s">
        <v>470</v>
      </c>
      <c r="D849" s="70">
        <v>45349</v>
      </c>
      <c r="E849" s="71">
        <v>0.45833333333333298</v>
      </c>
      <c r="F849" s="31" t="s">
        <v>14</v>
      </c>
      <c r="G849" s="31" t="s">
        <v>16</v>
      </c>
      <c r="H849" s="31" t="s">
        <v>14</v>
      </c>
      <c r="I849" s="31" t="s">
        <v>14</v>
      </c>
      <c r="J849" s="31" t="s">
        <v>14</v>
      </c>
      <c r="K849" s="31" t="s">
        <v>16</v>
      </c>
      <c r="L849" s="37">
        <v>965.51</v>
      </c>
      <c r="M849" s="38">
        <v>1450</v>
      </c>
      <c r="N849" s="39">
        <v>180000</v>
      </c>
      <c r="O849" s="39">
        <v>10000</v>
      </c>
      <c r="P849" s="125">
        <f t="shared" si="52"/>
        <v>5.5555555555555554</v>
      </c>
      <c r="Q849" s="44">
        <f t="shared" si="53"/>
        <v>170000</v>
      </c>
      <c r="R849" s="31" t="s">
        <v>16</v>
      </c>
      <c r="S849" s="31" t="s">
        <v>16</v>
      </c>
      <c r="T849" s="31">
        <v>1</v>
      </c>
      <c r="U849" s="77">
        <v>0</v>
      </c>
      <c r="V849" s="24">
        <f>ROUND((P849/INDICI!$B$2*10),2)</f>
        <v>0.61</v>
      </c>
      <c r="W849" s="24">
        <f>ROUND((L849/INDICI!$B$1*25),2)</f>
        <v>3.81</v>
      </c>
      <c r="X849" s="25">
        <f t="shared" si="54"/>
        <v>8</v>
      </c>
      <c r="Y849" s="26">
        <f t="shared" si="55"/>
        <v>12.42</v>
      </c>
      <c r="Z849" s="102">
        <f>SUM($Q$5:Q849)</f>
        <v>70478882.271000013</v>
      </c>
      <c r="AA849" s="113" t="s">
        <v>1769</v>
      </c>
    </row>
    <row r="850" spans="1:1025" s="5" customFormat="1" ht="15.75" customHeight="1" x14ac:dyDescent="0.25">
      <c r="A850" s="127">
        <v>846</v>
      </c>
      <c r="B850" s="31" t="s">
        <v>181</v>
      </c>
      <c r="C850" s="31" t="s">
        <v>196</v>
      </c>
      <c r="D850" s="45">
        <v>45379</v>
      </c>
      <c r="E850" s="46" t="s">
        <v>197</v>
      </c>
      <c r="F850" s="31" t="s">
        <v>14</v>
      </c>
      <c r="G850" s="31" t="s">
        <v>16</v>
      </c>
      <c r="H850" s="31" t="s">
        <v>14</v>
      </c>
      <c r="I850" s="31" t="s">
        <v>14</v>
      </c>
      <c r="J850" s="31" t="s">
        <v>14</v>
      </c>
      <c r="K850" s="31" t="s">
        <v>16</v>
      </c>
      <c r="L850" s="48">
        <v>796.42</v>
      </c>
      <c r="M850" s="38">
        <v>19211</v>
      </c>
      <c r="N850" s="39">
        <v>190898.72</v>
      </c>
      <c r="O850" s="39">
        <v>57269.62</v>
      </c>
      <c r="P850" s="119">
        <f t="shared" si="52"/>
        <v>30.000002095351924</v>
      </c>
      <c r="Q850" s="27">
        <f t="shared" si="53"/>
        <v>133629.1</v>
      </c>
      <c r="R850" s="31" t="s">
        <v>16</v>
      </c>
      <c r="S850" s="31" t="s">
        <v>16</v>
      </c>
      <c r="T850" s="47">
        <v>1</v>
      </c>
      <c r="U850" s="77">
        <v>0</v>
      </c>
      <c r="V850" s="24">
        <f>ROUND((P850/INDICI!$B$2*10),2)</f>
        <v>3.27</v>
      </c>
      <c r="W850" s="24">
        <f>ROUND((L850/INDICI!$B$1*25),2)</f>
        <v>3.14</v>
      </c>
      <c r="X850" s="25">
        <f t="shared" si="54"/>
        <v>6</v>
      </c>
      <c r="Y850" s="26">
        <f t="shared" si="55"/>
        <v>12.41</v>
      </c>
      <c r="Z850" s="102">
        <f>SUM($Q$5:Q850)</f>
        <v>70612511.371000007</v>
      </c>
      <c r="AA850" s="113" t="s">
        <v>1769</v>
      </c>
      <c r="AB850" s="10"/>
      <c r="AC850" s="10"/>
      <c r="AD850" s="10"/>
      <c r="AE850" s="10"/>
      <c r="AF850" s="10"/>
      <c r="AG850" s="10"/>
      <c r="AH850" s="10"/>
      <c r="AI850" s="10"/>
      <c r="AJ850" s="10"/>
      <c r="AK850" s="10"/>
      <c r="AL850" s="10"/>
      <c r="AM850" s="10"/>
      <c r="AN850" s="10"/>
      <c r="AO850" s="10"/>
      <c r="AP850" s="10"/>
      <c r="AQ850" s="10"/>
      <c r="AR850" s="10"/>
      <c r="AS850" s="10"/>
      <c r="AT850" s="10"/>
      <c r="AU850" s="10"/>
      <c r="AV850" s="10"/>
      <c r="AW850" s="10"/>
      <c r="AX850" s="10"/>
      <c r="AY850" s="10"/>
      <c r="AZ850" s="10"/>
      <c r="BA850" s="10"/>
      <c r="BB850" s="10"/>
      <c r="BC850" s="10"/>
      <c r="BD850" s="10"/>
      <c r="BE850" s="10"/>
      <c r="BF850" s="10"/>
      <c r="BG850" s="10"/>
      <c r="BH850" s="10"/>
      <c r="BI850" s="10"/>
      <c r="BJ850" s="10"/>
      <c r="BK850" s="10"/>
      <c r="BL850" s="10"/>
      <c r="BM850" s="10"/>
      <c r="BN850" s="10"/>
      <c r="BO850" s="10"/>
      <c r="BP850" s="10"/>
      <c r="BQ850" s="10"/>
      <c r="BR850" s="10"/>
      <c r="BS850" s="10"/>
      <c r="BT850" s="10"/>
      <c r="BU850" s="10"/>
      <c r="BV850" s="10"/>
      <c r="BW850" s="10"/>
      <c r="BX850" s="10"/>
      <c r="BY850" s="10"/>
      <c r="BZ850" s="10"/>
      <c r="CA850" s="10"/>
      <c r="CB850" s="10"/>
      <c r="CC850" s="10"/>
      <c r="CD850" s="10"/>
      <c r="CE850" s="10"/>
      <c r="CF850" s="10"/>
      <c r="CG850" s="10"/>
      <c r="CH850" s="10"/>
      <c r="CI850" s="10"/>
      <c r="CJ850" s="10"/>
      <c r="CK850" s="10"/>
      <c r="CL850" s="10"/>
      <c r="CM850" s="10"/>
      <c r="CN850" s="10"/>
      <c r="CO850" s="10"/>
      <c r="CP850" s="10"/>
      <c r="CQ850" s="10"/>
      <c r="CR850" s="10"/>
      <c r="CS850" s="10"/>
      <c r="CT850" s="10"/>
      <c r="CU850" s="10"/>
      <c r="CV850" s="10"/>
      <c r="CW850" s="10"/>
      <c r="CX850" s="10"/>
      <c r="CY850" s="10"/>
      <c r="CZ850" s="10"/>
      <c r="DA850" s="10"/>
      <c r="DB850" s="10"/>
      <c r="DC850" s="10"/>
      <c r="DD850" s="10"/>
      <c r="DE850" s="10"/>
      <c r="DF850" s="10"/>
      <c r="DG850" s="10"/>
      <c r="DH850" s="10"/>
      <c r="DI850" s="10"/>
      <c r="DJ850" s="10"/>
      <c r="DK850" s="10"/>
      <c r="DL850" s="10"/>
      <c r="DM850" s="10"/>
      <c r="DN850" s="10"/>
      <c r="DO850" s="10"/>
      <c r="DP850" s="10"/>
      <c r="DQ850" s="10"/>
      <c r="DR850" s="10"/>
      <c r="DS850" s="10"/>
      <c r="DT850" s="10"/>
      <c r="DU850" s="10"/>
      <c r="DV850" s="10"/>
      <c r="DW850" s="10"/>
      <c r="DX850" s="10"/>
      <c r="DY850" s="10"/>
      <c r="DZ850" s="10"/>
      <c r="EA850" s="10"/>
      <c r="EB850" s="10"/>
      <c r="EC850" s="10"/>
      <c r="ED850" s="10"/>
      <c r="EE850" s="10"/>
      <c r="EF850" s="10"/>
      <c r="EG850" s="10"/>
      <c r="EH850" s="10"/>
      <c r="EI850" s="10"/>
      <c r="EJ850" s="10"/>
      <c r="EK850" s="10"/>
      <c r="EL850" s="10"/>
      <c r="EM850" s="10"/>
      <c r="EN850" s="10"/>
      <c r="EO850" s="10"/>
      <c r="EP850" s="10"/>
      <c r="EQ850" s="10"/>
      <c r="ER850" s="10"/>
      <c r="ES850" s="10"/>
      <c r="ET850" s="10"/>
      <c r="EU850" s="10"/>
      <c r="EV850" s="10"/>
      <c r="EW850" s="10"/>
      <c r="EX850" s="10"/>
      <c r="EY850" s="10"/>
      <c r="EZ850" s="10"/>
      <c r="FA850" s="10"/>
      <c r="FB850" s="10"/>
      <c r="FC850" s="10"/>
      <c r="FD850" s="10"/>
      <c r="FE850" s="10"/>
      <c r="FF850" s="10"/>
      <c r="FG850" s="10"/>
      <c r="FH850" s="10"/>
      <c r="FI850" s="10"/>
      <c r="FJ850" s="10"/>
      <c r="FK850" s="10"/>
      <c r="FL850" s="10"/>
      <c r="FM850" s="10"/>
      <c r="FN850" s="10"/>
      <c r="FO850" s="10"/>
      <c r="FP850" s="10"/>
      <c r="FQ850" s="10"/>
      <c r="FR850" s="10"/>
      <c r="FS850" s="10"/>
      <c r="FT850" s="10"/>
      <c r="FU850" s="10"/>
      <c r="FV850" s="10"/>
      <c r="FW850" s="10"/>
      <c r="FX850" s="10"/>
      <c r="FY850" s="10"/>
      <c r="FZ850" s="10"/>
      <c r="GA850" s="10"/>
      <c r="GB850" s="10"/>
      <c r="GC850" s="10"/>
      <c r="GD850" s="10"/>
      <c r="GE850" s="10"/>
      <c r="GF850" s="10"/>
      <c r="GG850" s="10"/>
      <c r="GH850" s="10"/>
      <c r="GI850" s="10"/>
      <c r="GJ850" s="10"/>
      <c r="GK850" s="10"/>
      <c r="GL850" s="10"/>
      <c r="GM850" s="10"/>
      <c r="GN850" s="10"/>
      <c r="GO850" s="10"/>
      <c r="GP850" s="10"/>
      <c r="GQ850" s="10"/>
      <c r="GR850" s="10"/>
      <c r="GS850" s="10"/>
      <c r="GT850" s="10"/>
      <c r="GU850" s="10"/>
      <c r="GV850" s="10"/>
      <c r="GW850" s="10"/>
      <c r="GX850" s="10"/>
      <c r="GY850" s="10"/>
      <c r="GZ850" s="10"/>
      <c r="HA850" s="10"/>
      <c r="HB850" s="10"/>
      <c r="HC850" s="10"/>
      <c r="HD850" s="10"/>
      <c r="HE850" s="10"/>
      <c r="HF850" s="10"/>
      <c r="HG850" s="10"/>
      <c r="HH850" s="10"/>
      <c r="HI850" s="10"/>
      <c r="HJ850" s="10"/>
      <c r="HK850" s="10"/>
      <c r="HL850" s="10"/>
      <c r="HM850" s="10"/>
      <c r="HN850" s="10"/>
      <c r="HO850" s="10"/>
      <c r="HP850" s="10"/>
      <c r="HQ850" s="10"/>
      <c r="HR850" s="10"/>
      <c r="HS850" s="10"/>
      <c r="HT850" s="10"/>
      <c r="HU850" s="10"/>
      <c r="HV850" s="10"/>
      <c r="HW850" s="10"/>
      <c r="HX850" s="10"/>
      <c r="HY850" s="10"/>
      <c r="HZ850" s="10"/>
      <c r="IA850" s="10"/>
      <c r="IB850" s="10"/>
      <c r="IC850" s="10"/>
      <c r="ID850" s="10"/>
      <c r="IE850" s="10"/>
      <c r="IF850" s="10"/>
      <c r="IG850" s="10"/>
      <c r="IH850" s="10"/>
      <c r="II850" s="10"/>
      <c r="IJ850" s="10"/>
      <c r="IK850" s="10"/>
      <c r="IL850" s="10"/>
      <c r="IM850" s="10"/>
      <c r="IN850" s="10"/>
      <c r="IO850" s="10"/>
      <c r="IP850" s="10"/>
      <c r="IQ850" s="10"/>
      <c r="IR850" s="10"/>
      <c r="IS850" s="10"/>
      <c r="IT850" s="10"/>
      <c r="IU850" s="10"/>
      <c r="IV850" s="10"/>
      <c r="IW850" s="10"/>
      <c r="IX850" s="10"/>
      <c r="IY850" s="10"/>
      <c r="IZ850" s="10"/>
      <c r="JA850" s="10"/>
      <c r="JB850" s="10"/>
      <c r="JC850" s="10"/>
      <c r="JD850" s="10"/>
      <c r="JE850" s="10"/>
      <c r="JF850" s="10"/>
      <c r="JG850" s="10"/>
      <c r="JH850" s="10"/>
      <c r="JI850" s="10"/>
      <c r="JJ850" s="10"/>
      <c r="JK850" s="10"/>
      <c r="JL850" s="10"/>
      <c r="JM850" s="10"/>
      <c r="JN850" s="10"/>
      <c r="JO850" s="10"/>
      <c r="JP850" s="10"/>
      <c r="JQ850" s="10"/>
      <c r="JR850" s="10"/>
      <c r="JS850" s="10"/>
      <c r="JT850" s="10"/>
      <c r="JU850" s="10"/>
      <c r="JV850" s="10"/>
      <c r="JW850" s="10"/>
      <c r="JX850" s="10"/>
      <c r="JY850" s="10"/>
      <c r="JZ850" s="10"/>
      <c r="KA850" s="10"/>
      <c r="KB850" s="10"/>
      <c r="KC850" s="10"/>
      <c r="KD850" s="10"/>
      <c r="KE850" s="10"/>
      <c r="KF850" s="10"/>
      <c r="KG850" s="10"/>
      <c r="KH850" s="10"/>
      <c r="KI850" s="10"/>
      <c r="KJ850" s="10"/>
      <c r="KK850" s="10"/>
      <c r="KL850" s="10"/>
      <c r="KM850" s="10"/>
      <c r="KN850" s="10"/>
      <c r="KO850" s="10"/>
      <c r="KP850" s="10"/>
      <c r="KQ850" s="10"/>
      <c r="KR850" s="10"/>
      <c r="KS850" s="10"/>
      <c r="KT850" s="10"/>
      <c r="KU850" s="10"/>
      <c r="KV850" s="10"/>
      <c r="KW850" s="10"/>
      <c r="KX850" s="10"/>
      <c r="KY850" s="10"/>
      <c r="KZ850" s="10"/>
      <c r="LA850" s="10"/>
      <c r="LB850" s="10"/>
      <c r="LC850" s="10"/>
      <c r="LD850" s="10"/>
      <c r="LE850" s="10"/>
      <c r="LF850" s="10"/>
      <c r="LG850" s="10"/>
      <c r="LH850" s="10"/>
      <c r="LI850" s="10"/>
      <c r="LJ850" s="10"/>
      <c r="LK850" s="10"/>
      <c r="LL850" s="10"/>
      <c r="LM850" s="10"/>
      <c r="LN850" s="10"/>
      <c r="LO850" s="10"/>
      <c r="LP850" s="10"/>
      <c r="LQ850" s="10"/>
      <c r="LR850" s="10"/>
      <c r="LS850" s="10"/>
      <c r="LT850" s="10"/>
      <c r="LU850" s="10"/>
      <c r="LV850" s="10"/>
      <c r="LW850" s="10"/>
      <c r="LX850" s="10"/>
      <c r="LY850" s="10"/>
      <c r="LZ850" s="10"/>
      <c r="MA850" s="10"/>
      <c r="MB850" s="10"/>
      <c r="MC850" s="10"/>
      <c r="MD850" s="10"/>
      <c r="ME850" s="10"/>
      <c r="MF850" s="10"/>
      <c r="MG850" s="10"/>
      <c r="MH850" s="10"/>
      <c r="MI850" s="10"/>
      <c r="MJ850" s="10"/>
      <c r="MK850" s="10"/>
      <c r="ML850" s="10"/>
      <c r="MM850" s="10"/>
      <c r="MN850" s="10"/>
      <c r="MO850" s="10"/>
      <c r="MP850" s="10"/>
      <c r="MQ850" s="10"/>
      <c r="MR850" s="10"/>
      <c r="MS850" s="10"/>
      <c r="MT850" s="10"/>
      <c r="MU850" s="10"/>
      <c r="MV850" s="10"/>
      <c r="MW850" s="10"/>
      <c r="MX850" s="10"/>
      <c r="MY850" s="10"/>
      <c r="MZ850" s="10"/>
      <c r="NA850" s="10"/>
      <c r="NB850" s="10"/>
      <c r="NC850" s="10"/>
      <c r="ND850" s="10"/>
      <c r="NE850" s="10"/>
      <c r="NF850" s="10"/>
      <c r="NG850" s="10"/>
      <c r="NH850" s="10"/>
      <c r="NI850" s="10"/>
      <c r="NJ850" s="10"/>
      <c r="NK850" s="10"/>
      <c r="NL850" s="10"/>
      <c r="NM850" s="10"/>
      <c r="NN850" s="10"/>
      <c r="NO850" s="10"/>
      <c r="NP850" s="10"/>
      <c r="NQ850" s="10"/>
      <c r="NR850" s="10"/>
      <c r="NS850" s="10"/>
      <c r="NT850" s="10"/>
      <c r="NU850" s="10"/>
      <c r="NV850" s="10"/>
      <c r="NW850" s="10"/>
      <c r="NX850" s="10"/>
      <c r="NY850" s="10"/>
      <c r="NZ850" s="10"/>
      <c r="OA850" s="10"/>
      <c r="OB850" s="10"/>
      <c r="OC850" s="10"/>
      <c r="OD850" s="10"/>
      <c r="OE850" s="10"/>
      <c r="OF850" s="10"/>
      <c r="OG850" s="10"/>
      <c r="OH850" s="10"/>
      <c r="OI850" s="10"/>
      <c r="OJ850" s="10"/>
      <c r="OK850" s="10"/>
      <c r="OL850" s="10"/>
      <c r="OM850" s="10"/>
      <c r="ON850" s="10"/>
      <c r="OO850" s="10"/>
      <c r="OP850" s="10"/>
      <c r="OQ850" s="10"/>
      <c r="OR850" s="10"/>
      <c r="OS850" s="10"/>
      <c r="OT850" s="10"/>
      <c r="OU850" s="10"/>
      <c r="OV850" s="10"/>
      <c r="OW850" s="10"/>
      <c r="OX850" s="10"/>
      <c r="OY850" s="10"/>
      <c r="OZ850" s="10"/>
      <c r="PA850" s="10"/>
      <c r="PB850" s="10"/>
      <c r="PC850" s="10"/>
      <c r="PD850" s="10"/>
      <c r="PE850" s="10"/>
      <c r="PF850" s="10"/>
      <c r="PG850" s="10"/>
      <c r="PH850" s="10"/>
      <c r="PI850" s="10"/>
      <c r="PJ850" s="10"/>
      <c r="PK850" s="10"/>
      <c r="PL850" s="10"/>
      <c r="PM850" s="10"/>
      <c r="PN850" s="10"/>
      <c r="PO850" s="10"/>
      <c r="PP850" s="10"/>
      <c r="PQ850" s="10"/>
      <c r="PR850" s="10"/>
      <c r="PS850" s="10"/>
      <c r="PT850" s="10"/>
      <c r="PU850" s="10"/>
      <c r="PV850" s="10"/>
      <c r="PW850" s="10"/>
      <c r="PX850" s="10"/>
      <c r="PY850" s="10"/>
      <c r="PZ850" s="10"/>
      <c r="QA850" s="10"/>
      <c r="QB850" s="10"/>
      <c r="QC850" s="10"/>
      <c r="QD850" s="10"/>
      <c r="QE850" s="10"/>
      <c r="QF850" s="10"/>
      <c r="QG850" s="10"/>
      <c r="QH850" s="10"/>
      <c r="QI850" s="10"/>
      <c r="QJ850" s="10"/>
      <c r="QK850" s="10"/>
      <c r="QL850" s="10"/>
      <c r="QM850" s="10"/>
      <c r="QN850" s="10"/>
      <c r="QO850" s="10"/>
      <c r="QP850" s="10"/>
      <c r="QQ850" s="10"/>
      <c r="QR850" s="10"/>
      <c r="QS850" s="10"/>
      <c r="QT850" s="10"/>
      <c r="QU850" s="10"/>
      <c r="QV850" s="10"/>
      <c r="QW850" s="10"/>
      <c r="QX850" s="10"/>
      <c r="QY850" s="10"/>
      <c r="QZ850" s="10"/>
      <c r="RA850" s="10"/>
      <c r="RB850" s="10"/>
      <c r="RC850" s="10"/>
      <c r="RD850" s="10"/>
      <c r="RE850" s="10"/>
      <c r="RF850" s="10"/>
      <c r="RG850" s="10"/>
      <c r="RH850" s="10"/>
      <c r="RI850" s="10"/>
      <c r="RJ850" s="10"/>
      <c r="RK850" s="10"/>
      <c r="RL850" s="10"/>
      <c r="RM850" s="10"/>
      <c r="RN850" s="10"/>
      <c r="RO850" s="10"/>
      <c r="RP850" s="10"/>
      <c r="RQ850" s="10"/>
      <c r="RR850" s="10"/>
      <c r="RS850" s="10"/>
      <c r="RT850" s="10"/>
      <c r="RU850" s="10"/>
      <c r="RV850" s="10"/>
      <c r="RW850" s="10"/>
      <c r="RX850" s="10"/>
      <c r="RY850" s="10"/>
      <c r="RZ850" s="10"/>
      <c r="SA850" s="10"/>
      <c r="SB850" s="10"/>
      <c r="SC850" s="10"/>
      <c r="SD850" s="10"/>
      <c r="SE850" s="10"/>
      <c r="SF850" s="10"/>
      <c r="SG850" s="10"/>
      <c r="SH850" s="10"/>
      <c r="SI850" s="10"/>
      <c r="SJ850" s="10"/>
      <c r="SK850" s="10"/>
      <c r="SL850" s="10"/>
      <c r="SM850" s="10"/>
      <c r="SN850" s="10"/>
      <c r="SO850" s="10"/>
      <c r="SP850" s="10"/>
      <c r="SQ850" s="10"/>
      <c r="SR850" s="10"/>
      <c r="SS850" s="10"/>
      <c r="ST850" s="10"/>
      <c r="SU850" s="10"/>
      <c r="SV850" s="10"/>
      <c r="SW850" s="10"/>
      <c r="SX850" s="10"/>
      <c r="SY850" s="10"/>
      <c r="SZ850" s="10"/>
      <c r="TA850" s="10"/>
      <c r="TB850" s="10"/>
      <c r="TC850" s="10"/>
      <c r="TD850" s="10"/>
      <c r="TE850" s="10"/>
      <c r="TF850" s="10"/>
      <c r="TG850" s="10"/>
      <c r="TH850" s="10"/>
      <c r="TI850" s="10"/>
      <c r="TJ850" s="10"/>
      <c r="TK850" s="10"/>
      <c r="TL850" s="10"/>
      <c r="TM850" s="10"/>
      <c r="TN850" s="10"/>
      <c r="TO850" s="10"/>
      <c r="TP850" s="10"/>
      <c r="TQ850" s="10"/>
      <c r="TR850" s="10"/>
      <c r="TS850" s="10"/>
      <c r="TT850" s="10"/>
      <c r="TU850" s="10"/>
      <c r="TV850" s="10"/>
      <c r="TW850" s="10"/>
      <c r="TX850" s="10"/>
      <c r="TY850" s="10"/>
      <c r="TZ850" s="10"/>
      <c r="UA850" s="10"/>
      <c r="UB850" s="10"/>
      <c r="UC850" s="10"/>
      <c r="UD850" s="10"/>
      <c r="UE850" s="10"/>
      <c r="UF850" s="10"/>
      <c r="UG850" s="10"/>
      <c r="UH850" s="10"/>
      <c r="UI850" s="10"/>
      <c r="UJ850" s="10"/>
      <c r="UK850" s="10"/>
      <c r="UL850" s="10"/>
      <c r="UM850" s="10"/>
      <c r="UN850" s="10"/>
      <c r="UO850" s="10"/>
      <c r="UP850" s="10"/>
      <c r="UQ850" s="10"/>
      <c r="UR850" s="10"/>
      <c r="US850" s="10"/>
      <c r="UT850" s="10"/>
      <c r="UU850" s="10"/>
      <c r="UV850" s="10"/>
      <c r="UW850" s="10"/>
      <c r="UX850" s="10"/>
      <c r="UY850" s="10"/>
      <c r="UZ850" s="10"/>
      <c r="VA850" s="10"/>
      <c r="VB850" s="10"/>
      <c r="VC850" s="10"/>
      <c r="VD850" s="10"/>
      <c r="VE850" s="10"/>
      <c r="VF850" s="10"/>
      <c r="VG850" s="10"/>
      <c r="VH850" s="10"/>
      <c r="VI850" s="10"/>
      <c r="VJ850" s="10"/>
      <c r="VK850" s="10"/>
      <c r="VL850" s="10"/>
      <c r="VM850" s="10"/>
      <c r="VN850" s="10"/>
      <c r="VO850" s="10"/>
      <c r="VP850" s="10"/>
      <c r="VQ850" s="10"/>
      <c r="VR850" s="10"/>
      <c r="VS850" s="10"/>
      <c r="VT850" s="10"/>
      <c r="VU850" s="10"/>
      <c r="VV850" s="10"/>
      <c r="VW850" s="10"/>
      <c r="VX850" s="10"/>
      <c r="VY850" s="10"/>
      <c r="VZ850" s="10"/>
      <c r="WA850" s="10"/>
      <c r="WB850" s="10"/>
      <c r="WC850" s="10"/>
      <c r="WD850" s="10"/>
      <c r="WE850" s="10"/>
      <c r="WF850" s="10"/>
      <c r="WG850" s="10"/>
      <c r="WH850" s="10"/>
      <c r="WI850" s="10"/>
      <c r="WJ850" s="10"/>
      <c r="WK850" s="10"/>
      <c r="WL850" s="10"/>
      <c r="WM850" s="10"/>
      <c r="WN850" s="10"/>
      <c r="WO850" s="10"/>
      <c r="WP850" s="10"/>
      <c r="WQ850" s="10"/>
      <c r="WR850" s="10"/>
      <c r="WS850" s="10"/>
      <c r="WT850" s="10"/>
      <c r="WU850" s="10"/>
      <c r="WV850" s="10"/>
      <c r="WW850" s="10"/>
      <c r="WX850" s="10"/>
      <c r="WY850" s="10"/>
      <c r="WZ850" s="10"/>
      <c r="XA850" s="10"/>
      <c r="XB850" s="10"/>
      <c r="XC850" s="10"/>
      <c r="XD850" s="10"/>
      <c r="XE850" s="10"/>
      <c r="XF850" s="10"/>
      <c r="XG850" s="10"/>
      <c r="XH850" s="10"/>
      <c r="XI850" s="10"/>
      <c r="XJ850" s="10"/>
      <c r="XK850" s="10"/>
      <c r="XL850" s="10"/>
      <c r="XM850" s="10"/>
      <c r="XN850" s="10"/>
      <c r="XO850" s="10"/>
      <c r="XP850" s="10"/>
      <c r="XQ850" s="10"/>
      <c r="XR850" s="10"/>
      <c r="XS850" s="10"/>
      <c r="XT850" s="10"/>
      <c r="XU850" s="10"/>
      <c r="XV850" s="10"/>
      <c r="XW850" s="10"/>
      <c r="XX850" s="10"/>
      <c r="XY850" s="10"/>
      <c r="XZ850" s="10"/>
      <c r="YA850" s="10"/>
      <c r="YB850" s="10"/>
      <c r="YC850" s="10"/>
      <c r="YD850" s="10"/>
      <c r="YE850" s="10"/>
      <c r="YF850" s="10"/>
      <c r="YG850" s="10"/>
      <c r="YH850" s="10"/>
      <c r="YI850" s="10"/>
      <c r="YJ850" s="10"/>
      <c r="YK850" s="10"/>
      <c r="YL850" s="10"/>
      <c r="YM850" s="10"/>
      <c r="YN850" s="10"/>
      <c r="YO850" s="10"/>
      <c r="YP850" s="10"/>
      <c r="YQ850" s="10"/>
      <c r="YR850" s="10"/>
      <c r="YS850" s="10"/>
      <c r="YT850" s="10"/>
      <c r="YU850" s="10"/>
      <c r="YV850" s="10"/>
      <c r="YW850" s="10"/>
      <c r="YX850" s="10"/>
      <c r="YY850" s="10"/>
      <c r="YZ850" s="10"/>
      <c r="ZA850" s="10"/>
      <c r="ZB850" s="10"/>
      <c r="ZC850" s="10"/>
      <c r="ZD850" s="10"/>
      <c r="ZE850" s="10"/>
      <c r="ZF850" s="10"/>
      <c r="ZG850" s="10"/>
      <c r="ZH850" s="10"/>
      <c r="ZI850" s="10"/>
      <c r="ZJ850" s="10"/>
      <c r="ZK850" s="10"/>
      <c r="ZL850" s="10"/>
      <c r="ZM850" s="10"/>
      <c r="ZN850" s="10"/>
      <c r="ZO850" s="10"/>
      <c r="ZP850" s="10"/>
      <c r="ZQ850" s="10"/>
      <c r="ZR850" s="10"/>
      <c r="ZS850" s="10"/>
      <c r="ZT850" s="10"/>
      <c r="ZU850" s="10"/>
      <c r="ZV850" s="10"/>
      <c r="ZW850" s="10"/>
      <c r="ZX850" s="10"/>
      <c r="ZY850" s="10"/>
      <c r="ZZ850" s="10"/>
      <c r="AAA850" s="10"/>
      <c r="AAB850" s="10"/>
      <c r="AAC850" s="10"/>
      <c r="AAD850" s="10"/>
      <c r="AAE850" s="10"/>
      <c r="AAF850" s="10"/>
      <c r="AAG850" s="10"/>
      <c r="AAH850" s="10"/>
      <c r="AAI850" s="10"/>
      <c r="AAJ850" s="10"/>
      <c r="AAK850" s="10"/>
      <c r="AAL850" s="10"/>
      <c r="AAM850" s="10"/>
      <c r="AAN850" s="10"/>
      <c r="AAO850" s="10"/>
      <c r="AAP850" s="10"/>
      <c r="AAQ850" s="10"/>
      <c r="AAR850" s="10"/>
      <c r="AAS850" s="10"/>
      <c r="AAT850" s="10"/>
      <c r="AAU850" s="10"/>
      <c r="AAV850" s="10"/>
      <c r="AAW850" s="10"/>
      <c r="AAX850" s="10"/>
      <c r="AAY850" s="10"/>
      <c r="AAZ850" s="10"/>
      <c r="ABA850" s="10"/>
      <c r="ABB850" s="10"/>
      <c r="ABC850" s="10"/>
      <c r="ABD850" s="10"/>
      <c r="ABE850" s="10"/>
      <c r="ABF850" s="10"/>
      <c r="ABG850" s="10"/>
      <c r="ABH850" s="10"/>
      <c r="ABI850" s="10"/>
      <c r="ABJ850" s="10"/>
      <c r="ABK850" s="10"/>
      <c r="ABL850" s="10"/>
      <c r="ABM850" s="10"/>
      <c r="ABN850" s="10"/>
      <c r="ABO850" s="10"/>
      <c r="ABP850" s="10"/>
      <c r="ABQ850" s="10"/>
      <c r="ABR850" s="10"/>
      <c r="ABS850" s="10"/>
      <c r="ABT850" s="10"/>
      <c r="ABU850" s="10"/>
      <c r="ABV850" s="10"/>
      <c r="ABW850" s="10"/>
      <c r="ABX850" s="10"/>
      <c r="ABY850" s="10"/>
      <c r="ABZ850" s="10"/>
      <c r="ACA850" s="10"/>
      <c r="ACB850" s="10"/>
      <c r="ACC850" s="10"/>
      <c r="ACD850" s="10"/>
      <c r="ACE850" s="10"/>
      <c r="ACF850" s="10"/>
      <c r="ACG850" s="10"/>
      <c r="ACH850" s="10"/>
      <c r="ACI850" s="10"/>
      <c r="ACJ850" s="10"/>
      <c r="ACK850" s="10"/>
      <c r="ACL850" s="10"/>
      <c r="ACM850" s="10"/>
      <c r="ACN850" s="10"/>
      <c r="ACO850" s="10"/>
      <c r="ACP850" s="10"/>
      <c r="ACQ850" s="10"/>
      <c r="ACR850" s="10"/>
      <c r="ACS850" s="10"/>
      <c r="ACT850" s="10"/>
      <c r="ACU850" s="10"/>
      <c r="ACV850" s="10"/>
      <c r="ACW850" s="10"/>
      <c r="ACX850" s="10"/>
      <c r="ACY850" s="10"/>
      <c r="ACZ850" s="10"/>
      <c r="ADA850" s="10"/>
      <c r="ADB850" s="10"/>
      <c r="ADC850" s="10"/>
      <c r="ADD850" s="10"/>
      <c r="ADE850" s="10"/>
      <c r="ADF850" s="10"/>
      <c r="ADG850" s="10"/>
      <c r="ADH850" s="10"/>
      <c r="ADI850" s="10"/>
      <c r="ADJ850" s="10"/>
      <c r="ADK850" s="10"/>
      <c r="ADL850" s="10"/>
      <c r="ADM850" s="10"/>
      <c r="ADN850" s="10"/>
      <c r="ADO850" s="10"/>
      <c r="ADP850" s="10"/>
      <c r="ADQ850" s="10"/>
      <c r="ADR850" s="10"/>
      <c r="ADS850" s="10"/>
      <c r="ADT850" s="10"/>
      <c r="ADU850" s="10"/>
      <c r="ADV850" s="10"/>
      <c r="ADW850" s="10"/>
      <c r="ADX850" s="10"/>
      <c r="ADY850" s="10"/>
      <c r="ADZ850" s="10"/>
      <c r="AEA850" s="10"/>
      <c r="AEB850" s="10"/>
      <c r="AEC850" s="10"/>
      <c r="AED850" s="10"/>
      <c r="AEE850" s="10"/>
      <c r="AEF850" s="10"/>
      <c r="AEG850" s="10"/>
      <c r="AEH850" s="10"/>
      <c r="AEI850" s="10"/>
      <c r="AEJ850" s="10"/>
      <c r="AEK850" s="10"/>
      <c r="AEL850" s="10"/>
      <c r="AEM850" s="10"/>
      <c r="AEN850" s="10"/>
      <c r="AEO850" s="10"/>
      <c r="AEP850" s="10"/>
      <c r="AEQ850" s="10"/>
      <c r="AER850" s="10"/>
      <c r="AES850" s="10"/>
      <c r="AET850" s="10"/>
      <c r="AEU850" s="10"/>
      <c r="AEV850" s="10"/>
      <c r="AEW850" s="10"/>
      <c r="AEX850" s="10"/>
      <c r="AEY850" s="10"/>
      <c r="AEZ850" s="10"/>
      <c r="AFA850" s="10"/>
      <c r="AFB850" s="10"/>
      <c r="AFC850" s="10"/>
      <c r="AFD850" s="10"/>
      <c r="AFE850" s="10"/>
      <c r="AFF850" s="10"/>
      <c r="AFG850" s="10"/>
      <c r="AFH850" s="10"/>
      <c r="AFI850" s="10"/>
      <c r="AFJ850" s="10"/>
      <c r="AFK850" s="10"/>
      <c r="AFL850" s="10"/>
      <c r="AFM850" s="10"/>
      <c r="AFN850" s="10"/>
      <c r="AFO850" s="10"/>
      <c r="AFP850" s="10"/>
      <c r="AFQ850" s="10"/>
      <c r="AFR850" s="10"/>
      <c r="AFS850" s="10"/>
      <c r="AFT850" s="10"/>
      <c r="AFU850" s="10"/>
      <c r="AFV850" s="10"/>
      <c r="AFW850" s="10"/>
      <c r="AFX850" s="10"/>
      <c r="AFY850" s="10"/>
      <c r="AFZ850" s="10"/>
      <c r="AGA850" s="10"/>
      <c r="AGB850" s="10"/>
      <c r="AGC850" s="10"/>
      <c r="AGD850" s="10"/>
      <c r="AGE850" s="10"/>
      <c r="AGF850" s="10"/>
      <c r="AGG850" s="10"/>
      <c r="AGH850" s="10"/>
      <c r="AGI850" s="10"/>
      <c r="AGJ850" s="10"/>
      <c r="AGK850" s="10"/>
      <c r="AGL850" s="10"/>
      <c r="AGM850" s="10"/>
      <c r="AGN850" s="10"/>
      <c r="AGO850" s="10"/>
      <c r="AGP850" s="10"/>
      <c r="AGQ850" s="10"/>
      <c r="AGR850" s="10"/>
      <c r="AGS850" s="10"/>
      <c r="AGT850" s="10"/>
      <c r="AGU850" s="10"/>
      <c r="AGV850" s="10"/>
      <c r="AGW850" s="10"/>
      <c r="AGX850" s="10"/>
      <c r="AGY850" s="10"/>
      <c r="AGZ850" s="10"/>
      <c r="AHA850" s="10"/>
      <c r="AHB850" s="10"/>
      <c r="AHC850" s="10"/>
      <c r="AHD850" s="10"/>
      <c r="AHE850" s="10"/>
      <c r="AHF850" s="10"/>
      <c r="AHG850" s="10"/>
      <c r="AHH850" s="10"/>
      <c r="AHI850" s="10"/>
      <c r="AHJ850" s="10"/>
      <c r="AHK850" s="10"/>
      <c r="AHL850" s="10"/>
      <c r="AHM850" s="10"/>
      <c r="AHN850" s="10"/>
      <c r="AHO850" s="10"/>
      <c r="AHP850" s="10"/>
      <c r="AHQ850" s="10"/>
      <c r="AHR850" s="10"/>
      <c r="AHS850" s="10"/>
      <c r="AHT850" s="10"/>
      <c r="AHU850" s="10"/>
      <c r="AHV850" s="10"/>
      <c r="AHW850" s="10"/>
      <c r="AHX850" s="10"/>
      <c r="AHY850" s="10"/>
      <c r="AHZ850" s="10"/>
      <c r="AIA850" s="10"/>
      <c r="AIB850" s="10"/>
      <c r="AIC850" s="10"/>
      <c r="AID850" s="10"/>
      <c r="AIE850" s="10"/>
      <c r="AIF850" s="10"/>
      <c r="AIG850" s="10"/>
      <c r="AIH850" s="10"/>
      <c r="AII850" s="10"/>
      <c r="AIJ850" s="10"/>
      <c r="AIK850" s="10"/>
      <c r="AIL850" s="10"/>
      <c r="AIM850" s="10"/>
      <c r="AIN850" s="10"/>
      <c r="AIO850" s="10"/>
      <c r="AIP850" s="10"/>
      <c r="AIQ850" s="10"/>
      <c r="AIR850" s="10"/>
      <c r="AIS850" s="10"/>
      <c r="AIT850" s="10"/>
      <c r="AIU850" s="10"/>
      <c r="AIV850" s="10"/>
      <c r="AIW850" s="10"/>
      <c r="AIX850" s="10"/>
      <c r="AIY850" s="10"/>
      <c r="AIZ850" s="10"/>
      <c r="AJA850" s="10"/>
      <c r="AJB850" s="10"/>
      <c r="AJC850" s="10"/>
      <c r="AJD850" s="10"/>
      <c r="AJE850" s="10"/>
      <c r="AJF850" s="10"/>
      <c r="AJG850" s="10"/>
      <c r="AJH850" s="10"/>
      <c r="AJI850" s="10"/>
      <c r="AJJ850" s="10"/>
      <c r="AJK850" s="10"/>
      <c r="AJL850" s="10"/>
      <c r="AJM850" s="10"/>
      <c r="AJN850" s="10"/>
      <c r="AJO850" s="10"/>
      <c r="AJP850" s="10"/>
      <c r="AJQ850" s="10"/>
      <c r="AJR850" s="10"/>
      <c r="AJS850" s="10"/>
      <c r="AJT850" s="10"/>
      <c r="AJU850" s="10"/>
      <c r="AJV850" s="10"/>
      <c r="AJW850" s="10"/>
      <c r="AJX850" s="10"/>
      <c r="AJY850" s="10"/>
      <c r="AJZ850" s="10"/>
      <c r="AKA850" s="10"/>
      <c r="AKB850" s="10"/>
      <c r="AKC850" s="10"/>
      <c r="AKD850" s="10"/>
      <c r="AKE850" s="10"/>
      <c r="AKF850" s="10"/>
      <c r="AKG850" s="10"/>
      <c r="AKH850" s="10"/>
      <c r="AKI850" s="10"/>
      <c r="AKJ850" s="10"/>
      <c r="AKK850" s="10"/>
      <c r="AKL850" s="10"/>
      <c r="AKM850" s="10"/>
      <c r="AKN850" s="10"/>
      <c r="AKO850" s="10"/>
      <c r="AKP850" s="10"/>
      <c r="AKQ850" s="10"/>
      <c r="AKR850" s="10"/>
      <c r="AKS850" s="10"/>
      <c r="AKT850" s="10"/>
      <c r="AKU850" s="10"/>
      <c r="AKV850" s="10"/>
      <c r="AKW850" s="10"/>
      <c r="AKX850" s="10"/>
      <c r="AKY850" s="10"/>
      <c r="AKZ850" s="10"/>
      <c r="ALA850" s="10"/>
      <c r="ALB850" s="10"/>
      <c r="ALC850" s="10"/>
      <c r="ALD850" s="10"/>
      <c r="ALE850" s="10"/>
      <c r="ALF850" s="10"/>
      <c r="ALG850" s="10"/>
      <c r="ALH850" s="10"/>
      <c r="ALI850" s="10"/>
      <c r="ALJ850" s="10"/>
      <c r="ALK850" s="10"/>
      <c r="ALL850" s="10"/>
      <c r="ALM850" s="10"/>
      <c r="ALN850" s="10"/>
      <c r="ALO850" s="10"/>
      <c r="ALP850" s="10"/>
      <c r="ALQ850" s="10"/>
      <c r="ALR850" s="10"/>
      <c r="ALS850" s="10"/>
      <c r="ALT850" s="10"/>
      <c r="ALU850" s="10"/>
      <c r="ALV850" s="10"/>
      <c r="ALW850" s="10"/>
      <c r="ALX850" s="10"/>
      <c r="ALY850" s="10"/>
      <c r="ALZ850" s="10"/>
      <c r="AMA850" s="10"/>
      <c r="AMB850" s="10"/>
      <c r="AMC850" s="10"/>
      <c r="AMD850" s="10"/>
      <c r="AME850" s="10"/>
      <c r="AMF850" s="10"/>
      <c r="AMG850" s="10"/>
      <c r="AMH850" s="10"/>
      <c r="AMI850" s="10"/>
      <c r="AMJ850" s="10"/>
      <c r="AMK850" s="10"/>
    </row>
    <row r="851" spans="1:1025" s="5" customFormat="1" ht="15.75" customHeight="1" x14ac:dyDescent="0.25">
      <c r="A851" s="127">
        <v>847</v>
      </c>
      <c r="B851" s="31" t="s">
        <v>130</v>
      </c>
      <c r="C851" s="31" t="s">
        <v>149</v>
      </c>
      <c r="D851" s="45">
        <v>45380</v>
      </c>
      <c r="E851" s="46">
        <v>0.46527777777777773</v>
      </c>
      <c r="F851" s="31" t="s">
        <v>14</v>
      </c>
      <c r="G851" s="31" t="s">
        <v>16</v>
      </c>
      <c r="H851" s="31" t="s">
        <v>14</v>
      </c>
      <c r="I851" s="31" t="s">
        <v>14</v>
      </c>
      <c r="J851" s="31" t="s">
        <v>14</v>
      </c>
      <c r="K851" s="31" t="s">
        <v>16</v>
      </c>
      <c r="L851" s="48">
        <v>281</v>
      </c>
      <c r="M851" s="38">
        <v>1068</v>
      </c>
      <c r="N851" s="66">
        <v>69580.649999999994</v>
      </c>
      <c r="O851" s="66">
        <v>21000</v>
      </c>
      <c r="P851" s="42">
        <f t="shared" si="52"/>
        <v>30.180804577134595</v>
      </c>
      <c r="Q851" s="23">
        <f t="shared" si="53"/>
        <v>48580.649999999994</v>
      </c>
      <c r="R851" s="31" t="s">
        <v>14</v>
      </c>
      <c r="S851" s="31" t="s">
        <v>16</v>
      </c>
      <c r="T851" s="47">
        <v>1</v>
      </c>
      <c r="U851" s="77">
        <v>0</v>
      </c>
      <c r="V851" s="24">
        <f>ROUND((P851/INDICI!$B$2*10),2)</f>
        <v>3.29</v>
      </c>
      <c r="W851" s="24">
        <f>ROUND((L851/INDICI!$B$1*25),2)</f>
        <v>1.1100000000000001</v>
      </c>
      <c r="X851" s="25">
        <f t="shared" si="54"/>
        <v>8</v>
      </c>
      <c r="Y851" s="26">
        <f t="shared" si="55"/>
        <v>12.4</v>
      </c>
      <c r="Z851" s="102">
        <f>SUM($Q$5:Q851)</f>
        <v>70661092.021000013</v>
      </c>
      <c r="AA851" s="113" t="s">
        <v>1769</v>
      </c>
    </row>
    <row r="852" spans="1:1025" s="5" customFormat="1" ht="15.75" customHeight="1" x14ac:dyDescent="0.25">
      <c r="A852" s="128">
        <v>848</v>
      </c>
      <c r="B852" s="31" t="s">
        <v>1271</v>
      </c>
      <c r="C852" s="31" t="s">
        <v>1278</v>
      </c>
      <c r="D852" s="45">
        <v>45366</v>
      </c>
      <c r="E852" s="46">
        <v>0.48125000000000001</v>
      </c>
      <c r="F852" s="31" t="s">
        <v>14</v>
      </c>
      <c r="G852" s="31" t="s">
        <v>16</v>
      </c>
      <c r="H852" s="31" t="s">
        <v>14</v>
      </c>
      <c r="I852" s="31" t="s">
        <v>14</v>
      </c>
      <c r="J852" s="31" t="s">
        <v>14</v>
      </c>
      <c r="K852" s="31" t="s">
        <v>16</v>
      </c>
      <c r="L852" s="37">
        <v>1114.92</v>
      </c>
      <c r="M852" s="38">
        <v>1166</v>
      </c>
      <c r="N852" s="39">
        <v>250000</v>
      </c>
      <c r="O852" s="39">
        <v>0</v>
      </c>
      <c r="P852" s="42">
        <f t="shared" si="52"/>
        <v>0</v>
      </c>
      <c r="Q852" s="23">
        <f t="shared" si="53"/>
        <v>250000</v>
      </c>
      <c r="R852" s="31" t="s">
        <v>16</v>
      </c>
      <c r="S852" s="31" t="s">
        <v>16</v>
      </c>
      <c r="T852" s="47">
        <v>1</v>
      </c>
      <c r="U852" s="77">
        <v>0</v>
      </c>
      <c r="V852" s="24">
        <f>ROUND((P852/INDICI!$B$2*10),2)</f>
        <v>0</v>
      </c>
      <c r="W852" s="24">
        <f>ROUND((L852/INDICI!$B$1*25),2)</f>
        <v>4.4000000000000004</v>
      </c>
      <c r="X852" s="25">
        <f t="shared" si="54"/>
        <v>8</v>
      </c>
      <c r="Y852" s="26">
        <f t="shared" si="55"/>
        <v>12.4</v>
      </c>
      <c r="Z852" s="102">
        <f>SUM($Q$5:Q852)</f>
        <v>70911092.021000013</v>
      </c>
      <c r="AA852" s="113" t="s">
        <v>1769</v>
      </c>
    </row>
    <row r="853" spans="1:1025" s="5" customFormat="1" ht="15.75" customHeight="1" x14ac:dyDescent="0.25">
      <c r="A853" s="127">
        <v>849</v>
      </c>
      <c r="B853" s="31" t="s">
        <v>252</v>
      </c>
      <c r="C853" s="31" t="s">
        <v>261</v>
      </c>
      <c r="D853" s="45">
        <v>45380</v>
      </c>
      <c r="E853" s="46">
        <v>0.46527777777777773</v>
      </c>
      <c r="F853" s="31" t="s">
        <v>14</v>
      </c>
      <c r="G853" s="31" t="s">
        <v>16</v>
      </c>
      <c r="H853" s="31" t="s">
        <v>14</v>
      </c>
      <c r="I853" s="31" t="s">
        <v>14</v>
      </c>
      <c r="J853" s="31" t="s">
        <v>14</v>
      </c>
      <c r="K853" s="31" t="s">
        <v>16</v>
      </c>
      <c r="L853" s="48">
        <v>809.25</v>
      </c>
      <c r="M853" s="38">
        <v>865</v>
      </c>
      <c r="N853" s="39">
        <v>59926.400000000001</v>
      </c>
      <c r="O853" s="39">
        <v>6584.22</v>
      </c>
      <c r="P853" s="119">
        <f t="shared" si="52"/>
        <v>10.987177604528222</v>
      </c>
      <c r="Q853" s="27">
        <f t="shared" si="53"/>
        <v>53342.18</v>
      </c>
      <c r="R853" s="31" t="s">
        <v>16</v>
      </c>
      <c r="S853" s="31" t="s">
        <v>16</v>
      </c>
      <c r="T853" s="47">
        <v>2</v>
      </c>
      <c r="U853" s="77">
        <v>0</v>
      </c>
      <c r="V853" s="24">
        <f>ROUND((P853/INDICI!$B$2*10),2)</f>
        <v>1.2</v>
      </c>
      <c r="W853" s="24">
        <f>ROUND((L853/INDICI!$B$1*25),2)</f>
        <v>3.19</v>
      </c>
      <c r="X853" s="25">
        <f t="shared" si="54"/>
        <v>8</v>
      </c>
      <c r="Y853" s="26">
        <f t="shared" si="55"/>
        <v>12.39</v>
      </c>
      <c r="Z853" s="102">
        <f>SUM($Q$5:Q853)</f>
        <v>70964434.20100002</v>
      </c>
      <c r="AA853" s="113" t="s">
        <v>1768</v>
      </c>
    </row>
    <row r="854" spans="1:1025" s="5" customFormat="1" ht="15.75" customHeight="1" x14ac:dyDescent="0.25">
      <c r="A854" s="127">
        <v>850</v>
      </c>
      <c r="B854" s="31" t="s">
        <v>357</v>
      </c>
      <c r="C854" s="31" t="s">
        <v>357</v>
      </c>
      <c r="D854" s="45">
        <v>45378</v>
      </c>
      <c r="E854" s="46">
        <v>0.70208333333333339</v>
      </c>
      <c r="F854" s="31" t="s">
        <v>14</v>
      </c>
      <c r="G854" s="31" t="s">
        <v>16</v>
      </c>
      <c r="H854" s="31" t="s">
        <v>14</v>
      </c>
      <c r="I854" s="31" t="s">
        <v>14</v>
      </c>
      <c r="J854" s="31" t="s">
        <v>14</v>
      </c>
      <c r="K854" s="31" t="s">
        <v>16</v>
      </c>
      <c r="L854" s="37">
        <v>1176.43</v>
      </c>
      <c r="M854" s="38">
        <v>60267</v>
      </c>
      <c r="N854" s="39">
        <v>218060.03</v>
      </c>
      <c r="O854" s="39">
        <v>74920</v>
      </c>
      <c r="P854" s="119">
        <f t="shared" si="52"/>
        <v>34.357511553125988</v>
      </c>
      <c r="Q854" s="27">
        <f t="shared" si="53"/>
        <v>143140.03</v>
      </c>
      <c r="R854" s="31" t="s">
        <v>16</v>
      </c>
      <c r="S854" s="31" t="s">
        <v>16</v>
      </c>
      <c r="T854" s="47">
        <v>1</v>
      </c>
      <c r="U854" s="77">
        <v>0</v>
      </c>
      <c r="V854" s="24">
        <f>ROUND((P854/INDICI!$B$2*10),2)</f>
        <v>3.75</v>
      </c>
      <c r="W854" s="24">
        <f>ROUND((L854/INDICI!$B$1*25),2)</f>
        <v>4.6399999999999997</v>
      </c>
      <c r="X854" s="25">
        <f t="shared" si="54"/>
        <v>4</v>
      </c>
      <c r="Y854" s="26">
        <f t="shared" si="55"/>
        <v>12.39</v>
      </c>
      <c r="Z854" s="102">
        <f>SUM($Q$5:Q854)</f>
        <v>71107574.231000021</v>
      </c>
      <c r="AA854" s="113" t="s">
        <v>1769</v>
      </c>
      <c r="AB854" s="6"/>
      <c r="AC854" s="6"/>
      <c r="AD854" s="6"/>
      <c r="AE854" s="6"/>
      <c r="AF854" s="6"/>
      <c r="AG854" s="6"/>
      <c r="AH854" s="6"/>
      <c r="AI854" s="6"/>
      <c r="AJ854" s="6"/>
      <c r="AK854" s="6"/>
      <c r="AL854" s="6"/>
      <c r="AM854" s="6"/>
      <c r="AN854" s="6"/>
      <c r="AO854" s="6"/>
      <c r="AP854" s="6"/>
      <c r="AQ854" s="6"/>
      <c r="AR854" s="6"/>
      <c r="AS854" s="6"/>
      <c r="AT854" s="6"/>
      <c r="AU854" s="6"/>
      <c r="AV854" s="6"/>
      <c r="AW854" s="6"/>
      <c r="AX854" s="6"/>
      <c r="AY854" s="6"/>
      <c r="AZ854" s="6"/>
      <c r="BA854" s="6"/>
      <c r="BB854" s="6"/>
      <c r="BC854" s="6"/>
      <c r="BD854" s="6"/>
      <c r="BE854" s="6"/>
      <c r="BF854" s="6"/>
      <c r="BG854" s="6"/>
      <c r="BH854" s="6"/>
      <c r="BI854" s="6"/>
      <c r="BJ854" s="6"/>
      <c r="BK854" s="6"/>
      <c r="BL854" s="6"/>
      <c r="BM854" s="6"/>
      <c r="BN854" s="6"/>
      <c r="BO854" s="6"/>
      <c r="BP854" s="6"/>
      <c r="BQ854" s="6"/>
      <c r="BR854" s="6"/>
      <c r="BS854" s="6"/>
      <c r="BT854" s="6"/>
      <c r="BU854" s="6"/>
      <c r="BV854" s="6"/>
      <c r="BW854" s="6"/>
      <c r="BX854" s="6"/>
      <c r="BY854" s="6"/>
      <c r="BZ854" s="6"/>
      <c r="CA854" s="6"/>
      <c r="CB854" s="6"/>
      <c r="CC854" s="6"/>
      <c r="CD854" s="6"/>
      <c r="CE854" s="6"/>
      <c r="CF854" s="6"/>
      <c r="CG854" s="6"/>
      <c r="CH854" s="6"/>
      <c r="CI854" s="6"/>
      <c r="CJ854" s="6"/>
      <c r="CK854" s="6"/>
      <c r="CL854" s="6"/>
      <c r="CM854" s="6"/>
      <c r="CN854" s="6"/>
      <c r="CO854" s="6"/>
      <c r="CP854" s="6"/>
      <c r="CQ854" s="6"/>
      <c r="CR854" s="6"/>
      <c r="CS854" s="6"/>
      <c r="CT854" s="6"/>
      <c r="CU854" s="6"/>
      <c r="CV854" s="6"/>
      <c r="CW854" s="6"/>
      <c r="CX854" s="6"/>
      <c r="CY854" s="6"/>
      <c r="CZ854" s="6"/>
      <c r="DA854" s="6"/>
      <c r="DB854" s="6"/>
      <c r="DC854" s="6"/>
      <c r="DD854" s="6"/>
      <c r="DE854" s="6"/>
      <c r="DF854" s="6"/>
      <c r="DG854" s="6"/>
      <c r="DH854" s="6"/>
      <c r="DI854" s="6"/>
      <c r="DJ854" s="6"/>
      <c r="DK854" s="6"/>
      <c r="DL854" s="6"/>
      <c r="DM854" s="6"/>
      <c r="DN854" s="6"/>
      <c r="DO854" s="6"/>
      <c r="DP854" s="6"/>
      <c r="DQ854" s="6"/>
      <c r="DR854" s="6"/>
      <c r="DS854" s="6"/>
      <c r="DT854" s="6"/>
      <c r="DU854" s="6"/>
      <c r="DV854" s="6"/>
      <c r="DW854" s="6"/>
      <c r="DX854" s="6"/>
      <c r="DY854" s="6"/>
      <c r="DZ854" s="6"/>
      <c r="EA854" s="6"/>
      <c r="EB854" s="6"/>
      <c r="EC854" s="6"/>
      <c r="ED854" s="6"/>
      <c r="EE854" s="6"/>
      <c r="EF854" s="6"/>
      <c r="EG854" s="6"/>
      <c r="EH854" s="6"/>
      <c r="EI854" s="6"/>
      <c r="EJ854" s="6"/>
      <c r="EK854" s="6"/>
      <c r="EL854" s="6"/>
      <c r="EM854" s="6"/>
      <c r="EN854" s="6"/>
      <c r="EO854" s="6"/>
      <c r="EP854" s="6"/>
      <c r="EQ854" s="6"/>
      <c r="ER854" s="6"/>
      <c r="ES854" s="6"/>
      <c r="ET854" s="6"/>
      <c r="EU854" s="6"/>
      <c r="EV854" s="6"/>
      <c r="EW854" s="6"/>
      <c r="EX854" s="6"/>
      <c r="EY854" s="6"/>
      <c r="EZ854" s="6"/>
      <c r="FA854" s="6"/>
      <c r="FB854" s="6"/>
      <c r="FC854" s="6"/>
      <c r="FD854" s="6"/>
      <c r="FE854" s="6"/>
      <c r="FF854" s="6"/>
      <c r="FG854" s="6"/>
      <c r="FH854" s="6"/>
      <c r="FI854" s="6"/>
      <c r="FJ854" s="6"/>
      <c r="FK854" s="6"/>
      <c r="FL854" s="6"/>
      <c r="FM854" s="6"/>
      <c r="FN854" s="6"/>
      <c r="FO854" s="6"/>
      <c r="FP854" s="6"/>
      <c r="FQ854" s="6"/>
      <c r="FR854" s="6"/>
      <c r="FS854" s="6"/>
      <c r="FT854" s="6"/>
      <c r="FU854" s="6"/>
      <c r="FV854" s="6"/>
      <c r="FW854" s="6"/>
      <c r="FX854" s="6"/>
      <c r="FY854" s="6"/>
      <c r="FZ854" s="6"/>
      <c r="GA854" s="6"/>
      <c r="GB854" s="6"/>
      <c r="GC854" s="6"/>
      <c r="GD854" s="6"/>
      <c r="GE854" s="6"/>
      <c r="GF854" s="6"/>
      <c r="GG854" s="6"/>
      <c r="GH854" s="6"/>
      <c r="GI854" s="6"/>
      <c r="GJ854" s="6"/>
      <c r="GK854" s="6"/>
      <c r="GL854" s="6"/>
      <c r="GM854" s="6"/>
      <c r="GN854" s="6"/>
      <c r="GO854" s="6"/>
      <c r="GP854" s="6"/>
      <c r="GQ854" s="6"/>
      <c r="GR854" s="6"/>
      <c r="GS854" s="6"/>
      <c r="GT854" s="6"/>
      <c r="GU854" s="6"/>
      <c r="GV854" s="6"/>
      <c r="GW854" s="6"/>
      <c r="GX854" s="6"/>
      <c r="GY854" s="6"/>
      <c r="GZ854" s="6"/>
      <c r="HA854" s="6"/>
      <c r="HB854" s="6"/>
      <c r="HC854" s="6"/>
      <c r="HD854" s="6"/>
      <c r="HE854" s="6"/>
      <c r="HF854" s="6"/>
      <c r="HG854" s="6"/>
      <c r="HH854" s="6"/>
      <c r="HI854" s="6"/>
      <c r="HJ854" s="6"/>
      <c r="HK854" s="6"/>
      <c r="HL854" s="6"/>
      <c r="HM854" s="6"/>
      <c r="HN854" s="6"/>
      <c r="HO854" s="6"/>
      <c r="HP854" s="6"/>
      <c r="HQ854" s="6"/>
      <c r="HR854" s="6"/>
      <c r="HS854" s="6"/>
      <c r="HT854" s="6"/>
      <c r="HU854" s="6"/>
      <c r="HV854" s="6"/>
      <c r="HW854" s="6"/>
      <c r="HX854" s="6"/>
      <c r="HY854" s="6"/>
      <c r="HZ854" s="6"/>
      <c r="IA854" s="6"/>
      <c r="IB854" s="6"/>
      <c r="IC854" s="6"/>
      <c r="ID854" s="6"/>
      <c r="IE854" s="6"/>
      <c r="IF854" s="6"/>
      <c r="IG854" s="6"/>
      <c r="IH854" s="6"/>
      <c r="II854" s="6"/>
      <c r="IJ854" s="6"/>
      <c r="IK854" s="6"/>
      <c r="IL854" s="6"/>
      <c r="IM854" s="6"/>
      <c r="IN854" s="6"/>
      <c r="IO854" s="6"/>
      <c r="IP854" s="6"/>
      <c r="IQ854" s="6"/>
      <c r="IR854" s="6"/>
      <c r="IS854" s="6"/>
      <c r="IT854" s="6"/>
      <c r="IU854" s="6"/>
      <c r="IV854" s="6"/>
      <c r="IW854" s="6"/>
      <c r="IX854" s="6"/>
      <c r="IY854" s="6"/>
      <c r="IZ854" s="6"/>
      <c r="JA854" s="6"/>
      <c r="JB854" s="6"/>
      <c r="JC854" s="6"/>
      <c r="JD854" s="6"/>
      <c r="JE854" s="6"/>
      <c r="JF854" s="6"/>
      <c r="JG854" s="6"/>
      <c r="JH854" s="6"/>
      <c r="JI854" s="6"/>
      <c r="JJ854" s="6"/>
      <c r="JK854" s="6"/>
      <c r="JL854" s="6"/>
      <c r="JM854" s="6"/>
      <c r="JN854" s="6"/>
      <c r="JO854" s="6"/>
      <c r="JP854" s="6"/>
      <c r="JQ854" s="6"/>
      <c r="JR854" s="6"/>
      <c r="JS854" s="6"/>
      <c r="JT854" s="6"/>
      <c r="JU854" s="6"/>
      <c r="JV854" s="6"/>
      <c r="JW854" s="6"/>
      <c r="JX854" s="6"/>
      <c r="JY854" s="6"/>
      <c r="JZ854" s="6"/>
      <c r="KA854" s="6"/>
      <c r="KB854" s="6"/>
      <c r="KC854" s="6"/>
      <c r="KD854" s="6"/>
      <c r="KE854" s="6"/>
      <c r="KF854" s="6"/>
      <c r="KG854" s="6"/>
      <c r="KH854" s="6"/>
      <c r="KI854" s="6"/>
      <c r="KJ854" s="6"/>
      <c r="KK854" s="6"/>
      <c r="KL854" s="6"/>
      <c r="KM854" s="6"/>
      <c r="KN854" s="6"/>
      <c r="KO854" s="6"/>
      <c r="KP854" s="6"/>
      <c r="KQ854" s="6"/>
      <c r="KR854" s="6"/>
      <c r="KS854" s="6"/>
      <c r="KT854" s="6"/>
      <c r="KU854" s="6"/>
      <c r="KV854" s="6"/>
      <c r="KW854" s="6"/>
      <c r="KX854" s="6"/>
      <c r="KY854" s="6"/>
      <c r="KZ854" s="6"/>
      <c r="LA854" s="6"/>
      <c r="LB854" s="6"/>
      <c r="LC854" s="6"/>
      <c r="LD854" s="6"/>
      <c r="LE854" s="6"/>
      <c r="LF854" s="6"/>
      <c r="LG854" s="6"/>
      <c r="LH854" s="6"/>
      <c r="LI854" s="6"/>
      <c r="LJ854" s="6"/>
      <c r="LK854" s="6"/>
      <c r="LL854" s="6"/>
      <c r="LM854" s="6"/>
      <c r="LN854" s="6"/>
      <c r="LO854" s="6"/>
      <c r="LP854" s="6"/>
      <c r="LQ854" s="6"/>
      <c r="LR854" s="6"/>
      <c r="LS854" s="6"/>
      <c r="LT854" s="6"/>
      <c r="LU854" s="6"/>
      <c r="LV854" s="6"/>
      <c r="LW854" s="6"/>
      <c r="LX854" s="6"/>
      <c r="LY854" s="6"/>
      <c r="LZ854" s="6"/>
      <c r="MA854" s="6"/>
      <c r="MB854" s="6"/>
      <c r="MC854" s="6"/>
      <c r="MD854" s="6"/>
      <c r="ME854" s="6"/>
      <c r="MF854" s="6"/>
      <c r="MG854" s="6"/>
      <c r="MH854" s="6"/>
      <c r="MI854" s="6"/>
      <c r="MJ854" s="6"/>
      <c r="MK854" s="6"/>
      <c r="ML854" s="6"/>
      <c r="MM854" s="6"/>
      <c r="MN854" s="6"/>
      <c r="MO854" s="6"/>
      <c r="MP854" s="6"/>
      <c r="MQ854" s="6"/>
      <c r="MR854" s="6"/>
      <c r="MS854" s="6"/>
      <c r="MT854" s="6"/>
      <c r="MU854" s="6"/>
      <c r="MV854" s="6"/>
      <c r="MW854" s="6"/>
      <c r="MX854" s="6"/>
      <c r="MY854" s="6"/>
      <c r="MZ854" s="6"/>
      <c r="NA854" s="6"/>
      <c r="NB854" s="6"/>
      <c r="NC854" s="6"/>
      <c r="ND854" s="6"/>
      <c r="NE854" s="6"/>
      <c r="NF854" s="6"/>
      <c r="NG854" s="6"/>
      <c r="NH854" s="6"/>
      <c r="NI854" s="6"/>
      <c r="NJ854" s="6"/>
      <c r="NK854" s="6"/>
      <c r="NL854" s="6"/>
      <c r="NM854" s="6"/>
      <c r="NN854" s="6"/>
      <c r="NO854" s="6"/>
      <c r="NP854" s="6"/>
      <c r="NQ854" s="6"/>
      <c r="NR854" s="6"/>
      <c r="NS854" s="6"/>
      <c r="NT854" s="6"/>
      <c r="NU854" s="6"/>
      <c r="NV854" s="6"/>
      <c r="NW854" s="6"/>
      <c r="NX854" s="6"/>
      <c r="NY854" s="6"/>
      <c r="NZ854" s="6"/>
      <c r="OA854" s="6"/>
      <c r="OB854" s="6"/>
      <c r="OC854" s="6"/>
      <c r="OD854" s="6"/>
      <c r="OE854" s="6"/>
      <c r="OF854" s="6"/>
      <c r="OG854" s="6"/>
      <c r="OH854" s="6"/>
      <c r="OI854" s="6"/>
      <c r="OJ854" s="6"/>
      <c r="OK854" s="6"/>
      <c r="OL854" s="6"/>
      <c r="OM854" s="6"/>
      <c r="ON854" s="6"/>
      <c r="OO854" s="6"/>
      <c r="OP854" s="6"/>
      <c r="OQ854" s="6"/>
      <c r="OR854" s="6"/>
      <c r="OS854" s="6"/>
      <c r="OT854" s="6"/>
      <c r="OU854" s="6"/>
      <c r="OV854" s="6"/>
      <c r="OW854" s="6"/>
      <c r="OX854" s="6"/>
      <c r="OY854" s="6"/>
      <c r="OZ854" s="6"/>
      <c r="PA854" s="6"/>
      <c r="PB854" s="6"/>
      <c r="PC854" s="6"/>
      <c r="PD854" s="6"/>
      <c r="PE854" s="6"/>
      <c r="PF854" s="6"/>
      <c r="PG854" s="6"/>
      <c r="PH854" s="6"/>
      <c r="PI854" s="6"/>
      <c r="PJ854" s="6"/>
      <c r="PK854" s="6"/>
      <c r="PL854" s="6"/>
      <c r="PM854" s="6"/>
      <c r="PN854" s="6"/>
      <c r="PO854" s="6"/>
      <c r="PP854" s="6"/>
      <c r="PQ854" s="6"/>
      <c r="PR854" s="6"/>
      <c r="PS854" s="6"/>
      <c r="PT854" s="6"/>
      <c r="PU854" s="6"/>
      <c r="PV854" s="6"/>
      <c r="PW854" s="6"/>
      <c r="PX854" s="6"/>
      <c r="PY854" s="6"/>
      <c r="PZ854" s="6"/>
      <c r="QA854" s="6"/>
      <c r="QB854" s="6"/>
      <c r="QC854" s="6"/>
      <c r="QD854" s="6"/>
      <c r="QE854" s="6"/>
      <c r="QF854" s="6"/>
      <c r="QG854" s="6"/>
      <c r="QH854" s="6"/>
      <c r="QI854" s="6"/>
      <c r="QJ854" s="6"/>
      <c r="QK854" s="6"/>
      <c r="QL854" s="6"/>
      <c r="QM854" s="6"/>
      <c r="QN854" s="6"/>
      <c r="QO854" s="6"/>
      <c r="QP854" s="6"/>
      <c r="QQ854" s="6"/>
      <c r="QR854" s="6"/>
      <c r="QS854" s="6"/>
      <c r="QT854" s="6"/>
      <c r="QU854" s="6"/>
      <c r="QV854" s="6"/>
      <c r="QW854" s="6"/>
      <c r="QX854" s="6"/>
      <c r="QY854" s="6"/>
      <c r="QZ854" s="6"/>
      <c r="RA854" s="6"/>
      <c r="RB854" s="6"/>
      <c r="RC854" s="6"/>
      <c r="RD854" s="6"/>
      <c r="RE854" s="6"/>
      <c r="RF854" s="6"/>
      <c r="RG854" s="6"/>
      <c r="RH854" s="6"/>
      <c r="RI854" s="6"/>
      <c r="RJ854" s="6"/>
      <c r="RK854" s="6"/>
      <c r="RL854" s="6"/>
      <c r="RM854" s="6"/>
      <c r="RN854" s="6"/>
      <c r="RO854" s="6"/>
      <c r="RP854" s="6"/>
      <c r="RQ854" s="6"/>
      <c r="RR854" s="6"/>
      <c r="RS854" s="6"/>
      <c r="RT854" s="6"/>
      <c r="RU854" s="6"/>
      <c r="RV854" s="6"/>
      <c r="RW854" s="6"/>
      <c r="RX854" s="6"/>
      <c r="RY854" s="6"/>
      <c r="RZ854" s="6"/>
      <c r="SA854" s="6"/>
      <c r="SB854" s="6"/>
      <c r="SC854" s="6"/>
      <c r="SD854" s="6"/>
      <c r="SE854" s="6"/>
      <c r="SF854" s="6"/>
      <c r="SG854" s="6"/>
      <c r="SH854" s="6"/>
      <c r="SI854" s="6"/>
      <c r="SJ854" s="6"/>
      <c r="SK854" s="6"/>
      <c r="SL854" s="6"/>
      <c r="SM854" s="6"/>
      <c r="SN854" s="6"/>
      <c r="SO854" s="6"/>
      <c r="SP854" s="6"/>
      <c r="SQ854" s="6"/>
      <c r="SR854" s="6"/>
      <c r="SS854" s="6"/>
      <c r="ST854" s="6"/>
      <c r="SU854" s="6"/>
      <c r="SV854" s="6"/>
      <c r="SW854" s="6"/>
      <c r="SX854" s="6"/>
      <c r="SY854" s="6"/>
      <c r="SZ854" s="6"/>
      <c r="TA854" s="6"/>
      <c r="TB854" s="6"/>
      <c r="TC854" s="6"/>
      <c r="TD854" s="6"/>
      <c r="TE854" s="6"/>
      <c r="TF854" s="6"/>
      <c r="TG854" s="6"/>
      <c r="TH854" s="6"/>
      <c r="TI854" s="6"/>
      <c r="TJ854" s="6"/>
      <c r="TK854" s="6"/>
      <c r="TL854" s="6"/>
      <c r="TM854" s="6"/>
      <c r="TN854" s="6"/>
      <c r="TO854" s="6"/>
      <c r="TP854" s="6"/>
      <c r="TQ854" s="6"/>
      <c r="TR854" s="6"/>
      <c r="TS854" s="6"/>
      <c r="TT854" s="6"/>
      <c r="TU854" s="6"/>
      <c r="TV854" s="6"/>
      <c r="TW854" s="6"/>
      <c r="TX854" s="6"/>
      <c r="TY854" s="6"/>
      <c r="TZ854" s="6"/>
      <c r="UA854" s="6"/>
      <c r="UB854" s="6"/>
      <c r="UC854" s="6"/>
      <c r="UD854" s="6"/>
      <c r="UE854" s="6"/>
      <c r="UF854" s="6"/>
      <c r="UG854" s="6"/>
      <c r="UH854" s="6"/>
      <c r="UI854" s="6"/>
      <c r="UJ854" s="6"/>
      <c r="UK854" s="6"/>
      <c r="UL854" s="6"/>
      <c r="UM854" s="6"/>
      <c r="UN854" s="6"/>
      <c r="UO854" s="6"/>
      <c r="UP854" s="6"/>
      <c r="UQ854" s="6"/>
      <c r="UR854" s="6"/>
      <c r="US854" s="6"/>
      <c r="UT854" s="6"/>
      <c r="UU854" s="6"/>
      <c r="UV854" s="6"/>
      <c r="UW854" s="6"/>
      <c r="UX854" s="6"/>
      <c r="UY854" s="6"/>
      <c r="UZ854" s="6"/>
      <c r="VA854" s="6"/>
      <c r="VB854" s="6"/>
      <c r="VC854" s="6"/>
      <c r="VD854" s="6"/>
      <c r="VE854" s="6"/>
      <c r="VF854" s="6"/>
      <c r="VG854" s="6"/>
      <c r="VH854" s="6"/>
      <c r="VI854" s="6"/>
      <c r="VJ854" s="6"/>
      <c r="VK854" s="6"/>
      <c r="VL854" s="6"/>
      <c r="VM854" s="6"/>
      <c r="VN854" s="6"/>
      <c r="VO854" s="6"/>
      <c r="VP854" s="6"/>
      <c r="VQ854" s="6"/>
      <c r="VR854" s="6"/>
      <c r="VS854" s="6"/>
      <c r="VT854" s="6"/>
      <c r="VU854" s="6"/>
      <c r="VV854" s="6"/>
      <c r="VW854" s="6"/>
      <c r="VX854" s="6"/>
      <c r="VY854" s="6"/>
      <c r="VZ854" s="6"/>
      <c r="WA854" s="6"/>
      <c r="WB854" s="6"/>
      <c r="WC854" s="6"/>
      <c r="WD854" s="6"/>
      <c r="WE854" s="6"/>
      <c r="WF854" s="6"/>
      <c r="WG854" s="6"/>
      <c r="WH854" s="6"/>
      <c r="WI854" s="6"/>
      <c r="WJ854" s="6"/>
      <c r="WK854" s="6"/>
      <c r="WL854" s="6"/>
      <c r="WM854" s="6"/>
      <c r="WN854" s="6"/>
      <c r="WO854" s="6"/>
      <c r="WP854" s="6"/>
      <c r="WQ854" s="6"/>
      <c r="WR854" s="6"/>
      <c r="WS854" s="6"/>
      <c r="WT854" s="6"/>
      <c r="WU854" s="6"/>
      <c r="WV854" s="6"/>
      <c r="WW854" s="6"/>
      <c r="WX854" s="6"/>
      <c r="WY854" s="6"/>
      <c r="WZ854" s="6"/>
      <c r="XA854" s="6"/>
      <c r="XB854" s="6"/>
      <c r="XC854" s="6"/>
      <c r="XD854" s="6"/>
      <c r="XE854" s="6"/>
      <c r="XF854" s="6"/>
      <c r="XG854" s="6"/>
      <c r="XH854" s="6"/>
      <c r="XI854" s="6"/>
      <c r="XJ854" s="6"/>
      <c r="XK854" s="6"/>
      <c r="XL854" s="6"/>
      <c r="XM854" s="6"/>
      <c r="XN854" s="6"/>
      <c r="XO854" s="6"/>
      <c r="XP854" s="6"/>
      <c r="XQ854" s="6"/>
      <c r="XR854" s="6"/>
      <c r="XS854" s="6"/>
      <c r="XT854" s="6"/>
      <c r="XU854" s="6"/>
      <c r="XV854" s="6"/>
      <c r="XW854" s="6"/>
      <c r="XX854" s="6"/>
      <c r="XY854" s="6"/>
      <c r="XZ854" s="6"/>
      <c r="YA854" s="6"/>
      <c r="YB854" s="6"/>
      <c r="YC854" s="6"/>
      <c r="YD854" s="6"/>
      <c r="YE854" s="6"/>
      <c r="YF854" s="6"/>
      <c r="YG854" s="6"/>
      <c r="YH854" s="6"/>
      <c r="YI854" s="6"/>
      <c r="YJ854" s="6"/>
      <c r="YK854" s="6"/>
      <c r="YL854" s="6"/>
      <c r="YM854" s="6"/>
      <c r="YN854" s="6"/>
      <c r="YO854" s="6"/>
      <c r="YP854" s="6"/>
      <c r="YQ854" s="6"/>
      <c r="YR854" s="6"/>
      <c r="YS854" s="6"/>
      <c r="YT854" s="6"/>
      <c r="YU854" s="6"/>
      <c r="YV854" s="6"/>
      <c r="YW854" s="6"/>
      <c r="YX854" s="6"/>
      <c r="YY854" s="6"/>
      <c r="YZ854" s="6"/>
      <c r="ZA854" s="6"/>
      <c r="ZB854" s="6"/>
      <c r="ZC854" s="6"/>
      <c r="ZD854" s="6"/>
      <c r="ZE854" s="6"/>
      <c r="ZF854" s="6"/>
      <c r="ZG854" s="6"/>
      <c r="ZH854" s="6"/>
      <c r="ZI854" s="6"/>
      <c r="ZJ854" s="6"/>
      <c r="ZK854" s="6"/>
      <c r="ZL854" s="6"/>
      <c r="ZM854" s="6"/>
      <c r="ZN854" s="6"/>
      <c r="ZO854" s="6"/>
      <c r="ZP854" s="6"/>
      <c r="ZQ854" s="6"/>
      <c r="ZR854" s="6"/>
      <c r="ZS854" s="6"/>
      <c r="ZT854" s="6"/>
      <c r="ZU854" s="6"/>
      <c r="ZV854" s="6"/>
      <c r="ZW854" s="6"/>
      <c r="ZX854" s="6"/>
      <c r="ZY854" s="6"/>
      <c r="ZZ854" s="6"/>
      <c r="AAA854" s="6"/>
      <c r="AAB854" s="6"/>
      <c r="AAC854" s="6"/>
      <c r="AAD854" s="6"/>
      <c r="AAE854" s="6"/>
      <c r="AAF854" s="6"/>
      <c r="AAG854" s="6"/>
      <c r="AAH854" s="6"/>
      <c r="AAI854" s="6"/>
      <c r="AAJ854" s="6"/>
      <c r="AAK854" s="6"/>
      <c r="AAL854" s="6"/>
      <c r="AAM854" s="6"/>
      <c r="AAN854" s="6"/>
      <c r="AAO854" s="6"/>
      <c r="AAP854" s="6"/>
      <c r="AAQ854" s="6"/>
      <c r="AAR854" s="6"/>
      <c r="AAS854" s="6"/>
      <c r="AAT854" s="6"/>
      <c r="AAU854" s="6"/>
      <c r="AAV854" s="6"/>
      <c r="AAW854" s="6"/>
      <c r="AAX854" s="6"/>
      <c r="AAY854" s="6"/>
      <c r="AAZ854" s="6"/>
      <c r="ABA854" s="6"/>
      <c r="ABB854" s="6"/>
      <c r="ABC854" s="6"/>
      <c r="ABD854" s="6"/>
      <c r="ABE854" s="6"/>
      <c r="ABF854" s="6"/>
      <c r="ABG854" s="6"/>
      <c r="ABH854" s="6"/>
      <c r="ABI854" s="6"/>
      <c r="ABJ854" s="6"/>
      <c r="ABK854" s="6"/>
      <c r="ABL854" s="6"/>
      <c r="ABM854" s="6"/>
      <c r="ABN854" s="6"/>
      <c r="ABO854" s="6"/>
      <c r="ABP854" s="6"/>
      <c r="ABQ854" s="6"/>
      <c r="ABR854" s="6"/>
      <c r="ABS854" s="6"/>
      <c r="ABT854" s="6"/>
      <c r="ABU854" s="6"/>
      <c r="ABV854" s="6"/>
      <c r="ABW854" s="6"/>
      <c r="ABX854" s="6"/>
      <c r="ABY854" s="6"/>
      <c r="ABZ854" s="6"/>
      <c r="ACA854" s="6"/>
      <c r="ACB854" s="6"/>
      <c r="ACC854" s="6"/>
      <c r="ACD854" s="6"/>
      <c r="ACE854" s="6"/>
      <c r="ACF854" s="6"/>
      <c r="ACG854" s="6"/>
      <c r="ACH854" s="6"/>
      <c r="ACI854" s="6"/>
      <c r="ACJ854" s="6"/>
      <c r="ACK854" s="6"/>
      <c r="ACL854" s="6"/>
      <c r="ACM854" s="6"/>
      <c r="ACN854" s="6"/>
      <c r="ACO854" s="6"/>
      <c r="ACP854" s="6"/>
      <c r="ACQ854" s="6"/>
      <c r="ACR854" s="6"/>
      <c r="ACS854" s="6"/>
      <c r="ACT854" s="6"/>
      <c r="ACU854" s="6"/>
      <c r="ACV854" s="6"/>
      <c r="ACW854" s="6"/>
      <c r="ACX854" s="6"/>
      <c r="ACY854" s="6"/>
      <c r="ACZ854" s="6"/>
      <c r="ADA854" s="6"/>
      <c r="ADB854" s="6"/>
      <c r="ADC854" s="6"/>
      <c r="ADD854" s="6"/>
      <c r="ADE854" s="6"/>
      <c r="ADF854" s="6"/>
      <c r="ADG854" s="6"/>
      <c r="ADH854" s="6"/>
      <c r="ADI854" s="6"/>
      <c r="ADJ854" s="6"/>
      <c r="ADK854" s="6"/>
      <c r="ADL854" s="6"/>
      <c r="ADM854" s="6"/>
      <c r="ADN854" s="6"/>
      <c r="ADO854" s="6"/>
      <c r="ADP854" s="6"/>
      <c r="ADQ854" s="6"/>
      <c r="ADR854" s="6"/>
      <c r="ADS854" s="6"/>
      <c r="ADT854" s="6"/>
      <c r="ADU854" s="6"/>
      <c r="ADV854" s="6"/>
      <c r="ADW854" s="6"/>
      <c r="ADX854" s="6"/>
      <c r="ADY854" s="6"/>
      <c r="ADZ854" s="6"/>
      <c r="AEA854" s="6"/>
      <c r="AEB854" s="6"/>
      <c r="AEC854" s="6"/>
      <c r="AED854" s="6"/>
      <c r="AEE854" s="6"/>
      <c r="AEF854" s="6"/>
      <c r="AEG854" s="6"/>
      <c r="AEH854" s="6"/>
      <c r="AEI854" s="6"/>
      <c r="AEJ854" s="6"/>
      <c r="AEK854" s="6"/>
      <c r="AEL854" s="6"/>
      <c r="AEM854" s="6"/>
      <c r="AEN854" s="6"/>
      <c r="AEO854" s="6"/>
      <c r="AEP854" s="6"/>
      <c r="AEQ854" s="6"/>
      <c r="AER854" s="6"/>
      <c r="AES854" s="6"/>
      <c r="AET854" s="6"/>
      <c r="AEU854" s="6"/>
      <c r="AEV854" s="6"/>
      <c r="AEW854" s="6"/>
      <c r="AEX854" s="6"/>
      <c r="AEY854" s="6"/>
      <c r="AEZ854" s="6"/>
      <c r="AFA854" s="6"/>
      <c r="AFB854" s="6"/>
      <c r="AFC854" s="6"/>
      <c r="AFD854" s="6"/>
      <c r="AFE854" s="6"/>
      <c r="AFF854" s="6"/>
      <c r="AFG854" s="6"/>
      <c r="AFH854" s="6"/>
      <c r="AFI854" s="6"/>
      <c r="AFJ854" s="6"/>
      <c r="AFK854" s="6"/>
      <c r="AFL854" s="6"/>
      <c r="AFM854" s="6"/>
      <c r="AFN854" s="6"/>
      <c r="AFO854" s="6"/>
      <c r="AFP854" s="6"/>
      <c r="AFQ854" s="6"/>
      <c r="AFR854" s="6"/>
      <c r="AFS854" s="6"/>
      <c r="AFT854" s="6"/>
      <c r="AFU854" s="6"/>
      <c r="AFV854" s="6"/>
      <c r="AFW854" s="6"/>
      <c r="AFX854" s="6"/>
      <c r="AFY854" s="6"/>
      <c r="AFZ854" s="6"/>
      <c r="AGA854" s="6"/>
      <c r="AGB854" s="6"/>
      <c r="AGC854" s="6"/>
      <c r="AGD854" s="6"/>
      <c r="AGE854" s="6"/>
      <c r="AGF854" s="6"/>
      <c r="AGG854" s="6"/>
      <c r="AGH854" s="6"/>
      <c r="AGI854" s="6"/>
      <c r="AGJ854" s="6"/>
      <c r="AGK854" s="6"/>
      <c r="AGL854" s="6"/>
      <c r="AGM854" s="6"/>
      <c r="AGN854" s="6"/>
      <c r="AGO854" s="6"/>
      <c r="AGP854" s="6"/>
      <c r="AGQ854" s="6"/>
      <c r="AGR854" s="6"/>
      <c r="AGS854" s="6"/>
      <c r="AGT854" s="6"/>
      <c r="AGU854" s="6"/>
      <c r="AGV854" s="6"/>
      <c r="AGW854" s="6"/>
      <c r="AGX854" s="6"/>
      <c r="AGY854" s="6"/>
      <c r="AGZ854" s="6"/>
      <c r="AHA854" s="6"/>
      <c r="AHB854" s="6"/>
      <c r="AHC854" s="6"/>
      <c r="AHD854" s="6"/>
      <c r="AHE854" s="6"/>
      <c r="AHF854" s="6"/>
      <c r="AHG854" s="6"/>
      <c r="AHH854" s="6"/>
      <c r="AHI854" s="6"/>
      <c r="AHJ854" s="6"/>
      <c r="AHK854" s="6"/>
      <c r="AHL854" s="6"/>
      <c r="AHM854" s="6"/>
      <c r="AHN854" s="6"/>
      <c r="AHO854" s="6"/>
      <c r="AHP854" s="6"/>
      <c r="AHQ854" s="6"/>
      <c r="AHR854" s="6"/>
      <c r="AHS854" s="6"/>
      <c r="AHT854" s="6"/>
      <c r="AHU854" s="6"/>
      <c r="AHV854" s="6"/>
      <c r="AHW854" s="6"/>
      <c r="AHX854" s="6"/>
      <c r="AHY854" s="6"/>
      <c r="AHZ854" s="6"/>
      <c r="AIA854" s="6"/>
      <c r="AIB854" s="6"/>
      <c r="AIC854" s="6"/>
      <c r="AID854" s="6"/>
      <c r="AIE854" s="6"/>
      <c r="AIF854" s="6"/>
      <c r="AIG854" s="6"/>
      <c r="AIH854" s="6"/>
      <c r="AII854" s="6"/>
      <c r="AIJ854" s="6"/>
      <c r="AIK854" s="6"/>
      <c r="AIL854" s="6"/>
      <c r="AIM854" s="6"/>
      <c r="AIN854" s="6"/>
      <c r="AIO854" s="6"/>
      <c r="AIP854" s="6"/>
      <c r="AIQ854" s="6"/>
      <c r="AIR854" s="6"/>
      <c r="AIS854" s="6"/>
      <c r="AIT854" s="6"/>
      <c r="AIU854" s="6"/>
      <c r="AIV854" s="6"/>
      <c r="AIW854" s="6"/>
      <c r="AIX854" s="6"/>
      <c r="AIY854" s="6"/>
      <c r="AIZ854" s="6"/>
      <c r="AJA854" s="6"/>
      <c r="AJB854" s="6"/>
      <c r="AJC854" s="6"/>
      <c r="AJD854" s="6"/>
      <c r="AJE854" s="6"/>
      <c r="AJF854" s="6"/>
      <c r="AJG854" s="6"/>
      <c r="AJH854" s="6"/>
      <c r="AJI854" s="6"/>
      <c r="AJJ854" s="6"/>
      <c r="AJK854" s="6"/>
      <c r="AJL854" s="6"/>
      <c r="AJM854" s="6"/>
      <c r="AJN854" s="6"/>
      <c r="AJO854" s="6"/>
      <c r="AJP854" s="6"/>
      <c r="AJQ854" s="6"/>
      <c r="AJR854" s="6"/>
      <c r="AJS854" s="6"/>
      <c r="AJT854" s="6"/>
      <c r="AJU854" s="6"/>
      <c r="AJV854" s="6"/>
      <c r="AJW854" s="6"/>
      <c r="AJX854" s="6"/>
      <c r="AJY854" s="6"/>
      <c r="AJZ854" s="6"/>
      <c r="AKA854" s="6"/>
      <c r="AKB854" s="6"/>
      <c r="AKC854" s="6"/>
      <c r="AKD854" s="6"/>
      <c r="AKE854" s="6"/>
      <c r="AKF854" s="6"/>
      <c r="AKG854" s="6"/>
      <c r="AKH854" s="6"/>
      <c r="AKI854" s="6"/>
      <c r="AKJ854" s="6"/>
      <c r="AKK854" s="6"/>
      <c r="AKL854" s="6"/>
      <c r="AKM854" s="6"/>
      <c r="AKN854" s="6"/>
      <c r="AKO854" s="6"/>
      <c r="AKP854" s="6"/>
      <c r="AKQ854" s="6"/>
      <c r="AKR854" s="6"/>
      <c r="AKS854" s="6"/>
      <c r="AKT854" s="6"/>
      <c r="AKU854" s="6"/>
      <c r="AKV854" s="6"/>
      <c r="AKW854" s="6"/>
      <c r="AKX854" s="6"/>
      <c r="AKY854" s="6"/>
      <c r="AKZ854" s="6"/>
      <c r="ALA854" s="6"/>
      <c r="ALB854" s="6"/>
      <c r="ALC854" s="6"/>
      <c r="ALD854" s="6"/>
      <c r="ALE854" s="6"/>
      <c r="ALF854" s="6"/>
      <c r="ALG854" s="6"/>
      <c r="ALH854" s="6"/>
      <c r="ALI854" s="6"/>
      <c r="ALJ854" s="6"/>
      <c r="ALK854" s="6"/>
      <c r="ALL854" s="6"/>
      <c r="ALM854" s="6"/>
      <c r="ALN854" s="6"/>
      <c r="ALO854" s="6"/>
      <c r="ALP854" s="6"/>
      <c r="ALQ854" s="6"/>
      <c r="ALR854" s="6"/>
      <c r="ALS854" s="6"/>
      <c r="ALT854" s="6"/>
      <c r="ALU854" s="6"/>
      <c r="ALV854" s="6"/>
      <c r="ALW854" s="6"/>
      <c r="ALX854" s="6"/>
      <c r="ALY854" s="6"/>
      <c r="ALZ854" s="6"/>
      <c r="AMA854" s="6"/>
      <c r="AMB854" s="6"/>
      <c r="AMC854" s="6"/>
      <c r="AMD854" s="6"/>
      <c r="AME854" s="6"/>
      <c r="AMF854" s="6"/>
      <c r="AMG854" s="6"/>
      <c r="AMH854" s="6"/>
      <c r="AMI854" s="6"/>
      <c r="AMJ854" s="6"/>
      <c r="AMK854" s="6"/>
    </row>
    <row r="855" spans="1:1025" s="5" customFormat="1" x14ac:dyDescent="0.25">
      <c r="A855" s="127">
        <v>851</v>
      </c>
      <c r="B855" s="34" t="s">
        <v>1694</v>
      </c>
      <c r="C855" s="34" t="s">
        <v>1704</v>
      </c>
      <c r="D855" s="35">
        <v>45379</v>
      </c>
      <c r="E855" s="36">
        <v>0.4861111111111111</v>
      </c>
      <c r="F855" s="34" t="s">
        <v>14</v>
      </c>
      <c r="G855" s="34" t="s">
        <v>16</v>
      </c>
      <c r="H855" s="34" t="s">
        <v>14</v>
      </c>
      <c r="I855" s="34" t="s">
        <v>14</v>
      </c>
      <c r="J855" s="34" t="s">
        <v>14</v>
      </c>
      <c r="K855" s="34" t="s">
        <v>16</v>
      </c>
      <c r="L855" s="52">
        <v>1109.3499999999999</v>
      </c>
      <c r="M855" s="53">
        <v>1893</v>
      </c>
      <c r="N855" s="54">
        <v>20000</v>
      </c>
      <c r="O855" s="54">
        <v>0</v>
      </c>
      <c r="P855" s="121">
        <f t="shared" si="52"/>
        <v>0</v>
      </c>
      <c r="Q855" s="30">
        <f t="shared" si="53"/>
        <v>20000</v>
      </c>
      <c r="R855" s="34" t="s">
        <v>16</v>
      </c>
      <c r="S855" s="34" t="s">
        <v>16</v>
      </c>
      <c r="T855" s="40">
        <v>2</v>
      </c>
      <c r="U855" s="77">
        <v>0</v>
      </c>
      <c r="V855" s="24">
        <f>ROUND((P855/INDICI!$B$2*10),2)</f>
        <v>0</v>
      </c>
      <c r="W855" s="24">
        <f>ROUND((L855/INDICI!$B$1*25),2)</f>
        <v>4.38</v>
      </c>
      <c r="X855" s="25">
        <f t="shared" si="54"/>
        <v>8</v>
      </c>
      <c r="Y855" s="26">
        <f t="shared" si="55"/>
        <v>12.379999999999999</v>
      </c>
      <c r="Z855" s="102">
        <f>SUM($Q$5:Q855)</f>
        <v>71127574.231000021</v>
      </c>
      <c r="AA855" s="113" t="s">
        <v>1768</v>
      </c>
    </row>
    <row r="856" spans="1:1025" s="5" customFormat="1" x14ac:dyDescent="0.25">
      <c r="A856" s="127">
        <v>852</v>
      </c>
      <c r="B856" s="31" t="s">
        <v>986</v>
      </c>
      <c r="C856" s="31" t="s">
        <v>1007</v>
      </c>
      <c r="D856" s="45">
        <v>45377</v>
      </c>
      <c r="E856" s="46" t="s">
        <v>1008</v>
      </c>
      <c r="F856" s="31" t="s">
        <v>14</v>
      </c>
      <c r="G856" s="31" t="s">
        <v>16</v>
      </c>
      <c r="H856" s="31" t="s">
        <v>14</v>
      </c>
      <c r="I856" s="31" t="s">
        <v>14</v>
      </c>
      <c r="J856" s="31" t="s">
        <v>14</v>
      </c>
      <c r="K856" s="31" t="s">
        <v>16</v>
      </c>
      <c r="L856" s="48">
        <v>2114.17</v>
      </c>
      <c r="M856" s="38">
        <v>78565</v>
      </c>
      <c r="N856" s="39">
        <v>250000</v>
      </c>
      <c r="O856" s="39">
        <v>0</v>
      </c>
      <c r="P856" s="119">
        <f t="shared" si="52"/>
        <v>0</v>
      </c>
      <c r="Q856" s="27">
        <f t="shared" si="53"/>
        <v>250000</v>
      </c>
      <c r="R856" s="31" t="s">
        <v>16</v>
      </c>
      <c r="S856" s="31" t="s">
        <v>16</v>
      </c>
      <c r="T856" s="47">
        <v>1</v>
      </c>
      <c r="U856" s="77">
        <v>0</v>
      </c>
      <c r="V856" s="24">
        <f>ROUND((P856/INDICI!$B$2*10),2)</f>
        <v>0</v>
      </c>
      <c r="W856" s="24">
        <f>ROUND((L856/INDICI!$B$1*25),2)</f>
        <v>8.34</v>
      </c>
      <c r="X856" s="25">
        <f t="shared" si="54"/>
        <v>4</v>
      </c>
      <c r="Y856" s="26">
        <f t="shared" si="55"/>
        <v>12.34</v>
      </c>
      <c r="Z856" s="102">
        <f>SUM($Q$5:Q856)</f>
        <v>71377574.231000021</v>
      </c>
      <c r="AA856" s="113" t="s">
        <v>1768</v>
      </c>
    </row>
    <row r="857" spans="1:1025" s="5" customFormat="1" x14ac:dyDescent="0.25">
      <c r="A857" s="128">
        <v>853</v>
      </c>
      <c r="B857" s="31" t="s">
        <v>1626</v>
      </c>
      <c r="C857" s="31" t="s">
        <v>1636</v>
      </c>
      <c r="D857" s="45">
        <v>45380</v>
      </c>
      <c r="E857" s="46">
        <v>0.52152777777777781</v>
      </c>
      <c r="F857" s="31" t="s">
        <v>14</v>
      </c>
      <c r="G857" s="31" t="s">
        <v>16</v>
      </c>
      <c r="H857" s="31" t="s">
        <v>14</v>
      </c>
      <c r="I857" s="31" t="s">
        <v>14</v>
      </c>
      <c r="J857" s="31" t="s">
        <v>14</v>
      </c>
      <c r="K857" s="31" t="s">
        <v>16</v>
      </c>
      <c r="L857" s="48">
        <v>537.63</v>
      </c>
      <c r="M857" s="38">
        <v>372</v>
      </c>
      <c r="N857" s="39">
        <v>65880</v>
      </c>
      <c r="O857" s="39">
        <v>13200</v>
      </c>
      <c r="P857" s="119">
        <f t="shared" si="52"/>
        <v>20.036429872495447</v>
      </c>
      <c r="Q857" s="27">
        <f t="shared" si="53"/>
        <v>52680</v>
      </c>
      <c r="R857" s="31" t="s">
        <v>16</v>
      </c>
      <c r="S857" s="31" t="s">
        <v>16</v>
      </c>
      <c r="T857" s="47">
        <v>1</v>
      </c>
      <c r="U857" s="77">
        <v>0</v>
      </c>
      <c r="V857" s="24">
        <f>ROUND((P857/INDICI!$B$2*10),2)</f>
        <v>2.19</v>
      </c>
      <c r="W857" s="24">
        <f>ROUND((L857/INDICI!$B$1*25),2)</f>
        <v>2.12</v>
      </c>
      <c r="X857" s="25">
        <f t="shared" si="54"/>
        <v>8</v>
      </c>
      <c r="Y857" s="26">
        <f t="shared" si="55"/>
        <v>12.31</v>
      </c>
      <c r="Z857" s="102">
        <f>SUM($Q$5:Q857)</f>
        <v>71430254.231000021</v>
      </c>
      <c r="AA857" s="113" t="s">
        <v>1768</v>
      </c>
    </row>
    <row r="858" spans="1:1025" s="5" customFormat="1" x14ac:dyDescent="0.25">
      <c r="A858" s="127">
        <v>854</v>
      </c>
      <c r="B858" s="34" t="s">
        <v>802</v>
      </c>
      <c r="C858" s="55" t="s">
        <v>824</v>
      </c>
      <c r="D858" s="35">
        <v>45378</v>
      </c>
      <c r="E858" s="36">
        <v>0.40763888888888888</v>
      </c>
      <c r="F858" s="34" t="s">
        <v>14</v>
      </c>
      <c r="G858" s="34" t="s">
        <v>16</v>
      </c>
      <c r="H858" s="34" t="s">
        <v>14</v>
      </c>
      <c r="I858" s="34" t="s">
        <v>14</v>
      </c>
      <c r="J858" s="34" t="s">
        <v>14</v>
      </c>
      <c r="K858" s="34" t="s">
        <v>16</v>
      </c>
      <c r="L858" s="54">
        <v>813</v>
      </c>
      <c r="M858" s="53">
        <v>1723</v>
      </c>
      <c r="N858" s="54">
        <v>49680.81</v>
      </c>
      <c r="O858" s="54">
        <v>4968.08</v>
      </c>
      <c r="P858" s="121">
        <f t="shared" si="52"/>
        <v>9.9999979871503708</v>
      </c>
      <c r="Q858" s="30">
        <f t="shared" si="53"/>
        <v>44712.729999999996</v>
      </c>
      <c r="R858" s="34" t="s">
        <v>16</v>
      </c>
      <c r="S858" s="34" t="s">
        <v>16</v>
      </c>
      <c r="T858" s="40">
        <v>2</v>
      </c>
      <c r="U858" s="77">
        <v>0</v>
      </c>
      <c r="V858" s="24">
        <f>ROUND((P858/INDICI!$B$2*10),2)</f>
        <v>1.0900000000000001</v>
      </c>
      <c r="W858" s="24">
        <f>ROUND((L858/INDICI!$B$1*25),2)</f>
        <v>3.21</v>
      </c>
      <c r="X858" s="25">
        <f t="shared" si="54"/>
        <v>8</v>
      </c>
      <c r="Y858" s="26">
        <f t="shared" si="55"/>
        <v>12.3</v>
      </c>
      <c r="Z858" s="102">
        <f>SUM($Q$5:Q858)</f>
        <v>71474966.961000025</v>
      </c>
      <c r="AA858" s="113" t="s">
        <v>1769</v>
      </c>
    </row>
    <row r="859" spans="1:1025" s="5" customFormat="1" x14ac:dyDescent="0.25">
      <c r="A859" s="127">
        <v>855</v>
      </c>
      <c r="B859" s="31" t="s">
        <v>441</v>
      </c>
      <c r="C859" s="31" t="s">
        <v>462</v>
      </c>
      <c r="D859" s="45">
        <v>45377</v>
      </c>
      <c r="E859" s="46" t="s">
        <v>463</v>
      </c>
      <c r="F859" s="31" t="s">
        <v>14</v>
      </c>
      <c r="G859" s="31" t="s">
        <v>16</v>
      </c>
      <c r="H859" s="31" t="s">
        <v>14</v>
      </c>
      <c r="I859" s="31" t="s">
        <v>14</v>
      </c>
      <c r="J859" s="31" t="s">
        <v>14</v>
      </c>
      <c r="K859" s="31" t="s">
        <v>16</v>
      </c>
      <c r="L859" s="48">
        <v>807.51</v>
      </c>
      <c r="M859" s="38">
        <v>8421</v>
      </c>
      <c r="N859" s="39">
        <v>259500</v>
      </c>
      <c r="O859" s="39">
        <v>73777.83</v>
      </c>
      <c r="P859" s="119">
        <f t="shared" si="52"/>
        <v>28.430763005780346</v>
      </c>
      <c r="Q859" s="27">
        <f t="shared" si="53"/>
        <v>185722.16999999998</v>
      </c>
      <c r="R859" s="31" t="s">
        <v>14</v>
      </c>
      <c r="S859" s="31" t="s">
        <v>16</v>
      </c>
      <c r="T859" s="47">
        <v>1</v>
      </c>
      <c r="U859" s="77">
        <v>0</v>
      </c>
      <c r="V859" s="24">
        <f>ROUND((P859/INDICI!$B$2*10),2)</f>
        <v>3.1</v>
      </c>
      <c r="W859" s="24">
        <f>ROUND((L859/INDICI!$B$1*25),2)</f>
        <v>3.19</v>
      </c>
      <c r="X859" s="25">
        <f t="shared" si="54"/>
        <v>6</v>
      </c>
      <c r="Y859" s="26">
        <f t="shared" si="55"/>
        <v>12.29</v>
      </c>
      <c r="Z859" s="102">
        <f>SUM($Q$5:Q859)</f>
        <v>71660689.131000027</v>
      </c>
      <c r="AA859" s="113" t="s">
        <v>1769</v>
      </c>
    </row>
    <row r="860" spans="1:1025" s="5" customFormat="1" ht="30" x14ac:dyDescent="0.25">
      <c r="A860" s="127">
        <v>856</v>
      </c>
      <c r="B860" s="31" t="s">
        <v>548</v>
      </c>
      <c r="C860" s="84" t="s">
        <v>575</v>
      </c>
      <c r="D860" s="45">
        <v>45379</v>
      </c>
      <c r="E860" s="46">
        <v>0.56458333333333333</v>
      </c>
      <c r="F860" s="31" t="s">
        <v>14</v>
      </c>
      <c r="G860" s="31" t="s">
        <v>16</v>
      </c>
      <c r="H860" s="31" t="s">
        <v>14</v>
      </c>
      <c r="I860" s="31" t="s">
        <v>14</v>
      </c>
      <c r="J860" s="31" t="s">
        <v>14</v>
      </c>
      <c r="K860" s="31" t="s">
        <v>16</v>
      </c>
      <c r="L860" s="37">
        <v>193.12</v>
      </c>
      <c r="M860" s="38">
        <v>5178</v>
      </c>
      <c r="N860" s="39">
        <v>99562.66</v>
      </c>
      <c r="O860" s="39">
        <v>14000</v>
      </c>
      <c r="P860" s="42">
        <f t="shared" si="52"/>
        <v>14.06149654900743</v>
      </c>
      <c r="Q860" s="23">
        <f t="shared" si="53"/>
        <v>85562.66</v>
      </c>
      <c r="R860" s="31" t="s">
        <v>16</v>
      </c>
      <c r="S860" s="31" t="s">
        <v>16</v>
      </c>
      <c r="T860" s="47">
        <v>1</v>
      </c>
      <c r="U860" s="77">
        <v>10</v>
      </c>
      <c r="V860" s="24">
        <f>ROUND((P860/INDICI!$B$2*10),2)</f>
        <v>1.53</v>
      </c>
      <c r="W860" s="24">
        <f>ROUND((L860/INDICI!$B$1*25),2)</f>
        <v>0.76</v>
      </c>
      <c r="X860" s="25">
        <f t="shared" si="54"/>
        <v>0</v>
      </c>
      <c r="Y860" s="26">
        <f t="shared" si="55"/>
        <v>12.29</v>
      </c>
      <c r="Z860" s="102">
        <f>SUM($Q$5:Q860)</f>
        <v>71746251.791000023</v>
      </c>
      <c r="AA860" s="113" t="s">
        <v>1769</v>
      </c>
    </row>
    <row r="861" spans="1:1025" s="5" customFormat="1" x14ac:dyDescent="0.25">
      <c r="A861" s="127">
        <v>857</v>
      </c>
      <c r="B861" s="31" t="s">
        <v>216</v>
      </c>
      <c r="C861" s="31" t="s">
        <v>240</v>
      </c>
      <c r="D861" s="45">
        <v>45379</v>
      </c>
      <c r="E861" s="46">
        <v>0.79861111111111116</v>
      </c>
      <c r="F861" s="31" t="s">
        <v>14</v>
      </c>
      <c r="G861" s="31" t="s">
        <v>16</v>
      </c>
      <c r="H861" s="31" t="s">
        <v>14</v>
      </c>
      <c r="I861" s="31" t="s">
        <v>14</v>
      </c>
      <c r="J861" s="31" t="s">
        <v>14</v>
      </c>
      <c r="K861" s="31" t="s">
        <v>16</v>
      </c>
      <c r="L861" s="48">
        <v>947.52</v>
      </c>
      <c r="M861" s="38">
        <v>1372</v>
      </c>
      <c r="N861" s="39">
        <v>99787.1</v>
      </c>
      <c r="O861" s="39">
        <v>4989.3599999999997</v>
      </c>
      <c r="P861" s="42">
        <f t="shared" si="52"/>
        <v>5.000005010667711</v>
      </c>
      <c r="Q861" s="23">
        <f t="shared" si="53"/>
        <v>94797.74</v>
      </c>
      <c r="R861" s="31" t="s">
        <v>16</v>
      </c>
      <c r="S861" s="31" t="s">
        <v>16</v>
      </c>
      <c r="T861" s="47">
        <v>1</v>
      </c>
      <c r="U861" s="77">
        <v>0</v>
      </c>
      <c r="V861" s="24">
        <f>ROUND((P861/INDICI!$B$2*10),2)</f>
        <v>0.55000000000000004</v>
      </c>
      <c r="W861" s="24">
        <f>ROUND((L861/INDICI!$B$1*25),2)</f>
        <v>3.74</v>
      </c>
      <c r="X861" s="25">
        <f t="shared" si="54"/>
        <v>8</v>
      </c>
      <c r="Y861" s="26">
        <f t="shared" si="55"/>
        <v>12.29</v>
      </c>
      <c r="Z861" s="102">
        <f>SUM($Q$5:Q861)</f>
        <v>71841049.531000018</v>
      </c>
      <c r="AA861" s="113" t="s">
        <v>1769</v>
      </c>
    </row>
    <row r="862" spans="1:1025" s="5" customFormat="1" x14ac:dyDescent="0.25">
      <c r="A862" s="128">
        <v>858</v>
      </c>
      <c r="B862" s="31" t="s">
        <v>1728</v>
      </c>
      <c r="C862" s="31" t="s">
        <v>1607</v>
      </c>
      <c r="D862" s="45">
        <v>45377</v>
      </c>
      <c r="E862" s="46" t="s">
        <v>1608</v>
      </c>
      <c r="F862" s="31" t="s">
        <v>14</v>
      </c>
      <c r="G862" s="31" t="s">
        <v>16</v>
      </c>
      <c r="H862" s="31" t="s">
        <v>14</v>
      </c>
      <c r="I862" s="31" t="s">
        <v>14</v>
      </c>
      <c r="J862" s="31" t="s">
        <v>14</v>
      </c>
      <c r="K862" s="31" t="s">
        <v>16</v>
      </c>
      <c r="L862" s="48">
        <v>747.23</v>
      </c>
      <c r="M862" s="38">
        <v>6156</v>
      </c>
      <c r="N862" s="39">
        <v>360000</v>
      </c>
      <c r="O862" s="39">
        <v>110000</v>
      </c>
      <c r="P862" s="119">
        <f t="shared" si="52"/>
        <v>30.555555555555557</v>
      </c>
      <c r="Q862" s="27">
        <f t="shared" si="53"/>
        <v>250000</v>
      </c>
      <c r="R862" s="31" t="s">
        <v>16</v>
      </c>
      <c r="S862" s="31" t="s">
        <v>16</v>
      </c>
      <c r="T862" s="47">
        <v>1</v>
      </c>
      <c r="U862" s="77">
        <v>0</v>
      </c>
      <c r="V862" s="24">
        <f>ROUND((P862/INDICI!$B$2*10),2)</f>
        <v>3.33</v>
      </c>
      <c r="W862" s="24">
        <f>ROUND((L862/INDICI!$B$1*25),2)</f>
        <v>2.95</v>
      </c>
      <c r="X862" s="25">
        <f t="shared" si="54"/>
        <v>6</v>
      </c>
      <c r="Y862" s="26">
        <f t="shared" si="55"/>
        <v>12.280000000000001</v>
      </c>
      <c r="Z862" s="102">
        <f>SUM($Q$5:Q862)</f>
        <v>72091049.531000018</v>
      </c>
      <c r="AA862" s="113" t="s">
        <v>1768</v>
      </c>
    </row>
    <row r="863" spans="1:1025" s="5" customFormat="1" x14ac:dyDescent="0.25">
      <c r="A863" s="127">
        <v>859</v>
      </c>
      <c r="B863" s="31" t="s">
        <v>1592</v>
      </c>
      <c r="C863" s="31" t="s">
        <v>1596</v>
      </c>
      <c r="D863" s="45">
        <v>45371</v>
      </c>
      <c r="E863" s="46">
        <v>0.53263888888888888</v>
      </c>
      <c r="F863" s="31" t="s">
        <v>14</v>
      </c>
      <c r="G863" s="31" t="s">
        <v>16</v>
      </c>
      <c r="H863" s="31" t="s">
        <v>14</v>
      </c>
      <c r="I863" s="31" t="s">
        <v>14</v>
      </c>
      <c r="J863" s="31" t="s">
        <v>14</v>
      </c>
      <c r="K863" s="31" t="s">
        <v>16</v>
      </c>
      <c r="L863" s="48">
        <v>475.89</v>
      </c>
      <c r="M863" s="38">
        <v>4833</v>
      </c>
      <c r="N863" s="39">
        <v>68300</v>
      </c>
      <c r="O863" s="39">
        <v>15000</v>
      </c>
      <c r="P863" s="119">
        <f t="shared" si="52"/>
        <v>21.961932650073209</v>
      </c>
      <c r="Q863" s="27">
        <f t="shared" si="53"/>
        <v>53300</v>
      </c>
      <c r="R863" s="31" t="s">
        <v>16</v>
      </c>
      <c r="S863" s="31" t="s">
        <v>16</v>
      </c>
      <c r="T863" s="47">
        <v>1</v>
      </c>
      <c r="U863" s="77">
        <v>0</v>
      </c>
      <c r="V863" s="24">
        <f>ROUND((P863/INDICI!$B$2*10),2)</f>
        <v>2.4</v>
      </c>
      <c r="W863" s="24">
        <f>ROUND((L863/INDICI!$B$1*25),2)</f>
        <v>1.88</v>
      </c>
      <c r="X863" s="25">
        <f t="shared" si="54"/>
        <v>8</v>
      </c>
      <c r="Y863" s="26">
        <f t="shared" si="55"/>
        <v>12.28</v>
      </c>
      <c r="Z863" s="102">
        <f>SUM($Q$5:Q863)</f>
        <v>72144349.531000018</v>
      </c>
      <c r="AA863" s="113" t="s">
        <v>1768</v>
      </c>
    </row>
    <row r="864" spans="1:1025" s="5" customFormat="1" x14ac:dyDescent="0.25">
      <c r="A864" s="127">
        <v>860</v>
      </c>
      <c r="B864" s="34" t="s">
        <v>955</v>
      </c>
      <c r="C864" s="34" t="s">
        <v>970</v>
      </c>
      <c r="D864" s="35">
        <v>45378</v>
      </c>
      <c r="E864" s="36">
        <v>0.50555555555555554</v>
      </c>
      <c r="F864" s="34" t="s">
        <v>14</v>
      </c>
      <c r="G864" s="34" t="s">
        <v>16</v>
      </c>
      <c r="H864" s="34" t="s">
        <v>14</v>
      </c>
      <c r="I864" s="34" t="s">
        <v>14</v>
      </c>
      <c r="J864" s="54">
        <v>53742</v>
      </c>
      <c r="K864" s="34" t="s">
        <v>16</v>
      </c>
      <c r="L864" s="34">
        <v>475.93865679534639</v>
      </c>
      <c r="M864" s="53">
        <v>3782</v>
      </c>
      <c r="N864" s="54">
        <v>68900</v>
      </c>
      <c r="O864" s="54">
        <v>15158</v>
      </c>
      <c r="P864" s="121">
        <f t="shared" si="52"/>
        <v>22</v>
      </c>
      <c r="Q864" s="30">
        <f t="shared" si="53"/>
        <v>53742</v>
      </c>
      <c r="R864" s="34" t="s">
        <v>16</v>
      </c>
      <c r="S864" s="34" t="s">
        <v>16</v>
      </c>
      <c r="T864" s="40">
        <v>1</v>
      </c>
      <c r="U864" s="77">
        <v>0</v>
      </c>
      <c r="V864" s="24">
        <f>ROUND((P864/INDICI!$B$2*10),2)</f>
        <v>2.4</v>
      </c>
      <c r="W864" s="24">
        <f>ROUND((L864/INDICI!$B$1*25),2)</f>
        <v>1.88</v>
      </c>
      <c r="X864" s="25">
        <f t="shared" si="54"/>
        <v>8</v>
      </c>
      <c r="Y864" s="26">
        <f t="shared" si="55"/>
        <v>12.28</v>
      </c>
      <c r="Z864" s="102">
        <f>SUM($Q$5:Q864)</f>
        <v>72198091.531000018</v>
      </c>
      <c r="AA864" s="113" t="s">
        <v>1769</v>
      </c>
    </row>
    <row r="865" spans="1:27" s="5" customFormat="1" x14ac:dyDescent="0.25">
      <c r="A865" s="127">
        <v>861</v>
      </c>
      <c r="B865" s="31" t="s">
        <v>1196</v>
      </c>
      <c r="C865" s="31" t="s">
        <v>1203</v>
      </c>
      <c r="D865" s="45">
        <v>45371</v>
      </c>
      <c r="E865" s="46">
        <v>0.47291666666666665</v>
      </c>
      <c r="F865" s="31" t="s">
        <v>14</v>
      </c>
      <c r="G865" s="31" t="s">
        <v>16</v>
      </c>
      <c r="H865" s="31" t="s">
        <v>14</v>
      </c>
      <c r="I865" s="31" t="s">
        <v>14</v>
      </c>
      <c r="J865" s="31" t="s">
        <v>14</v>
      </c>
      <c r="K865" s="31" t="s">
        <v>16</v>
      </c>
      <c r="L865" s="48">
        <v>738.01</v>
      </c>
      <c r="M865" s="38">
        <v>1626</v>
      </c>
      <c r="N865" s="39">
        <v>80000</v>
      </c>
      <c r="O865" s="39">
        <v>10000</v>
      </c>
      <c r="P865" s="119">
        <f t="shared" si="52"/>
        <v>12.5</v>
      </c>
      <c r="Q865" s="27">
        <f t="shared" si="53"/>
        <v>70000</v>
      </c>
      <c r="R865" s="31" t="s">
        <v>16</v>
      </c>
      <c r="S865" s="31" t="s">
        <v>16</v>
      </c>
      <c r="T865" s="47">
        <v>2</v>
      </c>
      <c r="U865" s="77">
        <v>0</v>
      </c>
      <c r="V865" s="24">
        <f>ROUND((P865/INDICI!$B$2*10),2)</f>
        <v>1.36</v>
      </c>
      <c r="W865" s="24">
        <f>ROUND((L865/INDICI!$B$1*25),2)</f>
        <v>2.91</v>
      </c>
      <c r="X865" s="25">
        <f t="shared" si="54"/>
        <v>8</v>
      </c>
      <c r="Y865" s="26">
        <f t="shared" si="55"/>
        <v>12.27</v>
      </c>
      <c r="Z865" s="102">
        <f>SUM($Q$5:Q865)</f>
        <v>72268091.531000018</v>
      </c>
      <c r="AA865" s="113" t="s">
        <v>1769</v>
      </c>
    </row>
    <row r="866" spans="1:27" s="5" customFormat="1" x14ac:dyDescent="0.25">
      <c r="A866" s="127">
        <v>862</v>
      </c>
      <c r="B866" s="31" t="s">
        <v>1729</v>
      </c>
      <c r="C866" s="31" t="s">
        <v>675</v>
      </c>
      <c r="D866" s="45">
        <v>45369</v>
      </c>
      <c r="E866" s="46" t="s">
        <v>1746</v>
      </c>
      <c r="F866" s="31" t="s">
        <v>14</v>
      </c>
      <c r="G866" s="31" t="s">
        <v>16</v>
      </c>
      <c r="H866" s="31" t="s">
        <v>14</v>
      </c>
      <c r="I866" s="31" t="s">
        <v>14</v>
      </c>
      <c r="J866" s="39" t="s">
        <v>14</v>
      </c>
      <c r="K866" s="31" t="s">
        <v>16</v>
      </c>
      <c r="L866" s="48">
        <v>796.97</v>
      </c>
      <c r="M866" s="38">
        <v>7403</v>
      </c>
      <c r="N866" s="39">
        <v>350000</v>
      </c>
      <c r="O866" s="39">
        <v>100000</v>
      </c>
      <c r="P866" s="119">
        <v>28.57</v>
      </c>
      <c r="Q866" s="27">
        <v>250000</v>
      </c>
      <c r="R866" s="31" t="s">
        <v>16</v>
      </c>
      <c r="S866" s="31" t="s">
        <v>16</v>
      </c>
      <c r="T866" s="47">
        <v>1</v>
      </c>
      <c r="U866" s="77">
        <v>0</v>
      </c>
      <c r="V866" s="24">
        <f>ROUND((P866/INDICI!$B$2*10),2)</f>
        <v>3.12</v>
      </c>
      <c r="W866" s="24">
        <f>ROUND((L866/INDICI!$B$1*25),2)</f>
        <v>3.15</v>
      </c>
      <c r="X866" s="25">
        <f t="shared" si="54"/>
        <v>6</v>
      </c>
      <c r="Y866" s="26">
        <f t="shared" si="55"/>
        <v>12.27</v>
      </c>
      <c r="Z866" s="102">
        <f>SUM($Q$5:Q866)</f>
        <v>72518091.531000018</v>
      </c>
      <c r="AA866" s="113" t="s">
        <v>1768</v>
      </c>
    </row>
    <row r="867" spans="1:27" s="5" customFormat="1" x14ac:dyDescent="0.25">
      <c r="A867" s="128">
        <v>863</v>
      </c>
      <c r="B867" s="31" t="s">
        <v>1360</v>
      </c>
      <c r="C867" s="63" t="s">
        <v>1369</v>
      </c>
      <c r="D867" s="64">
        <v>45377</v>
      </c>
      <c r="E867" s="65">
        <v>0.54236111111111118</v>
      </c>
      <c r="F867" s="34" t="s">
        <v>14</v>
      </c>
      <c r="G867" s="34" t="s">
        <v>16</v>
      </c>
      <c r="H867" s="34" t="s">
        <v>14</v>
      </c>
      <c r="I867" s="34" t="s">
        <v>14</v>
      </c>
      <c r="J867" s="34" t="s">
        <v>14</v>
      </c>
      <c r="K867" s="34" t="s">
        <v>16</v>
      </c>
      <c r="L867" s="48">
        <v>918.91</v>
      </c>
      <c r="M867" s="38">
        <v>16759</v>
      </c>
      <c r="N867" s="39">
        <v>82797.17</v>
      </c>
      <c r="O867" s="39">
        <v>20000</v>
      </c>
      <c r="P867" s="120">
        <f t="shared" ref="P867:P898" si="56">IFERROR(O867/N867*100,0)</f>
        <v>24.155414973724344</v>
      </c>
      <c r="Q867" s="29">
        <f t="shared" ref="Q867:Q898" si="57">SUM(N867-O867)</f>
        <v>62797.17</v>
      </c>
      <c r="R867" s="34" t="s">
        <v>16</v>
      </c>
      <c r="S867" s="34" t="s">
        <v>16</v>
      </c>
      <c r="T867" s="40">
        <v>1</v>
      </c>
      <c r="U867" s="77">
        <v>0</v>
      </c>
      <c r="V867" s="24">
        <f>ROUND((P867/INDICI!$B$2*10),2)</f>
        <v>2.64</v>
      </c>
      <c r="W867" s="24">
        <f>ROUND((L867/INDICI!$B$1*25),2)</f>
        <v>3.63</v>
      </c>
      <c r="X867" s="25">
        <f t="shared" si="54"/>
        <v>6</v>
      </c>
      <c r="Y867" s="26">
        <f t="shared" si="55"/>
        <v>12.27</v>
      </c>
      <c r="Z867" s="102">
        <f>SUM($Q$5:Q867)</f>
        <v>72580888.70100002</v>
      </c>
      <c r="AA867" s="113" t="s">
        <v>1769</v>
      </c>
    </row>
    <row r="868" spans="1:27" s="5" customFormat="1" x14ac:dyDescent="0.25">
      <c r="A868" s="127">
        <v>864</v>
      </c>
      <c r="B868" s="31" t="s">
        <v>1139</v>
      </c>
      <c r="C868" s="31" t="s">
        <v>1160</v>
      </c>
      <c r="D868" s="45">
        <v>45379</v>
      </c>
      <c r="E868" s="46">
        <v>0.51041666666666663</v>
      </c>
      <c r="F868" s="31" t="s">
        <v>14</v>
      </c>
      <c r="G868" s="31" t="s">
        <v>16</v>
      </c>
      <c r="H868" s="31" t="s">
        <v>14</v>
      </c>
      <c r="I868" s="31" t="s">
        <v>14</v>
      </c>
      <c r="J868" s="31" t="s">
        <v>14</v>
      </c>
      <c r="K868" s="31" t="s">
        <v>16</v>
      </c>
      <c r="L868" s="48">
        <v>806.78</v>
      </c>
      <c r="M868" s="38">
        <v>2479</v>
      </c>
      <c r="N868" s="39">
        <v>136061.01</v>
      </c>
      <c r="O868" s="39">
        <v>13606.1</v>
      </c>
      <c r="P868" s="119">
        <f t="shared" si="56"/>
        <v>9.9999992650355889</v>
      </c>
      <c r="Q868" s="27">
        <f t="shared" si="57"/>
        <v>122454.91</v>
      </c>
      <c r="R868" s="31" t="s">
        <v>16</v>
      </c>
      <c r="S868" s="31" t="s">
        <v>16</v>
      </c>
      <c r="T868" s="47">
        <v>1</v>
      </c>
      <c r="U868" s="77">
        <v>0</v>
      </c>
      <c r="V868" s="24">
        <f>ROUND((P868/INDICI!$B$2*10),2)</f>
        <v>1.0900000000000001</v>
      </c>
      <c r="W868" s="24">
        <f>ROUND((L868/INDICI!$B$1*25),2)</f>
        <v>3.18</v>
      </c>
      <c r="X868" s="25">
        <f t="shared" si="54"/>
        <v>8</v>
      </c>
      <c r="Y868" s="26">
        <f t="shared" si="55"/>
        <v>12.27</v>
      </c>
      <c r="Z868" s="102">
        <f>SUM($Q$5:Q868)</f>
        <v>72703343.611000016</v>
      </c>
      <c r="AA868" s="113" t="s">
        <v>1768</v>
      </c>
    </row>
    <row r="869" spans="1:27" s="5" customFormat="1" x14ac:dyDescent="0.25">
      <c r="A869" s="127">
        <v>865</v>
      </c>
      <c r="B869" s="31" t="s">
        <v>1540</v>
      </c>
      <c r="C869" s="31" t="s">
        <v>1548</v>
      </c>
      <c r="D869" s="45">
        <v>45380</v>
      </c>
      <c r="E869" s="46">
        <v>0.53402777777777777</v>
      </c>
      <c r="F869" s="31" t="s">
        <v>14</v>
      </c>
      <c r="G869" s="31" t="s">
        <v>16</v>
      </c>
      <c r="H869" s="31" t="s">
        <v>14</v>
      </c>
      <c r="I869" s="31" t="s">
        <v>14</v>
      </c>
      <c r="J869" s="31" t="s">
        <v>14</v>
      </c>
      <c r="K869" s="31" t="s">
        <v>16</v>
      </c>
      <c r="L869" s="48">
        <v>804.32</v>
      </c>
      <c r="M869" s="38">
        <v>9822</v>
      </c>
      <c r="N869" s="39">
        <v>140945.20000000001</v>
      </c>
      <c r="O869" s="39">
        <v>40000</v>
      </c>
      <c r="P869" s="119">
        <f t="shared" si="56"/>
        <v>28.37982421536881</v>
      </c>
      <c r="Q869" s="27">
        <f t="shared" si="57"/>
        <v>100945.20000000001</v>
      </c>
      <c r="R869" s="31" t="s">
        <v>16</v>
      </c>
      <c r="S869" s="31" t="s">
        <v>16</v>
      </c>
      <c r="T869" s="47">
        <v>1</v>
      </c>
      <c r="U869" s="77">
        <v>0</v>
      </c>
      <c r="V869" s="24">
        <f>ROUND((P869/INDICI!$B$2*10),2)</f>
        <v>3.1</v>
      </c>
      <c r="W869" s="24">
        <f>ROUND((L869/INDICI!$B$1*25),2)</f>
        <v>3.17</v>
      </c>
      <c r="X869" s="25">
        <f t="shared" si="54"/>
        <v>6</v>
      </c>
      <c r="Y869" s="26">
        <f t="shared" si="55"/>
        <v>12.27</v>
      </c>
      <c r="Z869" s="102">
        <f>SUM($Q$5:Q869)</f>
        <v>72804288.811000019</v>
      </c>
      <c r="AA869" s="113" t="s">
        <v>1769</v>
      </c>
    </row>
    <row r="870" spans="1:27" s="5" customFormat="1" x14ac:dyDescent="0.25">
      <c r="A870" s="127">
        <v>866</v>
      </c>
      <c r="B870" s="31" t="s">
        <v>216</v>
      </c>
      <c r="C870" s="31" t="s">
        <v>250</v>
      </c>
      <c r="D870" s="45">
        <v>45380</v>
      </c>
      <c r="E870" s="46">
        <v>0.73472222222222228</v>
      </c>
      <c r="F870" s="31" t="s">
        <v>14</v>
      </c>
      <c r="G870" s="31" t="s">
        <v>16</v>
      </c>
      <c r="H870" s="31" t="s">
        <v>14</v>
      </c>
      <c r="I870" s="31" t="s">
        <v>14</v>
      </c>
      <c r="J870" s="31" t="s">
        <v>14</v>
      </c>
      <c r="K870" s="31" t="s">
        <v>16</v>
      </c>
      <c r="L870" s="39">
        <v>1079.9100000000001</v>
      </c>
      <c r="M870" s="38">
        <v>463</v>
      </c>
      <c r="N870" s="39">
        <v>249605.24</v>
      </c>
      <c r="O870" s="39">
        <v>0</v>
      </c>
      <c r="P870" s="42">
        <f t="shared" si="56"/>
        <v>0</v>
      </c>
      <c r="Q870" s="23">
        <f t="shared" si="57"/>
        <v>249605.24</v>
      </c>
      <c r="R870" s="31" t="s">
        <v>16</v>
      </c>
      <c r="S870" s="31" t="s">
        <v>16</v>
      </c>
      <c r="T870" s="47">
        <v>2</v>
      </c>
      <c r="U870" s="77">
        <v>0</v>
      </c>
      <c r="V870" s="24">
        <f>ROUND((P870/INDICI!$B$2*10),2)</f>
        <v>0</v>
      </c>
      <c r="W870" s="24">
        <f>ROUND((L870/INDICI!$B$1*25),2)</f>
        <v>4.26</v>
      </c>
      <c r="X870" s="25">
        <f t="shared" si="54"/>
        <v>8</v>
      </c>
      <c r="Y870" s="26">
        <f t="shared" si="55"/>
        <v>12.26</v>
      </c>
      <c r="Z870" s="102">
        <f>SUM($Q$5:Q870)</f>
        <v>73053894.051000014</v>
      </c>
      <c r="AA870" s="113" t="s">
        <v>1769</v>
      </c>
    </row>
    <row r="871" spans="1:27" s="5" customFormat="1" x14ac:dyDescent="0.25">
      <c r="A871" s="127">
        <v>867</v>
      </c>
      <c r="B871" s="31" t="s">
        <v>216</v>
      </c>
      <c r="C871" s="31" t="s">
        <v>219</v>
      </c>
      <c r="D871" s="45">
        <v>45357</v>
      </c>
      <c r="E871" s="46">
        <v>0.4201388888888889</v>
      </c>
      <c r="F871" s="31" t="s">
        <v>14</v>
      </c>
      <c r="G871" s="31" t="s">
        <v>16</v>
      </c>
      <c r="H871" s="31" t="s">
        <v>14</v>
      </c>
      <c r="I871" s="31" t="s">
        <v>14</v>
      </c>
      <c r="J871" s="31" t="s">
        <v>14</v>
      </c>
      <c r="K871" s="31" t="s">
        <v>16</v>
      </c>
      <c r="L871" s="48">
        <v>889.61</v>
      </c>
      <c r="M871" s="38">
        <v>2473</v>
      </c>
      <c r="N871" s="39">
        <v>145000</v>
      </c>
      <c r="O871" s="39">
        <v>10000</v>
      </c>
      <c r="P871" s="42">
        <f t="shared" si="56"/>
        <v>6.8965517241379306</v>
      </c>
      <c r="Q871" s="23">
        <f t="shared" si="57"/>
        <v>135000</v>
      </c>
      <c r="R871" s="31" t="s">
        <v>16</v>
      </c>
      <c r="S871" s="31" t="s">
        <v>16</v>
      </c>
      <c r="T871" s="47">
        <v>1</v>
      </c>
      <c r="U871" s="77">
        <v>0</v>
      </c>
      <c r="V871" s="24">
        <f>ROUND((P871/INDICI!$B$2*10),2)</f>
        <v>0.75</v>
      </c>
      <c r="W871" s="24">
        <f>ROUND((L871/INDICI!$B$1*25),2)</f>
        <v>3.51</v>
      </c>
      <c r="X871" s="25">
        <f t="shared" si="54"/>
        <v>8</v>
      </c>
      <c r="Y871" s="26">
        <f t="shared" si="55"/>
        <v>12.26</v>
      </c>
      <c r="Z871" s="102">
        <f>SUM($Q$5:Q871)</f>
        <v>73188894.051000014</v>
      </c>
      <c r="AA871" s="113" t="s">
        <v>1769</v>
      </c>
    </row>
    <row r="872" spans="1:27" s="5" customFormat="1" x14ac:dyDescent="0.25">
      <c r="A872" s="128">
        <v>868</v>
      </c>
      <c r="B872" s="31" t="s">
        <v>441</v>
      </c>
      <c r="C872" s="31" t="s">
        <v>449</v>
      </c>
      <c r="D872" s="45">
        <v>45379</v>
      </c>
      <c r="E872" s="46">
        <v>0.7715277777777777</v>
      </c>
      <c r="F872" s="31" t="s">
        <v>14</v>
      </c>
      <c r="G872" s="31" t="s">
        <v>16</v>
      </c>
      <c r="H872" s="31" t="s">
        <v>14</v>
      </c>
      <c r="I872" s="31" t="s">
        <v>14</v>
      </c>
      <c r="J872" s="31" t="s">
        <v>14</v>
      </c>
      <c r="K872" s="31" t="s">
        <v>16</v>
      </c>
      <c r="L872" s="37">
        <v>1121.75</v>
      </c>
      <c r="M872" s="38">
        <v>18275</v>
      </c>
      <c r="N872" s="39">
        <v>298510.94</v>
      </c>
      <c r="O872" s="39">
        <v>50000</v>
      </c>
      <c r="P872" s="119">
        <f t="shared" si="56"/>
        <v>16.749804881522934</v>
      </c>
      <c r="Q872" s="27">
        <f t="shared" si="57"/>
        <v>248510.94</v>
      </c>
      <c r="R872" s="31" t="s">
        <v>16</v>
      </c>
      <c r="S872" s="31" t="s">
        <v>16</v>
      </c>
      <c r="T872" s="47">
        <v>1</v>
      </c>
      <c r="U872" s="77">
        <v>0</v>
      </c>
      <c r="V872" s="24">
        <f>ROUND((P872/INDICI!$B$2*10),2)</f>
        <v>1.83</v>
      </c>
      <c r="W872" s="24">
        <f>ROUND((L872/INDICI!$B$1*25),2)</f>
        <v>4.43</v>
      </c>
      <c r="X872" s="25">
        <f t="shared" si="54"/>
        <v>6</v>
      </c>
      <c r="Y872" s="26">
        <f t="shared" si="55"/>
        <v>12.26</v>
      </c>
      <c r="Z872" s="102">
        <f>SUM($Q$5:Q872)</f>
        <v>73437404.991000012</v>
      </c>
      <c r="AA872" s="113" t="s">
        <v>1769</v>
      </c>
    </row>
    <row r="873" spans="1:27" s="5" customFormat="1" x14ac:dyDescent="0.25">
      <c r="A873" s="127">
        <v>869</v>
      </c>
      <c r="B873" s="31" t="s">
        <v>252</v>
      </c>
      <c r="C873" s="31" t="s">
        <v>262</v>
      </c>
      <c r="D873" s="45">
        <v>45378</v>
      </c>
      <c r="E873" s="46">
        <v>0.51527777777777783</v>
      </c>
      <c r="F873" s="31" t="s">
        <v>14</v>
      </c>
      <c r="G873" s="31" t="s">
        <v>16</v>
      </c>
      <c r="H873" s="31" t="s">
        <v>14</v>
      </c>
      <c r="I873" s="31" t="s">
        <v>14</v>
      </c>
      <c r="J873" s="31" t="s">
        <v>14</v>
      </c>
      <c r="K873" s="31" t="s">
        <v>16</v>
      </c>
      <c r="L873" s="39">
        <v>184.46</v>
      </c>
      <c r="M873" s="38">
        <v>4337</v>
      </c>
      <c r="N873" s="39">
        <v>155000</v>
      </c>
      <c r="O873" s="39">
        <v>50000</v>
      </c>
      <c r="P873" s="119">
        <f t="shared" si="56"/>
        <v>32.258064516129032</v>
      </c>
      <c r="Q873" s="27">
        <f t="shared" si="57"/>
        <v>105000</v>
      </c>
      <c r="R873" s="31" t="s">
        <v>16</v>
      </c>
      <c r="S873" s="31" t="s">
        <v>16</v>
      </c>
      <c r="T873" s="47">
        <v>2</v>
      </c>
      <c r="U873" s="77">
        <v>0</v>
      </c>
      <c r="V873" s="24">
        <f>ROUND((P873/INDICI!$B$2*10),2)</f>
        <v>3.52</v>
      </c>
      <c r="W873" s="24">
        <f>ROUND((L873/INDICI!$B$1*25),2)</f>
        <v>0.73</v>
      </c>
      <c r="X873" s="25">
        <f t="shared" si="54"/>
        <v>8</v>
      </c>
      <c r="Y873" s="26">
        <f t="shared" si="55"/>
        <v>12.25</v>
      </c>
      <c r="Z873" s="102">
        <f>SUM($Q$5:Q873)</f>
        <v>73542404.991000012</v>
      </c>
      <c r="AA873" s="113" t="s">
        <v>1768</v>
      </c>
    </row>
    <row r="874" spans="1:27" s="5" customFormat="1" x14ac:dyDescent="0.25">
      <c r="A874" s="127">
        <v>870</v>
      </c>
      <c r="B874" s="34" t="s">
        <v>657</v>
      </c>
      <c r="C874" s="34" t="s">
        <v>662</v>
      </c>
      <c r="D874" s="35">
        <v>45379</v>
      </c>
      <c r="E874" s="36">
        <v>0.47500000000000003</v>
      </c>
      <c r="F874" s="34" t="s">
        <v>14</v>
      </c>
      <c r="G874" s="34" t="s">
        <v>16</v>
      </c>
      <c r="H874" s="34" t="s">
        <v>14</v>
      </c>
      <c r="I874" s="34" t="s">
        <v>14</v>
      </c>
      <c r="J874" s="34" t="s">
        <v>14</v>
      </c>
      <c r="K874" s="34" t="s">
        <v>16</v>
      </c>
      <c r="L874" s="52">
        <v>662</v>
      </c>
      <c r="M874" s="53">
        <v>2868</v>
      </c>
      <c r="N874" s="54">
        <v>120465.3</v>
      </c>
      <c r="O874" s="54">
        <v>18069.8</v>
      </c>
      <c r="P874" s="121">
        <f t="shared" si="56"/>
        <v>15.000004150572819</v>
      </c>
      <c r="Q874" s="30">
        <f t="shared" si="57"/>
        <v>102395.5</v>
      </c>
      <c r="R874" s="34" t="s">
        <v>16</v>
      </c>
      <c r="S874" s="34" t="s">
        <v>16</v>
      </c>
      <c r="T874" s="40">
        <v>2</v>
      </c>
      <c r="U874" s="77">
        <v>0</v>
      </c>
      <c r="V874" s="24">
        <f>ROUND((P874/INDICI!$B$2*10),2)</f>
        <v>1.64</v>
      </c>
      <c r="W874" s="24">
        <f>ROUND((L874/INDICI!$B$1*25),2)</f>
        <v>2.61</v>
      </c>
      <c r="X874" s="25">
        <f t="shared" si="54"/>
        <v>8</v>
      </c>
      <c r="Y874" s="26">
        <f t="shared" si="55"/>
        <v>12.25</v>
      </c>
      <c r="Z874" s="102">
        <f>SUM($Q$5:Q874)</f>
        <v>73644800.491000012</v>
      </c>
      <c r="AA874" s="113" t="s">
        <v>1769</v>
      </c>
    </row>
    <row r="875" spans="1:27" s="5" customFormat="1" x14ac:dyDescent="0.25">
      <c r="A875" s="127">
        <v>871</v>
      </c>
      <c r="B875" s="31" t="s">
        <v>1540</v>
      </c>
      <c r="C875" s="31" t="s">
        <v>1545</v>
      </c>
      <c r="D875" s="45">
        <v>45376</v>
      </c>
      <c r="E875" s="46">
        <v>0.60555555555555551</v>
      </c>
      <c r="F875" s="31" t="s">
        <v>14</v>
      </c>
      <c r="G875" s="31" t="s">
        <v>16</v>
      </c>
      <c r="H875" s="31" t="s">
        <v>14</v>
      </c>
      <c r="I875" s="31" t="s">
        <v>14</v>
      </c>
      <c r="J875" s="31" t="s">
        <v>14</v>
      </c>
      <c r="K875" s="31" t="s">
        <v>16</v>
      </c>
      <c r="L875" s="48">
        <v>1118.5899999999999</v>
      </c>
      <c r="M875" s="38">
        <v>79833</v>
      </c>
      <c r="N875" s="39">
        <v>386000</v>
      </c>
      <c r="O875" s="39">
        <v>136000</v>
      </c>
      <c r="P875" s="119">
        <f t="shared" si="56"/>
        <v>35.233160621761655</v>
      </c>
      <c r="Q875" s="27">
        <f t="shared" si="57"/>
        <v>250000</v>
      </c>
      <c r="R875" s="31" t="s">
        <v>16</v>
      </c>
      <c r="S875" s="31" t="s">
        <v>16</v>
      </c>
      <c r="T875" s="47">
        <v>1</v>
      </c>
      <c r="U875" s="77">
        <v>0</v>
      </c>
      <c r="V875" s="24">
        <f>ROUND((P875/INDICI!$B$2*10),2)</f>
        <v>3.84</v>
      </c>
      <c r="W875" s="24">
        <f>ROUND((L875/INDICI!$B$1*25),2)</f>
        <v>4.41</v>
      </c>
      <c r="X875" s="25">
        <f t="shared" si="54"/>
        <v>4</v>
      </c>
      <c r="Y875" s="26">
        <f t="shared" si="55"/>
        <v>12.25</v>
      </c>
      <c r="Z875" s="102">
        <f>SUM($Q$5:Q875)</f>
        <v>73894800.491000012</v>
      </c>
      <c r="AA875" s="113" t="s">
        <v>1769</v>
      </c>
    </row>
    <row r="876" spans="1:27" s="5" customFormat="1" x14ac:dyDescent="0.25">
      <c r="A876" s="127">
        <v>872</v>
      </c>
      <c r="B876" s="31" t="s">
        <v>417</v>
      </c>
      <c r="C876" s="31" t="s">
        <v>432</v>
      </c>
      <c r="D876" s="45">
        <v>45379</v>
      </c>
      <c r="E876" s="46">
        <v>0.48333333333333334</v>
      </c>
      <c r="F876" s="31" t="s">
        <v>14</v>
      </c>
      <c r="G876" s="31" t="s">
        <v>16</v>
      </c>
      <c r="H876" s="31" t="s">
        <v>14</v>
      </c>
      <c r="I876" s="31" t="s">
        <v>14</v>
      </c>
      <c r="J876" s="31" t="s">
        <v>14</v>
      </c>
      <c r="K876" s="31" t="s">
        <v>16</v>
      </c>
      <c r="L876" s="39">
        <v>1075.27</v>
      </c>
      <c r="M876" s="38">
        <v>1953</v>
      </c>
      <c r="N876" s="39">
        <v>86000</v>
      </c>
      <c r="O876" s="39">
        <v>0</v>
      </c>
      <c r="P876" s="119">
        <f t="shared" si="56"/>
        <v>0</v>
      </c>
      <c r="Q876" s="27">
        <f t="shared" si="57"/>
        <v>86000</v>
      </c>
      <c r="R876" s="31" t="s">
        <v>16</v>
      </c>
      <c r="S876" s="31" t="s">
        <v>16</v>
      </c>
      <c r="T876" s="47">
        <v>2</v>
      </c>
      <c r="U876" s="77">
        <v>0</v>
      </c>
      <c r="V876" s="24">
        <f>ROUND((P876/INDICI!$B$2*10),2)</f>
        <v>0</v>
      </c>
      <c r="W876" s="24">
        <f>ROUND((L876/INDICI!$B$1*25),2)</f>
        <v>4.24</v>
      </c>
      <c r="X876" s="25">
        <f t="shared" si="54"/>
        <v>8</v>
      </c>
      <c r="Y876" s="26">
        <f t="shared" si="55"/>
        <v>12.24</v>
      </c>
      <c r="Z876" s="102">
        <f>SUM($Q$5:Q876)</f>
        <v>73980800.491000012</v>
      </c>
      <c r="AA876" s="113" t="s">
        <v>1769</v>
      </c>
    </row>
    <row r="877" spans="1:27" s="5" customFormat="1" x14ac:dyDescent="0.25">
      <c r="A877" s="128">
        <v>873</v>
      </c>
      <c r="B877" s="31" t="s">
        <v>1574</v>
      </c>
      <c r="C877" s="31" t="s">
        <v>1578</v>
      </c>
      <c r="D877" s="45">
        <v>45378</v>
      </c>
      <c r="E877" s="46"/>
      <c r="F877" s="31" t="s">
        <v>14</v>
      </c>
      <c r="G877" s="31" t="s">
        <v>16</v>
      </c>
      <c r="H877" s="31" t="s">
        <v>14</v>
      </c>
      <c r="I877" s="31" t="s">
        <v>14</v>
      </c>
      <c r="J877" s="31" t="s">
        <v>14</v>
      </c>
      <c r="K877" s="31" t="s">
        <v>16</v>
      </c>
      <c r="L877" s="48">
        <v>796.31</v>
      </c>
      <c r="M877" s="74">
        <v>2386</v>
      </c>
      <c r="N877" s="39">
        <v>142000</v>
      </c>
      <c r="O877" s="39">
        <v>14200</v>
      </c>
      <c r="P877" s="124">
        <f t="shared" si="56"/>
        <v>10</v>
      </c>
      <c r="Q877" s="43">
        <f t="shared" si="57"/>
        <v>127800</v>
      </c>
      <c r="R877" s="31" t="s">
        <v>16</v>
      </c>
      <c r="S877" s="31" t="s">
        <v>16</v>
      </c>
      <c r="T877" s="31">
        <v>1</v>
      </c>
      <c r="U877" s="77">
        <v>0</v>
      </c>
      <c r="V877" s="24">
        <f>ROUND((P877/INDICI!$B$2*10),2)</f>
        <v>1.0900000000000001</v>
      </c>
      <c r="W877" s="24">
        <f>ROUND((L877/INDICI!$B$1*25),2)</f>
        <v>3.14</v>
      </c>
      <c r="X877" s="25">
        <f t="shared" si="54"/>
        <v>8</v>
      </c>
      <c r="Y877" s="26">
        <f t="shared" si="55"/>
        <v>12.23</v>
      </c>
      <c r="Z877" s="102">
        <f>SUM($Q$5:Q877)</f>
        <v>74108600.491000012</v>
      </c>
      <c r="AA877" s="113" t="s">
        <v>1768</v>
      </c>
    </row>
    <row r="878" spans="1:27" s="5" customFormat="1" x14ac:dyDescent="0.25">
      <c r="A878" s="127">
        <v>874</v>
      </c>
      <c r="B878" s="31" t="s">
        <v>357</v>
      </c>
      <c r="C878" s="31" t="s">
        <v>358</v>
      </c>
      <c r="D878" s="45">
        <v>45378</v>
      </c>
      <c r="E878" s="46">
        <v>0.6069444444444444</v>
      </c>
      <c r="F878" s="31" t="s">
        <v>14</v>
      </c>
      <c r="G878" s="31" t="s">
        <v>16</v>
      </c>
      <c r="H878" s="31" t="s">
        <v>14</v>
      </c>
      <c r="I878" s="31" t="s">
        <v>14</v>
      </c>
      <c r="J878" s="31" t="s">
        <v>14</v>
      </c>
      <c r="K878" s="31" t="s">
        <v>16</v>
      </c>
      <c r="L878" s="39">
        <v>156.19999999999999</v>
      </c>
      <c r="M878" s="38">
        <v>3201</v>
      </c>
      <c r="N878" s="39">
        <v>133397</v>
      </c>
      <c r="O878" s="39">
        <v>44021.01</v>
      </c>
      <c r="P878" s="119">
        <f t="shared" si="56"/>
        <v>33</v>
      </c>
      <c r="Q878" s="27">
        <f t="shared" si="57"/>
        <v>89375.989999999991</v>
      </c>
      <c r="R878" s="31" t="s">
        <v>16</v>
      </c>
      <c r="S878" s="31" t="s">
        <v>16</v>
      </c>
      <c r="T878" s="47">
        <v>1</v>
      </c>
      <c r="U878" s="77">
        <v>0</v>
      </c>
      <c r="V878" s="24">
        <f>ROUND((P878/INDICI!$B$2*10),2)</f>
        <v>3.6</v>
      </c>
      <c r="W878" s="24">
        <f>ROUND((L878/INDICI!$B$1*25),2)</f>
        <v>0.62</v>
      </c>
      <c r="X878" s="25">
        <f t="shared" si="54"/>
        <v>8</v>
      </c>
      <c r="Y878" s="26">
        <f t="shared" si="55"/>
        <v>12.219999999999999</v>
      </c>
      <c r="Z878" s="102">
        <f>SUM($Q$5:Q878)</f>
        <v>74197976.481000006</v>
      </c>
      <c r="AA878" s="113" t="s">
        <v>1769</v>
      </c>
    </row>
    <row r="879" spans="1:27" s="5" customFormat="1" x14ac:dyDescent="0.25">
      <c r="A879" s="127">
        <v>875</v>
      </c>
      <c r="B879" s="31" t="s">
        <v>1196</v>
      </c>
      <c r="C879" s="31" t="s">
        <v>1200</v>
      </c>
      <c r="D879" s="45">
        <v>45372</v>
      </c>
      <c r="E879" s="46">
        <v>0.54236111111111118</v>
      </c>
      <c r="F879" s="31" t="s">
        <v>14</v>
      </c>
      <c r="G879" s="31" t="s">
        <v>16</v>
      </c>
      <c r="H879" s="31" t="s">
        <v>14</v>
      </c>
      <c r="I879" s="31" t="s">
        <v>14</v>
      </c>
      <c r="J879" s="31" t="s">
        <v>14</v>
      </c>
      <c r="K879" s="31" t="s">
        <v>16</v>
      </c>
      <c r="L879" s="48">
        <v>511.36</v>
      </c>
      <c r="M879" s="38">
        <v>1760</v>
      </c>
      <c r="N879" s="39">
        <v>73000</v>
      </c>
      <c r="O879" s="39">
        <v>14600</v>
      </c>
      <c r="P879" s="119">
        <f t="shared" si="56"/>
        <v>20</v>
      </c>
      <c r="Q879" s="27">
        <f t="shared" si="57"/>
        <v>58400</v>
      </c>
      <c r="R879" s="31" t="s">
        <v>16</v>
      </c>
      <c r="S879" s="31" t="s">
        <v>16</v>
      </c>
      <c r="T879" s="47">
        <v>2</v>
      </c>
      <c r="U879" s="77">
        <v>0</v>
      </c>
      <c r="V879" s="24">
        <f>ROUND((P879/INDICI!$B$2*10),2)</f>
        <v>2.1800000000000002</v>
      </c>
      <c r="W879" s="24">
        <f>ROUND((L879/INDICI!$B$1*25),2)</f>
        <v>2.02</v>
      </c>
      <c r="X879" s="25">
        <f t="shared" si="54"/>
        <v>8</v>
      </c>
      <c r="Y879" s="26">
        <f t="shared" si="55"/>
        <v>12.2</v>
      </c>
      <c r="Z879" s="102">
        <f>SUM($Q$5:Q879)</f>
        <v>74256376.481000006</v>
      </c>
      <c r="AA879" s="113" t="s">
        <v>1769</v>
      </c>
    </row>
    <row r="880" spans="1:27" s="5" customFormat="1" x14ac:dyDescent="0.25">
      <c r="A880" s="127">
        <v>876</v>
      </c>
      <c r="B880" s="31" t="s">
        <v>1419</v>
      </c>
      <c r="C880" s="31" t="s">
        <v>1426</v>
      </c>
      <c r="D880" s="45">
        <v>45380</v>
      </c>
      <c r="E880" s="46">
        <v>0.49791666666666662</v>
      </c>
      <c r="F880" s="31" t="s">
        <v>14</v>
      </c>
      <c r="G880" s="31" t="s">
        <v>16</v>
      </c>
      <c r="H880" s="31" t="s">
        <v>14</v>
      </c>
      <c r="I880" s="31" t="s">
        <v>14</v>
      </c>
      <c r="J880" s="31" t="s">
        <v>14</v>
      </c>
      <c r="K880" s="31" t="s">
        <v>16</v>
      </c>
      <c r="L880" s="48">
        <v>946.14</v>
      </c>
      <c r="M880" s="38">
        <v>1374</v>
      </c>
      <c r="N880" s="39">
        <v>149829.47</v>
      </c>
      <c r="O880" s="39">
        <v>6490.48</v>
      </c>
      <c r="P880" s="119">
        <f t="shared" si="56"/>
        <v>4.3319114724226147</v>
      </c>
      <c r="Q880" s="27">
        <f t="shared" si="57"/>
        <v>143338.99</v>
      </c>
      <c r="R880" s="31" t="s">
        <v>16</v>
      </c>
      <c r="S880" s="31" t="s">
        <v>16</v>
      </c>
      <c r="T880" s="47">
        <v>1</v>
      </c>
      <c r="U880" s="77">
        <v>0</v>
      </c>
      <c r="V880" s="24">
        <f>ROUND((P880/INDICI!$B$2*10),2)</f>
        <v>0.47</v>
      </c>
      <c r="W880" s="24">
        <f>ROUND((L880/INDICI!$B$1*25),2)</f>
        <v>3.73</v>
      </c>
      <c r="X880" s="25">
        <f t="shared" si="54"/>
        <v>8</v>
      </c>
      <c r="Y880" s="26">
        <f t="shared" si="55"/>
        <v>12.2</v>
      </c>
      <c r="Z880" s="102">
        <f>SUM($Q$5:Q880)</f>
        <v>74399715.471000001</v>
      </c>
      <c r="AA880" s="113" t="s">
        <v>1769</v>
      </c>
    </row>
    <row r="881" spans="1:1025" s="5" customFormat="1" x14ac:dyDescent="0.25">
      <c r="A881" s="127">
        <v>877</v>
      </c>
      <c r="B881" s="34" t="s">
        <v>955</v>
      </c>
      <c r="C881" s="34" t="s">
        <v>980</v>
      </c>
      <c r="D881" s="35">
        <v>45378</v>
      </c>
      <c r="E881" s="36">
        <v>0.52013888888888882</v>
      </c>
      <c r="F881" s="34" t="s">
        <v>14</v>
      </c>
      <c r="G881" s="34" t="s">
        <v>16</v>
      </c>
      <c r="H881" s="34" t="s">
        <v>14</v>
      </c>
      <c r="I881" s="34" t="s">
        <v>14</v>
      </c>
      <c r="J881" s="54">
        <v>191100</v>
      </c>
      <c r="K881" s="34" t="s">
        <v>16</v>
      </c>
      <c r="L881" s="34">
        <v>513.57300073367571</v>
      </c>
      <c r="M881" s="53">
        <v>4089</v>
      </c>
      <c r="N881" s="54">
        <v>238349.54</v>
      </c>
      <c r="O881" s="54">
        <v>47249.54</v>
      </c>
      <c r="P881" s="121">
        <f t="shared" si="56"/>
        <v>19.823633811082665</v>
      </c>
      <c r="Q881" s="30">
        <f t="shared" si="57"/>
        <v>191100</v>
      </c>
      <c r="R881" s="34" t="s">
        <v>16</v>
      </c>
      <c r="S881" s="34" t="s">
        <v>16</v>
      </c>
      <c r="T881" s="40">
        <v>1</v>
      </c>
      <c r="U881" s="77">
        <v>0</v>
      </c>
      <c r="V881" s="24">
        <f>ROUND((P881/INDICI!$B$2*10),2)</f>
        <v>2.16</v>
      </c>
      <c r="W881" s="24">
        <f>ROUND((L881/INDICI!$B$1*25),2)</f>
        <v>2.0299999999999998</v>
      </c>
      <c r="X881" s="25">
        <f t="shared" si="54"/>
        <v>8</v>
      </c>
      <c r="Y881" s="26">
        <f t="shared" si="55"/>
        <v>12.19</v>
      </c>
      <c r="Z881" s="102">
        <f>SUM($Q$5:Q881)</f>
        <v>74590815.471000001</v>
      </c>
      <c r="AA881" s="113" t="s">
        <v>1769</v>
      </c>
    </row>
    <row r="882" spans="1:1025" s="5" customFormat="1" x14ac:dyDescent="0.25">
      <c r="A882" s="128">
        <v>878</v>
      </c>
      <c r="B882" s="31" t="s">
        <v>468</v>
      </c>
      <c r="C882" s="31" t="s">
        <v>480</v>
      </c>
      <c r="D882" s="70">
        <v>45377</v>
      </c>
      <c r="E882" s="71">
        <v>0.73611111111111105</v>
      </c>
      <c r="F882" s="31" t="s">
        <v>14</v>
      </c>
      <c r="G882" s="31" t="s">
        <v>16</v>
      </c>
      <c r="H882" s="31" t="s">
        <v>14</v>
      </c>
      <c r="I882" s="31" t="s">
        <v>14</v>
      </c>
      <c r="J882" s="31" t="s">
        <v>14</v>
      </c>
      <c r="K882" s="31" t="s">
        <v>16</v>
      </c>
      <c r="L882" s="37">
        <v>803.72</v>
      </c>
      <c r="M882" s="38">
        <v>4728</v>
      </c>
      <c r="N882" s="39">
        <v>214000</v>
      </c>
      <c r="O882" s="39">
        <v>19454</v>
      </c>
      <c r="P882" s="125">
        <f t="shared" si="56"/>
        <v>9.0906542056074766</v>
      </c>
      <c r="Q882" s="44">
        <f t="shared" si="57"/>
        <v>194546</v>
      </c>
      <c r="R882" s="31" t="s">
        <v>14</v>
      </c>
      <c r="S882" s="31" t="s">
        <v>14</v>
      </c>
      <c r="T882" s="31">
        <v>1</v>
      </c>
      <c r="U882" s="77">
        <v>0</v>
      </c>
      <c r="V882" s="24">
        <f>ROUND((P882/INDICI!$B$2*10),2)</f>
        <v>0.99</v>
      </c>
      <c r="W882" s="24">
        <f>ROUND((L882/INDICI!$B$1*25),2)</f>
        <v>3.17</v>
      </c>
      <c r="X882" s="25">
        <f t="shared" si="54"/>
        <v>8</v>
      </c>
      <c r="Y882" s="26">
        <f t="shared" si="55"/>
        <v>12.16</v>
      </c>
      <c r="Z882" s="102">
        <f>SUM($Q$5:Q882)</f>
        <v>74785361.471000001</v>
      </c>
      <c r="AA882" s="113" t="s">
        <v>1769</v>
      </c>
    </row>
    <row r="883" spans="1:1025" s="5" customFormat="1" x14ac:dyDescent="0.25">
      <c r="A883" s="127">
        <v>879</v>
      </c>
      <c r="B883" s="31" t="s">
        <v>105</v>
      </c>
      <c r="C883" s="31" t="s">
        <v>109</v>
      </c>
      <c r="D883" s="45">
        <v>45365</v>
      </c>
      <c r="E883" s="46">
        <v>0.54513888888888895</v>
      </c>
      <c r="F883" s="31" t="s">
        <v>14</v>
      </c>
      <c r="G883" s="31" t="s">
        <v>16</v>
      </c>
      <c r="H883" s="31" t="s">
        <v>14</v>
      </c>
      <c r="I883" s="31" t="s">
        <v>14</v>
      </c>
      <c r="J883" s="31" t="s">
        <v>14</v>
      </c>
      <c r="K883" s="31" t="s">
        <v>16</v>
      </c>
      <c r="L883" s="48">
        <v>501.67</v>
      </c>
      <c r="M883" s="38">
        <v>1196</v>
      </c>
      <c r="N883" s="39">
        <v>36600</v>
      </c>
      <c r="O883" s="39">
        <v>7320</v>
      </c>
      <c r="P883" s="119">
        <f t="shared" si="56"/>
        <v>20</v>
      </c>
      <c r="Q883" s="27">
        <f t="shared" si="57"/>
        <v>29280</v>
      </c>
      <c r="R883" s="31" t="s">
        <v>16</v>
      </c>
      <c r="S883" s="31" t="s">
        <v>16</v>
      </c>
      <c r="T883" s="47">
        <v>1</v>
      </c>
      <c r="U883" s="77">
        <v>0</v>
      </c>
      <c r="V883" s="24">
        <f>ROUND((P883/INDICI!$B$2*10),2)</f>
        <v>2.1800000000000002</v>
      </c>
      <c r="W883" s="24">
        <f>ROUND((L883/INDICI!$B$1*25),2)</f>
        <v>1.98</v>
      </c>
      <c r="X883" s="25">
        <f t="shared" si="54"/>
        <v>8</v>
      </c>
      <c r="Y883" s="26">
        <f t="shared" si="55"/>
        <v>12.16</v>
      </c>
      <c r="Z883" s="102">
        <f>SUM($Q$5:Q883)</f>
        <v>74814641.471000001</v>
      </c>
      <c r="AA883" s="113" t="s">
        <v>1768</v>
      </c>
    </row>
    <row r="884" spans="1:1025" s="5" customFormat="1" x14ac:dyDescent="0.25">
      <c r="A884" s="127">
        <v>880</v>
      </c>
      <c r="B884" s="31" t="s">
        <v>1062</v>
      </c>
      <c r="C884" s="31" t="s">
        <v>1076</v>
      </c>
      <c r="D884" s="45">
        <v>45317</v>
      </c>
      <c r="E884" s="46" t="s">
        <v>1077</v>
      </c>
      <c r="F884" s="31" t="s">
        <v>14</v>
      </c>
      <c r="G884" s="31" t="s">
        <v>16</v>
      </c>
      <c r="H884" s="31" t="s">
        <v>14</v>
      </c>
      <c r="I884" s="31" t="s">
        <v>14</v>
      </c>
      <c r="J884" s="31" t="s">
        <v>14</v>
      </c>
      <c r="K884" s="31" t="s">
        <v>16</v>
      </c>
      <c r="L884" s="48">
        <v>775.8</v>
      </c>
      <c r="M884" s="38">
        <v>3867</v>
      </c>
      <c r="N884" s="39">
        <v>190000</v>
      </c>
      <c r="O884" s="39">
        <v>19000</v>
      </c>
      <c r="P884" s="122">
        <f t="shared" si="56"/>
        <v>10</v>
      </c>
      <c r="Q884" s="33">
        <f t="shared" si="57"/>
        <v>171000</v>
      </c>
      <c r="R884" s="31" t="s">
        <v>16</v>
      </c>
      <c r="S884" s="31" t="s">
        <v>16</v>
      </c>
      <c r="T884" s="31">
        <v>1</v>
      </c>
      <c r="U884" s="77">
        <v>0</v>
      </c>
      <c r="V884" s="24">
        <f>ROUND((P884/INDICI!$B$2*10),2)</f>
        <v>1.0900000000000001</v>
      </c>
      <c r="W884" s="24">
        <f>ROUND((L884/INDICI!$B$1*25),2)</f>
        <v>3.06</v>
      </c>
      <c r="X884" s="25">
        <f t="shared" si="54"/>
        <v>8</v>
      </c>
      <c r="Y884" s="26">
        <f t="shared" si="55"/>
        <v>12.15</v>
      </c>
      <c r="Z884" s="102">
        <f>SUM($Q$5:Q884)</f>
        <v>74985641.471000001</v>
      </c>
      <c r="AA884" s="113" t="s">
        <v>1769</v>
      </c>
    </row>
    <row r="885" spans="1:1025" s="5" customFormat="1" x14ac:dyDescent="0.25">
      <c r="A885" s="127">
        <v>881</v>
      </c>
      <c r="B885" s="31" t="s">
        <v>468</v>
      </c>
      <c r="C885" s="31" t="s">
        <v>476</v>
      </c>
      <c r="D885" s="70">
        <v>45372</v>
      </c>
      <c r="E885" s="71">
        <v>0.48958333333333298</v>
      </c>
      <c r="F885" s="31" t="s">
        <v>14</v>
      </c>
      <c r="G885" s="31" t="s">
        <v>16</v>
      </c>
      <c r="H885" s="31" t="s">
        <v>14</v>
      </c>
      <c r="I885" s="31" t="s">
        <v>14</v>
      </c>
      <c r="J885" s="31" t="s">
        <v>14</v>
      </c>
      <c r="K885" s="31" t="s">
        <v>16</v>
      </c>
      <c r="L885" s="37">
        <v>946.37</v>
      </c>
      <c r="M885" s="38">
        <v>3804</v>
      </c>
      <c r="N885" s="39">
        <v>260000</v>
      </c>
      <c r="O885" s="39">
        <v>10000</v>
      </c>
      <c r="P885" s="125">
        <f t="shared" si="56"/>
        <v>3.8461538461538463</v>
      </c>
      <c r="Q885" s="44">
        <f t="shared" si="57"/>
        <v>250000</v>
      </c>
      <c r="R885" s="31" t="s">
        <v>16</v>
      </c>
      <c r="S885" s="31" t="s">
        <v>16</v>
      </c>
      <c r="T885" s="31">
        <v>1</v>
      </c>
      <c r="U885" s="77">
        <v>0</v>
      </c>
      <c r="V885" s="24">
        <f>ROUND((P885/INDICI!$B$2*10),2)</f>
        <v>0.42</v>
      </c>
      <c r="W885" s="24">
        <f>ROUND((L885/INDICI!$B$1*25),2)</f>
        <v>3.73</v>
      </c>
      <c r="X885" s="25">
        <f t="shared" si="54"/>
        <v>8</v>
      </c>
      <c r="Y885" s="26">
        <f t="shared" si="55"/>
        <v>12.15</v>
      </c>
      <c r="Z885" s="102">
        <f>SUM($Q$5:Q885)</f>
        <v>75235641.471000001</v>
      </c>
      <c r="AA885" s="113" t="s">
        <v>1769</v>
      </c>
    </row>
    <row r="886" spans="1:1025" s="5" customFormat="1" x14ac:dyDescent="0.25">
      <c r="A886" s="127">
        <v>882</v>
      </c>
      <c r="B886" s="31" t="s">
        <v>1360</v>
      </c>
      <c r="C886" s="63" t="s">
        <v>1384</v>
      </c>
      <c r="D886" s="64">
        <v>45378</v>
      </c>
      <c r="E886" s="65">
        <v>0.4770833333333333</v>
      </c>
      <c r="F886" s="34" t="s">
        <v>14</v>
      </c>
      <c r="G886" s="34" t="s">
        <v>16</v>
      </c>
      <c r="H886" s="34" t="s">
        <v>14</v>
      </c>
      <c r="I886" s="34" t="s">
        <v>14</v>
      </c>
      <c r="J886" s="34" t="s">
        <v>14</v>
      </c>
      <c r="K886" s="34" t="s">
        <v>16</v>
      </c>
      <c r="L886" s="48">
        <v>734.44</v>
      </c>
      <c r="M886" s="38">
        <v>2587</v>
      </c>
      <c r="N886" s="39">
        <v>130465.76</v>
      </c>
      <c r="O886" s="39">
        <v>15000</v>
      </c>
      <c r="P886" s="120">
        <f t="shared" si="56"/>
        <v>11.497269475148116</v>
      </c>
      <c r="Q886" s="29">
        <f t="shared" si="57"/>
        <v>115465.76</v>
      </c>
      <c r="R886" s="34" t="s">
        <v>16</v>
      </c>
      <c r="S886" s="34" t="s">
        <v>16</v>
      </c>
      <c r="T886" s="40">
        <v>1</v>
      </c>
      <c r="U886" s="77">
        <v>0</v>
      </c>
      <c r="V886" s="24">
        <f>ROUND((P886/INDICI!$B$2*10),2)</f>
        <v>1.25</v>
      </c>
      <c r="W886" s="24">
        <f>ROUND((L886/INDICI!$B$1*25),2)</f>
        <v>2.9</v>
      </c>
      <c r="X886" s="25">
        <f t="shared" si="54"/>
        <v>8</v>
      </c>
      <c r="Y886" s="26">
        <f t="shared" si="55"/>
        <v>12.15</v>
      </c>
      <c r="Z886" s="102">
        <f>SUM($Q$5:Q886)</f>
        <v>75351107.231000006</v>
      </c>
      <c r="AA886" s="113" t="s">
        <v>1769</v>
      </c>
    </row>
    <row r="887" spans="1:1025" s="5" customFormat="1" x14ac:dyDescent="0.25">
      <c r="A887" s="128">
        <v>883</v>
      </c>
      <c r="B887" s="34" t="s">
        <v>955</v>
      </c>
      <c r="C887" s="34" t="s">
        <v>973</v>
      </c>
      <c r="D887" s="35">
        <v>45380</v>
      </c>
      <c r="E887" s="36">
        <v>0.50347222222222221</v>
      </c>
      <c r="F887" s="34" t="s">
        <v>14</v>
      </c>
      <c r="G887" s="34" t="s">
        <v>16</v>
      </c>
      <c r="H887" s="34" t="s">
        <v>14</v>
      </c>
      <c r="I887" s="34" t="s">
        <v>14</v>
      </c>
      <c r="J887" s="54">
        <v>95200</v>
      </c>
      <c r="K887" s="34" t="s">
        <v>16</v>
      </c>
      <c r="L887" s="34">
        <v>174.36791630340016</v>
      </c>
      <c r="M887" s="53">
        <v>1147</v>
      </c>
      <c r="N887" s="54">
        <v>139200</v>
      </c>
      <c r="O887" s="54">
        <v>44000</v>
      </c>
      <c r="P887" s="121">
        <f t="shared" si="56"/>
        <v>31.609195402298852</v>
      </c>
      <c r="Q887" s="30">
        <f t="shared" si="57"/>
        <v>95200</v>
      </c>
      <c r="R887" s="34" t="s">
        <v>16</v>
      </c>
      <c r="S887" s="34" t="s">
        <v>16</v>
      </c>
      <c r="T887" s="40">
        <v>1</v>
      </c>
      <c r="U887" s="77">
        <v>0</v>
      </c>
      <c r="V887" s="24">
        <f>ROUND((P887/INDICI!$B$2*10),2)</f>
        <v>3.45</v>
      </c>
      <c r="W887" s="24">
        <f>ROUND((L887/INDICI!$B$1*25),2)</f>
        <v>0.69</v>
      </c>
      <c r="X887" s="25">
        <f t="shared" si="54"/>
        <v>8</v>
      </c>
      <c r="Y887" s="26">
        <f t="shared" si="55"/>
        <v>12.14</v>
      </c>
      <c r="Z887" s="102">
        <f>SUM($Q$5:Q887)</f>
        <v>75446307.231000006</v>
      </c>
      <c r="AA887" s="113" t="s">
        <v>1769</v>
      </c>
      <c r="AB887" s="6"/>
      <c r="AC887" s="6"/>
      <c r="AD887" s="6"/>
      <c r="AE887" s="6"/>
      <c r="AF887" s="6"/>
      <c r="AG887" s="6"/>
      <c r="AH887" s="6"/>
      <c r="AI887" s="6"/>
      <c r="AJ887" s="6"/>
      <c r="AK887" s="6"/>
      <c r="AL887" s="6"/>
      <c r="AM887" s="6"/>
      <c r="AN887" s="6"/>
      <c r="AO887" s="6"/>
      <c r="AP887" s="6"/>
      <c r="AQ887" s="6"/>
      <c r="AR887" s="6"/>
      <c r="AS887" s="6"/>
      <c r="AT887" s="6"/>
      <c r="AU887" s="6"/>
      <c r="AV887" s="6"/>
      <c r="AW887" s="6"/>
      <c r="AX887" s="6"/>
      <c r="AY887" s="6"/>
      <c r="AZ887" s="6"/>
      <c r="BA887" s="6"/>
      <c r="BB887" s="6"/>
      <c r="BC887" s="6"/>
      <c r="BD887" s="6"/>
      <c r="BE887" s="6"/>
      <c r="BF887" s="6"/>
      <c r="BG887" s="6"/>
      <c r="BH887" s="6"/>
      <c r="BI887" s="6"/>
      <c r="BJ887" s="6"/>
      <c r="BK887" s="6"/>
      <c r="BL887" s="6"/>
      <c r="BM887" s="6"/>
      <c r="BN887" s="6"/>
      <c r="BO887" s="6"/>
      <c r="BP887" s="6"/>
      <c r="BQ887" s="6"/>
      <c r="BR887" s="6"/>
      <c r="BS887" s="6"/>
      <c r="BT887" s="6"/>
      <c r="BU887" s="6"/>
      <c r="BV887" s="6"/>
      <c r="BW887" s="6"/>
      <c r="BX887" s="6"/>
      <c r="BY887" s="6"/>
      <c r="BZ887" s="6"/>
      <c r="CA887" s="6"/>
      <c r="CB887" s="6"/>
      <c r="CC887" s="6"/>
      <c r="CD887" s="6"/>
      <c r="CE887" s="6"/>
      <c r="CF887" s="6"/>
      <c r="CG887" s="6"/>
      <c r="CH887" s="6"/>
      <c r="CI887" s="6"/>
      <c r="CJ887" s="6"/>
      <c r="CK887" s="6"/>
      <c r="CL887" s="6"/>
      <c r="CM887" s="6"/>
      <c r="CN887" s="6"/>
      <c r="CO887" s="6"/>
      <c r="CP887" s="6"/>
      <c r="CQ887" s="6"/>
      <c r="CR887" s="6"/>
      <c r="CS887" s="6"/>
      <c r="CT887" s="6"/>
      <c r="CU887" s="6"/>
      <c r="CV887" s="6"/>
      <c r="CW887" s="6"/>
      <c r="CX887" s="6"/>
      <c r="CY887" s="6"/>
      <c r="CZ887" s="6"/>
      <c r="DA887" s="6"/>
      <c r="DB887" s="6"/>
      <c r="DC887" s="6"/>
      <c r="DD887" s="6"/>
      <c r="DE887" s="6"/>
      <c r="DF887" s="6"/>
      <c r="DG887" s="6"/>
      <c r="DH887" s="6"/>
      <c r="DI887" s="6"/>
      <c r="DJ887" s="6"/>
      <c r="DK887" s="6"/>
      <c r="DL887" s="6"/>
      <c r="DM887" s="6"/>
      <c r="DN887" s="6"/>
      <c r="DO887" s="6"/>
      <c r="DP887" s="6"/>
      <c r="DQ887" s="6"/>
      <c r="DR887" s="6"/>
      <c r="DS887" s="6"/>
      <c r="DT887" s="6"/>
      <c r="DU887" s="6"/>
      <c r="DV887" s="6"/>
      <c r="DW887" s="6"/>
      <c r="DX887" s="6"/>
      <c r="DY887" s="6"/>
      <c r="DZ887" s="6"/>
      <c r="EA887" s="6"/>
      <c r="EB887" s="6"/>
      <c r="EC887" s="6"/>
      <c r="ED887" s="6"/>
      <c r="EE887" s="6"/>
      <c r="EF887" s="6"/>
      <c r="EG887" s="6"/>
      <c r="EH887" s="6"/>
      <c r="EI887" s="6"/>
      <c r="EJ887" s="6"/>
      <c r="EK887" s="6"/>
      <c r="EL887" s="6"/>
      <c r="EM887" s="6"/>
      <c r="EN887" s="6"/>
      <c r="EO887" s="6"/>
      <c r="EP887" s="6"/>
      <c r="EQ887" s="6"/>
      <c r="ER887" s="6"/>
      <c r="ES887" s="6"/>
      <c r="ET887" s="6"/>
      <c r="EU887" s="6"/>
      <c r="EV887" s="6"/>
      <c r="EW887" s="6"/>
      <c r="EX887" s="6"/>
      <c r="EY887" s="6"/>
      <c r="EZ887" s="6"/>
      <c r="FA887" s="6"/>
      <c r="FB887" s="6"/>
      <c r="FC887" s="6"/>
      <c r="FD887" s="6"/>
      <c r="FE887" s="6"/>
      <c r="FF887" s="6"/>
      <c r="FG887" s="6"/>
      <c r="FH887" s="6"/>
      <c r="FI887" s="6"/>
      <c r="FJ887" s="6"/>
      <c r="FK887" s="6"/>
      <c r="FL887" s="6"/>
      <c r="FM887" s="6"/>
      <c r="FN887" s="6"/>
      <c r="FO887" s="6"/>
      <c r="FP887" s="6"/>
      <c r="FQ887" s="6"/>
      <c r="FR887" s="6"/>
      <c r="FS887" s="6"/>
      <c r="FT887" s="6"/>
      <c r="FU887" s="6"/>
      <c r="FV887" s="6"/>
      <c r="FW887" s="6"/>
      <c r="FX887" s="6"/>
      <c r="FY887" s="6"/>
      <c r="FZ887" s="6"/>
      <c r="GA887" s="6"/>
      <c r="GB887" s="6"/>
      <c r="GC887" s="6"/>
      <c r="GD887" s="6"/>
      <c r="GE887" s="6"/>
      <c r="GF887" s="6"/>
      <c r="GG887" s="6"/>
      <c r="GH887" s="6"/>
      <c r="GI887" s="6"/>
      <c r="GJ887" s="6"/>
      <c r="GK887" s="6"/>
      <c r="GL887" s="6"/>
      <c r="GM887" s="6"/>
      <c r="GN887" s="6"/>
      <c r="GO887" s="6"/>
      <c r="GP887" s="6"/>
      <c r="GQ887" s="6"/>
      <c r="GR887" s="6"/>
      <c r="GS887" s="6"/>
      <c r="GT887" s="6"/>
      <c r="GU887" s="6"/>
      <c r="GV887" s="6"/>
      <c r="GW887" s="6"/>
      <c r="GX887" s="6"/>
      <c r="GY887" s="6"/>
      <c r="GZ887" s="6"/>
      <c r="HA887" s="6"/>
      <c r="HB887" s="6"/>
      <c r="HC887" s="6"/>
      <c r="HD887" s="6"/>
      <c r="HE887" s="6"/>
      <c r="HF887" s="6"/>
      <c r="HG887" s="6"/>
      <c r="HH887" s="6"/>
      <c r="HI887" s="6"/>
      <c r="HJ887" s="6"/>
      <c r="HK887" s="6"/>
      <c r="HL887" s="6"/>
      <c r="HM887" s="6"/>
      <c r="HN887" s="6"/>
      <c r="HO887" s="6"/>
      <c r="HP887" s="6"/>
      <c r="HQ887" s="6"/>
      <c r="HR887" s="6"/>
      <c r="HS887" s="6"/>
      <c r="HT887" s="6"/>
      <c r="HU887" s="6"/>
      <c r="HV887" s="6"/>
      <c r="HW887" s="6"/>
      <c r="HX887" s="6"/>
      <c r="HY887" s="6"/>
      <c r="HZ887" s="6"/>
      <c r="IA887" s="6"/>
      <c r="IB887" s="6"/>
      <c r="IC887" s="6"/>
      <c r="ID887" s="6"/>
      <c r="IE887" s="6"/>
      <c r="IF887" s="6"/>
      <c r="IG887" s="6"/>
      <c r="IH887" s="6"/>
      <c r="II887" s="6"/>
      <c r="IJ887" s="6"/>
      <c r="IK887" s="6"/>
      <c r="IL887" s="6"/>
      <c r="IM887" s="6"/>
      <c r="IN887" s="6"/>
      <c r="IO887" s="6"/>
      <c r="IP887" s="6"/>
      <c r="IQ887" s="6"/>
      <c r="IR887" s="6"/>
      <c r="IS887" s="6"/>
      <c r="IT887" s="6"/>
      <c r="IU887" s="6"/>
      <c r="IV887" s="6"/>
      <c r="IW887" s="6"/>
      <c r="IX887" s="6"/>
      <c r="IY887" s="6"/>
      <c r="IZ887" s="6"/>
      <c r="JA887" s="6"/>
      <c r="JB887" s="6"/>
      <c r="JC887" s="6"/>
      <c r="JD887" s="6"/>
      <c r="JE887" s="6"/>
      <c r="JF887" s="6"/>
      <c r="JG887" s="6"/>
      <c r="JH887" s="6"/>
      <c r="JI887" s="6"/>
      <c r="JJ887" s="6"/>
      <c r="JK887" s="6"/>
      <c r="JL887" s="6"/>
      <c r="JM887" s="6"/>
      <c r="JN887" s="6"/>
      <c r="JO887" s="6"/>
      <c r="JP887" s="6"/>
      <c r="JQ887" s="6"/>
      <c r="JR887" s="6"/>
      <c r="JS887" s="6"/>
      <c r="JT887" s="6"/>
      <c r="JU887" s="6"/>
      <c r="JV887" s="6"/>
      <c r="JW887" s="6"/>
      <c r="JX887" s="6"/>
      <c r="JY887" s="6"/>
      <c r="JZ887" s="6"/>
      <c r="KA887" s="6"/>
      <c r="KB887" s="6"/>
      <c r="KC887" s="6"/>
      <c r="KD887" s="6"/>
      <c r="KE887" s="6"/>
      <c r="KF887" s="6"/>
      <c r="KG887" s="6"/>
      <c r="KH887" s="6"/>
      <c r="KI887" s="6"/>
      <c r="KJ887" s="6"/>
      <c r="KK887" s="6"/>
      <c r="KL887" s="6"/>
      <c r="KM887" s="6"/>
      <c r="KN887" s="6"/>
      <c r="KO887" s="6"/>
      <c r="KP887" s="6"/>
      <c r="KQ887" s="6"/>
      <c r="KR887" s="6"/>
      <c r="KS887" s="6"/>
      <c r="KT887" s="6"/>
      <c r="KU887" s="6"/>
      <c r="KV887" s="6"/>
      <c r="KW887" s="6"/>
      <c r="KX887" s="6"/>
      <c r="KY887" s="6"/>
      <c r="KZ887" s="6"/>
      <c r="LA887" s="6"/>
      <c r="LB887" s="6"/>
      <c r="LC887" s="6"/>
      <c r="LD887" s="6"/>
      <c r="LE887" s="6"/>
      <c r="LF887" s="6"/>
      <c r="LG887" s="6"/>
      <c r="LH887" s="6"/>
      <c r="LI887" s="6"/>
      <c r="LJ887" s="6"/>
      <c r="LK887" s="6"/>
      <c r="LL887" s="6"/>
      <c r="LM887" s="6"/>
      <c r="LN887" s="6"/>
      <c r="LO887" s="6"/>
      <c r="LP887" s="6"/>
      <c r="LQ887" s="6"/>
      <c r="LR887" s="6"/>
      <c r="LS887" s="6"/>
      <c r="LT887" s="6"/>
      <c r="LU887" s="6"/>
      <c r="LV887" s="6"/>
      <c r="LW887" s="6"/>
      <c r="LX887" s="6"/>
      <c r="LY887" s="6"/>
      <c r="LZ887" s="6"/>
      <c r="MA887" s="6"/>
      <c r="MB887" s="6"/>
      <c r="MC887" s="6"/>
      <c r="MD887" s="6"/>
      <c r="ME887" s="6"/>
      <c r="MF887" s="6"/>
      <c r="MG887" s="6"/>
      <c r="MH887" s="6"/>
      <c r="MI887" s="6"/>
      <c r="MJ887" s="6"/>
      <c r="MK887" s="6"/>
      <c r="ML887" s="6"/>
      <c r="MM887" s="6"/>
      <c r="MN887" s="6"/>
      <c r="MO887" s="6"/>
      <c r="MP887" s="6"/>
      <c r="MQ887" s="6"/>
      <c r="MR887" s="6"/>
      <c r="MS887" s="6"/>
      <c r="MT887" s="6"/>
      <c r="MU887" s="6"/>
      <c r="MV887" s="6"/>
      <c r="MW887" s="6"/>
      <c r="MX887" s="6"/>
      <c r="MY887" s="6"/>
      <c r="MZ887" s="6"/>
      <c r="NA887" s="6"/>
      <c r="NB887" s="6"/>
      <c r="NC887" s="6"/>
      <c r="ND887" s="6"/>
      <c r="NE887" s="6"/>
      <c r="NF887" s="6"/>
      <c r="NG887" s="6"/>
      <c r="NH887" s="6"/>
      <c r="NI887" s="6"/>
      <c r="NJ887" s="6"/>
      <c r="NK887" s="6"/>
      <c r="NL887" s="6"/>
      <c r="NM887" s="6"/>
      <c r="NN887" s="6"/>
      <c r="NO887" s="6"/>
      <c r="NP887" s="6"/>
      <c r="NQ887" s="6"/>
      <c r="NR887" s="6"/>
      <c r="NS887" s="6"/>
      <c r="NT887" s="6"/>
      <c r="NU887" s="6"/>
      <c r="NV887" s="6"/>
      <c r="NW887" s="6"/>
      <c r="NX887" s="6"/>
      <c r="NY887" s="6"/>
      <c r="NZ887" s="6"/>
      <c r="OA887" s="6"/>
      <c r="OB887" s="6"/>
      <c r="OC887" s="6"/>
      <c r="OD887" s="6"/>
      <c r="OE887" s="6"/>
      <c r="OF887" s="6"/>
      <c r="OG887" s="6"/>
      <c r="OH887" s="6"/>
      <c r="OI887" s="6"/>
      <c r="OJ887" s="6"/>
      <c r="OK887" s="6"/>
      <c r="OL887" s="6"/>
      <c r="OM887" s="6"/>
      <c r="ON887" s="6"/>
      <c r="OO887" s="6"/>
      <c r="OP887" s="6"/>
      <c r="OQ887" s="6"/>
      <c r="OR887" s="6"/>
      <c r="OS887" s="6"/>
      <c r="OT887" s="6"/>
      <c r="OU887" s="6"/>
      <c r="OV887" s="6"/>
      <c r="OW887" s="6"/>
      <c r="OX887" s="6"/>
      <c r="OY887" s="6"/>
      <c r="OZ887" s="6"/>
      <c r="PA887" s="6"/>
      <c r="PB887" s="6"/>
      <c r="PC887" s="6"/>
      <c r="PD887" s="6"/>
      <c r="PE887" s="6"/>
      <c r="PF887" s="6"/>
      <c r="PG887" s="6"/>
      <c r="PH887" s="6"/>
      <c r="PI887" s="6"/>
      <c r="PJ887" s="6"/>
      <c r="PK887" s="6"/>
      <c r="PL887" s="6"/>
      <c r="PM887" s="6"/>
      <c r="PN887" s="6"/>
      <c r="PO887" s="6"/>
      <c r="PP887" s="6"/>
      <c r="PQ887" s="6"/>
      <c r="PR887" s="6"/>
      <c r="PS887" s="6"/>
      <c r="PT887" s="6"/>
      <c r="PU887" s="6"/>
      <c r="PV887" s="6"/>
      <c r="PW887" s="6"/>
      <c r="PX887" s="6"/>
      <c r="PY887" s="6"/>
      <c r="PZ887" s="6"/>
      <c r="QA887" s="6"/>
      <c r="QB887" s="6"/>
      <c r="QC887" s="6"/>
      <c r="QD887" s="6"/>
      <c r="QE887" s="6"/>
      <c r="QF887" s="6"/>
      <c r="QG887" s="6"/>
      <c r="QH887" s="6"/>
      <c r="QI887" s="6"/>
      <c r="QJ887" s="6"/>
      <c r="QK887" s="6"/>
      <c r="QL887" s="6"/>
      <c r="QM887" s="6"/>
      <c r="QN887" s="6"/>
      <c r="QO887" s="6"/>
      <c r="QP887" s="6"/>
      <c r="QQ887" s="6"/>
      <c r="QR887" s="6"/>
      <c r="QS887" s="6"/>
      <c r="QT887" s="6"/>
      <c r="QU887" s="6"/>
      <c r="QV887" s="6"/>
      <c r="QW887" s="6"/>
      <c r="QX887" s="6"/>
      <c r="QY887" s="6"/>
      <c r="QZ887" s="6"/>
      <c r="RA887" s="6"/>
      <c r="RB887" s="6"/>
      <c r="RC887" s="6"/>
      <c r="RD887" s="6"/>
      <c r="RE887" s="6"/>
      <c r="RF887" s="6"/>
      <c r="RG887" s="6"/>
      <c r="RH887" s="6"/>
      <c r="RI887" s="6"/>
      <c r="RJ887" s="6"/>
      <c r="RK887" s="6"/>
      <c r="RL887" s="6"/>
      <c r="RM887" s="6"/>
      <c r="RN887" s="6"/>
      <c r="RO887" s="6"/>
      <c r="RP887" s="6"/>
      <c r="RQ887" s="6"/>
      <c r="RR887" s="6"/>
      <c r="RS887" s="6"/>
      <c r="RT887" s="6"/>
      <c r="RU887" s="6"/>
      <c r="RV887" s="6"/>
      <c r="RW887" s="6"/>
      <c r="RX887" s="6"/>
      <c r="RY887" s="6"/>
      <c r="RZ887" s="6"/>
      <c r="SA887" s="6"/>
      <c r="SB887" s="6"/>
      <c r="SC887" s="6"/>
      <c r="SD887" s="6"/>
      <c r="SE887" s="6"/>
      <c r="SF887" s="6"/>
      <c r="SG887" s="6"/>
      <c r="SH887" s="6"/>
      <c r="SI887" s="6"/>
      <c r="SJ887" s="6"/>
      <c r="SK887" s="6"/>
      <c r="SL887" s="6"/>
      <c r="SM887" s="6"/>
      <c r="SN887" s="6"/>
      <c r="SO887" s="6"/>
      <c r="SP887" s="6"/>
      <c r="SQ887" s="6"/>
      <c r="SR887" s="6"/>
      <c r="SS887" s="6"/>
      <c r="ST887" s="6"/>
      <c r="SU887" s="6"/>
      <c r="SV887" s="6"/>
      <c r="SW887" s="6"/>
      <c r="SX887" s="6"/>
      <c r="SY887" s="6"/>
      <c r="SZ887" s="6"/>
      <c r="TA887" s="6"/>
      <c r="TB887" s="6"/>
      <c r="TC887" s="6"/>
      <c r="TD887" s="6"/>
      <c r="TE887" s="6"/>
      <c r="TF887" s="6"/>
      <c r="TG887" s="6"/>
      <c r="TH887" s="6"/>
      <c r="TI887" s="6"/>
      <c r="TJ887" s="6"/>
      <c r="TK887" s="6"/>
      <c r="TL887" s="6"/>
      <c r="TM887" s="6"/>
      <c r="TN887" s="6"/>
      <c r="TO887" s="6"/>
      <c r="TP887" s="6"/>
      <c r="TQ887" s="6"/>
      <c r="TR887" s="6"/>
      <c r="TS887" s="6"/>
      <c r="TT887" s="6"/>
      <c r="TU887" s="6"/>
      <c r="TV887" s="6"/>
      <c r="TW887" s="6"/>
      <c r="TX887" s="6"/>
      <c r="TY887" s="6"/>
      <c r="TZ887" s="6"/>
      <c r="UA887" s="6"/>
      <c r="UB887" s="6"/>
      <c r="UC887" s="6"/>
      <c r="UD887" s="6"/>
      <c r="UE887" s="6"/>
      <c r="UF887" s="6"/>
      <c r="UG887" s="6"/>
      <c r="UH887" s="6"/>
      <c r="UI887" s="6"/>
      <c r="UJ887" s="6"/>
      <c r="UK887" s="6"/>
      <c r="UL887" s="6"/>
      <c r="UM887" s="6"/>
      <c r="UN887" s="6"/>
      <c r="UO887" s="6"/>
      <c r="UP887" s="6"/>
      <c r="UQ887" s="6"/>
      <c r="UR887" s="6"/>
      <c r="US887" s="6"/>
      <c r="UT887" s="6"/>
      <c r="UU887" s="6"/>
      <c r="UV887" s="6"/>
      <c r="UW887" s="6"/>
      <c r="UX887" s="6"/>
      <c r="UY887" s="6"/>
      <c r="UZ887" s="6"/>
      <c r="VA887" s="6"/>
      <c r="VB887" s="6"/>
      <c r="VC887" s="6"/>
      <c r="VD887" s="6"/>
      <c r="VE887" s="6"/>
      <c r="VF887" s="6"/>
      <c r="VG887" s="6"/>
      <c r="VH887" s="6"/>
      <c r="VI887" s="6"/>
      <c r="VJ887" s="6"/>
      <c r="VK887" s="6"/>
      <c r="VL887" s="6"/>
      <c r="VM887" s="6"/>
      <c r="VN887" s="6"/>
      <c r="VO887" s="6"/>
      <c r="VP887" s="6"/>
      <c r="VQ887" s="6"/>
      <c r="VR887" s="6"/>
      <c r="VS887" s="6"/>
      <c r="VT887" s="6"/>
      <c r="VU887" s="6"/>
      <c r="VV887" s="6"/>
      <c r="VW887" s="6"/>
      <c r="VX887" s="6"/>
      <c r="VY887" s="6"/>
      <c r="VZ887" s="6"/>
      <c r="WA887" s="6"/>
      <c r="WB887" s="6"/>
      <c r="WC887" s="6"/>
      <c r="WD887" s="6"/>
      <c r="WE887" s="6"/>
      <c r="WF887" s="6"/>
      <c r="WG887" s="6"/>
      <c r="WH887" s="6"/>
      <c r="WI887" s="6"/>
      <c r="WJ887" s="6"/>
      <c r="WK887" s="6"/>
      <c r="WL887" s="6"/>
      <c r="WM887" s="6"/>
      <c r="WN887" s="6"/>
      <c r="WO887" s="6"/>
      <c r="WP887" s="6"/>
      <c r="WQ887" s="6"/>
      <c r="WR887" s="6"/>
      <c r="WS887" s="6"/>
      <c r="WT887" s="6"/>
      <c r="WU887" s="6"/>
      <c r="WV887" s="6"/>
      <c r="WW887" s="6"/>
      <c r="WX887" s="6"/>
      <c r="WY887" s="6"/>
      <c r="WZ887" s="6"/>
      <c r="XA887" s="6"/>
      <c r="XB887" s="6"/>
      <c r="XC887" s="6"/>
      <c r="XD887" s="6"/>
      <c r="XE887" s="6"/>
      <c r="XF887" s="6"/>
      <c r="XG887" s="6"/>
      <c r="XH887" s="6"/>
      <c r="XI887" s="6"/>
      <c r="XJ887" s="6"/>
      <c r="XK887" s="6"/>
      <c r="XL887" s="6"/>
      <c r="XM887" s="6"/>
      <c r="XN887" s="6"/>
      <c r="XO887" s="6"/>
      <c r="XP887" s="6"/>
      <c r="XQ887" s="6"/>
      <c r="XR887" s="6"/>
      <c r="XS887" s="6"/>
      <c r="XT887" s="6"/>
      <c r="XU887" s="6"/>
      <c r="XV887" s="6"/>
      <c r="XW887" s="6"/>
      <c r="XX887" s="6"/>
      <c r="XY887" s="6"/>
      <c r="XZ887" s="6"/>
      <c r="YA887" s="6"/>
      <c r="YB887" s="6"/>
      <c r="YC887" s="6"/>
      <c r="YD887" s="6"/>
      <c r="YE887" s="6"/>
      <c r="YF887" s="6"/>
      <c r="YG887" s="6"/>
      <c r="YH887" s="6"/>
      <c r="YI887" s="6"/>
      <c r="YJ887" s="6"/>
      <c r="YK887" s="6"/>
      <c r="YL887" s="6"/>
      <c r="YM887" s="6"/>
      <c r="YN887" s="6"/>
      <c r="YO887" s="6"/>
      <c r="YP887" s="6"/>
      <c r="YQ887" s="6"/>
      <c r="YR887" s="6"/>
      <c r="YS887" s="6"/>
      <c r="YT887" s="6"/>
      <c r="YU887" s="6"/>
      <c r="YV887" s="6"/>
      <c r="YW887" s="6"/>
      <c r="YX887" s="6"/>
      <c r="YY887" s="6"/>
      <c r="YZ887" s="6"/>
      <c r="ZA887" s="6"/>
      <c r="ZB887" s="6"/>
      <c r="ZC887" s="6"/>
      <c r="ZD887" s="6"/>
      <c r="ZE887" s="6"/>
      <c r="ZF887" s="6"/>
      <c r="ZG887" s="6"/>
      <c r="ZH887" s="6"/>
      <c r="ZI887" s="6"/>
      <c r="ZJ887" s="6"/>
      <c r="ZK887" s="6"/>
      <c r="ZL887" s="6"/>
      <c r="ZM887" s="6"/>
      <c r="ZN887" s="6"/>
      <c r="ZO887" s="6"/>
      <c r="ZP887" s="6"/>
      <c r="ZQ887" s="6"/>
      <c r="ZR887" s="6"/>
      <c r="ZS887" s="6"/>
      <c r="ZT887" s="6"/>
      <c r="ZU887" s="6"/>
      <c r="ZV887" s="6"/>
      <c r="ZW887" s="6"/>
      <c r="ZX887" s="6"/>
      <c r="ZY887" s="6"/>
      <c r="ZZ887" s="6"/>
      <c r="AAA887" s="6"/>
      <c r="AAB887" s="6"/>
      <c r="AAC887" s="6"/>
      <c r="AAD887" s="6"/>
      <c r="AAE887" s="6"/>
      <c r="AAF887" s="6"/>
      <c r="AAG887" s="6"/>
      <c r="AAH887" s="6"/>
      <c r="AAI887" s="6"/>
      <c r="AAJ887" s="6"/>
      <c r="AAK887" s="6"/>
      <c r="AAL887" s="6"/>
      <c r="AAM887" s="6"/>
      <c r="AAN887" s="6"/>
      <c r="AAO887" s="6"/>
      <c r="AAP887" s="6"/>
      <c r="AAQ887" s="6"/>
      <c r="AAR887" s="6"/>
      <c r="AAS887" s="6"/>
      <c r="AAT887" s="6"/>
      <c r="AAU887" s="6"/>
      <c r="AAV887" s="6"/>
      <c r="AAW887" s="6"/>
      <c r="AAX887" s="6"/>
      <c r="AAY887" s="6"/>
      <c r="AAZ887" s="6"/>
      <c r="ABA887" s="6"/>
      <c r="ABB887" s="6"/>
      <c r="ABC887" s="6"/>
      <c r="ABD887" s="6"/>
      <c r="ABE887" s="6"/>
      <c r="ABF887" s="6"/>
      <c r="ABG887" s="6"/>
      <c r="ABH887" s="6"/>
      <c r="ABI887" s="6"/>
      <c r="ABJ887" s="6"/>
      <c r="ABK887" s="6"/>
      <c r="ABL887" s="6"/>
      <c r="ABM887" s="6"/>
      <c r="ABN887" s="6"/>
      <c r="ABO887" s="6"/>
      <c r="ABP887" s="6"/>
      <c r="ABQ887" s="6"/>
      <c r="ABR887" s="6"/>
      <c r="ABS887" s="6"/>
      <c r="ABT887" s="6"/>
      <c r="ABU887" s="6"/>
      <c r="ABV887" s="6"/>
      <c r="ABW887" s="6"/>
      <c r="ABX887" s="6"/>
      <c r="ABY887" s="6"/>
      <c r="ABZ887" s="6"/>
      <c r="ACA887" s="6"/>
      <c r="ACB887" s="6"/>
      <c r="ACC887" s="6"/>
      <c r="ACD887" s="6"/>
      <c r="ACE887" s="6"/>
      <c r="ACF887" s="6"/>
      <c r="ACG887" s="6"/>
      <c r="ACH887" s="6"/>
      <c r="ACI887" s="6"/>
      <c r="ACJ887" s="6"/>
      <c r="ACK887" s="6"/>
      <c r="ACL887" s="6"/>
      <c r="ACM887" s="6"/>
      <c r="ACN887" s="6"/>
      <c r="ACO887" s="6"/>
      <c r="ACP887" s="6"/>
      <c r="ACQ887" s="6"/>
      <c r="ACR887" s="6"/>
      <c r="ACS887" s="6"/>
      <c r="ACT887" s="6"/>
      <c r="ACU887" s="6"/>
      <c r="ACV887" s="6"/>
      <c r="ACW887" s="6"/>
      <c r="ACX887" s="6"/>
      <c r="ACY887" s="6"/>
      <c r="ACZ887" s="6"/>
      <c r="ADA887" s="6"/>
      <c r="ADB887" s="6"/>
      <c r="ADC887" s="6"/>
      <c r="ADD887" s="6"/>
      <c r="ADE887" s="6"/>
      <c r="ADF887" s="6"/>
      <c r="ADG887" s="6"/>
      <c r="ADH887" s="6"/>
      <c r="ADI887" s="6"/>
      <c r="ADJ887" s="6"/>
      <c r="ADK887" s="6"/>
      <c r="ADL887" s="6"/>
      <c r="ADM887" s="6"/>
      <c r="ADN887" s="6"/>
      <c r="ADO887" s="6"/>
      <c r="ADP887" s="6"/>
      <c r="ADQ887" s="6"/>
      <c r="ADR887" s="6"/>
      <c r="ADS887" s="6"/>
      <c r="ADT887" s="6"/>
      <c r="ADU887" s="6"/>
      <c r="ADV887" s="6"/>
      <c r="ADW887" s="6"/>
      <c r="ADX887" s="6"/>
      <c r="ADY887" s="6"/>
      <c r="ADZ887" s="6"/>
      <c r="AEA887" s="6"/>
      <c r="AEB887" s="6"/>
      <c r="AEC887" s="6"/>
      <c r="AED887" s="6"/>
      <c r="AEE887" s="6"/>
      <c r="AEF887" s="6"/>
      <c r="AEG887" s="6"/>
      <c r="AEH887" s="6"/>
      <c r="AEI887" s="6"/>
      <c r="AEJ887" s="6"/>
      <c r="AEK887" s="6"/>
      <c r="AEL887" s="6"/>
      <c r="AEM887" s="6"/>
      <c r="AEN887" s="6"/>
      <c r="AEO887" s="6"/>
      <c r="AEP887" s="6"/>
      <c r="AEQ887" s="6"/>
      <c r="AER887" s="6"/>
      <c r="AES887" s="6"/>
      <c r="AET887" s="6"/>
      <c r="AEU887" s="6"/>
      <c r="AEV887" s="6"/>
      <c r="AEW887" s="6"/>
      <c r="AEX887" s="6"/>
      <c r="AEY887" s="6"/>
      <c r="AEZ887" s="6"/>
      <c r="AFA887" s="6"/>
      <c r="AFB887" s="6"/>
      <c r="AFC887" s="6"/>
      <c r="AFD887" s="6"/>
      <c r="AFE887" s="6"/>
      <c r="AFF887" s="6"/>
      <c r="AFG887" s="6"/>
      <c r="AFH887" s="6"/>
      <c r="AFI887" s="6"/>
      <c r="AFJ887" s="6"/>
      <c r="AFK887" s="6"/>
      <c r="AFL887" s="6"/>
      <c r="AFM887" s="6"/>
      <c r="AFN887" s="6"/>
      <c r="AFO887" s="6"/>
      <c r="AFP887" s="6"/>
      <c r="AFQ887" s="6"/>
      <c r="AFR887" s="6"/>
      <c r="AFS887" s="6"/>
      <c r="AFT887" s="6"/>
      <c r="AFU887" s="6"/>
      <c r="AFV887" s="6"/>
      <c r="AFW887" s="6"/>
      <c r="AFX887" s="6"/>
      <c r="AFY887" s="6"/>
      <c r="AFZ887" s="6"/>
      <c r="AGA887" s="6"/>
      <c r="AGB887" s="6"/>
      <c r="AGC887" s="6"/>
      <c r="AGD887" s="6"/>
      <c r="AGE887" s="6"/>
      <c r="AGF887" s="6"/>
      <c r="AGG887" s="6"/>
      <c r="AGH887" s="6"/>
      <c r="AGI887" s="6"/>
      <c r="AGJ887" s="6"/>
      <c r="AGK887" s="6"/>
      <c r="AGL887" s="6"/>
      <c r="AGM887" s="6"/>
      <c r="AGN887" s="6"/>
      <c r="AGO887" s="6"/>
      <c r="AGP887" s="6"/>
      <c r="AGQ887" s="6"/>
      <c r="AGR887" s="6"/>
      <c r="AGS887" s="6"/>
      <c r="AGT887" s="6"/>
      <c r="AGU887" s="6"/>
      <c r="AGV887" s="6"/>
      <c r="AGW887" s="6"/>
      <c r="AGX887" s="6"/>
      <c r="AGY887" s="6"/>
      <c r="AGZ887" s="6"/>
      <c r="AHA887" s="6"/>
      <c r="AHB887" s="6"/>
      <c r="AHC887" s="6"/>
      <c r="AHD887" s="6"/>
      <c r="AHE887" s="6"/>
      <c r="AHF887" s="6"/>
      <c r="AHG887" s="6"/>
      <c r="AHH887" s="6"/>
      <c r="AHI887" s="6"/>
      <c r="AHJ887" s="6"/>
      <c r="AHK887" s="6"/>
      <c r="AHL887" s="6"/>
      <c r="AHM887" s="6"/>
      <c r="AHN887" s="6"/>
      <c r="AHO887" s="6"/>
      <c r="AHP887" s="6"/>
      <c r="AHQ887" s="6"/>
      <c r="AHR887" s="6"/>
      <c r="AHS887" s="6"/>
      <c r="AHT887" s="6"/>
      <c r="AHU887" s="6"/>
      <c r="AHV887" s="6"/>
      <c r="AHW887" s="6"/>
      <c r="AHX887" s="6"/>
      <c r="AHY887" s="6"/>
      <c r="AHZ887" s="6"/>
      <c r="AIA887" s="6"/>
      <c r="AIB887" s="6"/>
      <c r="AIC887" s="6"/>
      <c r="AID887" s="6"/>
      <c r="AIE887" s="6"/>
      <c r="AIF887" s="6"/>
      <c r="AIG887" s="6"/>
      <c r="AIH887" s="6"/>
      <c r="AII887" s="6"/>
      <c r="AIJ887" s="6"/>
      <c r="AIK887" s="6"/>
      <c r="AIL887" s="6"/>
      <c r="AIM887" s="6"/>
      <c r="AIN887" s="6"/>
      <c r="AIO887" s="6"/>
      <c r="AIP887" s="6"/>
      <c r="AIQ887" s="6"/>
      <c r="AIR887" s="6"/>
      <c r="AIS887" s="6"/>
      <c r="AIT887" s="6"/>
      <c r="AIU887" s="6"/>
      <c r="AIV887" s="6"/>
      <c r="AIW887" s="6"/>
      <c r="AIX887" s="6"/>
      <c r="AIY887" s="6"/>
      <c r="AIZ887" s="6"/>
      <c r="AJA887" s="6"/>
      <c r="AJB887" s="6"/>
      <c r="AJC887" s="6"/>
      <c r="AJD887" s="6"/>
      <c r="AJE887" s="6"/>
      <c r="AJF887" s="6"/>
      <c r="AJG887" s="6"/>
      <c r="AJH887" s="6"/>
      <c r="AJI887" s="6"/>
      <c r="AJJ887" s="6"/>
      <c r="AJK887" s="6"/>
      <c r="AJL887" s="6"/>
      <c r="AJM887" s="6"/>
      <c r="AJN887" s="6"/>
      <c r="AJO887" s="6"/>
      <c r="AJP887" s="6"/>
      <c r="AJQ887" s="6"/>
      <c r="AJR887" s="6"/>
      <c r="AJS887" s="6"/>
      <c r="AJT887" s="6"/>
      <c r="AJU887" s="6"/>
      <c r="AJV887" s="6"/>
      <c r="AJW887" s="6"/>
      <c r="AJX887" s="6"/>
      <c r="AJY887" s="6"/>
      <c r="AJZ887" s="6"/>
      <c r="AKA887" s="6"/>
      <c r="AKB887" s="6"/>
      <c r="AKC887" s="6"/>
      <c r="AKD887" s="6"/>
      <c r="AKE887" s="6"/>
      <c r="AKF887" s="6"/>
      <c r="AKG887" s="6"/>
      <c r="AKH887" s="6"/>
      <c r="AKI887" s="6"/>
      <c r="AKJ887" s="6"/>
      <c r="AKK887" s="6"/>
      <c r="AKL887" s="6"/>
      <c r="AKM887" s="6"/>
      <c r="AKN887" s="6"/>
      <c r="AKO887" s="6"/>
      <c r="AKP887" s="6"/>
      <c r="AKQ887" s="6"/>
      <c r="AKR887" s="6"/>
      <c r="AKS887" s="6"/>
      <c r="AKT887" s="6"/>
      <c r="AKU887" s="6"/>
      <c r="AKV887" s="6"/>
      <c r="AKW887" s="6"/>
      <c r="AKX887" s="6"/>
      <c r="AKY887" s="6"/>
      <c r="AKZ887" s="6"/>
      <c r="ALA887" s="6"/>
      <c r="ALB887" s="6"/>
      <c r="ALC887" s="6"/>
      <c r="ALD887" s="6"/>
      <c r="ALE887" s="6"/>
      <c r="ALF887" s="6"/>
      <c r="ALG887" s="6"/>
      <c r="ALH887" s="6"/>
      <c r="ALI887" s="6"/>
      <c r="ALJ887" s="6"/>
      <c r="ALK887" s="6"/>
      <c r="ALL887" s="6"/>
      <c r="ALM887" s="6"/>
      <c r="ALN887" s="6"/>
      <c r="ALO887" s="6"/>
      <c r="ALP887" s="6"/>
      <c r="ALQ887" s="6"/>
      <c r="ALR887" s="6"/>
      <c r="ALS887" s="6"/>
      <c r="ALT887" s="6"/>
      <c r="ALU887" s="6"/>
      <c r="ALV887" s="6"/>
      <c r="ALW887" s="6"/>
      <c r="ALX887" s="6"/>
      <c r="ALY887" s="6"/>
      <c r="ALZ887" s="6"/>
      <c r="AMA887" s="6"/>
      <c r="AMB887" s="6"/>
      <c r="AMC887" s="6"/>
      <c r="AMD887" s="6"/>
      <c r="AME887" s="6"/>
      <c r="AMF887" s="6"/>
      <c r="AMG887" s="6"/>
      <c r="AMH887" s="6"/>
      <c r="AMI887" s="6"/>
      <c r="AMJ887" s="6"/>
      <c r="AMK887" s="6"/>
    </row>
    <row r="888" spans="1:1025" s="5" customFormat="1" x14ac:dyDescent="0.25">
      <c r="A888" s="127">
        <v>884</v>
      </c>
      <c r="B888" s="31" t="s">
        <v>1087</v>
      </c>
      <c r="C888" s="31" t="s">
        <v>1097</v>
      </c>
      <c r="D888" s="45">
        <v>45380</v>
      </c>
      <c r="E888" s="46">
        <v>0.54513888888888895</v>
      </c>
      <c r="F888" s="31" t="s">
        <v>14</v>
      </c>
      <c r="G888" s="31" t="s">
        <v>16</v>
      </c>
      <c r="H888" s="31" t="s">
        <v>14</v>
      </c>
      <c r="I888" s="31" t="s">
        <v>14</v>
      </c>
      <c r="J888" s="31" t="s">
        <v>14</v>
      </c>
      <c r="K888" s="31" t="s">
        <v>16</v>
      </c>
      <c r="L888" s="48">
        <v>773.43039126478595</v>
      </c>
      <c r="M888" s="38">
        <v>2198</v>
      </c>
      <c r="N888" s="39">
        <v>149000</v>
      </c>
      <c r="O888" s="39">
        <v>14900</v>
      </c>
      <c r="P888" s="124">
        <f t="shared" si="56"/>
        <v>10</v>
      </c>
      <c r="Q888" s="43">
        <f t="shared" si="57"/>
        <v>134100</v>
      </c>
      <c r="R888" s="31" t="s">
        <v>16</v>
      </c>
      <c r="S888" s="31" t="s">
        <v>16</v>
      </c>
      <c r="T888" s="31">
        <v>1</v>
      </c>
      <c r="U888" s="77">
        <v>0</v>
      </c>
      <c r="V888" s="24">
        <f>ROUND((P888/INDICI!$B$2*10),2)</f>
        <v>1.0900000000000001</v>
      </c>
      <c r="W888" s="24">
        <f>ROUND((L888/INDICI!$B$1*25),2)</f>
        <v>3.05</v>
      </c>
      <c r="X888" s="25">
        <f t="shared" si="54"/>
        <v>8</v>
      </c>
      <c r="Y888" s="26">
        <f t="shared" si="55"/>
        <v>12.14</v>
      </c>
      <c r="Z888" s="102">
        <f>SUM($Q$5:Q888)</f>
        <v>75580407.231000006</v>
      </c>
      <c r="AA888" s="113" t="s">
        <v>1769</v>
      </c>
    </row>
    <row r="889" spans="1:1025" s="5" customFormat="1" x14ac:dyDescent="0.25">
      <c r="A889" s="127">
        <v>885</v>
      </c>
      <c r="B889" s="31" t="s">
        <v>468</v>
      </c>
      <c r="C889" s="31" t="s">
        <v>478</v>
      </c>
      <c r="D889" s="70">
        <v>45377</v>
      </c>
      <c r="E889" s="71">
        <v>0.44583333333333303</v>
      </c>
      <c r="F889" s="31" t="s">
        <v>14</v>
      </c>
      <c r="G889" s="31" t="s">
        <v>16</v>
      </c>
      <c r="H889" s="31" t="s">
        <v>14</v>
      </c>
      <c r="I889" s="31" t="s">
        <v>14</v>
      </c>
      <c r="J889" s="31" t="s">
        <v>14</v>
      </c>
      <c r="K889" s="31" t="s">
        <v>16</v>
      </c>
      <c r="L889" s="37">
        <v>1045.71</v>
      </c>
      <c r="M889" s="38">
        <v>4112</v>
      </c>
      <c r="N889" s="39">
        <v>210000</v>
      </c>
      <c r="O889" s="39">
        <v>0</v>
      </c>
      <c r="P889" s="125">
        <f t="shared" si="56"/>
        <v>0</v>
      </c>
      <c r="Q889" s="44">
        <f t="shared" si="57"/>
        <v>210000</v>
      </c>
      <c r="R889" s="31" t="s">
        <v>16</v>
      </c>
      <c r="S889" s="31" t="s">
        <v>14</v>
      </c>
      <c r="T889" s="31">
        <v>1</v>
      </c>
      <c r="U889" s="77">
        <v>0</v>
      </c>
      <c r="V889" s="24">
        <f>ROUND((P889/INDICI!$B$2*10),2)</f>
        <v>0</v>
      </c>
      <c r="W889" s="24">
        <f>ROUND((L889/INDICI!$B$1*25),2)</f>
        <v>4.13</v>
      </c>
      <c r="X889" s="25">
        <f t="shared" si="54"/>
        <v>8</v>
      </c>
      <c r="Y889" s="26">
        <f t="shared" si="55"/>
        <v>12.129999999999999</v>
      </c>
      <c r="Z889" s="102">
        <f>SUM($Q$5:Q889)</f>
        <v>75790407.231000006</v>
      </c>
      <c r="AA889" s="113" t="s">
        <v>1769</v>
      </c>
      <c r="AB889" s="8"/>
      <c r="AC889" s="8"/>
      <c r="AD889" s="8"/>
      <c r="AE889" s="8"/>
      <c r="AF889" s="8"/>
      <c r="AG889" s="8"/>
      <c r="AH889" s="8"/>
      <c r="AI889" s="8"/>
      <c r="AJ889" s="8"/>
      <c r="AK889" s="8"/>
      <c r="AL889" s="8"/>
      <c r="AM889" s="8"/>
      <c r="AN889" s="8"/>
      <c r="AO889" s="8"/>
      <c r="AP889" s="8"/>
      <c r="AQ889" s="8"/>
      <c r="AR889" s="8"/>
      <c r="AS889" s="8"/>
      <c r="AT889" s="8"/>
      <c r="AU889" s="8"/>
      <c r="AV889" s="8"/>
      <c r="AW889" s="8"/>
      <c r="AX889" s="8"/>
      <c r="AY889" s="8"/>
      <c r="AZ889" s="8"/>
      <c r="BA889" s="8"/>
      <c r="BB889" s="8"/>
      <c r="BC889" s="8"/>
      <c r="BD889" s="8"/>
      <c r="BE889" s="8"/>
      <c r="BF889" s="8"/>
      <c r="BG889" s="8"/>
      <c r="BH889" s="8"/>
      <c r="BI889" s="8"/>
      <c r="BJ889" s="8"/>
      <c r="BK889" s="8"/>
      <c r="BL889" s="8"/>
      <c r="BM889" s="8"/>
      <c r="BN889" s="8"/>
      <c r="BO889" s="8"/>
      <c r="BP889" s="8"/>
      <c r="BQ889" s="8"/>
      <c r="BR889" s="8"/>
      <c r="BS889" s="8"/>
      <c r="BT889" s="8"/>
      <c r="BU889" s="8"/>
      <c r="BV889" s="8"/>
      <c r="BW889" s="8"/>
      <c r="BX889" s="8"/>
      <c r="BY889" s="8"/>
      <c r="BZ889" s="8"/>
      <c r="CA889" s="8"/>
      <c r="CB889" s="8"/>
      <c r="CC889" s="8"/>
      <c r="CD889" s="8"/>
      <c r="CE889" s="8"/>
      <c r="CF889" s="8"/>
      <c r="CG889" s="8"/>
      <c r="CH889" s="8"/>
      <c r="CI889" s="8"/>
      <c r="CJ889" s="8"/>
      <c r="CK889" s="8"/>
      <c r="CL889" s="8"/>
      <c r="CM889" s="8"/>
      <c r="CN889" s="8"/>
      <c r="CO889" s="8"/>
      <c r="CP889" s="8"/>
      <c r="CQ889" s="8"/>
      <c r="CR889" s="8"/>
      <c r="CS889" s="8"/>
      <c r="CT889" s="8"/>
      <c r="CU889" s="8"/>
      <c r="CV889" s="8"/>
      <c r="CW889" s="8"/>
      <c r="CX889" s="8"/>
      <c r="CY889" s="8"/>
      <c r="CZ889" s="8"/>
      <c r="DA889" s="8"/>
      <c r="DB889" s="8"/>
      <c r="DC889" s="8"/>
      <c r="DD889" s="8"/>
      <c r="DE889" s="8"/>
      <c r="DF889" s="8"/>
      <c r="DG889" s="8"/>
      <c r="DH889" s="8"/>
      <c r="DI889" s="8"/>
      <c r="DJ889" s="8"/>
      <c r="DK889" s="8"/>
      <c r="DL889" s="8"/>
      <c r="DM889" s="8"/>
      <c r="DN889" s="8"/>
      <c r="DO889" s="8"/>
      <c r="DP889" s="8"/>
      <c r="DQ889" s="8"/>
      <c r="DR889" s="8"/>
      <c r="DS889" s="8"/>
      <c r="DT889" s="8"/>
      <c r="DU889" s="8"/>
      <c r="DV889" s="8"/>
      <c r="DW889" s="8"/>
      <c r="DX889" s="8"/>
      <c r="DY889" s="8"/>
      <c r="DZ889" s="8"/>
      <c r="EA889" s="8"/>
      <c r="EB889" s="8"/>
      <c r="EC889" s="8"/>
      <c r="ED889" s="8"/>
      <c r="EE889" s="8"/>
      <c r="EF889" s="8"/>
      <c r="EG889" s="8"/>
      <c r="EH889" s="8"/>
      <c r="EI889" s="8"/>
      <c r="EJ889" s="8"/>
      <c r="EK889" s="8"/>
      <c r="EL889" s="8"/>
      <c r="EM889" s="8"/>
      <c r="EN889" s="8"/>
      <c r="EO889" s="8"/>
      <c r="EP889" s="8"/>
      <c r="EQ889" s="8"/>
      <c r="ER889" s="8"/>
      <c r="ES889" s="8"/>
      <c r="ET889" s="8"/>
      <c r="EU889" s="8"/>
      <c r="EV889" s="8"/>
      <c r="EW889" s="8"/>
      <c r="EX889" s="8"/>
      <c r="EY889" s="8"/>
      <c r="EZ889" s="8"/>
      <c r="FA889" s="8"/>
      <c r="FB889" s="8"/>
      <c r="FC889" s="8"/>
      <c r="FD889" s="8"/>
      <c r="FE889" s="8"/>
      <c r="FF889" s="8"/>
      <c r="FG889" s="8"/>
      <c r="FH889" s="8"/>
      <c r="FI889" s="8"/>
      <c r="FJ889" s="8"/>
      <c r="FK889" s="8"/>
      <c r="FL889" s="8"/>
      <c r="FM889" s="8"/>
      <c r="FN889" s="8"/>
      <c r="FO889" s="8"/>
      <c r="FP889" s="8"/>
      <c r="FQ889" s="8"/>
      <c r="FR889" s="8"/>
      <c r="FS889" s="8"/>
      <c r="FT889" s="8"/>
      <c r="FU889" s="8"/>
      <c r="FV889" s="8"/>
      <c r="FW889" s="8"/>
      <c r="FX889" s="8"/>
      <c r="FY889" s="8"/>
      <c r="FZ889" s="8"/>
      <c r="GA889" s="8"/>
      <c r="GB889" s="8"/>
      <c r="GC889" s="8"/>
      <c r="GD889" s="8"/>
      <c r="GE889" s="8"/>
      <c r="GF889" s="8"/>
      <c r="GG889" s="8"/>
      <c r="GH889" s="8"/>
      <c r="GI889" s="8"/>
      <c r="GJ889" s="8"/>
      <c r="GK889" s="8"/>
      <c r="GL889" s="8"/>
      <c r="GM889" s="8"/>
      <c r="GN889" s="8"/>
      <c r="GO889" s="8"/>
      <c r="GP889" s="8"/>
      <c r="GQ889" s="8"/>
      <c r="GR889" s="8"/>
      <c r="GS889" s="8"/>
      <c r="GT889" s="8"/>
      <c r="GU889" s="8"/>
      <c r="GV889" s="8"/>
      <c r="GW889" s="8"/>
      <c r="GX889" s="8"/>
      <c r="GY889" s="8"/>
      <c r="GZ889" s="8"/>
      <c r="HA889" s="8"/>
      <c r="HB889" s="8"/>
      <c r="HC889" s="8"/>
      <c r="HD889" s="8"/>
      <c r="HE889" s="8"/>
      <c r="HF889" s="8"/>
      <c r="HG889" s="8"/>
      <c r="HH889" s="8"/>
      <c r="HI889" s="8"/>
      <c r="HJ889" s="8"/>
      <c r="HK889" s="8"/>
      <c r="HL889" s="8"/>
      <c r="HM889" s="8"/>
      <c r="HN889" s="8"/>
      <c r="HO889" s="8"/>
      <c r="HP889" s="8"/>
      <c r="HQ889" s="8"/>
      <c r="HR889" s="8"/>
      <c r="HS889" s="8"/>
      <c r="HT889" s="8"/>
      <c r="HU889" s="8"/>
      <c r="HV889" s="8"/>
      <c r="HW889" s="8"/>
      <c r="HX889" s="8"/>
      <c r="HY889" s="8"/>
      <c r="HZ889" s="8"/>
      <c r="IA889" s="8"/>
      <c r="IB889" s="8"/>
      <c r="IC889" s="8"/>
      <c r="ID889" s="8"/>
      <c r="IE889" s="8"/>
      <c r="IF889" s="8"/>
      <c r="IG889" s="8"/>
      <c r="IH889" s="8"/>
      <c r="II889" s="8"/>
      <c r="IJ889" s="8"/>
      <c r="IK889" s="8"/>
      <c r="IL889" s="8"/>
      <c r="IM889" s="8"/>
      <c r="IN889" s="8"/>
      <c r="IO889" s="8"/>
      <c r="IP889" s="8"/>
      <c r="IQ889" s="8"/>
      <c r="IR889" s="8"/>
      <c r="IS889" s="8"/>
      <c r="IT889" s="8"/>
      <c r="IU889" s="8"/>
      <c r="IV889" s="8"/>
      <c r="IW889" s="8"/>
      <c r="IX889" s="8"/>
      <c r="IY889" s="8"/>
      <c r="IZ889" s="8"/>
      <c r="JA889" s="8"/>
      <c r="JB889" s="8"/>
      <c r="JC889" s="8"/>
      <c r="JD889" s="8"/>
      <c r="JE889" s="8"/>
      <c r="JF889" s="8"/>
      <c r="JG889" s="8"/>
      <c r="JH889" s="8"/>
      <c r="JI889" s="8"/>
      <c r="JJ889" s="8"/>
      <c r="JK889" s="8"/>
      <c r="JL889" s="8"/>
      <c r="JM889" s="8"/>
      <c r="JN889" s="8"/>
      <c r="JO889" s="8"/>
      <c r="JP889" s="8"/>
      <c r="JQ889" s="8"/>
      <c r="JR889" s="8"/>
      <c r="JS889" s="8"/>
      <c r="JT889" s="8"/>
      <c r="JU889" s="8"/>
      <c r="JV889" s="8"/>
      <c r="JW889" s="8"/>
      <c r="JX889" s="8"/>
      <c r="JY889" s="8"/>
      <c r="JZ889" s="8"/>
      <c r="KA889" s="8"/>
      <c r="KB889" s="8"/>
      <c r="KC889" s="8"/>
      <c r="KD889" s="8"/>
      <c r="KE889" s="8"/>
      <c r="KF889" s="8"/>
      <c r="KG889" s="8"/>
      <c r="KH889" s="8"/>
      <c r="KI889" s="8"/>
      <c r="KJ889" s="8"/>
      <c r="KK889" s="8"/>
      <c r="KL889" s="8"/>
      <c r="KM889" s="8"/>
      <c r="KN889" s="8"/>
      <c r="KO889" s="8"/>
      <c r="KP889" s="8"/>
      <c r="KQ889" s="8"/>
      <c r="KR889" s="8"/>
      <c r="KS889" s="8"/>
      <c r="KT889" s="8"/>
      <c r="KU889" s="8"/>
      <c r="KV889" s="8"/>
      <c r="KW889" s="8"/>
      <c r="KX889" s="8"/>
      <c r="KY889" s="8"/>
      <c r="KZ889" s="8"/>
      <c r="LA889" s="8"/>
      <c r="LB889" s="8"/>
      <c r="LC889" s="8"/>
      <c r="LD889" s="8"/>
      <c r="LE889" s="8"/>
      <c r="LF889" s="8"/>
      <c r="LG889" s="8"/>
      <c r="LH889" s="8"/>
      <c r="LI889" s="8"/>
      <c r="LJ889" s="8"/>
      <c r="LK889" s="8"/>
      <c r="LL889" s="8"/>
      <c r="LM889" s="8"/>
      <c r="LN889" s="8"/>
      <c r="LO889" s="8"/>
      <c r="LP889" s="8"/>
      <c r="LQ889" s="8"/>
      <c r="LR889" s="8"/>
      <c r="LS889" s="8"/>
      <c r="LT889" s="8"/>
      <c r="LU889" s="8"/>
      <c r="LV889" s="8"/>
      <c r="LW889" s="8"/>
      <c r="LX889" s="8"/>
      <c r="LY889" s="8"/>
      <c r="LZ889" s="8"/>
      <c r="MA889" s="8"/>
      <c r="MB889" s="8"/>
      <c r="MC889" s="8"/>
      <c r="MD889" s="8"/>
      <c r="ME889" s="8"/>
      <c r="MF889" s="8"/>
      <c r="MG889" s="8"/>
      <c r="MH889" s="8"/>
      <c r="MI889" s="8"/>
      <c r="MJ889" s="8"/>
      <c r="MK889" s="8"/>
      <c r="ML889" s="8"/>
      <c r="MM889" s="8"/>
      <c r="MN889" s="8"/>
      <c r="MO889" s="8"/>
      <c r="MP889" s="8"/>
      <c r="MQ889" s="8"/>
      <c r="MR889" s="8"/>
      <c r="MS889" s="8"/>
      <c r="MT889" s="8"/>
      <c r="MU889" s="8"/>
      <c r="MV889" s="8"/>
      <c r="MW889" s="8"/>
      <c r="MX889" s="8"/>
      <c r="MY889" s="8"/>
      <c r="MZ889" s="8"/>
      <c r="NA889" s="8"/>
      <c r="NB889" s="8"/>
      <c r="NC889" s="8"/>
      <c r="ND889" s="8"/>
      <c r="NE889" s="8"/>
      <c r="NF889" s="8"/>
      <c r="NG889" s="8"/>
      <c r="NH889" s="8"/>
      <c r="NI889" s="8"/>
      <c r="NJ889" s="8"/>
      <c r="NK889" s="8"/>
      <c r="NL889" s="8"/>
      <c r="NM889" s="8"/>
      <c r="NN889" s="8"/>
      <c r="NO889" s="8"/>
      <c r="NP889" s="8"/>
      <c r="NQ889" s="8"/>
      <c r="NR889" s="8"/>
      <c r="NS889" s="8"/>
      <c r="NT889" s="8"/>
      <c r="NU889" s="8"/>
      <c r="NV889" s="8"/>
      <c r="NW889" s="8"/>
      <c r="NX889" s="8"/>
      <c r="NY889" s="8"/>
      <c r="NZ889" s="8"/>
      <c r="OA889" s="8"/>
      <c r="OB889" s="8"/>
      <c r="OC889" s="8"/>
      <c r="OD889" s="8"/>
      <c r="OE889" s="8"/>
      <c r="OF889" s="8"/>
      <c r="OG889" s="8"/>
      <c r="OH889" s="8"/>
      <c r="OI889" s="8"/>
      <c r="OJ889" s="8"/>
      <c r="OK889" s="8"/>
      <c r="OL889" s="8"/>
      <c r="OM889" s="8"/>
      <c r="ON889" s="8"/>
      <c r="OO889" s="8"/>
      <c r="OP889" s="8"/>
      <c r="OQ889" s="8"/>
      <c r="OR889" s="8"/>
      <c r="OS889" s="8"/>
      <c r="OT889" s="8"/>
      <c r="OU889" s="8"/>
      <c r="OV889" s="8"/>
      <c r="OW889" s="8"/>
      <c r="OX889" s="8"/>
      <c r="OY889" s="8"/>
      <c r="OZ889" s="8"/>
      <c r="PA889" s="8"/>
      <c r="PB889" s="8"/>
      <c r="PC889" s="8"/>
      <c r="PD889" s="8"/>
      <c r="PE889" s="8"/>
      <c r="PF889" s="8"/>
      <c r="PG889" s="8"/>
      <c r="PH889" s="8"/>
      <c r="PI889" s="8"/>
      <c r="PJ889" s="8"/>
      <c r="PK889" s="8"/>
      <c r="PL889" s="8"/>
      <c r="PM889" s="8"/>
      <c r="PN889" s="8"/>
      <c r="PO889" s="8"/>
      <c r="PP889" s="8"/>
      <c r="PQ889" s="8"/>
      <c r="PR889" s="8"/>
      <c r="PS889" s="8"/>
      <c r="PT889" s="8"/>
      <c r="PU889" s="8"/>
      <c r="PV889" s="8"/>
      <c r="PW889" s="8"/>
      <c r="PX889" s="8"/>
      <c r="PY889" s="8"/>
      <c r="PZ889" s="8"/>
      <c r="QA889" s="8"/>
      <c r="QB889" s="8"/>
      <c r="QC889" s="8"/>
      <c r="QD889" s="8"/>
      <c r="QE889" s="8"/>
      <c r="QF889" s="8"/>
      <c r="QG889" s="8"/>
      <c r="QH889" s="8"/>
      <c r="QI889" s="8"/>
      <c r="QJ889" s="8"/>
      <c r="QK889" s="8"/>
      <c r="QL889" s="8"/>
      <c r="QM889" s="8"/>
      <c r="QN889" s="8"/>
      <c r="QO889" s="8"/>
      <c r="QP889" s="8"/>
      <c r="QQ889" s="8"/>
      <c r="QR889" s="8"/>
      <c r="QS889" s="8"/>
      <c r="QT889" s="8"/>
      <c r="QU889" s="8"/>
      <c r="QV889" s="8"/>
      <c r="QW889" s="8"/>
      <c r="QX889" s="8"/>
      <c r="QY889" s="8"/>
      <c r="QZ889" s="8"/>
      <c r="RA889" s="8"/>
      <c r="RB889" s="8"/>
      <c r="RC889" s="8"/>
      <c r="RD889" s="8"/>
      <c r="RE889" s="8"/>
      <c r="RF889" s="8"/>
      <c r="RG889" s="8"/>
      <c r="RH889" s="8"/>
      <c r="RI889" s="8"/>
      <c r="RJ889" s="8"/>
      <c r="RK889" s="8"/>
      <c r="RL889" s="8"/>
      <c r="RM889" s="8"/>
      <c r="RN889" s="8"/>
      <c r="RO889" s="8"/>
      <c r="RP889" s="8"/>
      <c r="RQ889" s="8"/>
      <c r="RR889" s="8"/>
      <c r="RS889" s="8"/>
      <c r="RT889" s="8"/>
      <c r="RU889" s="8"/>
      <c r="RV889" s="8"/>
      <c r="RW889" s="8"/>
      <c r="RX889" s="8"/>
      <c r="RY889" s="8"/>
      <c r="RZ889" s="8"/>
      <c r="SA889" s="8"/>
      <c r="SB889" s="8"/>
      <c r="SC889" s="8"/>
      <c r="SD889" s="8"/>
      <c r="SE889" s="8"/>
      <c r="SF889" s="8"/>
      <c r="SG889" s="8"/>
      <c r="SH889" s="8"/>
      <c r="SI889" s="8"/>
      <c r="SJ889" s="8"/>
      <c r="SK889" s="8"/>
      <c r="SL889" s="8"/>
      <c r="SM889" s="8"/>
      <c r="SN889" s="8"/>
      <c r="SO889" s="8"/>
      <c r="SP889" s="8"/>
      <c r="SQ889" s="8"/>
      <c r="SR889" s="8"/>
      <c r="SS889" s="8"/>
      <c r="ST889" s="8"/>
      <c r="SU889" s="8"/>
      <c r="SV889" s="8"/>
      <c r="SW889" s="8"/>
      <c r="SX889" s="8"/>
      <c r="SY889" s="8"/>
      <c r="SZ889" s="8"/>
      <c r="TA889" s="8"/>
      <c r="TB889" s="8"/>
      <c r="TC889" s="8"/>
      <c r="TD889" s="8"/>
      <c r="TE889" s="8"/>
      <c r="TF889" s="8"/>
      <c r="TG889" s="8"/>
      <c r="TH889" s="8"/>
      <c r="TI889" s="8"/>
      <c r="TJ889" s="8"/>
      <c r="TK889" s="8"/>
      <c r="TL889" s="8"/>
      <c r="TM889" s="8"/>
      <c r="TN889" s="8"/>
      <c r="TO889" s="8"/>
      <c r="TP889" s="8"/>
      <c r="TQ889" s="8"/>
      <c r="TR889" s="8"/>
      <c r="TS889" s="8"/>
      <c r="TT889" s="8"/>
      <c r="TU889" s="8"/>
      <c r="TV889" s="8"/>
      <c r="TW889" s="8"/>
      <c r="TX889" s="8"/>
      <c r="TY889" s="8"/>
      <c r="TZ889" s="8"/>
      <c r="UA889" s="8"/>
      <c r="UB889" s="8"/>
      <c r="UC889" s="8"/>
      <c r="UD889" s="8"/>
      <c r="UE889" s="8"/>
      <c r="UF889" s="8"/>
      <c r="UG889" s="8"/>
      <c r="UH889" s="8"/>
      <c r="UI889" s="8"/>
      <c r="UJ889" s="8"/>
      <c r="UK889" s="8"/>
      <c r="UL889" s="8"/>
      <c r="UM889" s="8"/>
      <c r="UN889" s="8"/>
      <c r="UO889" s="8"/>
      <c r="UP889" s="8"/>
      <c r="UQ889" s="8"/>
      <c r="UR889" s="8"/>
      <c r="US889" s="8"/>
      <c r="UT889" s="8"/>
      <c r="UU889" s="8"/>
      <c r="UV889" s="8"/>
      <c r="UW889" s="8"/>
      <c r="UX889" s="8"/>
      <c r="UY889" s="8"/>
      <c r="UZ889" s="8"/>
      <c r="VA889" s="8"/>
      <c r="VB889" s="8"/>
      <c r="VC889" s="8"/>
      <c r="VD889" s="8"/>
      <c r="VE889" s="8"/>
      <c r="VF889" s="8"/>
      <c r="VG889" s="8"/>
      <c r="VH889" s="8"/>
      <c r="VI889" s="8"/>
      <c r="VJ889" s="8"/>
      <c r="VK889" s="8"/>
      <c r="VL889" s="8"/>
      <c r="VM889" s="8"/>
      <c r="VN889" s="8"/>
      <c r="VO889" s="8"/>
      <c r="VP889" s="8"/>
      <c r="VQ889" s="8"/>
      <c r="VR889" s="8"/>
      <c r="VS889" s="8"/>
      <c r="VT889" s="8"/>
      <c r="VU889" s="8"/>
      <c r="VV889" s="8"/>
      <c r="VW889" s="8"/>
      <c r="VX889" s="8"/>
      <c r="VY889" s="8"/>
      <c r="VZ889" s="8"/>
      <c r="WA889" s="8"/>
      <c r="WB889" s="8"/>
      <c r="WC889" s="8"/>
      <c r="WD889" s="8"/>
      <c r="WE889" s="8"/>
      <c r="WF889" s="8"/>
      <c r="WG889" s="8"/>
      <c r="WH889" s="8"/>
      <c r="WI889" s="8"/>
      <c r="WJ889" s="8"/>
      <c r="WK889" s="8"/>
      <c r="WL889" s="8"/>
      <c r="WM889" s="8"/>
      <c r="WN889" s="8"/>
      <c r="WO889" s="8"/>
      <c r="WP889" s="8"/>
      <c r="WQ889" s="8"/>
      <c r="WR889" s="8"/>
      <c r="WS889" s="8"/>
      <c r="WT889" s="8"/>
      <c r="WU889" s="8"/>
      <c r="WV889" s="8"/>
      <c r="WW889" s="8"/>
      <c r="WX889" s="8"/>
      <c r="WY889" s="8"/>
      <c r="WZ889" s="8"/>
      <c r="XA889" s="8"/>
      <c r="XB889" s="8"/>
      <c r="XC889" s="8"/>
      <c r="XD889" s="8"/>
      <c r="XE889" s="8"/>
      <c r="XF889" s="8"/>
      <c r="XG889" s="8"/>
      <c r="XH889" s="8"/>
      <c r="XI889" s="8"/>
      <c r="XJ889" s="8"/>
      <c r="XK889" s="8"/>
      <c r="XL889" s="8"/>
      <c r="XM889" s="8"/>
      <c r="XN889" s="8"/>
      <c r="XO889" s="8"/>
      <c r="XP889" s="8"/>
      <c r="XQ889" s="8"/>
      <c r="XR889" s="8"/>
      <c r="XS889" s="8"/>
      <c r="XT889" s="8"/>
      <c r="XU889" s="8"/>
      <c r="XV889" s="8"/>
      <c r="XW889" s="8"/>
      <c r="XX889" s="8"/>
      <c r="XY889" s="8"/>
      <c r="XZ889" s="8"/>
      <c r="YA889" s="8"/>
      <c r="YB889" s="8"/>
      <c r="YC889" s="8"/>
      <c r="YD889" s="8"/>
      <c r="YE889" s="8"/>
      <c r="YF889" s="8"/>
      <c r="YG889" s="8"/>
      <c r="YH889" s="8"/>
      <c r="YI889" s="8"/>
      <c r="YJ889" s="8"/>
      <c r="YK889" s="8"/>
      <c r="YL889" s="8"/>
      <c r="YM889" s="8"/>
      <c r="YN889" s="8"/>
      <c r="YO889" s="8"/>
      <c r="YP889" s="8"/>
      <c r="YQ889" s="8"/>
      <c r="YR889" s="8"/>
      <c r="YS889" s="8"/>
      <c r="YT889" s="8"/>
      <c r="YU889" s="8"/>
      <c r="YV889" s="8"/>
      <c r="YW889" s="8"/>
      <c r="YX889" s="8"/>
      <c r="YY889" s="8"/>
      <c r="YZ889" s="8"/>
      <c r="ZA889" s="8"/>
      <c r="ZB889" s="8"/>
      <c r="ZC889" s="8"/>
      <c r="ZD889" s="8"/>
      <c r="ZE889" s="8"/>
      <c r="ZF889" s="8"/>
      <c r="ZG889" s="8"/>
      <c r="ZH889" s="8"/>
      <c r="ZI889" s="8"/>
      <c r="ZJ889" s="8"/>
      <c r="ZK889" s="8"/>
      <c r="ZL889" s="8"/>
      <c r="ZM889" s="8"/>
      <c r="ZN889" s="8"/>
      <c r="ZO889" s="8"/>
      <c r="ZP889" s="8"/>
      <c r="ZQ889" s="8"/>
      <c r="ZR889" s="8"/>
      <c r="ZS889" s="8"/>
      <c r="ZT889" s="8"/>
      <c r="ZU889" s="8"/>
      <c r="ZV889" s="8"/>
      <c r="ZW889" s="8"/>
      <c r="ZX889" s="8"/>
      <c r="ZY889" s="8"/>
      <c r="ZZ889" s="8"/>
      <c r="AAA889" s="8"/>
      <c r="AAB889" s="8"/>
      <c r="AAC889" s="8"/>
      <c r="AAD889" s="8"/>
      <c r="AAE889" s="8"/>
      <c r="AAF889" s="8"/>
      <c r="AAG889" s="8"/>
      <c r="AAH889" s="8"/>
      <c r="AAI889" s="8"/>
      <c r="AAJ889" s="8"/>
      <c r="AAK889" s="8"/>
      <c r="AAL889" s="8"/>
      <c r="AAM889" s="8"/>
      <c r="AAN889" s="8"/>
      <c r="AAO889" s="8"/>
      <c r="AAP889" s="8"/>
      <c r="AAQ889" s="8"/>
      <c r="AAR889" s="8"/>
      <c r="AAS889" s="8"/>
      <c r="AAT889" s="8"/>
      <c r="AAU889" s="8"/>
      <c r="AAV889" s="8"/>
      <c r="AAW889" s="8"/>
      <c r="AAX889" s="8"/>
      <c r="AAY889" s="8"/>
      <c r="AAZ889" s="8"/>
      <c r="ABA889" s="8"/>
      <c r="ABB889" s="8"/>
      <c r="ABC889" s="8"/>
      <c r="ABD889" s="8"/>
      <c r="ABE889" s="8"/>
      <c r="ABF889" s="8"/>
      <c r="ABG889" s="8"/>
      <c r="ABH889" s="8"/>
      <c r="ABI889" s="8"/>
      <c r="ABJ889" s="8"/>
      <c r="ABK889" s="8"/>
      <c r="ABL889" s="8"/>
      <c r="ABM889" s="8"/>
      <c r="ABN889" s="8"/>
      <c r="ABO889" s="8"/>
      <c r="ABP889" s="8"/>
      <c r="ABQ889" s="8"/>
      <c r="ABR889" s="8"/>
      <c r="ABS889" s="8"/>
      <c r="ABT889" s="8"/>
      <c r="ABU889" s="8"/>
      <c r="ABV889" s="8"/>
      <c r="ABW889" s="8"/>
      <c r="ABX889" s="8"/>
      <c r="ABY889" s="8"/>
      <c r="ABZ889" s="8"/>
      <c r="ACA889" s="8"/>
      <c r="ACB889" s="8"/>
      <c r="ACC889" s="8"/>
      <c r="ACD889" s="8"/>
      <c r="ACE889" s="8"/>
      <c r="ACF889" s="8"/>
      <c r="ACG889" s="8"/>
      <c r="ACH889" s="8"/>
      <c r="ACI889" s="8"/>
      <c r="ACJ889" s="8"/>
      <c r="ACK889" s="8"/>
      <c r="ACL889" s="8"/>
      <c r="ACM889" s="8"/>
      <c r="ACN889" s="8"/>
      <c r="ACO889" s="8"/>
      <c r="ACP889" s="8"/>
      <c r="ACQ889" s="8"/>
      <c r="ACR889" s="8"/>
      <c r="ACS889" s="8"/>
      <c r="ACT889" s="8"/>
      <c r="ACU889" s="8"/>
      <c r="ACV889" s="8"/>
      <c r="ACW889" s="8"/>
      <c r="ACX889" s="8"/>
      <c r="ACY889" s="8"/>
      <c r="ACZ889" s="8"/>
      <c r="ADA889" s="8"/>
      <c r="ADB889" s="8"/>
      <c r="ADC889" s="8"/>
      <c r="ADD889" s="8"/>
      <c r="ADE889" s="8"/>
      <c r="ADF889" s="8"/>
      <c r="ADG889" s="8"/>
      <c r="ADH889" s="8"/>
      <c r="ADI889" s="8"/>
      <c r="ADJ889" s="8"/>
      <c r="ADK889" s="8"/>
      <c r="ADL889" s="8"/>
      <c r="ADM889" s="8"/>
      <c r="ADN889" s="8"/>
      <c r="ADO889" s="8"/>
      <c r="ADP889" s="8"/>
      <c r="ADQ889" s="8"/>
      <c r="ADR889" s="8"/>
      <c r="ADS889" s="8"/>
      <c r="ADT889" s="8"/>
      <c r="ADU889" s="8"/>
      <c r="ADV889" s="8"/>
      <c r="ADW889" s="8"/>
      <c r="ADX889" s="8"/>
      <c r="ADY889" s="8"/>
      <c r="ADZ889" s="8"/>
      <c r="AEA889" s="8"/>
      <c r="AEB889" s="8"/>
      <c r="AEC889" s="8"/>
      <c r="AED889" s="8"/>
      <c r="AEE889" s="8"/>
      <c r="AEF889" s="8"/>
      <c r="AEG889" s="8"/>
      <c r="AEH889" s="8"/>
      <c r="AEI889" s="8"/>
      <c r="AEJ889" s="8"/>
      <c r="AEK889" s="8"/>
      <c r="AEL889" s="8"/>
      <c r="AEM889" s="8"/>
      <c r="AEN889" s="8"/>
      <c r="AEO889" s="8"/>
      <c r="AEP889" s="8"/>
      <c r="AEQ889" s="8"/>
      <c r="AER889" s="8"/>
      <c r="AES889" s="8"/>
      <c r="AET889" s="8"/>
      <c r="AEU889" s="8"/>
      <c r="AEV889" s="8"/>
      <c r="AEW889" s="8"/>
      <c r="AEX889" s="8"/>
      <c r="AEY889" s="8"/>
      <c r="AEZ889" s="8"/>
      <c r="AFA889" s="8"/>
      <c r="AFB889" s="8"/>
      <c r="AFC889" s="8"/>
      <c r="AFD889" s="8"/>
      <c r="AFE889" s="8"/>
      <c r="AFF889" s="8"/>
      <c r="AFG889" s="8"/>
      <c r="AFH889" s="8"/>
      <c r="AFI889" s="8"/>
      <c r="AFJ889" s="8"/>
      <c r="AFK889" s="8"/>
      <c r="AFL889" s="8"/>
      <c r="AFM889" s="8"/>
      <c r="AFN889" s="8"/>
      <c r="AFO889" s="8"/>
      <c r="AFP889" s="8"/>
      <c r="AFQ889" s="8"/>
      <c r="AFR889" s="8"/>
      <c r="AFS889" s="8"/>
      <c r="AFT889" s="8"/>
      <c r="AFU889" s="8"/>
      <c r="AFV889" s="8"/>
      <c r="AFW889" s="8"/>
      <c r="AFX889" s="8"/>
      <c r="AFY889" s="8"/>
      <c r="AFZ889" s="8"/>
      <c r="AGA889" s="8"/>
      <c r="AGB889" s="8"/>
      <c r="AGC889" s="8"/>
      <c r="AGD889" s="8"/>
      <c r="AGE889" s="8"/>
      <c r="AGF889" s="8"/>
      <c r="AGG889" s="8"/>
      <c r="AGH889" s="8"/>
      <c r="AGI889" s="8"/>
      <c r="AGJ889" s="8"/>
      <c r="AGK889" s="8"/>
      <c r="AGL889" s="8"/>
      <c r="AGM889" s="8"/>
      <c r="AGN889" s="8"/>
      <c r="AGO889" s="8"/>
      <c r="AGP889" s="8"/>
      <c r="AGQ889" s="8"/>
      <c r="AGR889" s="8"/>
      <c r="AGS889" s="8"/>
      <c r="AGT889" s="8"/>
      <c r="AGU889" s="8"/>
      <c r="AGV889" s="8"/>
      <c r="AGW889" s="8"/>
      <c r="AGX889" s="8"/>
      <c r="AGY889" s="8"/>
      <c r="AGZ889" s="8"/>
      <c r="AHA889" s="8"/>
      <c r="AHB889" s="8"/>
      <c r="AHC889" s="8"/>
      <c r="AHD889" s="8"/>
      <c r="AHE889" s="8"/>
      <c r="AHF889" s="8"/>
      <c r="AHG889" s="8"/>
      <c r="AHH889" s="8"/>
      <c r="AHI889" s="8"/>
      <c r="AHJ889" s="8"/>
      <c r="AHK889" s="8"/>
      <c r="AHL889" s="8"/>
      <c r="AHM889" s="8"/>
      <c r="AHN889" s="8"/>
      <c r="AHO889" s="8"/>
      <c r="AHP889" s="8"/>
      <c r="AHQ889" s="8"/>
      <c r="AHR889" s="8"/>
      <c r="AHS889" s="8"/>
      <c r="AHT889" s="8"/>
      <c r="AHU889" s="8"/>
      <c r="AHV889" s="8"/>
      <c r="AHW889" s="8"/>
      <c r="AHX889" s="8"/>
      <c r="AHY889" s="8"/>
      <c r="AHZ889" s="8"/>
      <c r="AIA889" s="8"/>
      <c r="AIB889" s="8"/>
      <c r="AIC889" s="8"/>
      <c r="AID889" s="8"/>
      <c r="AIE889" s="8"/>
      <c r="AIF889" s="8"/>
      <c r="AIG889" s="8"/>
      <c r="AIH889" s="8"/>
      <c r="AII889" s="8"/>
      <c r="AIJ889" s="8"/>
      <c r="AIK889" s="8"/>
      <c r="AIL889" s="8"/>
      <c r="AIM889" s="8"/>
      <c r="AIN889" s="8"/>
      <c r="AIO889" s="8"/>
      <c r="AIP889" s="8"/>
      <c r="AIQ889" s="8"/>
      <c r="AIR889" s="8"/>
      <c r="AIS889" s="8"/>
      <c r="AIT889" s="8"/>
      <c r="AIU889" s="8"/>
      <c r="AIV889" s="8"/>
      <c r="AIW889" s="8"/>
      <c r="AIX889" s="8"/>
      <c r="AIY889" s="8"/>
      <c r="AIZ889" s="8"/>
      <c r="AJA889" s="8"/>
      <c r="AJB889" s="8"/>
      <c r="AJC889" s="8"/>
      <c r="AJD889" s="8"/>
      <c r="AJE889" s="8"/>
      <c r="AJF889" s="8"/>
      <c r="AJG889" s="8"/>
      <c r="AJH889" s="8"/>
      <c r="AJI889" s="8"/>
      <c r="AJJ889" s="8"/>
      <c r="AJK889" s="8"/>
      <c r="AJL889" s="8"/>
      <c r="AJM889" s="8"/>
      <c r="AJN889" s="8"/>
      <c r="AJO889" s="8"/>
      <c r="AJP889" s="8"/>
      <c r="AJQ889" s="8"/>
      <c r="AJR889" s="8"/>
      <c r="AJS889" s="8"/>
      <c r="AJT889" s="8"/>
      <c r="AJU889" s="8"/>
      <c r="AJV889" s="8"/>
      <c r="AJW889" s="8"/>
      <c r="AJX889" s="8"/>
      <c r="AJY889" s="8"/>
      <c r="AJZ889" s="8"/>
      <c r="AKA889" s="8"/>
      <c r="AKB889" s="8"/>
      <c r="AKC889" s="8"/>
      <c r="AKD889" s="8"/>
      <c r="AKE889" s="8"/>
      <c r="AKF889" s="8"/>
      <c r="AKG889" s="8"/>
      <c r="AKH889" s="8"/>
      <c r="AKI889" s="8"/>
      <c r="AKJ889" s="8"/>
      <c r="AKK889" s="8"/>
      <c r="AKL889" s="8"/>
      <c r="AKM889" s="8"/>
      <c r="AKN889" s="8"/>
      <c r="AKO889" s="8"/>
      <c r="AKP889" s="8"/>
      <c r="AKQ889" s="8"/>
      <c r="AKR889" s="8"/>
      <c r="AKS889" s="8"/>
      <c r="AKT889" s="8"/>
      <c r="AKU889" s="8"/>
      <c r="AKV889" s="8"/>
      <c r="AKW889" s="8"/>
      <c r="AKX889" s="8"/>
      <c r="AKY889" s="8"/>
      <c r="AKZ889" s="8"/>
      <c r="ALA889" s="8"/>
      <c r="ALB889" s="8"/>
      <c r="ALC889" s="8"/>
      <c r="ALD889" s="8"/>
      <c r="ALE889" s="8"/>
      <c r="ALF889" s="8"/>
      <c r="ALG889" s="8"/>
      <c r="ALH889" s="8"/>
      <c r="ALI889" s="8"/>
      <c r="ALJ889" s="8"/>
      <c r="ALK889" s="8"/>
      <c r="ALL889" s="8"/>
      <c r="ALM889" s="8"/>
      <c r="ALN889" s="8"/>
      <c r="ALO889" s="8"/>
      <c r="ALP889" s="8"/>
      <c r="ALQ889" s="8"/>
      <c r="ALR889" s="8"/>
      <c r="ALS889" s="8"/>
      <c r="ALT889" s="8"/>
      <c r="ALU889" s="8"/>
      <c r="ALV889" s="8"/>
      <c r="ALW889" s="8"/>
      <c r="ALX889" s="8"/>
      <c r="ALY889" s="8"/>
      <c r="ALZ889" s="8"/>
      <c r="AMA889" s="8"/>
      <c r="AMB889" s="8"/>
      <c r="AMC889" s="8"/>
      <c r="AMD889" s="8"/>
      <c r="AME889" s="8"/>
      <c r="AMF889" s="8"/>
      <c r="AMG889" s="8"/>
      <c r="AMH889" s="8"/>
      <c r="AMI889" s="8"/>
      <c r="AMJ889" s="8"/>
      <c r="AMK889" s="8"/>
    </row>
    <row r="890" spans="1:1025" s="5" customFormat="1" x14ac:dyDescent="0.25">
      <c r="A890" s="127">
        <v>886</v>
      </c>
      <c r="B890" s="31" t="s">
        <v>1348</v>
      </c>
      <c r="C890" s="31" t="s">
        <v>1352</v>
      </c>
      <c r="D890" s="45">
        <v>45369</v>
      </c>
      <c r="E890" s="46">
        <v>0.48888888888888887</v>
      </c>
      <c r="F890" s="31" t="s">
        <v>14</v>
      </c>
      <c r="G890" s="31" t="s">
        <v>16</v>
      </c>
      <c r="H890" s="31" t="s">
        <v>14</v>
      </c>
      <c r="I890" s="31" t="s">
        <v>14</v>
      </c>
      <c r="J890" s="31" t="s">
        <v>14</v>
      </c>
      <c r="K890" s="31" t="s">
        <v>16</v>
      </c>
      <c r="L890" s="48">
        <v>584.53</v>
      </c>
      <c r="M890" s="38">
        <v>2224</v>
      </c>
      <c r="N890" s="39">
        <v>180000</v>
      </c>
      <c r="O890" s="39">
        <v>30000</v>
      </c>
      <c r="P890" s="119">
        <f t="shared" si="56"/>
        <v>16.666666666666664</v>
      </c>
      <c r="Q890" s="27">
        <f t="shared" si="57"/>
        <v>150000</v>
      </c>
      <c r="R890" s="31" t="s">
        <v>16</v>
      </c>
      <c r="S890" s="31" t="s">
        <v>16</v>
      </c>
      <c r="T890" s="47">
        <v>1</v>
      </c>
      <c r="U890" s="77">
        <v>0</v>
      </c>
      <c r="V890" s="24">
        <f>ROUND((P890/INDICI!$B$2*10),2)</f>
        <v>1.82</v>
      </c>
      <c r="W890" s="24">
        <f>ROUND((L890/INDICI!$B$1*25),2)</f>
        <v>2.31</v>
      </c>
      <c r="X890" s="25">
        <f t="shared" si="54"/>
        <v>8</v>
      </c>
      <c r="Y890" s="26">
        <f t="shared" si="55"/>
        <v>12.129999999999999</v>
      </c>
      <c r="Z890" s="102">
        <f>SUM($Q$5:Q890)</f>
        <v>75940407.231000006</v>
      </c>
      <c r="AA890" s="113" t="s">
        <v>1768</v>
      </c>
      <c r="AB890" s="6"/>
      <c r="AC890" s="6"/>
      <c r="AD890" s="6"/>
      <c r="AE890" s="6"/>
      <c r="AF890" s="6"/>
      <c r="AG890" s="6"/>
      <c r="AH890" s="6"/>
      <c r="AI890" s="6"/>
      <c r="AJ890" s="6"/>
      <c r="AK890" s="6"/>
      <c r="AL890" s="6"/>
      <c r="AM890" s="6"/>
      <c r="AN890" s="6"/>
      <c r="AO890" s="6"/>
      <c r="AP890" s="6"/>
      <c r="AQ890" s="6"/>
      <c r="AR890" s="6"/>
      <c r="AS890" s="6"/>
      <c r="AT890" s="6"/>
      <c r="AU890" s="6"/>
      <c r="AV890" s="6"/>
      <c r="AW890" s="6"/>
      <c r="AX890" s="6"/>
      <c r="AY890" s="6"/>
      <c r="AZ890" s="6"/>
      <c r="BA890" s="6"/>
      <c r="BB890" s="6"/>
      <c r="BC890" s="6"/>
      <c r="BD890" s="6"/>
      <c r="BE890" s="6"/>
      <c r="BF890" s="6"/>
      <c r="BG890" s="6"/>
      <c r="BH890" s="6"/>
      <c r="BI890" s="6"/>
      <c r="BJ890" s="6"/>
      <c r="BK890" s="6"/>
      <c r="BL890" s="6"/>
      <c r="BM890" s="6"/>
      <c r="BN890" s="6"/>
      <c r="BO890" s="6"/>
      <c r="BP890" s="6"/>
      <c r="BQ890" s="6"/>
      <c r="BR890" s="6"/>
      <c r="BS890" s="6"/>
      <c r="BT890" s="6"/>
      <c r="BU890" s="6"/>
      <c r="BV890" s="6"/>
      <c r="BW890" s="6"/>
      <c r="BX890" s="6"/>
      <c r="BY890" s="6"/>
      <c r="BZ890" s="6"/>
      <c r="CA890" s="6"/>
      <c r="CB890" s="6"/>
      <c r="CC890" s="6"/>
      <c r="CD890" s="6"/>
      <c r="CE890" s="6"/>
      <c r="CF890" s="6"/>
      <c r="CG890" s="6"/>
      <c r="CH890" s="6"/>
      <c r="CI890" s="6"/>
      <c r="CJ890" s="6"/>
      <c r="CK890" s="6"/>
      <c r="CL890" s="6"/>
      <c r="CM890" s="6"/>
      <c r="CN890" s="6"/>
      <c r="CO890" s="6"/>
      <c r="CP890" s="6"/>
      <c r="CQ890" s="6"/>
      <c r="CR890" s="6"/>
      <c r="CS890" s="6"/>
      <c r="CT890" s="6"/>
      <c r="CU890" s="6"/>
      <c r="CV890" s="6"/>
      <c r="CW890" s="6"/>
      <c r="CX890" s="6"/>
      <c r="CY890" s="6"/>
      <c r="CZ890" s="6"/>
      <c r="DA890" s="6"/>
      <c r="DB890" s="6"/>
      <c r="DC890" s="6"/>
      <c r="DD890" s="6"/>
      <c r="DE890" s="6"/>
      <c r="DF890" s="6"/>
      <c r="DG890" s="6"/>
      <c r="DH890" s="6"/>
      <c r="DI890" s="6"/>
      <c r="DJ890" s="6"/>
      <c r="DK890" s="6"/>
      <c r="DL890" s="6"/>
      <c r="DM890" s="6"/>
      <c r="DN890" s="6"/>
      <c r="DO890" s="6"/>
      <c r="DP890" s="6"/>
      <c r="DQ890" s="6"/>
      <c r="DR890" s="6"/>
      <c r="DS890" s="6"/>
      <c r="DT890" s="6"/>
      <c r="DU890" s="6"/>
      <c r="DV890" s="6"/>
      <c r="DW890" s="6"/>
      <c r="DX890" s="6"/>
      <c r="DY890" s="6"/>
      <c r="DZ890" s="6"/>
      <c r="EA890" s="6"/>
      <c r="EB890" s="6"/>
      <c r="EC890" s="6"/>
      <c r="ED890" s="6"/>
      <c r="EE890" s="6"/>
      <c r="EF890" s="6"/>
      <c r="EG890" s="6"/>
      <c r="EH890" s="6"/>
      <c r="EI890" s="6"/>
      <c r="EJ890" s="6"/>
      <c r="EK890" s="6"/>
      <c r="EL890" s="6"/>
      <c r="EM890" s="6"/>
      <c r="EN890" s="6"/>
      <c r="EO890" s="6"/>
      <c r="EP890" s="6"/>
      <c r="EQ890" s="6"/>
      <c r="ER890" s="6"/>
      <c r="ES890" s="6"/>
      <c r="ET890" s="6"/>
      <c r="EU890" s="6"/>
      <c r="EV890" s="6"/>
      <c r="EW890" s="6"/>
      <c r="EX890" s="6"/>
      <c r="EY890" s="6"/>
      <c r="EZ890" s="6"/>
      <c r="FA890" s="6"/>
      <c r="FB890" s="6"/>
      <c r="FC890" s="6"/>
      <c r="FD890" s="6"/>
      <c r="FE890" s="6"/>
      <c r="FF890" s="6"/>
      <c r="FG890" s="6"/>
      <c r="FH890" s="6"/>
      <c r="FI890" s="6"/>
      <c r="FJ890" s="6"/>
      <c r="FK890" s="6"/>
      <c r="FL890" s="6"/>
      <c r="FM890" s="6"/>
      <c r="FN890" s="6"/>
      <c r="FO890" s="6"/>
      <c r="FP890" s="6"/>
      <c r="FQ890" s="6"/>
      <c r="FR890" s="6"/>
      <c r="FS890" s="6"/>
      <c r="FT890" s="6"/>
      <c r="FU890" s="6"/>
      <c r="FV890" s="6"/>
      <c r="FW890" s="6"/>
      <c r="FX890" s="6"/>
      <c r="FY890" s="6"/>
      <c r="FZ890" s="6"/>
      <c r="GA890" s="6"/>
      <c r="GB890" s="6"/>
      <c r="GC890" s="6"/>
      <c r="GD890" s="6"/>
      <c r="GE890" s="6"/>
      <c r="GF890" s="6"/>
      <c r="GG890" s="6"/>
      <c r="GH890" s="6"/>
      <c r="GI890" s="6"/>
      <c r="GJ890" s="6"/>
      <c r="GK890" s="6"/>
      <c r="GL890" s="6"/>
      <c r="GM890" s="6"/>
      <c r="GN890" s="6"/>
      <c r="GO890" s="6"/>
      <c r="GP890" s="6"/>
      <c r="GQ890" s="6"/>
      <c r="GR890" s="6"/>
      <c r="GS890" s="6"/>
      <c r="GT890" s="6"/>
      <c r="GU890" s="6"/>
      <c r="GV890" s="6"/>
      <c r="GW890" s="6"/>
      <c r="GX890" s="6"/>
      <c r="GY890" s="6"/>
      <c r="GZ890" s="6"/>
      <c r="HA890" s="6"/>
      <c r="HB890" s="6"/>
      <c r="HC890" s="6"/>
      <c r="HD890" s="6"/>
      <c r="HE890" s="6"/>
      <c r="HF890" s="6"/>
      <c r="HG890" s="6"/>
      <c r="HH890" s="6"/>
      <c r="HI890" s="6"/>
      <c r="HJ890" s="6"/>
      <c r="HK890" s="6"/>
      <c r="HL890" s="6"/>
      <c r="HM890" s="6"/>
      <c r="HN890" s="6"/>
      <c r="HO890" s="6"/>
      <c r="HP890" s="6"/>
      <c r="HQ890" s="6"/>
      <c r="HR890" s="6"/>
      <c r="HS890" s="6"/>
      <c r="HT890" s="6"/>
      <c r="HU890" s="6"/>
      <c r="HV890" s="6"/>
      <c r="HW890" s="6"/>
      <c r="HX890" s="6"/>
      <c r="HY890" s="6"/>
      <c r="HZ890" s="6"/>
      <c r="IA890" s="6"/>
      <c r="IB890" s="6"/>
      <c r="IC890" s="6"/>
      <c r="ID890" s="6"/>
      <c r="IE890" s="6"/>
      <c r="IF890" s="6"/>
      <c r="IG890" s="6"/>
      <c r="IH890" s="6"/>
      <c r="II890" s="6"/>
      <c r="IJ890" s="6"/>
      <c r="IK890" s="6"/>
      <c r="IL890" s="6"/>
      <c r="IM890" s="6"/>
      <c r="IN890" s="6"/>
      <c r="IO890" s="6"/>
      <c r="IP890" s="6"/>
      <c r="IQ890" s="6"/>
      <c r="IR890" s="6"/>
      <c r="IS890" s="6"/>
      <c r="IT890" s="6"/>
      <c r="IU890" s="6"/>
      <c r="IV890" s="6"/>
      <c r="IW890" s="6"/>
      <c r="IX890" s="6"/>
      <c r="IY890" s="6"/>
      <c r="IZ890" s="6"/>
      <c r="JA890" s="6"/>
      <c r="JB890" s="6"/>
      <c r="JC890" s="6"/>
      <c r="JD890" s="6"/>
      <c r="JE890" s="6"/>
      <c r="JF890" s="6"/>
      <c r="JG890" s="6"/>
      <c r="JH890" s="6"/>
      <c r="JI890" s="6"/>
      <c r="JJ890" s="6"/>
      <c r="JK890" s="6"/>
      <c r="JL890" s="6"/>
      <c r="JM890" s="6"/>
      <c r="JN890" s="6"/>
      <c r="JO890" s="6"/>
      <c r="JP890" s="6"/>
      <c r="JQ890" s="6"/>
      <c r="JR890" s="6"/>
      <c r="JS890" s="6"/>
      <c r="JT890" s="6"/>
      <c r="JU890" s="6"/>
      <c r="JV890" s="6"/>
      <c r="JW890" s="6"/>
      <c r="JX890" s="6"/>
      <c r="JY890" s="6"/>
      <c r="JZ890" s="6"/>
      <c r="KA890" s="6"/>
      <c r="KB890" s="6"/>
      <c r="KC890" s="6"/>
      <c r="KD890" s="6"/>
      <c r="KE890" s="6"/>
      <c r="KF890" s="6"/>
      <c r="KG890" s="6"/>
      <c r="KH890" s="6"/>
      <c r="KI890" s="6"/>
      <c r="KJ890" s="6"/>
      <c r="KK890" s="6"/>
      <c r="KL890" s="6"/>
      <c r="KM890" s="6"/>
      <c r="KN890" s="6"/>
      <c r="KO890" s="6"/>
      <c r="KP890" s="6"/>
      <c r="KQ890" s="6"/>
      <c r="KR890" s="6"/>
      <c r="KS890" s="6"/>
      <c r="KT890" s="6"/>
      <c r="KU890" s="6"/>
      <c r="KV890" s="6"/>
      <c r="KW890" s="6"/>
      <c r="KX890" s="6"/>
      <c r="KY890" s="6"/>
      <c r="KZ890" s="6"/>
      <c r="LA890" s="6"/>
      <c r="LB890" s="6"/>
      <c r="LC890" s="6"/>
      <c r="LD890" s="6"/>
      <c r="LE890" s="6"/>
      <c r="LF890" s="6"/>
      <c r="LG890" s="6"/>
      <c r="LH890" s="6"/>
      <c r="LI890" s="6"/>
      <c r="LJ890" s="6"/>
      <c r="LK890" s="6"/>
      <c r="LL890" s="6"/>
      <c r="LM890" s="6"/>
      <c r="LN890" s="6"/>
      <c r="LO890" s="6"/>
      <c r="LP890" s="6"/>
      <c r="LQ890" s="6"/>
      <c r="LR890" s="6"/>
      <c r="LS890" s="6"/>
      <c r="LT890" s="6"/>
      <c r="LU890" s="6"/>
      <c r="LV890" s="6"/>
      <c r="LW890" s="6"/>
      <c r="LX890" s="6"/>
      <c r="LY890" s="6"/>
      <c r="LZ890" s="6"/>
      <c r="MA890" s="6"/>
      <c r="MB890" s="6"/>
      <c r="MC890" s="6"/>
      <c r="MD890" s="6"/>
      <c r="ME890" s="6"/>
      <c r="MF890" s="6"/>
      <c r="MG890" s="6"/>
      <c r="MH890" s="6"/>
      <c r="MI890" s="6"/>
      <c r="MJ890" s="6"/>
      <c r="MK890" s="6"/>
      <c r="ML890" s="6"/>
      <c r="MM890" s="6"/>
      <c r="MN890" s="6"/>
      <c r="MO890" s="6"/>
      <c r="MP890" s="6"/>
      <c r="MQ890" s="6"/>
      <c r="MR890" s="6"/>
      <c r="MS890" s="6"/>
      <c r="MT890" s="6"/>
      <c r="MU890" s="6"/>
      <c r="MV890" s="6"/>
      <c r="MW890" s="6"/>
      <c r="MX890" s="6"/>
      <c r="MY890" s="6"/>
      <c r="MZ890" s="6"/>
      <c r="NA890" s="6"/>
      <c r="NB890" s="6"/>
      <c r="NC890" s="6"/>
      <c r="ND890" s="6"/>
      <c r="NE890" s="6"/>
      <c r="NF890" s="6"/>
      <c r="NG890" s="6"/>
      <c r="NH890" s="6"/>
      <c r="NI890" s="6"/>
      <c r="NJ890" s="6"/>
      <c r="NK890" s="6"/>
      <c r="NL890" s="6"/>
      <c r="NM890" s="6"/>
      <c r="NN890" s="6"/>
      <c r="NO890" s="6"/>
      <c r="NP890" s="6"/>
      <c r="NQ890" s="6"/>
      <c r="NR890" s="6"/>
      <c r="NS890" s="6"/>
      <c r="NT890" s="6"/>
      <c r="NU890" s="6"/>
      <c r="NV890" s="6"/>
      <c r="NW890" s="6"/>
      <c r="NX890" s="6"/>
      <c r="NY890" s="6"/>
      <c r="NZ890" s="6"/>
      <c r="OA890" s="6"/>
      <c r="OB890" s="6"/>
      <c r="OC890" s="6"/>
      <c r="OD890" s="6"/>
      <c r="OE890" s="6"/>
      <c r="OF890" s="6"/>
      <c r="OG890" s="6"/>
      <c r="OH890" s="6"/>
      <c r="OI890" s="6"/>
      <c r="OJ890" s="6"/>
      <c r="OK890" s="6"/>
      <c r="OL890" s="6"/>
      <c r="OM890" s="6"/>
      <c r="ON890" s="6"/>
      <c r="OO890" s="6"/>
      <c r="OP890" s="6"/>
      <c r="OQ890" s="6"/>
      <c r="OR890" s="6"/>
      <c r="OS890" s="6"/>
      <c r="OT890" s="6"/>
      <c r="OU890" s="6"/>
      <c r="OV890" s="6"/>
      <c r="OW890" s="6"/>
      <c r="OX890" s="6"/>
      <c r="OY890" s="6"/>
      <c r="OZ890" s="6"/>
      <c r="PA890" s="6"/>
      <c r="PB890" s="6"/>
      <c r="PC890" s="6"/>
      <c r="PD890" s="6"/>
      <c r="PE890" s="6"/>
      <c r="PF890" s="6"/>
      <c r="PG890" s="6"/>
      <c r="PH890" s="6"/>
      <c r="PI890" s="6"/>
      <c r="PJ890" s="6"/>
      <c r="PK890" s="6"/>
      <c r="PL890" s="6"/>
      <c r="PM890" s="6"/>
      <c r="PN890" s="6"/>
      <c r="PO890" s="6"/>
      <c r="PP890" s="6"/>
      <c r="PQ890" s="6"/>
      <c r="PR890" s="6"/>
      <c r="PS890" s="6"/>
      <c r="PT890" s="6"/>
      <c r="PU890" s="6"/>
      <c r="PV890" s="6"/>
      <c r="PW890" s="6"/>
      <c r="PX890" s="6"/>
      <c r="PY890" s="6"/>
      <c r="PZ890" s="6"/>
      <c r="QA890" s="6"/>
      <c r="QB890" s="6"/>
      <c r="QC890" s="6"/>
      <c r="QD890" s="6"/>
      <c r="QE890" s="6"/>
      <c r="QF890" s="6"/>
      <c r="QG890" s="6"/>
      <c r="QH890" s="6"/>
      <c r="QI890" s="6"/>
      <c r="QJ890" s="6"/>
      <c r="QK890" s="6"/>
      <c r="QL890" s="6"/>
      <c r="QM890" s="6"/>
      <c r="QN890" s="6"/>
      <c r="QO890" s="6"/>
      <c r="QP890" s="6"/>
      <c r="QQ890" s="6"/>
      <c r="QR890" s="6"/>
      <c r="QS890" s="6"/>
      <c r="QT890" s="6"/>
      <c r="QU890" s="6"/>
      <c r="QV890" s="6"/>
      <c r="QW890" s="6"/>
      <c r="QX890" s="6"/>
      <c r="QY890" s="6"/>
      <c r="QZ890" s="6"/>
      <c r="RA890" s="6"/>
      <c r="RB890" s="6"/>
      <c r="RC890" s="6"/>
      <c r="RD890" s="6"/>
      <c r="RE890" s="6"/>
      <c r="RF890" s="6"/>
      <c r="RG890" s="6"/>
      <c r="RH890" s="6"/>
      <c r="RI890" s="6"/>
      <c r="RJ890" s="6"/>
      <c r="RK890" s="6"/>
      <c r="RL890" s="6"/>
      <c r="RM890" s="6"/>
      <c r="RN890" s="6"/>
      <c r="RO890" s="6"/>
      <c r="RP890" s="6"/>
      <c r="RQ890" s="6"/>
      <c r="RR890" s="6"/>
      <c r="RS890" s="6"/>
      <c r="RT890" s="6"/>
      <c r="RU890" s="6"/>
      <c r="RV890" s="6"/>
      <c r="RW890" s="6"/>
      <c r="RX890" s="6"/>
      <c r="RY890" s="6"/>
      <c r="RZ890" s="6"/>
      <c r="SA890" s="6"/>
      <c r="SB890" s="6"/>
      <c r="SC890" s="6"/>
      <c r="SD890" s="6"/>
      <c r="SE890" s="6"/>
      <c r="SF890" s="6"/>
      <c r="SG890" s="6"/>
      <c r="SH890" s="6"/>
      <c r="SI890" s="6"/>
      <c r="SJ890" s="6"/>
      <c r="SK890" s="6"/>
      <c r="SL890" s="6"/>
      <c r="SM890" s="6"/>
      <c r="SN890" s="6"/>
      <c r="SO890" s="6"/>
      <c r="SP890" s="6"/>
      <c r="SQ890" s="6"/>
      <c r="SR890" s="6"/>
      <c r="SS890" s="6"/>
      <c r="ST890" s="6"/>
      <c r="SU890" s="6"/>
      <c r="SV890" s="6"/>
      <c r="SW890" s="6"/>
      <c r="SX890" s="6"/>
      <c r="SY890" s="6"/>
      <c r="SZ890" s="6"/>
      <c r="TA890" s="6"/>
      <c r="TB890" s="6"/>
      <c r="TC890" s="6"/>
      <c r="TD890" s="6"/>
      <c r="TE890" s="6"/>
      <c r="TF890" s="6"/>
      <c r="TG890" s="6"/>
      <c r="TH890" s="6"/>
      <c r="TI890" s="6"/>
      <c r="TJ890" s="6"/>
      <c r="TK890" s="6"/>
      <c r="TL890" s="6"/>
      <c r="TM890" s="6"/>
      <c r="TN890" s="6"/>
      <c r="TO890" s="6"/>
      <c r="TP890" s="6"/>
      <c r="TQ890" s="6"/>
      <c r="TR890" s="6"/>
      <c r="TS890" s="6"/>
      <c r="TT890" s="6"/>
      <c r="TU890" s="6"/>
      <c r="TV890" s="6"/>
      <c r="TW890" s="6"/>
      <c r="TX890" s="6"/>
      <c r="TY890" s="6"/>
      <c r="TZ890" s="6"/>
      <c r="UA890" s="6"/>
      <c r="UB890" s="6"/>
      <c r="UC890" s="6"/>
      <c r="UD890" s="6"/>
      <c r="UE890" s="6"/>
      <c r="UF890" s="6"/>
      <c r="UG890" s="6"/>
      <c r="UH890" s="6"/>
      <c r="UI890" s="6"/>
      <c r="UJ890" s="6"/>
      <c r="UK890" s="6"/>
      <c r="UL890" s="6"/>
      <c r="UM890" s="6"/>
      <c r="UN890" s="6"/>
      <c r="UO890" s="6"/>
      <c r="UP890" s="6"/>
      <c r="UQ890" s="6"/>
      <c r="UR890" s="6"/>
      <c r="US890" s="6"/>
      <c r="UT890" s="6"/>
      <c r="UU890" s="6"/>
      <c r="UV890" s="6"/>
      <c r="UW890" s="6"/>
      <c r="UX890" s="6"/>
      <c r="UY890" s="6"/>
      <c r="UZ890" s="6"/>
      <c r="VA890" s="6"/>
      <c r="VB890" s="6"/>
      <c r="VC890" s="6"/>
      <c r="VD890" s="6"/>
      <c r="VE890" s="6"/>
      <c r="VF890" s="6"/>
      <c r="VG890" s="6"/>
      <c r="VH890" s="6"/>
      <c r="VI890" s="6"/>
      <c r="VJ890" s="6"/>
      <c r="VK890" s="6"/>
      <c r="VL890" s="6"/>
      <c r="VM890" s="6"/>
      <c r="VN890" s="6"/>
      <c r="VO890" s="6"/>
      <c r="VP890" s="6"/>
      <c r="VQ890" s="6"/>
      <c r="VR890" s="6"/>
      <c r="VS890" s="6"/>
      <c r="VT890" s="6"/>
      <c r="VU890" s="6"/>
      <c r="VV890" s="6"/>
      <c r="VW890" s="6"/>
      <c r="VX890" s="6"/>
      <c r="VY890" s="6"/>
      <c r="VZ890" s="6"/>
      <c r="WA890" s="6"/>
      <c r="WB890" s="6"/>
      <c r="WC890" s="6"/>
      <c r="WD890" s="6"/>
      <c r="WE890" s="6"/>
      <c r="WF890" s="6"/>
      <c r="WG890" s="6"/>
      <c r="WH890" s="6"/>
      <c r="WI890" s="6"/>
      <c r="WJ890" s="6"/>
      <c r="WK890" s="6"/>
      <c r="WL890" s="6"/>
      <c r="WM890" s="6"/>
      <c r="WN890" s="6"/>
      <c r="WO890" s="6"/>
      <c r="WP890" s="6"/>
      <c r="WQ890" s="6"/>
      <c r="WR890" s="6"/>
      <c r="WS890" s="6"/>
      <c r="WT890" s="6"/>
      <c r="WU890" s="6"/>
      <c r="WV890" s="6"/>
      <c r="WW890" s="6"/>
      <c r="WX890" s="6"/>
      <c r="WY890" s="6"/>
      <c r="WZ890" s="6"/>
      <c r="XA890" s="6"/>
      <c r="XB890" s="6"/>
      <c r="XC890" s="6"/>
      <c r="XD890" s="6"/>
      <c r="XE890" s="6"/>
      <c r="XF890" s="6"/>
      <c r="XG890" s="6"/>
      <c r="XH890" s="6"/>
      <c r="XI890" s="6"/>
      <c r="XJ890" s="6"/>
      <c r="XK890" s="6"/>
      <c r="XL890" s="6"/>
      <c r="XM890" s="6"/>
      <c r="XN890" s="6"/>
      <c r="XO890" s="6"/>
      <c r="XP890" s="6"/>
      <c r="XQ890" s="6"/>
      <c r="XR890" s="6"/>
      <c r="XS890" s="6"/>
      <c r="XT890" s="6"/>
      <c r="XU890" s="6"/>
      <c r="XV890" s="6"/>
      <c r="XW890" s="6"/>
      <c r="XX890" s="6"/>
      <c r="XY890" s="6"/>
      <c r="XZ890" s="6"/>
      <c r="YA890" s="6"/>
      <c r="YB890" s="6"/>
      <c r="YC890" s="6"/>
      <c r="YD890" s="6"/>
      <c r="YE890" s="6"/>
      <c r="YF890" s="6"/>
      <c r="YG890" s="6"/>
      <c r="YH890" s="6"/>
      <c r="YI890" s="6"/>
      <c r="YJ890" s="6"/>
      <c r="YK890" s="6"/>
      <c r="YL890" s="6"/>
      <c r="YM890" s="6"/>
      <c r="YN890" s="6"/>
      <c r="YO890" s="6"/>
      <c r="YP890" s="6"/>
      <c r="YQ890" s="6"/>
      <c r="YR890" s="6"/>
      <c r="YS890" s="6"/>
      <c r="YT890" s="6"/>
      <c r="YU890" s="6"/>
      <c r="YV890" s="6"/>
      <c r="YW890" s="6"/>
      <c r="YX890" s="6"/>
      <c r="YY890" s="6"/>
      <c r="YZ890" s="6"/>
      <c r="ZA890" s="6"/>
      <c r="ZB890" s="6"/>
      <c r="ZC890" s="6"/>
      <c r="ZD890" s="6"/>
      <c r="ZE890" s="6"/>
      <c r="ZF890" s="6"/>
      <c r="ZG890" s="6"/>
      <c r="ZH890" s="6"/>
      <c r="ZI890" s="6"/>
      <c r="ZJ890" s="6"/>
      <c r="ZK890" s="6"/>
      <c r="ZL890" s="6"/>
      <c r="ZM890" s="6"/>
      <c r="ZN890" s="6"/>
      <c r="ZO890" s="6"/>
      <c r="ZP890" s="6"/>
      <c r="ZQ890" s="6"/>
      <c r="ZR890" s="6"/>
      <c r="ZS890" s="6"/>
      <c r="ZT890" s="6"/>
      <c r="ZU890" s="6"/>
      <c r="ZV890" s="6"/>
      <c r="ZW890" s="6"/>
      <c r="ZX890" s="6"/>
      <c r="ZY890" s="6"/>
      <c r="ZZ890" s="6"/>
      <c r="AAA890" s="6"/>
      <c r="AAB890" s="6"/>
      <c r="AAC890" s="6"/>
      <c r="AAD890" s="6"/>
      <c r="AAE890" s="6"/>
      <c r="AAF890" s="6"/>
      <c r="AAG890" s="6"/>
      <c r="AAH890" s="6"/>
      <c r="AAI890" s="6"/>
      <c r="AAJ890" s="6"/>
      <c r="AAK890" s="6"/>
      <c r="AAL890" s="6"/>
      <c r="AAM890" s="6"/>
      <c r="AAN890" s="6"/>
      <c r="AAO890" s="6"/>
      <c r="AAP890" s="6"/>
      <c r="AAQ890" s="6"/>
      <c r="AAR890" s="6"/>
      <c r="AAS890" s="6"/>
      <c r="AAT890" s="6"/>
      <c r="AAU890" s="6"/>
      <c r="AAV890" s="6"/>
      <c r="AAW890" s="6"/>
      <c r="AAX890" s="6"/>
      <c r="AAY890" s="6"/>
      <c r="AAZ890" s="6"/>
      <c r="ABA890" s="6"/>
      <c r="ABB890" s="6"/>
      <c r="ABC890" s="6"/>
      <c r="ABD890" s="6"/>
      <c r="ABE890" s="6"/>
      <c r="ABF890" s="6"/>
      <c r="ABG890" s="6"/>
      <c r="ABH890" s="6"/>
      <c r="ABI890" s="6"/>
      <c r="ABJ890" s="6"/>
      <c r="ABK890" s="6"/>
      <c r="ABL890" s="6"/>
      <c r="ABM890" s="6"/>
      <c r="ABN890" s="6"/>
      <c r="ABO890" s="6"/>
      <c r="ABP890" s="6"/>
      <c r="ABQ890" s="6"/>
      <c r="ABR890" s="6"/>
      <c r="ABS890" s="6"/>
      <c r="ABT890" s="6"/>
      <c r="ABU890" s="6"/>
      <c r="ABV890" s="6"/>
      <c r="ABW890" s="6"/>
      <c r="ABX890" s="6"/>
      <c r="ABY890" s="6"/>
      <c r="ABZ890" s="6"/>
      <c r="ACA890" s="6"/>
      <c r="ACB890" s="6"/>
      <c r="ACC890" s="6"/>
      <c r="ACD890" s="6"/>
      <c r="ACE890" s="6"/>
      <c r="ACF890" s="6"/>
      <c r="ACG890" s="6"/>
      <c r="ACH890" s="6"/>
      <c r="ACI890" s="6"/>
      <c r="ACJ890" s="6"/>
      <c r="ACK890" s="6"/>
      <c r="ACL890" s="6"/>
      <c r="ACM890" s="6"/>
      <c r="ACN890" s="6"/>
      <c r="ACO890" s="6"/>
      <c r="ACP890" s="6"/>
      <c r="ACQ890" s="6"/>
      <c r="ACR890" s="6"/>
      <c r="ACS890" s="6"/>
      <c r="ACT890" s="6"/>
      <c r="ACU890" s="6"/>
      <c r="ACV890" s="6"/>
      <c r="ACW890" s="6"/>
      <c r="ACX890" s="6"/>
      <c r="ACY890" s="6"/>
      <c r="ACZ890" s="6"/>
      <c r="ADA890" s="6"/>
      <c r="ADB890" s="6"/>
      <c r="ADC890" s="6"/>
      <c r="ADD890" s="6"/>
      <c r="ADE890" s="6"/>
      <c r="ADF890" s="6"/>
      <c r="ADG890" s="6"/>
      <c r="ADH890" s="6"/>
      <c r="ADI890" s="6"/>
      <c r="ADJ890" s="6"/>
      <c r="ADK890" s="6"/>
      <c r="ADL890" s="6"/>
      <c r="ADM890" s="6"/>
      <c r="ADN890" s="6"/>
      <c r="ADO890" s="6"/>
      <c r="ADP890" s="6"/>
      <c r="ADQ890" s="6"/>
      <c r="ADR890" s="6"/>
      <c r="ADS890" s="6"/>
      <c r="ADT890" s="6"/>
      <c r="ADU890" s="6"/>
      <c r="ADV890" s="6"/>
      <c r="ADW890" s="6"/>
      <c r="ADX890" s="6"/>
      <c r="ADY890" s="6"/>
      <c r="ADZ890" s="6"/>
      <c r="AEA890" s="6"/>
      <c r="AEB890" s="6"/>
      <c r="AEC890" s="6"/>
      <c r="AED890" s="6"/>
      <c r="AEE890" s="6"/>
      <c r="AEF890" s="6"/>
      <c r="AEG890" s="6"/>
      <c r="AEH890" s="6"/>
      <c r="AEI890" s="6"/>
      <c r="AEJ890" s="6"/>
      <c r="AEK890" s="6"/>
      <c r="AEL890" s="6"/>
      <c r="AEM890" s="6"/>
      <c r="AEN890" s="6"/>
      <c r="AEO890" s="6"/>
      <c r="AEP890" s="6"/>
      <c r="AEQ890" s="6"/>
      <c r="AER890" s="6"/>
      <c r="AES890" s="6"/>
      <c r="AET890" s="6"/>
      <c r="AEU890" s="6"/>
      <c r="AEV890" s="6"/>
      <c r="AEW890" s="6"/>
      <c r="AEX890" s="6"/>
      <c r="AEY890" s="6"/>
      <c r="AEZ890" s="6"/>
      <c r="AFA890" s="6"/>
      <c r="AFB890" s="6"/>
      <c r="AFC890" s="6"/>
      <c r="AFD890" s="6"/>
      <c r="AFE890" s="6"/>
      <c r="AFF890" s="6"/>
      <c r="AFG890" s="6"/>
      <c r="AFH890" s="6"/>
      <c r="AFI890" s="6"/>
      <c r="AFJ890" s="6"/>
      <c r="AFK890" s="6"/>
      <c r="AFL890" s="6"/>
      <c r="AFM890" s="6"/>
      <c r="AFN890" s="6"/>
      <c r="AFO890" s="6"/>
      <c r="AFP890" s="6"/>
      <c r="AFQ890" s="6"/>
      <c r="AFR890" s="6"/>
      <c r="AFS890" s="6"/>
      <c r="AFT890" s="6"/>
      <c r="AFU890" s="6"/>
      <c r="AFV890" s="6"/>
      <c r="AFW890" s="6"/>
      <c r="AFX890" s="6"/>
      <c r="AFY890" s="6"/>
      <c r="AFZ890" s="6"/>
      <c r="AGA890" s="6"/>
      <c r="AGB890" s="6"/>
      <c r="AGC890" s="6"/>
      <c r="AGD890" s="6"/>
      <c r="AGE890" s="6"/>
      <c r="AGF890" s="6"/>
      <c r="AGG890" s="6"/>
      <c r="AGH890" s="6"/>
      <c r="AGI890" s="6"/>
      <c r="AGJ890" s="6"/>
      <c r="AGK890" s="6"/>
      <c r="AGL890" s="6"/>
      <c r="AGM890" s="6"/>
      <c r="AGN890" s="6"/>
      <c r="AGO890" s="6"/>
      <c r="AGP890" s="6"/>
      <c r="AGQ890" s="6"/>
      <c r="AGR890" s="6"/>
      <c r="AGS890" s="6"/>
      <c r="AGT890" s="6"/>
      <c r="AGU890" s="6"/>
      <c r="AGV890" s="6"/>
      <c r="AGW890" s="6"/>
      <c r="AGX890" s="6"/>
      <c r="AGY890" s="6"/>
      <c r="AGZ890" s="6"/>
      <c r="AHA890" s="6"/>
      <c r="AHB890" s="6"/>
      <c r="AHC890" s="6"/>
      <c r="AHD890" s="6"/>
      <c r="AHE890" s="6"/>
      <c r="AHF890" s="6"/>
      <c r="AHG890" s="6"/>
      <c r="AHH890" s="6"/>
      <c r="AHI890" s="6"/>
      <c r="AHJ890" s="6"/>
      <c r="AHK890" s="6"/>
      <c r="AHL890" s="6"/>
      <c r="AHM890" s="6"/>
      <c r="AHN890" s="6"/>
      <c r="AHO890" s="6"/>
      <c r="AHP890" s="6"/>
      <c r="AHQ890" s="6"/>
      <c r="AHR890" s="6"/>
      <c r="AHS890" s="6"/>
      <c r="AHT890" s="6"/>
      <c r="AHU890" s="6"/>
      <c r="AHV890" s="6"/>
      <c r="AHW890" s="6"/>
      <c r="AHX890" s="6"/>
      <c r="AHY890" s="6"/>
      <c r="AHZ890" s="6"/>
      <c r="AIA890" s="6"/>
      <c r="AIB890" s="6"/>
      <c r="AIC890" s="6"/>
      <c r="AID890" s="6"/>
      <c r="AIE890" s="6"/>
      <c r="AIF890" s="6"/>
      <c r="AIG890" s="6"/>
      <c r="AIH890" s="6"/>
      <c r="AII890" s="6"/>
      <c r="AIJ890" s="6"/>
      <c r="AIK890" s="6"/>
      <c r="AIL890" s="6"/>
      <c r="AIM890" s="6"/>
      <c r="AIN890" s="6"/>
      <c r="AIO890" s="6"/>
      <c r="AIP890" s="6"/>
      <c r="AIQ890" s="6"/>
      <c r="AIR890" s="6"/>
      <c r="AIS890" s="6"/>
      <c r="AIT890" s="6"/>
      <c r="AIU890" s="6"/>
      <c r="AIV890" s="6"/>
      <c r="AIW890" s="6"/>
      <c r="AIX890" s="6"/>
      <c r="AIY890" s="6"/>
      <c r="AIZ890" s="6"/>
      <c r="AJA890" s="6"/>
      <c r="AJB890" s="6"/>
      <c r="AJC890" s="6"/>
      <c r="AJD890" s="6"/>
      <c r="AJE890" s="6"/>
      <c r="AJF890" s="6"/>
      <c r="AJG890" s="6"/>
      <c r="AJH890" s="6"/>
      <c r="AJI890" s="6"/>
      <c r="AJJ890" s="6"/>
      <c r="AJK890" s="6"/>
      <c r="AJL890" s="6"/>
      <c r="AJM890" s="6"/>
      <c r="AJN890" s="6"/>
      <c r="AJO890" s="6"/>
      <c r="AJP890" s="6"/>
      <c r="AJQ890" s="6"/>
      <c r="AJR890" s="6"/>
      <c r="AJS890" s="6"/>
      <c r="AJT890" s="6"/>
      <c r="AJU890" s="6"/>
      <c r="AJV890" s="6"/>
      <c r="AJW890" s="6"/>
      <c r="AJX890" s="6"/>
      <c r="AJY890" s="6"/>
      <c r="AJZ890" s="6"/>
      <c r="AKA890" s="6"/>
      <c r="AKB890" s="6"/>
      <c r="AKC890" s="6"/>
      <c r="AKD890" s="6"/>
      <c r="AKE890" s="6"/>
      <c r="AKF890" s="6"/>
      <c r="AKG890" s="6"/>
      <c r="AKH890" s="6"/>
      <c r="AKI890" s="6"/>
      <c r="AKJ890" s="6"/>
      <c r="AKK890" s="6"/>
      <c r="AKL890" s="6"/>
      <c r="AKM890" s="6"/>
      <c r="AKN890" s="6"/>
      <c r="AKO890" s="6"/>
      <c r="AKP890" s="6"/>
      <c r="AKQ890" s="6"/>
      <c r="AKR890" s="6"/>
      <c r="AKS890" s="6"/>
      <c r="AKT890" s="6"/>
      <c r="AKU890" s="6"/>
      <c r="AKV890" s="6"/>
      <c r="AKW890" s="6"/>
      <c r="AKX890" s="6"/>
      <c r="AKY890" s="6"/>
      <c r="AKZ890" s="6"/>
      <c r="ALA890" s="6"/>
      <c r="ALB890" s="6"/>
      <c r="ALC890" s="6"/>
      <c r="ALD890" s="6"/>
      <c r="ALE890" s="6"/>
      <c r="ALF890" s="6"/>
      <c r="ALG890" s="6"/>
      <c r="ALH890" s="6"/>
      <c r="ALI890" s="6"/>
      <c r="ALJ890" s="6"/>
      <c r="ALK890" s="6"/>
      <c r="ALL890" s="6"/>
      <c r="ALM890" s="6"/>
      <c r="ALN890" s="6"/>
      <c r="ALO890" s="6"/>
      <c r="ALP890" s="6"/>
      <c r="ALQ890" s="6"/>
      <c r="ALR890" s="6"/>
      <c r="ALS890" s="6"/>
      <c r="ALT890" s="6"/>
      <c r="ALU890" s="6"/>
      <c r="ALV890" s="6"/>
      <c r="ALW890" s="6"/>
      <c r="ALX890" s="6"/>
      <c r="ALY890" s="6"/>
      <c r="ALZ890" s="6"/>
      <c r="AMA890" s="6"/>
      <c r="AMB890" s="6"/>
      <c r="AMC890" s="6"/>
      <c r="AMD890" s="6"/>
      <c r="AME890" s="6"/>
      <c r="AMF890" s="6"/>
      <c r="AMG890" s="6"/>
      <c r="AMH890" s="6"/>
      <c r="AMI890" s="6"/>
      <c r="AMJ890" s="6"/>
      <c r="AMK890" s="6"/>
    </row>
    <row r="891" spans="1:1025" s="5" customFormat="1" ht="30" x14ac:dyDescent="0.25">
      <c r="A891" s="127">
        <v>887</v>
      </c>
      <c r="B891" s="34" t="s">
        <v>955</v>
      </c>
      <c r="C891" s="85" t="s">
        <v>985</v>
      </c>
      <c r="D891" s="35">
        <v>45379</v>
      </c>
      <c r="E891" s="36">
        <v>0.58194444444444449</v>
      </c>
      <c r="F891" s="34" t="s">
        <v>14</v>
      </c>
      <c r="G891" s="34" t="s">
        <v>16</v>
      </c>
      <c r="H891" s="34" t="s">
        <v>14</v>
      </c>
      <c r="I891" s="34" t="s">
        <v>14</v>
      </c>
      <c r="J891" s="54">
        <v>237500</v>
      </c>
      <c r="K891" s="34" t="s">
        <v>16</v>
      </c>
      <c r="L891" s="34">
        <v>397.68019884009942</v>
      </c>
      <c r="M891" s="53">
        <v>12070</v>
      </c>
      <c r="N891" s="54">
        <v>250000</v>
      </c>
      <c r="O891" s="54">
        <v>12500</v>
      </c>
      <c r="P891" s="121">
        <f t="shared" si="56"/>
        <v>5</v>
      </c>
      <c r="Q891" s="30">
        <f t="shared" si="57"/>
        <v>237500</v>
      </c>
      <c r="R891" s="34" t="s">
        <v>16</v>
      </c>
      <c r="S891" s="34" t="s">
        <v>16</v>
      </c>
      <c r="T891" s="40">
        <v>1</v>
      </c>
      <c r="U891" s="78">
        <v>10</v>
      </c>
      <c r="V891" s="24">
        <f>ROUND((P891/INDICI!$B$2*10),2)</f>
        <v>0.55000000000000004</v>
      </c>
      <c r="W891" s="24">
        <f>ROUND((L891/INDICI!$B$1*25),2)</f>
        <v>1.57</v>
      </c>
      <c r="X891" s="25">
        <f t="shared" si="54"/>
        <v>0</v>
      </c>
      <c r="Y891" s="26">
        <f t="shared" si="55"/>
        <v>12.120000000000001</v>
      </c>
      <c r="Z891" s="102">
        <f>SUM($Q$5:Q891)</f>
        <v>76177907.231000006</v>
      </c>
      <c r="AA891" s="113" t="s">
        <v>1769</v>
      </c>
    </row>
    <row r="892" spans="1:1025" s="5" customFormat="1" x14ac:dyDescent="0.25">
      <c r="A892" s="128">
        <v>888</v>
      </c>
      <c r="B892" s="31" t="s">
        <v>130</v>
      </c>
      <c r="C892" s="31" t="s">
        <v>155</v>
      </c>
      <c r="D892" s="45">
        <v>45379</v>
      </c>
      <c r="E892" s="46">
        <v>0.76041666666666663</v>
      </c>
      <c r="F892" s="31" t="s">
        <v>14</v>
      </c>
      <c r="G892" s="31" t="s">
        <v>16</v>
      </c>
      <c r="H892" s="31" t="s">
        <v>14</v>
      </c>
      <c r="I892" s="31" t="s">
        <v>14</v>
      </c>
      <c r="J892" s="31" t="s">
        <v>14</v>
      </c>
      <c r="K892" s="31" t="s">
        <v>16</v>
      </c>
      <c r="L892" s="48">
        <v>769</v>
      </c>
      <c r="M892" s="38">
        <v>2600</v>
      </c>
      <c r="N892" s="66">
        <v>86836.97</v>
      </c>
      <c r="O892" s="66">
        <v>8683.9699999999993</v>
      </c>
      <c r="P892" s="42">
        <f t="shared" si="56"/>
        <v>10.000314382226831</v>
      </c>
      <c r="Q892" s="23">
        <f t="shared" si="57"/>
        <v>78153</v>
      </c>
      <c r="R892" s="31" t="s">
        <v>16</v>
      </c>
      <c r="S892" s="31" t="s">
        <v>16</v>
      </c>
      <c r="T892" s="47">
        <v>1</v>
      </c>
      <c r="U892" s="77">
        <v>0</v>
      </c>
      <c r="V892" s="24">
        <f>ROUND((P892/INDICI!$B$2*10),2)</f>
        <v>1.0900000000000001</v>
      </c>
      <c r="W892" s="24">
        <f>ROUND((L892/INDICI!$B$1*25),2)</f>
        <v>3.03</v>
      </c>
      <c r="X892" s="25">
        <f t="shared" si="54"/>
        <v>8</v>
      </c>
      <c r="Y892" s="26">
        <f t="shared" si="55"/>
        <v>12.120000000000001</v>
      </c>
      <c r="Z892" s="102">
        <f>SUM($Q$5:Q892)</f>
        <v>76256060.231000006</v>
      </c>
      <c r="AA892" s="113" t="s">
        <v>1769</v>
      </c>
    </row>
    <row r="893" spans="1:1025" s="5" customFormat="1" x14ac:dyDescent="0.25">
      <c r="A893" s="127">
        <v>889</v>
      </c>
      <c r="B893" s="31" t="s">
        <v>105</v>
      </c>
      <c r="C893" s="31" t="s">
        <v>114</v>
      </c>
      <c r="D893" s="45">
        <v>45373</v>
      </c>
      <c r="E893" s="46">
        <v>0.75</v>
      </c>
      <c r="F893" s="31" t="s">
        <v>14</v>
      </c>
      <c r="G893" s="31" t="s">
        <v>16</v>
      </c>
      <c r="H893" s="31" t="s">
        <v>14</v>
      </c>
      <c r="I893" s="31" t="s">
        <v>14</v>
      </c>
      <c r="J893" s="31" t="s">
        <v>14</v>
      </c>
      <c r="K893" s="31" t="s">
        <v>16</v>
      </c>
      <c r="L893" s="39">
        <v>212.77</v>
      </c>
      <c r="M893" s="38">
        <v>470</v>
      </c>
      <c r="N893" s="39">
        <v>45115.199999999997</v>
      </c>
      <c r="O893" s="39">
        <v>13534.56</v>
      </c>
      <c r="P893" s="119">
        <f t="shared" si="56"/>
        <v>30</v>
      </c>
      <c r="Q893" s="27">
        <f t="shared" si="57"/>
        <v>31580.639999999999</v>
      </c>
      <c r="R893" s="31" t="s">
        <v>16</v>
      </c>
      <c r="S893" s="31" t="s">
        <v>16</v>
      </c>
      <c r="T893" s="47">
        <v>1</v>
      </c>
      <c r="U893" s="77">
        <v>0</v>
      </c>
      <c r="V893" s="24">
        <f>ROUND((P893/INDICI!$B$2*10),2)</f>
        <v>3.27</v>
      </c>
      <c r="W893" s="24">
        <f>ROUND((L893/INDICI!$B$1*25),2)</f>
        <v>0.84</v>
      </c>
      <c r="X893" s="25">
        <f t="shared" si="54"/>
        <v>8</v>
      </c>
      <c r="Y893" s="26">
        <f t="shared" si="55"/>
        <v>12.11</v>
      </c>
      <c r="Z893" s="102">
        <f>SUM($Q$5:Q893)</f>
        <v>76287640.871000007</v>
      </c>
      <c r="AA893" s="113" t="s">
        <v>1768</v>
      </c>
      <c r="AMK893" s="10"/>
    </row>
    <row r="894" spans="1:1025" s="5" customFormat="1" x14ac:dyDescent="0.25">
      <c r="A894" s="127">
        <v>890</v>
      </c>
      <c r="B894" s="31" t="s">
        <v>216</v>
      </c>
      <c r="C894" s="31" t="s">
        <v>223</v>
      </c>
      <c r="D894" s="45">
        <v>45372</v>
      </c>
      <c r="E894" s="46">
        <v>0.55972222222222223</v>
      </c>
      <c r="F894" s="31" t="s">
        <v>14</v>
      </c>
      <c r="G894" s="31" t="s">
        <v>16</v>
      </c>
      <c r="H894" s="31" t="s">
        <v>14</v>
      </c>
      <c r="I894" s="31" t="s">
        <v>14</v>
      </c>
      <c r="J894" s="31" t="s">
        <v>14</v>
      </c>
      <c r="K894" s="31" t="s">
        <v>16</v>
      </c>
      <c r="L894" s="39">
        <v>1039.58</v>
      </c>
      <c r="M894" s="38">
        <v>2501</v>
      </c>
      <c r="N894" s="39">
        <v>250000</v>
      </c>
      <c r="O894" s="39">
        <v>0</v>
      </c>
      <c r="P894" s="42">
        <f t="shared" si="56"/>
        <v>0</v>
      </c>
      <c r="Q894" s="23">
        <f t="shared" si="57"/>
        <v>250000</v>
      </c>
      <c r="R894" s="31" t="s">
        <v>16</v>
      </c>
      <c r="S894" s="31" t="s">
        <v>16</v>
      </c>
      <c r="T894" s="47">
        <v>1</v>
      </c>
      <c r="U894" s="77">
        <v>0</v>
      </c>
      <c r="V894" s="24">
        <f>ROUND((P894/INDICI!$B$2*10),2)</f>
        <v>0</v>
      </c>
      <c r="W894" s="24">
        <f>ROUND((L894/INDICI!$B$1*25),2)</f>
        <v>4.0999999999999996</v>
      </c>
      <c r="X894" s="25">
        <f t="shared" si="54"/>
        <v>8</v>
      </c>
      <c r="Y894" s="26">
        <f t="shared" si="55"/>
        <v>12.1</v>
      </c>
      <c r="Z894" s="102">
        <f>SUM($Q$5:Q894)</f>
        <v>76537640.871000007</v>
      </c>
      <c r="AA894" s="113" t="s">
        <v>1769</v>
      </c>
      <c r="AB894" s="6"/>
      <c r="AC894" s="6"/>
      <c r="AD894" s="6"/>
      <c r="AE894" s="6"/>
      <c r="AF894" s="6"/>
      <c r="AG894" s="6"/>
      <c r="AH894" s="6"/>
      <c r="AI894" s="6"/>
      <c r="AJ894" s="6"/>
      <c r="AK894" s="6"/>
      <c r="AL894" s="6"/>
      <c r="AM894" s="6"/>
      <c r="AN894" s="6"/>
      <c r="AO894" s="6"/>
      <c r="AP894" s="6"/>
      <c r="AQ894" s="6"/>
      <c r="AR894" s="6"/>
      <c r="AS894" s="6"/>
      <c r="AT894" s="6"/>
      <c r="AU894" s="6"/>
      <c r="AV894" s="6"/>
      <c r="AW894" s="6"/>
      <c r="AX894" s="6"/>
      <c r="AY894" s="6"/>
      <c r="AZ894" s="6"/>
      <c r="BA894" s="6"/>
      <c r="BB894" s="6"/>
      <c r="BC894" s="6"/>
      <c r="BD894" s="6"/>
      <c r="BE894" s="6"/>
      <c r="BF894" s="6"/>
      <c r="BG894" s="6"/>
      <c r="BH894" s="6"/>
      <c r="BI894" s="6"/>
      <c r="BJ894" s="6"/>
      <c r="BK894" s="6"/>
      <c r="BL894" s="6"/>
      <c r="BM894" s="6"/>
      <c r="BN894" s="6"/>
      <c r="BO894" s="6"/>
      <c r="BP894" s="6"/>
      <c r="BQ894" s="6"/>
      <c r="BR894" s="6"/>
      <c r="BS894" s="6"/>
      <c r="BT894" s="6"/>
      <c r="BU894" s="6"/>
      <c r="BV894" s="6"/>
      <c r="BW894" s="6"/>
      <c r="BX894" s="6"/>
      <c r="BY894" s="6"/>
      <c r="BZ894" s="6"/>
      <c r="CA894" s="6"/>
      <c r="CB894" s="6"/>
      <c r="CC894" s="6"/>
      <c r="CD894" s="6"/>
      <c r="CE894" s="6"/>
      <c r="CF894" s="6"/>
      <c r="CG894" s="6"/>
      <c r="CH894" s="6"/>
      <c r="CI894" s="6"/>
      <c r="CJ894" s="6"/>
      <c r="CK894" s="6"/>
      <c r="CL894" s="6"/>
      <c r="CM894" s="6"/>
      <c r="CN894" s="6"/>
      <c r="CO894" s="6"/>
      <c r="CP894" s="6"/>
      <c r="CQ894" s="6"/>
      <c r="CR894" s="6"/>
      <c r="CS894" s="6"/>
      <c r="CT894" s="6"/>
      <c r="CU894" s="6"/>
      <c r="CV894" s="6"/>
      <c r="CW894" s="6"/>
      <c r="CX894" s="6"/>
      <c r="CY894" s="6"/>
      <c r="CZ894" s="6"/>
      <c r="DA894" s="6"/>
      <c r="DB894" s="6"/>
      <c r="DC894" s="6"/>
      <c r="DD894" s="6"/>
      <c r="DE894" s="6"/>
      <c r="DF894" s="6"/>
      <c r="DG894" s="6"/>
      <c r="DH894" s="6"/>
      <c r="DI894" s="6"/>
      <c r="DJ894" s="6"/>
      <c r="DK894" s="6"/>
      <c r="DL894" s="6"/>
      <c r="DM894" s="6"/>
      <c r="DN894" s="6"/>
      <c r="DO894" s="6"/>
      <c r="DP894" s="6"/>
      <c r="DQ894" s="6"/>
      <c r="DR894" s="6"/>
      <c r="DS894" s="6"/>
      <c r="DT894" s="6"/>
      <c r="DU894" s="6"/>
      <c r="DV894" s="6"/>
      <c r="DW894" s="6"/>
      <c r="DX894" s="6"/>
      <c r="DY894" s="6"/>
      <c r="DZ894" s="6"/>
      <c r="EA894" s="6"/>
      <c r="EB894" s="6"/>
      <c r="EC894" s="6"/>
      <c r="ED894" s="6"/>
      <c r="EE894" s="6"/>
      <c r="EF894" s="6"/>
      <c r="EG894" s="6"/>
      <c r="EH894" s="6"/>
      <c r="EI894" s="6"/>
      <c r="EJ894" s="6"/>
      <c r="EK894" s="6"/>
      <c r="EL894" s="6"/>
      <c r="EM894" s="6"/>
      <c r="EN894" s="6"/>
      <c r="EO894" s="6"/>
      <c r="EP894" s="6"/>
      <c r="EQ894" s="6"/>
      <c r="ER894" s="6"/>
      <c r="ES894" s="6"/>
      <c r="ET894" s="6"/>
      <c r="EU894" s="6"/>
      <c r="EV894" s="6"/>
      <c r="EW894" s="6"/>
      <c r="EX894" s="6"/>
      <c r="EY894" s="6"/>
      <c r="EZ894" s="6"/>
      <c r="FA894" s="6"/>
      <c r="FB894" s="6"/>
      <c r="FC894" s="6"/>
      <c r="FD894" s="6"/>
      <c r="FE894" s="6"/>
      <c r="FF894" s="6"/>
      <c r="FG894" s="6"/>
      <c r="FH894" s="6"/>
      <c r="FI894" s="6"/>
      <c r="FJ894" s="6"/>
      <c r="FK894" s="6"/>
      <c r="FL894" s="6"/>
      <c r="FM894" s="6"/>
      <c r="FN894" s="6"/>
      <c r="FO894" s="6"/>
      <c r="FP894" s="6"/>
      <c r="FQ894" s="6"/>
      <c r="FR894" s="6"/>
      <c r="FS894" s="6"/>
      <c r="FT894" s="6"/>
      <c r="FU894" s="6"/>
      <c r="FV894" s="6"/>
      <c r="FW894" s="6"/>
      <c r="FX894" s="6"/>
      <c r="FY894" s="6"/>
      <c r="FZ894" s="6"/>
      <c r="GA894" s="6"/>
      <c r="GB894" s="6"/>
      <c r="GC894" s="6"/>
      <c r="GD894" s="6"/>
      <c r="GE894" s="6"/>
      <c r="GF894" s="6"/>
      <c r="GG894" s="6"/>
      <c r="GH894" s="6"/>
      <c r="GI894" s="6"/>
      <c r="GJ894" s="6"/>
      <c r="GK894" s="6"/>
      <c r="GL894" s="6"/>
      <c r="GM894" s="6"/>
      <c r="GN894" s="6"/>
      <c r="GO894" s="6"/>
      <c r="GP894" s="6"/>
      <c r="GQ894" s="6"/>
      <c r="GR894" s="6"/>
      <c r="GS894" s="6"/>
      <c r="GT894" s="6"/>
      <c r="GU894" s="6"/>
      <c r="GV894" s="6"/>
      <c r="GW894" s="6"/>
      <c r="GX894" s="6"/>
      <c r="GY894" s="6"/>
      <c r="GZ894" s="6"/>
      <c r="HA894" s="6"/>
      <c r="HB894" s="6"/>
      <c r="HC894" s="6"/>
      <c r="HD894" s="6"/>
      <c r="HE894" s="6"/>
      <c r="HF894" s="6"/>
      <c r="HG894" s="6"/>
      <c r="HH894" s="6"/>
      <c r="HI894" s="6"/>
      <c r="HJ894" s="6"/>
      <c r="HK894" s="6"/>
      <c r="HL894" s="6"/>
      <c r="HM894" s="6"/>
      <c r="HN894" s="6"/>
      <c r="HO894" s="6"/>
      <c r="HP894" s="6"/>
      <c r="HQ894" s="6"/>
      <c r="HR894" s="6"/>
      <c r="HS894" s="6"/>
      <c r="HT894" s="6"/>
      <c r="HU894" s="6"/>
      <c r="HV894" s="6"/>
      <c r="HW894" s="6"/>
      <c r="HX894" s="6"/>
      <c r="HY894" s="6"/>
      <c r="HZ894" s="6"/>
      <c r="IA894" s="6"/>
      <c r="IB894" s="6"/>
      <c r="IC894" s="6"/>
      <c r="ID894" s="6"/>
      <c r="IE894" s="6"/>
      <c r="IF894" s="6"/>
      <c r="IG894" s="6"/>
      <c r="IH894" s="6"/>
      <c r="II894" s="6"/>
      <c r="IJ894" s="6"/>
      <c r="IK894" s="6"/>
      <c r="IL894" s="6"/>
      <c r="IM894" s="6"/>
      <c r="IN894" s="6"/>
      <c r="IO894" s="6"/>
      <c r="IP894" s="6"/>
      <c r="IQ894" s="6"/>
      <c r="IR894" s="6"/>
      <c r="IS894" s="6"/>
      <c r="IT894" s="6"/>
      <c r="IU894" s="6"/>
      <c r="IV894" s="6"/>
      <c r="IW894" s="6"/>
      <c r="IX894" s="6"/>
      <c r="IY894" s="6"/>
      <c r="IZ894" s="6"/>
      <c r="JA894" s="6"/>
      <c r="JB894" s="6"/>
      <c r="JC894" s="6"/>
      <c r="JD894" s="6"/>
      <c r="JE894" s="6"/>
      <c r="JF894" s="6"/>
      <c r="JG894" s="6"/>
      <c r="JH894" s="6"/>
      <c r="JI894" s="6"/>
      <c r="JJ894" s="6"/>
      <c r="JK894" s="6"/>
      <c r="JL894" s="6"/>
      <c r="JM894" s="6"/>
      <c r="JN894" s="6"/>
      <c r="JO894" s="6"/>
      <c r="JP894" s="6"/>
      <c r="JQ894" s="6"/>
      <c r="JR894" s="6"/>
      <c r="JS894" s="6"/>
      <c r="JT894" s="6"/>
      <c r="JU894" s="6"/>
      <c r="JV894" s="6"/>
      <c r="JW894" s="6"/>
      <c r="JX894" s="6"/>
      <c r="JY894" s="6"/>
      <c r="JZ894" s="6"/>
      <c r="KA894" s="6"/>
      <c r="KB894" s="6"/>
      <c r="KC894" s="6"/>
      <c r="KD894" s="6"/>
      <c r="KE894" s="6"/>
      <c r="KF894" s="6"/>
      <c r="KG894" s="6"/>
      <c r="KH894" s="6"/>
      <c r="KI894" s="6"/>
      <c r="KJ894" s="6"/>
      <c r="KK894" s="6"/>
      <c r="KL894" s="6"/>
      <c r="KM894" s="6"/>
      <c r="KN894" s="6"/>
      <c r="KO894" s="6"/>
      <c r="KP894" s="6"/>
      <c r="KQ894" s="6"/>
      <c r="KR894" s="6"/>
      <c r="KS894" s="6"/>
      <c r="KT894" s="6"/>
      <c r="KU894" s="6"/>
      <c r="KV894" s="6"/>
      <c r="KW894" s="6"/>
      <c r="KX894" s="6"/>
      <c r="KY894" s="6"/>
      <c r="KZ894" s="6"/>
      <c r="LA894" s="6"/>
      <c r="LB894" s="6"/>
      <c r="LC894" s="6"/>
      <c r="LD894" s="6"/>
      <c r="LE894" s="6"/>
      <c r="LF894" s="6"/>
      <c r="LG894" s="6"/>
      <c r="LH894" s="6"/>
      <c r="LI894" s="6"/>
      <c r="LJ894" s="6"/>
      <c r="LK894" s="6"/>
      <c r="LL894" s="6"/>
      <c r="LM894" s="6"/>
      <c r="LN894" s="6"/>
      <c r="LO894" s="6"/>
      <c r="LP894" s="6"/>
      <c r="LQ894" s="6"/>
      <c r="LR894" s="6"/>
      <c r="LS894" s="6"/>
      <c r="LT894" s="6"/>
      <c r="LU894" s="6"/>
      <c r="LV894" s="6"/>
      <c r="LW894" s="6"/>
      <c r="LX894" s="6"/>
      <c r="LY894" s="6"/>
      <c r="LZ894" s="6"/>
      <c r="MA894" s="6"/>
      <c r="MB894" s="6"/>
      <c r="MC894" s="6"/>
      <c r="MD894" s="6"/>
      <c r="ME894" s="6"/>
      <c r="MF894" s="6"/>
      <c r="MG894" s="6"/>
      <c r="MH894" s="6"/>
      <c r="MI894" s="6"/>
      <c r="MJ894" s="6"/>
      <c r="MK894" s="6"/>
      <c r="ML894" s="6"/>
      <c r="MM894" s="6"/>
      <c r="MN894" s="6"/>
      <c r="MO894" s="6"/>
      <c r="MP894" s="6"/>
      <c r="MQ894" s="6"/>
      <c r="MR894" s="6"/>
      <c r="MS894" s="6"/>
      <c r="MT894" s="6"/>
      <c r="MU894" s="6"/>
      <c r="MV894" s="6"/>
      <c r="MW894" s="6"/>
      <c r="MX894" s="6"/>
      <c r="MY894" s="6"/>
      <c r="MZ894" s="6"/>
      <c r="NA894" s="6"/>
      <c r="NB894" s="6"/>
      <c r="NC894" s="6"/>
      <c r="ND894" s="6"/>
      <c r="NE894" s="6"/>
      <c r="NF894" s="6"/>
      <c r="NG894" s="6"/>
      <c r="NH894" s="6"/>
      <c r="NI894" s="6"/>
      <c r="NJ894" s="6"/>
      <c r="NK894" s="6"/>
      <c r="NL894" s="6"/>
      <c r="NM894" s="6"/>
      <c r="NN894" s="6"/>
      <c r="NO894" s="6"/>
      <c r="NP894" s="6"/>
      <c r="NQ894" s="6"/>
      <c r="NR894" s="6"/>
      <c r="NS894" s="6"/>
      <c r="NT894" s="6"/>
      <c r="NU894" s="6"/>
      <c r="NV894" s="6"/>
      <c r="NW894" s="6"/>
      <c r="NX894" s="6"/>
      <c r="NY894" s="6"/>
      <c r="NZ894" s="6"/>
      <c r="OA894" s="6"/>
      <c r="OB894" s="6"/>
      <c r="OC894" s="6"/>
      <c r="OD894" s="6"/>
      <c r="OE894" s="6"/>
      <c r="OF894" s="6"/>
      <c r="OG894" s="6"/>
      <c r="OH894" s="6"/>
      <c r="OI894" s="6"/>
      <c r="OJ894" s="6"/>
      <c r="OK894" s="6"/>
      <c r="OL894" s="6"/>
      <c r="OM894" s="6"/>
      <c r="ON894" s="6"/>
      <c r="OO894" s="6"/>
      <c r="OP894" s="6"/>
      <c r="OQ894" s="6"/>
      <c r="OR894" s="6"/>
      <c r="OS894" s="6"/>
      <c r="OT894" s="6"/>
      <c r="OU894" s="6"/>
      <c r="OV894" s="6"/>
      <c r="OW894" s="6"/>
      <c r="OX894" s="6"/>
      <c r="OY894" s="6"/>
      <c r="OZ894" s="6"/>
      <c r="PA894" s="6"/>
      <c r="PB894" s="6"/>
      <c r="PC894" s="6"/>
      <c r="PD894" s="6"/>
      <c r="PE894" s="6"/>
      <c r="PF894" s="6"/>
      <c r="PG894" s="6"/>
      <c r="PH894" s="6"/>
      <c r="PI894" s="6"/>
      <c r="PJ894" s="6"/>
      <c r="PK894" s="6"/>
      <c r="PL894" s="6"/>
      <c r="PM894" s="6"/>
      <c r="PN894" s="6"/>
      <c r="PO894" s="6"/>
      <c r="PP894" s="6"/>
      <c r="PQ894" s="6"/>
      <c r="PR894" s="6"/>
      <c r="PS894" s="6"/>
      <c r="PT894" s="6"/>
      <c r="PU894" s="6"/>
      <c r="PV894" s="6"/>
      <c r="PW894" s="6"/>
      <c r="PX894" s="6"/>
      <c r="PY894" s="6"/>
      <c r="PZ894" s="6"/>
      <c r="QA894" s="6"/>
      <c r="QB894" s="6"/>
      <c r="QC894" s="6"/>
      <c r="QD894" s="6"/>
      <c r="QE894" s="6"/>
      <c r="QF894" s="6"/>
      <c r="QG894" s="6"/>
      <c r="QH894" s="6"/>
      <c r="QI894" s="6"/>
      <c r="QJ894" s="6"/>
      <c r="QK894" s="6"/>
      <c r="QL894" s="6"/>
      <c r="QM894" s="6"/>
      <c r="QN894" s="6"/>
      <c r="QO894" s="6"/>
      <c r="QP894" s="6"/>
      <c r="QQ894" s="6"/>
      <c r="QR894" s="6"/>
      <c r="QS894" s="6"/>
      <c r="QT894" s="6"/>
      <c r="QU894" s="6"/>
      <c r="QV894" s="6"/>
      <c r="QW894" s="6"/>
      <c r="QX894" s="6"/>
      <c r="QY894" s="6"/>
      <c r="QZ894" s="6"/>
      <c r="RA894" s="6"/>
      <c r="RB894" s="6"/>
      <c r="RC894" s="6"/>
      <c r="RD894" s="6"/>
      <c r="RE894" s="6"/>
      <c r="RF894" s="6"/>
      <c r="RG894" s="6"/>
      <c r="RH894" s="6"/>
      <c r="RI894" s="6"/>
      <c r="RJ894" s="6"/>
      <c r="RK894" s="6"/>
      <c r="RL894" s="6"/>
      <c r="RM894" s="6"/>
      <c r="RN894" s="6"/>
      <c r="RO894" s="6"/>
      <c r="RP894" s="6"/>
      <c r="RQ894" s="6"/>
      <c r="RR894" s="6"/>
      <c r="RS894" s="6"/>
      <c r="RT894" s="6"/>
      <c r="RU894" s="6"/>
      <c r="RV894" s="6"/>
      <c r="RW894" s="6"/>
      <c r="RX894" s="6"/>
      <c r="RY894" s="6"/>
      <c r="RZ894" s="6"/>
      <c r="SA894" s="6"/>
      <c r="SB894" s="6"/>
      <c r="SC894" s="6"/>
      <c r="SD894" s="6"/>
      <c r="SE894" s="6"/>
      <c r="SF894" s="6"/>
      <c r="SG894" s="6"/>
      <c r="SH894" s="6"/>
      <c r="SI894" s="6"/>
      <c r="SJ894" s="6"/>
      <c r="SK894" s="6"/>
      <c r="SL894" s="6"/>
      <c r="SM894" s="6"/>
      <c r="SN894" s="6"/>
      <c r="SO894" s="6"/>
      <c r="SP894" s="6"/>
      <c r="SQ894" s="6"/>
      <c r="SR894" s="6"/>
      <c r="SS894" s="6"/>
      <c r="ST894" s="6"/>
      <c r="SU894" s="6"/>
      <c r="SV894" s="6"/>
      <c r="SW894" s="6"/>
      <c r="SX894" s="6"/>
      <c r="SY894" s="6"/>
      <c r="SZ894" s="6"/>
      <c r="TA894" s="6"/>
      <c r="TB894" s="6"/>
      <c r="TC894" s="6"/>
      <c r="TD894" s="6"/>
      <c r="TE894" s="6"/>
      <c r="TF894" s="6"/>
      <c r="TG894" s="6"/>
      <c r="TH894" s="6"/>
      <c r="TI894" s="6"/>
      <c r="TJ894" s="6"/>
      <c r="TK894" s="6"/>
      <c r="TL894" s="6"/>
      <c r="TM894" s="6"/>
      <c r="TN894" s="6"/>
      <c r="TO894" s="6"/>
      <c r="TP894" s="6"/>
      <c r="TQ894" s="6"/>
      <c r="TR894" s="6"/>
      <c r="TS894" s="6"/>
      <c r="TT894" s="6"/>
      <c r="TU894" s="6"/>
      <c r="TV894" s="6"/>
      <c r="TW894" s="6"/>
      <c r="TX894" s="6"/>
      <c r="TY894" s="6"/>
      <c r="TZ894" s="6"/>
      <c r="UA894" s="6"/>
      <c r="UB894" s="6"/>
      <c r="UC894" s="6"/>
      <c r="UD894" s="6"/>
      <c r="UE894" s="6"/>
      <c r="UF894" s="6"/>
      <c r="UG894" s="6"/>
      <c r="UH894" s="6"/>
      <c r="UI894" s="6"/>
      <c r="UJ894" s="6"/>
      <c r="UK894" s="6"/>
      <c r="UL894" s="6"/>
      <c r="UM894" s="6"/>
      <c r="UN894" s="6"/>
      <c r="UO894" s="6"/>
      <c r="UP894" s="6"/>
      <c r="UQ894" s="6"/>
      <c r="UR894" s="6"/>
      <c r="US894" s="6"/>
      <c r="UT894" s="6"/>
      <c r="UU894" s="6"/>
      <c r="UV894" s="6"/>
      <c r="UW894" s="6"/>
      <c r="UX894" s="6"/>
      <c r="UY894" s="6"/>
      <c r="UZ894" s="6"/>
      <c r="VA894" s="6"/>
      <c r="VB894" s="6"/>
      <c r="VC894" s="6"/>
      <c r="VD894" s="6"/>
      <c r="VE894" s="6"/>
      <c r="VF894" s="6"/>
      <c r="VG894" s="6"/>
      <c r="VH894" s="6"/>
      <c r="VI894" s="6"/>
      <c r="VJ894" s="6"/>
      <c r="VK894" s="6"/>
      <c r="VL894" s="6"/>
      <c r="VM894" s="6"/>
      <c r="VN894" s="6"/>
      <c r="VO894" s="6"/>
      <c r="VP894" s="6"/>
      <c r="VQ894" s="6"/>
      <c r="VR894" s="6"/>
      <c r="VS894" s="6"/>
      <c r="VT894" s="6"/>
      <c r="VU894" s="6"/>
      <c r="VV894" s="6"/>
      <c r="VW894" s="6"/>
      <c r="VX894" s="6"/>
      <c r="VY894" s="6"/>
      <c r="VZ894" s="6"/>
      <c r="WA894" s="6"/>
      <c r="WB894" s="6"/>
      <c r="WC894" s="6"/>
      <c r="WD894" s="6"/>
      <c r="WE894" s="6"/>
      <c r="WF894" s="6"/>
      <c r="WG894" s="6"/>
      <c r="WH894" s="6"/>
      <c r="WI894" s="6"/>
      <c r="WJ894" s="6"/>
      <c r="WK894" s="6"/>
      <c r="WL894" s="6"/>
      <c r="WM894" s="6"/>
      <c r="WN894" s="6"/>
      <c r="WO894" s="6"/>
      <c r="WP894" s="6"/>
      <c r="WQ894" s="6"/>
      <c r="WR894" s="6"/>
      <c r="WS894" s="6"/>
      <c r="WT894" s="6"/>
      <c r="WU894" s="6"/>
      <c r="WV894" s="6"/>
      <c r="WW894" s="6"/>
      <c r="WX894" s="6"/>
      <c r="WY894" s="6"/>
      <c r="WZ894" s="6"/>
      <c r="XA894" s="6"/>
      <c r="XB894" s="6"/>
      <c r="XC894" s="6"/>
      <c r="XD894" s="6"/>
      <c r="XE894" s="6"/>
      <c r="XF894" s="6"/>
      <c r="XG894" s="6"/>
      <c r="XH894" s="6"/>
      <c r="XI894" s="6"/>
      <c r="XJ894" s="6"/>
      <c r="XK894" s="6"/>
      <c r="XL894" s="6"/>
      <c r="XM894" s="6"/>
      <c r="XN894" s="6"/>
      <c r="XO894" s="6"/>
      <c r="XP894" s="6"/>
      <c r="XQ894" s="6"/>
      <c r="XR894" s="6"/>
      <c r="XS894" s="6"/>
      <c r="XT894" s="6"/>
      <c r="XU894" s="6"/>
      <c r="XV894" s="6"/>
      <c r="XW894" s="6"/>
      <c r="XX894" s="6"/>
      <c r="XY894" s="6"/>
      <c r="XZ894" s="6"/>
      <c r="YA894" s="6"/>
      <c r="YB894" s="6"/>
      <c r="YC894" s="6"/>
      <c r="YD894" s="6"/>
      <c r="YE894" s="6"/>
      <c r="YF894" s="6"/>
      <c r="YG894" s="6"/>
      <c r="YH894" s="6"/>
      <c r="YI894" s="6"/>
      <c r="YJ894" s="6"/>
      <c r="YK894" s="6"/>
      <c r="YL894" s="6"/>
      <c r="YM894" s="6"/>
      <c r="YN894" s="6"/>
      <c r="YO894" s="6"/>
      <c r="YP894" s="6"/>
      <c r="YQ894" s="6"/>
      <c r="YR894" s="6"/>
      <c r="YS894" s="6"/>
      <c r="YT894" s="6"/>
      <c r="YU894" s="6"/>
      <c r="YV894" s="6"/>
      <c r="YW894" s="6"/>
      <c r="YX894" s="6"/>
      <c r="YY894" s="6"/>
      <c r="YZ894" s="6"/>
      <c r="ZA894" s="6"/>
      <c r="ZB894" s="6"/>
      <c r="ZC894" s="6"/>
      <c r="ZD894" s="6"/>
      <c r="ZE894" s="6"/>
      <c r="ZF894" s="6"/>
      <c r="ZG894" s="6"/>
      <c r="ZH894" s="6"/>
      <c r="ZI894" s="6"/>
      <c r="ZJ894" s="6"/>
      <c r="ZK894" s="6"/>
      <c r="ZL894" s="6"/>
      <c r="ZM894" s="6"/>
      <c r="ZN894" s="6"/>
      <c r="ZO894" s="6"/>
      <c r="ZP894" s="6"/>
      <c r="ZQ894" s="6"/>
      <c r="ZR894" s="6"/>
      <c r="ZS894" s="6"/>
      <c r="ZT894" s="6"/>
      <c r="ZU894" s="6"/>
      <c r="ZV894" s="6"/>
      <c r="ZW894" s="6"/>
      <c r="ZX894" s="6"/>
      <c r="ZY894" s="6"/>
      <c r="ZZ894" s="6"/>
      <c r="AAA894" s="6"/>
      <c r="AAB894" s="6"/>
      <c r="AAC894" s="6"/>
      <c r="AAD894" s="6"/>
      <c r="AAE894" s="6"/>
      <c r="AAF894" s="6"/>
      <c r="AAG894" s="6"/>
      <c r="AAH894" s="6"/>
      <c r="AAI894" s="6"/>
      <c r="AAJ894" s="6"/>
      <c r="AAK894" s="6"/>
      <c r="AAL894" s="6"/>
      <c r="AAM894" s="6"/>
      <c r="AAN894" s="6"/>
      <c r="AAO894" s="6"/>
      <c r="AAP894" s="6"/>
      <c r="AAQ894" s="6"/>
      <c r="AAR894" s="6"/>
      <c r="AAS894" s="6"/>
      <c r="AAT894" s="6"/>
      <c r="AAU894" s="6"/>
      <c r="AAV894" s="6"/>
      <c r="AAW894" s="6"/>
      <c r="AAX894" s="6"/>
      <c r="AAY894" s="6"/>
      <c r="AAZ894" s="6"/>
      <c r="ABA894" s="6"/>
      <c r="ABB894" s="6"/>
      <c r="ABC894" s="6"/>
      <c r="ABD894" s="6"/>
      <c r="ABE894" s="6"/>
      <c r="ABF894" s="6"/>
      <c r="ABG894" s="6"/>
      <c r="ABH894" s="6"/>
      <c r="ABI894" s="6"/>
      <c r="ABJ894" s="6"/>
      <c r="ABK894" s="6"/>
      <c r="ABL894" s="6"/>
      <c r="ABM894" s="6"/>
      <c r="ABN894" s="6"/>
      <c r="ABO894" s="6"/>
      <c r="ABP894" s="6"/>
      <c r="ABQ894" s="6"/>
      <c r="ABR894" s="6"/>
      <c r="ABS894" s="6"/>
      <c r="ABT894" s="6"/>
      <c r="ABU894" s="6"/>
      <c r="ABV894" s="6"/>
      <c r="ABW894" s="6"/>
      <c r="ABX894" s="6"/>
      <c r="ABY894" s="6"/>
      <c r="ABZ894" s="6"/>
      <c r="ACA894" s="6"/>
      <c r="ACB894" s="6"/>
      <c r="ACC894" s="6"/>
      <c r="ACD894" s="6"/>
      <c r="ACE894" s="6"/>
      <c r="ACF894" s="6"/>
      <c r="ACG894" s="6"/>
      <c r="ACH894" s="6"/>
      <c r="ACI894" s="6"/>
      <c r="ACJ894" s="6"/>
      <c r="ACK894" s="6"/>
      <c r="ACL894" s="6"/>
      <c r="ACM894" s="6"/>
      <c r="ACN894" s="6"/>
      <c r="ACO894" s="6"/>
      <c r="ACP894" s="6"/>
      <c r="ACQ894" s="6"/>
      <c r="ACR894" s="6"/>
      <c r="ACS894" s="6"/>
      <c r="ACT894" s="6"/>
      <c r="ACU894" s="6"/>
      <c r="ACV894" s="6"/>
      <c r="ACW894" s="6"/>
      <c r="ACX894" s="6"/>
      <c r="ACY894" s="6"/>
      <c r="ACZ894" s="6"/>
      <c r="ADA894" s="6"/>
      <c r="ADB894" s="6"/>
      <c r="ADC894" s="6"/>
      <c r="ADD894" s="6"/>
      <c r="ADE894" s="6"/>
      <c r="ADF894" s="6"/>
      <c r="ADG894" s="6"/>
      <c r="ADH894" s="6"/>
      <c r="ADI894" s="6"/>
      <c r="ADJ894" s="6"/>
      <c r="ADK894" s="6"/>
      <c r="ADL894" s="6"/>
      <c r="ADM894" s="6"/>
      <c r="ADN894" s="6"/>
      <c r="ADO894" s="6"/>
      <c r="ADP894" s="6"/>
      <c r="ADQ894" s="6"/>
      <c r="ADR894" s="6"/>
      <c r="ADS894" s="6"/>
      <c r="ADT894" s="6"/>
      <c r="ADU894" s="6"/>
      <c r="ADV894" s="6"/>
      <c r="ADW894" s="6"/>
      <c r="ADX894" s="6"/>
      <c r="ADY894" s="6"/>
      <c r="ADZ894" s="6"/>
      <c r="AEA894" s="6"/>
      <c r="AEB894" s="6"/>
      <c r="AEC894" s="6"/>
      <c r="AED894" s="6"/>
      <c r="AEE894" s="6"/>
      <c r="AEF894" s="6"/>
      <c r="AEG894" s="6"/>
      <c r="AEH894" s="6"/>
      <c r="AEI894" s="6"/>
      <c r="AEJ894" s="6"/>
      <c r="AEK894" s="6"/>
      <c r="AEL894" s="6"/>
      <c r="AEM894" s="6"/>
      <c r="AEN894" s="6"/>
      <c r="AEO894" s="6"/>
      <c r="AEP894" s="6"/>
      <c r="AEQ894" s="6"/>
      <c r="AER894" s="6"/>
      <c r="AES894" s="6"/>
      <c r="AET894" s="6"/>
      <c r="AEU894" s="6"/>
      <c r="AEV894" s="6"/>
      <c r="AEW894" s="6"/>
      <c r="AEX894" s="6"/>
      <c r="AEY894" s="6"/>
      <c r="AEZ894" s="6"/>
      <c r="AFA894" s="6"/>
      <c r="AFB894" s="6"/>
      <c r="AFC894" s="6"/>
      <c r="AFD894" s="6"/>
      <c r="AFE894" s="6"/>
      <c r="AFF894" s="6"/>
      <c r="AFG894" s="6"/>
      <c r="AFH894" s="6"/>
      <c r="AFI894" s="6"/>
      <c r="AFJ894" s="6"/>
      <c r="AFK894" s="6"/>
      <c r="AFL894" s="6"/>
      <c r="AFM894" s="6"/>
      <c r="AFN894" s="6"/>
      <c r="AFO894" s="6"/>
      <c r="AFP894" s="6"/>
      <c r="AFQ894" s="6"/>
      <c r="AFR894" s="6"/>
      <c r="AFS894" s="6"/>
      <c r="AFT894" s="6"/>
      <c r="AFU894" s="6"/>
      <c r="AFV894" s="6"/>
      <c r="AFW894" s="6"/>
      <c r="AFX894" s="6"/>
      <c r="AFY894" s="6"/>
      <c r="AFZ894" s="6"/>
      <c r="AGA894" s="6"/>
      <c r="AGB894" s="6"/>
      <c r="AGC894" s="6"/>
      <c r="AGD894" s="6"/>
      <c r="AGE894" s="6"/>
      <c r="AGF894" s="6"/>
      <c r="AGG894" s="6"/>
      <c r="AGH894" s="6"/>
      <c r="AGI894" s="6"/>
      <c r="AGJ894" s="6"/>
      <c r="AGK894" s="6"/>
      <c r="AGL894" s="6"/>
      <c r="AGM894" s="6"/>
      <c r="AGN894" s="6"/>
      <c r="AGO894" s="6"/>
      <c r="AGP894" s="6"/>
      <c r="AGQ894" s="6"/>
      <c r="AGR894" s="6"/>
      <c r="AGS894" s="6"/>
      <c r="AGT894" s="6"/>
      <c r="AGU894" s="6"/>
      <c r="AGV894" s="6"/>
      <c r="AGW894" s="6"/>
      <c r="AGX894" s="6"/>
      <c r="AGY894" s="6"/>
      <c r="AGZ894" s="6"/>
      <c r="AHA894" s="6"/>
      <c r="AHB894" s="6"/>
      <c r="AHC894" s="6"/>
      <c r="AHD894" s="6"/>
      <c r="AHE894" s="6"/>
      <c r="AHF894" s="6"/>
      <c r="AHG894" s="6"/>
      <c r="AHH894" s="6"/>
      <c r="AHI894" s="6"/>
      <c r="AHJ894" s="6"/>
      <c r="AHK894" s="6"/>
      <c r="AHL894" s="6"/>
      <c r="AHM894" s="6"/>
      <c r="AHN894" s="6"/>
      <c r="AHO894" s="6"/>
      <c r="AHP894" s="6"/>
      <c r="AHQ894" s="6"/>
      <c r="AHR894" s="6"/>
      <c r="AHS894" s="6"/>
      <c r="AHT894" s="6"/>
      <c r="AHU894" s="6"/>
      <c r="AHV894" s="6"/>
      <c r="AHW894" s="6"/>
      <c r="AHX894" s="6"/>
      <c r="AHY894" s="6"/>
      <c r="AHZ894" s="6"/>
      <c r="AIA894" s="6"/>
      <c r="AIB894" s="6"/>
      <c r="AIC894" s="6"/>
      <c r="AID894" s="6"/>
      <c r="AIE894" s="6"/>
      <c r="AIF894" s="6"/>
      <c r="AIG894" s="6"/>
      <c r="AIH894" s="6"/>
      <c r="AII894" s="6"/>
      <c r="AIJ894" s="6"/>
      <c r="AIK894" s="6"/>
      <c r="AIL894" s="6"/>
      <c r="AIM894" s="6"/>
      <c r="AIN894" s="6"/>
      <c r="AIO894" s="6"/>
      <c r="AIP894" s="6"/>
      <c r="AIQ894" s="6"/>
      <c r="AIR894" s="6"/>
      <c r="AIS894" s="6"/>
      <c r="AIT894" s="6"/>
      <c r="AIU894" s="6"/>
      <c r="AIV894" s="6"/>
      <c r="AIW894" s="6"/>
      <c r="AIX894" s="6"/>
      <c r="AIY894" s="6"/>
      <c r="AIZ894" s="6"/>
      <c r="AJA894" s="6"/>
      <c r="AJB894" s="6"/>
      <c r="AJC894" s="6"/>
      <c r="AJD894" s="6"/>
      <c r="AJE894" s="6"/>
      <c r="AJF894" s="6"/>
      <c r="AJG894" s="6"/>
      <c r="AJH894" s="6"/>
      <c r="AJI894" s="6"/>
      <c r="AJJ894" s="6"/>
      <c r="AJK894" s="6"/>
      <c r="AJL894" s="6"/>
      <c r="AJM894" s="6"/>
      <c r="AJN894" s="6"/>
      <c r="AJO894" s="6"/>
      <c r="AJP894" s="6"/>
      <c r="AJQ894" s="6"/>
      <c r="AJR894" s="6"/>
      <c r="AJS894" s="6"/>
      <c r="AJT894" s="6"/>
      <c r="AJU894" s="6"/>
      <c r="AJV894" s="6"/>
      <c r="AJW894" s="6"/>
      <c r="AJX894" s="6"/>
      <c r="AJY894" s="6"/>
      <c r="AJZ894" s="6"/>
      <c r="AKA894" s="6"/>
      <c r="AKB894" s="6"/>
      <c r="AKC894" s="6"/>
      <c r="AKD894" s="6"/>
      <c r="AKE894" s="6"/>
      <c r="AKF894" s="6"/>
      <c r="AKG894" s="6"/>
      <c r="AKH894" s="6"/>
      <c r="AKI894" s="6"/>
      <c r="AKJ894" s="6"/>
      <c r="AKK894" s="6"/>
      <c r="AKL894" s="6"/>
      <c r="AKM894" s="6"/>
      <c r="AKN894" s="6"/>
      <c r="AKO894" s="6"/>
      <c r="AKP894" s="6"/>
      <c r="AKQ894" s="6"/>
      <c r="AKR894" s="6"/>
      <c r="AKS894" s="6"/>
      <c r="AKT894" s="6"/>
      <c r="AKU894" s="6"/>
      <c r="AKV894" s="6"/>
      <c r="AKW894" s="6"/>
      <c r="AKX894" s="6"/>
      <c r="AKY894" s="6"/>
      <c r="AKZ894" s="6"/>
      <c r="ALA894" s="6"/>
      <c r="ALB894" s="6"/>
      <c r="ALC894" s="6"/>
      <c r="ALD894" s="6"/>
      <c r="ALE894" s="6"/>
      <c r="ALF894" s="6"/>
      <c r="ALG894" s="6"/>
      <c r="ALH894" s="6"/>
      <c r="ALI894" s="6"/>
      <c r="ALJ894" s="6"/>
      <c r="ALK894" s="6"/>
      <c r="ALL894" s="6"/>
      <c r="ALM894" s="6"/>
      <c r="ALN894" s="6"/>
      <c r="ALO894" s="6"/>
      <c r="ALP894" s="6"/>
      <c r="ALQ894" s="6"/>
      <c r="ALR894" s="6"/>
      <c r="ALS894" s="6"/>
      <c r="ALT894" s="6"/>
      <c r="ALU894" s="6"/>
      <c r="ALV894" s="6"/>
      <c r="ALW894" s="6"/>
      <c r="ALX894" s="6"/>
      <c r="ALY894" s="6"/>
      <c r="ALZ894" s="6"/>
      <c r="AMA894" s="6"/>
      <c r="AMB894" s="6"/>
      <c r="AMC894" s="6"/>
      <c r="AMD894" s="6"/>
      <c r="AME894" s="6"/>
      <c r="AMF894" s="6"/>
      <c r="AMG894" s="6"/>
      <c r="AMH894" s="6"/>
      <c r="AMI894" s="6"/>
      <c r="AMJ894" s="6"/>
      <c r="AMK894" s="6"/>
    </row>
    <row r="895" spans="1:1025" s="5" customFormat="1" x14ac:dyDescent="0.25">
      <c r="A895" s="127">
        <v>891</v>
      </c>
      <c r="B895" s="34" t="s">
        <v>802</v>
      </c>
      <c r="C895" s="55" t="s">
        <v>821</v>
      </c>
      <c r="D895" s="35">
        <v>45380</v>
      </c>
      <c r="E895" s="36">
        <v>0.52569444444444446</v>
      </c>
      <c r="F895" s="34" t="s">
        <v>14</v>
      </c>
      <c r="G895" s="34" t="s">
        <v>16</v>
      </c>
      <c r="H895" s="34" t="s">
        <v>14</v>
      </c>
      <c r="I895" s="34" t="s">
        <v>14</v>
      </c>
      <c r="J895" s="34" t="s">
        <v>14</v>
      </c>
      <c r="K895" s="34" t="s">
        <v>16</v>
      </c>
      <c r="L895" s="54">
        <v>836</v>
      </c>
      <c r="M895" s="53">
        <v>598</v>
      </c>
      <c r="N895" s="54">
        <v>54732.51</v>
      </c>
      <c r="O895" s="54">
        <v>4000</v>
      </c>
      <c r="P895" s="121">
        <f t="shared" si="56"/>
        <v>7.3082707151563122</v>
      </c>
      <c r="Q895" s="30">
        <f t="shared" si="57"/>
        <v>50732.51</v>
      </c>
      <c r="R895" s="34" t="s">
        <v>16</v>
      </c>
      <c r="S895" s="34" t="s">
        <v>16</v>
      </c>
      <c r="T895" s="40">
        <v>1</v>
      </c>
      <c r="U895" s="77">
        <v>0</v>
      </c>
      <c r="V895" s="24">
        <f>ROUND((P895/INDICI!$B$2*10),2)</f>
        <v>0.8</v>
      </c>
      <c r="W895" s="24">
        <f>ROUND((L895/INDICI!$B$1*25),2)</f>
        <v>3.3</v>
      </c>
      <c r="X895" s="25">
        <f t="shared" si="54"/>
        <v>8</v>
      </c>
      <c r="Y895" s="26">
        <f t="shared" si="55"/>
        <v>12.1</v>
      </c>
      <c r="Z895" s="102">
        <f>SUM($Q$5:Q895)</f>
        <v>76588373.381000012</v>
      </c>
      <c r="AA895" s="113" t="s">
        <v>1769</v>
      </c>
    </row>
    <row r="896" spans="1:1025" s="5" customFormat="1" x14ac:dyDescent="0.25">
      <c r="A896" s="127">
        <v>892</v>
      </c>
      <c r="B896" s="146" t="s">
        <v>548</v>
      </c>
      <c r="C896" s="85" t="s">
        <v>1775</v>
      </c>
      <c r="D896" s="147">
        <v>45380</v>
      </c>
      <c r="E896" s="148">
        <v>0.57500000000000007</v>
      </c>
      <c r="F896" s="146" t="s">
        <v>14</v>
      </c>
      <c r="G896" s="146" t="s">
        <v>16</v>
      </c>
      <c r="H896" s="146" t="s">
        <v>14</v>
      </c>
      <c r="I896" s="146" t="s">
        <v>14</v>
      </c>
      <c r="J896" s="146" t="s">
        <v>14</v>
      </c>
      <c r="K896" s="146" t="s">
        <v>16</v>
      </c>
      <c r="L896" s="146">
        <v>169.14</v>
      </c>
      <c r="M896" s="146">
        <v>2956</v>
      </c>
      <c r="N896" s="146">
        <v>115055.83</v>
      </c>
      <c r="O896" s="146">
        <v>15055.83</v>
      </c>
      <c r="P896" s="120">
        <f t="shared" si="56"/>
        <v>13.08567327705167</v>
      </c>
      <c r="Q896" s="28">
        <f t="shared" si="57"/>
        <v>100000</v>
      </c>
      <c r="R896" s="146" t="s">
        <v>16</v>
      </c>
      <c r="S896" s="146" t="s">
        <v>16</v>
      </c>
      <c r="T896" s="149">
        <v>1</v>
      </c>
      <c r="U896" s="77">
        <v>10</v>
      </c>
      <c r="V896" s="24">
        <f>ROUND((P896/INDICI!$B$2*10),2)</f>
        <v>1.43</v>
      </c>
      <c r="W896" s="24">
        <f>ROUND((L896/INDICI!$B$1*25),2)</f>
        <v>0.67</v>
      </c>
      <c r="X896" s="25">
        <f t="shared" si="54"/>
        <v>0</v>
      </c>
      <c r="Y896" s="26">
        <f t="shared" si="55"/>
        <v>12.1</v>
      </c>
      <c r="Z896" s="102">
        <f>SUM($Q$5:Q896)</f>
        <v>76688373.381000012</v>
      </c>
      <c r="AA896" s="161" t="s">
        <v>1769</v>
      </c>
    </row>
    <row r="897" spans="1:1025" s="5" customFormat="1" x14ac:dyDescent="0.25">
      <c r="A897" s="128">
        <v>893</v>
      </c>
      <c r="B897" s="31" t="s">
        <v>616</v>
      </c>
      <c r="C897" s="31" t="s">
        <v>617</v>
      </c>
      <c r="D897" s="45">
        <v>45381</v>
      </c>
      <c r="E897" s="46">
        <v>0.49791666666666662</v>
      </c>
      <c r="F897" s="31" t="s">
        <v>14</v>
      </c>
      <c r="G897" s="31" t="s">
        <v>16</v>
      </c>
      <c r="H897" s="31" t="s">
        <v>14</v>
      </c>
      <c r="I897" s="31" t="s">
        <v>14</v>
      </c>
      <c r="J897" s="31" t="s">
        <v>14</v>
      </c>
      <c r="K897" s="31" t="s">
        <v>16</v>
      </c>
      <c r="L897" s="48">
        <v>580.27</v>
      </c>
      <c r="M897" s="38">
        <v>517</v>
      </c>
      <c r="N897" s="39">
        <v>90428.02</v>
      </c>
      <c r="O897" s="39">
        <v>15000</v>
      </c>
      <c r="P897" s="119">
        <f t="shared" si="56"/>
        <v>16.587778876503101</v>
      </c>
      <c r="Q897" s="27">
        <f t="shared" si="57"/>
        <v>75428.02</v>
      </c>
      <c r="R897" s="31" t="s">
        <v>16</v>
      </c>
      <c r="S897" s="31" t="s">
        <v>16</v>
      </c>
      <c r="T897" s="47">
        <v>1</v>
      </c>
      <c r="U897" s="77">
        <v>0</v>
      </c>
      <c r="V897" s="24">
        <f>ROUND((P897/INDICI!$B$2*10),2)</f>
        <v>1.81</v>
      </c>
      <c r="W897" s="24">
        <f>ROUND((L897/INDICI!$B$1*25),2)</f>
        <v>2.29</v>
      </c>
      <c r="X897" s="25">
        <f t="shared" si="54"/>
        <v>8</v>
      </c>
      <c r="Y897" s="80">
        <f t="shared" si="55"/>
        <v>12.1</v>
      </c>
      <c r="Z897" s="102">
        <f>SUM($Q$5:Q897)</f>
        <v>76763801.401000008</v>
      </c>
      <c r="AA897" s="113" t="s">
        <v>1769</v>
      </c>
    </row>
    <row r="898" spans="1:1025" s="5" customFormat="1" x14ac:dyDescent="0.25">
      <c r="A898" s="127">
        <v>894</v>
      </c>
      <c r="B898" s="31" t="s">
        <v>600</v>
      </c>
      <c r="C898" s="31" t="s">
        <v>601</v>
      </c>
      <c r="D898" s="45">
        <v>45357</v>
      </c>
      <c r="E898" s="46" t="s">
        <v>602</v>
      </c>
      <c r="F898" s="31" t="s">
        <v>14</v>
      </c>
      <c r="G898" s="31" t="s">
        <v>16</v>
      </c>
      <c r="H898" s="31" t="s">
        <v>14</v>
      </c>
      <c r="I898" s="31" t="s">
        <v>14</v>
      </c>
      <c r="J898" s="31" t="s">
        <v>14</v>
      </c>
      <c r="K898" s="31" t="s">
        <v>16</v>
      </c>
      <c r="L898" s="39">
        <v>483.97</v>
      </c>
      <c r="M898" s="38">
        <v>1621</v>
      </c>
      <c r="N898" s="39">
        <v>135604.23000000001</v>
      </c>
      <c r="O898" s="39">
        <v>27120.83</v>
      </c>
      <c r="P898" s="123">
        <f t="shared" si="56"/>
        <v>19.99998820095804</v>
      </c>
      <c r="Q898" s="41">
        <f t="shared" si="57"/>
        <v>108483.40000000001</v>
      </c>
      <c r="R898" s="31" t="s">
        <v>16</v>
      </c>
      <c r="S898" s="31" t="s">
        <v>16</v>
      </c>
      <c r="T898" s="47">
        <v>1</v>
      </c>
      <c r="U898" s="77">
        <v>0</v>
      </c>
      <c r="V898" s="24">
        <f>ROUND((P898/INDICI!$B$2*10),2)</f>
        <v>2.1800000000000002</v>
      </c>
      <c r="W898" s="24">
        <f>ROUND((L898/INDICI!$B$1*25),2)</f>
        <v>1.91</v>
      </c>
      <c r="X898" s="25">
        <f t="shared" si="54"/>
        <v>8</v>
      </c>
      <c r="Y898" s="26">
        <f t="shared" si="55"/>
        <v>12.09</v>
      </c>
      <c r="Z898" s="102">
        <f>SUM($Q$5:Q898)</f>
        <v>76872284.801000014</v>
      </c>
      <c r="AA898" s="116" t="s">
        <v>1768</v>
      </c>
    </row>
    <row r="899" spans="1:1025" s="5" customFormat="1" x14ac:dyDescent="0.25">
      <c r="A899" s="127">
        <v>895</v>
      </c>
      <c r="B899" s="31" t="s">
        <v>1433</v>
      </c>
      <c r="C899" s="59" t="s">
        <v>1438</v>
      </c>
      <c r="D899" s="45">
        <v>45377</v>
      </c>
      <c r="E899" s="46">
        <v>0.5805555555555556</v>
      </c>
      <c r="F899" s="31" t="s">
        <v>14</v>
      </c>
      <c r="G899" s="31" t="s">
        <v>16</v>
      </c>
      <c r="H899" s="31" t="s">
        <v>14</v>
      </c>
      <c r="I899" s="31" t="s">
        <v>14</v>
      </c>
      <c r="J899" s="31" t="s">
        <v>14</v>
      </c>
      <c r="K899" s="31" t="s">
        <v>16</v>
      </c>
      <c r="L899" s="48">
        <v>761.42</v>
      </c>
      <c r="M899" s="60">
        <v>394</v>
      </c>
      <c r="N899" s="61">
        <v>23402.74</v>
      </c>
      <c r="O899" s="61">
        <v>2340.27</v>
      </c>
      <c r="P899" s="119">
        <f t="shared" ref="P899:P930" si="58">IFERROR(O899/N899*100,0)</f>
        <v>9.999982907984279</v>
      </c>
      <c r="Q899" s="27">
        <f t="shared" ref="Q899:Q930" si="59">SUM(N899-O899)</f>
        <v>21062.47</v>
      </c>
      <c r="R899" s="31" t="s">
        <v>16</v>
      </c>
      <c r="S899" s="31" t="s">
        <v>16</v>
      </c>
      <c r="T899" s="47">
        <v>1</v>
      </c>
      <c r="U899" s="77">
        <v>0</v>
      </c>
      <c r="V899" s="24">
        <f>ROUND((P899/INDICI!$B$2*10),2)</f>
        <v>1.0900000000000001</v>
      </c>
      <c r="W899" s="24">
        <f>ROUND((L899/INDICI!$B$1*25),2)</f>
        <v>3</v>
      </c>
      <c r="X899" s="25">
        <f t="shared" si="54"/>
        <v>8</v>
      </c>
      <c r="Y899" s="26">
        <f t="shared" si="55"/>
        <v>12.09</v>
      </c>
      <c r="Z899" s="102">
        <f>SUM($Q$5:Q899)</f>
        <v>76893347.271000013</v>
      </c>
      <c r="AA899" s="113" t="s">
        <v>1768</v>
      </c>
    </row>
    <row r="900" spans="1:1025" s="5" customFormat="1" x14ac:dyDescent="0.25">
      <c r="A900" s="127">
        <v>896</v>
      </c>
      <c r="B900" s="34" t="s">
        <v>1102</v>
      </c>
      <c r="C900" s="34" t="s">
        <v>1126</v>
      </c>
      <c r="D900" s="35">
        <v>45378</v>
      </c>
      <c r="E900" s="36">
        <v>0.62708333333333333</v>
      </c>
      <c r="F900" s="34" t="s">
        <v>14</v>
      </c>
      <c r="G900" s="34" t="s">
        <v>16</v>
      </c>
      <c r="H900" s="34" t="s">
        <v>14</v>
      </c>
      <c r="I900" s="34" t="s">
        <v>14</v>
      </c>
      <c r="J900" s="34" t="s">
        <v>14</v>
      </c>
      <c r="K900" s="34" t="s">
        <v>16</v>
      </c>
      <c r="L900" s="52">
        <v>311.39999999999998</v>
      </c>
      <c r="M900" s="53">
        <v>2525</v>
      </c>
      <c r="N900" s="54">
        <v>186251.95</v>
      </c>
      <c r="O900" s="54">
        <v>48800</v>
      </c>
      <c r="P900" s="121">
        <f t="shared" si="58"/>
        <v>26.201067961973013</v>
      </c>
      <c r="Q900" s="30">
        <f t="shared" si="59"/>
        <v>137451.95000000001</v>
      </c>
      <c r="R900" s="34" t="s">
        <v>16</v>
      </c>
      <c r="S900" s="34" t="s">
        <v>16</v>
      </c>
      <c r="T900" s="40">
        <v>1</v>
      </c>
      <c r="U900" s="77">
        <v>0</v>
      </c>
      <c r="V900" s="24">
        <f>ROUND((P900/INDICI!$B$2*10),2)</f>
        <v>2.86</v>
      </c>
      <c r="W900" s="24">
        <f>ROUND((L900/INDICI!$B$1*25),2)</f>
        <v>1.23</v>
      </c>
      <c r="X900" s="25">
        <f t="shared" si="54"/>
        <v>8</v>
      </c>
      <c r="Y900" s="26">
        <f t="shared" si="55"/>
        <v>12.09</v>
      </c>
      <c r="Z900" s="102">
        <f>SUM($Q$5:Q900)</f>
        <v>77030799.221000016</v>
      </c>
      <c r="AA900" s="113" t="s">
        <v>1769</v>
      </c>
    </row>
    <row r="901" spans="1:1025" s="5" customFormat="1" x14ac:dyDescent="0.25">
      <c r="A901" s="127">
        <v>897</v>
      </c>
      <c r="B901" s="31" t="s">
        <v>1728</v>
      </c>
      <c r="C901" s="31" t="s">
        <v>1611</v>
      </c>
      <c r="D901" s="45">
        <v>45379</v>
      </c>
      <c r="E901" s="46" t="s">
        <v>1612</v>
      </c>
      <c r="F901" s="31" t="s">
        <v>14</v>
      </c>
      <c r="G901" s="31" t="s">
        <v>16</v>
      </c>
      <c r="H901" s="31" t="s">
        <v>14</v>
      </c>
      <c r="I901" s="31" t="s">
        <v>14</v>
      </c>
      <c r="J901" s="31" t="s">
        <v>14</v>
      </c>
      <c r="K901" s="31" t="s">
        <v>16</v>
      </c>
      <c r="L901" s="48">
        <v>508.15</v>
      </c>
      <c r="M901" s="38">
        <v>4723</v>
      </c>
      <c r="N901" s="39">
        <v>105000</v>
      </c>
      <c r="O901" s="39">
        <v>20000</v>
      </c>
      <c r="P901" s="119">
        <f t="shared" si="58"/>
        <v>19.047619047619047</v>
      </c>
      <c r="Q901" s="27">
        <f t="shared" si="59"/>
        <v>85000</v>
      </c>
      <c r="R901" s="31" t="s">
        <v>16</v>
      </c>
      <c r="S901" s="31" t="s">
        <v>16</v>
      </c>
      <c r="T901" s="47">
        <v>1</v>
      </c>
      <c r="U901" s="77">
        <v>0</v>
      </c>
      <c r="V901" s="24">
        <f>ROUND((P901/INDICI!$B$2*10),2)</f>
        <v>2.08</v>
      </c>
      <c r="W901" s="24">
        <f>ROUND((L901/INDICI!$B$1*25),2)</f>
        <v>2.0099999999999998</v>
      </c>
      <c r="X901" s="25">
        <f t="shared" ref="X901:X964" si="60">IF(U901&gt;1, 0, IF(M901&lt;=5000, 8, IF(M901&lt;=50000, 6, IF(M901&lt;=100000, 4, 2))))</f>
        <v>8</v>
      </c>
      <c r="Y901" s="26">
        <f t="shared" ref="Y901:Y964" si="61">SUM(U901:X901)</f>
        <v>12.09</v>
      </c>
      <c r="Z901" s="102">
        <f>SUM($Q$5:Q901)</f>
        <v>77115799.221000016</v>
      </c>
      <c r="AA901" s="113" t="s">
        <v>1768</v>
      </c>
      <c r="AB901" s="11"/>
      <c r="AC901" s="11"/>
      <c r="AD901" s="11"/>
      <c r="AE901" s="11"/>
      <c r="AF901" s="11"/>
      <c r="AG901" s="11"/>
      <c r="AH901" s="11"/>
      <c r="AI901" s="11"/>
      <c r="AJ901" s="11"/>
      <c r="AK901" s="11"/>
      <c r="AL901" s="11"/>
      <c r="AM901" s="11"/>
      <c r="AN901" s="11"/>
      <c r="AO901" s="11"/>
      <c r="AP901" s="11"/>
      <c r="AQ901" s="11"/>
      <c r="AR901" s="11"/>
      <c r="AS901" s="11"/>
      <c r="AT901" s="11"/>
      <c r="AU901" s="11"/>
      <c r="AV901" s="11"/>
      <c r="AW901" s="11"/>
      <c r="AX901" s="11"/>
      <c r="AY901" s="11"/>
      <c r="AZ901" s="11"/>
      <c r="BA901" s="11"/>
      <c r="BB901" s="11"/>
      <c r="BC901" s="11"/>
      <c r="BD901" s="11"/>
      <c r="BE901" s="11"/>
      <c r="BF901" s="11"/>
      <c r="BG901" s="11"/>
      <c r="BH901" s="11"/>
      <c r="BI901" s="11"/>
      <c r="BJ901" s="11"/>
      <c r="BK901" s="11"/>
      <c r="BL901" s="11"/>
      <c r="BM901" s="11"/>
      <c r="BN901" s="11"/>
      <c r="BO901" s="11"/>
      <c r="BP901" s="11"/>
      <c r="BQ901" s="11"/>
      <c r="BR901" s="11"/>
      <c r="BS901" s="11"/>
      <c r="BT901" s="11"/>
      <c r="BU901" s="11"/>
      <c r="BV901" s="11"/>
      <c r="BW901" s="11"/>
      <c r="BX901" s="11"/>
      <c r="BY901" s="11"/>
      <c r="BZ901" s="11"/>
      <c r="CA901" s="11"/>
      <c r="CB901" s="11"/>
      <c r="CC901" s="11"/>
      <c r="CD901" s="11"/>
      <c r="CE901" s="11"/>
      <c r="CF901" s="11"/>
      <c r="CG901" s="11"/>
      <c r="CH901" s="11"/>
      <c r="CI901" s="11"/>
      <c r="CJ901" s="11"/>
      <c r="CK901" s="11"/>
      <c r="CL901" s="11"/>
      <c r="CM901" s="11"/>
      <c r="CN901" s="11"/>
      <c r="CO901" s="11"/>
      <c r="CP901" s="11"/>
      <c r="CQ901" s="11"/>
      <c r="CR901" s="11"/>
      <c r="CS901" s="11"/>
      <c r="CT901" s="11"/>
      <c r="CU901" s="11"/>
      <c r="CV901" s="11"/>
      <c r="CW901" s="11"/>
      <c r="CX901" s="11"/>
      <c r="CY901" s="11"/>
      <c r="CZ901" s="11"/>
      <c r="DA901" s="11"/>
      <c r="DB901" s="11"/>
      <c r="DC901" s="11"/>
      <c r="DD901" s="11"/>
      <c r="DE901" s="11"/>
      <c r="DF901" s="11"/>
      <c r="DG901" s="11"/>
      <c r="DH901" s="11"/>
      <c r="DI901" s="11"/>
      <c r="DJ901" s="11"/>
      <c r="DK901" s="11"/>
      <c r="DL901" s="11"/>
      <c r="DM901" s="11"/>
      <c r="DN901" s="11"/>
      <c r="DO901" s="11"/>
      <c r="DP901" s="11"/>
      <c r="DQ901" s="11"/>
      <c r="DR901" s="11"/>
      <c r="DS901" s="11"/>
      <c r="DT901" s="11"/>
      <c r="DU901" s="11"/>
      <c r="DV901" s="11"/>
      <c r="DW901" s="11"/>
      <c r="DX901" s="11"/>
      <c r="DY901" s="11"/>
      <c r="DZ901" s="11"/>
      <c r="EA901" s="11"/>
      <c r="EB901" s="11"/>
      <c r="EC901" s="11"/>
      <c r="ED901" s="11"/>
      <c r="EE901" s="11"/>
      <c r="EF901" s="11"/>
      <c r="EG901" s="11"/>
      <c r="EH901" s="11"/>
      <c r="EI901" s="11"/>
      <c r="EJ901" s="11"/>
      <c r="EK901" s="11"/>
      <c r="EL901" s="11"/>
      <c r="EM901" s="11"/>
      <c r="EN901" s="11"/>
      <c r="EO901" s="11"/>
      <c r="EP901" s="11"/>
      <c r="EQ901" s="11"/>
      <c r="ER901" s="11"/>
      <c r="ES901" s="11"/>
      <c r="ET901" s="11"/>
      <c r="EU901" s="11"/>
      <c r="EV901" s="11"/>
      <c r="EW901" s="11"/>
      <c r="EX901" s="11"/>
      <c r="EY901" s="11"/>
      <c r="EZ901" s="11"/>
      <c r="FA901" s="11"/>
      <c r="FB901" s="11"/>
      <c r="FC901" s="11"/>
      <c r="FD901" s="11"/>
      <c r="FE901" s="11"/>
      <c r="FF901" s="11"/>
      <c r="FG901" s="11"/>
      <c r="FH901" s="11"/>
      <c r="FI901" s="11"/>
      <c r="FJ901" s="11"/>
      <c r="FK901" s="11"/>
      <c r="FL901" s="11"/>
      <c r="FM901" s="11"/>
      <c r="FN901" s="11"/>
      <c r="FO901" s="11"/>
      <c r="FP901" s="11"/>
      <c r="FQ901" s="11"/>
      <c r="FR901" s="11"/>
      <c r="FS901" s="11"/>
      <c r="FT901" s="11"/>
      <c r="FU901" s="11"/>
      <c r="FV901" s="11"/>
      <c r="FW901" s="11"/>
      <c r="FX901" s="11"/>
      <c r="FY901" s="11"/>
      <c r="FZ901" s="11"/>
      <c r="GA901" s="11"/>
      <c r="GB901" s="11"/>
      <c r="GC901" s="11"/>
      <c r="GD901" s="11"/>
      <c r="GE901" s="11"/>
      <c r="GF901" s="11"/>
      <c r="GG901" s="11"/>
      <c r="GH901" s="11"/>
      <c r="GI901" s="11"/>
      <c r="GJ901" s="11"/>
      <c r="GK901" s="11"/>
      <c r="GL901" s="11"/>
      <c r="GM901" s="11"/>
      <c r="GN901" s="11"/>
      <c r="GO901" s="11"/>
      <c r="GP901" s="11"/>
      <c r="GQ901" s="11"/>
      <c r="GR901" s="11"/>
      <c r="GS901" s="11"/>
      <c r="GT901" s="11"/>
      <c r="GU901" s="11"/>
      <c r="GV901" s="11"/>
      <c r="GW901" s="11"/>
      <c r="GX901" s="11"/>
      <c r="GY901" s="11"/>
      <c r="GZ901" s="11"/>
      <c r="HA901" s="11"/>
      <c r="HB901" s="11"/>
      <c r="HC901" s="11"/>
      <c r="HD901" s="11"/>
      <c r="HE901" s="11"/>
      <c r="HF901" s="11"/>
      <c r="HG901" s="11"/>
      <c r="HH901" s="11"/>
      <c r="HI901" s="11"/>
      <c r="HJ901" s="11"/>
      <c r="HK901" s="11"/>
      <c r="HL901" s="11"/>
      <c r="HM901" s="11"/>
      <c r="HN901" s="11"/>
      <c r="HO901" s="11"/>
      <c r="HP901" s="11"/>
      <c r="HQ901" s="11"/>
      <c r="HR901" s="11"/>
      <c r="HS901" s="11"/>
      <c r="HT901" s="11"/>
      <c r="HU901" s="11"/>
      <c r="HV901" s="11"/>
      <c r="HW901" s="11"/>
      <c r="HX901" s="11"/>
      <c r="HY901" s="11"/>
      <c r="HZ901" s="11"/>
      <c r="IA901" s="11"/>
      <c r="IB901" s="11"/>
      <c r="IC901" s="11"/>
      <c r="ID901" s="11"/>
      <c r="IE901" s="11"/>
      <c r="IF901" s="11"/>
      <c r="IG901" s="11"/>
      <c r="IH901" s="11"/>
      <c r="II901" s="11"/>
      <c r="IJ901" s="11"/>
      <c r="IK901" s="11"/>
      <c r="IL901" s="11"/>
      <c r="IM901" s="11"/>
      <c r="IN901" s="11"/>
      <c r="IO901" s="11"/>
      <c r="IP901" s="11"/>
      <c r="IQ901" s="11"/>
      <c r="IR901" s="11"/>
      <c r="IS901" s="11"/>
      <c r="IT901" s="11"/>
      <c r="IU901" s="11"/>
      <c r="IV901" s="11"/>
      <c r="IW901" s="11"/>
      <c r="IX901" s="11"/>
      <c r="IY901" s="11"/>
      <c r="IZ901" s="11"/>
      <c r="JA901" s="11"/>
      <c r="JB901" s="11"/>
      <c r="JC901" s="11"/>
      <c r="JD901" s="11"/>
      <c r="JE901" s="11"/>
      <c r="JF901" s="11"/>
      <c r="JG901" s="11"/>
      <c r="JH901" s="11"/>
      <c r="JI901" s="11"/>
      <c r="JJ901" s="11"/>
      <c r="JK901" s="11"/>
      <c r="JL901" s="11"/>
      <c r="JM901" s="11"/>
      <c r="JN901" s="11"/>
      <c r="JO901" s="11"/>
      <c r="JP901" s="11"/>
      <c r="JQ901" s="11"/>
      <c r="JR901" s="11"/>
      <c r="JS901" s="11"/>
      <c r="JT901" s="11"/>
      <c r="JU901" s="11"/>
      <c r="JV901" s="11"/>
      <c r="JW901" s="11"/>
      <c r="JX901" s="11"/>
      <c r="JY901" s="11"/>
      <c r="JZ901" s="11"/>
      <c r="KA901" s="11"/>
      <c r="KB901" s="11"/>
      <c r="KC901" s="11"/>
      <c r="KD901" s="11"/>
      <c r="KE901" s="11"/>
      <c r="KF901" s="11"/>
      <c r="KG901" s="11"/>
      <c r="KH901" s="11"/>
      <c r="KI901" s="11"/>
      <c r="KJ901" s="11"/>
      <c r="KK901" s="11"/>
      <c r="KL901" s="11"/>
      <c r="KM901" s="11"/>
      <c r="KN901" s="11"/>
      <c r="KO901" s="11"/>
      <c r="KP901" s="11"/>
      <c r="KQ901" s="11"/>
      <c r="KR901" s="11"/>
      <c r="KS901" s="11"/>
      <c r="KT901" s="11"/>
      <c r="KU901" s="11"/>
      <c r="KV901" s="11"/>
      <c r="KW901" s="11"/>
      <c r="KX901" s="11"/>
      <c r="KY901" s="11"/>
      <c r="KZ901" s="11"/>
      <c r="LA901" s="11"/>
      <c r="LB901" s="11"/>
      <c r="LC901" s="11"/>
      <c r="LD901" s="11"/>
      <c r="LE901" s="11"/>
      <c r="LF901" s="11"/>
      <c r="LG901" s="11"/>
      <c r="LH901" s="11"/>
      <c r="LI901" s="11"/>
      <c r="LJ901" s="11"/>
      <c r="LK901" s="11"/>
      <c r="LL901" s="11"/>
      <c r="LM901" s="11"/>
      <c r="LN901" s="11"/>
      <c r="LO901" s="11"/>
      <c r="LP901" s="11"/>
      <c r="LQ901" s="11"/>
      <c r="LR901" s="11"/>
      <c r="LS901" s="11"/>
      <c r="LT901" s="11"/>
      <c r="LU901" s="11"/>
      <c r="LV901" s="11"/>
      <c r="LW901" s="11"/>
      <c r="LX901" s="11"/>
      <c r="LY901" s="11"/>
      <c r="LZ901" s="11"/>
      <c r="MA901" s="11"/>
      <c r="MB901" s="11"/>
      <c r="MC901" s="11"/>
      <c r="MD901" s="11"/>
      <c r="ME901" s="11"/>
      <c r="MF901" s="11"/>
      <c r="MG901" s="11"/>
      <c r="MH901" s="11"/>
      <c r="MI901" s="11"/>
      <c r="MJ901" s="11"/>
      <c r="MK901" s="11"/>
      <c r="ML901" s="11"/>
      <c r="MM901" s="11"/>
      <c r="MN901" s="11"/>
      <c r="MO901" s="11"/>
      <c r="MP901" s="11"/>
      <c r="MQ901" s="11"/>
      <c r="MR901" s="11"/>
      <c r="MS901" s="11"/>
      <c r="MT901" s="11"/>
      <c r="MU901" s="11"/>
      <c r="MV901" s="11"/>
      <c r="MW901" s="11"/>
      <c r="MX901" s="11"/>
      <c r="MY901" s="11"/>
      <c r="MZ901" s="11"/>
      <c r="NA901" s="11"/>
      <c r="NB901" s="11"/>
      <c r="NC901" s="11"/>
      <c r="ND901" s="11"/>
      <c r="NE901" s="11"/>
      <c r="NF901" s="11"/>
      <c r="NG901" s="11"/>
      <c r="NH901" s="11"/>
      <c r="NI901" s="11"/>
      <c r="NJ901" s="11"/>
      <c r="NK901" s="11"/>
      <c r="NL901" s="11"/>
      <c r="NM901" s="11"/>
      <c r="NN901" s="11"/>
      <c r="NO901" s="11"/>
      <c r="NP901" s="11"/>
      <c r="NQ901" s="11"/>
      <c r="NR901" s="11"/>
      <c r="NS901" s="11"/>
      <c r="NT901" s="11"/>
      <c r="NU901" s="11"/>
      <c r="NV901" s="11"/>
      <c r="NW901" s="11"/>
      <c r="NX901" s="11"/>
      <c r="NY901" s="11"/>
      <c r="NZ901" s="11"/>
      <c r="OA901" s="11"/>
      <c r="OB901" s="11"/>
      <c r="OC901" s="11"/>
      <c r="OD901" s="11"/>
      <c r="OE901" s="11"/>
      <c r="OF901" s="11"/>
      <c r="OG901" s="11"/>
      <c r="OH901" s="11"/>
      <c r="OI901" s="11"/>
      <c r="OJ901" s="11"/>
      <c r="OK901" s="11"/>
      <c r="OL901" s="11"/>
      <c r="OM901" s="11"/>
      <c r="ON901" s="11"/>
      <c r="OO901" s="11"/>
      <c r="OP901" s="11"/>
      <c r="OQ901" s="11"/>
      <c r="OR901" s="11"/>
      <c r="OS901" s="11"/>
      <c r="OT901" s="11"/>
      <c r="OU901" s="11"/>
      <c r="OV901" s="11"/>
      <c r="OW901" s="11"/>
      <c r="OX901" s="11"/>
      <c r="OY901" s="11"/>
      <c r="OZ901" s="11"/>
      <c r="PA901" s="11"/>
      <c r="PB901" s="11"/>
      <c r="PC901" s="11"/>
      <c r="PD901" s="11"/>
      <c r="PE901" s="11"/>
      <c r="PF901" s="11"/>
      <c r="PG901" s="11"/>
      <c r="PH901" s="11"/>
      <c r="PI901" s="11"/>
      <c r="PJ901" s="11"/>
      <c r="PK901" s="11"/>
      <c r="PL901" s="11"/>
      <c r="PM901" s="11"/>
      <c r="PN901" s="11"/>
      <c r="PO901" s="11"/>
      <c r="PP901" s="11"/>
      <c r="PQ901" s="11"/>
      <c r="PR901" s="11"/>
      <c r="PS901" s="11"/>
      <c r="PT901" s="11"/>
      <c r="PU901" s="11"/>
      <c r="PV901" s="11"/>
      <c r="PW901" s="11"/>
      <c r="PX901" s="11"/>
      <c r="PY901" s="11"/>
      <c r="PZ901" s="11"/>
      <c r="QA901" s="11"/>
      <c r="QB901" s="11"/>
      <c r="QC901" s="11"/>
      <c r="QD901" s="11"/>
      <c r="QE901" s="11"/>
      <c r="QF901" s="11"/>
      <c r="QG901" s="11"/>
      <c r="QH901" s="11"/>
      <c r="QI901" s="11"/>
      <c r="QJ901" s="11"/>
      <c r="QK901" s="11"/>
      <c r="QL901" s="11"/>
      <c r="QM901" s="11"/>
      <c r="QN901" s="11"/>
      <c r="QO901" s="11"/>
      <c r="QP901" s="11"/>
      <c r="QQ901" s="11"/>
      <c r="QR901" s="11"/>
      <c r="QS901" s="11"/>
      <c r="QT901" s="11"/>
      <c r="QU901" s="11"/>
      <c r="QV901" s="11"/>
      <c r="QW901" s="11"/>
      <c r="QX901" s="11"/>
      <c r="QY901" s="11"/>
      <c r="QZ901" s="11"/>
      <c r="RA901" s="11"/>
      <c r="RB901" s="11"/>
      <c r="RC901" s="11"/>
      <c r="RD901" s="11"/>
      <c r="RE901" s="11"/>
      <c r="RF901" s="11"/>
      <c r="RG901" s="11"/>
      <c r="RH901" s="11"/>
      <c r="RI901" s="11"/>
      <c r="RJ901" s="11"/>
      <c r="RK901" s="11"/>
      <c r="RL901" s="11"/>
      <c r="RM901" s="11"/>
      <c r="RN901" s="11"/>
      <c r="RO901" s="11"/>
      <c r="RP901" s="11"/>
      <c r="RQ901" s="11"/>
      <c r="RR901" s="11"/>
      <c r="RS901" s="11"/>
      <c r="RT901" s="11"/>
      <c r="RU901" s="11"/>
      <c r="RV901" s="11"/>
      <c r="RW901" s="11"/>
      <c r="RX901" s="11"/>
      <c r="RY901" s="11"/>
      <c r="RZ901" s="11"/>
      <c r="SA901" s="11"/>
      <c r="SB901" s="11"/>
      <c r="SC901" s="11"/>
      <c r="SD901" s="11"/>
      <c r="SE901" s="11"/>
      <c r="SF901" s="11"/>
      <c r="SG901" s="11"/>
      <c r="SH901" s="11"/>
      <c r="SI901" s="11"/>
      <c r="SJ901" s="11"/>
      <c r="SK901" s="11"/>
      <c r="SL901" s="11"/>
      <c r="SM901" s="11"/>
      <c r="SN901" s="11"/>
      <c r="SO901" s="11"/>
      <c r="SP901" s="11"/>
      <c r="SQ901" s="11"/>
      <c r="SR901" s="11"/>
      <c r="SS901" s="11"/>
      <c r="ST901" s="11"/>
      <c r="SU901" s="11"/>
      <c r="SV901" s="11"/>
      <c r="SW901" s="11"/>
      <c r="SX901" s="11"/>
      <c r="SY901" s="11"/>
      <c r="SZ901" s="11"/>
      <c r="TA901" s="11"/>
      <c r="TB901" s="11"/>
      <c r="TC901" s="11"/>
      <c r="TD901" s="11"/>
      <c r="TE901" s="11"/>
      <c r="TF901" s="11"/>
      <c r="TG901" s="11"/>
      <c r="TH901" s="11"/>
      <c r="TI901" s="11"/>
      <c r="TJ901" s="11"/>
      <c r="TK901" s="11"/>
      <c r="TL901" s="11"/>
      <c r="TM901" s="11"/>
      <c r="TN901" s="11"/>
      <c r="TO901" s="11"/>
      <c r="TP901" s="11"/>
      <c r="TQ901" s="11"/>
      <c r="TR901" s="11"/>
      <c r="TS901" s="11"/>
      <c r="TT901" s="11"/>
      <c r="TU901" s="11"/>
      <c r="TV901" s="11"/>
      <c r="TW901" s="11"/>
      <c r="TX901" s="11"/>
      <c r="TY901" s="11"/>
      <c r="TZ901" s="11"/>
      <c r="UA901" s="11"/>
      <c r="UB901" s="11"/>
      <c r="UC901" s="11"/>
      <c r="UD901" s="11"/>
      <c r="UE901" s="11"/>
      <c r="UF901" s="11"/>
      <c r="UG901" s="11"/>
      <c r="UH901" s="11"/>
      <c r="UI901" s="11"/>
      <c r="UJ901" s="11"/>
      <c r="UK901" s="11"/>
      <c r="UL901" s="11"/>
      <c r="UM901" s="11"/>
      <c r="UN901" s="11"/>
      <c r="UO901" s="11"/>
      <c r="UP901" s="11"/>
      <c r="UQ901" s="11"/>
      <c r="UR901" s="11"/>
      <c r="US901" s="11"/>
      <c r="UT901" s="11"/>
      <c r="UU901" s="11"/>
      <c r="UV901" s="11"/>
      <c r="UW901" s="11"/>
      <c r="UX901" s="11"/>
      <c r="UY901" s="11"/>
      <c r="UZ901" s="11"/>
      <c r="VA901" s="11"/>
      <c r="VB901" s="11"/>
      <c r="VC901" s="11"/>
      <c r="VD901" s="11"/>
      <c r="VE901" s="11"/>
      <c r="VF901" s="11"/>
      <c r="VG901" s="11"/>
      <c r="VH901" s="11"/>
      <c r="VI901" s="11"/>
      <c r="VJ901" s="11"/>
      <c r="VK901" s="11"/>
      <c r="VL901" s="11"/>
      <c r="VM901" s="11"/>
      <c r="VN901" s="11"/>
      <c r="VO901" s="11"/>
      <c r="VP901" s="11"/>
      <c r="VQ901" s="11"/>
      <c r="VR901" s="11"/>
      <c r="VS901" s="11"/>
      <c r="VT901" s="11"/>
      <c r="VU901" s="11"/>
      <c r="VV901" s="11"/>
      <c r="VW901" s="11"/>
      <c r="VX901" s="11"/>
      <c r="VY901" s="11"/>
      <c r="VZ901" s="11"/>
      <c r="WA901" s="11"/>
      <c r="WB901" s="11"/>
      <c r="WC901" s="11"/>
      <c r="WD901" s="11"/>
      <c r="WE901" s="11"/>
      <c r="WF901" s="11"/>
      <c r="WG901" s="11"/>
      <c r="WH901" s="11"/>
      <c r="WI901" s="11"/>
      <c r="WJ901" s="11"/>
      <c r="WK901" s="11"/>
      <c r="WL901" s="11"/>
      <c r="WM901" s="11"/>
      <c r="WN901" s="11"/>
      <c r="WO901" s="11"/>
      <c r="WP901" s="11"/>
      <c r="WQ901" s="11"/>
      <c r="WR901" s="11"/>
      <c r="WS901" s="11"/>
      <c r="WT901" s="11"/>
      <c r="WU901" s="11"/>
      <c r="WV901" s="11"/>
      <c r="WW901" s="11"/>
      <c r="WX901" s="11"/>
      <c r="WY901" s="11"/>
      <c r="WZ901" s="11"/>
      <c r="XA901" s="11"/>
      <c r="XB901" s="11"/>
      <c r="XC901" s="11"/>
      <c r="XD901" s="11"/>
      <c r="XE901" s="11"/>
      <c r="XF901" s="11"/>
      <c r="XG901" s="11"/>
      <c r="XH901" s="11"/>
      <c r="XI901" s="11"/>
      <c r="XJ901" s="11"/>
      <c r="XK901" s="11"/>
      <c r="XL901" s="11"/>
      <c r="XM901" s="11"/>
      <c r="XN901" s="11"/>
      <c r="XO901" s="11"/>
      <c r="XP901" s="11"/>
      <c r="XQ901" s="11"/>
      <c r="XR901" s="11"/>
      <c r="XS901" s="11"/>
      <c r="XT901" s="11"/>
      <c r="XU901" s="11"/>
      <c r="XV901" s="11"/>
      <c r="XW901" s="11"/>
      <c r="XX901" s="11"/>
      <c r="XY901" s="11"/>
      <c r="XZ901" s="11"/>
      <c r="YA901" s="11"/>
      <c r="YB901" s="11"/>
      <c r="YC901" s="11"/>
      <c r="YD901" s="11"/>
      <c r="YE901" s="11"/>
      <c r="YF901" s="11"/>
      <c r="YG901" s="11"/>
      <c r="YH901" s="11"/>
      <c r="YI901" s="11"/>
      <c r="YJ901" s="11"/>
      <c r="YK901" s="11"/>
      <c r="YL901" s="11"/>
      <c r="YM901" s="11"/>
      <c r="YN901" s="11"/>
      <c r="YO901" s="11"/>
      <c r="YP901" s="11"/>
      <c r="YQ901" s="11"/>
      <c r="YR901" s="11"/>
      <c r="YS901" s="11"/>
      <c r="YT901" s="11"/>
      <c r="YU901" s="11"/>
      <c r="YV901" s="11"/>
      <c r="YW901" s="11"/>
      <c r="YX901" s="11"/>
      <c r="YY901" s="11"/>
      <c r="YZ901" s="11"/>
      <c r="ZA901" s="11"/>
      <c r="ZB901" s="11"/>
      <c r="ZC901" s="11"/>
      <c r="ZD901" s="11"/>
      <c r="ZE901" s="11"/>
      <c r="ZF901" s="11"/>
      <c r="ZG901" s="11"/>
      <c r="ZH901" s="11"/>
      <c r="ZI901" s="11"/>
      <c r="ZJ901" s="11"/>
      <c r="ZK901" s="11"/>
      <c r="ZL901" s="11"/>
      <c r="ZM901" s="11"/>
      <c r="ZN901" s="11"/>
      <c r="ZO901" s="11"/>
      <c r="ZP901" s="11"/>
      <c r="ZQ901" s="11"/>
      <c r="ZR901" s="11"/>
      <c r="ZS901" s="11"/>
      <c r="ZT901" s="11"/>
      <c r="ZU901" s="11"/>
      <c r="ZV901" s="11"/>
      <c r="ZW901" s="11"/>
      <c r="ZX901" s="11"/>
      <c r="ZY901" s="11"/>
      <c r="ZZ901" s="11"/>
      <c r="AAA901" s="11"/>
      <c r="AAB901" s="11"/>
      <c r="AAC901" s="11"/>
      <c r="AAD901" s="11"/>
      <c r="AAE901" s="11"/>
      <c r="AAF901" s="11"/>
      <c r="AAG901" s="11"/>
      <c r="AAH901" s="11"/>
      <c r="AAI901" s="11"/>
      <c r="AAJ901" s="11"/>
      <c r="AAK901" s="11"/>
      <c r="AAL901" s="11"/>
      <c r="AAM901" s="11"/>
      <c r="AAN901" s="11"/>
      <c r="AAO901" s="11"/>
      <c r="AAP901" s="11"/>
      <c r="AAQ901" s="11"/>
      <c r="AAR901" s="11"/>
      <c r="AAS901" s="11"/>
      <c r="AAT901" s="11"/>
      <c r="AAU901" s="11"/>
      <c r="AAV901" s="11"/>
      <c r="AAW901" s="11"/>
      <c r="AAX901" s="11"/>
      <c r="AAY901" s="11"/>
      <c r="AAZ901" s="11"/>
      <c r="ABA901" s="11"/>
      <c r="ABB901" s="11"/>
      <c r="ABC901" s="11"/>
      <c r="ABD901" s="11"/>
      <c r="ABE901" s="11"/>
      <c r="ABF901" s="11"/>
      <c r="ABG901" s="11"/>
      <c r="ABH901" s="11"/>
      <c r="ABI901" s="11"/>
      <c r="ABJ901" s="11"/>
      <c r="ABK901" s="11"/>
      <c r="ABL901" s="11"/>
      <c r="ABM901" s="11"/>
      <c r="ABN901" s="11"/>
      <c r="ABO901" s="11"/>
      <c r="ABP901" s="11"/>
      <c r="ABQ901" s="11"/>
      <c r="ABR901" s="11"/>
      <c r="ABS901" s="11"/>
      <c r="ABT901" s="11"/>
      <c r="ABU901" s="11"/>
      <c r="ABV901" s="11"/>
      <c r="ABW901" s="11"/>
      <c r="ABX901" s="11"/>
      <c r="ABY901" s="11"/>
      <c r="ABZ901" s="11"/>
      <c r="ACA901" s="11"/>
      <c r="ACB901" s="11"/>
      <c r="ACC901" s="11"/>
      <c r="ACD901" s="11"/>
      <c r="ACE901" s="11"/>
      <c r="ACF901" s="11"/>
      <c r="ACG901" s="11"/>
      <c r="ACH901" s="11"/>
      <c r="ACI901" s="11"/>
      <c r="ACJ901" s="11"/>
      <c r="ACK901" s="11"/>
      <c r="ACL901" s="11"/>
      <c r="ACM901" s="11"/>
      <c r="ACN901" s="11"/>
      <c r="ACO901" s="11"/>
      <c r="ACP901" s="11"/>
      <c r="ACQ901" s="11"/>
      <c r="ACR901" s="11"/>
      <c r="ACS901" s="11"/>
      <c r="ACT901" s="11"/>
      <c r="ACU901" s="11"/>
      <c r="ACV901" s="11"/>
      <c r="ACW901" s="11"/>
      <c r="ACX901" s="11"/>
      <c r="ACY901" s="11"/>
      <c r="ACZ901" s="11"/>
      <c r="ADA901" s="11"/>
      <c r="ADB901" s="11"/>
      <c r="ADC901" s="11"/>
      <c r="ADD901" s="11"/>
      <c r="ADE901" s="11"/>
      <c r="ADF901" s="11"/>
      <c r="ADG901" s="11"/>
      <c r="ADH901" s="11"/>
      <c r="ADI901" s="11"/>
      <c r="ADJ901" s="11"/>
      <c r="ADK901" s="11"/>
      <c r="ADL901" s="11"/>
      <c r="ADM901" s="11"/>
      <c r="ADN901" s="11"/>
      <c r="ADO901" s="11"/>
      <c r="ADP901" s="11"/>
      <c r="ADQ901" s="11"/>
      <c r="ADR901" s="11"/>
      <c r="ADS901" s="11"/>
      <c r="ADT901" s="11"/>
      <c r="ADU901" s="11"/>
      <c r="ADV901" s="11"/>
      <c r="ADW901" s="11"/>
      <c r="ADX901" s="11"/>
      <c r="ADY901" s="11"/>
      <c r="ADZ901" s="11"/>
      <c r="AEA901" s="11"/>
      <c r="AEB901" s="11"/>
      <c r="AEC901" s="11"/>
      <c r="AED901" s="11"/>
      <c r="AEE901" s="11"/>
      <c r="AEF901" s="11"/>
      <c r="AEG901" s="11"/>
      <c r="AEH901" s="11"/>
      <c r="AEI901" s="11"/>
      <c r="AEJ901" s="11"/>
      <c r="AEK901" s="11"/>
      <c r="AEL901" s="11"/>
      <c r="AEM901" s="11"/>
      <c r="AEN901" s="11"/>
      <c r="AEO901" s="11"/>
      <c r="AEP901" s="11"/>
      <c r="AEQ901" s="11"/>
      <c r="AER901" s="11"/>
      <c r="AES901" s="11"/>
      <c r="AET901" s="11"/>
      <c r="AEU901" s="11"/>
      <c r="AEV901" s="11"/>
      <c r="AEW901" s="11"/>
      <c r="AEX901" s="11"/>
      <c r="AEY901" s="11"/>
      <c r="AEZ901" s="11"/>
      <c r="AFA901" s="11"/>
      <c r="AFB901" s="11"/>
      <c r="AFC901" s="11"/>
      <c r="AFD901" s="11"/>
      <c r="AFE901" s="11"/>
      <c r="AFF901" s="11"/>
      <c r="AFG901" s="11"/>
      <c r="AFH901" s="11"/>
      <c r="AFI901" s="11"/>
      <c r="AFJ901" s="11"/>
      <c r="AFK901" s="11"/>
      <c r="AFL901" s="11"/>
      <c r="AFM901" s="11"/>
      <c r="AFN901" s="11"/>
      <c r="AFO901" s="11"/>
      <c r="AFP901" s="11"/>
      <c r="AFQ901" s="11"/>
      <c r="AFR901" s="11"/>
      <c r="AFS901" s="11"/>
      <c r="AFT901" s="11"/>
      <c r="AFU901" s="11"/>
      <c r="AFV901" s="11"/>
      <c r="AFW901" s="11"/>
      <c r="AFX901" s="11"/>
      <c r="AFY901" s="11"/>
      <c r="AFZ901" s="11"/>
      <c r="AGA901" s="11"/>
      <c r="AGB901" s="11"/>
      <c r="AGC901" s="11"/>
      <c r="AGD901" s="11"/>
      <c r="AGE901" s="11"/>
      <c r="AGF901" s="11"/>
      <c r="AGG901" s="11"/>
      <c r="AGH901" s="11"/>
      <c r="AGI901" s="11"/>
      <c r="AGJ901" s="11"/>
      <c r="AGK901" s="11"/>
      <c r="AGL901" s="11"/>
      <c r="AGM901" s="11"/>
      <c r="AGN901" s="11"/>
      <c r="AGO901" s="11"/>
      <c r="AGP901" s="11"/>
      <c r="AGQ901" s="11"/>
      <c r="AGR901" s="11"/>
      <c r="AGS901" s="11"/>
      <c r="AGT901" s="11"/>
      <c r="AGU901" s="11"/>
      <c r="AGV901" s="11"/>
      <c r="AGW901" s="11"/>
      <c r="AGX901" s="11"/>
      <c r="AGY901" s="11"/>
      <c r="AGZ901" s="11"/>
      <c r="AHA901" s="11"/>
      <c r="AHB901" s="11"/>
      <c r="AHC901" s="11"/>
      <c r="AHD901" s="11"/>
      <c r="AHE901" s="11"/>
      <c r="AHF901" s="11"/>
      <c r="AHG901" s="11"/>
      <c r="AHH901" s="11"/>
      <c r="AHI901" s="11"/>
      <c r="AHJ901" s="11"/>
      <c r="AHK901" s="11"/>
      <c r="AHL901" s="11"/>
      <c r="AHM901" s="11"/>
      <c r="AHN901" s="11"/>
      <c r="AHO901" s="11"/>
      <c r="AHP901" s="11"/>
      <c r="AHQ901" s="11"/>
      <c r="AHR901" s="11"/>
      <c r="AHS901" s="11"/>
      <c r="AHT901" s="11"/>
      <c r="AHU901" s="11"/>
      <c r="AHV901" s="11"/>
      <c r="AHW901" s="11"/>
      <c r="AHX901" s="11"/>
      <c r="AHY901" s="11"/>
      <c r="AHZ901" s="11"/>
      <c r="AIA901" s="11"/>
      <c r="AIB901" s="11"/>
      <c r="AIC901" s="11"/>
      <c r="AID901" s="11"/>
      <c r="AIE901" s="11"/>
      <c r="AIF901" s="11"/>
      <c r="AIG901" s="11"/>
      <c r="AIH901" s="11"/>
      <c r="AII901" s="11"/>
      <c r="AIJ901" s="11"/>
      <c r="AIK901" s="11"/>
      <c r="AIL901" s="11"/>
      <c r="AIM901" s="11"/>
      <c r="AIN901" s="11"/>
      <c r="AIO901" s="11"/>
      <c r="AIP901" s="11"/>
      <c r="AIQ901" s="11"/>
      <c r="AIR901" s="11"/>
      <c r="AIS901" s="11"/>
      <c r="AIT901" s="11"/>
      <c r="AIU901" s="11"/>
      <c r="AIV901" s="11"/>
      <c r="AIW901" s="11"/>
      <c r="AIX901" s="11"/>
      <c r="AIY901" s="11"/>
      <c r="AIZ901" s="11"/>
      <c r="AJA901" s="11"/>
      <c r="AJB901" s="11"/>
      <c r="AJC901" s="11"/>
      <c r="AJD901" s="11"/>
      <c r="AJE901" s="11"/>
      <c r="AJF901" s="11"/>
      <c r="AJG901" s="11"/>
      <c r="AJH901" s="11"/>
      <c r="AJI901" s="11"/>
      <c r="AJJ901" s="11"/>
      <c r="AJK901" s="11"/>
      <c r="AJL901" s="11"/>
      <c r="AJM901" s="11"/>
      <c r="AJN901" s="11"/>
      <c r="AJO901" s="11"/>
      <c r="AJP901" s="11"/>
      <c r="AJQ901" s="11"/>
      <c r="AJR901" s="11"/>
      <c r="AJS901" s="11"/>
      <c r="AJT901" s="11"/>
      <c r="AJU901" s="11"/>
      <c r="AJV901" s="11"/>
      <c r="AJW901" s="11"/>
      <c r="AJX901" s="11"/>
      <c r="AJY901" s="11"/>
      <c r="AJZ901" s="11"/>
      <c r="AKA901" s="11"/>
      <c r="AKB901" s="11"/>
      <c r="AKC901" s="11"/>
      <c r="AKD901" s="11"/>
      <c r="AKE901" s="11"/>
      <c r="AKF901" s="11"/>
      <c r="AKG901" s="11"/>
      <c r="AKH901" s="11"/>
      <c r="AKI901" s="11"/>
      <c r="AKJ901" s="11"/>
      <c r="AKK901" s="11"/>
      <c r="AKL901" s="11"/>
      <c r="AKM901" s="11"/>
      <c r="AKN901" s="11"/>
      <c r="AKO901" s="11"/>
      <c r="AKP901" s="11"/>
      <c r="AKQ901" s="11"/>
      <c r="AKR901" s="11"/>
      <c r="AKS901" s="11"/>
      <c r="AKT901" s="11"/>
      <c r="AKU901" s="11"/>
      <c r="AKV901" s="11"/>
      <c r="AKW901" s="11"/>
      <c r="AKX901" s="11"/>
      <c r="AKY901" s="11"/>
      <c r="AKZ901" s="11"/>
      <c r="ALA901" s="11"/>
      <c r="ALB901" s="11"/>
      <c r="ALC901" s="11"/>
      <c r="ALD901" s="11"/>
      <c r="ALE901" s="11"/>
      <c r="ALF901" s="11"/>
      <c r="ALG901" s="11"/>
      <c r="ALH901" s="11"/>
      <c r="ALI901" s="11"/>
      <c r="ALJ901" s="11"/>
      <c r="ALK901" s="11"/>
      <c r="ALL901" s="11"/>
      <c r="ALM901" s="11"/>
      <c r="ALN901" s="11"/>
      <c r="ALO901" s="11"/>
      <c r="ALP901" s="11"/>
      <c r="ALQ901" s="11"/>
      <c r="ALR901" s="11"/>
      <c r="ALS901" s="11"/>
      <c r="ALT901" s="11"/>
      <c r="ALU901" s="11"/>
      <c r="ALV901" s="11"/>
      <c r="ALW901" s="11"/>
      <c r="ALX901" s="11"/>
      <c r="ALY901" s="11"/>
      <c r="ALZ901" s="11"/>
      <c r="AMA901" s="11"/>
      <c r="AMB901" s="11"/>
      <c r="AMC901" s="11"/>
      <c r="AMD901" s="11"/>
      <c r="AME901" s="11"/>
      <c r="AMF901" s="11"/>
      <c r="AMG901" s="11"/>
      <c r="AMH901" s="11"/>
      <c r="AMI901" s="11"/>
      <c r="AMJ901" s="11"/>
      <c r="AMK901" s="11"/>
    </row>
    <row r="902" spans="1:1025" s="5" customFormat="1" x14ac:dyDescent="0.25">
      <c r="A902" s="128">
        <v>898</v>
      </c>
      <c r="B902" s="31" t="s">
        <v>1360</v>
      </c>
      <c r="C902" s="86" t="s">
        <v>1416</v>
      </c>
      <c r="D902" s="64">
        <v>45349</v>
      </c>
      <c r="E902" s="65">
        <v>0.98749999999999993</v>
      </c>
      <c r="F902" s="34" t="s">
        <v>14</v>
      </c>
      <c r="G902" s="34" t="s">
        <v>16</v>
      </c>
      <c r="H902" s="34" t="s">
        <v>14</v>
      </c>
      <c r="I902" s="34" t="s">
        <v>14</v>
      </c>
      <c r="J902" s="34" t="s">
        <v>14</v>
      </c>
      <c r="K902" s="34" t="s">
        <v>16</v>
      </c>
      <c r="L902" s="48">
        <v>500.29</v>
      </c>
      <c r="M902" s="38">
        <v>3398</v>
      </c>
      <c r="N902" s="39">
        <v>249999.65</v>
      </c>
      <c r="O902" s="39">
        <v>2500</v>
      </c>
      <c r="P902" s="120">
        <f t="shared" si="58"/>
        <v>1.0000014000019601</v>
      </c>
      <c r="Q902" s="29">
        <f t="shared" si="59"/>
        <v>247499.65</v>
      </c>
      <c r="R902" s="34" t="s">
        <v>16</v>
      </c>
      <c r="S902" s="34" t="s">
        <v>16</v>
      </c>
      <c r="T902" s="40">
        <v>2</v>
      </c>
      <c r="U902" s="78">
        <v>10</v>
      </c>
      <c r="V902" s="24">
        <f>ROUND((P902/INDICI!$B$2*10),2)</f>
        <v>0.11</v>
      </c>
      <c r="W902" s="24">
        <f>ROUND((L902/INDICI!$B$1*25),2)</f>
        <v>1.97</v>
      </c>
      <c r="X902" s="25">
        <f t="shared" si="60"/>
        <v>0</v>
      </c>
      <c r="Y902" s="26">
        <f t="shared" si="61"/>
        <v>12.08</v>
      </c>
      <c r="Z902" s="102">
        <f>SUM($Q$5:Q902)</f>
        <v>77363298.871000022</v>
      </c>
      <c r="AA902" s="113" t="s">
        <v>1769</v>
      </c>
      <c r="AB902" s="10"/>
      <c r="AC902" s="10"/>
      <c r="AD902" s="10"/>
      <c r="AE902" s="10"/>
      <c r="AF902" s="10"/>
      <c r="AG902" s="10"/>
      <c r="AH902" s="10"/>
      <c r="AI902" s="10"/>
      <c r="AJ902" s="10"/>
      <c r="AK902" s="10"/>
      <c r="AL902" s="10"/>
      <c r="AM902" s="10"/>
      <c r="AN902" s="10"/>
      <c r="AO902" s="10"/>
      <c r="AP902" s="10"/>
      <c r="AQ902" s="10"/>
      <c r="AR902" s="10"/>
      <c r="AS902" s="10"/>
      <c r="AT902" s="10"/>
      <c r="AU902" s="10"/>
      <c r="AV902" s="10"/>
      <c r="AW902" s="10"/>
      <c r="AX902" s="10"/>
      <c r="AY902" s="10"/>
      <c r="AZ902" s="10"/>
      <c r="BA902" s="10"/>
      <c r="BB902" s="10"/>
      <c r="BC902" s="10"/>
      <c r="BD902" s="10"/>
      <c r="BE902" s="10"/>
      <c r="BF902" s="10"/>
      <c r="BG902" s="10"/>
      <c r="BH902" s="10"/>
      <c r="BI902" s="10"/>
      <c r="BJ902" s="10"/>
      <c r="BK902" s="10"/>
      <c r="BL902" s="10"/>
      <c r="BM902" s="10"/>
      <c r="BN902" s="10"/>
      <c r="BO902" s="10"/>
      <c r="BP902" s="10"/>
      <c r="BQ902" s="10"/>
      <c r="BR902" s="10"/>
      <c r="BS902" s="10"/>
      <c r="BT902" s="10"/>
      <c r="BU902" s="10"/>
      <c r="BV902" s="10"/>
      <c r="BW902" s="10"/>
      <c r="BX902" s="10"/>
      <c r="BY902" s="10"/>
      <c r="BZ902" s="10"/>
      <c r="CA902" s="10"/>
      <c r="CB902" s="10"/>
      <c r="CC902" s="10"/>
      <c r="CD902" s="10"/>
      <c r="CE902" s="10"/>
      <c r="CF902" s="10"/>
      <c r="CG902" s="10"/>
      <c r="CH902" s="10"/>
      <c r="CI902" s="10"/>
      <c r="CJ902" s="10"/>
      <c r="CK902" s="10"/>
      <c r="CL902" s="10"/>
      <c r="CM902" s="10"/>
      <c r="CN902" s="10"/>
      <c r="CO902" s="10"/>
      <c r="CP902" s="10"/>
      <c r="CQ902" s="10"/>
      <c r="CR902" s="10"/>
      <c r="CS902" s="10"/>
      <c r="CT902" s="10"/>
      <c r="CU902" s="10"/>
      <c r="CV902" s="10"/>
      <c r="CW902" s="10"/>
      <c r="CX902" s="10"/>
      <c r="CY902" s="10"/>
      <c r="CZ902" s="10"/>
      <c r="DA902" s="10"/>
      <c r="DB902" s="10"/>
      <c r="DC902" s="10"/>
      <c r="DD902" s="10"/>
      <c r="DE902" s="10"/>
      <c r="DF902" s="10"/>
      <c r="DG902" s="10"/>
      <c r="DH902" s="10"/>
      <c r="DI902" s="10"/>
      <c r="DJ902" s="10"/>
      <c r="DK902" s="10"/>
      <c r="DL902" s="10"/>
      <c r="DM902" s="10"/>
      <c r="DN902" s="10"/>
      <c r="DO902" s="10"/>
      <c r="DP902" s="10"/>
      <c r="DQ902" s="10"/>
      <c r="DR902" s="10"/>
      <c r="DS902" s="10"/>
      <c r="DT902" s="10"/>
      <c r="DU902" s="10"/>
      <c r="DV902" s="10"/>
      <c r="DW902" s="10"/>
      <c r="DX902" s="10"/>
      <c r="DY902" s="10"/>
      <c r="DZ902" s="10"/>
      <c r="EA902" s="10"/>
      <c r="EB902" s="10"/>
      <c r="EC902" s="10"/>
      <c r="ED902" s="10"/>
      <c r="EE902" s="10"/>
      <c r="EF902" s="10"/>
      <c r="EG902" s="10"/>
      <c r="EH902" s="10"/>
      <c r="EI902" s="10"/>
      <c r="EJ902" s="10"/>
      <c r="EK902" s="10"/>
      <c r="EL902" s="10"/>
      <c r="EM902" s="10"/>
      <c r="EN902" s="10"/>
      <c r="EO902" s="10"/>
      <c r="EP902" s="10"/>
      <c r="EQ902" s="10"/>
      <c r="ER902" s="10"/>
      <c r="ES902" s="10"/>
      <c r="ET902" s="10"/>
      <c r="EU902" s="10"/>
      <c r="EV902" s="10"/>
      <c r="EW902" s="10"/>
      <c r="EX902" s="10"/>
      <c r="EY902" s="10"/>
      <c r="EZ902" s="10"/>
      <c r="FA902" s="10"/>
      <c r="FB902" s="10"/>
      <c r="FC902" s="10"/>
      <c r="FD902" s="10"/>
      <c r="FE902" s="10"/>
      <c r="FF902" s="10"/>
      <c r="FG902" s="10"/>
      <c r="FH902" s="10"/>
      <c r="FI902" s="10"/>
      <c r="FJ902" s="10"/>
      <c r="FK902" s="10"/>
      <c r="FL902" s="10"/>
      <c r="FM902" s="10"/>
      <c r="FN902" s="10"/>
      <c r="FO902" s="10"/>
      <c r="FP902" s="10"/>
      <c r="FQ902" s="10"/>
      <c r="FR902" s="10"/>
      <c r="FS902" s="10"/>
      <c r="FT902" s="10"/>
      <c r="FU902" s="10"/>
      <c r="FV902" s="10"/>
      <c r="FW902" s="10"/>
      <c r="FX902" s="10"/>
      <c r="FY902" s="10"/>
      <c r="FZ902" s="10"/>
      <c r="GA902" s="10"/>
      <c r="GB902" s="10"/>
      <c r="GC902" s="10"/>
      <c r="GD902" s="10"/>
      <c r="GE902" s="10"/>
      <c r="GF902" s="10"/>
      <c r="GG902" s="10"/>
      <c r="GH902" s="10"/>
      <c r="GI902" s="10"/>
      <c r="GJ902" s="10"/>
      <c r="GK902" s="10"/>
      <c r="GL902" s="10"/>
      <c r="GM902" s="10"/>
      <c r="GN902" s="10"/>
      <c r="GO902" s="10"/>
      <c r="GP902" s="10"/>
      <c r="GQ902" s="10"/>
      <c r="GR902" s="10"/>
      <c r="GS902" s="10"/>
      <c r="GT902" s="10"/>
      <c r="GU902" s="10"/>
      <c r="GV902" s="10"/>
      <c r="GW902" s="10"/>
      <c r="GX902" s="10"/>
      <c r="GY902" s="10"/>
      <c r="GZ902" s="10"/>
      <c r="HA902" s="10"/>
      <c r="HB902" s="10"/>
      <c r="HC902" s="10"/>
      <c r="HD902" s="10"/>
      <c r="HE902" s="10"/>
      <c r="HF902" s="10"/>
      <c r="HG902" s="10"/>
      <c r="HH902" s="10"/>
      <c r="HI902" s="10"/>
      <c r="HJ902" s="10"/>
      <c r="HK902" s="10"/>
      <c r="HL902" s="10"/>
      <c r="HM902" s="10"/>
      <c r="HN902" s="10"/>
      <c r="HO902" s="10"/>
      <c r="HP902" s="10"/>
      <c r="HQ902" s="10"/>
      <c r="HR902" s="10"/>
      <c r="HS902" s="10"/>
      <c r="HT902" s="10"/>
      <c r="HU902" s="10"/>
      <c r="HV902" s="10"/>
      <c r="HW902" s="10"/>
      <c r="HX902" s="10"/>
      <c r="HY902" s="10"/>
      <c r="HZ902" s="10"/>
      <c r="IA902" s="10"/>
      <c r="IB902" s="10"/>
      <c r="IC902" s="10"/>
      <c r="ID902" s="10"/>
      <c r="IE902" s="10"/>
      <c r="IF902" s="10"/>
      <c r="IG902" s="10"/>
      <c r="IH902" s="10"/>
      <c r="II902" s="10"/>
      <c r="IJ902" s="10"/>
      <c r="IK902" s="10"/>
      <c r="IL902" s="10"/>
      <c r="IM902" s="10"/>
      <c r="IN902" s="10"/>
      <c r="IO902" s="10"/>
      <c r="IP902" s="10"/>
      <c r="IQ902" s="10"/>
      <c r="IR902" s="10"/>
      <c r="IS902" s="10"/>
      <c r="IT902" s="10"/>
      <c r="IU902" s="10"/>
      <c r="IV902" s="10"/>
      <c r="IW902" s="10"/>
      <c r="IX902" s="10"/>
      <c r="IY902" s="10"/>
      <c r="IZ902" s="10"/>
      <c r="JA902" s="10"/>
      <c r="JB902" s="10"/>
      <c r="JC902" s="10"/>
      <c r="JD902" s="10"/>
      <c r="JE902" s="10"/>
      <c r="JF902" s="10"/>
      <c r="JG902" s="10"/>
      <c r="JH902" s="10"/>
      <c r="JI902" s="10"/>
      <c r="JJ902" s="10"/>
      <c r="JK902" s="10"/>
      <c r="JL902" s="10"/>
      <c r="JM902" s="10"/>
      <c r="JN902" s="10"/>
      <c r="JO902" s="10"/>
      <c r="JP902" s="10"/>
      <c r="JQ902" s="10"/>
      <c r="JR902" s="10"/>
      <c r="JS902" s="10"/>
      <c r="JT902" s="10"/>
      <c r="JU902" s="10"/>
      <c r="JV902" s="10"/>
      <c r="JW902" s="10"/>
      <c r="JX902" s="10"/>
      <c r="JY902" s="10"/>
      <c r="JZ902" s="10"/>
      <c r="KA902" s="10"/>
      <c r="KB902" s="10"/>
      <c r="KC902" s="10"/>
      <c r="KD902" s="10"/>
      <c r="KE902" s="10"/>
      <c r="KF902" s="10"/>
      <c r="KG902" s="10"/>
      <c r="KH902" s="10"/>
      <c r="KI902" s="10"/>
      <c r="KJ902" s="10"/>
      <c r="KK902" s="10"/>
      <c r="KL902" s="10"/>
      <c r="KM902" s="10"/>
      <c r="KN902" s="10"/>
      <c r="KO902" s="10"/>
      <c r="KP902" s="10"/>
      <c r="KQ902" s="10"/>
      <c r="KR902" s="10"/>
      <c r="KS902" s="10"/>
      <c r="KT902" s="10"/>
      <c r="KU902" s="10"/>
      <c r="KV902" s="10"/>
      <c r="KW902" s="10"/>
      <c r="KX902" s="10"/>
      <c r="KY902" s="10"/>
      <c r="KZ902" s="10"/>
      <c r="LA902" s="10"/>
      <c r="LB902" s="10"/>
      <c r="LC902" s="10"/>
      <c r="LD902" s="10"/>
      <c r="LE902" s="10"/>
      <c r="LF902" s="10"/>
      <c r="LG902" s="10"/>
      <c r="LH902" s="10"/>
      <c r="LI902" s="10"/>
      <c r="LJ902" s="10"/>
      <c r="LK902" s="10"/>
      <c r="LL902" s="10"/>
      <c r="LM902" s="10"/>
      <c r="LN902" s="10"/>
      <c r="LO902" s="10"/>
      <c r="LP902" s="10"/>
      <c r="LQ902" s="10"/>
      <c r="LR902" s="10"/>
      <c r="LS902" s="10"/>
      <c r="LT902" s="10"/>
      <c r="LU902" s="10"/>
      <c r="LV902" s="10"/>
      <c r="LW902" s="10"/>
      <c r="LX902" s="10"/>
      <c r="LY902" s="10"/>
      <c r="LZ902" s="10"/>
      <c r="MA902" s="10"/>
      <c r="MB902" s="10"/>
      <c r="MC902" s="10"/>
      <c r="MD902" s="10"/>
      <c r="ME902" s="10"/>
      <c r="MF902" s="10"/>
      <c r="MG902" s="10"/>
      <c r="MH902" s="10"/>
      <c r="MI902" s="10"/>
      <c r="MJ902" s="10"/>
      <c r="MK902" s="10"/>
      <c r="ML902" s="10"/>
      <c r="MM902" s="10"/>
      <c r="MN902" s="10"/>
      <c r="MO902" s="10"/>
      <c r="MP902" s="10"/>
      <c r="MQ902" s="10"/>
      <c r="MR902" s="10"/>
      <c r="MS902" s="10"/>
      <c r="MT902" s="10"/>
      <c r="MU902" s="10"/>
      <c r="MV902" s="10"/>
      <c r="MW902" s="10"/>
      <c r="MX902" s="10"/>
      <c r="MY902" s="10"/>
      <c r="MZ902" s="10"/>
      <c r="NA902" s="10"/>
      <c r="NB902" s="10"/>
      <c r="NC902" s="10"/>
      <c r="ND902" s="10"/>
      <c r="NE902" s="10"/>
      <c r="NF902" s="10"/>
      <c r="NG902" s="10"/>
      <c r="NH902" s="10"/>
      <c r="NI902" s="10"/>
      <c r="NJ902" s="10"/>
      <c r="NK902" s="10"/>
      <c r="NL902" s="10"/>
      <c r="NM902" s="10"/>
      <c r="NN902" s="10"/>
      <c r="NO902" s="10"/>
      <c r="NP902" s="10"/>
      <c r="NQ902" s="10"/>
      <c r="NR902" s="10"/>
      <c r="NS902" s="10"/>
      <c r="NT902" s="10"/>
      <c r="NU902" s="10"/>
      <c r="NV902" s="10"/>
      <c r="NW902" s="10"/>
      <c r="NX902" s="10"/>
      <c r="NY902" s="10"/>
      <c r="NZ902" s="10"/>
      <c r="OA902" s="10"/>
      <c r="OB902" s="10"/>
      <c r="OC902" s="10"/>
      <c r="OD902" s="10"/>
      <c r="OE902" s="10"/>
      <c r="OF902" s="10"/>
      <c r="OG902" s="10"/>
      <c r="OH902" s="10"/>
      <c r="OI902" s="10"/>
      <c r="OJ902" s="10"/>
      <c r="OK902" s="10"/>
      <c r="OL902" s="10"/>
      <c r="OM902" s="10"/>
      <c r="ON902" s="10"/>
      <c r="OO902" s="10"/>
      <c r="OP902" s="10"/>
      <c r="OQ902" s="10"/>
      <c r="OR902" s="10"/>
      <c r="OS902" s="10"/>
      <c r="OT902" s="10"/>
      <c r="OU902" s="10"/>
      <c r="OV902" s="10"/>
      <c r="OW902" s="10"/>
      <c r="OX902" s="10"/>
      <c r="OY902" s="10"/>
      <c r="OZ902" s="10"/>
      <c r="PA902" s="10"/>
      <c r="PB902" s="10"/>
      <c r="PC902" s="10"/>
      <c r="PD902" s="10"/>
      <c r="PE902" s="10"/>
      <c r="PF902" s="10"/>
      <c r="PG902" s="10"/>
      <c r="PH902" s="10"/>
      <c r="PI902" s="10"/>
      <c r="PJ902" s="10"/>
      <c r="PK902" s="10"/>
      <c r="PL902" s="10"/>
      <c r="PM902" s="10"/>
      <c r="PN902" s="10"/>
      <c r="PO902" s="10"/>
      <c r="PP902" s="10"/>
      <c r="PQ902" s="10"/>
      <c r="PR902" s="10"/>
      <c r="PS902" s="10"/>
      <c r="PT902" s="10"/>
      <c r="PU902" s="10"/>
      <c r="PV902" s="10"/>
      <c r="PW902" s="10"/>
      <c r="PX902" s="10"/>
      <c r="PY902" s="10"/>
      <c r="PZ902" s="10"/>
      <c r="QA902" s="10"/>
      <c r="QB902" s="10"/>
      <c r="QC902" s="10"/>
      <c r="QD902" s="10"/>
      <c r="QE902" s="10"/>
      <c r="QF902" s="10"/>
      <c r="QG902" s="10"/>
      <c r="QH902" s="10"/>
      <c r="QI902" s="10"/>
      <c r="QJ902" s="10"/>
      <c r="QK902" s="10"/>
      <c r="QL902" s="10"/>
      <c r="QM902" s="10"/>
      <c r="QN902" s="10"/>
      <c r="QO902" s="10"/>
      <c r="QP902" s="10"/>
      <c r="QQ902" s="10"/>
      <c r="QR902" s="10"/>
      <c r="QS902" s="10"/>
      <c r="QT902" s="10"/>
      <c r="QU902" s="10"/>
      <c r="QV902" s="10"/>
      <c r="QW902" s="10"/>
      <c r="QX902" s="10"/>
      <c r="QY902" s="10"/>
      <c r="QZ902" s="10"/>
      <c r="RA902" s="10"/>
      <c r="RB902" s="10"/>
      <c r="RC902" s="10"/>
      <c r="RD902" s="10"/>
      <c r="RE902" s="10"/>
      <c r="RF902" s="10"/>
      <c r="RG902" s="10"/>
      <c r="RH902" s="10"/>
      <c r="RI902" s="10"/>
      <c r="RJ902" s="10"/>
      <c r="RK902" s="10"/>
      <c r="RL902" s="10"/>
      <c r="RM902" s="10"/>
      <c r="RN902" s="10"/>
      <c r="RO902" s="10"/>
      <c r="RP902" s="10"/>
      <c r="RQ902" s="10"/>
      <c r="RR902" s="10"/>
      <c r="RS902" s="10"/>
      <c r="RT902" s="10"/>
      <c r="RU902" s="10"/>
      <c r="RV902" s="10"/>
      <c r="RW902" s="10"/>
      <c r="RX902" s="10"/>
      <c r="RY902" s="10"/>
      <c r="RZ902" s="10"/>
      <c r="SA902" s="10"/>
      <c r="SB902" s="10"/>
      <c r="SC902" s="10"/>
      <c r="SD902" s="10"/>
      <c r="SE902" s="10"/>
      <c r="SF902" s="10"/>
      <c r="SG902" s="10"/>
      <c r="SH902" s="10"/>
      <c r="SI902" s="10"/>
      <c r="SJ902" s="10"/>
      <c r="SK902" s="10"/>
      <c r="SL902" s="10"/>
      <c r="SM902" s="10"/>
      <c r="SN902" s="10"/>
      <c r="SO902" s="10"/>
      <c r="SP902" s="10"/>
      <c r="SQ902" s="10"/>
      <c r="SR902" s="10"/>
      <c r="SS902" s="10"/>
      <c r="ST902" s="10"/>
      <c r="SU902" s="10"/>
      <c r="SV902" s="10"/>
      <c r="SW902" s="10"/>
      <c r="SX902" s="10"/>
      <c r="SY902" s="10"/>
      <c r="SZ902" s="10"/>
      <c r="TA902" s="10"/>
      <c r="TB902" s="10"/>
      <c r="TC902" s="10"/>
      <c r="TD902" s="10"/>
      <c r="TE902" s="10"/>
      <c r="TF902" s="10"/>
      <c r="TG902" s="10"/>
      <c r="TH902" s="10"/>
      <c r="TI902" s="10"/>
      <c r="TJ902" s="10"/>
      <c r="TK902" s="10"/>
      <c r="TL902" s="10"/>
      <c r="TM902" s="10"/>
      <c r="TN902" s="10"/>
      <c r="TO902" s="10"/>
      <c r="TP902" s="10"/>
      <c r="TQ902" s="10"/>
      <c r="TR902" s="10"/>
      <c r="TS902" s="10"/>
      <c r="TT902" s="10"/>
      <c r="TU902" s="10"/>
      <c r="TV902" s="10"/>
      <c r="TW902" s="10"/>
      <c r="TX902" s="10"/>
      <c r="TY902" s="10"/>
      <c r="TZ902" s="10"/>
      <c r="UA902" s="10"/>
      <c r="UB902" s="10"/>
      <c r="UC902" s="10"/>
      <c r="UD902" s="10"/>
      <c r="UE902" s="10"/>
      <c r="UF902" s="10"/>
      <c r="UG902" s="10"/>
      <c r="UH902" s="10"/>
      <c r="UI902" s="10"/>
      <c r="UJ902" s="10"/>
      <c r="UK902" s="10"/>
      <c r="UL902" s="10"/>
      <c r="UM902" s="10"/>
      <c r="UN902" s="10"/>
      <c r="UO902" s="10"/>
      <c r="UP902" s="10"/>
      <c r="UQ902" s="10"/>
      <c r="UR902" s="10"/>
      <c r="US902" s="10"/>
      <c r="UT902" s="10"/>
      <c r="UU902" s="10"/>
      <c r="UV902" s="10"/>
      <c r="UW902" s="10"/>
      <c r="UX902" s="10"/>
      <c r="UY902" s="10"/>
      <c r="UZ902" s="10"/>
      <c r="VA902" s="10"/>
      <c r="VB902" s="10"/>
      <c r="VC902" s="10"/>
      <c r="VD902" s="10"/>
      <c r="VE902" s="10"/>
      <c r="VF902" s="10"/>
      <c r="VG902" s="10"/>
      <c r="VH902" s="10"/>
      <c r="VI902" s="10"/>
      <c r="VJ902" s="10"/>
      <c r="VK902" s="10"/>
      <c r="VL902" s="10"/>
      <c r="VM902" s="10"/>
      <c r="VN902" s="10"/>
      <c r="VO902" s="10"/>
      <c r="VP902" s="10"/>
      <c r="VQ902" s="10"/>
      <c r="VR902" s="10"/>
      <c r="VS902" s="10"/>
      <c r="VT902" s="10"/>
      <c r="VU902" s="10"/>
      <c r="VV902" s="10"/>
      <c r="VW902" s="10"/>
      <c r="VX902" s="10"/>
      <c r="VY902" s="10"/>
      <c r="VZ902" s="10"/>
      <c r="WA902" s="10"/>
      <c r="WB902" s="10"/>
      <c r="WC902" s="10"/>
      <c r="WD902" s="10"/>
      <c r="WE902" s="10"/>
      <c r="WF902" s="10"/>
      <c r="WG902" s="10"/>
      <c r="WH902" s="10"/>
      <c r="WI902" s="10"/>
      <c r="WJ902" s="10"/>
      <c r="WK902" s="10"/>
      <c r="WL902" s="10"/>
      <c r="WM902" s="10"/>
      <c r="WN902" s="10"/>
      <c r="WO902" s="10"/>
      <c r="WP902" s="10"/>
      <c r="WQ902" s="10"/>
      <c r="WR902" s="10"/>
      <c r="WS902" s="10"/>
      <c r="WT902" s="10"/>
      <c r="WU902" s="10"/>
      <c r="WV902" s="10"/>
      <c r="WW902" s="10"/>
      <c r="WX902" s="10"/>
      <c r="WY902" s="10"/>
      <c r="WZ902" s="10"/>
      <c r="XA902" s="10"/>
      <c r="XB902" s="10"/>
      <c r="XC902" s="10"/>
      <c r="XD902" s="10"/>
      <c r="XE902" s="10"/>
      <c r="XF902" s="10"/>
      <c r="XG902" s="10"/>
      <c r="XH902" s="10"/>
      <c r="XI902" s="10"/>
      <c r="XJ902" s="10"/>
      <c r="XK902" s="10"/>
      <c r="XL902" s="10"/>
      <c r="XM902" s="10"/>
      <c r="XN902" s="10"/>
      <c r="XO902" s="10"/>
      <c r="XP902" s="10"/>
      <c r="XQ902" s="10"/>
      <c r="XR902" s="10"/>
      <c r="XS902" s="10"/>
      <c r="XT902" s="10"/>
      <c r="XU902" s="10"/>
      <c r="XV902" s="10"/>
      <c r="XW902" s="10"/>
      <c r="XX902" s="10"/>
      <c r="XY902" s="10"/>
      <c r="XZ902" s="10"/>
      <c r="YA902" s="10"/>
      <c r="YB902" s="10"/>
      <c r="YC902" s="10"/>
      <c r="YD902" s="10"/>
      <c r="YE902" s="10"/>
      <c r="YF902" s="10"/>
      <c r="YG902" s="10"/>
      <c r="YH902" s="10"/>
      <c r="YI902" s="10"/>
      <c r="YJ902" s="10"/>
      <c r="YK902" s="10"/>
      <c r="YL902" s="10"/>
      <c r="YM902" s="10"/>
      <c r="YN902" s="10"/>
      <c r="YO902" s="10"/>
      <c r="YP902" s="10"/>
      <c r="YQ902" s="10"/>
      <c r="YR902" s="10"/>
      <c r="YS902" s="10"/>
      <c r="YT902" s="10"/>
      <c r="YU902" s="10"/>
      <c r="YV902" s="10"/>
      <c r="YW902" s="10"/>
      <c r="YX902" s="10"/>
      <c r="YY902" s="10"/>
      <c r="YZ902" s="10"/>
      <c r="ZA902" s="10"/>
      <c r="ZB902" s="10"/>
      <c r="ZC902" s="10"/>
      <c r="ZD902" s="10"/>
      <c r="ZE902" s="10"/>
      <c r="ZF902" s="10"/>
      <c r="ZG902" s="10"/>
      <c r="ZH902" s="10"/>
      <c r="ZI902" s="10"/>
      <c r="ZJ902" s="10"/>
      <c r="ZK902" s="10"/>
      <c r="ZL902" s="10"/>
      <c r="ZM902" s="10"/>
      <c r="ZN902" s="10"/>
      <c r="ZO902" s="10"/>
      <c r="ZP902" s="10"/>
      <c r="ZQ902" s="10"/>
      <c r="ZR902" s="10"/>
      <c r="ZS902" s="10"/>
      <c r="ZT902" s="10"/>
      <c r="ZU902" s="10"/>
      <c r="ZV902" s="10"/>
      <c r="ZW902" s="10"/>
      <c r="ZX902" s="10"/>
      <c r="ZY902" s="10"/>
      <c r="ZZ902" s="10"/>
      <c r="AAA902" s="10"/>
      <c r="AAB902" s="10"/>
      <c r="AAC902" s="10"/>
      <c r="AAD902" s="10"/>
      <c r="AAE902" s="10"/>
      <c r="AAF902" s="10"/>
      <c r="AAG902" s="10"/>
      <c r="AAH902" s="10"/>
      <c r="AAI902" s="10"/>
      <c r="AAJ902" s="10"/>
      <c r="AAK902" s="10"/>
      <c r="AAL902" s="10"/>
      <c r="AAM902" s="10"/>
      <c r="AAN902" s="10"/>
      <c r="AAO902" s="10"/>
      <c r="AAP902" s="10"/>
      <c r="AAQ902" s="10"/>
      <c r="AAR902" s="10"/>
      <c r="AAS902" s="10"/>
      <c r="AAT902" s="10"/>
      <c r="AAU902" s="10"/>
      <c r="AAV902" s="10"/>
      <c r="AAW902" s="10"/>
      <c r="AAX902" s="10"/>
      <c r="AAY902" s="10"/>
      <c r="AAZ902" s="10"/>
      <c r="ABA902" s="10"/>
      <c r="ABB902" s="10"/>
      <c r="ABC902" s="10"/>
      <c r="ABD902" s="10"/>
      <c r="ABE902" s="10"/>
      <c r="ABF902" s="10"/>
      <c r="ABG902" s="10"/>
      <c r="ABH902" s="10"/>
      <c r="ABI902" s="10"/>
      <c r="ABJ902" s="10"/>
      <c r="ABK902" s="10"/>
      <c r="ABL902" s="10"/>
      <c r="ABM902" s="10"/>
      <c r="ABN902" s="10"/>
      <c r="ABO902" s="10"/>
      <c r="ABP902" s="10"/>
      <c r="ABQ902" s="10"/>
      <c r="ABR902" s="10"/>
      <c r="ABS902" s="10"/>
      <c r="ABT902" s="10"/>
      <c r="ABU902" s="10"/>
      <c r="ABV902" s="10"/>
      <c r="ABW902" s="10"/>
      <c r="ABX902" s="10"/>
      <c r="ABY902" s="10"/>
      <c r="ABZ902" s="10"/>
      <c r="ACA902" s="10"/>
      <c r="ACB902" s="10"/>
      <c r="ACC902" s="10"/>
      <c r="ACD902" s="10"/>
      <c r="ACE902" s="10"/>
      <c r="ACF902" s="10"/>
      <c r="ACG902" s="10"/>
      <c r="ACH902" s="10"/>
      <c r="ACI902" s="10"/>
      <c r="ACJ902" s="10"/>
      <c r="ACK902" s="10"/>
      <c r="ACL902" s="10"/>
      <c r="ACM902" s="10"/>
      <c r="ACN902" s="10"/>
      <c r="ACO902" s="10"/>
      <c r="ACP902" s="10"/>
      <c r="ACQ902" s="10"/>
      <c r="ACR902" s="10"/>
      <c r="ACS902" s="10"/>
      <c r="ACT902" s="10"/>
      <c r="ACU902" s="10"/>
      <c r="ACV902" s="10"/>
      <c r="ACW902" s="10"/>
      <c r="ACX902" s="10"/>
      <c r="ACY902" s="10"/>
      <c r="ACZ902" s="10"/>
      <c r="ADA902" s="10"/>
      <c r="ADB902" s="10"/>
      <c r="ADC902" s="10"/>
      <c r="ADD902" s="10"/>
      <c r="ADE902" s="10"/>
      <c r="ADF902" s="10"/>
      <c r="ADG902" s="10"/>
      <c r="ADH902" s="10"/>
      <c r="ADI902" s="10"/>
      <c r="ADJ902" s="10"/>
      <c r="ADK902" s="10"/>
      <c r="ADL902" s="10"/>
      <c r="ADM902" s="10"/>
      <c r="ADN902" s="10"/>
      <c r="ADO902" s="10"/>
      <c r="ADP902" s="10"/>
      <c r="ADQ902" s="10"/>
      <c r="ADR902" s="10"/>
      <c r="ADS902" s="10"/>
      <c r="ADT902" s="10"/>
      <c r="ADU902" s="10"/>
      <c r="ADV902" s="10"/>
      <c r="ADW902" s="10"/>
      <c r="ADX902" s="10"/>
      <c r="ADY902" s="10"/>
      <c r="ADZ902" s="10"/>
      <c r="AEA902" s="10"/>
      <c r="AEB902" s="10"/>
      <c r="AEC902" s="10"/>
      <c r="AED902" s="10"/>
      <c r="AEE902" s="10"/>
      <c r="AEF902" s="10"/>
      <c r="AEG902" s="10"/>
      <c r="AEH902" s="10"/>
      <c r="AEI902" s="10"/>
      <c r="AEJ902" s="10"/>
      <c r="AEK902" s="10"/>
      <c r="AEL902" s="10"/>
      <c r="AEM902" s="10"/>
      <c r="AEN902" s="10"/>
      <c r="AEO902" s="10"/>
      <c r="AEP902" s="10"/>
      <c r="AEQ902" s="10"/>
      <c r="AER902" s="10"/>
      <c r="AES902" s="10"/>
      <c r="AET902" s="10"/>
      <c r="AEU902" s="10"/>
      <c r="AEV902" s="10"/>
      <c r="AEW902" s="10"/>
      <c r="AEX902" s="10"/>
      <c r="AEY902" s="10"/>
      <c r="AEZ902" s="10"/>
      <c r="AFA902" s="10"/>
      <c r="AFB902" s="10"/>
      <c r="AFC902" s="10"/>
      <c r="AFD902" s="10"/>
      <c r="AFE902" s="10"/>
      <c r="AFF902" s="10"/>
      <c r="AFG902" s="10"/>
      <c r="AFH902" s="10"/>
      <c r="AFI902" s="10"/>
      <c r="AFJ902" s="10"/>
      <c r="AFK902" s="10"/>
      <c r="AFL902" s="10"/>
      <c r="AFM902" s="10"/>
      <c r="AFN902" s="10"/>
      <c r="AFO902" s="10"/>
      <c r="AFP902" s="10"/>
      <c r="AFQ902" s="10"/>
      <c r="AFR902" s="10"/>
      <c r="AFS902" s="10"/>
      <c r="AFT902" s="10"/>
      <c r="AFU902" s="10"/>
      <c r="AFV902" s="10"/>
      <c r="AFW902" s="10"/>
      <c r="AFX902" s="10"/>
      <c r="AFY902" s="10"/>
      <c r="AFZ902" s="10"/>
      <c r="AGA902" s="10"/>
      <c r="AGB902" s="10"/>
      <c r="AGC902" s="10"/>
      <c r="AGD902" s="10"/>
      <c r="AGE902" s="10"/>
      <c r="AGF902" s="10"/>
      <c r="AGG902" s="10"/>
      <c r="AGH902" s="10"/>
      <c r="AGI902" s="10"/>
      <c r="AGJ902" s="10"/>
      <c r="AGK902" s="10"/>
      <c r="AGL902" s="10"/>
      <c r="AGM902" s="10"/>
      <c r="AGN902" s="10"/>
      <c r="AGO902" s="10"/>
      <c r="AGP902" s="10"/>
      <c r="AGQ902" s="10"/>
      <c r="AGR902" s="10"/>
      <c r="AGS902" s="10"/>
      <c r="AGT902" s="10"/>
      <c r="AGU902" s="10"/>
      <c r="AGV902" s="10"/>
      <c r="AGW902" s="10"/>
      <c r="AGX902" s="10"/>
      <c r="AGY902" s="10"/>
      <c r="AGZ902" s="10"/>
      <c r="AHA902" s="10"/>
      <c r="AHB902" s="10"/>
      <c r="AHC902" s="10"/>
      <c r="AHD902" s="10"/>
      <c r="AHE902" s="10"/>
      <c r="AHF902" s="10"/>
      <c r="AHG902" s="10"/>
      <c r="AHH902" s="10"/>
      <c r="AHI902" s="10"/>
      <c r="AHJ902" s="10"/>
      <c r="AHK902" s="10"/>
      <c r="AHL902" s="10"/>
      <c r="AHM902" s="10"/>
      <c r="AHN902" s="10"/>
      <c r="AHO902" s="10"/>
      <c r="AHP902" s="10"/>
      <c r="AHQ902" s="10"/>
      <c r="AHR902" s="10"/>
      <c r="AHS902" s="10"/>
      <c r="AHT902" s="10"/>
      <c r="AHU902" s="10"/>
      <c r="AHV902" s="10"/>
      <c r="AHW902" s="10"/>
      <c r="AHX902" s="10"/>
      <c r="AHY902" s="10"/>
      <c r="AHZ902" s="10"/>
      <c r="AIA902" s="10"/>
      <c r="AIB902" s="10"/>
      <c r="AIC902" s="10"/>
      <c r="AID902" s="10"/>
      <c r="AIE902" s="10"/>
      <c r="AIF902" s="10"/>
      <c r="AIG902" s="10"/>
      <c r="AIH902" s="10"/>
      <c r="AII902" s="10"/>
      <c r="AIJ902" s="10"/>
      <c r="AIK902" s="10"/>
      <c r="AIL902" s="10"/>
      <c r="AIM902" s="10"/>
      <c r="AIN902" s="10"/>
      <c r="AIO902" s="10"/>
      <c r="AIP902" s="10"/>
      <c r="AIQ902" s="10"/>
      <c r="AIR902" s="10"/>
      <c r="AIS902" s="10"/>
      <c r="AIT902" s="10"/>
      <c r="AIU902" s="10"/>
      <c r="AIV902" s="10"/>
      <c r="AIW902" s="10"/>
      <c r="AIX902" s="10"/>
      <c r="AIY902" s="10"/>
      <c r="AIZ902" s="10"/>
      <c r="AJA902" s="10"/>
      <c r="AJB902" s="10"/>
      <c r="AJC902" s="10"/>
      <c r="AJD902" s="10"/>
      <c r="AJE902" s="10"/>
      <c r="AJF902" s="10"/>
      <c r="AJG902" s="10"/>
      <c r="AJH902" s="10"/>
      <c r="AJI902" s="10"/>
      <c r="AJJ902" s="10"/>
      <c r="AJK902" s="10"/>
      <c r="AJL902" s="10"/>
      <c r="AJM902" s="10"/>
      <c r="AJN902" s="10"/>
      <c r="AJO902" s="10"/>
      <c r="AJP902" s="10"/>
      <c r="AJQ902" s="10"/>
      <c r="AJR902" s="10"/>
      <c r="AJS902" s="10"/>
      <c r="AJT902" s="10"/>
      <c r="AJU902" s="10"/>
      <c r="AJV902" s="10"/>
      <c r="AJW902" s="10"/>
      <c r="AJX902" s="10"/>
      <c r="AJY902" s="10"/>
      <c r="AJZ902" s="10"/>
      <c r="AKA902" s="10"/>
      <c r="AKB902" s="10"/>
      <c r="AKC902" s="10"/>
      <c r="AKD902" s="10"/>
      <c r="AKE902" s="10"/>
      <c r="AKF902" s="10"/>
      <c r="AKG902" s="10"/>
      <c r="AKH902" s="10"/>
      <c r="AKI902" s="10"/>
      <c r="AKJ902" s="10"/>
      <c r="AKK902" s="10"/>
      <c r="AKL902" s="10"/>
      <c r="AKM902" s="10"/>
      <c r="AKN902" s="10"/>
      <c r="AKO902" s="10"/>
      <c r="AKP902" s="10"/>
      <c r="AKQ902" s="10"/>
      <c r="AKR902" s="10"/>
      <c r="AKS902" s="10"/>
      <c r="AKT902" s="10"/>
      <c r="AKU902" s="10"/>
      <c r="AKV902" s="10"/>
      <c r="AKW902" s="10"/>
      <c r="AKX902" s="10"/>
      <c r="AKY902" s="10"/>
      <c r="AKZ902" s="10"/>
      <c r="ALA902" s="10"/>
      <c r="ALB902" s="10"/>
      <c r="ALC902" s="10"/>
      <c r="ALD902" s="10"/>
      <c r="ALE902" s="10"/>
      <c r="ALF902" s="10"/>
      <c r="ALG902" s="10"/>
      <c r="ALH902" s="10"/>
      <c r="ALI902" s="10"/>
      <c r="ALJ902" s="10"/>
      <c r="ALK902" s="10"/>
      <c r="ALL902" s="10"/>
      <c r="ALM902" s="10"/>
      <c r="ALN902" s="10"/>
      <c r="ALO902" s="10"/>
      <c r="ALP902" s="10"/>
      <c r="ALQ902" s="10"/>
      <c r="ALR902" s="10"/>
      <c r="ALS902" s="10"/>
      <c r="ALT902" s="10"/>
      <c r="ALU902" s="10"/>
      <c r="ALV902" s="10"/>
      <c r="ALW902" s="10"/>
      <c r="ALX902" s="10"/>
      <c r="ALY902" s="10"/>
      <c r="ALZ902" s="10"/>
      <c r="AMA902" s="10"/>
      <c r="AMB902" s="10"/>
      <c r="AMC902" s="10"/>
      <c r="AMD902" s="10"/>
      <c r="AME902" s="10"/>
      <c r="AMF902" s="10"/>
      <c r="AMG902" s="10"/>
      <c r="AMH902" s="10"/>
      <c r="AMI902" s="10"/>
      <c r="AMJ902" s="10"/>
      <c r="AMK902" s="10"/>
    </row>
    <row r="903" spans="1:1025" s="5" customFormat="1" x14ac:dyDescent="0.25">
      <c r="A903" s="127">
        <v>899</v>
      </c>
      <c r="B903" s="31" t="s">
        <v>55</v>
      </c>
      <c r="C903" s="31" t="s">
        <v>66</v>
      </c>
      <c r="D903" s="45">
        <v>45378</v>
      </c>
      <c r="E903" s="46">
        <v>0.69930555555555562</v>
      </c>
      <c r="F903" s="31" t="s">
        <v>14</v>
      </c>
      <c r="G903" s="31" t="s">
        <v>16</v>
      </c>
      <c r="H903" s="31" t="s">
        <v>14</v>
      </c>
      <c r="I903" s="31" t="s">
        <v>14</v>
      </c>
      <c r="J903" s="31" t="s">
        <v>14</v>
      </c>
      <c r="K903" s="31" t="s">
        <v>16</v>
      </c>
      <c r="L903" s="39">
        <v>480.53</v>
      </c>
      <c r="M903" s="38">
        <v>3954</v>
      </c>
      <c r="N903" s="39">
        <v>80000</v>
      </c>
      <c r="O903" s="39">
        <v>16000</v>
      </c>
      <c r="P903" s="119">
        <f t="shared" si="58"/>
        <v>20</v>
      </c>
      <c r="Q903" s="27">
        <f t="shared" si="59"/>
        <v>64000</v>
      </c>
      <c r="R903" s="31" t="s">
        <v>16</v>
      </c>
      <c r="S903" s="31" t="s">
        <v>16</v>
      </c>
      <c r="T903" s="47">
        <v>1</v>
      </c>
      <c r="U903" s="77">
        <v>0</v>
      </c>
      <c r="V903" s="24">
        <f>ROUND((P903/INDICI!$B$2*10),2)</f>
        <v>2.1800000000000002</v>
      </c>
      <c r="W903" s="24">
        <f>ROUND((L903/INDICI!$B$1*25),2)</f>
        <v>1.9</v>
      </c>
      <c r="X903" s="25">
        <f t="shared" si="60"/>
        <v>8</v>
      </c>
      <c r="Y903" s="26">
        <f t="shared" si="61"/>
        <v>12.08</v>
      </c>
      <c r="Z903" s="102">
        <f>SUM($Q$5:Q903)</f>
        <v>77427298.871000022</v>
      </c>
      <c r="AA903" s="113" t="s">
        <v>1768</v>
      </c>
    </row>
    <row r="904" spans="1:1025" s="5" customFormat="1" x14ac:dyDescent="0.25">
      <c r="A904" s="127">
        <v>900</v>
      </c>
      <c r="B904" s="34" t="s">
        <v>955</v>
      </c>
      <c r="C904" s="34" t="s">
        <v>972</v>
      </c>
      <c r="D904" s="35">
        <v>45380</v>
      </c>
      <c r="E904" s="36">
        <v>0.54513888888888895</v>
      </c>
      <c r="F904" s="34" t="s">
        <v>14</v>
      </c>
      <c r="G904" s="34" t="s">
        <v>16</v>
      </c>
      <c r="H904" s="34" t="s">
        <v>14</v>
      </c>
      <c r="I904" s="34" t="s">
        <v>14</v>
      </c>
      <c r="J904" s="54">
        <v>78000</v>
      </c>
      <c r="K904" s="34" t="s">
        <v>16</v>
      </c>
      <c r="L904" s="34">
        <v>469.83184965380809</v>
      </c>
      <c r="M904" s="53">
        <v>4044</v>
      </c>
      <c r="N904" s="54">
        <v>98000</v>
      </c>
      <c r="O904" s="54">
        <v>20000</v>
      </c>
      <c r="P904" s="121">
        <f t="shared" si="58"/>
        <v>20.408163265306122</v>
      </c>
      <c r="Q904" s="30">
        <f t="shared" si="59"/>
        <v>78000</v>
      </c>
      <c r="R904" s="34" t="s">
        <v>16</v>
      </c>
      <c r="S904" s="34" t="s">
        <v>16</v>
      </c>
      <c r="T904" s="40">
        <v>1</v>
      </c>
      <c r="U904" s="77">
        <v>0</v>
      </c>
      <c r="V904" s="24">
        <f>ROUND((P904/INDICI!$B$2*10),2)</f>
        <v>2.23</v>
      </c>
      <c r="W904" s="24">
        <f>ROUND((L904/INDICI!$B$1*25),2)</f>
        <v>1.85</v>
      </c>
      <c r="X904" s="25">
        <f t="shared" si="60"/>
        <v>8</v>
      </c>
      <c r="Y904" s="26">
        <f t="shared" si="61"/>
        <v>12.08</v>
      </c>
      <c r="Z904" s="102">
        <f>SUM($Q$5:Q904)</f>
        <v>77505298.871000022</v>
      </c>
      <c r="AA904" s="113" t="s">
        <v>1769</v>
      </c>
    </row>
    <row r="905" spans="1:1025" s="5" customFormat="1" x14ac:dyDescent="0.25">
      <c r="A905" s="127">
        <v>901</v>
      </c>
      <c r="B905" s="31" t="s">
        <v>1271</v>
      </c>
      <c r="C905" s="31" t="s">
        <v>1285</v>
      </c>
      <c r="D905" s="45">
        <v>45366</v>
      </c>
      <c r="E905" s="46">
        <v>0.96736111111111101</v>
      </c>
      <c r="F905" s="31" t="s">
        <v>14</v>
      </c>
      <c r="G905" s="31" t="s">
        <v>16</v>
      </c>
      <c r="H905" s="31" t="s">
        <v>14</v>
      </c>
      <c r="I905" s="31" t="s">
        <v>14</v>
      </c>
      <c r="J905" s="31" t="s">
        <v>14</v>
      </c>
      <c r="K905" s="31" t="s">
        <v>16</v>
      </c>
      <c r="L905" s="39">
        <v>1032.51</v>
      </c>
      <c r="M905" s="38">
        <v>4552</v>
      </c>
      <c r="N905" s="39">
        <v>249807.4</v>
      </c>
      <c r="O905" s="39">
        <v>0</v>
      </c>
      <c r="P905" s="42">
        <f t="shared" si="58"/>
        <v>0</v>
      </c>
      <c r="Q905" s="23">
        <f t="shared" si="59"/>
        <v>249807.4</v>
      </c>
      <c r="R905" s="31" t="s">
        <v>14</v>
      </c>
      <c r="S905" s="31" t="s">
        <v>16</v>
      </c>
      <c r="T905" s="47">
        <v>1</v>
      </c>
      <c r="U905" s="77">
        <v>0</v>
      </c>
      <c r="V905" s="24">
        <f>ROUND((P905/INDICI!$B$2*10),2)</f>
        <v>0</v>
      </c>
      <c r="W905" s="24">
        <f>ROUND((L905/INDICI!$B$1*25),2)</f>
        <v>4.07</v>
      </c>
      <c r="X905" s="25">
        <f t="shared" si="60"/>
        <v>8</v>
      </c>
      <c r="Y905" s="26">
        <f t="shared" si="61"/>
        <v>12.07</v>
      </c>
      <c r="Z905" s="102">
        <f>SUM($Q$5:Q905)</f>
        <v>77755106.271000028</v>
      </c>
      <c r="AA905" s="113" t="s">
        <v>1769</v>
      </c>
      <c r="AB905" s="7"/>
      <c r="AC905" s="7"/>
      <c r="AD905" s="7"/>
      <c r="AE905" s="7"/>
      <c r="AF905" s="7"/>
      <c r="AG905" s="7"/>
      <c r="AH905" s="7"/>
      <c r="AI905" s="7"/>
      <c r="AJ905" s="7"/>
      <c r="AK905" s="7"/>
      <c r="AL905" s="7"/>
      <c r="AM905" s="7"/>
      <c r="AN905" s="7"/>
      <c r="AO905" s="7"/>
      <c r="AP905" s="7"/>
      <c r="AQ905" s="7"/>
      <c r="AR905" s="7"/>
      <c r="AS905" s="7"/>
      <c r="AT905" s="7"/>
      <c r="AU905" s="7"/>
      <c r="AV905" s="7"/>
      <c r="AW905" s="7"/>
      <c r="AX905" s="7"/>
      <c r="AY905" s="7"/>
      <c r="AZ905" s="7"/>
      <c r="BA905" s="7"/>
      <c r="BB905" s="7"/>
      <c r="BC905" s="7"/>
      <c r="BD905" s="7"/>
      <c r="BE905" s="7"/>
      <c r="BF905" s="7"/>
      <c r="BG905" s="7"/>
      <c r="BH905" s="7"/>
      <c r="BI905" s="7"/>
      <c r="BJ905" s="7"/>
      <c r="BK905" s="7"/>
      <c r="BL905" s="7"/>
      <c r="BM905" s="7"/>
      <c r="BN905" s="7"/>
      <c r="BO905" s="7"/>
      <c r="BP905" s="7"/>
      <c r="BQ905" s="7"/>
      <c r="BR905" s="7"/>
      <c r="BS905" s="7"/>
      <c r="BT905" s="7"/>
      <c r="BU905" s="7"/>
      <c r="BV905" s="7"/>
      <c r="BW905" s="7"/>
      <c r="BX905" s="7"/>
      <c r="BY905" s="7"/>
      <c r="BZ905" s="7"/>
      <c r="CA905" s="7"/>
      <c r="CB905" s="7"/>
      <c r="CC905" s="7"/>
      <c r="CD905" s="7"/>
      <c r="CE905" s="7"/>
      <c r="CF905" s="7"/>
      <c r="CG905" s="7"/>
      <c r="CH905" s="7"/>
      <c r="CI905" s="7"/>
      <c r="CJ905" s="7"/>
      <c r="CK905" s="7"/>
      <c r="CL905" s="7"/>
      <c r="CM905" s="7"/>
      <c r="CN905" s="7"/>
      <c r="CO905" s="7"/>
      <c r="CP905" s="7"/>
      <c r="CQ905" s="7"/>
      <c r="CR905" s="7"/>
      <c r="CS905" s="7"/>
      <c r="CT905" s="7"/>
      <c r="CU905" s="7"/>
      <c r="CV905" s="7"/>
      <c r="CW905" s="7"/>
      <c r="CX905" s="7"/>
      <c r="CY905" s="7"/>
      <c r="CZ905" s="7"/>
      <c r="DA905" s="7"/>
      <c r="DB905" s="7"/>
      <c r="DC905" s="7"/>
      <c r="DD905" s="7"/>
      <c r="DE905" s="7"/>
      <c r="DF905" s="7"/>
      <c r="DG905" s="7"/>
      <c r="DH905" s="7"/>
      <c r="DI905" s="7"/>
      <c r="DJ905" s="7"/>
      <c r="DK905" s="7"/>
      <c r="DL905" s="7"/>
      <c r="DM905" s="7"/>
      <c r="DN905" s="7"/>
      <c r="DO905" s="7"/>
      <c r="DP905" s="7"/>
      <c r="DQ905" s="7"/>
      <c r="DR905" s="7"/>
      <c r="DS905" s="7"/>
      <c r="DT905" s="7"/>
      <c r="DU905" s="7"/>
      <c r="DV905" s="7"/>
      <c r="DW905" s="7"/>
      <c r="DX905" s="7"/>
      <c r="DY905" s="7"/>
      <c r="DZ905" s="7"/>
      <c r="EA905" s="7"/>
      <c r="EB905" s="7"/>
      <c r="EC905" s="7"/>
      <c r="ED905" s="7"/>
      <c r="EE905" s="7"/>
      <c r="EF905" s="7"/>
      <c r="EG905" s="7"/>
      <c r="EH905" s="7"/>
      <c r="EI905" s="7"/>
      <c r="EJ905" s="7"/>
      <c r="EK905" s="7"/>
      <c r="EL905" s="7"/>
      <c r="EM905" s="7"/>
      <c r="EN905" s="7"/>
      <c r="EO905" s="7"/>
      <c r="EP905" s="7"/>
      <c r="EQ905" s="7"/>
      <c r="ER905" s="7"/>
      <c r="ES905" s="7"/>
      <c r="ET905" s="7"/>
      <c r="EU905" s="7"/>
      <c r="EV905" s="7"/>
      <c r="EW905" s="7"/>
      <c r="EX905" s="7"/>
      <c r="EY905" s="7"/>
      <c r="EZ905" s="7"/>
      <c r="FA905" s="7"/>
      <c r="FB905" s="7"/>
      <c r="FC905" s="7"/>
      <c r="FD905" s="7"/>
      <c r="FE905" s="7"/>
      <c r="FF905" s="7"/>
      <c r="FG905" s="7"/>
      <c r="FH905" s="7"/>
      <c r="FI905" s="7"/>
      <c r="FJ905" s="7"/>
      <c r="FK905" s="7"/>
      <c r="FL905" s="7"/>
      <c r="FM905" s="7"/>
      <c r="FN905" s="7"/>
      <c r="FO905" s="7"/>
      <c r="FP905" s="7"/>
      <c r="FQ905" s="7"/>
      <c r="FR905" s="7"/>
      <c r="FS905" s="7"/>
      <c r="FT905" s="7"/>
      <c r="FU905" s="7"/>
      <c r="FV905" s="7"/>
      <c r="FW905" s="7"/>
      <c r="FX905" s="7"/>
      <c r="FY905" s="7"/>
      <c r="FZ905" s="7"/>
      <c r="GA905" s="7"/>
      <c r="GB905" s="7"/>
      <c r="GC905" s="7"/>
      <c r="GD905" s="7"/>
      <c r="GE905" s="7"/>
      <c r="GF905" s="7"/>
      <c r="GG905" s="7"/>
      <c r="GH905" s="7"/>
      <c r="GI905" s="7"/>
      <c r="GJ905" s="7"/>
      <c r="GK905" s="7"/>
      <c r="GL905" s="7"/>
      <c r="GM905" s="7"/>
      <c r="GN905" s="7"/>
      <c r="GO905" s="7"/>
      <c r="GP905" s="7"/>
      <c r="GQ905" s="7"/>
      <c r="GR905" s="7"/>
      <c r="GS905" s="7"/>
      <c r="GT905" s="7"/>
      <c r="GU905" s="7"/>
      <c r="GV905" s="7"/>
      <c r="GW905" s="7"/>
      <c r="GX905" s="7"/>
      <c r="GY905" s="7"/>
      <c r="GZ905" s="7"/>
      <c r="HA905" s="7"/>
      <c r="HB905" s="7"/>
      <c r="HC905" s="7"/>
      <c r="HD905" s="7"/>
      <c r="HE905" s="7"/>
      <c r="HF905" s="7"/>
      <c r="HG905" s="7"/>
      <c r="HH905" s="7"/>
      <c r="HI905" s="7"/>
      <c r="HJ905" s="7"/>
      <c r="HK905" s="7"/>
      <c r="HL905" s="7"/>
      <c r="HM905" s="7"/>
      <c r="HN905" s="7"/>
      <c r="HO905" s="7"/>
      <c r="HP905" s="7"/>
      <c r="HQ905" s="7"/>
      <c r="HR905" s="7"/>
      <c r="HS905" s="7"/>
      <c r="HT905" s="7"/>
      <c r="HU905" s="7"/>
      <c r="HV905" s="7"/>
      <c r="HW905" s="7"/>
      <c r="HX905" s="7"/>
      <c r="HY905" s="7"/>
      <c r="HZ905" s="7"/>
      <c r="IA905" s="7"/>
      <c r="IB905" s="7"/>
      <c r="IC905" s="7"/>
      <c r="ID905" s="7"/>
      <c r="IE905" s="7"/>
      <c r="IF905" s="7"/>
      <c r="IG905" s="7"/>
      <c r="IH905" s="7"/>
      <c r="II905" s="7"/>
      <c r="IJ905" s="7"/>
      <c r="IK905" s="7"/>
      <c r="IL905" s="7"/>
      <c r="IM905" s="7"/>
      <c r="IN905" s="7"/>
      <c r="IO905" s="7"/>
      <c r="IP905" s="7"/>
      <c r="IQ905" s="7"/>
      <c r="IR905" s="7"/>
      <c r="IS905" s="7"/>
      <c r="IT905" s="7"/>
      <c r="IU905" s="7"/>
      <c r="IV905" s="7"/>
      <c r="IW905" s="7"/>
      <c r="IX905" s="7"/>
      <c r="IY905" s="7"/>
      <c r="IZ905" s="7"/>
      <c r="JA905" s="7"/>
      <c r="JB905" s="7"/>
      <c r="JC905" s="7"/>
      <c r="JD905" s="7"/>
      <c r="JE905" s="7"/>
      <c r="JF905" s="7"/>
      <c r="JG905" s="7"/>
      <c r="JH905" s="7"/>
      <c r="JI905" s="7"/>
      <c r="JJ905" s="7"/>
      <c r="JK905" s="7"/>
      <c r="JL905" s="7"/>
      <c r="JM905" s="7"/>
      <c r="JN905" s="7"/>
      <c r="JO905" s="7"/>
      <c r="JP905" s="7"/>
      <c r="JQ905" s="7"/>
      <c r="JR905" s="7"/>
      <c r="JS905" s="7"/>
      <c r="JT905" s="7"/>
      <c r="JU905" s="7"/>
      <c r="JV905" s="7"/>
      <c r="JW905" s="7"/>
      <c r="JX905" s="7"/>
      <c r="JY905" s="7"/>
      <c r="JZ905" s="7"/>
      <c r="KA905" s="7"/>
      <c r="KB905" s="7"/>
      <c r="KC905" s="7"/>
      <c r="KD905" s="7"/>
      <c r="KE905" s="7"/>
      <c r="KF905" s="7"/>
      <c r="KG905" s="7"/>
      <c r="KH905" s="7"/>
      <c r="KI905" s="7"/>
      <c r="KJ905" s="7"/>
      <c r="KK905" s="7"/>
      <c r="KL905" s="7"/>
      <c r="KM905" s="7"/>
      <c r="KN905" s="7"/>
      <c r="KO905" s="7"/>
      <c r="KP905" s="7"/>
      <c r="KQ905" s="7"/>
      <c r="KR905" s="7"/>
      <c r="KS905" s="7"/>
      <c r="KT905" s="7"/>
      <c r="KU905" s="7"/>
      <c r="KV905" s="7"/>
      <c r="KW905" s="7"/>
      <c r="KX905" s="7"/>
      <c r="KY905" s="7"/>
      <c r="KZ905" s="7"/>
      <c r="LA905" s="7"/>
      <c r="LB905" s="7"/>
      <c r="LC905" s="7"/>
      <c r="LD905" s="7"/>
      <c r="LE905" s="7"/>
      <c r="LF905" s="7"/>
      <c r="LG905" s="7"/>
      <c r="LH905" s="7"/>
      <c r="LI905" s="7"/>
      <c r="LJ905" s="7"/>
      <c r="LK905" s="7"/>
      <c r="LL905" s="7"/>
      <c r="LM905" s="7"/>
      <c r="LN905" s="7"/>
      <c r="LO905" s="7"/>
      <c r="LP905" s="7"/>
      <c r="LQ905" s="7"/>
      <c r="LR905" s="7"/>
      <c r="LS905" s="7"/>
      <c r="LT905" s="7"/>
      <c r="LU905" s="7"/>
      <c r="LV905" s="7"/>
      <c r="LW905" s="7"/>
      <c r="LX905" s="7"/>
      <c r="LY905" s="7"/>
      <c r="LZ905" s="7"/>
      <c r="MA905" s="7"/>
      <c r="MB905" s="7"/>
      <c r="MC905" s="7"/>
      <c r="MD905" s="7"/>
      <c r="ME905" s="7"/>
      <c r="MF905" s="7"/>
      <c r="MG905" s="7"/>
      <c r="MH905" s="7"/>
      <c r="MI905" s="7"/>
      <c r="MJ905" s="7"/>
      <c r="MK905" s="7"/>
      <c r="ML905" s="7"/>
      <c r="MM905" s="7"/>
      <c r="MN905" s="7"/>
      <c r="MO905" s="7"/>
      <c r="MP905" s="7"/>
      <c r="MQ905" s="7"/>
      <c r="MR905" s="7"/>
      <c r="MS905" s="7"/>
      <c r="MT905" s="7"/>
      <c r="MU905" s="7"/>
      <c r="MV905" s="7"/>
      <c r="MW905" s="7"/>
      <c r="MX905" s="7"/>
      <c r="MY905" s="7"/>
      <c r="MZ905" s="7"/>
      <c r="NA905" s="7"/>
      <c r="NB905" s="7"/>
      <c r="NC905" s="7"/>
      <c r="ND905" s="7"/>
      <c r="NE905" s="7"/>
      <c r="NF905" s="7"/>
      <c r="NG905" s="7"/>
      <c r="NH905" s="7"/>
      <c r="NI905" s="7"/>
      <c r="NJ905" s="7"/>
      <c r="NK905" s="7"/>
      <c r="NL905" s="7"/>
      <c r="NM905" s="7"/>
      <c r="NN905" s="7"/>
      <c r="NO905" s="7"/>
      <c r="NP905" s="7"/>
      <c r="NQ905" s="7"/>
      <c r="NR905" s="7"/>
      <c r="NS905" s="7"/>
      <c r="NT905" s="7"/>
      <c r="NU905" s="7"/>
      <c r="NV905" s="7"/>
      <c r="NW905" s="7"/>
      <c r="NX905" s="7"/>
      <c r="NY905" s="7"/>
      <c r="NZ905" s="7"/>
      <c r="OA905" s="7"/>
      <c r="OB905" s="7"/>
      <c r="OC905" s="7"/>
      <c r="OD905" s="7"/>
      <c r="OE905" s="7"/>
      <c r="OF905" s="7"/>
      <c r="OG905" s="7"/>
      <c r="OH905" s="7"/>
      <c r="OI905" s="7"/>
      <c r="OJ905" s="7"/>
      <c r="OK905" s="7"/>
      <c r="OL905" s="7"/>
      <c r="OM905" s="7"/>
      <c r="ON905" s="7"/>
      <c r="OO905" s="7"/>
      <c r="OP905" s="7"/>
      <c r="OQ905" s="7"/>
      <c r="OR905" s="7"/>
      <c r="OS905" s="7"/>
      <c r="OT905" s="7"/>
      <c r="OU905" s="7"/>
      <c r="OV905" s="7"/>
      <c r="OW905" s="7"/>
      <c r="OX905" s="7"/>
      <c r="OY905" s="7"/>
      <c r="OZ905" s="7"/>
      <c r="PA905" s="7"/>
      <c r="PB905" s="7"/>
      <c r="PC905" s="7"/>
      <c r="PD905" s="7"/>
      <c r="PE905" s="7"/>
      <c r="PF905" s="7"/>
      <c r="PG905" s="7"/>
      <c r="PH905" s="7"/>
      <c r="PI905" s="7"/>
      <c r="PJ905" s="7"/>
      <c r="PK905" s="7"/>
      <c r="PL905" s="7"/>
      <c r="PM905" s="7"/>
      <c r="PN905" s="7"/>
      <c r="PO905" s="7"/>
      <c r="PP905" s="7"/>
      <c r="PQ905" s="7"/>
      <c r="PR905" s="7"/>
      <c r="PS905" s="7"/>
      <c r="PT905" s="7"/>
      <c r="PU905" s="7"/>
      <c r="PV905" s="7"/>
      <c r="PW905" s="7"/>
      <c r="PX905" s="7"/>
      <c r="PY905" s="7"/>
      <c r="PZ905" s="7"/>
      <c r="QA905" s="7"/>
      <c r="QB905" s="7"/>
      <c r="QC905" s="7"/>
      <c r="QD905" s="7"/>
      <c r="QE905" s="7"/>
      <c r="QF905" s="7"/>
      <c r="QG905" s="7"/>
      <c r="QH905" s="7"/>
      <c r="QI905" s="7"/>
      <c r="QJ905" s="7"/>
      <c r="QK905" s="7"/>
      <c r="QL905" s="7"/>
      <c r="QM905" s="7"/>
      <c r="QN905" s="7"/>
      <c r="QO905" s="7"/>
      <c r="QP905" s="7"/>
      <c r="QQ905" s="7"/>
      <c r="QR905" s="7"/>
      <c r="QS905" s="7"/>
      <c r="QT905" s="7"/>
      <c r="QU905" s="7"/>
      <c r="QV905" s="7"/>
      <c r="QW905" s="7"/>
      <c r="QX905" s="7"/>
      <c r="QY905" s="7"/>
      <c r="QZ905" s="7"/>
      <c r="RA905" s="7"/>
      <c r="RB905" s="7"/>
      <c r="RC905" s="7"/>
      <c r="RD905" s="7"/>
      <c r="RE905" s="7"/>
      <c r="RF905" s="7"/>
      <c r="RG905" s="7"/>
      <c r="RH905" s="7"/>
      <c r="RI905" s="7"/>
      <c r="RJ905" s="7"/>
      <c r="RK905" s="7"/>
      <c r="RL905" s="7"/>
      <c r="RM905" s="7"/>
      <c r="RN905" s="7"/>
      <c r="RO905" s="7"/>
      <c r="RP905" s="7"/>
      <c r="RQ905" s="7"/>
      <c r="RR905" s="7"/>
      <c r="RS905" s="7"/>
      <c r="RT905" s="7"/>
      <c r="RU905" s="7"/>
      <c r="RV905" s="7"/>
      <c r="RW905" s="7"/>
      <c r="RX905" s="7"/>
      <c r="RY905" s="7"/>
      <c r="RZ905" s="7"/>
      <c r="SA905" s="7"/>
      <c r="SB905" s="7"/>
      <c r="SC905" s="7"/>
      <c r="SD905" s="7"/>
      <c r="SE905" s="7"/>
      <c r="SF905" s="7"/>
      <c r="SG905" s="7"/>
      <c r="SH905" s="7"/>
      <c r="SI905" s="7"/>
      <c r="SJ905" s="7"/>
      <c r="SK905" s="7"/>
      <c r="SL905" s="7"/>
      <c r="SM905" s="7"/>
      <c r="SN905" s="7"/>
      <c r="SO905" s="7"/>
      <c r="SP905" s="7"/>
      <c r="SQ905" s="7"/>
      <c r="SR905" s="7"/>
      <c r="SS905" s="7"/>
      <c r="ST905" s="7"/>
      <c r="SU905" s="7"/>
      <c r="SV905" s="7"/>
      <c r="SW905" s="7"/>
      <c r="SX905" s="7"/>
      <c r="SY905" s="7"/>
      <c r="SZ905" s="7"/>
      <c r="TA905" s="7"/>
      <c r="TB905" s="7"/>
      <c r="TC905" s="7"/>
      <c r="TD905" s="7"/>
      <c r="TE905" s="7"/>
      <c r="TF905" s="7"/>
      <c r="TG905" s="7"/>
      <c r="TH905" s="7"/>
      <c r="TI905" s="7"/>
      <c r="TJ905" s="7"/>
      <c r="TK905" s="7"/>
      <c r="TL905" s="7"/>
      <c r="TM905" s="7"/>
      <c r="TN905" s="7"/>
      <c r="TO905" s="7"/>
      <c r="TP905" s="7"/>
      <c r="TQ905" s="7"/>
      <c r="TR905" s="7"/>
      <c r="TS905" s="7"/>
      <c r="TT905" s="7"/>
      <c r="TU905" s="7"/>
      <c r="TV905" s="7"/>
      <c r="TW905" s="7"/>
      <c r="TX905" s="7"/>
      <c r="TY905" s="7"/>
      <c r="TZ905" s="7"/>
      <c r="UA905" s="7"/>
      <c r="UB905" s="7"/>
      <c r="UC905" s="7"/>
      <c r="UD905" s="7"/>
      <c r="UE905" s="7"/>
      <c r="UF905" s="7"/>
      <c r="UG905" s="7"/>
      <c r="UH905" s="7"/>
      <c r="UI905" s="7"/>
      <c r="UJ905" s="7"/>
      <c r="UK905" s="7"/>
      <c r="UL905" s="7"/>
      <c r="UM905" s="7"/>
      <c r="UN905" s="7"/>
      <c r="UO905" s="7"/>
      <c r="UP905" s="7"/>
      <c r="UQ905" s="7"/>
      <c r="UR905" s="7"/>
      <c r="US905" s="7"/>
      <c r="UT905" s="7"/>
      <c r="UU905" s="7"/>
      <c r="UV905" s="7"/>
      <c r="UW905" s="7"/>
      <c r="UX905" s="7"/>
      <c r="UY905" s="7"/>
      <c r="UZ905" s="7"/>
      <c r="VA905" s="7"/>
      <c r="VB905" s="7"/>
      <c r="VC905" s="7"/>
      <c r="VD905" s="7"/>
      <c r="VE905" s="7"/>
      <c r="VF905" s="7"/>
      <c r="VG905" s="7"/>
      <c r="VH905" s="7"/>
      <c r="VI905" s="7"/>
      <c r="VJ905" s="7"/>
      <c r="VK905" s="7"/>
      <c r="VL905" s="7"/>
      <c r="VM905" s="7"/>
      <c r="VN905" s="7"/>
      <c r="VO905" s="7"/>
      <c r="VP905" s="7"/>
      <c r="VQ905" s="7"/>
      <c r="VR905" s="7"/>
      <c r="VS905" s="7"/>
      <c r="VT905" s="7"/>
      <c r="VU905" s="7"/>
      <c r="VV905" s="7"/>
      <c r="VW905" s="7"/>
      <c r="VX905" s="7"/>
      <c r="VY905" s="7"/>
      <c r="VZ905" s="7"/>
      <c r="WA905" s="7"/>
      <c r="WB905" s="7"/>
      <c r="WC905" s="7"/>
      <c r="WD905" s="7"/>
      <c r="WE905" s="7"/>
      <c r="WF905" s="7"/>
      <c r="WG905" s="7"/>
      <c r="WH905" s="7"/>
      <c r="WI905" s="7"/>
      <c r="WJ905" s="7"/>
      <c r="WK905" s="7"/>
      <c r="WL905" s="7"/>
      <c r="WM905" s="7"/>
      <c r="WN905" s="7"/>
      <c r="WO905" s="7"/>
      <c r="WP905" s="7"/>
      <c r="WQ905" s="7"/>
      <c r="WR905" s="7"/>
      <c r="WS905" s="7"/>
      <c r="WT905" s="7"/>
      <c r="WU905" s="7"/>
      <c r="WV905" s="7"/>
      <c r="WW905" s="7"/>
      <c r="WX905" s="7"/>
      <c r="WY905" s="7"/>
      <c r="WZ905" s="7"/>
      <c r="XA905" s="7"/>
      <c r="XB905" s="7"/>
      <c r="XC905" s="7"/>
      <c r="XD905" s="7"/>
      <c r="XE905" s="7"/>
      <c r="XF905" s="7"/>
      <c r="XG905" s="7"/>
      <c r="XH905" s="7"/>
      <c r="XI905" s="7"/>
      <c r="XJ905" s="7"/>
      <c r="XK905" s="7"/>
      <c r="XL905" s="7"/>
      <c r="XM905" s="7"/>
      <c r="XN905" s="7"/>
      <c r="XO905" s="7"/>
      <c r="XP905" s="7"/>
      <c r="XQ905" s="7"/>
      <c r="XR905" s="7"/>
      <c r="XS905" s="7"/>
      <c r="XT905" s="7"/>
      <c r="XU905" s="7"/>
      <c r="XV905" s="7"/>
      <c r="XW905" s="7"/>
      <c r="XX905" s="7"/>
      <c r="XY905" s="7"/>
      <c r="XZ905" s="7"/>
      <c r="YA905" s="7"/>
      <c r="YB905" s="7"/>
      <c r="YC905" s="7"/>
      <c r="YD905" s="7"/>
      <c r="YE905" s="7"/>
      <c r="YF905" s="7"/>
      <c r="YG905" s="7"/>
      <c r="YH905" s="7"/>
      <c r="YI905" s="7"/>
      <c r="YJ905" s="7"/>
      <c r="YK905" s="7"/>
      <c r="YL905" s="7"/>
      <c r="YM905" s="7"/>
      <c r="YN905" s="7"/>
      <c r="YO905" s="7"/>
      <c r="YP905" s="7"/>
      <c r="YQ905" s="7"/>
      <c r="YR905" s="7"/>
      <c r="YS905" s="7"/>
      <c r="YT905" s="7"/>
      <c r="YU905" s="7"/>
      <c r="YV905" s="7"/>
      <c r="YW905" s="7"/>
      <c r="YX905" s="7"/>
      <c r="YY905" s="7"/>
      <c r="YZ905" s="7"/>
      <c r="ZA905" s="7"/>
      <c r="ZB905" s="7"/>
      <c r="ZC905" s="7"/>
      <c r="ZD905" s="7"/>
      <c r="ZE905" s="7"/>
      <c r="ZF905" s="7"/>
      <c r="ZG905" s="7"/>
      <c r="ZH905" s="7"/>
      <c r="ZI905" s="7"/>
      <c r="ZJ905" s="7"/>
      <c r="ZK905" s="7"/>
      <c r="ZL905" s="7"/>
      <c r="ZM905" s="7"/>
      <c r="ZN905" s="7"/>
      <c r="ZO905" s="7"/>
      <c r="ZP905" s="7"/>
      <c r="ZQ905" s="7"/>
      <c r="ZR905" s="7"/>
      <c r="ZS905" s="7"/>
      <c r="ZT905" s="7"/>
      <c r="ZU905" s="7"/>
      <c r="ZV905" s="7"/>
      <c r="ZW905" s="7"/>
      <c r="ZX905" s="7"/>
      <c r="ZY905" s="7"/>
      <c r="ZZ905" s="7"/>
      <c r="AAA905" s="7"/>
      <c r="AAB905" s="7"/>
      <c r="AAC905" s="7"/>
      <c r="AAD905" s="7"/>
      <c r="AAE905" s="7"/>
      <c r="AAF905" s="7"/>
      <c r="AAG905" s="7"/>
      <c r="AAH905" s="7"/>
      <c r="AAI905" s="7"/>
      <c r="AAJ905" s="7"/>
      <c r="AAK905" s="7"/>
      <c r="AAL905" s="7"/>
      <c r="AAM905" s="7"/>
      <c r="AAN905" s="7"/>
      <c r="AAO905" s="7"/>
      <c r="AAP905" s="7"/>
      <c r="AAQ905" s="7"/>
      <c r="AAR905" s="7"/>
      <c r="AAS905" s="7"/>
      <c r="AAT905" s="7"/>
      <c r="AAU905" s="7"/>
      <c r="AAV905" s="7"/>
      <c r="AAW905" s="7"/>
      <c r="AAX905" s="7"/>
      <c r="AAY905" s="7"/>
      <c r="AAZ905" s="7"/>
      <c r="ABA905" s="7"/>
      <c r="ABB905" s="7"/>
      <c r="ABC905" s="7"/>
      <c r="ABD905" s="7"/>
      <c r="ABE905" s="7"/>
      <c r="ABF905" s="7"/>
      <c r="ABG905" s="7"/>
      <c r="ABH905" s="7"/>
      <c r="ABI905" s="7"/>
      <c r="ABJ905" s="7"/>
      <c r="ABK905" s="7"/>
      <c r="ABL905" s="7"/>
      <c r="ABM905" s="7"/>
      <c r="ABN905" s="7"/>
      <c r="ABO905" s="7"/>
      <c r="ABP905" s="7"/>
      <c r="ABQ905" s="7"/>
      <c r="ABR905" s="7"/>
      <c r="ABS905" s="7"/>
      <c r="ABT905" s="7"/>
      <c r="ABU905" s="7"/>
      <c r="ABV905" s="7"/>
      <c r="ABW905" s="7"/>
      <c r="ABX905" s="7"/>
      <c r="ABY905" s="7"/>
      <c r="ABZ905" s="7"/>
      <c r="ACA905" s="7"/>
      <c r="ACB905" s="7"/>
      <c r="ACC905" s="7"/>
      <c r="ACD905" s="7"/>
      <c r="ACE905" s="7"/>
      <c r="ACF905" s="7"/>
      <c r="ACG905" s="7"/>
      <c r="ACH905" s="7"/>
      <c r="ACI905" s="7"/>
      <c r="ACJ905" s="7"/>
      <c r="ACK905" s="7"/>
      <c r="ACL905" s="7"/>
      <c r="ACM905" s="7"/>
      <c r="ACN905" s="7"/>
      <c r="ACO905" s="7"/>
      <c r="ACP905" s="7"/>
      <c r="ACQ905" s="7"/>
      <c r="ACR905" s="7"/>
      <c r="ACS905" s="7"/>
      <c r="ACT905" s="7"/>
      <c r="ACU905" s="7"/>
      <c r="ACV905" s="7"/>
      <c r="ACW905" s="7"/>
      <c r="ACX905" s="7"/>
      <c r="ACY905" s="7"/>
      <c r="ACZ905" s="7"/>
      <c r="ADA905" s="7"/>
      <c r="ADB905" s="7"/>
      <c r="ADC905" s="7"/>
      <c r="ADD905" s="7"/>
      <c r="ADE905" s="7"/>
      <c r="ADF905" s="7"/>
      <c r="ADG905" s="7"/>
      <c r="ADH905" s="7"/>
      <c r="ADI905" s="7"/>
      <c r="ADJ905" s="7"/>
      <c r="ADK905" s="7"/>
      <c r="ADL905" s="7"/>
      <c r="ADM905" s="7"/>
      <c r="ADN905" s="7"/>
      <c r="ADO905" s="7"/>
      <c r="ADP905" s="7"/>
      <c r="ADQ905" s="7"/>
      <c r="ADR905" s="7"/>
      <c r="ADS905" s="7"/>
      <c r="ADT905" s="7"/>
      <c r="ADU905" s="7"/>
      <c r="ADV905" s="7"/>
      <c r="ADW905" s="7"/>
      <c r="ADX905" s="7"/>
      <c r="ADY905" s="7"/>
      <c r="ADZ905" s="7"/>
      <c r="AEA905" s="7"/>
      <c r="AEB905" s="7"/>
      <c r="AEC905" s="7"/>
      <c r="AED905" s="7"/>
      <c r="AEE905" s="7"/>
      <c r="AEF905" s="7"/>
      <c r="AEG905" s="7"/>
      <c r="AEH905" s="7"/>
      <c r="AEI905" s="7"/>
      <c r="AEJ905" s="7"/>
      <c r="AEK905" s="7"/>
      <c r="AEL905" s="7"/>
      <c r="AEM905" s="7"/>
      <c r="AEN905" s="7"/>
      <c r="AEO905" s="7"/>
      <c r="AEP905" s="7"/>
      <c r="AEQ905" s="7"/>
      <c r="AER905" s="7"/>
      <c r="AES905" s="7"/>
      <c r="AET905" s="7"/>
      <c r="AEU905" s="7"/>
      <c r="AEV905" s="7"/>
      <c r="AEW905" s="7"/>
      <c r="AEX905" s="7"/>
      <c r="AEY905" s="7"/>
      <c r="AEZ905" s="7"/>
      <c r="AFA905" s="7"/>
      <c r="AFB905" s="7"/>
      <c r="AFC905" s="7"/>
      <c r="AFD905" s="7"/>
      <c r="AFE905" s="7"/>
      <c r="AFF905" s="7"/>
      <c r="AFG905" s="7"/>
      <c r="AFH905" s="7"/>
      <c r="AFI905" s="7"/>
      <c r="AFJ905" s="7"/>
      <c r="AFK905" s="7"/>
      <c r="AFL905" s="7"/>
      <c r="AFM905" s="7"/>
      <c r="AFN905" s="7"/>
      <c r="AFO905" s="7"/>
      <c r="AFP905" s="7"/>
      <c r="AFQ905" s="7"/>
      <c r="AFR905" s="7"/>
      <c r="AFS905" s="7"/>
      <c r="AFT905" s="7"/>
      <c r="AFU905" s="7"/>
      <c r="AFV905" s="7"/>
      <c r="AFW905" s="7"/>
      <c r="AFX905" s="7"/>
      <c r="AFY905" s="7"/>
      <c r="AFZ905" s="7"/>
      <c r="AGA905" s="7"/>
      <c r="AGB905" s="7"/>
      <c r="AGC905" s="7"/>
      <c r="AGD905" s="7"/>
      <c r="AGE905" s="7"/>
      <c r="AGF905" s="7"/>
      <c r="AGG905" s="7"/>
      <c r="AGH905" s="7"/>
      <c r="AGI905" s="7"/>
      <c r="AGJ905" s="7"/>
      <c r="AGK905" s="7"/>
      <c r="AGL905" s="7"/>
      <c r="AGM905" s="7"/>
      <c r="AGN905" s="7"/>
      <c r="AGO905" s="7"/>
      <c r="AGP905" s="7"/>
      <c r="AGQ905" s="7"/>
      <c r="AGR905" s="7"/>
      <c r="AGS905" s="7"/>
      <c r="AGT905" s="7"/>
      <c r="AGU905" s="7"/>
      <c r="AGV905" s="7"/>
      <c r="AGW905" s="7"/>
      <c r="AGX905" s="7"/>
      <c r="AGY905" s="7"/>
      <c r="AGZ905" s="7"/>
      <c r="AHA905" s="7"/>
      <c r="AHB905" s="7"/>
      <c r="AHC905" s="7"/>
      <c r="AHD905" s="7"/>
      <c r="AHE905" s="7"/>
      <c r="AHF905" s="7"/>
      <c r="AHG905" s="7"/>
      <c r="AHH905" s="7"/>
      <c r="AHI905" s="7"/>
      <c r="AHJ905" s="7"/>
      <c r="AHK905" s="7"/>
      <c r="AHL905" s="7"/>
      <c r="AHM905" s="7"/>
      <c r="AHN905" s="7"/>
      <c r="AHO905" s="7"/>
      <c r="AHP905" s="7"/>
      <c r="AHQ905" s="7"/>
      <c r="AHR905" s="7"/>
      <c r="AHS905" s="7"/>
      <c r="AHT905" s="7"/>
      <c r="AHU905" s="7"/>
      <c r="AHV905" s="7"/>
      <c r="AHW905" s="7"/>
      <c r="AHX905" s="7"/>
      <c r="AHY905" s="7"/>
      <c r="AHZ905" s="7"/>
      <c r="AIA905" s="7"/>
      <c r="AIB905" s="7"/>
      <c r="AIC905" s="7"/>
      <c r="AID905" s="7"/>
      <c r="AIE905" s="7"/>
      <c r="AIF905" s="7"/>
      <c r="AIG905" s="7"/>
      <c r="AIH905" s="7"/>
      <c r="AII905" s="7"/>
      <c r="AIJ905" s="7"/>
      <c r="AIK905" s="7"/>
      <c r="AIL905" s="7"/>
      <c r="AIM905" s="7"/>
      <c r="AIN905" s="7"/>
      <c r="AIO905" s="7"/>
      <c r="AIP905" s="7"/>
      <c r="AIQ905" s="7"/>
      <c r="AIR905" s="7"/>
      <c r="AIS905" s="7"/>
      <c r="AIT905" s="7"/>
      <c r="AIU905" s="7"/>
      <c r="AIV905" s="7"/>
      <c r="AIW905" s="7"/>
      <c r="AIX905" s="7"/>
      <c r="AIY905" s="7"/>
      <c r="AIZ905" s="7"/>
      <c r="AJA905" s="7"/>
      <c r="AJB905" s="7"/>
      <c r="AJC905" s="7"/>
      <c r="AJD905" s="7"/>
      <c r="AJE905" s="7"/>
      <c r="AJF905" s="7"/>
      <c r="AJG905" s="7"/>
      <c r="AJH905" s="7"/>
      <c r="AJI905" s="7"/>
      <c r="AJJ905" s="7"/>
      <c r="AJK905" s="7"/>
      <c r="AJL905" s="7"/>
      <c r="AJM905" s="7"/>
      <c r="AJN905" s="7"/>
      <c r="AJO905" s="7"/>
      <c r="AJP905" s="7"/>
      <c r="AJQ905" s="7"/>
      <c r="AJR905" s="7"/>
      <c r="AJS905" s="7"/>
      <c r="AJT905" s="7"/>
      <c r="AJU905" s="7"/>
      <c r="AJV905" s="7"/>
      <c r="AJW905" s="7"/>
      <c r="AJX905" s="7"/>
      <c r="AJY905" s="7"/>
      <c r="AJZ905" s="7"/>
      <c r="AKA905" s="7"/>
      <c r="AKB905" s="7"/>
      <c r="AKC905" s="7"/>
      <c r="AKD905" s="7"/>
      <c r="AKE905" s="7"/>
      <c r="AKF905" s="7"/>
      <c r="AKG905" s="7"/>
      <c r="AKH905" s="7"/>
      <c r="AKI905" s="7"/>
      <c r="AKJ905" s="7"/>
      <c r="AKK905" s="7"/>
      <c r="AKL905" s="7"/>
      <c r="AKM905" s="7"/>
      <c r="AKN905" s="7"/>
      <c r="AKO905" s="7"/>
      <c r="AKP905" s="7"/>
      <c r="AKQ905" s="7"/>
      <c r="AKR905" s="7"/>
      <c r="AKS905" s="7"/>
      <c r="AKT905" s="7"/>
      <c r="AKU905" s="7"/>
      <c r="AKV905" s="7"/>
      <c r="AKW905" s="7"/>
      <c r="AKX905" s="7"/>
      <c r="AKY905" s="7"/>
      <c r="AKZ905" s="7"/>
      <c r="ALA905" s="7"/>
      <c r="ALB905" s="7"/>
      <c r="ALC905" s="7"/>
      <c r="ALD905" s="7"/>
      <c r="ALE905" s="7"/>
      <c r="ALF905" s="7"/>
      <c r="ALG905" s="7"/>
      <c r="ALH905" s="7"/>
      <c r="ALI905" s="7"/>
      <c r="ALJ905" s="7"/>
      <c r="ALK905" s="7"/>
      <c r="ALL905" s="7"/>
      <c r="ALM905" s="7"/>
      <c r="ALN905" s="7"/>
      <c r="ALO905" s="7"/>
      <c r="ALP905" s="7"/>
      <c r="ALQ905" s="7"/>
      <c r="ALR905" s="7"/>
      <c r="ALS905" s="7"/>
      <c r="ALT905" s="7"/>
      <c r="ALU905" s="7"/>
      <c r="ALV905" s="7"/>
      <c r="ALW905" s="7"/>
      <c r="ALX905" s="7"/>
      <c r="ALY905" s="7"/>
      <c r="ALZ905" s="7"/>
      <c r="AMA905" s="7"/>
      <c r="AMB905" s="7"/>
      <c r="AMC905" s="7"/>
      <c r="AMD905" s="7"/>
      <c r="AME905" s="7"/>
      <c r="AMF905" s="7"/>
      <c r="AMG905" s="7"/>
      <c r="AMH905" s="7"/>
      <c r="AMI905" s="7"/>
      <c r="AMJ905" s="7"/>
      <c r="AMK905" s="7"/>
    </row>
    <row r="906" spans="1:1025" s="5" customFormat="1" x14ac:dyDescent="0.25">
      <c r="A906" s="127">
        <v>902</v>
      </c>
      <c r="B906" s="31" t="s">
        <v>1648</v>
      </c>
      <c r="C906" s="31" t="s">
        <v>1659</v>
      </c>
      <c r="D906" s="45">
        <v>45377</v>
      </c>
      <c r="E906" s="46">
        <v>0.62569444444444444</v>
      </c>
      <c r="F906" s="31" t="s">
        <v>14</v>
      </c>
      <c r="G906" s="31" t="s">
        <v>16</v>
      </c>
      <c r="H906" s="31" t="s">
        <v>14</v>
      </c>
      <c r="I906" s="31" t="s">
        <v>14</v>
      </c>
      <c r="J906" s="31" t="s">
        <v>14</v>
      </c>
      <c r="K906" s="31" t="s">
        <v>16</v>
      </c>
      <c r="L906" s="37">
        <v>1232.3599999999999</v>
      </c>
      <c r="M906" s="38">
        <v>5031</v>
      </c>
      <c r="N906" s="39">
        <v>225000</v>
      </c>
      <c r="O906" s="39">
        <v>25000</v>
      </c>
      <c r="P906" s="119">
        <f t="shared" si="58"/>
        <v>11.111111111111111</v>
      </c>
      <c r="Q906" s="27">
        <f t="shared" si="59"/>
        <v>200000</v>
      </c>
      <c r="R906" s="31" t="s">
        <v>16</v>
      </c>
      <c r="S906" s="31" t="s">
        <v>14</v>
      </c>
      <c r="T906" s="47">
        <v>1</v>
      </c>
      <c r="U906" s="77">
        <v>0</v>
      </c>
      <c r="V906" s="24">
        <f>ROUND((P906/INDICI!$B$2*10),2)</f>
        <v>1.21</v>
      </c>
      <c r="W906" s="24">
        <f>ROUND((L906/INDICI!$B$1*25),2)</f>
        <v>4.8600000000000003</v>
      </c>
      <c r="X906" s="25">
        <f t="shared" si="60"/>
        <v>6</v>
      </c>
      <c r="Y906" s="26">
        <f t="shared" si="61"/>
        <v>12.07</v>
      </c>
      <c r="Z906" s="102">
        <f>SUM($Q$5:Q906)</f>
        <v>77955106.271000028</v>
      </c>
      <c r="AA906" s="113" t="s">
        <v>1769</v>
      </c>
    </row>
    <row r="907" spans="1:1025" s="5" customFormat="1" x14ac:dyDescent="0.25">
      <c r="A907" s="128">
        <v>903</v>
      </c>
      <c r="B907" s="31" t="s">
        <v>86</v>
      </c>
      <c r="C907" s="31" t="s">
        <v>93</v>
      </c>
      <c r="D907" s="45">
        <v>45377</v>
      </c>
      <c r="E907" s="46">
        <v>0.74513888888888891</v>
      </c>
      <c r="F907" s="31" t="s">
        <v>14</v>
      </c>
      <c r="G907" s="31" t="s">
        <v>16</v>
      </c>
      <c r="H907" s="31" t="s">
        <v>14</v>
      </c>
      <c r="I907" s="31" t="s">
        <v>14</v>
      </c>
      <c r="J907" s="31" t="s">
        <v>14</v>
      </c>
      <c r="K907" s="31" t="s">
        <v>16</v>
      </c>
      <c r="L907" s="39">
        <v>1092</v>
      </c>
      <c r="M907" s="38">
        <v>16485</v>
      </c>
      <c r="N907" s="39">
        <v>62228.54</v>
      </c>
      <c r="O907" s="39">
        <v>10000</v>
      </c>
      <c r="P907" s="119">
        <f t="shared" si="58"/>
        <v>16.06979691312057</v>
      </c>
      <c r="Q907" s="27">
        <f t="shared" si="59"/>
        <v>52228.54</v>
      </c>
      <c r="R907" s="31" t="s">
        <v>16</v>
      </c>
      <c r="S907" s="31" t="s">
        <v>16</v>
      </c>
      <c r="T907" s="47">
        <v>1</v>
      </c>
      <c r="U907" s="77">
        <v>0</v>
      </c>
      <c r="V907" s="24">
        <f>ROUND((P907/INDICI!$B$2*10),2)</f>
        <v>1.75</v>
      </c>
      <c r="W907" s="24">
        <f>ROUND((L907/INDICI!$B$1*25),2)</f>
        <v>4.3099999999999996</v>
      </c>
      <c r="X907" s="25">
        <f t="shared" si="60"/>
        <v>6</v>
      </c>
      <c r="Y907" s="26">
        <f t="shared" si="61"/>
        <v>12.059999999999999</v>
      </c>
      <c r="Z907" s="102">
        <f>SUM($Q$5:Q907)</f>
        <v>78007334.811000034</v>
      </c>
      <c r="AA907" s="113" t="s">
        <v>1768</v>
      </c>
    </row>
    <row r="908" spans="1:1025" s="5" customFormat="1" x14ac:dyDescent="0.25">
      <c r="A908" s="127">
        <v>904</v>
      </c>
      <c r="B908" s="31" t="s">
        <v>548</v>
      </c>
      <c r="C908" s="31" t="s">
        <v>556</v>
      </c>
      <c r="D908" s="45">
        <v>45334</v>
      </c>
      <c r="E908" s="46">
        <v>0.54236111111111118</v>
      </c>
      <c r="F908" s="31" t="s">
        <v>14</v>
      </c>
      <c r="G908" s="31" t="s">
        <v>16</v>
      </c>
      <c r="H908" s="31" t="s">
        <v>14</v>
      </c>
      <c r="I908" s="31" t="s">
        <v>14</v>
      </c>
      <c r="J908" s="31" t="s">
        <v>14</v>
      </c>
      <c r="K908" s="31" t="s">
        <v>16</v>
      </c>
      <c r="L908" s="37">
        <v>1257.31</v>
      </c>
      <c r="M908" s="38">
        <v>9067</v>
      </c>
      <c r="N908" s="39">
        <v>200000</v>
      </c>
      <c r="O908" s="39">
        <v>20000</v>
      </c>
      <c r="P908" s="119">
        <f t="shared" si="58"/>
        <v>10</v>
      </c>
      <c r="Q908" s="27">
        <f t="shared" si="59"/>
        <v>180000</v>
      </c>
      <c r="R908" s="31" t="s">
        <v>14</v>
      </c>
      <c r="S908" s="31" t="s">
        <v>16</v>
      </c>
      <c r="T908" s="47">
        <v>1</v>
      </c>
      <c r="U908" s="77">
        <v>0</v>
      </c>
      <c r="V908" s="24">
        <f>ROUND((P908/INDICI!$B$2*10),2)</f>
        <v>1.0900000000000001</v>
      </c>
      <c r="W908" s="24">
        <f>ROUND((L908/INDICI!$B$1*25),2)</f>
        <v>4.96</v>
      </c>
      <c r="X908" s="25">
        <f t="shared" si="60"/>
        <v>6</v>
      </c>
      <c r="Y908" s="26">
        <f t="shared" si="61"/>
        <v>12.05</v>
      </c>
      <c r="Z908" s="102">
        <f>SUM($Q$5:Q908)</f>
        <v>78187334.811000034</v>
      </c>
      <c r="AA908" s="113" t="s">
        <v>1769</v>
      </c>
    </row>
    <row r="909" spans="1:1025" s="5" customFormat="1" x14ac:dyDescent="0.25">
      <c r="A909" s="127">
        <v>905</v>
      </c>
      <c r="B909" s="31" t="s">
        <v>21</v>
      </c>
      <c r="C909" s="31" t="s">
        <v>34</v>
      </c>
      <c r="D909" s="45">
        <v>45341</v>
      </c>
      <c r="E909" s="46">
        <v>0.70624999999999993</v>
      </c>
      <c r="F909" s="31" t="s">
        <v>14</v>
      </c>
      <c r="G909" s="31" t="s">
        <v>16</v>
      </c>
      <c r="H909" s="31" t="s">
        <v>14</v>
      </c>
      <c r="I909" s="31" t="s">
        <v>14</v>
      </c>
      <c r="J909" s="31" t="s">
        <v>14</v>
      </c>
      <c r="K909" s="31" t="s">
        <v>16</v>
      </c>
      <c r="L909" s="39">
        <v>197.63</v>
      </c>
      <c r="M909" s="38">
        <v>506</v>
      </c>
      <c r="N909" s="39">
        <v>95000</v>
      </c>
      <c r="O909" s="39">
        <v>28500</v>
      </c>
      <c r="P909" s="119">
        <f t="shared" si="58"/>
        <v>30</v>
      </c>
      <c r="Q909" s="27">
        <f t="shared" si="59"/>
        <v>66500</v>
      </c>
      <c r="R909" s="31" t="s">
        <v>16</v>
      </c>
      <c r="S909" s="31" t="s">
        <v>16</v>
      </c>
      <c r="T909" s="47">
        <v>1</v>
      </c>
      <c r="U909" s="77">
        <v>0</v>
      </c>
      <c r="V909" s="24">
        <f>ROUND((P909/INDICI!$B$2*10),2)</f>
        <v>3.27</v>
      </c>
      <c r="W909" s="24">
        <f>ROUND((L909/INDICI!$B$1*25),2)</f>
        <v>0.78</v>
      </c>
      <c r="X909" s="25">
        <f t="shared" si="60"/>
        <v>8</v>
      </c>
      <c r="Y909" s="26">
        <f t="shared" si="61"/>
        <v>12.05</v>
      </c>
      <c r="Z909" s="102">
        <f>SUM($Q$5:Q909)</f>
        <v>78253834.811000034</v>
      </c>
      <c r="AA909" s="113" t="s">
        <v>1768</v>
      </c>
    </row>
    <row r="910" spans="1:1025" s="5" customFormat="1" x14ac:dyDescent="0.25">
      <c r="A910" s="127">
        <v>906</v>
      </c>
      <c r="B910" s="31" t="s">
        <v>216</v>
      </c>
      <c r="C910" s="31" t="s">
        <v>234</v>
      </c>
      <c r="D910" s="45">
        <v>45377</v>
      </c>
      <c r="E910" s="46">
        <v>0.76666666666666672</v>
      </c>
      <c r="F910" s="31" t="s">
        <v>14</v>
      </c>
      <c r="G910" s="31" t="s">
        <v>16</v>
      </c>
      <c r="H910" s="31" t="s">
        <v>14</v>
      </c>
      <c r="I910" s="31" t="s">
        <v>14</v>
      </c>
      <c r="J910" s="31" t="s">
        <v>14</v>
      </c>
      <c r="K910" s="31" t="s">
        <v>16</v>
      </c>
      <c r="L910" s="39">
        <v>1023.54</v>
      </c>
      <c r="M910" s="38">
        <v>1954</v>
      </c>
      <c r="N910" s="39">
        <v>118100.39</v>
      </c>
      <c r="O910" s="39">
        <v>0</v>
      </c>
      <c r="P910" s="42">
        <f t="shared" si="58"/>
        <v>0</v>
      </c>
      <c r="Q910" s="23">
        <f t="shared" si="59"/>
        <v>118100.39</v>
      </c>
      <c r="R910" s="31" t="s">
        <v>14</v>
      </c>
      <c r="S910" s="31" t="s">
        <v>16</v>
      </c>
      <c r="T910" s="47">
        <v>1</v>
      </c>
      <c r="U910" s="77">
        <v>0</v>
      </c>
      <c r="V910" s="24">
        <f>ROUND((P910/INDICI!$B$2*10),2)</f>
        <v>0</v>
      </c>
      <c r="W910" s="24">
        <f>ROUND((L910/INDICI!$B$1*25),2)</f>
        <v>4.04</v>
      </c>
      <c r="X910" s="25">
        <f t="shared" si="60"/>
        <v>8</v>
      </c>
      <c r="Y910" s="26">
        <f t="shared" si="61"/>
        <v>12.04</v>
      </c>
      <c r="Z910" s="102">
        <f>SUM($Q$5:Q910)</f>
        <v>78371935.201000035</v>
      </c>
      <c r="AA910" s="113" t="s">
        <v>1769</v>
      </c>
    </row>
    <row r="911" spans="1:1025" s="5" customFormat="1" x14ac:dyDescent="0.25">
      <c r="A911" s="127">
        <v>907</v>
      </c>
      <c r="B911" s="31" t="s">
        <v>687</v>
      </c>
      <c r="C911" s="31" t="s">
        <v>698</v>
      </c>
      <c r="D911" s="45">
        <v>45380</v>
      </c>
      <c r="E911" s="46">
        <v>0.37916666666666665</v>
      </c>
      <c r="F911" s="31" t="s">
        <v>14</v>
      </c>
      <c r="G911" s="31" t="s">
        <v>16</v>
      </c>
      <c r="H911" s="31" t="s">
        <v>14</v>
      </c>
      <c r="I911" s="31" t="s">
        <v>14</v>
      </c>
      <c r="J911" s="31" t="s">
        <v>14</v>
      </c>
      <c r="K911" s="31" t="s">
        <v>16</v>
      </c>
      <c r="L911" s="48">
        <v>1526.98</v>
      </c>
      <c r="M911" s="38">
        <v>26261</v>
      </c>
      <c r="N911" s="39">
        <v>250000</v>
      </c>
      <c r="O911" s="39">
        <v>0</v>
      </c>
      <c r="P911" s="119">
        <f t="shared" si="58"/>
        <v>0</v>
      </c>
      <c r="Q911" s="27">
        <f t="shared" si="59"/>
        <v>250000</v>
      </c>
      <c r="R911" s="31" t="s">
        <v>16</v>
      </c>
      <c r="S911" s="31" t="s">
        <v>16</v>
      </c>
      <c r="T911" s="47">
        <v>2</v>
      </c>
      <c r="U911" s="77">
        <v>0</v>
      </c>
      <c r="V911" s="24">
        <f>ROUND((P911/INDICI!$B$2*10),2)</f>
        <v>0</v>
      </c>
      <c r="W911" s="24">
        <f>ROUND((L911/INDICI!$B$1*25),2)</f>
        <v>6.03</v>
      </c>
      <c r="X911" s="25">
        <f t="shared" si="60"/>
        <v>6</v>
      </c>
      <c r="Y911" s="26">
        <f t="shared" si="61"/>
        <v>12.030000000000001</v>
      </c>
      <c r="Z911" s="102">
        <f>SUM($Q$5:Q911)</f>
        <v>78621935.201000035</v>
      </c>
      <c r="AA911" s="113" t="s">
        <v>1769</v>
      </c>
    </row>
    <row r="912" spans="1:1025" s="5" customFormat="1" x14ac:dyDescent="0.25">
      <c r="A912" s="128">
        <v>908</v>
      </c>
      <c r="B912" s="31" t="s">
        <v>417</v>
      </c>
      <c r="C912" s="31" t="s">
        <v>417</v>
      </c>
      <c r="D912" s="45">
        <v>45377</v>
      </c>
      <c r="E912" s="46">
        <v>0.55347222222222225</v>
      </c>
      <c r="F912" s="31" t="s">
        <v>14</v>
      </c>
      <c r="G912" s="31" t="s">
        <v>16</v>
      </c>
      <c r="H912" s="31" t="s">
        <v>14</v>
      </c>
      <c r="I912" s="31" t="s">
        <v>14</v>
      </c>
      <c r="J912" s="31" t="s">
        <v>14</v>
      </c>
      <c r="K912" s="31" t="s">
        <v>16</v>
      </c>
      <c r="L912" s="48">
        <v>2033.52</v>
      </c>
      <c r="M912" s="38">
        <v>72485</v>
      </c>
      <c r="N912" s="39">
        <v>215482.94</v>
      </c>
      <c r="O912" s="39">
        <v>0</v>
      </c>
      <c r="P912" s="119">
        <f t="shared" si="58"/>
        <v>0</v>
      </c>
      <c r="Q912" s="27">
        <f t="shared" si="59"/>
        <v>215482.94</v>
      </c>
      <c r="R912" s="31" t="s">
        <v>14</v>
      </c>
      <c r="S912" s="31" t="s">
        <v>16</v>
      </c>
      <c r="T912" s="47">
        <v>1</v>
      </c>
      <c r="U912" s="77">
        <v>0</v>
      </c>
      <c r="V912" s="24">
        <f>ROUND((P912/INDICI!$B$2*10),2)</f>
        <v>0</v>
      </c>
      <c r="W912" s="24">
        <f>ROUND((L912/INDICI!$B$1*25),2)</f>
        <v>8.0299999999999994</v>
      </c>
      <c r="X912" s="25">
        <f t="shared" si="60"/>
        <v>4</v>
      </c>
      <c r="Y912" s="26">
        <f t="shared" si="61"/>
        <v>12.03</v>
      </c>
      <c r="Z912" s="102">
        <f>SUM($Q$5:Q912)</f>
        <v>78837418.141000032</v>
      </c>
      <c r="AA912" s="113" t="s">
        <v>1769</v>
      </c>
      <c r="AB912" s="10"/>
      <c r="AC912" s="10"/>
      <c r="AD912" s="10"/>
      <c r="AE912" s="10"/>
      <c r="AF912" s="10"/>
      <c r="AG912" s="10"/>
      <c r="AH912" s="10"/>
      <c r="AI912" s="10"/>
      <c r="AJ912" s="10"/>
      <c r="AK912" s="10"/>
      <c r="AL912" s="10"/>
      <c r="AM912" s="10"/>
      <c r="AN912" s="10"/>
      <c r="AO912" s="10"/>
      <c r="AP912" s="10"/>
      <c r="AQ912" s="10"/>
      <c r="AR912" s="10"/>
      <c r="AS912" s="10"/>
      <c r="AT912" s="10"/>
      <c r="AU912" s="10"/>
      <c r="AV912" s="10"/>
      <c r="AW912" s="10"/>
      <c r="AX912" s="10"/>
      <c r="AY912" s="10"/>
      <c r="AZ912" s="10"/>
      <c r="BA912" s="10"/>
      <c r="BB912" s="10"/>
      <c r="BC912" s="10"/>
      <c r="BD912" s="10"/>
      <c r="BE912" s="10"/>
      <c r="BF912" s="10"/>
      <c r="BG912" s="10"/>
      <c r="BH912" s="10"/>
      <c r="BI912" s="10"/>
      <c r="BJ912" s="10"/>
      <c r="BK912" s="10"/>
      <c r="BL912" s="10"/>
      <c r="BM912" s="10"/>
      <c r="BN912" s="10"/>
      <c r="BO912" s="10"/>
      <c r="BP912" s="10"/>
      <c r="BQ912" s="10"/>
      <c r="BR912" s="10"/>
      <c r="BS912" s="10"/>
      <c r="BT912" s="10"/>
      <c r="BU912" s="10"/>
      <c r="BV912" s="10"/>
      <c r="BW912" s="10"/>
      <c r="BX912" s="10"/>
      <c r="BY912" s="10"/>
      <c r="BZ912" s="10"/>
      <c r="CA912" s="10"/>
      <c r="CB912" s="10"/>
      <c r="CC912" s="10"/>
      <c r="CD912" s="10"/>
      <c r="CE912" s="10"/>
      <c r="CF912" s="10"/>
      <c r="CG912" s="10"/>
      <c r="CH912" s="10"/>
      <c r="CI912" s="10"/>
      <c r="CJ912" s="10"/>
      <c r="CK912" s="10"/>
      <c r="CL912" s="10"/>
      <c r="CM912" s="10"/>
      <c r="CN912" s="10"/>
      <c r="CO912" s="10"/>
      <c r="CP912" s="10"/>
      <c r="CQ912" s="10"/>
      <c r="CR912" s="10"/>
      <c r="CS912" s="10"/>
      <c r="CT912" s="10"/>
      <c r="CU912" s="10"/>
      <c r="CV912" s="10"/>
      <c r="CW912" s="10"/>
      <c r="CX912" s="10"/>
      <c r="CY912" s="10"/>
      <c r="CZ912" s="10"/>
      <c r="DA912" s="10"/>
      <c r="DB912" s="10"/>
      <c r="DC912" s="10"/>
      <c r="DD912" s="10"/>
      <c r="DE912" s="10"/>
      <c r="DF912" s="10"/>
      <c r="DG912" s="10"/>
      <c r="DH912" s="10"/>
      <c r="DI912" s="10"/>
      <c r="DJ912" s="10"/>
      <c r="DK912" s="10"/>
      <c r="DL912" s="10"/>
      <c r="DM912" s="10"/>
      <c r="DN912" s="10"/>
      <c r="DO912" s="10"/>
      <c r="DP912" s="10"/>
      <c r="DQ912" s="10"/>
      <c r="DR912" s="10"/>
      <c r="DS912" s="10"/>
      <c r="DT912" s="10"/>
      <c r="DU912" s="10"/>
      <c r="DV912" s="10"/>
      <c r="DW912" s="10"/>
      <c r="DX912" s="10"/>
      <c r="DY912" s="10"/>
      <c r="DZ912" s="10"/>
      <c r="EA912" s="10"/>
      <c r="EB912" s="10"/>
      <c r="EC912" s="10"/>
      <c r="ED912" s="10"/>
      <c r="EE912" s="10"/>
      <c r="EF912" s="10"/>
      <c r="EG912" s="10"/>
      <c r="EH912" s="10"/>
      <c r="EI912" s="10"/>
      <c r="EJ912" s="10"/>
      <c r="EK912" s="10"/>
      <c r="EL912" s="10"/>
      <c r="EM912" s="10"/>
      <c r="EN912" s="10"/>
      <c r="EO912" s="10"/>
      <c r="EP912" s="10"/>
      <c r="EQ912" s="10"/>
      <c r="ER912" s="10"/>
      <c r="ES912" s="10"/>
      <c r="ET912" s="10"/>
      <c r="EU912" s="10"/>
      <c r="EV912" s="10"/>
      <c r="EW912" s="10"/>
      <c r="EX912" s="10"/>
      <c r="EY912" s="10"/>
      <c r="EZ912" s="10"/>
      <c r="FA912" s="10"/>
      <c r="FB912" s="10"/>
      <c r="FC912" s="10"/>
      <c r="FD912" s="10"/>
      <c r="FE912" s="10"/>
      <c r="FF912" s="10"/>
      <c r="FG912" s="10"/>
      <c r="FH912" s="10"/>
      <c r="FI912" s="10"/>
      <c r="FJ912" s="10"/>
      <c r="FK912" s="10"/>
      <c r="FL912" s="10"/>
      <c r="FM912" s="10"/>
      <c r="FN912" s="10"/>
      <c r="FO912" s="10"/>
      <c r="FP912" s="10"/>
      <c r="FQ912" s="10"/>
      <c r="FR912" s="10"/>
      <c r="FS912" s="10"/>
      <c r="FT912" s="10"/>
      <c r="FU912" s="10"/>
      <c r="FV912" s="10"/>
      <c r="FW912" s="10"/>
      <c r="FX912" s="10"/>
      <c r="FY912" s="10"/>
      <c r="FZ912" s="10"/>
      <c r="GA912" s="10"/>
      <c r="GB912" s="10"/>
      <c r="GC912" s="10"/>
      <c r="GD912" s="10"/>
      <c r="GE912" s="10"/>
      <c r="GF912" s="10"/>
      <c r="GG912" s="10"/>
      <c r="GH912" s="10"/>
      <c r="GI912" s="10"/>
      <c r="GJ912" s="10"/>
      <c r="GK912" s="10"/>
      <c r="GL912" s="10"/>
      <c r="GM912" s="10"/>
      <c r="GN912" s="10"/>
      <c r="GO912" s="10"/>
      <c r="GP912" s="10"/>
      <c r="GQ912" s="10"/>
      <c r="GR912" s="10"/>
      <c r="GS912" s="10"/>
      <c r="GT912" s="10"/>
      <c r="GU912" s="10"/>
      <c r="GV912" s="10"/>
      <c r="GW912" s="10"/>
      <c r="GX912" s="10"/>
      <c r="GY912" s="10"/>
      <c r="GZ912" s="10"/>
      <c r="HA912" s="10"/>
      <c r="HB912" s="10"/>
      <c r="HC912" s="10"/>
      <c r="HD912" s="10"/>
      <c r="HE912" s="10"/>
      <c r="HF912" s="10"/>
      <c r="HG912" s="10"/>
      <c r="HH912" s="10"/>
      <c r="HI912" s="10"/>
      <c r="HJ912" s="10"/>
      <c r="HK912" s="10"/>
      <c r="HL912" s="10"/>
      <c r="HM912" s="10"/>
      <c r="HN912" s="10"/>
      <c r="HO912" s="10"/>
      <c r="HP912" s="10"/>
      <c r="HQ912" s="10"/>
      <c r="HR912" s="10"/>
      <c r="HS912" s="10"/>
      <c r="HT912" s="10"/>
      <c r="HU912" s="10"/>
      <c r="HV912" s="10"/>
      <c r="HW912" s="10"/>
      <c r="HX912" s="10"/>
      <c r="HY912" s="10"/>
      <c r="HZ912" s="10"/>
      <c r="IA912" s="10"/>
      <c r="IB912" s="10"/>
      <c r="IC912" s="10"/>
      <c r="ID912" s="10"/>
      <c r="IE912" s="10"/>
      <c r="IF912" s="10"/>
      <c r="IG912" s="10"/>
      <c r="IH912" s="10"/>
      <c r="II912" s="10"/>
      <c r="IJ912" s="10"/>
      <c r="IK912" s="10"/>
      <c r="IL912" s="10"/>
      <c r="IM912" s="10"/>
      <c r="IN912" s="10"/>
      <c r="IO912" s="10"/>
      <c r="IP912" s="10"/>
      <c r="IQ912" s="10"/>
      <c r="IR912" s="10"/>
      <c r="IS912" s="10"/>
      <c r="IT912" s="10"/>
      <c r="IU912" s="10"/>
      <c r="IV912" s="10"/>
      <c r="IW912" s="10"/>
      <c r="IX912" s="10"/>
      <c r="IY912" s="10"/>
      <c r="IZ912" s="10"/>
      <c r="JA912" s="10"/>
      <c r="JB912" s="10"/>
      <c r="JC912" s="10"/>
      <c r="JD912" s="10"/>
      <c r="JE912" s="10"/>
      <c r="JF912" s="10"/>
      <c r="JG912" s="10"/>
      <c r="JH912" s="10"/>
      <c r="JI912" s="10"/>
      <c r="JJ912" s="10"/>
      <c r="JK912" s="10"/>
      <c r="JL912" s="10"/>
      <c r="JM912" s="10"/>
      <c r="JN912" s="10"/>
      <c r="JO912" s="10"/>
      <c r="JP912" s="10"/>
      <c r="JQ912" s="10"/>
      <c r="JR912" s="10"/>
      <c r="JS912" s="10"/>
      <c r="JT912" s="10"/>
      <c r="JU912" s="10"/>
      <c r="JV912" s="10"/>
      <c r="JW912" s="10"/>
      <c r="JX912" s="10"/>
      <c r="JY912" s="10"/>
      <c r="JZ912" s="10"/>
      <c r="KA912" s="10"/>
      <c r="KB912" s="10"/>
      <c r="KC912" s="10"/>
      <c r="KD912" s="10"/>
      <c r="KE912" s="10"/>
      <c r="KF912" s="10"/>
      <c r="KG912" s="10"/>
      <c r="KH912" s="10"/>
      <c r="KI912" s="10"/>
      <c r="KJ912" s="10"/>
      <c r="KK912" s="10"/>
      <c r="KL912" s="10"/>
      <c r="KM912" s="10"/>
      <c r="KN912" s="10"/>
      <c r="KO912" s="10"/>
      <c r="KP912" s="10"/>
      <c r="KQ912" s="10"/>
      <c r="KR912" s="10"/>
      <c r="KS912" s="10"/>
      <c r="KT912" s="10"/>
      <c r="KU912" s="10"/>
      <c r="KV912" s="10"/>
      <c r="KW912" s="10"/>
      <c r="KX912" s="10"/>
      <c r="KY912" s="10"/>
      <c r="KZ912" s="10"/>
      <c r="LA912" s="10"/>
      <c r="LB912" s="10"/>
      <c r="LC912" s="10"/>
      <c r="LD912" s="10"/>
      <c r="LE912" s="10"/>
      <c r="LF912" s="10"/>
      <c r="LG912" s="10"/>
      <c r="LH912" s="10"/>
      <c r="LI912" s="10"/>
      <c r="LJ912" s="10"/>
      <c r="LK912" s="10"/>
      <c r="LL912" s="10"/>
      <c r="LM912" s="10"/>
      <c r="LN912" s="10"/>
      <c r="LO912" s="10"/>
      <c r="LP912" s="10"/>
      <c r="LQ912" s="10"/>
      <c r="LR912" s="10"/>
      <c r="LS912" s="10"/>
      <c r="LT912" s="10"/>
      <c r="LU912" s="10"/>
      <c r="LV912" s="10"/>
      <c r="LW912" s="10"/>
      <c r="LX912" s="10"/>
      <c r="LY912" s="10"/>
      <c r="LZ912" s="10"/>
      <c r="MA912" s="10"/>
      <c r="MB912" s="10"/>
      <c r="MC912" s="10"/>
      <c r="MD912" s="10"/>
      <c r="ME912" s="10"/>
      <c r="MF912" s="10"/>
      <c r="MG912" s="10"/>
      <c r="MH912" s="10"/>
      <c r="MI912" s="10"/>
      <c r="MJ912" s="10"/>
      <c r="MK912" s="10"/>
      <c r="ML912" s="10"/>
      <c r="MM912" s="10"/>
      <c r="MN912" s="10"/>
      <c r="MO912" s="10"/>
      <c r="MP912" s="10"/>
      <c r="MQ912" s="10"/>
      <c r="MR912" s="10"/>
      <c r="MS912" s="10"/>
      <c r="MT912" s="10"/>
      <c r="MU912" s="10"/>
      <c r="MV912" s="10"/>
      <c r="MW912" s="10"/>
      <c r="MX912" s="10"/>
      <c r="MY912" s="10"/>
      <c r="MZ912" s="10"/>
      <c r="NA912" s="10"/>
      <c r="NB912" s="10"/>
      <c r="NC912" s="10"/>
      <c r="ND912" s="10"/>
      <c r="NE912" s="10"/>
      <c r="NF912" s="10"/>
      <c r="NG912" s="10"/>
      <c r="NH912" s="10"/>
      <c r="NI912" s="10"/>
      <c r="NJ912" s="10"/>
      <c r="NK912" s="10"/>
      <c r="NL912" s="10"/>
      <c r="NM912" s="10"/>
      <c r="NN912" s="10"/>
      <c r="NO912" s="10"/>
      <c r="NP912" s="10"/>
      <c r="NQ912" s="10"/>
      <c r="NR912" s="10"/>
      <c r="NS912" s="10"/>
      <c r="NT912" s="10"/>
      <c r="NU912" s="10"/>
      <c r="NV912" s="10"/>
      <c r="NW912" s="10"/>
      <c r="NX912" s="10"/>
      <c r="NY912" s="10"/>
      <c r="NZ912" s="10"/>
      <c r="OA912" s="10"/>
      <c r="OB912" s="10"/>
      <c r="OC912" s="10"/>
      <c r="OD912" s="10"/>
      <c r="OE912" s="10"/>
      <c r="OF912" s="10"/>
      <c r="OG912" s="10"/>
      <c r="OH912" s="10"/>
      <c r="OI912" s="10"/>
      <c r="OJ912" s="10"/>
      <c r="OK912" s="10"/>
      <c r="OL912" s="10"/>
      <c r="OM912" s="10"/>
      <c r="ON912" s="10"/>
      <c r="OO912" s="10"/>
      <c r="OP912" s="10"/>
      <c r="OQ912" s="10"/>
      <c r="OR912" s="10"/>
      <c r="OS912" s="10"/>
      <c r="OT912" s="10"/>
      <c r="OU912" s="10"/>
      <c r="OV912" s="10"/>
      <c r="OW912" s="10"/>
      <c r="OX912" s="10"/>
      <c r="OY912" s="10"/>
      <c r="OZ912" s="10"/>
      <c r="PA912" s="10"/>
      <c r="PB912" s="10"/>
      <c r="PC912" s="10"/>
      <c r="PD912" s="10"/>
      <c r="PE912" s="10"/>
      <c r="PF912" s="10"/>
      <c r="PG912" s="10"/>
      <c r="PH912" s="10"/>
      <c r="PI912" s="10"/>
      <c r="PJ912" s="10"/>
      <c r="PK912" s="10"/>
      <c r="PL912" s="10"/>
      <c r="PM912" s="10"/>
      <c r="PN912" s="10"/>
      <c r="PO912" s="10"/>
      <c r="PP912" s="10"/>
      <c r="PQ912" s="10"/>
      <c r="PR912" s="10"/>
      <c r="PS912" s="10"/>
      <c r="PT912" s="10"/>
      <c r="PU912" s="10"/>
      <c r="PV912" s="10"/>
      <c r="PW912" s="10"/>
      <c r="PX912" s="10"/>
      <c r="PY912" s="10"/>
      <c r="PZ912" s="10"/>
      <c r="QA912" s="10"/>
      <c r="QB912" s="10"/>
      <c r="QC912" s="10"/>
      <c r="QD912" s="10"/>
      <c r="QE912" s="10"/>
      <c r="QF912" s="10"/>
      <c r="QG912" s="10"/>
      <c r="QH912" s="10"/>
      <c r="QI912" s="10"/>
      <c r="QJ912" s="10"/>
      <c r="QK912" s="10"/>
      <c r="QL912" s="10"/>
      <c r="QM912" s="10"/>
      <c r="QN912" s="10"/>
      <c r="QO912" s="10"/>
      <c r="QP912" s="10"/>
      <c r="QQ912" s="10"/>
      <c r="QR912" s="10"/>
      <c r="QS912" s="10"/>
      <c r="QT912" s="10"/>
      <c r="QU912" s="10"/>
      <c r="QV912" s="10"/>
      <c r="QW912" s="10"/>
      <c r="QX912" s="10"/>
      <c r="QY912" s="10"/>
      <c r="QZ912" s="10"/>
      <c r="RA912" s="10"/>
      <c r="RB912" s="10"/>
      <c r="RC912" s="10"/>
      <c r="RD912" s="10"/>
      <c r="RE912" s="10"/>
      <c r="RF912" s="10"/>
      <c r="RG912" s="10"/>
      <c r="RH912" s="10"/>
      <c r="RI912" s="10"/>
      <c r="RJ912" s="10"/>
      <c r="RK912" s="10"/>
      <c r="RL912" s="10"/>
      <c r="RM912" s="10"/>
      <c r="RN912" s="10"/>
      <c r="RO912" s="10"/>
      <c r="RP912" s="10"/>
      <c r="RQ912" s="10"/>
      <c r="RR912" s="10"/>
      <c r="RS912" s="10"/>
      <c r="RT912" s="10"/>
      <c r="RU912" s="10"/>
      <c r="RV912" s="10"/>
      <c r="RW912" s="10"/>
      <c r="RX912" s="10"/>
      <c r="RY912" s="10"/>
      <c r="RZ912" s="10"/>
      <c r="SA912" s="10"/>
      <c r="SB912" s="10"/>
      <c r="SC912" s="10"/>
      <c r="SD912" s="10"/>
      <c r="SE912" s="10"/>
      <c r="SF912" s="10"/>
      <c r="SG912" s="10"/>
      <c r="SH912" s="10"/>
      <c r="SI912" s="10"/>
      <c r="SJ912" s="10"/>
      <c r="SK912" s="10"/>
      <c r="SL912" s="10"/>
      <c r="SM912" s="10"/>
      <c r="SN912" s="10"/>
      <c r="SO912" s="10"/>
      <c r="SP912" s="10"/>
      <c r="SQ912" s="10"/>
      <c r="SR912" s="10"/>
      <c r="SS912" s="10"/>
      <c r="ST912" s="10"/>
      <c r="SU912" s="10"/>
      <c r="SV912" s="10"/>
      <c r="SW912" s="10"/>
      <c r="SX912" s="10"/>
      <c r="SY912" s="10"/>
      <c r="SZ912" s="10"/>
      <c r="TA912" s="10"/>
      <c r="TB912" s="10"/>
      <c r="TC912" s="10"/>
      <c r="TD912" s="10"/>
      <c r="TE912" s="10"/>
      <c r="TF912" s="10"/>
      <c r="TG912" s="10"/>
      <c r="TH912" s="10"/>
      <c r="TI912" s="10"/>
      <c r="TJ912" s="10"/>
      <c r="TK912" s="10"/>
      <c r="TL912" s="10"/>
      <c r="TM912" s="10"/>
      <c r="TN912" s="10"/>
      <c r="TO912" s="10"/>
      <c r="TP912" s="10"/>
      <c r="TQ912" s="10"/>
      <c r="TR912" s="10"/>
      <c r="TS912" s="10"/>
      <c r="TT912" s="10"/>
      <c r="TU912" s="10"/>
      <c r="TV912" s="10"/>
      <c r="TW912" s="10"/>
      <c r="TX912" s="10"/>
      <c r="TY912" s="10"/>
      <c r="TZ912" s="10"/>
      <c r="UA912" s="10"/>
      <c r="UB912" s="10"/>
      <c r="UC912" s="10"/>
      <c r="UD912" s="10"/>
      <c r="UE912" s="10"/>
      <c r="UF912" s="10"/>
      <c r="UG912" s="10"/>
      <c r="UH912" s="10"/>
      <c r="UI912" s="10"/>
      <c r="UJ912" s="10"/>
      <c r="UK912" s="10"/>
      <c r="UL912" s="10"/>
      <c r="UM912" s="10"/>
      <c r="UN912" s="10"/>
      <c r="UO912" s="10"/>
      <c r="UP912" s="10"/>
      <c r="UQ912" s="10"/>
      <c r="UR912" s="10"/>
      <c r="US912" s="10"/>
      <c r="UT912" s="10"/>
      <c r="UU912" s="10"/>
      <c r="UV912" s="10"/>
      <c r="UW912" s="10"/>
      <c r="UX912" s="10"/>
      <c r="UY912" s="10"/>
      <c r="UZ912" s="10"/>
      <c r="VA912" s="10"/>
      <c r="VB912" s="10"/>
      <c r="VC912" s="10"/>
      <c r="VD912" s="10"/>
      <c r="VE912" s="10"/>
      <c r="VF912" s="10"/>
      <c r="VG912" s="10"/>
      <c r="VH912" s="10"/>
      <c r="VI912" s="10"/>
      <c r="VJ912" s="10"/>
      <c r="VK912" s="10"/>
      <c r="VL912" s="10"/>
      <c r="VM912" s="10"/>
      <c r="VN912" s="10"/>
      <c r="VO912" s="10"/>
      <c r="VP912" s="10"/>
      <c r="VQ912" s="10"/>
      <c r="VR912" s="10"/>
      <c r="VS912" s="10"/>
      <c r="VT912" s="10"/>
      <c r="VU912" s="10"/>
      <c r="VV912" s="10"/>
      <c r="VW912" s="10"/>
      <c r="VX912" s="10"/>
      <c r="VY912" s="10"/>
      <c r="VZ912" s="10"/>
      <c r="WA912" s="10"/>
      <c r="WB912" s="10"/>
      <c r="WC912" s="10"/>
      <c r="WD912" s="10"/>
      <c r="WE912" s="10"/>
      <c r="WF912" s="10"/>
      <c r="WG912" s="10"/>
      <c r="WH912" s="10"/>
      <c r="WI912" s="10"/>
      <c r="WJ912" s="10"/>
      <c r="WK912" s="10"/>
      <c r="WL912" s="10"/>
      <c r="WM912" s="10"/>
      <c r="WN912" s="10"/>
      <c r="WO912" s="10"/>
      <c r="WP912" s="10"/>
      <c r="WQ912" s="10"/>
      <c r="WR912" s="10"/>
      <c r="WS912" s="10"/>
      <c r="WT912" s="10"/>
      <c r="WU912" s="10"/>
      <c r="WV912" s="10"/>
      <c r="WW912" s="10"/>
      <c r="WX912" s="10"/>
      <c r="WY912" s="10"/>
      <c r="WZ912" s="10"/>
      <c r="XA912" s="10"/>
      <c r="XB912" s="10"/>
      <c r="XC912" s="10"/>
      <c r="XD912" s="10"/>
      <c r="XE912" s="10"/>
      <c r="XF912" s="10"/>
      <c r="XG912" s="10"/>
      <c r="XH912" s="10"/>
      <c r="XI912" s="10"/>
      <c r="XJ912" s="10"/>
      <c r="XK912" s="10"/>
      <c r="XL912" s="10"/>
      <c r="XM912" s="10"/>
      <c r="XN912" s="10"/>
      <c r="XO912" s="10"/>
      <c r="XP912" s="10"/>
      <c r="XQ912" s="10"/>
      <c r="XR912" s="10"/>
      <c r="XS912" s="10"/>
      <c r="XT912" s="10"/>
      <c r="XU912" s="10"/>
      <c r="XV912" s="10"/>
      <c r="XW912" s="10"/>
      <c r="XX912" s="10"/>
      <c r="XY912" s="10"/>
      <c r="XZ912" s="10"/>
      <c r="YA912" s="10"/>
      <c r="YB912" s="10"/>
      <c r="YC912" s="10"/>
      <c r="YD912" s="10"/>
      <c r="YE912" s="10"/>
      <c r="YF912" s="10"/>
      <c r="YG912" s="10"/>
      <c r="YH912" s="10"/>
      <c r="YI912" s="10"/>
      <c r="YJ912" s="10"/>
      <c r="YK912" s="10"/>
      <c r="YL912" s="10"/>
      <c r="YM912" s="10"/>
      <c r="YN912" s="10"/>
      <c r="YO912" s="10"/>
      <c r="YP912" s="10"/>
      <c r="YQ912" s="10"/>
      <c r="YR912" s="10"/>
      <c r="YS912" s="10"/>
      <c r="YT912" s="10"/>
      <c r="YU912" s="10"/>
      <c r="YV912" s="10"/>
      <c r="YW912" s="10"/>
      <c r="YX912" s="10"/>
      <c r="YY912" s="10"/>
      <c r="YZ912" s="10"/>
      <c r="ZA912" s="10"/>
      <c r="ZB912" s="10"/>
      <c r="ZC912" s="10"/>
      <c r="ZD912" s="10"/>
      <c r="ZE912" s="10"/>
      <c r="ZF912" s="10"/>
      <c r="ZG912" s="10"/>
      <c r="ZH912" s="10"/>
      <c r="ZI912" s="10"/>
      <c r="ZJ912" s="10"/>
      <c r="ZK912" s="10"/>
      <c r="ZL912" s="10"/>
      <c r="ZM912" s="10"/>
      <c r="ZN912" s="10"/>
      <c r="ZO912" s="10"/>
      <c r="ZP912" s="10"/>
      <c r="ZQ912" s="10"/>
      <c r="ZR912" s="10"/>
      <c r="ZS912" s="10"/>
      <c r="ZT912" s="10"/>
      <c r="ZU912" s="10"/>
      <c r="ZV912" s="10"/>
      <c r="ZW912" s="10"/>
      <c r="ZX912" s="10"/>
      <c r="ZY912" s="10"/>
      <c r="ZZ912" s="10"/>
      <c r="AAA912" s="10"/>
      <c r="AAB912" s="10"/>
      <c r="AAC912" s="10"/>
      <c r="AAD912" s="10"/>
      <c r="AAE912" s="10"/>
      <c r="AAF912" s="10"/>
      <c r="AAG912" s="10"/>
      <c r="AAH912" s="10"/>
      <c r="AAI912" s="10"/>
      <c r="AAJ912" s="10"/>
      <c r="AAK912" s="10"/>
      <c r="AAL912" s="10"/>
      <c r="AAM912" s="10"/>
      <c r="AAN912" s="10"/>
      <c r="AAO912" s="10"/>
      <c r="AAP912" s="10"/>
      <c r="AAQ912" s="10"/>
      <c r="AAR912" s="10"/>
      <c r="AAS912" s="10"/>
      <c r="AAT912" s="10"/>
      <c r="AAU912" s="10"/>
      <c r="AAV912" s="10"/>
      <c r="AAW912" s="10"/>
      <c r="AAX912" s="10"/>
      <c r="AAY912" s="10"/>
      <c r="AAZ912" s="10"/>
      <c r="ABA912" s="10"/>
      <c r="ABB912" s="10"/>
      <c r="ABC912" s="10"/>
      <c r="ABD912" s="10"/>
      <c r="ABE912" s="10"/>
      <c r="ABF912" s="10"/>
      <c r="ABG912" s="10"/>
      <c r="ABH912" s="10"/>
      <c r="ABI912" s="10"/>
      <c r="ABJ912" s="10"/>
      <c r="ABK912" s="10"/>
      <c r="ABL912" s="10"/>
      <c r="ABM912" s="10"/>
      <c r="ABN912" s="10"/>
      <c r="ABO912" s="10"/>
      <c r="ABP912" s="10"/>
      <c r="ABQ912" s="10"/>
      <c r="ABR912" s="10"/>
      <c r="ABS912" s="10"/>
      <c r="ABT912" s="10"/>
      <c r="ABU912" s="10"/>
      <c r="ABV912" s="10"/>
      <c r="ABW912" s="10"/>
      <c r="ABX912" s="10"/>
      <c r="ABY912" s="10"/>
      <c r="ABZ912" s="10"/>
      <c r="ACA912" s="10"/>
      <c r="ACB912" s="10"/>
      <c r="ACC912" s="10"/>
      <c r="ACD912" s="10"/>
      <c r="ACE912" s="10"/>
      <c r="ACF912" s="10"/>
      <c r="ACG912" s="10"/>
      <c r="ACH912" s="10"/>
      <c r="ACI912" s="10"/>
      <c r="ACJ912" s="10"/>
      <c r="ACK912" s="10"/>
      <c r="ACL912" s="10"/>
      <c r="ACM912" s="10"/>
      <c r="ACN912" s="10"/>
      <c r="ACO912" s="10"/>
      <c r="ACP912" s="10"/>
      <c r="ACQ912" s="10"/>
      <c r="ACR912" s="10"/>
      <c r="ACS912" s="10"/>
      <c r="ACT912" s="10"/>
      <c r="ACU912" s="10"/>
      <c r="ACV912" s="10"/>
      <c r="ACW912" s="10"/>
      <c r="ACX912" s="10"/>
      <c r="ACY912" s="10"/>
      <c r="ACZ912" s="10"/>
      <c r="ADA912" s="10"/>
      <c r="ADB912" s="10"/>
      <c r="ADC912" s="10"/>
      <c r="ADD912" s="10"/>
      <c r="ADE912" s="10"/>
      <c r="ADF912" s="10"/>
      <c r="ADG912" s="10"/>
      <c r="ADH912" s="10"/>
      <c r="ADI912" s="10"/>
      <c r="ADJ912" s="10"/>
      <c r="ADK912" s="10"/>
      <c r="ADL912" s="10"/>
      <c r="ADM912" s="10"/>
      <c r="ADN912" s="10"/>
      <c r="ADO912" s="10"/>
      <c r="ADP912" s="10"/>
      <c r="ADQ912" s="10"/>
      <c r="ADR912" s="10"/>
      <c r="ADS912" s="10"/>
      <c r="ADT912" s="10"/>
      <c r="ADU912" s="10"/>
      <c r="ADV912" s="10"/>
      <c r="ADW912" s="10"/>
      <c r="ADX912" s="10"/>
      <c r="ADY912" s="10"/>
      <c r="ADZ912" s="10"/>
      <c r="AEA912" s="10"/>
      <c r="AEB912" s="10"/>
      <c r="AEC912" s="10"/>
      <c r="AED912" s="10"/>
      <c r="AEE912" s="10"/>
      <c r="AEF912" s="10"/>
      <c r="AEG912" s="10"/>
      <c r="AEH912" s="10"/>
      <c r="AEI912" s="10"/>
      <c r="AEJ912" s="10"/>
      <c r="AEK912" s="10"/>
      <c r="AEL912" s="10"/>
      <c r="AEM912" s="10"/>
      <c r="AEN912" s="10"/>
      <c r="AEO912" s="10"/>
      <c r="AEP912" s="10"/>
      <c r="AEQ912" s="10"/>
      <c r="AER912" s="10"/>
      <c r="AES912" s="10"/>
      <c r="AET912" s="10"/>
      <c r="AEU912" s="10"/>
      <c r="AEV912" s="10"/>
      <c r="AEW912" s="10"/>
      <c r="AEX912" s="10"/>
      <c r="AEY912" s="10"/>
      <c r="AEZ912" s="10"/>
      <c r="AFA912" s="10"/>
      <c r="AFB912" s="10"/>
      <c r="AFC912" s="10"/>
      <c r="AFD912" s="10"/>
      <c r="AFE912" s="10"/>
      <c r="AFF912" s="10"/>
      <c r="AFG912" s="10"/>
      <c r="AFH912" s="10"/>
      <c r="AFI912" s="10"/>
      <c r="AFJ912" s="10"/>
      <c r="AFK912" s="10"/>
      <c r="AFL912" s="10"/>
      <c r="AFM912" s="10"/>
      <c r="AFN912" s="10"/>
      <c r="AFO912" s="10"/>
      <c r="AFP912" s="10"/>
      <c r="AFQ912" s="10"/>
      <c r="AFR912" s="10"/>
      <c r="AFS912" s="10"/>
      <c r="AFT912" s="10"/>
      <c r="AFU912" s="10"/>
      <c r="AFV912" s="10"/>
      <c r="AFW912" s="10"/>
      <c r="AFX912" s="10"/>
      <c r="AFY912" s="10"/>
      <c r="AFZ912" s="10"/>
      <c r="AGA912" s="10"/>
      <c r="AGB912" s="10"/>
      <c r="AGC912" s="10"/>
      <c r="AGD912" s="10"/>
      <c r="AGE912" s="10"/>
      <c r="AGF912" s="10"/>
      <c r="AGG912" s="10"/>
      <c r="AGH912" s="10"/>
      <c r="AGI912" s="10"/>
      <c r="AGJ912" s="10"/>
      <c r="AGK912" s="10"/>
      <c r="AGL912" s="10"/>
      <c r="AGM912" s="10"/>
      <c r="AGN912" s="10"/>
      <c r="AGO912" s="10"/>
      <c r="AGP912" s="10"/>
      <c r="AGQ912" s="10"/>
      <c r="AGR912" s="10"/>
      <c r="AGS912" s="10"/>
      <c r="AGT912" s="10"/>
      <c r="AGU912" s="10"/>
      <c r="AGV912" s="10"/>
      <c r="AGW912" s="10"/>
      <c r="AGX912" s="10"/>
      <c r="AGY912" s="10"/>
      <c r="AGZ912" s="10"/>
      <c r="AHA912" s="10"/>
      <c r="AHB912" s="10"/>
      <c r="AHC912" s="10"/>
      <c r="AHD912" s="10"/>
      <c r="AHE912" s="10"/>
      <c r="AHF912" s="10"/>
      <c r="AHG912" s="10"/>
      <c r="AHH912" s="10"/>
      <c r="AHI912" s="10"/>
      <c r="AHJ912" s="10"/>
      <c r="AHK912" s="10"/>
      <c r="AHL912" s="10"/>
      <c r="AHM912" s="10"/>
      <c r="AHN912" s="10"/>
      <c r="AHO912" s="10"/>
      <c r="AHP912" s="10"/>
      <c r="AHQ912" s="10"/>
      <c r="AHR912" s="10"/>
      <c r="AHS912" s="10"/>
      <c r="AHT912" s="10"/>
      <c r="AHU912" s="10"/>
      <c r="AHV912" s="10"/>
      <c r="AHW912" s="10"/>
      <c r="AHX912" s="10"/>
      <c r="AHY912" s="10"/>
      <c r="AHZ912" s="10"/>
      <c r="AIA912" s="10"/>
      <c r="AIB912" s="10"/>
      <c r="AIC912" s="10"/>
      <c r="AID912" s="10"/>
      <c r="AIE912" s="10"/>
      <c r="AIF912" s="10"/>
      <c r="AIG912" s="10"/>
      <c r="AIH912" s="10"/>
      <c r="AII912" s="10"/>
      <c r="AIJ912" s="10"/>
      <c r="AIK912" s="10"/>
      <c r="AIL912" s="10"/>
      <c r="AIM912" s="10"/>
      <c r="AIN912" s="10"/>
      <c r="AIO912" s="10"/>
      <c r="AIP912" s="10"/>
      <c r="AIQ912" s="10"/>
      <c r="AIR912" s="10"/>
      <c r="AIS912" s="10"/>
      <c r="AIT912" s="10"/>
      <c r="AIU912" s="10"/>
      <c r="AIV912" s="10"/>
      <c r="AIW912" s="10"/>
      <c r="AIX912" s="10"/>
      <c r="AIY912" s="10"/>
      <c r="AIZ912" s="10"/>
      <c r="AJA912" s="10"/>
      <c r="AJB912" s="10"/>
      <c r="AJC912" s="10"/>
      <c r="AJD912" s="10"/>
      <c r="AJE912" s="10"/>
      <c r="AJF912" s="10"/>
      <c r="AJG912" s="10"/>
      <c r="AJH912" s="10"/>
      <c r="AJI912" s="10"/>
      <c r="AJJ912" s="10"/>
      <c r="AJK912" s="10"/>
      <c r="AJL912" s="10"/>
      <c r="AJM912" s="10"/>
      <c r="AJN912" s="10"/>
      <c r="AJO912" s="10"/>
      <c r="AJP912" s="10"/>
      <c r="AJQ912" s="10"/>
      <c r="AJR912" s="10"/>
      <c r="AJS912" s="10"/>
      <c r="AJT912" s="10"/>
      <c r="AJU912" s="10"/>
      <c r="AJV912" s="10"/>
      <c r="AJW912" s="10"/>
      <c r="AJX912" s="10"/>
      <c r="AJY912" s="10"/>
      <c r="AJZ912" s="10"/>
      <c r="AKA912" s="10"/>
      <c r="AKB912" s="10"/>
      <c r="AKC912" s="10"/>
      <c r="AKD912" s="10"/>
      <c r="AKE912" s="10"/>
      <c r="AKF912" s="10"/>
      <c r="AKG912" s="10"/>
      <c r="AKH912" s="10"/>
      <c r="AKI912" s="10"/>
      <c r="AKJ912" s="10"/>
      <c r="AKK912" s="10"/>
      <c r="AKL912" s="10"/>
      <c r="AKM912" s="10"/>
      <c r="AKN912" s="10"/>
      <c r="AKO912" s="10"/>
      <c r="AKP912" s="10"/>
      <c r="AKQ912" s="10"/>
      <c r="AKR912" s="10"/>
      <c r="AKS912" s="10"/>
      <c r="AKT912" s="10"/>
      <c r="AKU912" s="10"/>
      <c r="AKV912" s="10"/>
      <c r="AKW912" s="10"/>
      <c r="AKX912" s="10"/>
      <c r="AKY912" s="10"/>
      <c r="AKZ912" s="10"/>
      <c r="ALA912" s="10"/>
      <c r="ALB912" s="10"/>
      <c r="ALC912" s="10"/>
      <c r="ALD912" s="10"/>
      <c r="ALE912" s="10"/>
      <c r="ALF912" s="10"/>
      <c r="ALG912" s="10"/>
      <c r="ALH912" s="10"/>
      <c r="ALI912" s="10"/>
      <c r="ALJ912" s="10"/>
      <c r="ALK912" s="10"/>
      <c r="ALL912" s="10"/>
      <c r="ALM912" s="10"/>
      <c r="ALN912" s="10"/>
      <c r="ALO912" s="10"/>
      <c r="ALP912" s="10"/>
      <c r="ALQ912" s="10"/>
      <c r="ALR912" s="10"/>
      <c r="ALS912" s="10"/>
      <c r="ALT912" s="10"/>
      <c r="ALU912" s="10"/>
      <c r="ALV912" s="10"/>
      <c r="ALW912" s="10"/>
      <c r="ALX912" s="10"/>
      <c r="ALY912" s="10"/>
      <c r="ALZ912" s="10"/>
      <c r="AMA912" s="10"/>
      <c r="AMB912" s="10"/>
      <c r="AMC912" s="10"/>
      <c r="AMD912" s="10"/>
      <c r="AME912" s="10"/>
      <c r="AMF912" s="10"/>
      <c r="AMG912" s="10"/>
      <c r="AMH912" s="10"/>
      <c r="AMI912" s="10"/>
      <c r="AMJ912" s="10"/>
      <c r="AMK912" s="10"/>
    </row>
    <row r="913" spans="1:1025" s="5" customFormat="1" x14ac:dyDescent="0.25">
      <c r="A913" s="127">
        <v>909</v>
      </c>
      <c r="B913" s="31" t="s">
        <v>1540</v>
      </c>
      <c r="C913" s="31" t="s">
        <v>1542</v>
      </c>
      <c r="D913" s="45">
        <v>45370</v>
      </c>
      <c r="E913" s="46">
        <v>0.55486111111111114</v>
      </c>
      <c r="F913" s="31" t="s">
        <v>14</v>
      </c>
      <c r="G913" s="31" t="s">
        <v>16</v>
      </c>
      <c r="H913" s="31" t="s">
        <v>14</v>
      </c>
      <c r="I913" s="31" t="s">
        <v>14</v>
      </c>
      <c r="J913" s="31" t="s">
        <v>14</v>
      </c>
      <c r="K913" s="31" t="s">
        <v>16</v>
      </c>
      <c r="L913" s="48">
        <v>982.26</v>
      </c>
      <c r="M913" s="38">
        <v>14660</v>
      </c>
      <c r="N913" s="39">
        <v>303513.45</v>
      </c>
      <c r="O913" s="39">
        <v>59410</v>
      </c>
      <c r="P913" s="119">
        <f t="shared" si="58"/>
        <v>19.57409136234325</v>
      </c>
      <c r="Q913" s="27">
        <f t="shared" si="59"/>
        <v>244103.45</v>
      </c>
      <c r="R913" s="31" t="s">
        <v>16</v>
      </c>
      <c r="S913" s="31" t="s">
        <v>16</v>
      </c>
      <c r="T913" s="47">
        <v>1</v>
      </c>
      <c r="U913" s="77">
        <v>0</v>
      </c>
      <c r="V913" s="24">
        <f>ROUND((P913/INDICI!$B$2*10),2)</f>
        <v>2.14</v>
      </c>
      <c r="W913" s="24">
        <f>ROUND((L913/INDICI!$B$1*25),2)</f>
        <v>3.88</v>
      </c>
      <c r="X913" s="25">
        <f t="shared" si="60"/>
        <v>6</v>
      </c>
      <c r="Y913" s="26">
        <f t="shared" si="61"/>
        <v>12.02</v>
      </c>
      <c r="Z913" s="102">
        <f>SUM($Q$5:Q913)</f>
        <v>79081521.591000035</v>
      </c>
      <c r="AA913" s="113" t="s">
        <v>1769</v>
      </c>
    </row>
    <row r="914" spans="1:1025" s="5" customFormat="1" x14ac:dyDescent="0.25">
      <c r="A914" s="127">
        <v>910</v>
      </c>
      <c r="B914" s="31" t="s">
        <v>441</v>
      </c>
      <c r="C914" s="31" t="s">
        <v>442</v>
      </c>
      <c r="D914" s="45">
        <v>45379</v>
      </c>
      <c r="E914" s="46">
        <v>0.6479166666666667</v>
      </c>
      <c r="F914" s="31" t="s">
        <v>14</v>
      </c>
      <c r="G914" s="31" t="s">
        <v>16</v>
      </c>
      <c r="H914" s="31" t="s">
        <v>14</v>
      </c>
      <c r="I914" s="31" t="s">
        <v>14</v>
      </c>
      <c r="J914" s="31" t="s">
        <v>14</v>
      </c>
      <c r="K914" s="31" t="s">
        <v>16</v>
      </c>
      <c r="L914" s="48">
        <v>739.27</v>
      </c>
      <c r="M914" s="38">
        <v>3517</v>
      </c>
      <c r="N914" s="39">
        <v>32881.910000000003</v>
      </c>
      <c r="O914" s="39">
        <v>3288.19</v>
      </c>
      <c r="P914" s="119">
        <f t="shared" si="58"/>
        <v>9.9999969588141315</v>
      </c>
      <c r="Q914" s="27">
        <f t="shared" si="59"/>
        <v>29593.720000000005</v>
      </c>
      <c r="R914" s="31" t="s">
        <v>16</v>
      </c>
      <c r="S914" s="31" t="s">
        <v>16</v>
      </c>
      <c r="T914" s="47">
        <v>2</v>
      </c>
      <c r="U914" s="77">
        <v>0</v>
      </c>
      <c r="V914" s="24">
        <f>ROUND((P914/INDICI!$B$2*10),2)</f>
        <v>1.0900000000000001</v>
      </c>
      <c r="W914" s="24">
        <f>ROUND((L914/INDICI!$B$1*25),2)</f>
        <v>2.92</v>
      </c>
      <c r="X914" s="25">
        <f t="shared" si="60"/>
        <v>8</v>
      </c>
      <c r="Y914" s="26">
        <f t="shared" si="61"/>
        <v>12.01</v>
      </c>
      <c r="Z914" s="102">
        <f>SUM($Q$5:Q914)</f>
        <v>79111115.311000034</v>
      </c>
      <c r="AA914" s="113" t="s">
        <v>1769</v>
      </c>
    </row>
    <row r="915" spans="1:1025" s="5" customFormat="1" x14ac:dyDescent="0.25">
      <c r="A915" s="127">
        <v>911</v>
      </c>
      <c r="B915" s="31" t="s">
        <v>21</v>
      </c>
      <c r="C915" s="31" t="s">
        <v>29</v>
      </c>
      <c r="D915" s="45">
        <v>45380</v>
      </c>
      <c r="E915" s="46">
        <v>0.46875</v>
      </c>
      <c r="F915" s="31" t="s">
        <v>14</v>
      </c>
      <c r="G915" s="31" t="s">
        <v>16</v>
      </c>
      <c r="H915" s="31" t="s">
        <v>14</v>
      </c>
      <c r="I915" s="31" t="s">
        <v>14</v>
      </c>
      <c r="J915" s="31" t="s">
        <v>14</v>
      </c>
      <c r="K915" s="31" t="s">
        <v>16</v>
      </c>
      <c r="L915" s="48">
        <v>350.88</v>
      </c>
      <c r="M915" s="38">
        <v>570</v>
      </c>
      <c r="N915" s="39">
        <v>74950</v>
      </c>
      <c r="O915" s="39">
        <v>18100</v>
      </c>
      <c r="P915" s="119">
        <f t="shared" si="58"/>
        <v>24.149432955303535</v>
      </c>
      <c r="Q915" s="27">
        <f t="shared" si="59"/>
        <v>56850</v>
      </c>
      <c r="R915" s="31" t="s">
        <v>16</v>
      </c>
      <c r="S915" s="31" t="s">
        <v>16</v>
      </c>
      <c r="T915" s="47">
        <v>1</v>
      </c>
      <c r="U915" s="77">
        <v>0</v>
      </c>
      <c r="V915" s="24">
        <f>ROUND((P915/INDICI!$B$2*10),2)</f>
        <v>2.63</v>
      </c>
      <c r="W915" s="24">
        <f>ROUND((L915/INDICI!$B$1*25),2)</f>
        <v>1.38</v>
      </c>
      <c r="X915" s="25">
        <f t="shared" si="60"/>
        <v>8</v>
      </c>
      <c r="Y915" s="26">
        <f t="shared" si="61"/>
        <v>12.01</v>
      </c>
      <c r="Z915" s="102">
        <f>SUM($Q$5:Q915)</f>
        <v>79167965.311000034</v>
      </c>
      <c r="AA915" s="113" t="s">
        <v>1768</v>
      </c>
    </row>
    <row r="916" spans="1:1025" s="5" customFormat="1" x14ac:dyDescent="0.25">
      <c r="A916" s="127">
        <v>912</v>
      </c>
      <c r="B916" s="31" t="s">
        <v>1271</v>
      </c>
      <c r="C916" s="31" t="s">
        <v>1277</v>
      </c>
      <c r="D916" s="45">
        <v>45365</v>
      </c>
      <c r="E916" s="46">
        <v>0.78333333333333333</v>
      </c>
      <c r="F916" s="31" t="s">
        <v>14</v>
      </c>
      <c r="G916" s="31" t="s">
        <v>16</v>
      </c>
      <c r="H916" s="31" t="s">
        <v>14</v>
      </c>
      <c r="I916" s="31" t="s">
        <v>14</v>
      </c>
      <c r="J916" s="31" t="s">
        <v>14</v>
      </c>
      <c r="K916" s="31" t="s">
        <v>16</v>
      </c>
      <c r="L916" s="48">
        <v>322.97000000000003</v>
      </c>
      <c r="M916" s="38">
        <v>2477</v>
      </c>
      <c r="N916" s="39">
        <v>119924.52</v>
      </c>
      <c r="O916" s="39">
        <v>30000</v>
      </c>
      <c r="P916" s="42">
        <f t="shared" si="58"/>
        <v>25.015734897250368</v>
      </c>
      <c r="Q916" s="23">
        <f t="shared" si="59"/>
        <v>89924.52</v>
      </c>
      <c r="R916" s="31" t="s">
        <v>14</v>
      </c>
      <c r="S916" s="31" t="s">
        <v>16</v>
      </c>
      <c r="T916" s="47">
        <v>1</v>
      </c>
      <c r="U916" s="77">
        <v>0</v>
      </c>
      <c r="V916" s="24">
        <f>ROUND((P916/INDICI!$B$2*10),2)</f>
        <v>2.73</v>
      </c>
      <c r="W916" s="24">
        <f>ROUND((L916/INDICI!$B$1*25),2)</f>
        <v>1.27</v>
      </c>
      <c r="X916" s="25">
        <f t="shared" si="60"/>
        <v>8</v>
      </c>
      <c r="Y916" s="26">
        <f t="shared" si="61"/>
        <v>12</v>
      </c>
      <c r="Z916" s="102">
        <f>SUM($Q$5:Q916)</f>
        <v>79257889.83100003</v>
      </c>
      <c r="AA916" s="113" t="s">
        <v>1769</v>
      </c>
    </row>
    <row r="917" spans="1:1025" s="5" customFormat="1" x14ac:dyDescent="0.25">
      <c r="A917" s="128">
        <v>913</v>
      </c>
      <c r="B917" s="31" t="s">
        <v>926</v>
      </c>
      <c r="C917" s="31" t="s">
        <v>937</v>
      </c>
      <c r="D917" s="45">
        <v>45380</v>
      </c>
      <c r="E917" s="46">
        <v>0.54097222222222219</v>
      </c>
      <c r="F917" s="31" t="s">
        <v>14</v>
      </c>
      <c r="G917" s="31" t="s">
        <v>16</v>
      </c>
      <c r="H917" s="31" t="s">
        <v>14</v>
      </c>
      <c r="I917" s="31" t="s">
        <v>14</v>
      </c>
      <c r="J917" s="31" t="s">
        <v>14</v>
      </c>
      <c r="K917" s="31" t="s">
        <v>16</v>
      </c>
      <c r="L917" s="48">
        <v>690.5</v>
      </c>
      <c r="M917" s="38">
        <v>8689</v>
      </c>
      <c r="N917" s="39">
        <v>155037.6</v>
      </c>
      <c r="O917" s="39">
        <v>46511.28</v>
      </c>
      <c r="P917" s="119">
        <f t="shared" si="58"/>
        <v>30</v>
      </c>
      <c r="Q917" s="27">
        <f t="shared" si="59"/>
        <v>108526.32</v>
      </c>
      <c r="R917" s="31" t="s">
        <v>16</v>
      </c>
      <c r="S917" s="31" t="s">
        <v>16</v>
      </c>
      <c r="T917" s="47">
        <v>1</v>
      </c>
      <c r="U917" s="77">
        <v>0</v>
      </c>
      <c r="V917" s="24">
        <f>ROUND((P917/INDICI!$B$2*10),2)</f>
        <v>3.27</v>
      </c>
      <c r="W917" s="24">
        <f>ROUND((L917/INDICI!$B$1*25),2)</f>
        <v>2.73</v>
      </c>
      <c r="X917" s="25">
        <f t="shared" si="60"/>
        <v>6</v>
      </c>
      <c r="Y917" s="26">
        <f t="shared" si="61"/>
        <v>12</v>
      </c>
      <c r="Z917" s="102">
        <f>SUM($Q$5:Q917)</f>
        <v>79366416.151000023</v>
      </c>
      <c r="AA917" s="115" t="s">
        <v>1768</v>
      </c>
    </row>
    <row r="918" spans="1:1025" s="5" customFormat="1" x14ac:dyDescent="0.25">
      <c r="A918" s="127">
        <v>914</v>
      </c>
      <c r="B918" s="34" t="s">
        <v>330</v>
      </c>
      <c r="C918" s="34" t="s">
        <v>332</v>
      </c>
      <c r="D918" s="35">
        <v>45380</v>
      </c>
      <c r="E918" s="36">
        <v>0.55694444444444446</v>
      </c>
      <c r="F918" s="34" t="s">
        <v>14</v>
      </c>
      <c r="G918" s="34" t="s">
        <v>16</v>
      </c>
      <c r="H918" s="34" t="s">
        <v>14</v>
      </c>
      <c r="I918" s="34" t="s">
        <v>14</v>
      </c>
      <c r="J918" s="34" t="s">
        <v>14</v>
      </c>
      <c r="K918" s="34" t="s">
        <v>16</v>
      </c>
      <c r="L918" s="34">
        <v>875.21</v>
      </c>
      <c r="M918" s="53">
        <v>11083</v>
      </c>
      <c r="N918" s="54">
        <v>170955.2</v>
      </c>
      <c r="O918" s="54">
        <v>40000</v>
      </c>
      <c r="P918" s="121">
        <f t="shared" si="58"/>
        <v>23.397942852864375</v>
      </c>
      <c r="Q918" s="30">
        <f t="shared" si="59"/>
        <v>130955.20000000001</v>
      </c>
      <c r="R918" s="34" t="s">
        <v>16</v>
      </c>
      <c r="S918" s="34" t="s">
        <v>16</v>
      </c>
      <c r="T918" s="40">
        <v>1</v>
      </c>
      <c r="U918" s="77">
        <v>0</v>
      </c>
      <c r="V918" s="24">
        <f>ROUND((P918/INDICI!$B$2*10),2)</f>
        <v>2.5499999999999998</v>
      </c>
      <c r="W918" s="24">
        <f>ROUND((L918/INDICI!$B$1*25),2)</f>
        <v>3.45</v>
      </c>
      <c r="X918" s="25">
        <f t="shared" si="60"/>
        <v>6</v>
      </c>
      <c r="Y918" s="26">
        <f t="shared" si="61"/>
        <v>12</v>
      </c>
      <c r="Z918" s="102">
        <f>SUM($Q$5:Q918)</f>
        <v>79497371.351000026</v>
      </c>
      <c r="AA918" s="113" t="s">
        <v>1769</v>
      </c>
      <c r="AC918" s="5" t="s">
        <v>1748</v>
      </c>
    </row>
    <row r="919" spans="1:1025" s="5" customFormat="1" x14ac:dyDescent="0.25">
      <c r="A919" s="127">
        <v>915</v>
      </c>
      <c r="B919" s="31" t="s">
        <v>625</v>
      </c>
      <c r="C919" s="31" t="s">
        <v>638</v>
      </c>
      <c r="D919" s="45">
        <v>45377</v>
      </c>
      <c r="E919" s="46">
        <v>0.69513888888888886</v>
      </c>
      <c r="F919" s="31" t="s">
        <v>14</v>
      </c>
      <c r="G919" s="31" t="s">
        <v>16</v>
      </c>
      <c r="H919" s="31" t="s">
        <v>14</v>
      </c>
      <c r="I919" s="31" t="s">
        <v>14</v>
      </c>
      <c r="J919" s="31" t="s">
        <v>14</v>
      </c>
      <c r="K919" s="31" t="s">
        <v>16</v>
      </c>
      <c r="L919" s="48">
        <v>871.08</v>
      </c>
      <c r="M919" s="38">
        <v>574</v>
      </c>
      <c r="N919" s="39">
        <v>91000</v>
      </c>
      <c r="O919" s="39">
        <v>4550</v>
      </c>
      <c r="P919" s="119">
        <f t="shared" si="58"/>
        <v>5</v>
      </c>
      <c r="Q919" s="27">
        <f t="shared" si="59"/>
        <v>86450</v>
      </c>
      <c r="R919" s="31" t="s">
        <v>16</v>
      </c>
      <c r="S919" s="31" t="s">
        <v>16</v>
      </c>
      <c r="T919" s="47">
        <v>1</v>
      </c>
      <c r="U919" s="77">
        <v>0</v>
      </c>
      <c r="V919" s="24">
        <f>ROUND((P919/INDICI!$B$2*10),2)</f>
        <v>0.55000000000000004</v>
      </c>
      <c r="W919" s="24">
        <f>ROUND((L919/INDICI!$B$1*25),2)</f>
        <v>3.44</v>
      </c>
      <c r="X919" s="25">
        <f t="shared" si="60"/>
        <v>8</v>
      </c>
      <c r="Y919" s="26">
        <f t="shared" si="61"/>
        <v>11.99</v>
      </c>
      <c r="Z919" s="102">
        <f>SUM($Q$5:Q919)</f>
        <v>79583821.351000026</v>
      </c>
      <c r="AA919" s="113" t="s">
        <v>1768</v>
      </c>
    </row>
    <row r="920" spans="1:1025" s="10" customFormat="1" x14ac:dyDescent="0.25">
      <c r="A920" s="127">
        <v>916</v>
      </c>
      <c r="B920" s="31" t="s">
        <v>130</v>
      </c>
      <c r="C920" s="31" t="s">
        <v>157</v>
      </c>
      <c r="D920" s="45">
        <v>45379</v>
      </c>
      <c r="E920" s="46">
        <v>0.52083333333333337</v>
      </c>
      <c r="F920" s="31" t="s">
        <v>14</v>
      </c>
      <c r="G920" s="31" t="s">
        <v>16</v>
      </c>
      <c r="H920" s="31" t="s">
        <v>14</v>
      </c>
      <c r="I920" s="31" t="s">
        <v>14</v>
      </c>
      <c r="J920" s="31" t="s">
        <v>14</v>
      </c>
      <c r="K920" s="31" t="s">
        <v>16</v>
      </c>
      <c r="L920" s="39">
        <v>987</v>
      </c>
      <c r="M920" s="38">
        <v>1114</v>
      </c>
      <c r="N920" s="66">
        <v>134895.39000000001</v>
      </c>
      <c r="O920" s="66">
        <v>1000</v>
      </c>
      <c r="P920" s="42">
        <f t="shared" si="58"/>
        <v>0.74131517763505483</v>
      </c>
      <c r="Q920" s="23">
        <f t="shared" si="59"/>
        <v>133895.39000000001</v>
      </c>
      <c r="R920" s="31" t="s">
        <v>16</v>
      </c>
      <c r="S920" s="31" t="s">
        <v>16</v>
      </c>
      <c r="T920" s="47">
        <v>2</v>
      </c>
      <c r="U920" s="77">
        <v>0</v>
      </c>
      <c r="V920" s="24">
        <f>ROUND((P920/INDICI!$B$2*10),2)</f>
        <v>0.08</v>
      </c>
      <c r="W920" s="24">
        <f>ROUND((L920/INDICI!$B$1*25),2)</f>
        <v>3.9</v>
      </c>
      <c r="X920" s="25">
        <f t="shared" si="60"/>
        <v>8</v>
      </c>
      <c r="Y920" s="26">
        <f t="shared" si="61"/>
        <v>11.98</v>
      </c>
      <c r="Z920" s="102">
        <f>SUM($Q$5:Q920)</f>
        <v>79717716.741000026</v>
      </c>
      <c r="AA920" s="113" t="s">
        <v>1769</v>
      </c>
      <c r="AB920" s="5"/>
      <c r="AC920" s="5"/>
      <c r="AD920" s="5"/>
      <c r="AE920" s="5"/>
      <c r="AF920" s="5"/>
      <c r="AG920" s="5"/>
      <c r="AH920" s="5"/>
      <c r="AI920" s="5"/>
      <c r="AJ920" s="5"/>
      <c r="AK920" s="5"/>
      <c r="AL920" s="5"/>
      <c r="AM920" s="5"/>
      <c r="AN920" s="5"/>
      <c r="AO920" s="5"/>
      <c r="AP920" s="5"/>
      <c r="AQ920" s="5"/>
      <c r="AR920" s="5"/>
      <c r="AS920" s="5"/>
      <c r="AT920" s="5"/>
      <c r="AU920" s="5"/>
      <c r="AV920" s="5"/>
      <c r="AW920" s="5"/>
      <c r="AX920" s="5"/>
      <c r="AY920" s="5"/>
      <c r="AZ920" s="5"/>
      <c r="BA920" s="5"/>
      <c r="BB920" s="5"/>
      <c r="BC920" s="5"/>
      <c r="BD920" s="5"/>
      <c r="BE920" s="5"/>
      <c r="BF920" s="5"/>
      <c r="BG920" s="5"/>
      <c r="BH920" s="5"/>
      <c r="BI920" s="5"/>
      <c r="BJ920" s="5"/>
      <c r="BK920" s="5"/>
      <c r="BL920" s="5"/>
      <c r="BM920" s="5"/>
      <c r="BN920" s="5"/>
      <c r="BO920" s="5"/>
      <c r="BP920" s="5"/>
      <c r="BQ920" s="5"/>
      <c r="BR920" s="5"/>
      <c r="BS920" s="5"/>
      <c r="BT920" s="5"/>
      <c r="BU920" s="5"/>
      <c r="BV920" s="5"/>
      <c r="BW920" s="5"/>
      <c r="BX920" s="5"/>
      <c r="BY920" s="5"/>
      <c r="BZ920" s="5"/>
      <c r="CA920" s="5"/>
      <c r="CB920" s="5"/>
      <c r="CC920" s="5"/>
      <c r="CD920" s="5"/>
      <c r="CE920" s="5"/>
      <c r="CF920" s="5"/>
      <c r="CG920" s="5"/>
      <c r="CH920" s="5"/>
      <c r="CI920" s="5"/>
      <c r="CJ920" s="5"/>
      <c r="CK920" s="5"/>
      <c r="CL920" s="5"/>
      <c r="CM920" s="5"/>
      <c r="CN920" s="5"/>
      <c r="CO920" s="5"/>
      <c r="CP920" s="5"/>
      <c r="CQ920" s="5"/>
      <c r="CR920" s="5"/>
      <c r="CS920" s="5"/>
      <c r="CT920" s="5"/>
      <c r="CU920" s="5"/>
      <c r="CV920" s="5"/>
      <c r="CW920" s="5"/>
      <c r="CX920" s="5"/>
      <c r="CY920" s="5"/>
      <c r="CZ920" s="5"/>
      <c r="DA920" s="5"/>
      <c r="DB920" s="5"/>
      <c r="DC920" s="5"/>
      <c r="DD920" s="5"/>
      <c r="DE920" s="5"/>
      <c r="DF920" s="5"/>
      <c r="DG920" s="5"/>
      <c r="DH920" s="5"/>
      <c r="DI920" s="5"/>
      <c r="DJ920" s="5"/>
      <c r="DK920" s="5"/>
      <c r="DL920" s="5"/>
      <c r="DM920" s="5"/>
      <c r="DN920" s="5"/>
      <c r="DO920" s="5"/>
      <c r="DP920" s="5"/>
      <c r="DQ920" s="5"/>
      <c r="DR920" s="5"/>
      <c r="DS920" s="5"/>
      <c r="DT920" s="5"/>
      <c r="DU920" s="5"/>
      <c r="DV920" s="5"/>
      <c r="DW920" s="5"/>
      <c r="DX920" s="5"/>
      <c r="DY920" s="5"/>
      <c r="DZ920" s="5"/>
      <c r="EA920" s="5"/>
      <c r="EB920" s="5"/>
      <c r="EC920" s="5"/>
      <c r="ED920" s="5"/>
      <c r="EE920" s="5"/>
      <c r="EF920" s="5"/>
      <c r="EG920" s="5"/>
      <c r="EH920" s="5"/>
      <c r="EI920" s="5"/>
      <c r="EJ920" s="5"/>
      <c r="EK920" s="5"/>
      <c r="EL920" s="5"/>
      <c r="EM920" s="5"/>
      <c r="EN920" s="5"/>
      <c r="EO920" s="5"/>
      <c r="EP920" s="5"/>
      <c r="EQ920" s="5"/>
      <c r="ER920" s="5"/>
      <c r="ES920" s="5"/>
      <c r="ET920" s="5"/>
      <c r="EU920" s="5"/>
      <c r="EV920" s="5"/>
      <c r="EW920" s="5"/>
      <c r="EX920" s="5"/>
      <c r="EY920" s="5"/>
      <c r="EZ920" s="5"/>
      <c r="FA920" s="5"/>
      <c r="FB920" s="5"/>
      <c r="FC920" s="5"/>
      <c r="FD920" s="5"/>
      <c r="FE920" s="5"/>
      <c r="FF920" s="5"/>
      <c r="FG920" s="5"/>
      <c r="FH920" s="5"/>
      <c r="FI920" s="5"/>
      <c r="FJ920" s="5"/>
      <c r="FK920" s="5"/>
      <c r="FL920" s="5"/>
      <c r="FM920" s="5"/>
      <c r="FN920" s="5"/>
      <c r="FO920" s="5"/>
      <c r="FP920" s="5"/>
      <c r="FQ920" s="5"/>
      <c r="FR920" s="5"/>
      <c r="FS920" s="5"/>
      <c r="FT920" s="5"/>
      <c r="FU920" s="5"/>
      <c r="FV920" s="5"/>
      <c r="FW920" s="5"/>
      <c r="FX920" s="5"/>
      <c r="FY920" s="5"/>
      <c r="FZ920" s="5"/>
      <c r="GA920" s="5"/>
      <c r="GB920" s="5"/>
      <c r="GC920" s="5"/>
      <c r="GD920" s="5"/>
      <c r="GE920" s="5"/>
      <c r="GF920" s="5"/>
      <c r="GG920" s="5"/>
      <c r="GH920" s="5"/>
      <c r="GI920" s="5"/>
      <c r="GJ920" s="5"/>
      <c r="GK920" s="5"/>
      <c r="GL920" s="5"/>
      <c r="GM920" s="5"/>
      <c r="GN920" s="5"/>
      <c r="GO920" s="5"/>
      <c r="GP920" s="5"/>
      <c r="GQ920" s="5"/>
      <c r="GR920" s="5"/>
      <c r="GS920" s="5"/>
      <c r="GT920" s="5"/>
      <c r="GU920" s="5"/>
      <c r="GV920" s="5"/>
      <c r="GW920" s="5"/>
      <c r="GX920" s="5"/>
      <c r="GY920" s="5"/>
      <c r="GZ920" s="5"/>
      <c r="HA920" s="5"/>
      <c r="HB920" s="5"/>
      <c r="HC920" s="5"/>
      <c r="HD920" s="5"/>
      <c r="HE920" s="5"/>
      <c r="HF920" s="5"/>
      <c r="HG920" s="5"/>
      <c r="HH920" s="5"/>
      <c r="HI920" s="5"/>
      <c r="HJ920" s="5"/>
      <c r="HK920" s="5"/>
      <c r="HL920" s="5"/>
      <c r="HM920" s="5"/>
      <c r="HN920" s="5"/>
      <c r="HO920" s="5"/>
      <c r="HP920" s="5"/>
      <c r="HQ920" s="5"/>
      <c r="HR920" s="5"/>
      <c r="HS920" s="5"/>
      <c r="HT920" s="5"/>
      <c r="HU920" s="5"/>
      <c r="HV920" s="5"/>
      <c r="HW920" s="5"/>
      <c r="HX920" s="5"/>
      <c r="HY920" s="5"/>
      <c r="HZ920" s="5"/>
      <c r="IA920" s="5"/>
      <c r="IB920" s="5"/>
      <c r="IC920" s="5"/>
      <c r="ID920" s="5"/>
      <c r="IE920" s="5"/>
      <c r="IF920" s="5"/>
      <c r="IG920" s="5"/>
      <c r="IH920" s="5"/>
      <c r="II920" s="5"/>
      <c r="IJ920" s="5"/>
      <c r="IK920" s="5"/>
      <c r="IL920" s="5"/>
      <c r="IM920" s="5"/>
      <c r="IN920" s="5"/>
      <c r="IO920" s="5"/>
      <c r="IP920" s="5"/>
      <c r="IQ920" s="5"/>
      <c r="IR920" s="5"/>
      <c r="IS920" s="5"/>
      <c r="IT920" s="5"/>
      <c r="IU920" s="5"/>
      <c r="IV920" s="5"/>
      <c r="IW920" s="5"/>
      <c r="IX920" s="5"/>
      <c r="IY920" s="5"/>
      <c r="IZ920" s="5"/>
      <c r="JA920" s="5"/>
      <c r="JB920" s="5"/>
      <c r="JC920" s="5"/>
      <c r="JD920" s="5"/>
      <c r="JE920" s="5"/>
      <c r="JF920" s="5"/>
      <c r="JG920" s="5"/>
      <c r="JH920" s="5"/>
      <c r="JI920" s="5"/>
      <c r="JJ920" s="5"/>
      <c r="JK920" s="5"/>
      <c r="JL920" s="5"/>
      <c r="JM920" s="5"/>
      <c r="JN920" s="5"/>
      <c r="JO920" s="5"/>
      <c r="JP920" s="5"/>
      <c r="JQ920" s="5"/>
      <c r="JR920" s="5"/>
      <c r="JS920" s="5"/>
      <c r="JT920" s="5"/>
      <c r="JU920" s="5"/>
      <c r="JV920" s="5"/>
      <c r="JW920" s="5"/>
      <c r="JX920" s="5"/>
      <c r="JY920" s="5"/>
      <c r="JZ920" s="5"/>
      <c r="KA920" s="5"/>
      <c r="KB920" s="5"/>
      <c r="KC920" s="5"/>
      <c r="KD920" s="5"/>
      <c r="KE920" s="5"/>
      <c r="KF920" s="5"/>
      <c r="KG920" s="5"/>
      <c r="KH920" s="5"/>
      <c r="KI920" s="5"/>
      <c r="KJ920" s="5"/>
      <c r="KK920" s="5"/>
      <c r="KL920" s="5"/>
      <c r="KM920" s="5"/>
      <c r="KN920" s="5"/>
      <c r="KO920" s="5"/>
      <c r="KP920" s="5"/>
      <c r="KQ920" s="5"/>
      <c r="KR920" s="5"/>
      <c r="KS920" s="5"/>
      <c r="KT920" s="5"/>
      <c r="KU920" s="5"/>
      <c r="KV920" s="5"/>
      <c r="KW920" s="5"/>
      <c r="KX920" s="5"/>
      <c r="KY920" s="5"/>
      <c r="KZ920" s="5"/>
      <c r="LA920" s="5"/>
      <c r="LB920" s="5"/>
      <c r="LC920" s="5"/>
      <c r="LD920" s="5"/>
      <c r="LE920" s="5"/>
      <c r="LF920" s="5"/>
      <c r="LG920" s="5"/>
      <c r="LH920" s="5"/>
      <c r="LI920" s="5"/>
      <c r="LJ920" s="5"/>
      <c r="LK920" s="5"/>
      <c r="LL920" s="5"/>
      <c r="LM920" s="5"/>
      <c r="LN920" s="5"/>
      <c r="LO920" s="5"/>
      <c r="LP920" s="5"/>
      <c r="LQ920" s="5"/>
      <c r="LR920" s="5"/>
      <c r="LS920" s="5"/>
      <c r="LT920" s="5"/>
      <c r="LU920" s="5"/>
      <c r="LV920" s="5"/>
      <c r="LW920" s="5"/>
      <c r="LX920" s="5"/>
      <c r="LY920" s="5"/>
      <c r="LZ920" s="5"/>
      <c r="MA920" s="5"/>
      <c r="MB920" s="5"/>
      <c r="MC920" s="5"/>
      <c r="MD920" s="5"/>
      <c r="ME920" s="5"/>
      <c r="MF920" s="5"/>
      <c r="MG920" s="5"/>
      <c r="MH920" s="5"/>
      <c r="MI920" s="5"/>
      <c r="MJ920" s="5"/>
      <c r="MK920" s="5"/>
      <c r="ML920" s="5"/>
      <c r="MM920" s="5"/>
      <c r="MN920" s="5"/>
      <c r="MO920" s="5"/>
      <c r="MP920" s="5"/>
      <c r="MQ920" s="5"/>
      <c r="MR920" s="5"/>
      <c r="MS920" s="5"/>
      <c r="MT920" s="5"/>
      <c r="MU920" s="5"/>
      <c r="MV920" s="5"/>
      <c r="MW920" s="5"/>
      <c r="MX920" s="5"/>
      <c r="MY920" s="5"/>
      <c r="MZ920" s="5"/>
      <c r="NA920" s="5"/>
      <c r="NB920" s="5"/>
      <c r="NC920" s="5"/>
      <c r="ND920" s="5"/>
      <c r="NE920" s="5"/>
      <c r="NF920" s="5"/>
      <c r="NG920" s="5"/>
      <c r="NH920" s="5"/>
      <c r="NI920" s="5"/>
      <c r="NJ920" s="5"/>
      <c r="NK920" s="5"/>
      <c r="NL920" s="5"/>
      <c r="NM920" s="5"/>
      <c r="NN920" s="5"/>
      <c r="NO920" s="5"/>
      <c r="NP920" s="5"/>
      <c r="NQ920" s="5"/>
      <c r="NR920" s="5"/>
      <c r="NS920" s="5"/>
      <c r="NT920" s="5"/>
      <c r="NU920" s="5"/>
      <c r="NV920" s="5"/>
      <c r="NW920" s="5"/>
      <c r="NX920" s="5"/>
      <c r="NY920" s="5"/>
      <c r="NZ920" s="5"/>
      <c r="OA920" s="5"/>
      <c r="OB920" s="5"/>
      <c r="OC920" s="5"/>
      <c r="OD920" s="5"/>
      <c r="OE920" s="5"/>
      <c r="OF920" s="5"/>
      <c r="OG920" s="5"/>
      <c r="OH920" s="5"/>
      <c r="OI920" s="5"/>
      <c r="OJ920" s="5"/>
      <c r="OK920" s="5"/>
      <c r="OL920" s="5"/>
      <c r="OM920" s="5"/>
      <c r="ON920" s="5"/>
      <c r="OO920" s="5"/>
      <c r="OP920" s="5"/>
      <c r="OQ920" s="5"/>
      <c r="OR920" s="5"/>
      <c r="OS920" s="5"/>
      <c r="OT920" s="5"/>
      <c r="OU920" s="5"/>
      <c r="OV920" s="5"/>
      <c r="OW920" s="5"/>
      <c r="OX920" s="5"/>
      <c r="OY920" s="5"/>
      <c r="OZ920" s="5"/>
      <c r="PA920" s="5"/>
      <c r="PB920" s="5"/>
      <c r="PC920" s="5"/>
      <c r="PD920" s="5"/>
      <c r="PE920" s="5"/>
      <c r="PF920" s="5"/>
      <c r="PG920" s="5"/>
      <c r="PH920" s="5"/>
      <c r="PI920" s="5"/>
      <c r="PJ920" s="5"/>
      <c r="PK920" s="5"/>
      <c r="PL920" s="5"/>
      <c r="PM920" s="5"/>
      <c r="PN920" s="5"/>
      <c r="PO920" s="5"/>
      <c r="PP920" s="5"/>
      <c r="PQ920" s="5"/>
      <c r="PR920" s="5"/>
      <c r="PS920" s="5"/>
      <c r="PT920" s="5"/>
      <c r="PU920" s="5"/>
      <c r="PV920" s="5"/>
      <c r="PW920" s="5"/>
      <c r="PX920" s="5"/>
      <c r="PY920" s="5"/>
      <c r="PZ920" s="5"/>
      <c r="QA920" s="5"/>
      <c r="QB920" s="5"/>
      <c r="QC920" s="5"/>
      <c r="QD920" s="5"/>
      <c r="QE920" s="5"/>
      <c r="QF920" s="5"/>
      <c r="QG920" s="5"/>
      <c r="QH920" s="5"/>
      <c r="QI920" s="5"/>
      <c r="QJ920" s="5"/>
      <c r="QK920" s="5"/>
      <c r="QL920" s="5"/>
      <c r="QM920" s="5"/>
      <c r="QN920" s="5"/>
      <c r="QO920" s="5"/>
      <c r="QP920" s="5"/>
      <c r="QQ920" s="5"/>
      <c r="QR920" s="5"/>
      <c r="QS920" s="5"/>
      <c r="QT920" s="5"/>
      <c r="QU920" s="5"/>
      <c r="QV920" s="5"/>
      <c r="QW920" s="5"/>
      <c r="QX920" s="5"/>
      <c r="QY920" s="5"/>
      <c r="QZ920" s="5"/>
      <c r="RA920" s="5"/>
      <c r="RB920" s="5"/>
      <c r="RC920" s="5"/>
      <c r="RD920" s="5"/>
      <c r="RE920" s="5"/>
      <c r="RF920" s="5"/>
      <c r="RG920" s="5"/>
      <c r="RH920" s="5"/>
      <c r="RI920" s="5"/>
      <c r="RJ920" s="5"/>
      <c r="RK920" s="5"/>
      <c r="RL920" s="5"/>
      <c r="RM920" s="5"/>
      <c r="RN920" s="5"/>
      <c r="RO920" s="5"/>
      <c r="RP920" s="5"/>
      <c r="RQ920" s="5"/>
      <c r="RR920" s="5"/>
      <c r="RS920" s="5"/>
      <c r="RT920" s="5"/>
      <c r="RU920" s="5"/>
      <c r="RV920" s="5"/>
      <c r="RW920" s="5"/>
      <c r="RX920" s="5"/>
      <c r="RY920" s="5"/>
      <c r="RZ920" s="5"/>
      <c r="SA920" s="5"/>
      <c r="SB920" s="5"/>
      <c r="SC920" s="5"/>
      <c r="SD920" s="5"/>
      <c r="SE920" s="5"/>
      <c r="SF920" s="5"/>
      <c r="SG920" s="5"/>
      <c r="SH920" s="5"/>
      <c r="SI920" s="5"/>
      <c r="SJ920" s="5"/>
      <c r="SK920" s="5"/>
      <c r="SL920" s="5"/>
      <c r="SM920" s="5"/>
      <c r="SN920" s="5"/>
      <c r="SO920" s="5"/>
      <c r="SP920" s="5"/>
      <c r="SQ920" s="5"/>
      <c r="SR920" s="5"/>
      <c r="SS920" s="5"/>
      <c r="ST920" s="5"/>
      <c r="SU920" s="5"/>
      <c r="SV920" s="5"/>
      <c r="SW920" s="5"/>
      <c r="SX920" s="5"/>
      <c r="SY920" s="5"/>
      <c r="SZ920" s="5"/>
      <c r="TA920" s="5"/>
      <c r="TB920" s="5"/>
      <c r="TC920" s="5"/>
      <c r="TD920" s="5"/>
      <c r="TE920" s="5"/>
      <c r="TF920" s="5"/>
      <c r="TG920" s="5"/>
      <c r="TH920" s="5"/>
      <c r="TI920" s="5"/>
      <c r="TJ920" s="5"/>
      <c r="TK920" s="5"/>
      <c r="TL920" s="5"/>
      <c r="TM920" s="5"/>
      <c r="TN920" s="5"/>
      <c r="TO920" s="5"/>
      <c r="TP920" s="5"/>
      <c r="TQ920" s="5"/>
      <c r="TR920" s="5"/>
      <c r="TS920" s="5"/>
      <c r="TT920" s="5"/>
      <c r="TU920" s="5"/>
      <c r="TV920" s="5"/>
      <c r="TW920" s="5"/>
      <c r="TX920" s="5"/>
      <c r="TY920" s="5"/>
      <c r="TZ920" s="5"/>
      <c r="UA920" s="5"/>
      <c r="UB920" s="5"/>
      <c r="UC920" s="5"/>
      <c r="UD920" s="5"/>
      <c r="UE920" s="5"/>
      <c r="UF920" s="5"/>
      <c r="UG920" s="5"/>
      <c r="UH920" s="5"/>
      <c r="UI920" s="5"/>
      <c r="UJ920" s="5"/>
      <c r="UK920" s="5"/>
      <c r="UL920" s="5"/>
      <c r="UM920" s="5"/>
      <c r="UN920" s="5"/>
      <c r="UO920" s="5"/>
      <c r="UP920" s="5"/>
      <c r="UQ920" s="5"/>
      <c r="UR920" s="5"/>
      <c r="US920" s="5"/>
      <c r="UT920" s="5"/>
      <c r="UU920" s="5"/>
      <c r="UV920" s="5"/>
      <c r="UW920" s="5"/>
      <c r="UX920" s="5"/>
      <c r="UY920" s="5"/>
      <c r="UZ920" s="5"/>
      <c r="VA920" s="5"/>
      <c r="VB920" s="5"/>
      <c r="VC920" s="5"/>
      <c r="VD920" s="5"/>
      <c r="VE920" s="5"/>
      <c r="VF920" s="5"/>
      <c r="VG920" s="5"/>
      <c r="VH920" s="5"/>
      <c r="VI920" s="5"/>
      <c r="VJ920" s="5"/>
      <c r="VK920" s="5"/>
      <c r="VL920" s="5"/>
      <c r="VM920" s="5"/>
      <c r="VN920" s="5"/>
      <c r="VO920" s="5"/>
      <c r="VP920" s="5"/>
      <c r="VQ920" s="5"/>
      <c r="VR920" s="5"/>
      <c r="VS920" s="5"/>
      <c r="VT920" s="5"/>
      <c r="VU920" s="5"/>
      <c r="VV920" s="5"/>
      <c r="VW920" s="5"/>
      <c r="VX920" s="5"/>
      <c r="VY920" s="5"/>
      <c r="VZ920" s="5"/>
      <c r="WA920" s="5"/>
      <c r="WB920" s="5"/>
      <c r="WC920" s="5"/>
      <c r="WD920" s="5"/>
      <c r="WE920" s="5"/>
      <c r="WF920" s="5"/>
      <c r="WG920" s="5"/>
      <c r="WH920" s="5"/>
      <c r="WI920" s="5"/>
      <c r="WJ920" s="5"/>
      <c r="WK920" s="5"/>
      <c r="WL920" s="5"/>
      <c r="WM920" s="5"/>
      <c r="WN920" s="5"/>
      <c r="WO920" s="5"/>
      <c r="WP920" s="5"/>
      <c r="WQ920" s="5"/>
      <c r="WR920" s="5"/>
      <c r="WS920" s="5"/>
      <c r="WT920" s="5"/>
      <c r="WU920" s="5"/>
      <c r="WV920" s="5"/>
      <c r="WW920" s="5"/>
      <c r="WX920" s="5"/>
      <c r="WY920" s="5"/>
      <c r="WZ920" s="5"/>
      <c r="XA920" s="5"/>
      <c r="XB920" s="5"/>
      <c r="XC920" s="5"/>
      <c r="XD920" s="5"/>
      <c r="XE920" s="5"/>
      <c r="XF920" s="5"/>
      <c r="XG920" s="5"/>
      <c r="XH920" s="5"/>
      <c r="XI920" s="5"/>
      <c r="XJ920" s="5"/>
      <c r="XK920" s="5"/>
      <c r="XL920" s="5"/>
      <c r="XM920" s="5"/>
      <c r="XN920" s="5"/>
      <c r="XO920" s="5"/>
      <c r="XP920" s="5"/>
      <c r="XQ920" s="5"/>
      <c r="XR920" s="5"/>
      <c r="XS920" s="5"/>
      <c r="XT920" s="5"/>
      <c r="XU920" s="5"/>
      <c r="XV920" s="5"/>
      <c r="XW920" s="5"/>
      <c r="XX920" s="5"/>
      <c r="XY920" s="5"/>
      <c r="XZ920" s="5"/>
      <c r="YA920" s="5"/>
      <c r="YB920" s="5"/>
      <c r="YC920" s="5"/>
      <c r="YD920" s="5"/>
      <c r="YE920" s="5"/>
      <c r="YF920" s="5"/>
      <c r="YG920" s="5"/>
      <c r="YH920" s="5"/>
      <c r="YI920" s="5"/>
      <c r="YJ920" s="5"/>
      <c r="YK920" s="5"/>
      <c r="YL920" s="5"/>
      <c r="YM920" s="5"/>
      <c r="YN920" s="5"/>
      <c r="YO920" s="5"/>
      <c r="YP920" s="5"/>
      <c r="YQ920" s="5"/>
      <c r="YR920" s="5"/>
      <c r="YS920" s="5"/>
      <c r="YT920" s="5"/>
      <c r="YU920" s="5"/>
      <c r="YV920" s="5"/>
      <c r="YW920" s="5"/>
      <c r="YX920" s="5"/>
      <c r="YY920" s="5"/>
      <c r="YZ920" s="5"/>
      <c r="ZA920" s="5"/>
      <c r="ZB920" s="5"/>
      <c r="ZC920" s="5"/>
      <c r="ZD920" s="5"/>
      <c r="ZE920" s="5"/>
      <c r="ZF920" s="5"/>
      <c r="ZG920" s="5"/>
      <c r="ZH920" s="5"/>
      <c r="ZI920" s="5"/>
      <c r="ZJ920" s="5"/>
      <c r="ZK920" s="5"/>
      <c r="ZL920" s="5"/>
      <c r="ZM920" s="5"/>
      <c r="ZN920" s="5"/>
      <c r="ZO920" s="5"/>
      <c r="ZP920" s="5"/>
      <c r="ZQ920" s="5"/>
      <c r="ZR920" s="5"/>
      <c r="ZS920" s="5"/>
      <c r="ZT920" s="5"/>
      <c r="ZU920" s="5"/>
      <c r="ZV920" s="5"/>
      <c r="ZW920" s="5"/>
      <c r="ZX920" s="5"/>
      <c r="ZY920" s="5"/>
      <c r="ZZ920" s="5"/>
      <c r="AAA920" s="5"/>
      <c r="AAB920" s="5"/>
      <c r="AAC920" s="5"/>
      <c r="AAD920" s="5"/>
      <c r="AAE920" s="5"/>
      <c r="AAF920" s="5"/>
      <c r="AAG920" s="5"/>
      <c r="AAH920" s="5"/>
      <c r="AAI920" s="5"/>
      <c r="AAJ920" s="5"/>
      <c r="AAK920" s="5"/>
      <c r="AAL920" s="5"/>
      <c r="AAM920" s="5"/>
      <c r="AAN920" s="5"/>
      <c r="AAO920" s="5"/>
      <c r="AAP920" s="5"/>
      <c r="AAQ920" s="5"/>
      <c r="AAR920" s="5"/>
      <c r="AAS920" s="5"/>
      <c r="AAT920" s="5"/>
      <c r="AAU920" s="5"/>
      <c r="AAV920" s="5"/>
      <c r="AAW920" s="5"/>
      <c r="AAX920" s="5"/>
      <c r="AAY920" s="5"/>
      <c r="AAZ920" s="5"/>
      <c r="ABA920" s="5"/>
      <c r="ABB920" s="5"/>
      <c r="ABC920" s="5"/>
      <c r="ABD920" s="5"/>
      <c r="ABE920" s="5"/>
      <c r="ABF920" s="5"/>
      <c r="ABG920" s="5"/>
      <c r="ABH920" s="5"/>
      <c r="ABI920" s="5"/>
      <c r="ABJ920" s="5"/>
      <c r="ABK920" s="5"/>
      <c r="ABL920" s="5"/>
      <c r="ABM920" s="5"/>
      <c r="ABN920" s="5"/>
      <c r="ABO920" s="5"/>
      <c r="ABP920" s="5"/>
      <c r="ABQ920" s="5"/>
      <c r="ABR920" s="5"/>
      <c r="ABS920" s="5"/>
      <c r="ABT920" s="5"/>
      <c r="ABU920" s="5"/>
      <c r="ABV920" s="5"/>
      <c r="ABW920" s="5"/>
      <c r="ABX920" s="5"/>
      <c r="ABY920" s="5"/>
      <c r="ABZ920" s="5"/>
      <c r="ACA920" s="5"/>
      <c r="ACB920" s="5"/>
      <c r="ACC920" s="5"/>
      <c r="ACD920" s="5"/>
      <c r="ACE920" s="5"/>
      <c r="ACF920" s="5"/>
      <c r="ACG920" s="5"/>
      <c r="ACH920" s="5"/>
      <c r="ACI920" s="5"/>
      <c r="ACJ920" s="5"/>
      <c r="ACK920" s="5"/>
      <c r="ACL920" s="5"/>
      <c r="ACM920" s="5"/>
      <c r="ACN920" s="5"/>
      <c r="ACO920" s="5"/>
      <c r="ACP920" s="5"/>
      <c r="ACQ920" s="5"/>
      <c r="ACR920" s="5"/>
      <c r="ACS920" s="5"/>
      <c r="ACT920" s="5"/>
      <c r="ACU920" s="5"/>
      <c r="ACV920" s="5"/>
      <c r="ACW920" s="5"/>
      <c r="ACX920" s="5"/>
      <c r="ACY920" s="5"/>
      <c r="ACZ920" s="5"/>
      <c r="ADA920" s="5"/>
      <c r="ADB920" s="5"/>
      <c r="ADC920" s="5"/>
      <c r="ADD920" s="5"/>
      <c r="ADE920" s="5"/>
      <c r="ADF920" s="5"/>
      <c r="ADG920" s="5"/>
      <c r="ADH920" s="5"/>
      <c r="ADI920" s="5"/>
      <c r="ADJ920" s="5"/>
      <c r="ADK920" s="5"/>
      <c r="ADL920" s="5"/>
      <c r="ADM920" s="5"/>
      <c r="ADN920" s="5"/>
      <c r="ADO920" s="5"/>
      <c r="ADP920" s="5"/>
      <c r="ADQ920" s="5"/>
      <c r="ADR920" s="5"/>
      <c r="ADS920" s="5"/>
      <c r="ADT920" s="5"/>
      <c r="ADU920" s="5"/>
      <c r="ADV920" s="5"/>
      <c r="ADW920" s="5"/>
      <c r="ADX920" s="5"/>
      <c r="ADY920" s="5"/>
      <c r="ADZ920" s="5"/>
      <c r="AEA920" s="5"/>
      <c r="AEB920" s="5"/>
      <c r="AEC920" s="5"/>
      <c r="AED920" s="5"/>
      <c r="AEE920" s="5"/>
      <c r="AEF920" s="5"/>
      <c r="AEG920" s="5"/>
      <c r="AEH920" s="5"/>
      <c r="AEI920" s="5"/>
      <c r="AEJ920" s="5"/>
      <c r="AEK920" s="5"/>
      <c r="AEL920" s="5"/>
      <c r="AEM920" s="5"/>
      <c r="AEN920" s="5"/>
      <c r="AEO920" s="5"/>
      <c r="AEP920" s="5"/>
      <c r="AEQ920" s="5"/>
      <c r="AER920" s="5"/>
      <c r="AES920" s="5"/>
      <c r="AET920" s="5"/>
      <c r="AEU920" s="5"/>
      <c r="AEV920" s="5"/>
      <c r="AEW920" s="5"/>
      <c r="AEX920" s="5"/>
      <c r="AEY920" s="5"/>
      <c r="AEZ920" s="5"/>
      <c r="AFA920" s="5"/>
      <c r="AFB920" s="5"/>
      <c r="AFC920" s="5"/>
      <c r="AFD920" s="5"/>
      <c r="AFE920" s="5"/>
      <c r="AFF920" s="5"/>
      <c r="AFG920" s="5"/>
      <c r="AFH920" s="5"/>
      <c r="AFI920" s="5"/>
      <c r="AFJ920" s="5"/>
      <c r="AFK920" s="5"/>
      <c r="AFL920" s="5"/>
      <c r="AFM920" s="5"/>
      <c r="AFN920" s="5"/>
      <c r="AFO920" s="5"/>
      <c r="AFP920" s="5"/>
      <c r="AFQ920" s="5"/>
      <c r="AFR920" s="5"/>
      <c r="AFS920" s="5"/>
      <c r="AFT920" s="5"/>
      <c r="AFU920" s="5"/>
      <c r="AFV920" s="5"/>
      <c r="AFW920" s="5"/>
      <c r="AFX920" s="5"/>
      <c r="AFY920" s="5"/>
      <c r="AFZ920" s="5"/>
      <c r="AGA920" s="5"/>
      <c r="AGB920" s="5"/>
      <c r="AGC920" s="5"/>
      <c r="AGD920" s="5"/>
      <c r="AGE920" s="5"/>
      <c r="AGF920" s="5"/>
      <c r="AGG920" s="5"/>
      <c r="AGH920" s="5"/>
      <c r="AGI920" s="5"/>
      <c r="AGJ920" s="5"/>
      <c r="AGK920" s="5"/>
      <c r="AGL920" s="5"/>
      <c r="AGM920" s="5"/>
      <c r="AGN920" s="5"/>
      <c r="AGO920" s="5"/>
      <c r="AGP920" s="5"/>
      <c r="AGQ920" s="5"/>
      <c r="AGR920" s="5"/>
      <c r="AGS920" s="5"/>
      <c r="AGT920" s="5"/>
      <c r="AGU920" s="5"/>
      <c r="AGV920" s="5"/>
      <c r="AGW920" s="5"/>
      <c r="AGX920" s="5"/>
      <c r="AGY920" s="5"/>
      <c r="AGZ920" s="5"/>
      <c r="AHA920" s="5"/>
      <c r="AHB920" s="5"/>
      <c r="AHC920" s="5"/>
      <c r="AHD920" s="5"/>
      <c r="AHE920" s="5"/>
      <c r="AHF920" s="5"/>
      <c r="AHG920" s="5"/>
      <c r="AHH920" s="5"/>
      <c r="AHI920" s="5"/>
      <c r="AHJ920" s="5"/>
      <c r="AHK920" s="5"/>
      <c r="AHL920" s="5"/>
      <c r="AHM920" s="5"/>
      <c r="AHN920" s="5"/>
      <c r="AHO920" s="5"/>
      <c r="AHP920" s="5"/>
      <c r="AHQ920" s="5"/>
      <c r="AHR920" s="5"/>
      <c r="AHS920" s="5"/>
      <c r="AHT920" s="5"/>
      <c r="AHU920" s="5"/>
      <c r="AHV920" s="5"/>
      <c r="AHW920" s="5"/>
      <c r="AHX920" s="5"/>
      <c r="AHY920" s="5"/>
      <c r="AHZ920" s="5"/>
      <c r="AIA920" s="5"/>
      <c r="AIB920" s="5"/>
      <c r="AIC920" s="5"/>
      <c r="AID920" s="5"/>
      <c r="AIE920" s="5"/>
      <c r="AIF920" s="5"/>
      <c r="AIG920" s="5"/>
      <c r="AIH920" s="5"/>
      <c r="AII920" s="5"/>
      <c r="AIJ920" s="5"/>
      <c r="AIK920" s="5"/>
      <c r="AIL920" s="5"/>
      <c r="AIM920" s="5"/>
      <c r="AIN920" s="5"/>
      <c r="AIO920" s="5"/>
      <c r="AIP920" s="5"/>
      <c r="AIQ920" s="5"/>
      <c r="AIR920" s="5"/>
      <c r="AIS920" s="5"/>
      <c r="AIT920" s="5"/>
      <c r="AIU920" s="5"/>
      <c r="AIV920" s="5"/>
      <c r="AIW920" s="5"/>
      <c r="AIX920" s="5"/>
      <c r="AIY920" s="5"/>
      <c r="AIZ920" s="5"/>
      <c r="AJA920" s="5"/>
      <c r="AJB920" s="5"/>
      <c r="AJC920" s="5"/>
      <c r="AJD920" s="5"/>
      <c r="AJE920" s="5"/>
      <c r="AJF920" s="5"/>
      <c r="AJG920" s="5"/>
      <c r="AJH920" s="5"/>
      <c r="AJI920" s="5"/>
      <c r="AJJ920" s="5"/>
      <c r="AJK920" s="5"/>
      <c r="AJL920" s="5"/>
      <c r="AJM920" s="5"/>
      <c r="AJN920" s="5"/>
      <c r="AJO920" s="5"/>
      <c r="AJP920" s="5"/>
      <c r="AJQ920" s="5"/>
      <c r="AJR920" s="5"/>
      <c r="AJS920" s="5"/>
      <c r="AJT920" s="5"/>
      <c r="AJU920" s="5"/>
      <c r="AJV920" s="5"/>
      <c r="AJW920" s="5"/>
      <c r="AJX920" s="5"/>
      <c r="AJY920" s="5"/>
      <c r="AJZ920" s="5"/>
      <c r="AKA920" s="5"/>
      <c r="AKB920" s="5"/>
      <c r="AKC920" s="5"/>
      <c r="AKD920" s="5"/>
      <c r="AKE920" s="5"/>
      <c r="AKF920" s="5"/>
      <c r="AKG920" s="5"/>
      <c r="AKH920" s="5"/>
      <c r="AKI920" s="5"/>
      <c r="AKJ920" s="5"/>
      <c r="AKK920" s="5"/>
      <c r="AKL920" s="5"/>
      <c r="AKM920" s="5"/>
      <c r="AKN920" s="5"/>
      <c r="AKO920" s="5"/>
      <c r="AKP920" s="5"/>
      <c r="AKQ920" s="5"/>
      <c r="AKR920" s="5"/>
      <c r="AKS920" s="5"/>
      <c r="AKT920" s="5"/>
      <c r="AKU920" s="5"/>
      <c r="AKV920" s="5"/>
      <c r="AKW920" s="5"/>
      <c r="AKX920" s="5"/>
      <c r="AKY920" s="5"/>
      <c r="AKZ920" s="5"/>
      <c r="ALA920" s="5"/>
      <c r="ALB920" s="5"/>
      <c r="ALC920" s="5"/>
      <c r="ALD920" s="5"/>
      <c r="ALE920" s="5"/>
      <c r="ALF920" s="5"/>
      <c r="ALG920" s="5"/>
      <c r="ALH920" s="5"/>
      <c r="ALI920" s="5"/>
      <c r="ALJ920" s="5"/>
      <c r="ALK920" s="5"/>
      <c r="ALL920" s="5"/>
      <c r="ALM920" s="5"/>
      <c r="ALN920" s="5"/>
      <c r="ALO920" s="5"/>
      <c r="ALP920" s="5"/>
      <c r="ALQ920" s="5"/>
      <c r="ALR920" s="5"/>
      <c r="ALS920" s="5"/>
      <c r="ALT920" s="5"/>
      <c r="ALU920" s="5"/>
      <c r="ALV920" s="5"/>
      <c r="ALW920" s="5"/>
      <c r="ALX920" s="5"/>
      <c r="ALY920" s="5"/>
      <c r="ALZ920" s="5"/>
      <c r="AMA920" s="5"/>
      <c r="AMB920" s="5"/>
      <c r="AMC920" s="5"/>
      <c r="AMD920" s="5"/>
      <c r="AME920" s="5"/>
      <c r="AMF920" s="5"/>
      <c r="AMG920" s="5"/>
      <c r="AMH920" s="5"/>
      <c r="AMI920" s="5"/>
      <c r="AMJ920" s="5"/>
      <c r="AMK920" s="5"/>
    </row>
    <row r="921" spans="1:1025" s="10" customFormat="1" x14ac:dyDescent="0.25">
      <c r="A921" s="127">
        <v>917</v>
      </c>
      <c r="B921" s="31" t="s">
        <v>704</v>
      </c>
      <c r="C921" s="31" t="s">
        <v>707</v>
      </c>
      <c r="D921" s="45">
        <v>45363</v>
      </c>
      <c r="E921" s="46">
        <v>0.76250000000000007</v>
      </c>
      <c r="F921" s="31" t="s">
        <v>14</v>
      </c>
      <c r="G921" s="31" t="s">
        <v>16</v>
      </c>
      <c r="H921" s="31" t="s">
        <v>14</v>
      </c>
      <c r="I921" s="31" t="s">
        <v>14</v>
      </c>
      <c r="J921" s="31" t="s">
        <v>14</v>
      </c>
      <c r="K921" s="31" t="s">
        <v>16</v>
      </c>
      <c r="L921" s="39">
        <v>481</v>
      </c>
      <c r="M921" s="38">
        <v>6237</v>
      </c>
      <c r="N921" s="39">
        <v>107000</v>
      </c>
      <c r="O921" s="39">
        <v>40000</v>
      </c>
      <c r="P921" s="119">
        <f t="shared" si="58"/>
        <v>37.383177570093459</v>
      </c>
      <c r="Q921" s="27">
        <f t="shared" si="59"/>
        <v>67000</v>
      </c>
      <c r="R921" s="31" t="s">
        <v>16</v>
      </c>
      <c r="S921" s="31" t="s">
        <v>16</v>
      </c>
      <c r="T921" s="47">
        <v>1</v>
      </c>
      <c r="U921" s="77">
        <v>0</v>
      </c>
      <c r="V921" s="24">
        <f>ROUND((P921/INDICI!$B$2*10),2)</f>
        <v>4.08</v>
      </c>
      <c r="W921" s="24">
        <f>ROUND((L921/INDICI!$B$1*25),2)</f>
        <v>1.9</v>
      </c>
      <c r="X921" s="25">
        <f t="shared" si="60"/>
        <v>6</v>
      </c>
      <c r="Y921" s="26">
        <f t="shared" si="61"/>
        <v>11.98</v>
      </c>
      <c r="Z921" s="102">
        <f>SUM($Q$5:Q921)</f>
        <v>79784716.741000026</v>
      </c>
      <c r="AA921" s="115" t="s">
        <v>1768</v>
      </c>
      <c r="AB921" s="5"/>
      <c r="AC921" s="5"/>
      <c r="AD921" s="5"/>
      <c r="AE921" s="5"/>
      <c r="AF921" s="5"/>
      <c r="AG921" s="5"/>
      <c r="AH921" s="5"/>
      <c r="AI921" s="5"/>
      <c r="AJ921" s="5"/>
      <c r="AK921" s="5"/>
      <c r="AL921" s="5"/>
      <c r="AM921" s="5"/>
      <c r="AN921" s="5"/>
      <c r="AO921" s="5"/>
      <c r="AP921" s="5"/>
      <c r="AQ921" s="5"/>
      <c r="AR921" s="5"/>
      <c r="AS921" s="5"/>
      <c r="AT921" s="5"/>
      <c r="AU921" s="5"/>
      <c r="AV921" s="5"/>
      <c r="AW921" s="5"/>
      <c r="AX921" s="5"/>
      <c r="AY921" s="5"/>
      <c r="AZ921" s="5"/>
      <c r="BA921" s="5"/>
      <c r="BB921" s="5"/>
      <c r="BC921" s="5"/>
      <c r="BD921" s="5"/>
      <c r="BE921" s="5"/>
      <c r="BF921" s="5"/>
      <c r="BG921" s="5"/>
      <c r="BH921" s="5"/>
      <c r="BI921" s="5"/>
      <c r="BJ921" s="5"/>
      <c r="BK921" s="5"/>
      <c r="BL921" s="5"/>
      <c r="BM921" s="5"/>
      <c r="BN921" s="5"/>
      <c r="BO921" s="5"/>
      <c r="BP921" s="5"/>
      <c r="BQ921" s="5"/>
      <c r="BR921" s="5"/>
      <c r="BS921" s="5"/>
      <c r="BT921" s="5"/>
      <c r="BU921" s="5"/>
      <c r="BV921" s="5"/>
      <c r="BW921" s="5"/>
      <c r="BX921" s="5"/>
      <c r="BY921" s="5"/>
      <c r="BZ921" s="5"/>
      <c r="CA921" s="5"/>
      <c r="CB921" s="5"/>
      <c r="CC921" s="5"/>
      <c r="CD921" s="5"/>
      <c r="CE921" s="5"/>
      <c r="CF921" s="5"/>
      <c r="CG921" s="5"/>
      <c r="CH921" s="5"/>
      <c r="CI921" s="5"/>
      <c r="CJ921" s="5"/>
      <c r="CK921" s="5"/>
      <c r="CL921" s="5"/>
      <c r="CM921" s="5"/>
      <c r="CN921" s="5"/>
      <c r="CO921" s="5"/>
      <c r="CP921" s="5"/>
      <c r="CQ921" s="5"/>
      <c r="CR921" s="5"/>
      <c r="CS921" s="5"/>
      <c r="CT921" s="5"/>
      <c r="CU921" s="5"/>
      <c r="CV921" s="5"/>
      <c r="CW921" s="5"/>
      <c r="CX921" s="5"/>
      <c r="CY921" s="5"/>
      <c r="CZ921" s="5"/>
      <c r="DA921" s="5"/>
      <c r="DB921" s="5"/>
      <c r="DC921" s="5"/>
      <c r="DD921" s="5"/>
      <c r="DE921" s="5"/>
      <c r="DF921" s="5"/>
      <c r="DG921" s="5"/>
      <c r="DH921" s="5"/>
      <c r="DI921" s="5"/>
      <c r="DJ921" s="5"/>
      <c r="DK921" s="5"/>
      <c r="DL921" s="5"/>
      <c r="DM921" s="5"/>
      <c r="DN921" s="5"/>
      <c r="DO921" s="5"/>
      <c r="DP921" s="5"/>
      <c r="DQ921" s="5"/>
      <c r="DR921" s="5"/>
      <c r="DS921" s="5"/>
      <c r="DT921" s="5"/>
      <c r="DU921" s="5"/>
      <c r="DV921" s="5"/>
      <c r="DW921" s="5"/>
      <c r="DX921" s="5"/>
      <c r="DY921" s="5"/>
      <c r="DZ921" s="5"/>
      <c r="EA921" s="5"/>
      <c r="EB921" s="5"/>
      <c r="EC921" s="5"/>
      <c r="ED921" s="5"/>
      <c r="EE921" s="5"/>
      <c r="EF921" s="5"/>
      <c r="EG921" s="5"/>
      <c r="EH921" s="5"/>
      <c r="EI921" s="5"/>
      <c r="EJ921" s="5"/>
      <c r="EK921" s="5"/>
      <c r="EL921" s="5"/>
      <c r="EM921" s="5"/>
      <c r="EN921" s="5"/>
      <c r="EO921" s="5"/>
      <c r="EP921" s="5"/>
      <c r="EQ921" s="5"/>
      <c r="ER921" s="5"/>
      <c r="ES921" s="5"/>
      <c r="ET921" s="5"/>
      <c r="EU921" s="5"/>
      <c r="EV921" s="5"/>
      <c r="EW921" s="5"/>
      <c r="EX921" s="5"/>
      <c r="EY921" s="5"/>
      <c r="EZ921" s="5"/>
      <c r="FA921" s="5"/>
      <c r="FB921" s="5"/>
      <c r="FC921" s="5"/>
      <c r="FD921" s="5"/>
      <c r="FE921" s="5"/>
      <c r="FF921" s="5"/>
      <c r="FG921" s="5"/>
      <c r="FH921" s="5"/>
      <c r="FI921" s="5"/>
      <c r="FJ921" s="5"/>
      <c r="FK921" s="5"/>
      <c r="FL921" s="5"/>
      <c r="FM921" s="5"/>
      <c r="FN921" s="5"/>
      <c r="FO921" s="5"/>
      <c r="FP921" s="5"/>
      <c r="FQ921" s="5"/>
      <c r="FR921" s="5"/>
      <c r="FS921" s="5"/>
      <c r="FT921" s="5"/>
      <c r="FU921" s="5"/>
      <c r="FV921" s="5"/>
      <c r="FW921" s="5"/>
      <c r="FX921" s="5"/>
      <c r="FY921" s="5"/>
      <c r="FZ921" s="5"/>
      <c r="GA921" s="5"/>
      <c r="GB921" s="5"/>
      <c r="GC921" s="5"/>
      <c r="GD921" s="5"/>
      <c r="GE921" s="5"/>
      <c r="GF921" s="5"/>
      <c r="GG921" s="5"/>
      <c r="GH921" s="5"/>
      <c r="GI921" s="5"/>
      <c r="GJ921" s="5"/>
      <c r="GK921" s="5"/>
      <c r="GL921" s="5"/>
      <c r="GM921" s="5"/>
      <c r="GN921" s="5"/>
      <c r="GO921" s="5"/>
      <c r="GP921" s="5"/>
      <c r="GQ921" s="5"/>
      <c r="GR921" s="5"/>
      <c r="GS921" s="5"/>
      <c r="GT921" s="5"/>
      <c r="GU921" s="5"/>
      <c r="GV921" s="5"/>
      <c r="GW921" s="5"/>
      <c r="GX921" s="5"/>
      <c r="GY921" s="5"/>
      <c r="GZ921" s="5"/>
      <c r="HA921" s="5"/>
      <c r="HB921" s="5"/>
      <c r="HC921" s="5"/>
      <c r="HD921" s="5"/>
      <c r="HE921" s="5"/>
      <c r="HF921" s="5"/>
      <c r="HG921" s="5"/>
      <c r="HH921" s="5"/>
      <c r="HI921" s="5"/>
      <c r="HJ921" s="5"/>
      <c r="HK921" s="5"/>
      <c r="HL921" s="5"/>
      <c r="HM921" s="5"/>
      <c r="HN921" s="5"/>
      <c r="HO921" s="5"/>
      <c r="HP921" s="5"/>
      <c r="HQ921" s="5"/>
      <c r="HR921" s="5"/>
      <c r="HS921" s="5"/>
      <c r="HT921" s="5"/>
      <c r="HU921" s="5"/>
      <c r="HV921" s="5"/>
      <c r="HW921" s="5"/>
      <c r="HX921" s="5"/>
      <c r="HY921" s="5"/>
      <c r="HZ921" s="5"/>
      <c r="IA921" s="5"/>
      <c r="IB921" s="5"/>
      <c r="IC921" s="5"/>
      <c r="ID921" s="5"/>
      <c r="IE921" s="5"/>
      <c r="IF921" s="5"/>
      <c r="IG921" s="5"/>
      <c r="IH921" s="5"/>
      <c r="II921" s="5"/>
      <c r="IJ921" s="5"/>
      <c r="IK921" s="5"/>
      <c r="IL921" s="5"/>
      <c r="IM921" s="5"/>
      <c r="IN921" s="5"/>
      <c r="IO921" s="5"/>
      <c r="IP921" s="5"/>
      <c r="IQ921" s="5"/>
      <c r="IR921" s="5"/>
      <c r="IS921" s="5"/>
      <c r="IT921" s="5"/>
      <c r="IU921" s="5"/>
      <c r="IV921" s="5"/>
      <c r="IW921" s="5"/>
      <c r="IX921" s="5"/>
      <c r="IY921" s="5"/>
      <c r="IZ921" s="5"/>
      <c r="JA921" s="5"/>
      <c r="JB921" s="5"/>
      <c r="JC921" s="5"/>
      <c r="JD921" s="5"/>
      <c r="JE921" s="5"/>
      <c r="JF921" s="5"/>
      <c r="JG921" s="5"/>
      <c r="JH921" s="5"/>
      <c r="JI921" s="5"/>
      <c r="JJ921" s="5"/>
      <c r="JK921" s="5"/>
      <c r="JL921" s="5"/>
      <c r="JM921" s="5"/>
      <c r="JN921" s="5"/>
      <c r="JO921" s="5"/>
      <c r="JP921" s="5"/>
      <c r="JQ921" s="5"/>
      <c r="JR921" s="5"/>
      <c r="JS921" s="5"/>
      <c r="JT921" s="5"/>
      <c r="JU921" s="5"/>
      <c r="JV921" s="5"/>
      <c r="JW921" s="5"/>
      <c r="JX921" s="5"/>
      <c r="JY921" s="5"/>
      <c r="JZ921" s="5"/>
      <c r="KA921" s="5"/>
      <c r="KB921" s="5"/>
      <c r="KC921" s="5"/>
      <c r="KD921" s="5"/>
      <c r="KE921" s="5"/>
      <c r="KF921" s="5"/>
      <c r="KG921" s="5"/>
      <c r="KH921" s="5"/>
      <c r="KI921" s="5"/>
      <c r="KJ921" s="5"/>
      <c r="KK921" s="5"/>
      <c r="KL921" s="5"/>
      <c r="KM921" s="5"/>
      <c r="KN921" s="5"/>
      <c r="KO921" s="5"/>
      <c r="KP921" s="5"/>
      <c r="KQ921" s="5"/>
      <c r="KR921" s="5"/>
      <c r="KS921" s="5"/>
      <c r="KT921" s="5"/>
      <c r="KU921" s="5"/>
      <c r="KV921" s="5"/>
      <c r="KW921" s="5"/>
      <c r="KX921" s="5"/>
      <c r="KY921" s="5"/>
      <c r="KZ921" s="5"/>
      <c r="LA921" s="5"/>
      <c r="LB921" s="5"/>
      <c r="LC921" s="5"/>
      <c r="LD921" s="5"/>
      <c r="LE921" s="5"/>
      <c r="LF921" s="5"/>
      <c r="LG921" s="5"/>
      <c r="LH921" s="5"/>
      <c r="LI921" s="5"/>
      <c r="LJ921" s="5"/>
      <c r="LK921" s="5"/>
      <c r="LL921" s="5"/>
      <c r="LM921" s="5"/>
      <c r="LN921" s="5"/>
      <c r="LO921" s="5"/>
      <c r="LP921" s="5"/>
      <c r="LQ921" s="5"/>
      <c r="LR921" s="5"/>
      <c r="LS921" s="5"/>
      <c r="LT921" s="5"/>
      <c r="LU921" s="5"/>
      <c r="LV921" s="5"/>
      <c r="LW921" s="5"/>
      <c r="LX921" s="5"/>
      <c r="LY921" s="5"/>
      <c r="LZ921" s="5"/>
      <c r="MA921" s="5"/>
      <c r="MB921" s="5"/>
      <c r="MC921" s="5"/>
      <c r="MD921" s="5"/>
      <c r="ME921" s="5"/>
      <c r="MF921" s="5"/>
      <c r="MG921" s="5"/>
      <c r="MH921" s="5"/>
      <c r="MI921" s="5"/>
      <c r="MJ921" s="5"/>
      <c r="MK921" s="5"/>
      <c r="ML921" s="5"/>
      <c r="MM921" s="5"/>
      <c r="MN921" s="5"/>
      <c r="MO921" s="5"/>
      <c r="MP921" s="5"/>
      <c r="MQ921" s="5"/>
      <c r="MR921" s="5"/>
      <c r="MS921" s="5"/>
      <c r="MT921" s="5"/>
      <c r="MU921" s="5"/>
      <c r="MV921" s="5"/>
      <c r="MW921" s="5"/>
      <c r="MX921" s="5"/>
      <c r="MY921" s="5"/>
      <c r="MZ921" s="5"/>
      <c r="NA921" s="5"/>
      <c r="NB921" s="5"/>
      <c r="NC921" s="5"/>
      <c r="ND921" s="5"/>
      <c r="NE921" s="5"/>
      <c r="NF921" s="5"/>
      <c r="NG921" s="5"/>
      <c r="NH921" s="5"/>
      <c r="NI921" s="5"/>
      <c r="NJ921" s="5"/>
      <c r="NK921" s="5"/>
      <c r="NL921" s="5"/>
      <c r="NM921" s="5"/>
      <c r="NN921" s="5"/>
      <c r="NO921" s="5"/>
      <c r="NP921" s="5"/>
      <c r="NQ921" s="5"/>
      <c r="NR921" s="5"/>
      <c r="NS921" s="5"/>
      <c r="NT921" s="5"/>
      <c r="NU921" s="5"/>
      <c r="NV921" s="5"/>
      <c r="NW921" s="5"/>
      <c r="NX921" s="5"/>
      <c r="NY921" s="5"/>
      <c r="NZ921" s="5"/>
      <c r="OA921" s="5"/>
      <c r="OB921" s="5"/>
      <c r="OC921" s="5"/>
      <c r="OD921" s="5"/>
      <c r="OE921" s="5"/>
      <c r="OF921" s="5"/>
      <c r="OG921" s="5"/>
      <c r="OH921" s="5"/>
      <c r="OI921" s="5"/>
      <c r="OJ921" s="5"/>
      <c r="OK921" s="5"/>
      <c r="OL921" s="5"/>
      <c r="OM921" s="5"/>
      <c r="ON921" s="5"/>
      <c r="OO921" s="5"/>
      <c r="OP921" s="5"/>
      <c r="OQ921" s="5"/>
      <c r="OR921" s="5"/>
      <c r="OS921" s="5"/>
      <c r="OT921" s="5"/>
      <c r="OU921" s="5"/>
      <c r="OV921" s="5"/>
      <c r="OW921" s="5"/>
      <c r="OX921" s="5"/>
      <c r="OY921" s="5"/>
      <c r="OZ921" s="5"/>
      <c r="PA921" s="5"/>
      <c r="PB921" s="5"/>
      <c r="PC921" s="5"/>
      <c r="PD921" s="5"/>
      <c r="PE921" s="5"/>
      <c r="PF921" s="5"/>
      <c r="PG921" s="5"/>
      <c r="PH921" s="5"/>
      <c r="PI921" s="5"/>
      <c r="PJ921" s="5"/>
      <c r="PK921" s="5"/>
      <c r="PL921" s="5"/>
      <c r="PM921" s="5"/>
      <c r="PN921" s="5"/>
      <c r="PO921" s="5"/>
      <c r="PP921" s="5"/>
      <c r="PQ921" s="5"/>
      <c r="PR921" s="5"/>
      <c r="PS921" s="5"/>
      <c r="PT921" s="5"/>
      <c r="PU921" s="5"/>
      <c r="PV921" s="5"/>
      <c r="PW921" s="5"/>
      <c r="PX921" s="5"/>
      <c r="PY921" s="5"/>
      <c r="PZ921" s="5"/>
      <c r="QA921" s="5"/>
      <c r="QB921" s="5"/>
      <c r="QC921" s="5"/>
      <c r="QD921" s="5"/>
      <c r="QE921" s="5"/>
      <c r="QF921" s="5"/>
      <c r="QG921" s="5"/>
      <c r="QH921" s="5"/>
      <c r="QI921" s="5"/>
      <c r="QJ921" s="5"/>
      <c r="QK921" s="5"/>
      <c r="QL921" s="5"/>
      <c r="QM921" s="5"/>
      <c r="QN921" s="5"/>
      <c r="QO921" s="5"/>
      <c r="QP921" s="5"/>
      <c r="QQ921" s="5"/>
      <c r="QR921" s="5"/>
      <c r="QS921" s="5"/>
      <c r="QT921" s="5"/>
      <c r="QU921" s="5"/>
      <c r="QV921" s="5"/>
      <c r="QW921" s="5"/>
      <c r="QX921" s="5"/>
      <c r="QY921" s="5"/>
      <c r="QZ921" s="5"/>
      <c r="RA921" s="5"/>
      <c r="RB921" s="5"/>
      <c r="RC921" s="5"/>
      <c r="RD921" s="5"/>
      <c r="RE921" s="5"/>
      <c r="RF921" s="5"/>
      <c r="RG921" s="5"/>
      <c r="RH921" s="5"/>
      <c r="RI921" s="5"/>
      <c r="RJ921" s="5"/>
      <c r="RK921" s="5"/>
      <c r="RL921" s="5"/>
      <c r="RM921" s="5"/>
      <c r="RN921" s="5"/>
      <c r="RO921" s="5"/>
      <c r="RP921" s="5"/>
      <c r="RQ921" s="5"/>
      <c r="RR921" s="5"/>
      <c r="RS921" s="5"/>
      <c r="RT921" s="5"/>
      <c r="RU921" s="5"/>
      <c r="RV921" s="5"/>
      <c r="RW921" s="5"/>
      <c r="RX921" s="5"/>
      <c r="RY921" s="5"/>
      <c r="RZ921" s="5"/>
      <c r="SA921" s="5"/>
      <c r="SB921" s="5"/>
      <c r="SC921" s="5"/>
      <c r="SD921" s="5"/>
      <c r="SE921" s="5"/>
      <c r="SF921" s="5"/>
      <c r="SG921" s="5"/>
      <c r="SH921" s="5"/>
      <c r="SI921" s="5"/>
      <c r="SJ921" s="5"/>
      <c r="SK921" s="5"/>
      <c r="SL921" s="5"/>
      <c r="SM921" s="5"/>
      <c r="SN921" s="5"/>
      <c r="SO921" s="5"/>
      <c r="SP921" s="5"/>
      <c r="SQ921" s="5"/>
      <c r="SR921" s="5"/>
      <c r="SS921" s="5"/>
      <c r="ST921" s="5"/>
      <c r="SU921" s="5"/>
      <c r="SV921" s="5"/>
      <c r="SW921" s="5"/>
      <c r="SX921" s="5"/>
      <c r="SY921" s="5"/>
      <c r="SZ921" s="5"/>
      <c r="TA921" s="5"/>
      <c r="TB921" s="5"/>
      <c r="TC921" s="5"/>
      <c r="TD921" s="5"/>
      <c r="TE921" s="5"/>
      <c r="TF921" s="5"/>
      <c r="TG921" s="5"/>
      <c r="TH921" s="5"/>
      <c r="TI921" s="5"/>
      <c r="TJ921" s="5"/>
      <c r="TK921" s="5"/>
      <c r="TL921" s="5"/>
      <c r="TM921" s="5"/>
      <c r="TN921" s="5"/>
      <c r="TO921" s="5"/>
      <c r="TP921" s="5"/>
      <c r="TQ921" s="5"/>
      <c r="TR921" s="5"/>
      <c r="TS921" s="5"/>
      <c r="TT921" s="5"/>
      <c r="TU921" s="5"/>
      <c r="TV921" s="5"/>
      <c r="TW921" s="5"/>
      <c r="TX921" s="5"/>
      <c r="TY921" s="5"/>
      <c r="TZ921" s="5"/>
      <c r="UA921" s="5"/>
      <c r="UB921" s="5"/>
      <c r="UC921" s="5"/>
      <c r="UD921" s="5"/>
      <c r="UE921" s="5"/>
      <c r="UF921" s="5"/>
      <c r="UG921" s="5"/>
      <c r="UH921" s="5"/>
      <c r="UI921" s="5"/>
      <c r="UJ921" s="5"/>
      <c r="UK921" s="5"/>
      <c r="UL921" s="5"/>
      <c r="UM921" s="5"/>
      <c r="UN921" s="5"/>
      <c r="UO921" s="5"/>
      <c r="UP921" s="5"/>
      <c r="UQ921" s="5"/>
      <c r="UR921" s="5"/>
      <c r="US921" s="5"/>
      <c r="UT921" s="5"/>
      <c r="UU921" s="5"/>
      <c r="UV921" s="5"/>
      <c r="UW921" s="5"/>
      <c r="UX921" s="5"/>
      <c r="UY921" s="5"/>
      <c r="UZ921" s="5"/>
      <c r="VA921" s="5"/>
      <c r="VB921" s="5"/>
      <c r="VC921" s="5"/>
      <c r="VD921" s="5"/>
      <c r="VE921" s="5"/>
      <c r="VF921" s="5"/>
      <c r="VG921" s="5"/>
      <c r="VH921" s="5"/>
      <c r="VI921" s="5"/>
      <c r="VJ921" s="5"/>
      <c r="VK921" s="5"/>
      <c r="VL921" s="5"/>
      <c r="VM921" s="5"/>
      <c r="VN921" s="5"/>
      <c r="VO921" s="5"/>
      <c r="VP921" s="5"/>
      <c r="VQ921" s="5"/>
      <c r="VR921" s="5"/>
      <c r="VS921" s="5"/>
      <c r="VT921" s="5"/>
      <c r="VU921" s="5"/>
      <c r="VV921" s="5"/>
      <c r="VW921" s="5"/>
      <c r="VX921" s="5"/>
      <c r="VY921" s="5"/>
      <c r="VZ921" s="5"/>
      <c r="WA921" s="5"/>
      <c r="WB921" s="5"/>
      <c r="WC921" s="5"/>
      <c r="WD921" s="5"/>
      <c r="WE921" s="5"/>
      <c r="WF921" s="5"/>
      <c r="WG921" s="5"/>
      <c r="WH921" s="5"/>
      <c r="WI921" s="5"/>
      <c r="WJ921" s="5"/>
      <c r="WK921" s="5"/>
      <c r="WL921" s="5"/>
      <c r="WM921" s="5"/>
      <c r="WN921" s="5"/>
      <c r="WO921" s="5"/>
      <c r="WP921" s="5"/>
      <c r="WQ921" s="5"/>
      <c r="WR921" s="5"/>
      <c r="WS921" s="5"/>
      <c r="WT921" s="5"/>
      <c r="WU921" s="5"/>
      <c r="WV921" s="5"/>
      <c r="WW921" s="5"/>
      <c r="WX921" s="5"/>
      <c r="WY921" s="5"/>
      <c r="WZ921" s="5"/>
      <c r="XA921" s="5"/>
      <c r="XB921" s="5"/>
      <c r="XC921" s="5"/>
      <c r="XD921" s="5"/>
      <c r="XE921" s="5"/>
      <c r="XF921" s="5"/>
      <c r="XG921" s="5"/>
      <c r="XH921" s="5"/>
      <c r="XI921" s="5"/>
      <c r="XJ921" s="5"/>
      <c r="XK921" s="5"/>
      <c r="XL921" s="5"/>
      <c r="XM921" s="5"/>
      <c r="XN921" s="5"/>
      <c r="XO921" s="5"/>
      <c r="XP921" s="5"/>
      <c r="XQ921" s="5"/>
      <c r="XR921" s="5"/>
      <c r="XS921" s="5"/>
      <c r="XT921" s="5"/>
      <c r="XU921" s="5"/>
      <c r="XV921" s="5"/>
      <c r="XW921" s="5"/>
      <c r="XX921" s="5"/>
      <c r="XY921" s="5"/>
      <c r="XZ921" s="5"/>
      <c r="YA921" s="5"/>
      <c r="YB921" s="5"/>
      <c r="YC921" s="5"/>
      <c r="YD921" s="5"/>
      <c r="YE921" s="5"/>
      <c r="YF921" s="5"/>
      <c r="YG921" s="5"/>
      <c r="YH921" s="5"/>
      <c r="YI921" s="5"/>
      <c r="YJ921" s="5"/>
      <c r="YK921" s="5"/>
      <c r="YL921" s="5"/>
      <c r="YM921" s="5"/>
      <c r="YN921" s="5"/>
      <c r="YO921" s="5"/>
      <c r="YP921" s="5"/>
      <c r="YQ921" s="5"/>
      <c r="YR921" s="5"/>
      <c r="YS921" s="5"/>
      <c r="YT921" s="5"/>
      <c r="YU921" s="5"/>
      <c r="YV921" s="5"/>
      <c r="YW921" s="5"/>
      <c r="YX921" s="5"/>
      <c r="YY921" s="5"/>
      <c r="YZ921" s="5"/>
      <c r="ZA921" s="5"/>
      <c r="ZB921" s="5"/>
      <c r="ZC921" s="5"/>
      <c r="ZD921" s="5"/>
      <c r="ZE921" s="5"/>
      <c r="ZF921" s="5"/>
      <c r="ZG921" s="5"/>
      <c r="ZH921" s="5"/>
      <c r="ZI921" s="5"/>
      <c r="ZJ921" s="5"/>
      <c r="ZK921" s="5"/>
      <c r="ZL921" s="5"/>
      <c r="ZM921" s="5"/>
      <c r="ZN921" s="5"/>
      <c r="ZO921" s="5"/>
      <c r="ZP921" s="5"/>
      <c r="ZQ921" s="5"/>
      <c r="ZR921" s="5"/>
      <c r="ZS921" s="5"/>
      <c r="ZT921" s="5"/>
      <c r="ZU921" s="5"/>
      <c r="ZV921" s="5"/>
      <c r="ZW921" s="5"/>
      <c r="ZX921" s="5"/>
      <c r="ZY921" s="5"/>
      <c r="ZZ921" s="5"/>
      <c r="AAA921" s="5"/>
      <c r="AAB921" s="5"/>
      <c r="AAC921" s="5"/>
      <c r="AAD921" s="5"/>
      <c r="AAE921" s="5"/>
      <c r="AAF921" s="5"/>
      <c r="AAG921" s="5"/>
      <c r="AAH921" s="5"/>
      <c r="AAI921" s="5"/>
      <c r="AAJ921" s="5"/>
      <c r="AAK921" s="5"/>
      <c r="AAL921" s="5"/>
      <c r="AAM921" s="5"/>
      <c r="AAN921" s="5"/>
      <c r="AAO921" s="5"/>
      <c r="AAP921" s="5"/>
      <c r="AAQ921" s="5"/>
      <c r="AAR921" s="5"/>
      <c r="AAS921" s="5"/>
      <c r="AAT921" s="5"/>
      <c r="AAU921" s="5"/>
      <c r="AAV921" s="5"/>
      <c r="AAW921" s="5"/>
      <c r="AAX921" s="5"/>
      <c r="AAY921" s="5"/>
      <c r="AAZ921" s="5"/>
      <c r="ABA921" s="5"/>
      <c r="ABB921" s="5"/>
      <c r="ABC921" s="5"/>
      <c r="ABD921" s="5"/>
      <c r="ABE921" s="5"/>
      <c r="ABF921" s="5"/>
      <c r="ABG921" s="5"/>
      <c r="ABH921" s="5"/>
      <c r="ABI921" s="5"/>
      <c r="ABJ921" s="5"/>
      <c r="ABK921" s="5"/>
      <c r="ABL921" s="5"/>
      <c r="ABM921" s="5"/>
      <c r="ABN921" s="5"/>
      <c r="ABO921" s="5"/>
      <c r="ABP921" s="5"/>
      <c r="ABQ921" s="5"/>
      <c r="ABR921" s="5"/>
      <c r="ABS921" s="5"/>
      <c r="ABT921" s="5"/>
      <c r="ABU921" s="5"/>
      <c r="ABV921" s="5"/>
      <c r="ABW921" s="5"/>
      <c r="ABX921" s="5"/>
      <c r="ABY921" s="5"/>
      <c r="ABZ921" s="5"/>
      <c r="ACA921" s="5"/>
      <c r="ACB921" s="5"/>
      <c r="ACC921" s="5"/>
      <c r="ACD921" s="5"/>
      <c r="ACE921" s="5"/>
      <c r="ACF921" s="5"/>
      <c r="ACG921" s="5"/>
      <c r="ACH921" s="5"/>
      <c r="ACI921" s="5"/>
      <c r="ACJ921" s="5"/>
      <c r="ACK921" s="5"/>
      <c r="ACL921" s="5"/>
      <c r="ACM921" s="5"/>
      <c r="ACN921" s="5"/>
      <c r="ACO921" s="5"/>
      <c r="ACP921" s="5"/>
      <c r="ACQ921" s="5"/>
      <c r="ACR921" s="5"/>
      <c r="ACS921" s="5"/>
      <c r="ACT921" s="5"/>
      <c r="ACU921" s="5"/>
      <c r="ACV921" s="5"/>
      <c r="ACW921" s="5"/>
      <c r="ACX921" s="5"/>
      <c r="ACY921" s="5"/>
      <c r="ACZ921" s="5"/>
      <c r="ADA921" s="5"/>
      <c r="ADB921" s="5"/>
      <c r="ADC921" s="5"/>
      <c r="ADD921" s="5"/>
      <c r="ADE921" s="5"/>
      <c r="ADF921" s="5"/>
      <c r="ADG921" s="5"/>
      <c r="ADH921" s="5"/>
      <c r="ADI921" s="5"/>
      <c r="ADJ921" s="5"/>
      <c r="ADK921" s="5"/>
      <c r="ADL921" s="5"/>
      <c r="ADM921" s="5"/>
      <c r="ADN921" s="5"/>
      <c r="ADO921" s="5"/>
      <c r="ADP921" s="5"/>
      <c r="ADQ921" s="5"/>
      <c r="ADR921" s="5"/>
      <c r="ADS921" s="5"/>
      <c r="ADT921" s="5"/>
      <c r="ADU921" s="5"/>
      <c r="ADV921" s="5"/>
      <c r="ADW921" s="5"/>
      <c r="ADX921" s="5"/>
      <c r="ADY921" s="5"/>
      <c r="ADZ921" s="5"/>
      <c r="AEA921" s="5"/>
      <c r="AEB921" s="5"/>
      <c r="AEC921" s="5"/>
      <c r="AED921" s="5"/>
      <c r="AEE921" s="5"/>
      <c r="AEF921" s="5"/>
      <c r="AEG921" s="5"/>
      <c r="AEH921" s="5"/>
      <c r="AEI921" s="5"/>
      <c r="AEJ921" s="5"/>
      <c r="AEK921" s="5"/>
      <c r="AEL921" s="5"/>
      <c r="AEM921" s="5"/>
      <c r="AEN921" s="5"/>
      <c r="AEO921" s="5"/>
      <c r="AEP921" s="5"/>
      <c r="AEQ921" s="5"/>
      <c r="AER921" s="5"/>
      <c r="AES921" s="5"/>
      <c r="AET921" s="5"/>
      <c r="AEU921" s="5"/>
      <c r="AEV921" s="5"/>
      <c r="AEW921" s="5"/>
      <c r="AEX921" s="5"/>
      <c r="AEY921" s="5"/>
      <c r="AEZ921" s="5"/>
      <c r="AFA921" s="5"/>
      <c r="AFB921" s="5"/>
      <c r="AFC921" s="5"/>
      <c r="AFD921" s="5"/>
      <c r="AFE921" s="5"/>
      <c r="AFF921" s="5"/>
      <c r="AFG921" s="5"/>
      <c r="AFH921" s="5"/>
      <c r="AFI921" s="5"/>
      <c r="AFJ921" s="5"/>
      <c r="AFK921" s="5"/>
      <c r="AFL921" s="5"/>
      <c r="AFM921" s="5"/>
      <c r="AFN921" s="5"/>
      <c r="AFO921" s="5"/>
      <c r="AFP921" s="5"/>
      <c r="AFQ921" s="5"/>
      <c r="AFR921" s="5"/>
      <c r="AFS921" s="5"/>
      <c r="AFT921" s="5"/>
      <c r="AFU921" s="5"/>
      <c r="AFV921" s="5"/>
      <c r="AFW921" s="5"/>
      <c r="AFX921" s="5"/>
      <c r="AFY921" s="5"/>
      <c r="AFZ921" s="5"/>
      <c r="AGA921" s="5"/>
      <c r="AGB921" s="5"/>
      <c r="AGC921" s="5"/>
      <c r="AGD921" s="5"/>
      <c r="AGE921" s="5"/>
      <c r="AGF921" s="5"/>
      <c r="AGG921" s="5"/>
      <c r="AGH921" s="5"/>
      <c r="AGI921" s="5"/>
      <c r="AGJ921" s="5"/>
      <c r="AGK921" s="5"/>
      <c r="AGL921" s="5"/>
      <c r="AGM921" s="5"/>
      <c r="AGN921" s="5"/>
      <c r="AGO921" s="5"/>
      <c r="AGP921" s="5"/>
      <c r="AGQ921" s="5"/>
      <c r="AGR921" s="5"/>
      <c r="AGS921" s="5"/>
      <c r="AGT921" s="5"/>
      <c r="AGU921" s="5"/>
      <c r="AGV921" s="5"/>
      <c r="AGW921" s="5"/>
      <c r="AGX921" s="5"/>
      <c r="AGY921" s="5"/>
      <c r="AGZ921" s="5"/>
      <c r="AHA921" s="5"/>
      <c r="AHB921" s="5"/>
      <c r="AHC921" s="5"/>
      <c r="AHD921" s="5"/>
      <c r="AHE921" s="5"/>
      <c r="AHF921" s="5"/>
      <c r="AHG921" s="5"/>
      <c r="AHH921" s="5"/>
      <c r="AHI921" s="5"/>
      <c r="AHJ921" s="5"/>
      <c r="AHK921" s="5"/>
      <c r="AHL921" s="5"/>
      <c r="AHM921" s="5"/>
      <c r="AHN921" s="5"/>
      <c r="AHO921" s="5"/>
      <c r="AHP921" s="5"/>
      <c r="AHQ921" s="5"/>
      <c r="AHR921" s="5"/>
      <c r="AHS921" s="5"/>
      <c r="AHT921" s="5"/>
      <c r="AHU921" s="5"/>
      <c r="AHV921" s="5"/>
      <c r="AHW921" s="5"/>
      <c r="AHX921" s="5"/>
      <c r="AHY921" s="5"/>
      <c r="AHZ921" s="5"/>
      <c r="AIA921" s="5"/>
      <c r="AIB921" s="5"/>
      <c r="AIC921" s="5"/>
      <c r="AID921" s="5"/>
      <c r="AIE921" s="5"/>
      <c r="AIF921" s="5"/>
      <c r="AIG921" s="5"/>
      <c r="AIH921" s="5"/>
      <c r="AII921" s="5"/>
      <c r="AIJ921" s="5"/>
      <c r="AIK921" s="5"/>
      <c r="AIL921" s="5"/>
      <c r="AIM921" s="5"/>
      <c r="AIN921" s="5"/>
      <c r="AIO921" s="5"/>
      <c r="AIP921" s="5"/>
      <c r="AIQ921" s="5"/>
      <c r="AIR921" s="5"/>
      <c r="AIS921" s="5"/>
      <c r="AIT921" s="5"/>
      <c r="AIU921" s="5"/>
      <c r="AIV921" s="5"/>
      <c r="AIW921" s="5"/>
      <c r="AIX921" s="5"/>
      <c r="AIY921" s="5"/>
      <c r="AIZ921" s="5"/>
      <c r="AJA921" s="5"/>
      <c r="AJB921" s="5"/>
      <c r="AJC921" s="5"/>
      <c r="AJD921" s="5"/>
      <c r="AJE921" s="5"/>
      <c r="AJF921" s="5"/>
      <c r="AJG921" s="5"/>
      <c r="AJH921" s="5"/>
      <c r="AJI921" s="5"/>
      <c r="AJJ921" s="5"/>
      <c r="AJK921" s="5"/>
      <c r="AJL921" s="5"/>
      <c r="AJM921" s="5"/>
      <c r="AJN921" s="5"/>
      <c r="AJO921" s="5"/>
      <c r="AJP921" s="5"/>
      <c r="AJQ921" s="5"/>
      <c r="AJR921" s="5"/>
      <c r="AJS921" s="5"/>
      <c r="AJT921" s="5"/>
      <c r="AJU921" s="5"/>
      <c r="AJV921" s="5"/>
      <c r="AJW921" s="5"/>
      <c r="AJX921" s="5"/>
      <c r="AJY921" s="5"/>
      <c r="AJZ921" s="5"/>
      <c r="AKA921" s="5"/>
      <c r="AKB921" s="5"/>
      <c r="AKC921" s="5"/>
      <c r="AKD921" s="5"/>
      <c r="AKE921" s="5"/>
      <c r="AKF921" s="5"/>
      <c r="AKG921" s="5"/>
      <c r="AKH921" s="5"/>
      <c r="AKI921" s="5"/>
      <c r="AKJ921" s="5"/>
      <c r="AKK921" s="5"/>
      <c r="AKL921" s="5"/>
      <c r="AKM921" s="5"/>
      <c r="AKN921" s="5"/>
      <c r="AKO921" s="5"/>
      <c r="AKP921" s="5"/>
      <c r="AKQ921" s="5"/>
      <c r="AKR921" s="5"/>
      <c r="AKS921" s="5"/>
      <c r="AKT921" s="5"/>
      <c r="AKU921" s="5"/>
      <c r="AKV921" s="5"/>
      <c r="AKW921" s="5"/>
      <c r="AKX921" s="5"/>
      <c r="AKY921" s="5"/>
      <c r="AKZ921" s="5"/>
      <c r="ALA921" s="5"/>
      <c r="ALB921" s="5"/>
      <c r="ALC921" s="5"/>
      <c r="ALD921" s="5"/>
      <c r="ALE921" s="5"/>
      <c r="ALF921" s="5"/>
      <c r="ALG921" s="5"/>
      <c r="ALH921" s="5"/>
      <c r="ALI921" s="5"/>
      <c r="ALJ921" s="5"/>
      <c r="ALK921" s="5"/>
      <c r="ALL921" s="5"/>
      <c r="ALM921" s="5"/>
      <c r="ALN921" s="5"/>
      <c r="ALO921" s="5"/>
      <c r="ALP921" s="5"/>
      <c r="ALQ921" s="5"/>
      <c r="ALR921" s="5"/>
      <c r="ALS921" s="5"/>
      <c r="ALT921" s="5"/>
      <c r="ALU921" s="5"/>
      <c r="ALV921" s="5"/>
      <c r="ALW921" s="5"/>
      <c r="ALX921" s="5"/>
      <c r="ALY921" s="5"/>
      <c r="ALZ921" s="5"/>
      <c r="AMA921" s="5"/>
      <c r="AMB921" s="5"/>
      <c r="AMC921" s="5"/>
      <c r="AMD921" s="5"/>
      <c r="AME921" s="5"/>
      <c r="AMF921" s="5"/>
      <c r="AMG921" s="5"/>
      <c r="AMH921" s="5"/>
      <c r="AMI921" s="5"/>
      <c r="AMJ921" s="5"/>
      <c r="AMK921" s="5"/>
    </row>
    <row r="922" spans="1:1025" s="10" customFormat="1" x14ac:dyDescent="0.25">
      <c r="A922" s="128">
        <v>918</v>
      </c>
      <c r="B922" s="31" t="s">
        <v>363</v>
      </c>
      <c r="C922" s="34" t="s">
        <v>364</v>
      </c>
      <c r="D922" s="35">
        <v>45379</v>
      </c>
      <c r="E922" s="36" t="s">
        <v>365</v>
      </c>
      <c r="F922" s="34" t="s">
        <v>14</v>
      </c>
      <c r="G922" s="34" t="s">
        <v>16</v>
      </c>
      <c r="H922" s="34" t="s">
        <v>14</v>
      </c>
      <c r="I922" s="34" t="s">
        <v>14</v>
      </c>
      <c r="J922" s="34" t="s">
        <v>14</v>
      </c>
      <c r="K922" s="34" t="s">
        <v>16</v>
      </c>
      <c r="L922" s="48">
        <v>707.9646017699115</v>
      </c>
      <c r="M922" s="38">
        <v>565</v>
      </c>
      <c r="N922" s="39">
        <v>27552.42</v>
      </c>
      <c r="O922" s="39">
        <v>3000</v>
      </c>
      <c r="P922" s="120">
        <f t="shared" si="58"/>
        <v>10.888335761432209</v>
      </c>
      <c r="Q922" s="29">
        <f t="shared" si="59"/>
        <v>24552.42</v>
      </c>
      <c r="R922" s="34" t="s">
        <v>16</v>
      </c>
      <c r="S922" s="34" t="s">
        <v>16</v>
      </c>
      <c r="T922" s="40">
        <v>1</v>
      </c>
      <c r="U922" s="77">
        <v>0</v>
      </c>
      <c r="V922" s="24">
        <f>ROUND((P922/INDICI!$B$2*10),2)</f>
        <v>1.19</v>
      </c>
      <c r="W922" s="24">
        <f>ROUND((L922/INDICI!$B$1*25),2)</f>
        <v>2.79</v>
      </c>
      <c r="X922" s="25">
        <f t="shared" si="60"/>
        <v>8</v>
      </c>
      <c r="Y922" s="26">
        <f t="shared" si="61"/>
        <v>11.98</v>
      </c>
      <c r="Z922" s="102">
        <f>SUM($Q$5:Q922)</f>
        <v>79809269.161000028</v>
      </c>
      <c r="AA922" s="113" t="s">
        <v>1769</v>
      </c>
      <c r="AB922" s="5"/>
      <c r="AC922" s="5"/>
      <c r="AD922" s="5"/>
      <c r="AE922" s="5"/>
      <c r="AF922" s="5"/>
      <c r="AG922" s="5"/>
      <c r="AH922" s="5"/>
      <c r="AI922" s="5"/>
      <c r="AJ922" s="5"/>
      <c r="AK922" s="5"/>
      <c r="AL922" s="5"/>
      <c r="AM922" s="5"/>
      <c r="AN922" s="5"/>
      <c r="AO922" s="5"/>
      <c r="AP922" s="5"/>
      <c r="AQ922" s="5"/>
      <c r="AR922" s="5"/>
      <c r="AS922" s="5"/>
      <c r="AT922" s="5"/>
      <c r="AU922" s="5"/>
      <c r="AV922" s="5"/>
      <c r="AW922" s="5"/>
      <c r="AX922" s="5"/>
      <c r="AY922" s="5"/>
      <c r="AZ922" s="5"/>
      <c r="BA922" s="5"/>
      <c r="BB922" s="5"/>
      <c r="BC922" s="5"/>
      <c r="BD922" s="5"/>
      <c r="BE922" s="5"/>
      <c r="BF922" s="5"/>
      <c r="BG922" s="5"/>
      <c r="BH922" s="5"/>
      <c r="BI922" s="5"/>
      <c r="BJ922" s="5"/>
      <c r="BK922" s="5"/>
      <c r="BL922" s="5"/>
      <c r="BM922" s="5"/>
      <c r="BN922" s="5"/>
      <c r="BO922" s="5"/>
      <c r="BP922" s="5"/>
      <c r="BQ922" s="5"/>
      <c r="BR922" s="5"/>
      <c r="BS922" s="5"/>
      <c r="BT922" s="5"/>
      <c r="BU922" s="5"/>
      <c r="BV922" s="5"/>
      <c r="BW922" s="5"/>
      <c r="BX922" s="5"/>
      <c r="BY922" s="5"/>
      <c r="BZ922" s="5"/>
      <c r="CA922" s="5"/>
      <c r="CB922" s="5"/>
      <c r="CC922" s="5"/>
      <c r="CD922" s="5"/>
      <c r="CE922" s="5"/>
      <c r="CF922" s="5"/>
      <c r="CG922" s="5"/>
      <c r="CH922" s="5"/>
      <c r="CI922" s="5"/>
      <c r="CJ922" s="5"/>
      <c r="CK922" s="5"/>
      <c r="CL922" s="5"/>
      <c r="CM922" s="5"/>
      <c r="CN922" s="5"/>
      <c r="CO922" s="5"/>
      <c r="CP922" s="5"/>
      <c r="CQ922" s="5"/>
      <c r="CR922" s="5"/>
      <c r="CS922" s="5"/>
      <c r="CT922" s="5"/>
      <c r="CU922" s="5"/>
      <c r="CV922" s="5"/>
      <c r="CW922" s="5"/>
      <c r="CX922" s="5"/>
      <c r="CY922" s="5"/>
      <c r="CZ922" s="5"/>
      <c r="DA922" s="5"/>
      <c r="DB922" s="5"/>
      <c r="DC922" s="5"/>
      <c r="DD922" s="5"/>
      <c r="DE922" s="5"/>
      <c r="DF922" s="5"/>
      <c r="DG922" s="5"/>
      <c r="DH922" s="5"/>
      <c r="DI922" s="5"/>
      <c r="DJ922" s="5"/>
      <c r="DK922" s="5"/>
      <c r="DL922" s="5"/>
      <c r="DM922" s="5"/>
      <c r="DN922" s="5"/>
      <c r="DO922" s="5"/>
      <c r="DP922" s="5"/>
      <c r="DQ922" s="5"/>
      <c r="DR922" s="5"/>
      <c r="DS922" s="5"/>
      <c r="DT922" s="5"/>
      <c r="DU922" s="5"/>
      <c r="DV922" s="5"/>
      <c r="DW922" s="5"/>
      <c r="DX922" s="5"/>
      <c r="DY922" s="5"/>
      <c r="DZ922" s="5"/>
      <c r="EA922" s="5"/>
      <c r="EB922" s="5"/>
      <c r="EC922" s="5"/>
      <c r="ED922" s="5"/>
      <c r="EE922" s="5"/>
      <c r="EF922" s="5"/>
      <c r="EG922" s="5"/>
      <c r="EH922" s="5"/>
      <c r="EI922" s="5"/>
      <c r="EJ922" s="5"/>
      <c r="EK922" s="5"/>
      <c r="EL922" s="5"/>
      <c r="EM922" s="5"/>
      <c r="EN922" s="5"/>
      <c r="EO922" s="5"/>
      <c r="EP922" s="5"/>
      <c r="EQ922" s="5"/>
      <c r="ER922" s="5"/>
      <c r="ES922" s="5"/>
      <c r="ET922" s="5"/>
      <c r="EU922" s="5"/>
      <c r="EV922" s="5"/>
      <c r="EW922" s="5"/>
      <c r="EX922" s="5"/>
      <c r="EY922" s="5"/>
      <c r="EZ922" s="5"/>
      <c r="FA922" s="5"/>
      <c r="FB922" s="5"/>
      <c r="FC922" s="5"/>
      <c r="FD922" s="5"/>
      <c r="FE922" s="5"/>
      <c r="FF922" s="5"/>
      <c r="FG922" s="5"/>
      <c r="FH922" s="5"/>
      <c r="FI922" s="5"/>
      <c r="FJ922" s="5"/>
      <c r="FK922" s="5"/>
      <c r="FL922" s="5"/>
      <c r="FM922" s="5"/>
      <c r="FN922" s="5"/>
      <c r="FO922" s="5"/>
      <c r="FP922" s="5"/>
      <c r="FQ922" s="5"/>
      <c r="FR922" s="5"/>
      <c r="FS922" s="5"/>
      <c r="FT922" s="5"/>
      <c r="FU922" s="5"/>
      <c r="FV922" s="5"/>
      <c r="FW922" s="5"/>
      <c r="FX922" s="5"/>
      <c r="FY922" s="5"/>
      <c r="FZ922" s="5"/>
      <c r="GA922" s="5"/>
      <c r="GB922" s="5"/>
      <c r="GC922" s="5"/>
      <c r="GD922" s="5"/>
      <c r="GE922" s="5"/>
      <c r="GF922" s="5"/>
      <c r="GG922" s="5"/>
      <c r="GH922" s="5"/>
      <c r="GI922" s="5"/>
      <c r="GJ922" s="5"/>
      <c r="GK922" s="5"/>
      <c r="GL922" s="5"/>
      <c r="GM922" s="5"/>
      <c r="GN922" s="5"/>
      <c r="GO922" s="5"/>
      <c r="GP922" s="5"/>
      <c r="GQ922" s="5"/>
      <c r="GR922" s="5"/>
      <c r="GS922" s="5"/>
      <c r="GT922" s="5"/>
      <c r="GU922" s="5"/>
      <c r="GV922" s="5"/>
      <c r="GW922" s="5"/>
      <c r="GX922" s="5"/>
      <c r="GY922" s="5"/>
      <c r="GZ922" s="5"/>
      <c r="HA922" s="5"/>
      <c r="HB922" s="5"/>
      <c r="HC922" s="5"/>
      <c r="HD922" s="5"/>
      <c r="HE922" s="5"/>
      <c r="HF922" s="5"/>
      <c r="HG922" s="5"/>
      <c r="HH922" s="5"/>
      <c r="HI922" s="5"/>
      <c r="HJ922" s="5"/>
      <c r="HK922" s="5"/>
      <c r="HL922" s="5"/>
      <c r="HM922" s="5"/>
      <c r="HN922" s="5"/>
      <c r="HO922" s="5"/>
      <c r="HP922" s="5"/>
      <c r="HQ922" s="5"/>
      <c r="HR922" s="5"/>
      <c r="HS922" s="5"/>
      <c r="HT922" s="5"/>
      <c r="HU922" s="5"/>
      <c r="HV922" s="5"/>
      <c r="HW922" s="5"/>
      <c r="HX922" s="5"/>
      <c r="HY922" s="5"/>
      <c r="HZ922" s="5"/>
      <c r="IA922" s="5"/>
      <c r="IB922" s="5"/>
      <c r="IC922" s="5"/>
      <c r="ID922" s="5"/>
      <c r="IE922" s="5"/>
      <c r="IF922" s="5"/>
      <c r="IG922" s="5"/>
      <c r="IH922" s="5"/>
      <c r="II922" s="5"/>
      <c r="IJ922" s="5"/>
      <c r="IK922" s="5"/>
      <c r="IL922" s="5"/>
      <c r="IM922" s="5"/>
      <c r="IN922" s="5"/>
      <c r="IO922" s="5"/>
      <c r="IP922" s="5"/>
      <c r="IQ922" s="5"/>
      <c r="IR922" s="5"/>
      <c r="IS922" s="5"/>
      <c r="IT922" s="5"/>
      <c r="IU922" s="5"/>
      <c r="IV922" s="5"/>
      <c r="IW922" s="5"/>
      <c r="IX922" s="5"/>
      <c r="IY922" s="5"/>
      <c r="IZ922" s="5"/>
      <c r="JA922" s="5"/>
      <c r="JB922" s="5"/>
      <c r="JC922" s="5"/>
      <c r="JD922" s="5"/>
      <c r="JE922" s="5"/>
      <c r="JF922" s="5"/>
      <c r="JG922" s="5"/>
      <c r="JH922" s="5"/>
      <c r="JI922" s="5"/>
      <c r="JJ922" s="5"/>
      <c r="JK922" s="5"/>
      <c r="JL922" s="5"/>
      <c r="JM922" s="5"/>
      <c r="JN922" s="5"/>
      <c r="JO922" s="5"/>
      <c r="JP922" s="5"/>
      <c r="JQ922" s="5"/>
      <c r="JR922" s="5"/>
      <c r="JS922" s="5"/>
      <c r="JT922" s="5"/>
      <c r="JU922" s="5"/>
      <c r="JV922" s="5"/>
      <c r="JW922" s="5"/>
      <c r="JX922" s="5"/>
      <c r="JY922" s="5"/>
      <c r="JZ922" s="5"/>
      <c r="KA922" s="5"/>
      <c r="KB922" s="5"/>
      <c r="KC922" s="5"/>
      <c r="KD922" s="5"/>
      <c r="KE922" s="5"/>
      <c r="KF922" s="5"/>
      <c r="KG922" s="5"/>
      <c r="KH922" s="5"/>
      <c r="KI922" s="5"/>
      <c r="KJ922" s="5"/>
      <c r="KK922" s="5"/>
      <c r="KL922" s="5"/>
      <c r="KM922" s="5"/>
      <c r="KN922" s="5"/>
      <c r="KO922" s="5"/>
      <c r="KP922" s="5"/>
      <c r="KQ922" s="5"/>
      <c r="KR922" s="5"/>
      <c r="KS922" s="5"/>
      <c r="KT922" s="5"/>
      <c r="KU922" s="5"/>
      <c r="KV922" s="5"/>
      <c r="KW922" s="5"/>
      <c r="KX922" s="5"/>
      <c r="KY922" s="5"/>
      <c r="KZ922" s="5"/>
      <c r="LA922" s="5"/>
      <c r="LB922" s="5"/>
      <c r="LC922" s="5"/>
      <c r="LD922" s="5"/>
      <c r="LE922" s="5"/>
      <c r="LF922" s="5"/>
      <c r="LG922" s="5"/>
      <c r="LH922" s="5"/>
      <c r="LI922" s="5"/>
      <c r="LJ922" s="5"/>
      <c r="LK922" s="5"/>
      <c r="LL922" s="5"/>
      <c r="LM922" s="5"/>
      <c r="LN922" s="5"/>
      <c r="LO922" s="5"/>
      <c r="LP922" s="5"/>
      <c r="LQ922" s="5"/>
      <c r="LR922" s="5"/>
      <c r="LS922" s="5"/>
      <c r="LT922" s="5"/>
      <c r="LU922" s="5"/>
      <c r="LV922" s="5"/>
      <c r="LW922" s="5"/>
      <c r="LX922" s="5"/>
      <c r="LY922" s="5"/>
      <c r="LZ922" s="5"/>
      <c r="MA922" s="5"/>
      <c r="MB922" s="5"/>
      <c r="MC922" s="5"/>
      <c r="MD922" s="5"/>
      <c r="ME922" s="5"/>
      <c r="MF922" s="5"/>
      <c r="MG922" s="5"/>
      <c r="MH922" s="5"/>
      <c r="MI922" s="5"/>
      <c r="MJ922" s="5"/>
      <c r="MK922" s="5"/>
      <c r="ML922" s="5"/>
      <c r="MM922" s="5"/>
      <c r="MN922" s="5"/>
      <c r="MO922" s="5"/>
      <c r="MP922" s="5"/>
      <c r="MQ922" s="5"/>
      <c r="MR922" s="5"/>
      <c r="MS922" s="5"/>
      <c r="MT922" s="5"/>
      <c r="MU922" s="5"/>
      <c r="MV922" s="5"/>
      <c r="MW922" s="5"/>
      <c r="MX922" s="5"/>
      <c r="MY922" s="5"/>
      <c r="MZ922" s="5"/>
      <c r="NA922" s="5"/>
      <c r="NB922" s="5"/>
      <c r="NC922" s="5"/>
      <c r="ND922" s="5"/>
      <c r="NE922" s="5"/>
      <c r="NF922" s="5"/>
      <c r="NG922" s="5"/>
      <c r="NH922" s="5"/>
      <c r="NI922" s="5"/>
      <c r="NJ922" s="5"/>
      <c r="NK922" s="5"/>
      <c r="NL922" s="5"/>
      <c r="NM922" s="5"/>
      <c r="NN922" s="5"/>
      <c r="NO922" s="5"/>
      <c r="NP922" s="5"/>
      <c r="NQ922" s="5"/>
      <c r="NR922" s="5"/>
      <c r="NS922" s="5"/>
      <c r="NT922" s="5"/>
      <c r="NU922" s="5"/>
      <c r="NV922" s="5"/>
      <c r="NW922" s="5"/>
      <c r="NX922" s="5"/>
      <c r="NY922" s="5"/>
      <c r="NZ922" s="5"/>
      <c r="OA922" s="5"/>
      <c r="OB922" s="5"/>
      <c r="OC922" s="5"/>
      <c r="OD922" s="5"/>
      <c r="OE922" s="5"/>
      <c r="OF922" s="5"/>
      <c r="OG922" s="5"/>
      <c r="OH922" s="5"/>
      <c r="OI922" s="5"/>
      <c r="OJ922" s="5"/>
      <c r="OK922" s="5"/>
      <c r="OL922" s="5"/>
      <c r="OM922" s="5"/>
      <c r="ON922" s="5"/>
      <c r="OO922" s="5"/>
      <c r="OP922" s="5"/>
      <c r="OQ922" s="5"/>
      <c r="OR922" s="5"/>
      <c r="OS922" s="5"/>
      <c r="OT922" s="5"/>
      <c r="OU922" s="5"/>
      <c r="OV922" s="5"/>
      <c r="OW922" s="5"/>
      <c r="OX922" s="5"/>
      <c r="OY922" s="5"/>
      <c r="OZ922" s="5"/>
      <c r="PA922" s="5"/>
      <c r="PB922" s="5"/>
      <c r="PC922" s="5"/>
      <c r="PD922" s="5"/>
      <c r="PE922" s="5"/>
      <c r="PF922" s="5"/>
      <c r="PG922" s="5"/>
      <c r="PH922" s="5"/>
      <c r="PI922" s="5"/>
      <c r="PJ922" s="5"/>
      <c r="PK922" s="5"/>
      <c r="PL922" s="5"/>
      <c r="PM922" s="5"/>
      <c r="PN922" s="5"/>
      <c r="PO922" s="5"/>
      <c r="PP922" s="5"/>
      <c r="PQ922" s="5"/>
      <c r="PR922" s="5"/>
      <c r="PS922" s="5"/>
      <c r="PT922" s="5"/>
      <c r="PU922" s="5"/>
      <c r="PV922" s="5"/>
      <c r="PW922" s="5"/>
      <c r="PX922" s="5"/>
      <c r="PY922" s="5"/>
      <c r="PZ922" s="5"/>
      <c r="QA922" s="5"/>
      <c r="QB922" s="5"/>
      <c r="QC922" s="5"/>
      <c r="QD922" s="5"/>
      <c r="QE922" s="5"/>
      <c r="QF922" s="5"/>
      <c r="QG922" s="5"/>
      <c r="QH922" s="5"/>
      <c r="QI922" s="5"/>
      <c r="QJ922" s="5"/>
      <c r="QK922" s="5"/>
      <c r="QL922" s="5"/>
      <c r="QM922" s="5"/>
      <c r="QN922" s="5"/>
      <c r="QO922" s="5"/>
      <c r="QP922" s="5"/>
      <c r="QQ922" s="5"/>
      <c r="QR922" s="5"/>
      <c r="QS922" s="5"/>
      <c r="QT922" s="5"/>
      <c r="QU922" s="5"/>
      <c r="QV922" s="5"/>
      <c r="QW922" s="5"/>
      <c r="QX922" s="5"/>
      <c r="QY922" s="5"/>
      <c r="QZ922" s="5"/>
      <c r="RA922" s="5"/>
      <c r="RB922" s="5"/>
      <c r="RC922" s="5"/>
      <c r="RD922" s="5"/>
      <c r="RE922" s="5"/>
      <c r="RF922" s="5"/>
      <c r="RG922" s="5"/>
      <c r="RH922" s="5"/>
      <c r="RI922" s="5"/>
      <c r="RJ922" s="5"/>
      <c r="RK922" s="5"/>
      <c r="RL922" s="5"/>
      <c r="RM922" s="5"/>
      <c r="RN922" s="5"/>
      <c r="RO922" s="5"/>
      <c r="RP922" s="5"/>
      <c r="RQ922" s="5"/>
      <c r="RR922" s="5"/>
      <c r="RS922" s="5"/>
      <c r="RT922" s="5"/>
      <c r="RU922" s="5"/>
      <c r="RV922" s="5"/>
      <c r="RW922" s="5"/>
      <c r="RX922" s="5"/>
      <c r="RY922" s="5"/>
      <c r="RZ922" s="5"/>
      <c r="SA922" s="5"/>
      <c r="SB922" s="5"/>
      <c r="SC922" s="5"/>
      <c r="SD922" s="5"/>
      <c r="SE922" s="5"/>
      <c r="SF922" s="5"/>
      <c r="SG922" s="5"/>
      <c r="SH922" s="5"/>
      <c r="SI922" s="5"/>
      <c r="SJ922" s="5"/>
      <c r="SK922" s="5"/>
      <c r="SL922" s="5"/>
      <c r="SM922" s="5"/>
      <c r="SN922" s="5"/>
      <c r="SO922" s="5"/>
      <c r="SP922" s="5"/>
      <c r="SQ922" s="5"/>
      <c r="SR922" s="5"/>
      <c r="SS922" s="5"/>
      <c r="ST922" s="5"/>
      <c r="SU922" s="5"/>
      <c r="SV922" s="5"/>
      <c r="SW922" s="5"/>
      <c r="SX922" s="5"/>
      <c r="SY922" s="5"/>
      <c r="SZ922" s="5"/>
      <c r="TA922" s="5"/>
      <c r="TB922" s="5"/>
      <c r="TC922" s="5"/>
      <c r="TD922" s="5"/>
      <c r="TE922" s="5"/>
      <c r="TF922" s="5"/>
      <c r="TG922" s="5"/>
      <c r="TH922" s="5"/>
      <c r="TI922" s="5"/>
      <c r="TJ922" s="5"/>
      <c r="TK922" s="5"/>
      <c r="TL922" s="5"/>
      <c r="TM922" s="5"/>
      <c r="TN922" s="5"/>
      <c r="TO922" s="5"/>
      <c r="TP922" s="5"/>
      <c r="TQ922" s="5"/>
      <c r="TR922" s="5"/>
      <c r="TS922" s="5"/>
      <c r="TT922" s="5"/>
      <c r="TU922" s="5"/>
      <c r="TV922" s="5"/>
      <c r="TW922" s="5"/>
      <c r="TX922" s="5"/>
      <c r="TY922" s="5"/>
      <c r="TZ922" s="5"/>
      <c r="UA922" s="5"/>
      <c r="UB922" s="5"/>
      <c r="UC922" s="5"/>
      <c r="UD922" s="5"/>
      <c r="UE922" s="5"/>
      <c r="UF922" s="5"/>
      <c r="UG922" s="5"/>
      <c r="UH922" s="5"/>
      <c r="UI922" s="5"/>
      <c r="UJ922" s="5"/>
      <c r="UK922" s="5"/>
      <c r="UL922" s="5"/>
      <c r="UM922" s="5"/>
      <c r="UN922" s="5"/>
      <c r="UO922" s="5"/>
      <c r="UP922" s="5"/>
      <c r="UQ922" s="5"/>
      <c r="UR922" s="5"/>
      <c r="US922" s="5"/>
      <c r="UT922" s="5"/>
      <c r="UU922" s="5"/>
      <c r="UV922" s="5"/>
      <c r="UW922" s="5"/>
      <c r="UX922" s="5"/>
      <c r="UY922" s="5"/>
      <c r="UZ922" s="5"/>
      <c r="VA922" s="5"/>
      <c r="VB922" s="5"/>
      <c r="VC922" s="5"/>
      <c r="VD922" s="5"/>
      <c r="VE922" s="5"/>
      <c r="VF922" s="5"/>
      <c r="VG922" s="5"/>
      <c r="VH922" s="5"/>
      <c r="VI922" s="5"/>
      <c r="VJ922" s="5"/>
      <c r="VK922" s="5"/>
      <c r="VL922" s="5"/>
      <c r="VM922" s="5"/>
      <c r="VN922" s="5"/>
      <c r="VO922" s="5"/>
      <c r="VP922" s="5"/>
      <c r="VQ922" s="5"/>
      <c r="VR922" s="5"/>
      <c r="VS922" s="5"/>
      <c r="VT922" s="5"/>
      <c r="VU922" s="5"/>
      <c r="VV922" s="5"/>
      <c r="VW922" s="5"/>
      <c r="VX922" s="5"/>
      <c r="VY922" s="5"/>
      <c r="VZ922" s="5"/>
      <c r="WA922" s="5"/>
      <c r="WB922" s="5"/>
      <c r="WC922" s="5"/>
      <c r="WD922" s="5"/>
      <c r="WE922" s="5"/>
      <c r="WF922" s="5"/>
      <c r="WG922" s="5"/>
      <c r="WH922" s="5"/>
      <c r="WI922" s="5"/>
      <c r="WJ922" s="5"/>
      <c r="WK922" s="5"/>
      <c r="WL922" s="5"/>
      <c r="WM922" s="5"/>
      <c r="WN922" s="5"/>
      <c r="WO922" s="5"/>
      <c r="WP922" s="5"/>
      <c r="WQ922" s="5"/>
      <c r="WR922" s="5"/>
      <c r="WS922" s="5"/>
      <c r="WT922" s="5"/>
      <c r="WU922" s="5"/>
      <c r="WV922" s="5"/>
      <c r="WW922" s="5"/>
      <c r="WX922" s="5"/>
      <c r="WY922" s="5"/>
      <c r="WZ922" s="5"/>
      <c r="XA922" s="5"/>
      <c r="XB922" s="5"/>
      <c r="XC922" s="5"/>
      <c r="XD922" s="5"/>
      <c r="XE922" s="5"/>
      <c r="XF922" s="5"/>
      <c r="XG922" s="5"/>
      <c r="XH922" s="5"/>
      <c r="XI922" s="5"/>
      <c r="XJ922" s="5"/>
      <c r="XK922" s="5"/>
      <c r="XL922" s="5"/>
      <c r="XM922" s="5"/>
      <c r="XN922" s="5"/>
      <c r="XO922" s="5"/>
      <c r="XP922" s="5"/>
      <c r="XQ922" s="5"/>
      <c r="XR922" s="5"/>
      <c r="XS922" s="5"/>
      <c r="XT922" s="5"/>
      <c r="XU922" s="5"/>
      <c r="XV922" s="5"/>
      <c r="XW922" s="5"/>
      <c r="XX922" s="5"/>
      <c r="XY922" s="5"/>
      <c r="XZ922" s="5"/>
      <c r="YA922" s="5"/>
      <c r="YB922" s="5"/>
      <c r="YC922" s="5"/>
      <c r="YD922" s="5"/>
      <c r="YE922" s="5"/>
      <c r="YF922" s="5"/>
      <c r="YG922" s="5"/>
      <c r="YH922" s="5"/>
      <c r="YI922" s="5"/>
      <c r="YJ922" s="5"/>
      <c r="YK922" s="5"/>
      <c r="YL922" s="5"/>
      <c r="YM922" s="5"/>
      <c r="YN922" s="5"/>
      <c r="YO922" s="5"/>
      <c r="YP922" s="5"/>
      <c r="YQ922" s="5"/>
      <c r="YR922" s="5"/>
      <c r="YS922" s="5"/>
      <c r="YT922" s="5"/>
      <c r="YU922" s="5"/>
      <c r="YV922" s="5"/>
      <c r="YW922" s="5"/>
      <c r="YX922" s="5"/>
      <c r="YY922" s="5"/>
      <c r="YZ922" s="5"/>
      <c r="ZA922" s="5"/>
      <c r="ZB922" s="5"/>
      <c r="ZC922" s="5"/>
      <c r="ZD922" s="5"/>
      <c r="ZE922" s="5"/>
      <c r="ZF922" s="5"/>
      <c r="ZG922" s="5"/>
      <c r="ZH922" s="5"/>
      <c r="ZI922" s="5"/>
      <c r="ZJ922" s="5"/>
      <c r="ZK922" s="5"/>
      <c r="ZL922" s="5"/>
      <c r="ZM922" s="5"/>
      <c r="ZN922" s="5"/>
      <c r="ZO922" s="5"/>
      <c r="ZP922" s="5"/>
      <c r="ZQ922" s="5"/>
      <c r="ZR922" s="5"/>
      <c r="ZS922" s="5"/>
      <c r="ZT922" s="5"/>
      <c r="ZU922" s="5"/>
      <c r="ZV922" s="5"/>
      <c r="ZW922" s="5"/>
      <c r="ZX922" s="5"/>
      <c r="ZY922" s="5"/>
      <c r="ZZ922" s="5"/>
      <c r="AAA922" s="5"/>
      <c r="AAB922" s="5"/>
      <c r="AAC922" s="5"/>
      <c r="AAD922" s="5"/>
      <c r="AAE922" s="5"/>
      <c r="AAF922" s="5"/>
      <c r="AAG922" s="5"/>
      <c r="AAH922" s="5"/>
      <c r="AAI922" s="5"/>
      <c r="AAJ922" s="5"/>
      <c r="AAK922" s="5"/>
      <c r="AAL922" s="5"/>
      <c r="AAM922" s="5"/>
      <c r="AAN922" s="5"/>
      <c r="AAO922" s="5"/>
      <c r="AAP922" s="5"/>
      <c r="AAQ922" s="5"/>
      <c r="AAR922" s="5"/>
      <c r="AAS922" s="5"/>
      <c r="AAT922" s="5"/>
      <c r="AAU922" s="5"/>
      <c r="AAV922" s="5"/>
      <c r="AAW922" s="5"/>
      <c r="AAX922" s="5"/>
      <c r="AAY922" s="5"/>
      <c r="AAZ922" s="5"/>
      <c r="ABA922" s="5"/>
      <c r="ABB922" s="5"/>
      <c r="ABC922" s="5"/>
      <c r="ABD922" s="5"/>
      <c r="ABE922" s="5"/>
      <c r="ABF922" s="5"/>
      <c r="ABG922" s="5"/>
      <c r="ABH922" s="5"/>
      <c r="ABI922" s="5"/>
      <c r="ABJ922" s="5"/>
      <c r="ABK922" s="5"/>
      <c r="ABL922" s="5"/>
      <c r="ABM922" s="5"/>
      <c r="ABN922" s="5"/>
      <c r="ABO922" s="5"/>
      <c r="ABP922" s="5"/>
      <c r="ABQ922" s="5"/>
      <c r="ABR922" s="5"/>
      <c r="ABS922" s="5"/>
      <c r="ABT922" s="5"/>
      <c r="ABU922" s="5"/>
      <c r="ABV922" s="5"/>
      <c r="ABW922" s="5"/>
      <c r="ABX922" s="5"/>
      <c r="ABY922" s="5"/>
      <c r="ABZ922" s="5"/>
      <c r="ACA922" s="5"/>
      <c r="ACB922" s="5"/>
      <c r="ACC922" s="5"/>
      <c r="ACD922" s="5"/>
      <c r="ACE922" s="5"/>
      <c r="ACF922" s="5"/>
      <c r="ACG922" s="5"/>
      <c r="ACH922" s="5"/>
      <c r="ACI922" s="5"/>
      <c r="ACJ922" s="5"/>
      <c r="ACK922" s="5"/>
      <c r="ACL922" s="5"/>
      <c r="ACM922" s="5"/>
      <c r="ACN922" s="5"/>
      <c r="ACO922" s="5"/>
      <c r="ACP922" s="5"/>
      <c r="ACQ922" s="5"/>
      <c r="ACR922" s="5"/>
      <c r="ACS922" s="5"/>
      <c r="ACT922" s="5"/>
      <c r="ACU922" s="5"/>
      <c r="ACV922" s="5"/>
      <c r="ACW922" s="5"/>
      <c r="ACX922" s="5"/>
      <c r="ACY922" s="5"/>
      <c r="ACZ922" s="5"/>
      <c r="ADA922" s="5"/>
      <c r="ADB922" s="5"/>
      <c r="ADC922" s="5"/>
      <c r="ADD922" s="5"/>
      <c r="ADE922" s="5"/>
      <c r="ADF922" s="5"/>
      <c r="ADG922" s="5"/>
      <c r="ADH922" s="5"/>
      <c r="ADI922" s="5"/>
      <c r="ADJ922" s="5"/>
      <c r="ADK922" s="5"/>
      <c r="ADL922" s="5"/>
      <c r="ADM922" s="5"/>
      <c r="ADN922" s="5"/>
      <c r="ADO922" s="5"/>
      <c r="ADP922" s="5"/>
      <c r="ADQ922" s="5"/>
      <c r="ADR922" s="5"/>
      <c r="ADS922" s="5"/>
      <c r="ADT922" s="5"/>
      <c r="ADU922" s="5"/>
      <c r="ADV922" s="5"/>
      <c r="ADW922" s="5"/>
      <c r="ADX922" s="5"/>
      <c r="ADY922" s="5"/>
      <c r="ADZ922" s="5"/>
      <c r="AEA922" s="5"/>
      <c r="AEB922" s="5"/>
      <c r="AEC922" s="5"/>
      <c r="AED922" s="5"/>
      <c r="AEE922" s="5"/>
      <c r="AEF922" s="5"/>
      <c r="AEG922" s="5"/>
      <c r="AEH922" s="5"/>
      <c r="AEI922" s="5"/>
      <c r="AEJ922" s="5"/>
      <c r="AEK922" s="5"/>
      <c r="AEL922" s="5"/>
      <c r="AEM922" s="5"/>
      <c r="AEN922" s="5"/>
      <c r="AEO922" s="5"/>
      <c r="AEP922" s="5"/>
      <c r="AEQ922" s="5"/>
      <c r="AER922" s="5"/>
      <c r="AES922" s="5"/>
      <c r="AET922" s="5"/>
      <c r="AEU922" s="5"/>
      <c r="AEV922" s="5"/>
      <c r="AEW922" s="5"/>
      <c r="AEX922" s="5"/>
      <c r="AEY922" s="5"/>
      <c r="AEZ922" s="5"/>
      <c r="AFA922" s="5"/>
      <c r="AFB922" s="5"/>
      <c r="AFC922" s="5"/>
      <c r="AFD922" s="5"/>
      <c r="AFE922" s="5"/>
      <c r="AFF922" s="5"/>
      <c r="AFG922" s="5"/>
      <c r="AFH922" s="5"/>
      <c r="AFI922" s="5"/>
      <c r="AFJ922" s="5"/>
      <c r="AFK922" s="5"/>
      <c r="AFL922" s="5"/>
      <c r="AFM922" s="5"/>
      <c r="AFN922" s="5"/>
      <c r="AFO922" s="5"/>
      <c r="AFP922" s="5"/>
      <c r="AFQ922" s="5"/>
      <c r="AFR922" s="5"/>
      <c r="AFS922" s="5"/>
      <c r="AFT922" s="5"/>
      <c r="AFU922" s="5"/>
      <c r="AFV922" s="5"/>
      <c r="AFW922" s="5"/>
      <c r="AFX922" s="5"/>
      <c r="AFY922" s="5"/>
      <c r="AFZ922" s="5"/>
      <c r="AGA922" s="5"/>
      <c r="AGB922" s="5"/>
      <c r="AGC922" s="5"/>
      <c r="AGD922" s="5"/>
      <c r="AGE922" s="5"/>
      <c r="AGF922" s="5"/>
      <c r="AGG922" s="5"/>
      <c r="AGH922" s="5"/>
      <c r="AGI922" s="5"/>
      <c r="AGJ922" s="5"/>
      <c r="AGK922" s="5"/>
      <c r="AGL922" s="5"/>
      <c r="AGM922" s="5"/>
      <c r="AGN922" s="5"/>
      <c r="AGO922" s="5"/>
      <c r="AGP922" s="5"/>
      <c r="AGQ922" s="5"/>
      <c r="AGR922" s="5"/>
      <c r="AGS922" s="5"/>
      <c r="AGT922" s="5"/>
      <c r="AGU922" s="5"/>
      <c r="AGV922" s="5"/>
      <c r="AGW922" s="5"/>
      <c r="AGX922" s="5"/>
      <c r="AGY922" s="5"/>
      <c r="AGZ922" s="5"/>
      <c r="AHA922" s="5"/>
      <c r="AHB922" s="5"/>
      <c r="AHC922" s="5"/>
      <c r="AHD922" s="5"/>
      <c r="AHE922" s="5"/>
      <c r="AHF922" s="5"/>
      <c r="AHG922" s="5"/>
      <c r="AHH922" s="5"/>
      <c r="AHI922" s="5"/>
      <c r="AHJ922" s="5"/>
      <c r="AHK922" s="5"/>
      <c r="AHL922" s="5"/>
      <c r="AHM922" s="5"/>
      <c r="AHN922" s="5"/>
      <c r="AHO922" s="5"/>
      <c r="AHP922" s="5"/>
      <c r="AHQ922" s="5"/>
      <c r="AHR922" s="5"/>
      <c r="AHS922" s="5"/>
      <c r="AHT922" s="5"/>
      <c r="AHU922" s="5"/>
      <c r="AHV922" s="5"/>
      <c r="AHW922" s="5"/>
      <c r="AHX922" s="5"/>
      <c r="AHY922" s="5"/>
      <c r="AHZ922" s="5"/>
      <c r="AIA922" s="5"/>
      <c r="AIB922" s="5"/>
      <c r="AIC922" s="5"/>
      <c r="AID922" s="5"/>
      <c r="AIE922" s="5"/>
      <c r="AIF922" s="5"/>
      <c r="AIG922" s="5"/>
      <c r="AIH922" s="5"/>
      <c r="AII922" s="5"/>
      <c r="AIJ922" s="5"/>
      <c r="AIK922" s="5"/>
      <c r="AIL922" s="5"/>
      <c r="AIM922" s="5"/>
      <c r="AIN922" s="5"/>
      <c r="AIO922" s="5"/>
      <c r="AIP922" s="5"/>
      <c r="AIQ922" s="5"/>
      <c r="AIR922" s="5"/>
      <c r="AIS922" s="5"/>
      <c r="AIT922" s="5"/>
      <c r="AIU922" s="5"/>
      <c r="AIV922" s="5"/>
      <c r="AIW922" s="5"/>
      <c r="AIX922" s="5"/>
      <c r="AIY922" s="5"/>
      <c r="AIZ922" s="5"/>
      <c r="AJA922" s="5"/>
      <c r="AJB922" s="5"/>
      <c r="AJC922" s="5"/>
      <c r="AJD922" s="5"/>
      <c r="AJE922" s="5"/>
      <c r="AJF922" s="5"/>
      <c r="AJG922" s="5"/>
      <c r="AJH922" s="5"/>
      <c r="AJI922" s="5"/>
      <c r="AJJ922" s="5"/>
      <c r="AJK922" s="5"/>
      <c r="AJL922" s="5"/>
      <c r="AJM922" s="5"/>
      <c r="AJN922" s="5"/>
      <c r="AJO922" s="5"/>
      <c r="AJP922" s="5"/>
      <c r="AJQ922" s="5"/>
      <c r="AJR922" s="5"/>
      <c r="AJS922" s="5"/>
      <c r="AJT922" s="5"/>
      <c r="AJU922" s="5"/>
      <c r="AJV922" s="5"/>
      <c r="AJW922" s="5"/>
      <c r="AJX922" s="5"/>
      <c r="AJY922" s="5"/>
      <c r="AJZ922" s="5"/>
      <c r="AKA922" s="5"/>
      <c r="AKB922" s="5"/>
      <c r="AKC922" s="5"/>
      <c r="AKD922" s="5"/>
      <c r="AKE922" s="5"/>
      <c r="AKF922" s="5"/>
      <c r="AKG922" s="5"/>
      <c r="AKH922" s="5"/>
      <c r="AKI922" s="5"/>
      <c r="AKJ922" s="5"/>
      <c r="AKK922" s="5"/>
      <c r="AKL922" s="5"/>
      <c r="AKM922" s="5"/>
      <c r="AKN922" s="5"/>
      <c r="AKO922" s="5"/>
      <c r="AKP922" s="5"/>
      <c r="AKQ922" s="5"/>
      <c r="AKR922" s="5"/>
      <c r="AKS922" s="5"/>
      <c r="AKT922" s="5"/>
      <c r="AKU922" s="5"/>
      <c r="AKV922" s="5"/>
      <c r="AKW922" s="5"/>
      <c r="AKX922" s="5"/>
      <c r="AKY922" s="5"/>
      <c r="AKZ922" s="5"/>
      <c r="ALA922" s="5"/>
      <c r="ALB922" s="5"/>
      <c r="ALC922" s="5"/>
      <c r="ALD922" s="5"/>
      <c r="ALE922" s="5"/>
      <c r="ALF922" s="5"/>
      <c r="ALG922" s="5"/>
      <c r="ALH922" s="5"/>
      <c r="ALI922" s="5"/>
      <c r="ALJ922" s="5"/>
      <c r="ALK922" s="5"/>
      <c r="ALL922" s="5"/>
      <c r="ALM922" s="5"/>
      <c r="ALN922" s="5"/>
      <c r="ALO922" s="5"/>
      <c r="ALP922" s="5"/>
      <c r="ALQ922" s="5"/>
      <c r="ALR922" s="5"/>
      <c r="ALS922" s="5"/>
      <c r="ALT922" s="5"/>
      <c r="ALU922" s="5"/>
      <c r="ALV922" s="5"/>
      <c r="ALW922" s="5"/>
      <c r="ALX922" s="5"/>
      <c r="ALY922" s="5"/>
      <c r="ALZ922" s="5"/>
      <c r="AMA922" s="5"/>
      <c r="AMB922" s="5"/>
      <c r="AMC922" s="5"/>
      <c r="AMD922" s="5"/>
      <c r="AME922" s="5"/>
      <c r="AMF922" s="5"/>
      <c r="AMG922" s="5"/>
      <c r="AMH922" s="5"/>
      <c r="AMI922" s="5"/>
      <c r="AMJ922" s="5"/>
      <c r="AMK922" s="5"/>
    </row>
    <row r="923" spans="1:1025" s="10" customFormat="1" x14ac:dyDescent="0.25">
      <c r="A923" s="127">
        <v>919</v>
      </c>
      <c r="B923" s="31" t="s">
        <v>130</v>
      </c>
      <c r="C923" s="31" t="s">
        <v>173</v>
      </c>
      <c r="D923" s="45">
        <v>45370</v>
      </c>
      <c r="E923" s="46">
        <v>0.55625000000000002</v>
      </c>
      <c r="F923" s="31" t="s">
        <v>14</v>
      </c>
      <c r="G923" s="31" t="s">
        <v>16</v>
      </c>
      <c r="H923" s="31" t="s">
        <v>14</v>
      </c>
      <c r="I923" s="31" t="s">
        <v>14</v>
      </c>
      <c r="J923" s="31" t="s">
        <v>14</v>
      </c>
      <c r="K923" s="31" t="s">
        <v>16</v>
      </c>
      <c r="L923" s="48">
        <v>731</v>
      </c>
      <c r="M923" s="38">
        <v>2736</v>
      </c>
      <c r="N923" s="66">
        <v>85406.06</v>
      </c>
      <c r="O923" s="66">
        <v>8540.61</v>
      </c>
      <c r="P923" s="42">
        <f t="shared" si="58"/>
        <v>10.000004683508408</v>
      </c>
      <c r="Q923" s="23">
        <f t="shared" si="59"/>
        <v>76865.45</v>
      </c>
      <c r="R923" s="31" t="s">
        <v>16</v>
      </c>
      <c r="S923" s="31" t="s">
        <v>16</v>
      </c>
      <c r="T923" s="47">
        <v>2</v>
      </c>
      <c r="U923" s="77">
        <v>0</v>
      </c>
      <c r="V923" s="24">
        <f>ROUND((P923/INDICI!$B$2*10),2)</f>
        <v>1.0900000000000001</v>
      </c>
      <c r="W923" s="24">
        <f>ROUND((L923/INDICI!$B$1*25),2)</f>
        <v>2.88</v>
      </c>
      <c r="X923" s="25">
        <f t="shared" si="60"/>
        <v>8</v>
      </c>
      <c r="Y923" s="26">
        <f t="shared" si="61"/>
        <v>11.969999999999999</v>
      </c>
      <c r="Z923" s="102">
        <f>SUM($Q$5:Q923)</f>
        <v>79886134.611000031</v>
      </c>
      <c r="AA923" s="113" t="s">
        <v>1769</v>
      </c>
      <c r="AB923" s="5"/>
      <c r="AC923" s="5"/>
      <c r="AD923" s="5"/>
      <c r="AE923" s="5"/>
      <c r="AF923" s="5"/>
      <c r="AG923" s="5"/>
      <c r="AH923" s="5"/>
      <c r="AI923" s="5"/>
      <c r="AJ923" s="5"/>
      <c r="AK923" s="5"/>
      <c r="AL923" s="5"/>
      <c r="AM923" s="5"/>
      <c r="AN923" s="5"/>
      <c r="AO923" s="5"/>
      <c r="AP923" s="5"/>
      <c r="AQ923" s="5"/>
      <c r="AR923" s="5"/>
      <c r="AS923" s="5"/>
      <c r="AT923" s="5"/>
      <c r="AU923" s="5"/>
      <c r="AV923" s="5"/>
      <c r="AW923" s="5"/>
      <c r="AX923" s="5"/>
      <c r="AY923" s="5"/>
      <c r="AZ923" s="5"/>
      <c r="BA923" s="5"/>
      <c r="BB923" s="5"/>
      <c r="BC923" s="5"/>
      <c r="BD923" s="5"/>
      <c r="BE923" s="5"/>
      <c r="BF923" s="5"/>
      <c r="BG923" s="5"/>
      <c r="BH923" s="5"/>
      <c r="BI923" s="5"/>
      <c r="BJ923" s="5"/>
      <c r="BK923" s="5"/>
      <c r="BL923" s="5"/>
      <c r="BM923" s="5"/>
      <c r="BN923" s="5"/>
      <c r="BO923" s="5"/>
      <c r="BP923" s="5"/>
      <c r="BQ923" s="5"/>
      <c r="BR923" s="5"/>
      <c r="BS923" s="5"/>
      <c r="BT923" s="5"/>
      <c r="BU923" s="5"/>
      <c r="BV923" s="5"/>
      <c r="BW923" s="5"/>
      <c r="BX923" s="5"/>
      <c r="BY923" s="5"/>
      <c r="BZ923" s="5"/>
      <c r="CA923" s="5"/>
      <c r="CB923" s="5"/>
      <c r="CC923" s="5"/>
      <c r="CD923" s="5"/>
      <c r="CE923" s="5"/>
      <c r="CF923" s="5"/>
      <c r="CG923" s="5"/>
      <c r="CH923" s="5"/>
      <c r="CI923" s="5"/>
      <c r="CJ923" s="5"/>
      <c r="CK923" s="5"/>
      <c r="CL923" s="5"/>
      <c r="CM923" s="5"/>
      <c r="CN923" s="5"/>
      <c r="CO923" s="5"/>
      <c r="CP923" s="5"/>
      <c r="CQ923" s="5"/>
      <c r="CR923" s="5"/>
      <c r="CS923" s="5"/>
      <c r="CT923" s="5"/>
      <c r="CU923" s="5"/>
      <c r="CV923" s="5"/>
      <c r="CW923" s="5"/>
      <c r="CX923" s="5"/>
      <c r="CY923" s="5"/>
      <c r="CZ923" s="5"/>
      <c r="DA923" s="5"/>
      <c r="DB923" s="5"/>
      <c r="DC923" s="5"/>
      <c r="DD923" s="5"/>
      <c r="DE923" s="5"/>
      <c r="DF923" s="5"/>
      <c r="DG923" s="5"/>
      <c r="DH923" s="5"/>
      <c r="DI923" s="5"/>
      <c r="DJ923" s="5"/>
      <c r="DK923" s="5"/>
      <c r="DL923" s="5"/>
      <c r="DM923" s="5"/>
      <c r="DN923" s="5"/>
      <c r="DO923" s="5"/>
      <c r="DP923" s="5"/>
      <c r="DQ923" s="5"/>
      <c r="DR923" s="5"/>
      <c r="DS923" s="5"/>
      <c r="DT923" s="5"/>
      <c r="DU923" s="5"/>
      <c r="DV923" s="5"/>
      <c r="DW923" s="5"/>
      <c r="DX923" s="5"/>
      <c r="DY923" s="5"/>
      <c r="DZ923" s="5"/>
      <c r="EA923" s="5"/>
      <c r="EB923" s="5"/>
      <c r="EC923" s="5"/>
      <c r="ED923" s="5"/>
      <c r="EE923" s="5"/>
      <c r="EF923" s="5"/>
      <c r="EG923" s="5"/>
      <c r="EH923" s="5"/>
      <c r="EI923" s="5"/>
      <c r="EJ923" s="5"/>
      <c r="EK923" s="5"/>
      <c r="EL923" s="5"/>
      <c r="EM923" s="5"/>
      <c r="EN923" s="5"/>
      <c r="EO923" s="5"/>
      <c r="EP923" s="5"/>
      <c r="EQ923" s="5"/>
      <c r="ER923" s="5"/>
      <c r="ES923" s="5"/>
      <c r="ET923" s="5"/>
      <c r="EU923" s="5"/>
      <c r="EV923" s="5"/>
      <c r="EW923" s="5"/>
      <c r="EX923" s="5"/>
      <c r="EY923" s="5"/>
      <c r="EZ923" s="5"/>
      <c r="FA923" s="5"/>
      <c r="FB923" s="5"/>
      <c r="FC923" s="5"/>
      <c r="FD923" s="5"/>
      <c r="FE923" s="5"/>
      <c r="FF923" s="5"/>
      <c r="FG923" s="5"/>
      <c r="FH923" s="5"/>
      <c r="FI923" s="5"/>
      <c r="FJ923" s="5"/>
      <c r="FK923" s="5"/>
      <c r="FL923" s="5"/>
      <c r="FM923" s="5"/>
      <c r="FN923" s="5"/>
      <c r="FO923" s="5"/>
      <c r="FP923" s="5"/>
      <c r="FQ923" s="5"/>
      <c r="FR923" s="5"/>
      <c r="FS923" s="5"/>
      <c r="FT923" s="5"/>
      <c r="FU923" s="5"/>
      <c r="FV923" s="5"/>
      <c r="FW923" s="5"/>
      <c r="FX923" s="5"/>
      <c r="FY923" s="5"/>
      <c r="FZ923" s="5"/>
      <c r="GA923" s="5"/>
      <c r="GB923" s="5"/>
      <c r="GC923" s="5"/>
      <c r="GD923" s="5"/>
      <c r="GE923" s="5"/>
      <c r="GF923" s="5"/>
      <c r="GG923" s="5"/>
      <c r="GH923" s="5"/>
      <c r="GI923" s="5"/>
      <c r="GJ923" s="5"/>
      <c r="GK923" s="5"/>
      <c r="GL923" s="5"/>
      <c r="GM923" s="5"/>
      <c r="GN923" s="5"/>
      <c r="GO923" s="5"/>
      <c r="GP923" s="5"/>
      <c r="GQ923" s="5"/>
      <c r="GR923" s="5"/>
      <c r="GS923" s="5"/>
      <c r="GT923" s="5"/>
      <c r="GU923" s="5"/>
      <c r="GV923" s="5"/>
      <c r="GW923" s="5"/>
      <c r="GX923" s="5"/>
      <c r="GY923" s="5"/>
      <c r="GZ923" s="5"/>
      <c r="HA923" s="5"/>
      <c r="HB923" s="5"/>
      <c r="HC923" s="5"/>
      <c r="HD923" s="5"/>
      <c r="HE923" s="5"/>
      <c r="HF923" s="5"/>
      <c r="HG923" s="5"/>
      <c r="HH923" s="5"/>
      <c r="HI923" s="5"/>
      <c r="HJ923" s="5"/>
      <c r="HK923" s="5"/>
      <c r="HL923" s="5"/>
      <c r="HM923" s="5"/>
      <c r="HN923" s="5"/>
      <c r="HO923" s="5"/>
      <c r="HP923" s="5"/>
      <c r="HQ923" s="5"/>
      <c r="HR923" s="5"/>
      <c r="HS923" s="5"/>
      <c r="HT923" s="5"/>
      <c r="HU923" s="5"/>
      <c r="HV923" s="5"/>
      <c r="HW923" s="5"/>
      <c r="HX923" s="5"/>
      <c r="HY923" s="5"/>
      <c r="HZ923" s="5"/>
      <c r="IA923" s="5"/>
      <c r="IB923" s="5"/>
      <c r="IC923" s="5"/>
      <c r="ID923" s="5"/>
      <c r="IE923" s="5"/>
      <c r="IF923" s="5"/>
      <c r="IG923" s="5"/>
      <c r="IH923" s="5"/>
      <c r="II923" s="5"/>
      <c r="IJ923" s="5"/>
      <c r="IK923" s="5"/>
      <c r="IL923" s="5"/>
      <c r="IM923" s="5"/>
      <c r="IN923" s="5"/>
      <c r="IO923" s="5"/>
      <c r="IP923" s="5"/>
      <c r="IQ923" s="5"/>
      <c r="IR923" s="5"/>
      <c r="IS923" s="5"/>
      <c r="IT923" s="5"/>
      <c r="IU923" s="5"/>
      <c r="IV923" s="5"/>
      <c r="IW923" s="5"/>
      <c r="IX923" s="5"/>
      <c r="IY923" s="5"/>
      <c r="IZ923" s="5"/>
      <c r="JA923" s="5"/>
      <c r="JB923" s="5"/>
      <c r="JC923" s="5"/>
      <c r="JD923" s="5"/>
      <c r="JE923" s="5"/>
      <c r="JF923" s="5"/>
      <c r="JG923" s="5"/>
      <c r="JH923" s="5"/>
      <c r="JI923" s="5"/>
      <c r="JJ923" s="5"/>
      <c r="JK923" s="5"/>
      <c r="JL923" s="5"/>
      <c r="JM923" s="5"/>
      <c r="JN923" s="5"/>
      <c r="JO923" s="5"/>
      <c r="JP923" s="5"/>
      <c r="JQ923" s="5"/>
      <c r="JR923" s="5"/>
      <c r="JS923" s="5"/>
      <c r="JT923" s="5"/>
      <c r="JU923" s="5"/>
      <c r="JV923" s="5"/>
      <c r="JW923" s="5"/>
      <c r="JX923" s="5"/>
      <c r="JY923" s="5"/>
      <c r="JZ923" s="5"/>
      <c r="KA923" s="5"/>
      <c r="KB923" s="5"/>
      <c r="KC923" s="5"/>
      <c r="KD923" s="5"/>
      <c r="KE923" s="5"/>
      <c r="KF923" s="5"/>
      <c r="KG923" s="5"/>
      <c r="KH923" s="5"/>
      <c r="KI923" s="5"/>
      <c r="KJ923" s="5"/>
      <c r="KK923" s="5"/>
      <c r="KL923" s="5"/>
      <c r="KM923" s="5"/>
      <c r="KN923" s="5"/>
      <c r="KO923" s="5"/>
      <c r="KP923" s="5"/>
      <c r="KQ923" s="5"/>
      <c r="KR923" s="5"/>
      <c r="KS923" s="5"/>
      <c r="KT923" s="5"/>
      <c r="KU923" s="5"/>
      <c r="KV923" s="5"/>
      <c r="KW923" s="5"/>
      <c r="KX923" s="5"/>
      <c r="KY923" s="5"/>
      <c r="KZ923" s="5"/>
      <c r="LA923" s="5"/>
      <c r="LB923" s="5"/>
      <c r="LC923" s="5"/>
      <c r="LD923" s="5"/>
      <c r="LE923" s="5"/>
      <c r="LF923" s="5"/>
      <c r="LG923" s="5"/>
      <c r="LH923" s="5"/>
      <c r="LI923" s="5"/>
      <c r="LJ923" s="5"/>
      <c r="LK923" s="5"/>
      <c r="LL923" s="5"/>
      <c r="LM923" s="5"/>
      <c r="LN923" s="5"/>
      <c r="LO923" s="5"/>
      <c r="LP923" s="5"/>
      <c r="LQ923" s="5"/>
      <c r="LR923" s="5"/>
      <c r="LS923" s="5"/>
      <c r="LT923" s="5"/>
      <c r="LU923" s="5"/>
      <c r="LV923" s="5"/>
      <c r="LW923" s="5"/>
      <c r="LX923" s="5"/>
      <c r="LY923" s="5"/>
      <c r="LZ923" s="5"/>
      <c r="MA923" s="5"/>
      <c r="MB923" s="5"/>
      <c r="MC923" s="5"/>
      <c r="MD923" s="5"/>
      <c r="ME923" s="5"/>
      <c r="MF923" s="5"/>
      <c r="MG923" s="5"/>
      <c r="MH923" s="5"/>
      <c r="MI923" s="5"/>
      <c r="MJ923" s="5"/>
      <c r="MK923" s="5"/>
      <c r="ML923" s="5"/>
      <c r="MM923" s="5"/>
      <c r="MN923" s="5"/>
      <c r="MO923" s="5"/>
      <c r="MP923" s="5"/>
      <c r="MQ923" s="5"/>
      <c r="MR923" s="5"/>
      <c r="MS923" s="5"/>
      <c r="MT923" s="5"/>
      <c r="MU923" s="5"/>
      <c r="MV923" s="5"/>
      <c r="MW923" s="5"/>
      <c r="MX923" s="5"/>
      <c r="MY923" s="5"/>
      <c r="MZ923" s="5"/>
      <c r="NA923" s="5"/>
      <c r="NB923" s="5"/>
      <c r="NC923" s="5"/>
      <c r="ND923" s="5"/>
      <c r="NE923" s="5"/>
      <c r="NF923" s="5"/>
      <c r="NG923" s="5"/>
      <c r="NH923" s="5"/>
      <c r="NI923" s="5"/>
      <c r="NJ923" s="5"/>
      <c r="NK923" s="5"/>
      <c r="NL923" s="5"/>
      <c r="NM923" s="5"/>
      <c r="NN923" s="5"/>
      <c r="NO923" s="5"/>
      <c r="NP923" s="5"/>
      <c r="NQ923" s="5"/>
      <c r="NR923" s="5"/>
      <c r="NS923" s="5"/>
      <c r="NT923" s="5"/>
      <c r="NU923" s="5"/>
      <c r="NV923" s="5"/>
      <c r="NW923" s="5"/>
      <c r="NX923" s="5"/>
      <c r="NY923" s="5"/>
      <c r="NZ923" s="5"/>
      <c r="OA923" s="5"/>
      <c r="OB923" s="5"/>
      <c r="OC923" s="5"/>
      <c r="OD923" s="5"/>
      <c r="OE923" s="5"/>
      <c r="OF923" s="5"/>
      <c r="OG923" s="5"/>
      <c r="OH923" s="5"/>
      <c r="OI923" s="5"/>
      <c r="OJ923" s="5"/>
      <c r="OK923" s="5"/>
      <c r="OL923" s="5"/>
      <c r="OM923" s="5"/>
      <c r="ON923" s="5"/>
      <c r="OO923" s="5"/>
      <c r="OP923" s="5"/>
      <c r="OQ923" s="5"/>
      <c r="OR923" s="5"/>
      <c r="OS923" s="5"/>
      <c r="OT923" s="5"/>
      <c r="OU923" s="5"/>
      <c r="OV923" s="5"/>
      <c r="OW923" s="5"/>
      <c r="OX923" s="5"/>
      <c r="OY923" s="5"/>
      <c r="OZ923" s="5"/>
      <c r="PA923" s="5"/>
      <c r="PB923" s="5"/>
      <c r="PC923" s="5"/>
      <c r="PD923" s="5"/>
      <c r="PE923" s="5"/>
      <c r="PF923" s="5"/>
      <c r="PG923" s="5"/>
      <c r="PH923" s="5"/>
      <c r="PI923" s="5"/>
      <c r="PJ923" s="5"/>
      <c r="PK923" s="5"/>
      <c r="PL923" s="5"/>
      <c r="PM923" s="5"/>
      <c r="PN923" s="5"/>
      <c r="PO923" s="5"/>
      <c r="PP923" s="5"/>
      <c r="PQ923" s="5"/>
      <c r="PR923" s="5"/>
      <c r="PS923" s="5"/>
      <c r="PT923" s="5"/>
      <c r="PU923" s="5"/>
      <c r="PV923" s="5"/>
      <c r="PW923" s="5"/>
      <c r="PX923" s="5"/>
      <c r="PY923" s="5"/>
      <c r="PZ923" s="5"/>
      <c r="QA923" s="5"/>
      <c r="QB923" s="5"/>
      <c r="QC923" s="5"/>
      <c r="QD923" s="5"/>
      <c r="QE923" s="5"/>
      <c r="QF923" s="5"/>
      <c r="QG923" s="5"/>
      <c r="QH923" s="5"/>
      <c r="QI923" s="5"/>
      <c r="QJ923" s="5"/>
      <c r="QK923" s="5"/>
      <c r="QL923" s="5"/>
      <c r="QM923" s="5"/>
      <c r="QN923" s="5"/>
      <c r="QO923" s="5"/>
      <c r="QP923" s="5"/>
      <c r="QQ923" s="5"/>
      <c r="QR923" s="5"/>
      <c r="QS923" s="5"/>
      <c r="QT923" s="5"/>
      <c r="QU923" s="5"/>
      <c r="QV923" s="5"/>
      <c r="QW923" s="5"/>
      <c r="QX923" s="5"/>
      <c r="QY923" s="5"/>
      <c r="QZ923" s="5"/>
      <c r="RA923" s="5"/>
      <c r="RB923" s="5"/>
      <c r="RC923" s="5"/>
      <c r="RD923" s="5"/>
      <c r="RE923" s="5"/>
      <c r="RF923" s="5"/>
      <c r="RG923" s="5"/>
      <c r="RH923" s="5"/>
      <c r="RI923" s="5"/>
      <c r="RJ923" s="5"/>
      <c r="RK923" s="5"/>
      <c r="RL923" s="5"/>
      <c r="RM923" s="5"/>
      <c r="RN923" s="5"/>
      <c r="RO923" s="5"/>
      <c r="RP923" s="5"/>
      <c r="RQ923" s="5"/>
      <c r="RR923" s="5"/>
      <c r="RS923" s="5"/>
      <c r="RT923" s="5"/>
      <c r="RU923" s="5"/>
      <c r="RV923" s="5"/>
      <c r="RW923" s="5"/>
      <c r="RX923" s="5"/>
      <c r="RY923" s="5"/>
      <c r="RZ923" s="5"/>
      <c r="SA923" s="5"/>
      <c r="SB923" s="5"/>
      <c r="SC923" s="5"/>
      <c r="SD923" s="5"/>
      <c r="SE923" s="5"/>
      <c r="SF923" s="5"/>
      <c r="SG923" s="5"/>
      <c r="SH923" s="5"/>
      <c r="SI923" s="5"/>
      <c r="SJ923" s="5"/>
      <c r="SK923" s="5"/>
      <c r="SL923" s="5"/>
      <c r="SM923" s="5"/>
      <c r="SN923" s="5"/>
      <c r="SO923" s="5"/>
      <c r="SP923" s="5"/>
      <c r="SQ923" s="5"/>
      <c r="SR923" s="5"/>
      <c r="SS923" s="5"/>
      <c r="ST923" s="5"/>
      <c r="SU923" s="5"/>
      <c r="SV923" s="5"/>
      <c r="SW923" s="5"/>
      <c r="SX923" s="5"/>
      <c r="SY923" s="5"/>
      <c r="SZ923" s="5"/>
      <c r="TA923" s="5"/>
      <c r="TB923" s="5"/>
      <c r="TC923" s="5"/>
      <c r="TD923" s="5"/>
      <c r="TE923" s="5"/>
      <c r="TF923" s="5"/>
      <c r="TG923" s="5"/>
      <c r="TH923" s="5"/>
      <c r="TI923" s="5"/>
      <c r="TJ923" s="5"/>
      <c r="TK923" s="5"/>
      <c r="TL923" s="5"/>
      <c r="TM923" s="5"/>
      <c r="TN923" s="5"/>
      <c r="TO923" s="5"/>
      <c r="TP923" s="5"/>
      <c r="TQ923" s="5"/>
      <c r="TR923" s="5"/>
      <c r="TS923" s="5"/>
      <c r="TT923" s="5"/>
      <c r="TU923" s="5"/>
      <c r="TV923" s="5"/>
      <c r="TW923" s="5"/>
      <c r="TX923" s="5"/>
      <c r="TY923" s="5"/>
      <c r="TZ923" s="5"/>
      <c r="UA923" s="5"/>
      <c r="UB923" s="5"/>
      <c r="UC923" s="5"/>
      <c r="UD923" s="5"/>
      <c r="UE923" s="5"/>
      <c r="UF923" s="5"/>
      <c r="UG923" s="5"/>
      <c r="UH923" s="5"/>
      <c r="UI923" s="5"/>
      <c r="UJ923" s="5"/>
      <c r="UK923" s="5"/>
      <c r="UL923" s="5"/>
      <c r="UM923" s="5"/>
      <c r="UN923" s="5"/>
      <c r="UO923" s="5"/>
      <c r="UP923" s="5"/>
      <c r="UQ923" s="5"/>
      <c r="UR923" s="5"/>
      <c r="US923" s="5"/>
      <c r="UT923" s="5"/>
      <c r="UU923" s="5"/>
      <c r="UV923" s="5"/>
      <c r="UW923" s="5"/>
      <c r="UX923" s="5"/>
      <c r="UY923" s="5"/>
      <c r="UZ923" s="5"/>
      <c r="VA923" s="5"/>
      <c r="VB923" s="5"/>
      <c r="VC923" s="5"/>
      <c r="VD923" s="5"/>
      <c r="VE923" s="5"/>
      <c r="VF923" s="5"/>
      <c r="VG923" s="5"/>
      <c r="VH923" s="5"/>
      <c r="VI923" s="5"/>
      <c r="VJ923" s="5"/>
      <c r="VK923" s="5"/>
      <c r="VL923" s="5"/>
      <c r="VM923" s="5"/>
      <c r="VN923" s="5"/>
      <c r="VO923" s="5"/>
      <c r="VP923" s="5"/>
      <c r="VQ923" s="5"/>
      <c r="VR923" s="5"/>
      <c r="VS923" s="5"/>
      <c r="VT923" s="5"/>
      <c r="VU923" s="5"/>
      <c r="VV923" s="5"/>
      <c r="VW923" s="5"/>
      <c r="VX923" s="5"/>
      <c r="VY923" s="5"/>
      <c r="VZ923" s="5"/>
      <c r="WA923" s="5"/>
      <c r="WB923" s="5"/>
      <c r="WC923" s="5"/>
      <c r="WD923" s="5"/>
      <c r="WE923" s="5"/>
      <c r="WF923" s="5"/>
      <c r="WG923" s="5"/>
      <c r="WH923" s="5"/>
      <c r="WI923" s="5"/>
      <c r="WJ923" s="5"/>
      <c r="WK923" s="5"/>
      <c r="WL923" s="5"/>
      <c r="WM923" s="5"/>
      <c r="WN923" s="5"/>
      <c r="WO923" s="5"/>
      <c r="WP923" s="5"/>
      <c r="WQ923" s="5"/>
      <c r="WR923" s="5"/>
      <c r="WS923" s="5"/>
      <c r="WT923" s="5"/>
      <c r="WU923" s="5"/>
      <c r="WV923" s="5"/>
      <c r="WW923" s="5"/>
      <c r="WX923" s="5"/>
      <c r="WY923" s="5"/>
      <c r="WZ923" s="5"/>
      <c r="XA923" s="5"/>
      <c r="XB923" s="5"/>
      <c r="XC923" s="5"/>
      <c r="XD923" s="5"/>
      <c r="XE923" s="5"/>
      <c r="XF923" s="5"/>
      <c r="XG923" s="5"/>
      <c r="XH923" s="5"/>
      <c r="XI923" s="5"/>
      <c r="XJ923" s="5"/>
      <c r="XK923" s="5"/>
      <c r="XL923" s="5"/>
      <c r="XM923" s="5"/>
      <c r="XN923" s="5"/>
      <c r="XO923" s="5"/>
      <c r="XP923" s="5"/>
      <c r="XQ923" s="5"/>
      <c r="XR923" s="5"/>
      <c r="XS923" s="5"/>
      <c r="XT923" s="5"/>
      <c r="XU923" s="5"/>
      <c r="XV923" s="5"/>
      <c r="XW923" s="5"/>
      <c r="XX923" s="5"/>
      <c r="XY923" s="5"/>
      <c r="XZ923" s="5"/>
      <c r="YA923" s="5"/>
      <c r="YB923" s="5"/>
      <c r="YC923" s="5"/>
      <c r="YD923" s="5"/>
      <c r="YE923" s="5"/>
      <c r="YF923" s="5"/>
      <c r="YG923" s="5"/>
      <c r="YH923" s="5"/>
      <c r="YI923" s="5"/>
      <c r="YJ923" s="5"/>
      <c r="YK923" s="5"/>
      <c r="YL923" s="5"/>
      <c r="YM923" s="5"/>
      <c r="YN923" s="5"/>
      <c r="YO923" s="5"/>
      <c r="YP923" s="5"/>
      <c r="YQ923" s="5"/>
      <c r="YR923" s="5"/>
      <c r="YS923" s="5"/>
      <c r="YT923" s="5"/>
      <c r="YU923" s="5"/>
      <c r="YV923" s="5"/>
      <c r="YW923" s="5"/>
      <c r="YX923" s="5"/>
      <c r="YY923" s="5"/>
      <c r="YZ923" s="5"/>
      <c r="ZA923" s="5"/>
      <c r="ZB923" s="5"/>
      <c r="ZC923" s="5"/>
      <c r="ZD923" s="5"/>
      <c r="ZE923" s="5"/>
      <c r="ZF923" s="5"/>
      <c r="ZG923" s="5"/>
      <c r="ZH923" s="5"/>
      <c r="ZI923" s="5"/>
      <c r="ZJ923" s="5"/>
      <c r="ZK923" s="5"/>
      <c r="ZL923" s="5"/>
      <c r="ZM923" s="5"/>
      <c r="ZN923" s="5"/>
      <c r="ZO923" s="5"/>
      <c r="ZP923" s="5"/>
      <c r="ZQ923" s="5"/>
      <c r="ZR923" s="5"/>
      <c r="ZS923" s="5"/>
      <c r="ZT923" s="5"/>
      <c r="ZU923" s="5"/>
      <c r="ZV923" s="5"/>
      <c r="ZW923" s="5"/>
      <c r="ZX923" s="5"/>
      <c r="ZY923" s="5"/>
      <c r="ZZ923" s="5"/>
      <c r="AAA923" s="5"/>
      <c r="AAB923" s="5"/>
      <c r="AAC923" s="5"/>
      <c r="AAD923" s="5"/>
      <c r="AAE923" s="5"/>
      <c r="AAF923" s="5"/>
      <c r="AAG923" s="5"/>
      <c r="AAH923" s="5"/>
      <c r="AAI923" s="5"/>
      <c r="AAJ923" s="5"/>
      <c r="AAK923" s="5"/>
      <c r="AAL923" s="5"/>
      <c r="AAM923" s="5"/>
      <c r="AAN923" s="5"/>
      <c r="AAO923" s="5"/>
      <c r="AAP923" s="5"/>
      <c r="AAQ923" s="5"/>
      <c r="AAR923" s="5"/>
      <c r="AAS923" s="5"/>
      <c r="AAT923" s="5"/>
      <c r="AAU923" s="5"/>
      <c r="AAV923" s="5"/>
      <c r="AAW923" s="5"/>
      <c r="AAX923" s="5"/>
      <c r="AAY923" s="5"/>
      <c r="AAZ923" s="5"/>
      <c r="ABA923" s="5"/>
      <c r="ABB923" s="5"/>
      <c r="ABC923" s="5"/>
      <c r="ABD923" s="5"/>
      <c r="ABE923" s="5"/>
      <c r="ABF923" s="5"/>
      <c r="ABG923" s="5"/>
      <c r="ABH923" s="5"/>
      <c r="ABI923" s="5"/>
      <c r="ABJ923" s="5"/>
      <c r="ABK923" s="5"/>
      <c r="ABL923" s="5"/>
      <c r="ABM923" s="5"/>
      <c r="ABN923" s="5"/>
      <c r="ABO923" s="5"/>
      <c r="ABP923" s="5"/>
      <c r="ABQ923" s="5"/>
      <c r="ABR923" s="5"/>
      <c r="ABS923" s="5"/>
      <c r="ABT923" s="5"/>
      <c r="ABU923" s="5"/>
      <c r="ABV923" s="5"/>
      <c r="ABW923" s="5"/>
      <c r="ABX923" s="5"/>
      <c r="ABY923" s="5"/>
      <c r="ABZ923" s="5"/>
      <c r="ACA923" s="5"/>
      <c r="ACB923" s="5"/>
      <c r="ACC923" s="5"/>
      <c r="ACD923" s="5"/>
      <c r="ACE923" s="5"/>
      <c r="ACF923" s="5"/>
      <c r="ACG923" s="5"/>
      <c r="ACH923" s="5"/>
      <c r="ACI923" s="5"/>
      <c r="ACJ923" s="5"/>
      <c r="ACK923" s="5"/>
      <c r="ACL923" s="5"/>
      <c r="ACM923" s="5"/>
      <c r="ACN923" s="5"/>
      <c r="ACO923" s="5"/>
      <c r="ACP923" s="5"/>
      <c r="ACQ923" s="5"/>
      <c r="ACR923" s="5"/>
      <c r="ACS923" s="5"/>
      <c r="ACT923" s="5"/>
      <c r="ACU923" s="5"/>
      <c r="ACV923" s="5"/>
      <c r="ACW923" s="5"/>
      <c r="ACX923" s="5"/>
      <c r="ACY923" s="5"/>
      <c r="ACZ923" s="5"/>
      <c r="ADA923" s="5"/>
      <c r="ADB923" s="5"/>
      <c r="ADC923" s="5"/>
      <c r="ADD923" s="5"/>
      <c r="ADE923" s="5"/>
      <c r="ADF923" s="5"/>
      <c r="ADG923" s="5"/>
      <c r="ADH923" s="5"/>
      <c r="ADI923" s="5"/>
      <c r="ADJ923" s="5"/>
      <c r="ADK923" s="5"/>
      <c r="ADL923" s="5"/>
      <c r="ADM923" s="5"/>
      <c r="ADN923" s="5"/>
      <c r="ADO923" s="5"/>
      <c r="ADP923" s="5"/>
      <c r="ADQ923" s="5"/>
      <c r="ADR923" s="5"/>
      <c r="ADS923" s="5"/>
      <c r="ADT923" s="5"/>
      <c r="ADU923" s="5"/>
      <c r="ADV923" s="5"/>
      <c r="ADW923" s="5"/>
      <c r="ADX923" s="5"/>
      <c r="ADY923" s="5"/>
      <c r="ADZ923" s="5"/>
      <c r="AEA923" s="5"/>
      <c r="AEB923" s="5"/>
      <c r="AEC923" s="5"/>
      <c r="AED923" s="5"/>
      <c r="AEE923" s="5"/>
      <c r="AEF923" s="5"/>
      <c r="AEG923" s="5"/>
      <c r="AEH923" s="5"/>
      <c r="AEI923" s="5"/>
      <c r="AEJ923" s="5"/>
      <c r="AEK923" s="5"/>
      <c r="AEL923" s="5"/>
      <c r="AEM923" s="5"/>
      <c r="AEN923" s="5"/>
      <c r="AEO923" s="5"/>
      <c r="AEP923" s="5"/>
      <c r="AEQ923" s="5"/>
      <c r="AER923" s="5"/>
      <c r="AES923" s="5"/>
      <c r="AET923" s="5"/>
      <c r="AEU923" s="5"/>
      <c r="AEV923" s="5"/>
      <c r="AEW923" s="5"/>
      <c r="AEX923" s="5"/>
      <c r="AEY923" s="5"/>
      <c r="AEZ923" s="5"/>
      <c r="AFA923" s="5"/>
      <c r="AFB923" s="5"/>
      <c r="AFC923" s="5"/>
      <c r="AFD923" s="5"/>
      <c r="AFE923" s="5"/>
      <c r="AFF923" s="5"/>
      <c r="AFG923" s="5"/>
      <c r="AFH923" s="5"/>
      <c r="AFI923" s="5"/>
      <c r="AFJ923" s="5"/>
      <c r="AFK923" s="5"/>
      <c r="AFL923" s="5"/>
      <c r="AFM923" s="5"/>
      <c r="AFN923" s="5"/>
      <c r="AFO923" s="5"/>
      <c r="AFP923" s="5"/>
      <c r="AFQ923" s="5"/>
      <c r="AFR923" s="5"/>
      <c r="AFS923" s="5"/>
      <c r="AFT923" s="5"/>
      <c r="AFU923" s="5"/>
      <c r="AFV923" s="5"/>
      <c r="AFW923" s="5"/>
      <c r="AFX923" s="5"/>
      <c r="AFY923" s="5"/>
      <c r="AFZ923" s="5"/>
      <c r="AGA923" s="5"/>
      <c r="AGB923" s="5"/>
      <c r="AGC923" s="5"/>
      <c r="AGD923" s="5"/>
      <c r="AGE923" s="5"/>
      <c r="AGF923" s="5"/>
      <c r="AGG923" s="5"/>
      <c r="AGH923" s="5"/>
      <c r="AGI923" s="5"/>
      <c r="AGJ923" s="5"/>
      <c r="AGK923" s="5"/>
      <c r="AGL923" s="5"/>
      <c r="AGM923" s="5"/>
      <c r="AGN923" s="5"/>
      <c r="AGO923" s="5"/>
      <c r="AGP923" s="5"/>
      <c r="AGQ923" s="5"/>
      <c r="AGR923" s="5"/>
      <c r="AGS923" s="5"/>
      <c r="AGT923" s="5"/>
      <c r="AGU923" s="5"/>
      <c r="AGV923" s="5"/>
      <c r="AGW923" s="5"/>
      <c r="AGX923" s="5"/>
      <c r="AGY923" s="5"/>
      <c r="AGZ923" s="5"/>
      <c r="AHA923" s="5"/>
      <c r="AHB923" s="5"/>
      <c r="AHC923" s="5"/>
      <c r="AHD923" s="5"/>
      <c r="AHE923" s="5"/>
      <c r="AHF923" s="5"/>
      <c r="AHG923" s="5"/>
      <c r="AHH923" s="5"/>
      <c r="AHI923" s="5"/>
      <c r="AHJ923" s="5"/>
      <c r="AHK923" s="5"/>
      <c r="AHL923" s="5"/>
      <c r="AHM923" s="5"/>
      <c r="AHN923" s="5"/>
      <c r="AHO923" s="5"/>
      <c r="AHP923" s="5"/>
      <c r="AHQ923" s="5"/>
      <c r="AHR923" s="5"/>
      <c r="AHS923" s="5"/>
      <c r="AHT923" s="5"/>
      <c r="AHU923" s="5"/>
      <c r="AHV923" s="5"/>
      <c r="AHW923" s="5"/>
      <c r="AHX923" s="5"/>
      <c r="AHY923" s="5"/>
      <c r="AHZ923" s="5"/>
      <c r="AIA923" s="5"/>
      <c r="AIB923" s="5"/>
      <c r="AIC923" s="5"/>
      <c r="AID923" s="5"/>
      <c r="AIE923" s="5"/>
      <c r="AIF923" s="5"/>
      <c r="AIG923" s="5"/>
      <c r="AIH923" s="5"/>
      <c r="AII923" s="5"/>
      <c r="AIJ923" s="5"/>
      <c r="AIK923" s="5"/>
      <c r="AIL923" s="5"/>
      <c r="AIM923" s="5"/>
      <c r="AIN923" s="5"/>
      <c r="AIO923" s="5"/>
      <c r="AIP923" s="5"/>
      <c r="AIQ923" s="5"/>
      <c r="AIR923" s="5"/>
      <c r="AIS923" s="5"/>
      <c r="AIT923" s="5"/>
      <c r="AIU923" s="5"/>
      <c r="AIV923" s="5"/>
      <c r="AIW923" s="5"/>
      <c r="AIX923" s="5"/>
      <c r="AIY923" s="5"/>
      <c r="AIZ923" s="5"/>
      <c r="AJA923" s="5"/>
      <c r="AJB923" s="5"/>
      <c r="AJC923" s="5"/>
      <c r="AJD923" s="5"/>
      <c r="AJE923" s="5"/>
      <c r="AJF923" s="5"/>
      <c r="AJG923" s="5"/>
      <c r="AJH923" s="5"/>
      <c r="AJI923" s="5"/>
      <c r="AJJ923" s="5"/>
      <c r="AJK923" s="5"/>
      <c r="AJL923" s="5"/>
      <c r="AJM923" s="5"/>
      <c r="AJN923" s="5"/>
      <c r="AJO923" s="5"/>
      <c r="AJP923" s="5"/>
      <c r="AJQ923" s="5"/>
      <c r="AJR923" s="5"/>
      <c r="AJS923" s="5"/>
      <c r="AJT923" s="5"/>
      <c r="AJU923" s="5"/>
      <c r="AJV923" s="5"/>
      <c r="AJW923" s="5"/>
      <c r="AJX923" s="5"/>
      <c r="AJY923" s="5"/>
      <c r="AJZ923" s="5"/>
      <c r="AKA923" s="5"/>
      <c r="AKB923" s="5"/>
      <c r="AKC923" s="5"/>
      <c r="AKD923" s="5"/>
      <c r="AKE923" s="5"/>
      <c r="AKF923" s="5"/>
      <c r="AKG923" s="5"/>
      <c r="AKH923" s="5"/>
      <c r="AKI923" s="5"/>
      <c r="AKJ923" s="5"/>
      <c r="AKK923" s="5"/>
      <c r="AKL923" s="5"/>
      <c r="AKM923" s="5"/>
      <c r="AKN923" s="5"/>
      <c r="AKO923" s="5"/>
      <c r="AKP923" s="5"/>
      <c r="AKQ923" s="5"/>
      <c r="AKR923" s="5"/>
      <c r="AKS923" s="5"/>
      <c r="AKT923" s="5"/>
      <c r="AKU923" s="5"/>
      <c r="AKV923" s="5"/>
      <c r="AKW923" s="5"/>
      <c r="AKX923" s="5"/>
      <c r="AKY923" s="5"/>
      <c r="AKZ923" s="5"/>
      <c r="ALA923" s="5"/>
      <c r="ALB923" s="5"/>
      <c r="ALC923" s="5"/>
      <c r="ALD923" s="5"/>
      <c r="ALE923" s="5"/>
      <c r="ALF923" s="5"/>
      <c r="ALG923" s="5"/>
      <c r="ALH923" s="5"/>
      <c r="ALI923" s="5"/>
      <c r="ALJ923" s="5"/>
      <c r="ALK923" s="5"/>
      <c r="ALL923" s="5"/>
      <c r="ALM923" s="5"/>
      <c r="ALN923" s="5"/>
      <c r="ALO923" s="5"/>
      <c r="ALP923" s="5"/>
      <c r="ALQ923" s="5"/>
      <c r="ALR923" s="5"/>
      <c r="ALS923" s="5"/>
      <c r="ALT923" s="5"/>
      <c r="ALU923" s="5"/>
      <c r="ALV923" s="5"/>
      <c r="ALW923" s="5"/>
      <c r="ALX923" s="5"/>
      <c r="ALY923" s="5"/>
      <c r="ALZ923" s="5"/>
      <c r="AMA923" s="5"/>
      <c r="AMB923" s="5"/>
      <c r="AMC923" s="5"/>
      <c r="AMD923" s="5"/>
      <c r="AME923" s="5"/>
      <c r="AMF923" s="5"/>
      <c r="AMG923" s="5"/>
      <c r="AMH923" s="5"/>
      <c r="AMI923" s="5"/>
      <c r="AMJ923" s="5"/>
      <c r="AMK923" s="5"/>
    </row>
    <row r="924" spans="1:1025" s="10" customFormat="1" x14ac:dyDescent="0.25">
      <c r="A924" s="127">
        <v>920</v>
      </c>
      <c r="B924" s="31" t="s">
        <v>616</v>
      </c>
      <c r="C924" s="31" t="s">
        <v>624</v>
      </c>
      <c r="D924" s="45">
        <v>45372</v>
      </c>
      <c r="E924" s="46">
        <v>0.4236111111111111</v>
      </c>
      <c r="F924" s="31" t="s">
        <v>14</v>
      </c>
      <c r="G924" s="31" t="s">
        <v>16</v>
      </c>
      <c r="H924" s="31" t="s">
        <v>14</v>
      </c>
      <c r="I924" s="31" t="s">
        <v>14</v>
      </c>
      <c r="J924" s="31" t="s">
        <v>14</v>
      </c>
      <c r="K924" s="31" t="s">
        <v>16</v>
      </c>
      <c r="L924" s="48">
        <v>728.79</v>
      </c>
      <c r="M924" s="38">
        <v>1921</v>
      </c>
      <c r="N924" s="39">
        <v>250000</v>
      </c>
      <c r="O924" s="39">
        <v>25000</v>
      </c>
      <c r="P924" s="119">
        <f t="shared" si="58"/>
        <v>10</v>
      </c>
      <c r="Q924" s="27">
        <f t="shared" si="59"/>
        <v>225000</v>
      </c>
      <c r="R924" s="31" t="s">
        <v>16</v>
      </c>
      <c r="S924" s="31" t="s">
        <v>16</v>
      </c>
      <c r="T924" s="47">
        <v>1</v>
      </c>
      <c r="U924" s="77">
        <v>0</v>
      </c>
      <c r="V924" s="24">
        <f>ROUND((P924/INDICI!$B$2*10),2)</f>
        <v>1.0900000000000001</v>
      </c>
      <c r="W924" s="24">
        <f>ROUND((L924/INDICI!$B$1*25),2)</f>
        <v>2.88</v>
      </c>
      <c r="X924" s="25">
        <f t="shared" si="60"/>
        <v>8</v>
      </c>
      <c r="Y924" s="26">
        <f t="shared" si="61"/>
        <v>11.969999999999999</v>
      </c>
      <c r="Z924" s="102">
        <f>SUM($Q$5:Q924)</f>
        <v>80111134.611000031</v>
      </c>
      <c r="AA924" s="113" t="s">
        <v>1769</v>
      </c>
      <c r="AB924" s="5"/>
      <c r="AC924" s="5"/>
      <c r="AD924" s="5"/>
      <c r="AE924" s="5"/>
      <c r="AF924" s="5"/>
      <c r="AG924" s="5"/>
      <c r="AH924" s="5"/>
      <c r="AI924" s="5"/>
      <c r="AJ924" s="5"/>
      <c r="AK924" s="5"/>
      <c r="AL924" s="5"/>
      <c r="AM924" s="5"/>
      <c r="AN924" s="5"/>
      <c r="AO924" s="5"/>
      <c r="AP924" s="5"/>
      <c r="AQ924" s="5"/>
      <c r="AR924" s="5"/>
      <c r="AS924" s="5"/>
      <c r="AT924" s="5"/>
      <c r="AU924" s="5"/>
      <c r="AV924" s="5"/>
      <c r="AW924" s="5"/>
      <c r="AX924" s="5"/>
      <c r="AY924" s="5"/>
      <c r="AZ924" s="5"/>
      <c r="BA924" s="5"/>
      <c r="BB924" s="5"/>
      <c r="BC924" s="5"/>
      <c r="BD924" s="5"/>
      <c r="BE924" s="5"/>
      <c r="BF924" s="5"/>
      <c r="BG924" s="5"/>
      <c r="BH924" s="5"/>
      <c r="BI924" s="5"/>
      <c r="BJ924" s="5"/>
      <c r="BK924" s="5"/>
      <c r="BL924" s="5"/>
      <c r="BM924" s="5"/>
      <c r="BN924" s="5"/>
      <c r="BO924" s="5"/>
      <c r="BP924" s="5"/>
      <c r="BQ924" s="5"/>
      <c r="BR924" s="5"/>
      <c r="BS924" s="5"/>
      <c r="BT924" s="5"/>
      <c r="BU924" s="5"/>
      <c r="BV924" s="5"/>
      <c r="BW924" s="5"/>
      <c r="BX924" s="5"/>
      <c r="BY924" s="5"/>
      <c r="BZ924" s="5"/>
      <c r="CA924" s="5"/>
      <c r="CB924" s="5"/>
      <c r="CC924" s="5"/>
      <c r="CD924" s="5"/>
      <c r="CE924" s="5"/>
      <c r="CF924" s="5"/>
      <c r="CG924" s="5"/>
      <c r="CH924" s="5"/>
      <c r="CI924" s="5"/>
      <c r="CJ924" s="5"/>
      <c r="CK924" s="5"/>
      <c r="CL924" s="5"/>
      <c r="CM924" s="5"/>
      <c r="CN924" s="5"/>
      <c r="CO924" s="5"/>
      <c r="CP924" s="5"/>
      <c r="CQ924" s="5"/>
      <c r="CR924" s="5"/>
      <c r="CS924" s="5"/>
      <c r="CT924" s="5"/>
      <c r="CU924" s="5"/>
      <c r="CV924" s="5"/>
      <c r="CW924" s="5"/>
      <c r="CX924" s="5"/>
      <c r="CY924" s="5"/>
      <c r="CZ924" s="5"/>
      <c r="DA924" s="5"/>
      <c r="DB924" s="5"/>
      <c r="DC924" s="5"/>
      <c r="DD924" s="5"/>
      <c r="DE924" s="5"/>
      <c r="DF924" s="5"/>
      <c r="DG924" s="5"/>
      <c r="DH924" s="5"/>
      <c r="DI924" s="5"/>
      <c r="DJ924" s="5"/>
      <c r="DK924" s="5"/>
      <c r="DL924" s="5"/>
      <c r="DM924" s="5"/>
      <c r="DN924" s="5"/>
      <c r="DO924" s="5"/>
      <c r="DP924" s="5"/>
      <c r="DQ924" s="5"/>
      <c r="DR924" s="5"/>
      <c r="DS924" s="5"/>
      <c r="DT924" s="5"/>
      <c r="DU924" s="5"/>
      <c r="DV924" s="5"/>
      <c r="DW924" s="5"/>
      <c r="DX924" s="5"/>
      <c r="DY924" s="5"/>
      <c r="DZ924" s="5"/>
      <c r="EA924" s="5"/>
      <c r="EB924" s="5"/>
      <c r="EC924" s="5"/>
      <c r="ED924" s="5"/>
      <c r="EE924" s="5"/>
      <c r="EF924" s="5"/>
      <c r="EG924" s="5"/>
      <c r="EH924" s="5"/>
      <c r="EI924" s="5"/>
      <c r="EJ924" s="5"/>
      <c r="EK924" s="5"/>
      <c r="EL924" s="5"/>
      <c r="EM924" s="5"/>
      <c r="EN924" s="5"/>
      <c r="EO924" s="5"/>
      <c r="EP924" s="5"/>
      <c r="EQ924" s="5"/>
      <c r="ER924" s="5"/>
      <c r="ES924" s="5"/>
      <c r="ET924" s="5"/>
      <c r="EU924" s="5"/>
      <c r="EV924" s="5"/>
      <c r="EW924" s="5"/>
      <c r="EX924" s="5"/>
      <c r="EY924" s="5"/>
      <c r="EZ924" s="5"/>
      <c r="FA924" s="5"/>
      <c r="FB924" s="5"/>
      <c r="FC924" s="5"/>
      <c r="FD924" s="5"/>
      <c r="FE924" s="5"/>
      <c r="FF924" s="5"/>
      <c r="FG924" s="5"/>
      <c r="FH924" s="5"/>
      <c r="FI924" s="5"/>
      <c r="FJ924" s="5"/>
      <c r="FK924" s="5"/>
      <c r="FL924" s="5"/>
      <c r="FM924" s="5"/>
      <c r="FN924" s="5"/>
      <c r="FO924" s="5"/>
      <c r="FP924" s="5"/>
      <c r="FQ924" s="5"/>
      <c r="FR924" s="5"/>
      <c r="FS924" s="5"/>
      <c r="FT924" s="5"/>
      <c r="FU924" s="5"/>
      <c r="FV924" s="5"/>
      <c r="FW924" s="5"/>
      <c r="FX924" s="5"/>
      <c r="FY924" s="5"/>
      <c r="FZ924" s="5"/>
      <c r="GA924" s="5"/>
      <c r="GB924" s="5"/>
      <c r="GC924" s="5"/>
      <c r="GD924" s="5"/>
      <c r="GE924" s="5"/>
      <c r="GF924" s="5"/>
      <c r="GG924" s="5"/>
      <c r="GH924" s="5"/>
      <c r="GI924" s="5"/>
      <c r="GJ924" s="5"/>
      <c r="GK924" s="5"/>
      <c r="GL924" s="5"/>
      <c r="GM924" s="5"/>
      <c r="GN924" s="5"/>
      <c r="GO924" s="5"/>
      <c r="GP924" s="5"/>
      <c r="GQ924" s="5"/>
      <c r="GR924" s="5"/>
      <c r="GS924" s="5"/>
      <c r="GT924" s="5"/>
      <c r="GU924" s="5"/>
      <c r="GV924" s="5"/>
      <c r="GW924" s="5"/>
      <c r="GX924" s="5"/>
      <c r="GY924" s="5"/>
      <c r="GZ924" s="5"/>
      <c r="HA924" s="5"/>
      <c r="HB924" s="5"/>
      <c r="HC924" s="5"/>
      <c r="HD924" s="5"/>
      <c r="HE924" s="5"/>
      <c r="HF924" s="5"/>
      <c r="HG924" s="5"/>
      <c r="HH924" s="5"/>
      <c r="HI924" s="5"/>
      <c r="HJ924" s="5"/>
      <c r="HK924" s="5"/>
      <c r="HL924" s="5"/>
      <c r="HM924" s="5"/>
      <c r="HN924" s="5"/>
      <c r="HO924" s="5"/>
      <c r="HP924" s="5"/>
      <c r="HQ924" s="5"/>
      <c r="HR924" s="5"/>
      <c r="HS924" s="5"/>
      <c r="HT924" s="5"/>
      <c r="HU924" s="5"/>
      <c r="HV924" s="5"/>
      <c r="HW924" s="5"/>
      <c r="HX924" s="5"/>
      <c r="HY924" s="5"/>
      <c r="HZ924" s="5"/>
      <c r="IA924" s="5"/>
      <c r="IB924" s="5"/>
      <c r="IC924" s="5"/>
      <c r="ID924" s="5"/>
      <c r="IE924" s="5"/>
      <c r="IF924" s="5"/>
      <c r="IG924" s="5"/>
      <c r="IH924" s="5"/>
      <c r="II924" s="5"/>
      <c r="IJ924" s="5"/>
      <c r="IK924" s="5"/>
      <c r="IL924" s="5"/>
      <c r="IM924" s="5"/>
      <c r="IN924" s="5"/>
      <c r="IO924" s="5"/>
      <c r="IP924" s="5"/>
      <c r="IQ924" s="5"/>
      <c r="IR924" s="5"/>
      <c r="IS924" s="5"/>
      <c r="IT924" s="5"/>
      <c r="IU924" s="5"/>
      <c r="IV924" s="5"/>
      <c r="IW924" s="5"/>
      <c r="IX924" s="5"/>
      <c r="IY924" s="5"/>
      <c r="IZ924" s="5"/>
      <c r="JA924" s="5"/>
      <c r="JB924" s="5"/>
      <c r="JC924" s="5"/>
      <c r="JD924" s="5"/>
      <c r="JE924" s="5"/>
      <c r="JF924" s="5"/>
      <c r="JG924" s="5"/>
      <c r="JH924" s="5"/>
      <c r="JI924" s="5"/>
      <c r="JJ924" s="5"/>
      <c r="JK924" s="5"/>
      <c r="JL924" s="5"/>
      <c r="JM924" s="5"/>
      <c r="JN924" s="5"/>
      <c r="JO924" s="5"/>
      <c r="JP924" s="5"/>
      <c r="JQ924" s="5"/>
      <c r="JR924" s="5"/>
      <c r="JS924" s="5"/>
      <c r="JT924" s="5"/>
      <c r="JU924" s="5"/>
      <c r="JV924" s="5"/>
      <c r="JW924" s="5"/>
      <c r="JX924" s="5"/>
      <c r="JY924" s="5"/>
      <c r="JZ924" s="5"/>
      <c r="KA924" s="5"/>
      <c r="KB924" s="5"/>
      <c r="KC924" s="5"/>
      <c r="KD924" s="5"/>
      <c r="KE924" s="5"/>
      <c r="KF924" s="5"/>
      <c r="KG924" s="5"/>
      <c r="KH924" s="5"/>
      <c r="KI924" s="5"/>
      <c r="KJ924" s="5"/>
      <c r="KK924" s="5"/>
      <c r="KL924" s="5"/>
      <c r="KM924" s="5"/>
      <c r="KN924" s="5"/>
      <c r="KO924" s="5"/>
      <c r="KP924" s="5"/>
      <c r="KQ924" s="5"/>
      <c r="KR924" s="5"/>
      <c r="KS924" s="5"/>
      <c r="KT924" s="5"/>
      <c r="KU924" s="5"/>
      <c r="KV924" s="5"/>
      <c r="KW924" s="5"/>
      <c r="KX924" s="5"/>
      <c r="KY924" s="5"/>
      <c r="KZ924" s="5"/>
      <c r="LA924" s="5"/>
      <c r="LB924" s="5"/>
      <c r="LC924" s="5"/>
      <c r="LD924" s="5"/>
      <c r="LE924" s="5"/>
      <c r="LF924" s="5"/>
      <c r="LG924" s="5"/>
      <c r="LH924" s="5"/>
      <c r="LI924" s="5"/>
      <c r="LJ924" s="5"/>
      <c r="LK924" s="5"/>
      <c r="LL924" s="5"/>
      <c r="LM924" s="5"/>
      <c r="LN924" s="5"/>
      <c r="LO924" s="5"/>
      <c r="LP924" s="5"/>
      <c r="LQ924" s="5"/>
      <c r="LR924" s="5"/>
      <c r="LS924" s="5"/>
      <c r="LT924" s="5"/>
      <c r="LU924" s="5"/>
      <c r="LV924" s="5"/>
      <c r="LW924" s="5"/>
      <c r="LX924" s="5"/>
      <c r="LY924" s="5"/>
      <c r="LZ924" s="5"/>
      <c r="MA924" s="5"/>
      <c r="MB924" s="5"/>
      <c r="MC924" s="5"/>
      <c r="MD924" s="5"/>
      <c r="ME924" s="5"/>
      <c r="MF924" s="5"/>
      <c r="MG924" s="5"/>
      <c r="MH924" s="5"/>
      <c r="MI924" s="5"/>
      <c r="MJ924" s="5"/>
      <c r="MK924" s="5"/>
      <c r="ML924" s="5"/>
      <c r="MM924" s="5"/>
      <c r="MN924" s="5"/>
      <c r="MO924" s="5"/>
      <c r="MP924" s="5"/>
      <c r="MQ924" s="5"/>
      <c r="MR924" s="5"/>
      <c r="MS924" s="5"/>
      <c r="MT924" s="5"/>
      <c r="MU924" s="5"/>
      <c r="MV924" s="5"/>
      <c r="MW924" s="5"/>
      <c r="MX924" s="5"/>
      <c r="MY924" s="5"/>
      <c r="MZ924" s="5"/>
      <c r="NA924" s="5"/>
      <c r="NB924" s="5"/>
      <c r="NC924" s="5"/>
      <c r="ND924" s="5"/>
      <c r="NE924" s="5"/>
      <c r="NF924" s="5"/>
      <c r="NG924" s="5"/>
      <c r="NH924" s="5"/>
      <c r="NI924" s="5"/>
      <c r="NJ924" s="5"/>
      <c r="NK924" s="5"/>
      <c r="NL924" s="5"/>
      <c r="NM924" s="5"/>
      <c r="NN924" s="5"/>
      <c r="NO924" s="5"/>
      <c r="NP924" s="5"/>
      <c r="NQ924" s="5"/>
      <c r="NR924" s="5"/>
      <c r="NS924" s="5"/>
      <c r="NT924" s="5"/>
      <c r="NU924" s="5"/>
      <c r="NV924" s="5"/>
      <c r="NW924" s="5"/>
      <c r="NX924" s="5"/>
      <c r="NY924" s="5"/>
      <c r="NZ924" s="5"/>
      <c r="OA924" s="5"/>
      <c r="OB924" s="5"/>
      <c r="OC924" s="5"/>
      <c r="OD924" s="5"/>
      <c r="OE924" s="5"/>
      <c r="OF924" s="5"/>
      <c r="OG924" s="5"/>
      <c r="OH924" s="5"/>
      <c r="OI924" s="5"/>
      <c r="OJ924" s="5"/>
      <c r="OK924" s="5"/>
      <c r="OL924" s="5"/>
      <c r="OM924" s="5"/>
      <c r="ON924" s="5"/>
      <c r="OO924" s="5"/>
      <c r="OP924" s="5"/>
      <c r="OQ924" s="5"/>
      <c r="OR924" s="5"/>
      <c r="OS924" s="5"/>
      <c r="OT924" s="5"/>
      <c r="OU924" s="5"/>
      <c r="OV924" s="5"/>
      <c r="OW924" s="5"/>
      <c r="OX924" s="5"/>
      <c r="OY924" s="5"/>
      <c r="OZ924" s="5"/>
      <c r="PA924" s="5"/>
      <c r="PB924" s="5"/>
      <c r="PC924" s="5"/>
      <c r="PD924" s="5"/>
      <c r="PE924" s="5"/>
      <c r="PF924" s="5"/>
      <c r="PG924" s="5"/>
      <c r="PH924" s="5"/>
      <c r="PI924" s="5"/>
      <c r="PJ924" s="5"/>
      <c r="PK924" s="5"/>
      <c r="PL924" s="5"/>
      <c r="PM924" s="5"/>
      <c r="PN924" s="5"/>
      <c r="PO924" s="5"/>
      <c r="PP924" s="5"/>
      <c r="PQ924" s="5"/>
      <c r="PR924" s="5"/>
      <c r="PS924" s="5"/>
      <c r="PT924" s="5"/>
      <c r="PU924" s="5"/>
      <c r="PV924" s="5"/>
      <c r="PW924" s="5"/>
      <c r="PX924" s="5"/>
      <c r="PY924" s="5"/>
      <c r="PZ924" s="5"/>
      <c r="QA924" s="5"/>
      <c r="QB924" s="5"/>
      <c r="QC924" s="5"/>
      <c r="QD924" s="5"/>
      <c r="QE924" s="5"/>
      <c r="QF924" s="5"/>
      <c r="QG924" s="5"/>
      <c r="QH924" s="5"/>
      <c r="QI924" s="5"/>
      <c r="QJ924" s="5"/>
      <c r="QK924" s="5"/>
      <c r="QL924" s="5"/>
      <c r="QM924" s="5"/>
      <c r="QN924" s="5"/>
      <c r="QO924" s="5"/>
      <c r="QP924" s="5"/>
      <c r="QQ924" s="5"/>
      <c r="QR924" s="5"/>
      <c r="QS924" s="5"/>
      <c r="QT924" s="5"/>
      <c r="QU924" s="5"/>
      <c r="QV924" s="5"/>
      <c r="QW924" s="5"/>
      <c r="QX924" s="5"/>
      <c r="QY924" s="5"/>
      <c r="QZ924" s="5"/>
      <c r="RA924" s="5"/>
      <c r="RB924" s="5"/>
      <c r="RC924" s="5"/>
      <c r="RD924" s="5"/>
      <c r="RE924" s="5"/>
      <c r="RF924" s="5"/>
      <c r="RG924" s="5"/>
      <c r="RH924" s="5"/>
      <c r="RI924" s="5"/>
      <c r="RJ924" s="5"/>
      <c r="RK924" s="5"/>
      <c r="RL924" s="5"/>
      <c r="RM924" s="5"/>
      <c r="RN924" s="5"/>
      <c r="RO924" s="5"/>
      <c r="RP924" s="5"/>
      <c r="RQ924" s="5"/>
      <c r="RR924" s="5"/>
      <c r="RS924" s="5"/>
      <c r="RT924" s="5"/>
      <c r="RU924" s="5"/>
      <c r="RV924" s="5"/>
      <c r="RW924" s="5"/>
      <c r="RX924" s="5"/>
      <c r="RY924" s="5"/>
      <c r="RZ924" s="5"/>
      <c r="SA924" s="5"/>
      <c r="SB924" s="5"/>
      <c r="SC924" s="5"/>
      <c r="SD924" s="5"/>
      <c r="SE924" s="5"/>
      <c r="SF924" s="5"/>
      <c r="SG924" s="5"/>
      <c r="SH924" s="5"/>
      <c r="SI924" s="5"/>
      <c r="SJ924" s="5"/>
      <c r="SK924" s="5"/>
      <c r="SL924" s="5"/>
      <c r="SM924" s="5"/>
      <c r="SN924" s="5"/>
      <c r="SO924" s="5"/>
      <c r="SP924" s="5"/>
      <c r="SQ924" s="5"/>
      <c r="SR924" s="5"/>
      <c r="SS924" s="5"/>
      <c r="ST924" s="5"/>
      <c r="SU924" s="5"/>
      <c r="SV924" s="5"/>
      <c r="SW924" s="5"/>
      <c r="SX924" s="5"/>
      <c r="SY924" s="5"/>
      <c r="SZ924" s="5"/>
      <c r="TA924" s="5"/>
      <c r="TB924" s="5"/>
      <c r="TC924" s="5"/>
      <c r="TD924" s="5"/>
      <c r="TE924" s="5"/>
      <c r="TF924" s="5"/>
      <c r="TG924" s="5"/>
      <c r="TH924" s="5"/>
      <c r="TI924" s="5"/>
      <c r="TJ924" s="5"/>
      <c r="TK924" s="5"/>
      <c r="TL924" s="5"/>
      <c r="TM924" s="5"/>
      <c r="TN924" s="5"/>
      <c r="TO924" s="5"/>
      <c r="TP924" s="5"/>
      <c r="TQ924" s="5"/>
      <c r="TR924" s="5"/>
      <c r="TS924" s="5"/>
      <c r="TT924" s="5"/>
      <c r="TU924" s="5"/>
      <c r="TV924" s="5"/>
      <c r="TW924" s="5"/>
      <c r="TX924" s="5"/>
      <c r="TY924" s="5"/>
      <c r="TZ924" s="5"/>
      <c r="UA924" s="5"/>
      <c r="UB924" s="5"/>
      <c r="UC924" s="5"/>
      <c r="UD924" s="5"/>
      <c r="UE924" s="5"/>
      <c r="UF924" s="5"/>
      <c r="UG924" s="5"/>
      <c r="UH924" s="5"/>
      <c r="UI924" s="5"/>
      <c r="UJ924" s="5"/>
      <c r="UK924" s="5"/>
      <c r="UL924" s="5"/>
      <c r="UM924" s="5"/>
      <c r="UN924" s="5"/>
      <c r="UO924" s="5"/>
      <c r="UP924" s="5"/>
      <c r="UQ924" s="5"/>
      <c r="UR924" s="5"/>
      <c r="US924" s="5"/>
      <c r="UT924" s="5"/>
      <c r="UU924" s="5"/>
      <c r="UV924" s="5"/>
      <c r="UW924" s="5"/>
      <c r="UX924" s="5"/>
      <c r="UY924" s="5"/>
      <c r="UZ924" s="5"/>
      <c r="VA924" s="5"/>
      <c r="VB924" s="5"/>
      <c r="VC924" s="5"/>
      <c r="VD924" s="5"/>
      <c r="VE924" s="5"/>
      <c r="VF924" s="5"/>
      <c r="VG924" s="5"/>
      <c r="VH924" s="5"/>
      <c r="VI924" s="5"/>
      <c r="VJ924" s="5"/>
      <c r="VK924" s="5"/>
      <c r="VL924" s="5"/>
      <c r="VM924" s="5"/>
      <c r="VN924" s="5"/>
      <c r="VO924" s="5"/>
      <c r="VP924" s="5"/>
      <c r="VQ924" s="5"/>
      <c r="VR924" s="5"/>
      <c r="VS924" s="5"/>
      <c r="VT924" s="5"/>
      <c r="VU924" s="5"/>
      <c r="VV924" s="5"/>
      <c r="VW924" s="5"/>
      <c r="VX924" s="5"/>
      <c r="VY924" s="5"/>
      <c r="VZ924" s="5"/>
      <c r="WA924" s="5"/>
      <c r="WB924" s="5"/>
      <c r="WC924" s="5"/>
      <c r="WD924" s="5"/>
      <c r="WE924" s="5"/>
      <c r="WF924" s="5"/>
      <c r="WG924" s="5"/>
      <c r="WH924" s="5"/>
      <c r="WI924" s="5"/>
      <c r="WJ924" s="5"/>
      <c r="WK924" s="5"/>
      <c r="WL924" s="5"/>
      <c r="WM924" s="5"/>
      <c r="WN924" s="5"/>
      <c r="WO924" s="5"/>
      <c r="WP924" s="5"/>
      <c r="WQ924" s="5"/>
      <c r="WR924" s="5"/>
      <c r="WS924" s="5"/>
      <c r="WT924" s="5"/>
      <c r="WU924" s="5"/>
      <c r="WV924" s="5"/>
      <c r="WW924" s="5"/>
      <c r="WX924" s="5"/>
      <c r="WY924" s="5"/>
      <c r="WZ924" s="5"/>
      <c r="XA924" s="5"/>
      <c r="XB924" s="5"/>
      <c r="XC924" s="5"/>
      <c r="XD924" s="5"/>
      <c r="XE924" s="5"/>
      <c r="XF924" s="5"/>
      <c r="XG924" s="5"/>
      <c r="XH924" s="5"/>
      <c r="XI924" s="5"/>
      <c r="XJ924" s="5"/>
      <c r="XK924" s="5"/>
      <c r="XL924" s="5"/>
      <c r="XM924" s="5"/>
      <c r="XN924" s="5"/>
      <c r="XO924" s="5"/>
      <c r="XP924" s="5"/>
      <c r="XQ924" s="5"/>
      <c r="XR924" s="5"/>
      <c r="XS924" s="5"/>
      <c r="XT924" s="5"/>
      <c r="XU924" s="5"/>
      <c r="XV924" s="5"/>
      <c r="XW924" s="5"/>
      <c r="XX924" s="5"/>
      <c r="XY924" s="5"/>
      <c r="XZ924" s="5"/>
      <c r="YA924" s="5"/>
      <c r="YB924" s="5"/>
      <c r="YC924" s="5"/>
      <c r="YD924" s="5"/>
      <c r="YE924" s="5"/>
      <c r="YF924" s="5"/>
      <c r="YG924" s="5"/>
      <c r="YH924" s="5"/>
      <c r="YI924" s="5"/>
      <c r="YJ924" s="5"/>
      <c r="YK924" s="5"/>
      <c r="YL924" s="5"/>
      <c r="YM924" s="5"/>
      <c r="YN924" s="5"/>
      <c r="YO924" s="5"/>
      <c r="YP924" s="5"/>
      <c r="YQ924" s="5"/>
      <c r="YR924" s="5"/>
      <c r="YS924" s="5"/>
      <c r="YT924" s="5"/>
      <c r="YU924" s="5"/>
      <c r="YV924" s="5"/>
      <c r="YW924" s="5"/>
      <c r="YX924" s="5"/>
      <c r="YY924" s="5"/>
      <c r="YZ924" s="5"/>
      <c r="ZA924" s="5"/>
      <c r="ZB924" s="5"/>
      <c r="ZC924" s="5"/>
      <c r="ZD924" s="5"/>
      <c r="ZE924" s="5"/>
      <c r="ZF924" s="5"/>
      <c r="ZG924" s="5"/>
      <c r="ZH924" s="5"/>
      <c r="ZI924" s="5"/>
      <c r="ZJ924" s="5"/>
      <c r="ZK924" s="5"/>
      <c r="ZL924" s="5"/>
      <c r="ZM924" s="5"/>
      <c r="ZN924" s="5"/>
      <c r="ZO924" s="5"/>
      <c r="ZP924" s="5"/>
      <c r="ZQ924" s="5"/>
      <c r="ZR924" s="5"/>
      <c r="ZS924" s="5"/>
      <c r="ZT924" s="5"/>
      <c r="ZU924" s="5"/>
      <c r="ZV924" s="5"/>
      <c r="ZW924" s="5"/>
      <c r="ZX924" s="5"/>
      <c r="ZY924" s="5"/>
      <c r="ZZ924" s="5"/>
      <c r="AAA924" s="5"/>
      <c r="AAB924" s="5"/>
      <c r="AAC924" s="5"/>
      <c r="AAD924" s="5"/>
      <c r="AAE924" s="5"/>
      <c r="AAF924" s="5"/>
      <c r="AAG924" s="5"/>
      <c r="AAH924" s="5"/>
      <c r="AAI924" s="5"/>
      <c r="AAJ924" s="5"/>
      <c r="AAK924" s="5"/>
      <c r="AAL924" s="5"/>
      <c r="AAM924" s="5"/>
      <c r="AAN924" s="5"/>
      <c r="AAO924" s="5"/>
      <c r="AAP924" s="5"/>
      <c r="AAQ924" s="5"/>
      <c r="AAR924" s="5"/>
      <c r="AAS924" s="5"/>
      <c r="AAT924" s="5"/>
      <c r="AAU924" s="5"/>
      <c r="AAV924" s="5"/>
      <c r="AAW924" s="5"/>
      <c r="AAX924" s="5"/>
      <c r="AAY924" s="5"/>
      <c r="AAZ924" s="5"/>
      <c r="ABA924" s="5"/>
      <c r="ABB924" s="5"/>
      <c r="ABC924" s="5"/>
      <c r="ABD924" s="5"/>
      <c r="ABE924" s="5"/>
      <c r="ABF924" s="5"/>
      <c r="ABG924" s="5"/>
      <c r="ABH924" s="5"/>
      <c r="ABI924" s="5"/>
      <c r="ABJ924" s="5"/>
      <c r="ABK924" s="5"/>
      <c r="ABL924" s="5"/>
      <c r="ABM924" s="5"/>
      <c r="ABN924" s="5"/>
      <c r="ABO924" s="5"/>
      <c r="ABP924" s="5"/>
      <c r="ABQ924" s="5"/>
      <c r="ABR924" s="5"/>
      <c r="ABS924" s="5"/>
      <c r="ABT924" s="5"/>
      <c r="ABU924" s="5"/>
      <c r="ABV924" s="5"/>
      <c r="ABW924" s="5"/>
      <c r="ABX924" s="5"/>
      <c r="ABY924" s="5"/>
      <c r="ABZ924" s="5"/>
      <c r="ACA924" s="5"/>
      <c r="ACB924" s="5"/>
      <c r="ACC924" s="5"/>
      <c r="ACD924" s="5"/>
      <c r="ACE924" s="5"/>
      <c r="ACF924" s="5"/>
      <c r="ACG924" s="5"/>
      <c r="ACH924" s="5"/>
      <c r="ACI924" s="5"/>
      <c r="ACJ924" s="5"/>
      <c r="ACK924" s="5"/>
      <c r="ACL924" s="5"/>
      <c r="ACM924" s="5"/>
      <c r="ACN924" s="5"/>
      <c r="ACO924" s="5"/>
      <c r="ACP924" s="5"/>
      <c r="ACQ924" s="5"/>
      <c r="ACR924" s="5"/>
      <c r="ACS924" s="5"/>
      <c r="ACT924" s="5"/>
      <c r="ACU924" s="5"/>
      <c r="ACV924" s="5"/>
      <c r="ACW924" s="5"/>
      <c r="ACX924" s="5"/>
      <c r="ACY924" s="5"/>
      <c r="ACZ924" s="5"/>
      <c r="ADA924" s="5"/>
      <c r="ADB924" s="5"/>
      <c r="ADC924" s="5"/>
      <c r="ADD924" s="5"/>
      <c r="ADE924" s="5"/>
      <c r="ADF924" s="5"/>
      <c r="ADG924" s="5"/>
      <c r="ADH924" s="5"/>
      <c r="ADI924" s="5"/>
      <c r="ADJ924" s="5"/>
      <c r="ADK924" s="5"/>
      <c r="ADL924" s="5"/>
      <c r="ADM924" s="5"/>
      <c r="ADN924" s="5"/>
      <c r="ADO924" s="5"/>
      <c r="ADP924" s="5"/>
      <c r="ADQ924" s="5"/>
      <c r="ADR924" s="5"/>
      <c r="ADS924" s="5"/>
      <c r="ADT924" s="5"/>
      <c r="ADU924" s="5"/>
      <c r="ADV924" s="5"/>
      <c r="ADW924" s="5"/>
      <c r="ADX924" s="5"/>
      <c r="ADY924" s="5"/>
      <c r="ADZ924" s="5"/>
      <c r="AEA924" s="5"/>
      <c r="AEB924" s="5"/>
      <c r="AEC924" s="5"/>
      <c r="AED924" s="5"/>
      <c r="AEE924" s="5"/>
      <c r="AEF924" s="5"/>
      <c r="AEG924" s="5"/>
      <c r="AEH924" s="5"/>
      <c r="AEI924" s="5"/>
      <c r="AEJ924" s="5"/>
      <c r="AEK924" s="5"/>
      <c r="AEL924" s="5"/>
      <c r="AEM924" s="5"/>
      <c r="AEN924" s="5"/>
      <c r="AEO924" s="5"/>
      <c r="AEP924" s="5"/>
      <c r="AEQ924" s="5"/>
      <c r="AER924" s="5"/>
      <c r="AES924" s="5"/>
      <c r="AET924" s="5"/>
      <c r="AEU924" s="5"/>
      <c r="AEV924" s="5"/>
      <c r="AEW924" s="5"/>
      <c r="AEX924" s="5"/>
      <c r="AEY924" s="5"/>
      <c r="AEZ924" s="5"/>
      <c r="AFA924" s="5"/>
      <c r="AFB924" s="5"/>
      <c r="AFC924" s="5"/>
      <c r="AFD924" s="5"/>
      <c r="AFE924" s="5"/>
      <c r="AFF924" s="5"/>
      <c r="AFG924" s="5"/>
      <c r="AFH924" s="5"/>
      <c r="AFI924" s="5"/>
      <c r="AFJ924" s="5"/>
      <c r="AFK924" s="5"/>
      <c r="AFL924" s="5"/>
      <c r="AFM924" s="5"/>
      <c r="AFN924" s="5"/>
      <c r="AFO924" s="5"/>
      <c r="AFP924" s="5"/>
      <c r="AFQ924" s="5"/>
      <c r="AFR924" s="5"/>
      <c r="AFS924" s="5"/>
      <c r="AFT924" s="5"/>
      <c r="AFU924" s="5"/>
      <c r="AFV924" s="5"/>
      <c r="AFW924" s="5"/>
      <c r="AFX924" s="5"/>
      <c r="AFY924" s="5"/>
      <c r="AFZ924" s="5"/>
      <c r="AGA924" s="5"/>
      <c r="AGB924" s="5"/>
      <c r="AGC924" s="5"/>
      <c r="AGD924" s="5"/>
      <c r="AGE924" s="5"/>
      <c r="AGF924" s="5"/>
      <c r="AGG924" s="5"/>
      <c r="AGH924" s="5"/>
      <c r="AGI924" s="5"/>
      <c r="AGJ924" s="5"/>
      <c r="AGK924" s="5"/>
      <c r="AGL924" s="5"/>
      <c r="AGM924" s="5"/>
      <c r="AGN924" s="5"/>
      <c r="AGO924" s="5"/>
      <c r="AGP924" s="5"/>
      <c r="AGQ924" s="5"/>
      <c r="AGR924" s="5"/>
      <c r="AGS924" s="5"/>
      <c r="AGT924" s="5"/>
      <c r="AGU924" s="5"/>
      <c r="AGV924" s="5"/>
      <c r="AGW924" s="5"/>
      <c r="AGX924" s="5"/>
      <c r="AGY924" s="5"/>
      <c r="AGZ924" s="5"/>
      <c r="AHA924" s="5"/>
      <c r="AHB924" s="5"/>
      <c r="AHC924" s="5"/>
      <c r="AHD924" s="5"/>
      <c r="AHE924" s="5"/>
      <c r="AHF924" s="5"/>
      <c r="AHG924" s="5"/>
      <c r="AHH924" s="5"/>
      <c r="AHI924" s="5"/>
      <c r="AHJ924" s="5"/>
      <c r="AHK924" s="5"/>
      <c r="AHL924" s="5"/>
      <c r="AHM924" s="5"/>
      <c r="AHN924" s="5"/>
      <c r="AHO924" s="5"/>
      <c r="AHP924" s="5"/>
      <c r="AHQ924" s="5"/>
      <c r="AHR924" s="5"/>
      <c r="AHS924" s="5"/>
      <c r="AHT924" s="5"/>
      <c r="AHU924" s="5"/>
      <c r="AHV924" s="5"/>
      <c r="AHW924" s="5"/>
      <c r="AHX924" s="5"/>
      <c r="AHY924" s="5"/>
      <c r="AHZ924" s="5"/>
      <c r="AIA924" s="5"/>
      <c r="AIB924" s="5"/>
      <c r="AIC924" s="5"/>
      <c r="AID924" s="5"/>
      <c r="AIE924" s="5"/>
      <c r="AIF924" s="5"/>
      <c r="AIG924" s="5"/>
      <c r="AIH924" s="5"/>
      <c r="AII924" s="5"/>
      <c r="AIJ924" s="5"/>
      <c r="AIK924" s="5"/>
      <c r="AIL924" s="5"/>
      <c r="AIM924" s="5"/>
      <c r="AIN924" s="5"/>
      <c r="AIO924" s="5"/>
      <c r="AIP924" s="5"/>
      <c r="AIQ924" s="5"/>
      <c r="AIR924" s="5"/>
      <c r="AIS924" s="5"/>
      <c r="AIT924" s="5"/>
      <c r="AIU924" s="5"/>
      <c r="AIV924" s="5"/>
      <c r="AIW924" s="5"/>
      <c r="AIX924" s="5"/>
      <c r="AIY924" s="5"/>
      <c r="AIZ924" s="5"/>
      <c r="AJA924" s="5"/>
      <c r="AJB924" s="5"/>
      <c r="AJC924" s="5"/>
      <c r="AJD924" s="5"/>
      <c r="AJE924" s="5"/>
      <c r="AJF924" s="5"/>
      <c r="AJG924" s="5"/>
      <c r="AJH924" s="5"/>
      <c r="AJI924" s="5"/>
      <c r="AJJ924" s="5"/>
      <c r="AJK924" s="5"/>
      <c r="AJL924" s="5"/>
      <c r="AJM924" s="5"/>
      <c r="AJN924" s="5"/>
      <c r="AJO924" s="5"/>
      <c r="AJP924" s="5"/>
      <c r="AJQ924" s="5"/>
      <c r="AJR924" s="5"/>
      <c r="AJS924" s="5"/>
      <c r="AJT924" s="5"/>
      <c r="AJU924" s="5"/>
      <c r="AJV924" s="5"/>
      <c r="AJW924" s="5"/>
      <c r="AJX924" s="5"/>
      <c r="AJY924" s="5"/>
      <c r="AJZ924" s="5"/>
      <c r="AKA924" s="5"/>
      <c r="AKB924" s="5"/>
      <c r="AKC924" s="5"/>
      <c r="AKD924" s="5"/>
      <c r="AKE924" s="5"/>
      <c r="AKF924" s="5"/>
      <c r="AKG924" s="5"/>
      <c r="AKH924" s="5"/>
      <c r="AKI924" s="5"/>
      <c r="AKJ924" s="5"/>
      <c r="AKK924" s="5"/>
      <c r="AKL924" s="5"/>
      <c r="AKM924" s="5"/>
      <c r="AKN924" s="5"/>
      <c r="AKO924" s="5"/>
      <c r="AKP924" s="5"/>
      <c r="AKQ924" s="5"/>
      <c r="AKR924" s="5"/>
      <c r="AKS924" s="5"/>
      <c r="AKT924" s="5"/>
      <c r="AKU924" s="5"/>
      <c r="AKV924" s="5"/>
      <c r="AKW924" s="5"/>
      <c r="AKX924" s="5"/>
      <c r="AKY924" s="5"/>
      <c r="AKZ924" s="5"/>
      <c r="ALA924" s="5"/>
      <c r="ALB924" s="5"/>
      <c r="ALC924" s="5"/>
      <c r="ALD924" s="5"/>
      <c r="ALE924" s="5"/>
      <c r="ALF924" s="5"/>
      <c r="ALG924" s="5"/>
      <c r="ALH924" s="5"/>
      <c r="ALI924" s="5"/>
      <c r="ALJ924" s="5"/>
      <c r="ALK924" s="5"/>
      <c r="ALL924" s="5"/>
      <c r="ALM924" s="5"/>
      <c r="ALN924" s="5"/>
      <c r="ALO924" s="5"/>
      <c r="ALP924" s="5"/>
      <c r="ALQ924" s="5"/>
      <c r="ALR924" s="5"/>
      <c r="ALS924" s="5"/>
      <c r="ALT924" s="5"/>
      <c r="ALU924" s="5"/>
      <c r="ALV924" s="5"/>
      <c r="ALW924" s="5"/>
      <c r="ALX924" s="5"/>
      <c r="ALY924" s="5"/>
      <c r="ALZ924" s="5"/>
      <c r="AMA924" s="5"/>
      <c r="AMB924" s="5"/>
      <c r="AMC924" s="5"/>
      <c r="AMD924" s="5"/>
      <c r="AME924" s="5"/>
      <c r="AMF924" s="5"/>
      <c r="AMG924" s="5"/>
      <c r="AMH924" s="5"/>
      <c r="AMI924" s="5"/>
      <c r="AMJ924" s="5"/>
      <c r="AMK924" s="5"/>
    </row>
    <row r="925" spans="1:1025" s="8" customFormat="1" x14ac:dyDescent="0.25">
      <c r="A925" s="127">
        <v>921</v>
      </c>
      <c r="B925" s="31" t="s">
        <v>625</v>
      </c>
      <c r="C925" s="31" t="s">
        <v>646</v>
      </c>
      <c r="D925" s="45">
        <v>45378</v>
      </c>
      <c r="E925" s="46">
        <v>0.69236111111111109</v>
      </c>
      <c r="F925" s="31" t="s">
        <v>14</v>
      </c>
      <c r="G925" s="31" t="s">
        <v>16</v>
      </c>
      <c r="H925" s="31" t="s">
        <v>14</v>
      </c>
      <c r="I925" s="31" t="s">
        <v>14</v>
      </c>
      <c r="J925" s="31" t="s">
        <v>14</v>
      </c>
      <c r="K925" s="31" t="s">
        <v>16</v>
      </c>
      <c r="L925" s="39">
        <v>174.98</v>
      </c>
      <c r="M925" s="38">
        <v>1143</v>
      </c>
      <c r="N925" s="39">
        <v>120000</v>
      </c>
      <c r="O925" s="39">
        <v>36000</v>
      </c>
      <c r="P925" s="119">
        <f t="shared" si="58"/>
        <v>30</v>
      </c>
      <c r="Q925" s="27">
        <f t="shared" si="59"/>
        <v>84000</v>
      </c>
      <c r="R925" s="31" t="s">
        <v>16</v>
      </c>
      <c r="S925" s="31" t="s">
        <v>16</v>
      </c>
      <c r="T925" s="47">
        <v>2</v>
      </c>
      <c r="U925" s="77">
        <v>0</v>
      </c>
      <c r="V925" s="24">
        <f>ROUND((P925/INDICI!$B$2*10),2)</f>
        <v>3.27</v>
      </c>
      <c r="W925" s="24">
        <f>ROUND((L925/INDICI!$B$1*25),2)</f>
        <v>0.69</v>
      </c>
      <c r="X925" s="25">
        <f t="shared" si="60"/>
        <v>8</v>
      </c>
      <c r="Y925" s="26">
        <f t="shared" si="61"/>
        <v>11.96</v>
      </c>
      <c r="Z925" s="102">
        <f>SUM($Q$5:Q925)</f>
        <v>80195134.611000031</v>
      </c>
      <c r="AA925" s="113" t="s">
        <v>1768</v>
      </c>
      <c r="AB925" s="5"/>
      <c r="AC925" s="5"/>
      <c r="AD925" s="5"/>
      <c r="AE925" s="5"/>
      <c r="AF925" s="5"/>
      <c r="AG925" s="5"/>
      <c r="AH925" s="5"/>
      <c r="AI925" s="5"/>
      <c r="AJ925" s="5"/>
      <c r="AK925" s="5"/>
      <c r="AL925" s="5"/>
      <c r="AM925" s="5"/>
      <c r="AN925" s="5"/>
      <c r="AO925" s="5"/>
      <c r="AP925" s="5"/>
      <c r="AQ925" s="5"/>
      <c r="AR925" s="5"/>
      <c r="AS925" s="5"/>
      <c r="AT925" s="5"/>
      <c r="AU925" s="5"/>
      <c r="AV925" s="5"/>
      <c r="AW925" s="5"/>
      <c r="AX925" s="5"/>
      <c r="AY925" s="5"/>
      <c r="AZ925" s="5"/>
      <c r="BA925" s="5"/>
      <c r="BB925" s="5"/>
      <c r="BC925" s="5"/>
      <c r="BD925" s="5"/>
      <c r="BE925" s="5"/>
      <c r="BF925" s="5"/>
      <c r="BG925" s="5"/>
      <c r="BH925" s="5"/>
      <c r="BI925" s="5"/>
      <c r="BJ925" s="5"/>
      <c r="BK925" s="5"/>
      <c r="BL925" s="5"/>
      <c r="BM925" s="5"/>
      <c r="BN925" s="5"/>
      <c r="BO925" s="5"/>
      <c r="BP925" s="5"/>
      <c r="BQ925" s="5"/>
      <c r="BR925" s="5"/>
      <c r="BS925" s="5"/>
      <c r="BT925" s="5"/>
      <c r="BU925" s="5"/>
      <c r="BV925" s="5"/>
      <c r="BW925" s="5"/>
      <c r="BX925" s="5"/>
      <c r="BY925" s="5"/>
      <c r="BZ925" s="5"/>
      <c r="CA925" s="5"/>
      <c r="CB925" s="5"/>
      <c r="CC925" s="5"/>
      <c r="CD925" s="5"/>
      <c r="CE925" s="5"/>
      <c r="CF925" s="5"/>
      <c r="CG925" s="5"/>
      <c r="CH925" s="5"/>
      <c r="CI925" s="5"/>
      <c r="CJ925" s="5"/>
      <c r="CK925" s="5"/>
      <c r="CL925" s="5"/>
      <c r="CM925" s="5"/>
      <c r="CN925" s="5"/>
      <c r="CO925" s="5"/>
      <c r="CP925" s="5"/>
      <c r="CQ925" s="5"/>
      <c r="CR925" s="5"/>
      <c r="CS925" s="5"/>
      <c r="CT925" s="5"/>
      <c r="CU925" s="5"/>
      <c r="CV925" s="5"/>
      <c r="CW925" s="5"/>
      <c r="CX925" s="5"/>
      <c r="CY925" s="5"/>
      <c r="CZ925" s="5"/>
      <c r="DA925" s="5"/>
      <c r="DB925" s="5"/>
      <c r="DC925" s="5"/>
      <c r="DD925" s="5"/>
      <c r="DE925" s="5"/>
      <c r="DF925" s="5"/>
      <c r="DG925" s="5"/>
      <c r="DH925" s="5"/>
      <c r="DI925" s="5"/>
      <c r="DJ925" s="5"/>
      <c r="DK925" s="5"/>
      <c r="DL925" s="5"/>
      <c r="DM925" s="5"/>
      <c r="DN925" s="5"/>
      <c r="DO925" s="5"/>
      <c r="DP925" s="5"/>
      <c r="DQ925" s="5"/>
      <c r="DR925" s="5"/>
      <c r="DS925" s="5"/>
      <c r="DT925" s="5"/>
      <c r="DU925" s="5"/>
      <c r="DV925" s="5"/>
      <c r="DW925" s="5"/>
      <c r="DX925" s="5"/>
      <c r="DY925" s="5"/>
      <c r="DZ925" s="5"/>
      <c r="EA925" s="5"/>
      <c r="EB925" s="5"/>
      <c r="EC925" s="5"/>
      <c r="ED925" s="5"/>
      <c r="EE925" s="5"/>
      <c r="EF925" s="5"/>
      <c r="EG925" s="5"/>
      <c r="EH925" s="5"/>
      <c r="EI925" s="5"/>
      <c r="EJ925" s="5"/>
      <c r="EK925" s="5"/>
      <c r="EL925" s="5"/>
      <c r="EM925" s="5"/>
      <c r="EN925" s="5"/>
      <c r="EO925" s="5"/>
      <c r="EP925" s="5"/>
      <c r="EQ925" s="5"/>
      <c r="ER925" s="5"/>
      <c r="ES925" s="5"/>
      <c r="ET925" s="5"/>
      <c r="EU925" s="5"/>
      <c r="EV925" s="5"/>
      <c r="EW925" s="5"/>
      <c r="EX925" s="5"/>
      <c r="EY925" s="5"/>
      <c r="EZ925" s="5"/>
      <c r="FA925" s="5"/>
      <c r="FB925" s="5"/>
      <c r="FC925" s="5"/>
      <c r="FD925" s="5"/>
      <c r="FE925" s="5"/>
      <c r="FF925" s="5"/>
      <c r="FG925" s="5"/>
      <c r="FH925" s="5"/>
      <c r="FI925" s="5"/>
      <c r="FJ925" s="5"/>
      <c r="FK925" s="5"/>
      <c r="FL925" s="5"/>
      <c r="FM925" s="5"/>
      <c r="FN925" s="5"/>
      <c r="FO925" s="5"/>
      <c r="FP925" s="5"/>
      <c r="FQ925" s="5"/>
      <c r="FR925" s="5"/>
      <c r="FS925" s="5"/>
      <c r="FT925" s="5"/>
      <c r="FU925" s="5"/>
      <c r="FV925" s="5"/>
      <c r="FW925" s="5"/>
      <c r="FX925" s="5"/>
      <c r="FY925" s="5"/>
      <c r="FZ925" s="5"/>
      <c r="GA925" s="5"/>
      <c r="GB925" s="5"/>
      <c r="GC925" s="5"/>
      <c r="GD925" s="5"/>
      <c r="GE925" s="5"/>
      <c r="GF925" s="5"/>
      <c r="GG925" s="5"/>
      <c r="GH925" s="5"/>
      <c r="GI925" s="5"/>
      <c r="GJ925" s="5"/>
      <c r="GK925" s="5"/>
      <c r="GL925" s="5"/>
      <c r="GM925" s="5"/>
      <c r="GN925" s="5"/>
      <c r="GO925" s="5"/>
      <c r="GP925" s="5"/>
      <c r="GQ925" s="5"/>
      <c r="GR925" s="5"/>
      <c r="GS925" s="5"/>
      <c r="GT925" s="5"/>
      <c r="GU925" s="5"/>
      <c r="GV925" s="5"/>
      <c r="GW925" s="5"/>
      <c r="GX925" s="5"/>
      <c r="GY925" s="5"/>
      <c r="GZ925" s="5"/>
      <c r="HA925" s="5"/>
      <c r="HB925" s="5"/>
      <c r="HC925" s="5"/>
      <c r="HD925" s="5"/>
      <c r="HE925" s="5"/>
      <c r="HF925" s="5"/>
      <c r="HG925" s="5"/>
      <c r="HH925" s="5"/>
      <c r="HI925" s="5"/>
      <c r="HJ925" s="5"/>
      <c r="HK925" s="5"/>
      <c r="HL925" s="5"/>
      <c r="HM925" s="5"/>
      <c r="HN925" s="5"/>
      <c r="HO925" s="5"/>
      <c r="HP925" s="5"/>
      <c r="HQ925" s="5"/>
      <c r="HR925" s="5"/>
      <c r="HS925" s="5"/>
      <c r="HT925" s="5"/>
      <c r="HU925" s="5"/>
      <c r="HV925" s="5"/>
      <c r="HW925" s="5"/>
      <c r="HX925" s="5"/>
      <c r="HY925" s="5"/>
      <c r="HZ925" s="5"/>
      <c r="IA925" s="5"/>
      <c r="IB925" s="5"/>
      <c r="IC925" s="5"/>
      <c r="ID925" s="5"/>
      <c r="IE925" s="5"/>
      <c r="IF925" s="5"/>
      <c r="IG925" s="5"/>
      <c r="IH925" s="5"/>
      <c r="II925" s="5"/>
      <c r="IJ925" s="5"/>
      <c r="IK925" s="5"/>
      <c r="IL925" s="5"/>
      <c r="IM925" s="5"/>
      <c r="IN925" s="5"/>
      <c r="IO925" s="5"/>
      <c r="IP925" s="5"/>
      <c r="IQ925" s="5"/>
      <c r="IR925" s="5"/>
      <c r="IS925" s="5"/>
      <c r="IT925" s="5"/>
      <c r="IU925" s="5"/>
      <c r="IV925" s="5"/>
      <c r="IW925" s="5"/>
      <c r="IX925" s="5"/>
      <c r="IY925" s="5"/>
      <c r="IZ925" s="5"/>
      <c r="JA925" s="5"/>
      <c r="JB925" s="5"/>
      <c r="JC925" s="5"/>
      <c r="JD925" s="5"/>
      <c r="JE925" s="5"/>
      <c r="JF925" s="5"/>
      <c r="JG925" s="5"/>
      <c r="JH925" s="5"/>
      <c r="JI925" s="5"/>
      <c r="JJ925" s="5"/>
      <c r="JK925" s="5"/>
      <c r="JL925" s="5"/>
      <c r="JM925" s="5"/>
      <c r="JN925" s="5"/>
      <c r="JO925" s="5"/>
      <c r="JP925" s="5"/>
      <c r="JQ925" s="5"/>
      <c r="JR925" s="5"/>
      <c r="JS925" s="5"/>
      <c r="JT925" s="5"/>
      <c r="JU925" s="5"/>
      <c r="JV925" s="5"/>
      <c r="JW925" s="5"/>
      <c r="JX925" s="5"/>
      <c r="JY925" s="5"/>
      <c r="JZ925" s="5"/>
      <c r="KA925" s="5"/>
      <c r="KB925" s="5"/>
      <c r="KC925" s="5"/>
      <c r="KD925" s="5"/>
      <c r="KE925" s="5"/>
      <c r="KF925" s="5"/>
      <c r="KG925" s="5"/>
      <c r="KH925" s="5"/>
      <c r="KI925" s="5"/>
      <c r="KJ925" s="5"/>
      <c r="KK925" s="5"/>
      <c r="KL925" s="5"/>
      <c r="KM925" s="5"/>
      <c r="KN925" s="5"/>
      <c r="KO925" s="5"/>
      <c r="KP925" s="5"/>
      <c r="KQ925" s="5"/>
      <c r="KR925" s="5"/>
      <c r="KS925" s="5"/>
      <c r="KT925" s="5"/>
      <c r="KU925" s="5"/>
      <c r="KV925" s="5"/>
      <c r="KW925" s="5"/>
      <c r="KX925" s="5"/>
      <c r="KY925" s="5"/>
      <c r="KZ925" s="5"/>
      <c r="LA925" s="5"/>
      <c r="LB925" s="5"/>
      <c r="LC925" s="5"/>
      <c r="LD925" s="5"/>
      <c r="LE925" s="5"/>
      <c r="LF925" s="5"/>
      <c r="LG925" s="5"/>
      <c r="LH925" s="5"/>
      <c r="LI925" s="5"/>
      <c r="LJ925" s="5"/>
      <c r="LK925" s="5"/>
      <c r="LL925" s="5"/>
      <c r="LM925" s="5"/>
      <c r="LN925" s="5"/>
      <c r="LO925" s="5"/>
      <c r="LP925" s="5"/>
      <c r="LQ925" s="5"/>
      <c r="LR925" s="5"/>
      <c r="LS925" s="5"/>
      <c r="LT925" s="5"/>
      <c r="LU925" s="5"/>
      <c r="LV925" s="5"/>
      <c r="LW925" s="5"/>
      <c r="LX925" s="5"/>
      <c r="LY925" s="5"/>
      <c r="LZ925" s="5"/>
      <c r="MA925" s="5"/>
      <c r="MB925" s="5"/>
      <c r="MC925" s="5"/>
      <c r="MD925" s="5"/>
      <c r="ME925" s="5"/>
      <c r="MF925" s="5"/>
      <c r="MG925" s="5"/>
      <c r="MH925" s="5"/>
      <c r="MI925" s="5"/>
      <c r="MJ925" s="5"/>
      <c r="MK925" s="5"/>
      <c r="ML925" s="5"/>
      <c r="MM925" s="5"/>
      <c r="MN925" s="5"/>
      <c r="MO925" s="5"/>
      <c r="MP925" s="5"/>
      <c r="MQ925" s="5"/>
      <c r="MR925" s="5"/>
      <c r="MS925" s="5"/>
      <c r="MT925" s="5"/>
      <c r="MU925" s="5"/>
      <c r="MV925" s="5"/>
      <c r="MW925" s="5"/>
      <c r="MX925" s="5"/>
      <c r="MY925" s="5"/>
      <c r="MZ925" s="5"/>
      <c r="NA925" s="5"/>
      <c r="NB925" s="5"/>
      <c r="NC925" s="5"/>
      <c r="ND925" s="5"/>
      <c r="NE925" s="5"/>
      <c r="NF925" s="5"/>
      <c r="NG925" s="5"/>
      <c r="NH925" s="5"/>
      <c r="NI925" s="5"/>
      <c r="NJ925" s="5"/>
      <c r="NK925" s="5"/>
      <c r="NL925" s="5"/>
      <c r="NM925" s="5"/>
      <c r="NN925" s="5"/>
      <c r="NO925" s="5"/>
      <c r="NP925" s="5"/>
      <c r="NQ925" s="5"/>
      <c r="NR925" s="5"/>
      <c r="NS925" s="5"/>
      <c r="NT925" s="5"/>
      <c r="NU925" s="5"/>
      <c r="NV925" s="5"/>
      <c r="NW925" s="5"/>
      <c r="NX925" s="5"/>
      <c r="NY925" s="5"/>
      <c r="NZ925" s="5"/>
      <c r="OA925" s="5"/>
      <c r="OB925" s="5"/>
      <c r="OC925" s="5"/>
      <c r="OD925" s="5"/>
      <c r="OE925" s="5"/>
      <c r="OF925" s="5"/>
      <c r="OG925" s="5"/>
      <c r="OH925" s="5"/>
      <c r="OI925" s="5"/>
      <c r="OJ925" s="5"/>
      <c r="OK925" s="5"/>
      <c r="OL925" s="5"/>
      <c r="OM925" s="5"/>
      <c r="ON925" s="5"/>
      <c r="OO925" s="5"/>
      <c r="OP925" s="5"/>
      <c r="OQ925" s="5"/>
      <c r="OR925" s="5"/>
      <c r="OS925" s="5"/>
      <c r="OT925" s="5"/>
      <c r="OU925" s="5"/>
      <c r="OV925" s="5"/>
      <c r="OW925" s="5"/>
      <c r="OX925" s="5"/>
      <c r="OY925" s="5"/>
      <c r="OZ925" s="5"/>
      <c r="PA925" s="5"/>
      <c r="PB925" s="5"/>
      <c r="PC925" s="5"/>
      <c r="PD925" s="5"/>
      <c r="PE925" s="5"/>
      <c r="PF925" s="5"/>
      <c r="PG925" s="5"/>
      <c r="PH925" s="5"/>
      <c r="PI925" s="5"/>
      <c r="PJ925" s="5"/>
      <c r="PK925" s="5"/>
      <c r="PL925" s="5"/>
      <c r="PM925" s="5"/>
      <c r="PN925" s="5"/>
      <c r="PO925" s="5"/>
      <c r="PP925" s="5"/>
      <c r="PQ925" s="5"/>
      <c r="PR925" s="5"/>
      <c r="PS925" s="5"/>
      <c r="PT925" s="5"/>
      <c r="PU925" s="5"/>
      <c r="PV925" s="5"/>
      <c r="PW925" s="5"/>
      <c r="PX925" s="5"/>
      <c r="PY925" s="5"/>
      <c r="PZ925" s="5"/>
      <c r="QA925" s="5"/>
      <c r="QB925" s="5"/>
      <c r="QC925" s="5"/>
      <c r="QD925" s="5"/>
      <c r="QE925" s="5"/>
      <c r="QF925" s="5"/>
      <c r="QG925" s="5"/>
      <c r="QH925" s="5"/>
      <c r="QI925" s="5"/>
      <c r="QJ925" s="5"/>
      <c r="QK925" s="5"/>
      <c r="QL925" s="5"/>
      <c r="QM925" s="5"/>
      <c r="QN925" s="5"/>
      <c r="QO925" s="5"/>
      <c r="QP925" s="5"/>
      <c r="QQ925" s="5"/>
      <c r="QR925" s="5"/>
      <c r="QS925" s="5"/>
      <c r="QT925" s="5"/>
      <c r="QU925" s="5"/>
      <c r="QV925" s="5"/>
      <c r="QW925" s="5"/>
      <c r="QX925" s="5"/>
      <c r="QY925" s="5"/>
      <c r="QZ925" s="5"/>
      <c r="RA925" s="5"/>
      <c r="RB925" s="5"/>
      <c r="RC925" s="5"/>
      <c r="RD925" s="5"/>
      <c r="RE925" s="5"/>
      <c r="RF925" s="5"/>
      <c r="RG925" s="5"/>
      <c r="RH925" s="5"/>
      <c r="RI925" s="5"/>
      <c r="RJ925" s="5"/>
      <c r="RK925" s="5"/>
      <c r="RL925" s="5"/>
      <c r="RM925" s="5"/>
      <c r="RN925" s="5"/>
      <c r="RO925" s="5"/>
      <c r="RP925" s="5"/>
      <c r="RQ925" s="5"/>
      <c r="RR925" s="5"/>
      <c r="RS925" s="5"/>
      <c r="RT925" s="5"/>
      <c r="RU925" s="5"/>
      <c r="RV925" s="5"/>
      <c r="RW925" s="5"/>
      <c r="RX925" s="5"/>
      <c r="RY925" s="5"/>
      <c r="RZ925" s="5"/>
      <c r="SA925" s="5"/>
      <c r="SB925" s="5"/>
      <c r="SC925" s="5"/>
      <c r="SD925" s="5"/>
      <c r="SE925" s="5"/>
      <c r="SF925" s="5"/>
      <c r="SG925" s="5"/>
      <c r="SH925" s="5"/>
      <c r="SI925" s="5"/>
      <c r="SJ925" s="5"/>
      <c r="SK925" s="5"/>
      <c r="SL925" s="5"/>
      <c r="SM925" s="5"/>
      <c r="SN925" s="5"/>
      <c r="SO925" s="5"/>
      <c r="SP925" s="5"/>
      <c r="SQ925" s="5"/>
      <c r="SR925" s="5"/>
      <c r="SS925" s="5"/>
      <c r="ST925" s="5"/>
      <c r="SU925" s="5"/>
      <c r="SV925" s="5"/>
      <c r="SW925" s="5"/>
      <c r="SX925" s="5"/>
      <c r="SY925" s="5"/>
      <c r="SZ925" s="5"/>
      <c r="TA925" s="5"/>
      <c r="TB925" s="5"/>
      <c r="TC925" s="5"/>
      <c r="TD925" s="5"/>
      <c r="TE925" s="5"/>
      <c r="TF925" s="5"/>
      <c r="TG925" s="5"/>
      <c r="TH925" s="5"/>
      <c r="TI925" s="5"/>
      <c r="TJ925" s="5"/>
      <c r="TK925" s="5"/>
      <c r="TL925" s="5"/>
      <c r="TM925" s="5"/>
      <c r="TN925" s="5"/>
      <c r="TO925" s="5"/>
      <c r="TP925" s="5"/>
      <c r="TQ925" s="5"/>
      <c r="TR925" s="5"/>
      <c r="TS925" s="5"/>
      <c r="TT925" s="5"/>
      <c r="TU925" s="5"/>
      <c r="TV925" s="5"/>
      <c r="TW925" s="5"/>
      <c r="TX925" s="5"/>
      <c r="TY925" s="5"/>
      <c r="TZ925" s="5"/>
      <c r="UA925" s="5"/>
      <c r="UB925" s="5"/>
      <c r="UC925" s="5"/>
      <c r="UD925" s="5"/>
      <c r="UE925" s="5"/>
      <c r="UF925" s="5"/>
      <c r="UG925" s="5"/>
      <c r="UH925" s="5"/>
      <c r="UI925" s="5"/>
      <c r="UJ925" s="5"/>
      <c r="UK925" s="5"/>
      <c r="UL925" s="5"/>
      <c r="UM925" s="5"/>
      <c r="UN925" s="5"/>
      <c r="UO925" s="5"/>
      <c r="UP925" s="5"/>
      <c r="UQ925" s="5"/>
      <c r="UR925" s="5"/>
      <c r="US925" s="5"/>
      <c r="UT925" s="5"/>
      <c r="UU925" s="5"/>
      <c r="UV925" s="5"/>
      <c r="UW925" s="5"/>
      <c r="UX925" s="5"/>
      <c r="UY925" s="5"/>
      <c r="UZ925" s="5"/>
      <c r="VA925" s="5"/>
      <c r="VB925" s="5"/>
      <c r="VC925" s="5"/>
      <c r="VD925" s="5"/>
      <c r="VE925" s="5"/>
      <c r="VF925" s="5"/>
      <c r="VG925" s="5"/>
      <c r="VH925" s="5"/>
      <c r="VI925" s="5"/>
      <c r="VJ925" s="5"/>
      <c r="VK925" s="5"/>
      <c r="VL925" s="5"/>
      <c r="VM925" s="5"/>
      <c r="VN925" s="5"/>
      <c r="VO925" s="5"/>
      <c r="VP925" s="5"/>
      <c r="VQ925" s="5"/>
      <c r="VR925" s="5"/>
      <c r="VS925" s="5"/>
      <c r="VT925" s="5"/>
      <c r="VU925" s="5"/>
      <c r="VV925" s="5"/>
      <c r="VW925" s="5"/>
      <c r="VX925" s="5"/>
      <c r="VY925" s="5"/>
      <c r="VZ925" s="5"/>
      <c r="WA925" s="5"/>
      <c r="WB925" s="5"/>
      <c r="WC925" s="5"/>
      <c r="WD925" s="5"/>
      <c r="WE925" s="5"/>
      <c r="WF925" s="5"/>
      <c r="WG925" s="5"/>
      <c r="WH925" s="5"/>
      <c r="WI925" s="5"/>
      <c r="WJ925" s="5"/>
      <c r="WK925" s="5"/>
      <c r="WL925" s="5"/>
      <c r="WM925" s="5"/>
      <c r="WN925" s="5"/>
      <c r="WO925" s="5"/>
      <c r="WP925" s="5"/>
      <c r="WQ925" s="5"/>
      <c r="WR925" s="5"/>
      <c r="WS925" s="5"/>
      <c r="WT925" s="5"/>
      <c r="WU925" s="5"/>
      <c r="WV925" s="5"/>
      <c r="WW925" s="5"/>
      <c r="WX925" s="5"/>
      <c r="WY925" s="5"/>
      <c r="WZ925" s="5"/>
      <c r="XA925" s="5"/>
      <c r="XB925" s="5"/>
      <c r="XC925" s="5"/>
      <c r="XD925" s="5"/>
      <c r="XE925" s="5"/>
      <c r="XF925" s="5"/>
      <c r="XG925" s="5"/>
      <c r="XH925" s="5"/>
      <c r="XI925" s="5"/>
      <c r="XJ925" s="5"/>
      <c r="XK925" s="5"/>
      <c r="XL925" s="5"/>
      <c r="XM925" s="5"/>
      <c r="XN925" s="5"/>
      <c r="XO925" s="5"/>
      <c r="XP925" s="5"/>
      <c r="XQ925" s="5"/>
      <c r="XR925" s="5"/>
      <c r="XS925" s="5"/>
      <c r="XT925" s="5"/>
      <c r="XU925" s="5"/>
      <c r="XV925" s="5"/>
      <c r="XW925" s="5"/>
      <c r="XX925" s="5"/>
      <c r="XY925" s="5"/>
      <c r="XZ925" s="5"/>
      <c r="YA925" s="5"/>
      <c r="YB925" s="5"/>
      <c r="YC925" s="5"/>
      <c r="YD925" s="5"/>
      <c r="YE925" s="5"/>
      <c r="YF925" s="5"/>
      <c r="YG925" s="5"/>
      <c r="YH925" s="5"/>
      <c r="YI925" s="5"/>
      <c r="YJ925" s="5"/>
      <c r="YK925" s="5"/>
      <c r="YL925" s="5"/>
      <c r="YM925" s="5"/>
      <c r="YN925" s="5"/>
      <c r="YO925" s="5"/>
      <c r="YP925" s="5"/>
      <c r="YQ925" s="5"/>
      <c r="YR925" s="5"/>
      <c r="YS925" s="5"/>
      <c r="YT925" s="5"/>
      <c r="YU925" s="5"/>
      <c r="YV925" s="5"/>
      <c r="YW925" s="5"/>
      <c r="YX925" s="5"/>
      <c r="YY925" s="5"/>
      <c r="YZ925" s="5"/>
      <c r="ZA925" s="5"/>
      <c r="ZB925" s="5"/>
      <c r="ZC925" s="5"/>
      <c r="ZD925" s="5"/>
      <c r="ZE925" s="5"/>
      <c r="ZF925" s="5"/>
      <c r="ZG925" s="5"/>
      <c r="ZH925" s="5"/>
      <c r="ZI925" s="5"/>
      <c r="ZJ925" s="5"/>
      <c r="ZK925" s="5"/>
      <c r="ZL925" s="5"/>
      <c r="ZM925" s="5"/>
      <c r="ZN925" s="5"/>
      <c r="ZO925" s="5"/>
      <c r="ZP925" s="5"/>
      <c r="ZQ925" s="5"/>
      <c r="ZR925" s="5"/>
      <c r="ZS925" s="5"/>
      <c r="ZT925" s="5"/>
      <c r="ZU925" s="5"/>
      <c r="ZV925" s="5"/>
      <c r="ZW925" s="5"/>
      <c r="ZX925" s="5"/>
      <c r="ZY925" s="5"/>
      <c r="ZZ925" s="5"/>
      <c r="AAA925" s="5"/>
      <c r="AAB925" s="5"/>
      <c r="AAC925" s="5"/>
      <c r="AAD925" s="5"/>
      <c r="AAE925" s="5"/>
      <c r="AAF925" s="5"/>
      <c r="AAG925" s="5"/>
      <c r="AAH925" s="5"/>
      <c r="AAI925" s="5"/>
      <c r="AAJ925" s="5"/>
      <c r="AAK925" s="5"/>
      <c r="AAL925" s="5"/>
      <c r="AAM925" s="5"/>
      <c r="AAN925" s="5"/>
      <c r="AAO925" s="5"/>
      <c r="AAP925" s="5"/>
      <c r="AAQ925" s="5"/>
      <c r="AAR925" s="5"/>
      <c r="AAS925" s="5"/>
      <c r="AAT925" s="5"/>
      <c r="AAU925" s="5"/>
      <c r="AAV925" s="5"/>
      <c r="AAW925" s="5"/>
      <c r="AAX925" s="5"/>
      <c r="AAY925" s="5"/>
      <c r="AAZ925" s="5"/>
      <c r="ABA925" s="5"/>
      <c r="ABB925" s="5"/>
      <c r="ABC925" s="5"/>
      <c r="ABD925" s="5"/>
      <c r="ABE925" s="5"/>
      <c r="ABF925" s="5"/>
      <c r="ABG925" s="5"/>
      <c r="ABH925" s="5"/>
      <c r="ABI925" s="5"/>
      <c r="ABJ925" s="5"/>
      <c r="ABK925" s="5"/>
      <c r="ABL925" s="5"/>
      <c r="ABM925" s="5"/>
      <c r="ABN925" s="5"/>
      <c r="ABO925" s="5"/>
      <c r="ABP925" s="5"/>
      <c r="ABQ925" s="5"/>
      <c r="ABR925" s="5"/>
      <c r="ABS925" s="5"/>
      <c r="ABT925" s="5"/>
      <c r="ABU925" s="5"/>
      <c r="ABV925" s="5"/>
      <c r="ABW925" s="5"/>
      <c r="ABX925" s="5"/>
      <c r="ABY925" s="5"/>
      <c r="ABZ925" s="5"/>
      <c r="ACA925" s="5"/>
      <c r="ACB925" s="5"/>
      <c r="ACC925" s="5"/>
      <c r="ACD925" s="5"/>
      <c r="ACE925" s="5"/>
      <c r="ACF925" s="5"/>
      <c r="ACG925" s="5"/>
      <c r="ACH925" s="5"/>
      <c r="ACI925" s="5"/>
      <c r="ACJ925" s="5"/>
      <c r="ACK925" s="5"/>
      <c r="ACL925" s="5"/>
      <c r="ACM925" s="5"/>
      <c r="ACN925" s="5"/>
      <c r="ACO925" s="5"/>
      <c r="ACP925" s="5"/>
      <c r="ACQ925" s="5"/>
      <c r="ACR925" s="5"/>
      <c r="ACS925" s="5"/>
      <c r="ACT925" s="5"/>
      <c r="ACU925" s="5"/>
      <c r="ACV925" s="5"/>
      <c r="ACW925" s="5"/>
      <c r="ACX925" s="5"/>
      <c r="ACY925" s="5"/>
      <c r="ACZ925" s="5"/>
      <c r="ADA925" s="5"/>
      <c r="ADB925" s="5"/>
      <c r="ADC925" s="5"/>
      <c r="ADD925" s="5"/>
      <c r="ADE925" s="5"/>
      <c r="ADF925" s="5"/>
      <c r="ADG925" s="5"/>
      <c r="ADH925" s="5"/>
      <c r="ADI925" s="5"/>
      <c r="ADJ925" s="5"/>
      <c r="ADK925" s="5"/>
      <c r="ADL925" s="5"/>
      <c r="ADM925" s="5"/>
      <c r="ADN925" s="5"/>
      <c r="ADO925" s="5"/>
      <c r="ADP925" s="5"/>
      <c r="ADQ925" s="5"/>
      <c r="ADR925" s="5"/>
      <c r="ADS925" s="5"/>
      <c r="ADT925" s="5"/>
      <c r="ADU925" s="5"/>
      <c r="ADV925" s="5"/>
      <c r="ADW925" s="5"/>
      <c r="ADX925" s="5"/>
      <c r="ADY925" s="5"/>
      <c r="ADZ925" s="5"/>
      <c r="AEA925" s="5"/>
      <c r="AEB925" s="5"/>
      <c r="AEC925" s="5"/>
      <c r="AED925" s="5"/>
      <c r="AEE925" s="5"/>
      <c r="AEF925" s="5"/>
      <c r="AEG925" s="5"/>
      <c r="AEH925" s="5"/>
      <c r="AEI925" s="5"/>
      <c r="AEJ925" s="5"/>
      <c r="AEK925" s="5"/>
      <c r="AEL925" s="5"/>
      <c r="AEM925" s="5"/>
      <c r="AEN925" s="5"/>
      <c r="AEO925" s="5"/>
      <c r="AEP925" s="5"/>
      <c r="AEQ925" s="5"/>
      <c r="AER925" s="5"/>
      <c r="AES925" s="5"/>
      <c r="AET925" s="5"/>
      <c r="AEU925" s="5"/>
      <c r="AEV925" s="5"/>
      <c r="AEW925" s="5"/>
      <c r="AEX925" s="5"/>
      <c r="AEY925" s="5"/>
      <c r="AEZ925" s="5"/>
      <c r="AFA925" s="5"/>
      <c r="AFB925" s="5"/>
      <c r="AFC925" s="5"/>
      <c r="AFD925" s="5"/>
      <c r="AFE925" s="5"/>
      <c r="AFF925" s="5"/>
      <c r="AFG925" s="5"/>
      <c r="AFH925" s="5"/>
      <c r="AFI925" s="5"/>
      <c r="AFJ925" s="5"/>
      <c r="AFK925" s="5"/>
      <c r="AFL925" s="5"/>
      <c r="AFM925" s="5"/>
      <c r="AFN925" s="5"/>
      <c r="AFO925" s="5"/>
      <c r="AFP925" s="5"/>
      <c r="AFQ925" s="5"/>
      <c r="AFR925" s="5"/>
      <c r="AFS925" s="5"/>
      <c r="AFT925" s="5"/>
      <c r="AFU925" s="5"/>
      <c r="AFV925" s="5"/>
      <c r="AFW925" s="5"/>
      <c r="AFX925" s="5"/>
      <c r="AFY925" s="5"/>
      <c r="AFZ925" s="5"/>
      <c r="AGA925" s="5"/>
      <c r="AGB925" s="5"/>
      <c r="AGC925" s="5"/>
      <c r="AGD925" s="5"/>
      <c r="AGE925" s="5"/>
      <c r="AGF925" s="5"/>
      <c r="AGG925" s="5"/>
      <c r="AGH925" s="5"/>
      <c r="AGI925" s="5"/>
      <c r="AGJ925" s="5"/>
      <c r="AGK925" s="5"/>
      <c r="AGL925" s="5"/>
      <c r="AGM925" s="5"/>
      <c r="AGN925" s="5"/>
      <c r="AGO925" s="5"/>
      <c r="AGP925" s="5"/>
      <c r="AGQ925" s="5"/>
      <c r="AGR925" s="5"/>
      <c r="AGS925" s="5"/>
      <c r="AGT925" s="5"/>
      <c r="AGU925" s="5"/>
      <c r="AGV925" s="5"/>
      <c r="AGW925" s="5"/>
      <c r="AGX925" s="5"/>
      <c r="AGY925" s="5"/>
      <c r="AGZ925" s="5"/>
      <c r="AHA925" s="5"/>
      <c r="AHB925" s="5"/>
      <c r="AHC925" s="5"/>
      <c r="AHD925" s="5"/>
      <c r="AHE925" s="5"/>
      <c r="AHF925" s="5"/>
      <c r="AHG925" s="5"/>
      <c r="AHH925" s="5"/>
      <c r="AHI925" s="5"/>
      <c r="AHJ925" s="5"/>
      <c r="AHK925" s="5"/>
      <c r="AHL925" s="5"/>
      <c r="AHM925" s="5"/>
      <c r="AHN925" s="5"/>
      <c r="AHO925" s="5"/>
      <c r="AHP925" s="5"/>
      <c r="AHQ925" s="5"/>
      <c r="AHR925" s="5"/>
      <c r="AHS925" s="5"/>
      <c r="AHT925" s="5"/>
      <c r="AHU925" s="5"/>
      <c r="AHV925" s="5"/>
      <c r="AHW925" s="5"/>
      <c r="AHX925" s="5"/>
      <c r="AHY925" s="5"/>
      <c r="AHZ925" s="5"/>
      <c r="AIA925" s="5"/>
      <c r="AIB925" s="5"/>
      <c r="AIC925" s="5"/>
      <c r="AID925" s="5"/>
      <c r="AIE925" s="5"/>
      <c r="AIF925" s="5"/>
      <c r="AIG925" s="5"/>
      <c r="AIH925" s="5"/>
      <c r="AII925" s="5"/>
      <c r="AIJ925" s="5"/>
      <c r="AIK925" s="5"/>
      <c r="AIL925" s="5"/>
      <c r="AIM925" s="5"/>
      <c r="AIN925" s="5"/>
      <c r="AIO925" s="5"/>
      <c r="AIP925" s="5"/>
      <c r="AIQ925" s="5"/>
      <c r="AIR925" s="5"/>
      <c r="AIS925" s="5"/>
      <c r="AIT925" s="5"/>
      <c r="AIU925" s="5"/>
      <c r="AIV925" s="5"/>
      <c r="AIW925" s="5"/>
      <c r="AIX925" s="5"/>
      <c r="AIY925" s="5"/>
      <c r="AIZ925" s="5"/>
      <c r="AJA925" s="5"/>
      <c r="AJB925" s="5"/>
      <c r="AJC925" s="5"/>
      <c r="AJD925" s="5"/>
      <c r="AJE925" s="5"/>
      <c r="AJF925" s="5"/>
      <c r="AJG925" s="5"/>
      <c r="AJH925" s="5"/>
      <c r="AJI925" s="5"/>
      <c r="AJJ925" s="5"/>
      <c r="AJK925" s="5"/>
      <c r="AJL925" s="5"/>
      <c r="AJM925" s="5"/>
      <c r="AJN925" s="5"/>
      <c r="AJO925" s="5"/>
      <c r="AJP925" s="5"/>
      <c r="AJQ925" s="5"/>
      <c r="AJR925" s="5"/>
      <c r="AJS925" s="5"/>
      <c r="AJT925" s="5"/>
      <c r="AJU925" s="5"/>
      <c r="AJV925" s="5"/>
      <c r="AJW925" s="5"/>
      <c r="AJX925" s="5"/>
      <c r="AJY925" s="5"/>
      <c r="AJZ925" s="5"/>
      <c r="AKA925" s="5"/>
      <c r="AKB925" s="5"/>
      <c r="AKC925" s="5"/>
      <c r="AKD925" s="5"/>
      <c r="AKE925" s="5"/>
      <c r="AKF925" s="5"/>
      <c r="AKG925" s="5"/>
      <c r="AKH925" s="5"/>
      <c r="AKI925" s="5"/>
      <c r="AKJ925" s="5"/>
      <c r="AKK925" s="5"/>
      <c r="AKL925" s="5"/>
      <c r="AKM925" s="5"/>
      <c r="AKN925" s="5"/>
      <c r="AKO925" s="5"/>
      <c r="AKP925" s="5"/>
      <c r="AKQ925" s="5"/>
      <c r="AKR925" s="5"/>
      <c r="AKS925" s="5"/>
      <c r="AKT925" s="5"/>
      <c r="AKU925" s="5"/>
      <c r="AKV925" s="5"/>
      <c r="AKW925" s="5"/>
      <c r="AKX925" s="5"/>
      <c r="AKY925" s="5"/>
      <c r="AKZ925" s="5"/>
      <c r="ALA925" s="5"/>
      <c r="ALB925" s="5"/>
      <c r="ALC925" s="5"/>
      <c r="ALD925" s="5"/>
      <c r="ALE925" s="5"/>
      <c r="ALF925" s="5"/>
      <c r="ALG925" s="5"/>
      <c r="ALH925" s="5"/>
      <c r="ALI925" s="5"/>
      <c r="ALJ925" s="5"/>
      <c r="ALK925" s="5"/>
      <c r="ALL925" s="5"/>
      <c r="ALM925" s="5"/>
      <c r="ALN925" s="5"/>
      <c r="ALO925" s="5"/>
      <c r="ALP925" s="5"/>
      <c r="ALQ925" s="5"/>
      <c r="ALR925" s="5"/>
      <c r="ALS925" s="5"/>
      <c r="ALT925" s="5"/>
      <c r="ALU925" s="5"/>
      <c r="ALV925" s="5"/>
      <c r="ALW925" s="5"/>
      <c r="ALX925" s="5"/>
      <c r="ALY925" s="5"/>
      <c r="ALZ925" s="5"/>
      <c r="AMA925" s="5"/>
      <c r="AMB925" s="5"/>
      <c r="AMC925" s="5"/>
      <c r="AMD925" s="5"/>
      <c r="AME925" s="5"/>
      <c r="AMF925" s="5"/>
      <c r="AMG925" s="5"/>
      <c r="AMH925" s="5"/>
      <c r="AMI925" s="5"/>
      <c r="AMJ925" s="5"/>
      <c r="AMK925" s="5"/>
    </row>
    <row r="926" spans="1:1025" s="8" customFormat="1" x14ac:dyDescent="0.25">
      <c r="A926" s="127">
        <v>922</v>
      </c>
      <c r="B926" s="34" t="s">
        <v>330</v>
      </c>
      <c r="C926" s="34" t="s">
        <v>331</v>
      </c>
      <c r="D926" s="35">
        <v>45380</v>
      </c>
      <c r="E926" s="36">
        <v>0.48888888888888887</v>
      </c>
      <c r="F926" s="34" t="s">
        <v>14</v>
      </c>
      <c r="G926" s="34" t="s">
        <v>16</v>
      </c>
      <c r="H926" s="34" t="s">
        <v>14</v>
      </c>
      <c r="I926" s="34" t="s">
        <v>14</v>
      </c>
      <c r="J926" s="34" t="s">
        <v>14</v>
      </c>
      <c r="K926" s="34" t="s">
        <v>16</v>
      </c>
      <c r="L926" s="34">
        <v>1509.45</v>
      </c>
      <c r="M926" s="53">
        <v>18616</v>
      </c>
      <c r="N926" s="54">
        <v>188080.08</v>
      </c>
      <c r="O926" s="34">
        <v>0</v>
      </c>
      <c r="P926" s="121">
        <f t="shared" si="58"/>
        <v>0</v>
      </c>
      <c r="Q926" s="30">
        <f t="shared" si="59"/>
        <v>188080.08</v>
      </c>
      <c r="R926" s="34" t="s">
        <v>16</v>
      </c>
      <c r="S926" s="34" t="s">
        <v>16</v>
      </c>
      <c r="T926" s="40">
        <v>2</v>
      </c>
      <c r="U926" s="77">
        <v>0</v>
      </c>
      <c r="V926" s="24">
        <f>ROUND((P926/INDICI!$B$2*10),2)</f>
        <v>0</v>
      </c>
      <c r="W926" s="24">
        <f>ROUND((L926/INDICI!$B$1*25),2)</f>
        <v>5.96</v>
      </c>
      <c r="X926" s="25">
        <f t="shared" si="60"/>
        <v>6</v>
      </c>
      <c r="Y926" s="26">
        <f t="shared" si="61"/>
        <v>11.96</v>
      </c>
      <c r="Z926" s="102">
        <f>SUM($Q$5:Q926)</f>
        <v>80383214.691000029</v>
      </c>
      <c r="AA926" s="113" t="s">
        <v>1769</v>
      </c>
      <c r="AB926" s="5"/>
      <c r="AC926" s="5"/>
      <c r="AD926" s="5"/>
      <c r="AE926" s="5"/>
      <c r="AF926" s="5"/>
      <c r="AG926" s="5"/>
      <c r="AH926" s="5"/>
      <c r="AI926" s="5"/>
      <c r="AJ926" s="5"/>
      <c r="AK926" s="5"/>
      <c r="AL926" s="5"/>
      <c r="AM926" s="5"/>
      <c r="AN926" s="5"/>
      <c r="AO926" s="5"/>
      <c r="AP926" s="5"/>
      <c r="AQ926" s="5"/>
      <c r="AR926" s="5"/>
      <c r="AS926" s="5"/>
      <c r="AT926" s="5"/>
      <c r="AU926" s="5"/>
      <c r="AV926" s="5"/>
      <c r="AW926" s="5"/>
      <c r="AX926" s="5"/>
      <c r="AY926" s="5"/>
      <c r="AZ926" s="5"/>
      <c r="BA926" s="5"/>
      <c r="BB926" s="5"/>
      <c r="BC926" s="5"/>
      <c r="BD926" s="5"/>
      <c r="BE926" s="5"/>
      <c r="BF926" s="5"/>
      <c r="BG926" s="5"/>
      <c r="BH926" s="5"/>
      <c r="BI926" s="5"/>
      <c r="BJ926" s="5"/>
      <c r="BK926" s="5"/>
      <c r="BL926" s="5"/>
      <c r="BM926" s="5"/>
      <c r="BN926" s="5"/>
      <c r="BO926" s="5"/>
      <c r="BP926" s="5"/>
      <c r="BQ926" s="5"/>
      <c r="BR926" s="5"/>
      <c r="BS926" s="5"/>
      <c r="BT926" s="5"/>
      <c r="BU926" s="5"/>
      <c r="BV926" s="5"/>
      <c r="BW926" s="5"/>
      <c r="BX926" s="5"/>
      <c r="BY926" s="5"/>
      <c r="BZ926" s="5"/>
      <c r="CA926" s="5"/>
      <c r="CB926" s="5"/>
      <c r="CC926" s="5"/>
      <c r="CD926" s="5"/>
      <c r="CE926" s="5"/>
      <c r="CF926" s="5"/>
      <c r="CG926" s="5"/>
      <c r="CH926" s="5"/>
      <c r="CI926" s="5"/>
      <c r="CJ926" s="5"/>
      <c r="CK926" s="5"/>
      <c r="CL926" s="5"/>
      <c r="CM926" s="5"/>
      <c r="CN926" s="5"/>
      <c r="CO926" s="5"/>
      <c r="CP926" s="5"/>
      <c r="CQ926" s="5"/>
      <c r="CR926" s="5"/>
      <c r="CS926" s="5"/>
      <c r="CT926" s="5"/>
      <c r="CU926" s="5"/>
      <c r="CV926" s="5"/>
      <c r="CW926" s="5"/>
      <c r="CX926" s="5"/>
      <c r="CY926" s="5"/>
      <c r="CZ926" s="5"/>
      <c r="DA926" s="5"/>
      <c r="DB926" s="5"/>
      <c r="DC926" s="5"/>
      <c r="DD926" s="5"/>
      <c r="DE926" s="5"/>
      <c r="DF926" s="5"/>
      <c r="DG926" s="5"/>
      <c r="DH926" s="5"/>
      <c r="DI926" s="5"/>
      <c r="DJ926" s="5"/>
      <c r="DK926" s="5"/>
      <c r="DL926" s="5"/>
      <c r="DM926" s="5"/>
      <c r="DN926" s="5"/>
      <c r="DO926" s="5"/>
      <c r="DP926" s="5"/>
      <c r="DQ926" s="5"/>
      <c r="DR926" s="5"/>
      <c r="DS926" s="5"/>
      <c r="DT926" s="5"/>
      <c r="DU926" s="5"/>
      <c r="DV926" s="5"/>
      <c r="DW926" s="5"/>
      <c r="DX926" s="5"/>
      <c r="DY926" s="5"/>
      <c r="DZ926" s="5"/>
      <c r="EA926" s="5"/>
      <c r="EB926" s="5"/>
      <c r="EC926" s="5"/>
      <c r="ED926" s="5"/>
      <c r="EE926" s="5"/>
      <c r="EF926" s="5"/>
      <c r="EG926" s="5"/>
      <c r="EH926" s="5"/>
      <c r="EI926" s="5"/>
      <c r="EJ926" s="5"/>
      <c r="EK926" s="5"/>
      <c r="EL926" s="5"/>
      <c r="EM926" s="5"/>
      <c r="EN926" s="5"/>
      <c r="EO926" s="5"/>
      <c r="EP926" s="5"/>
      <c r="EQ926" s="5"/>
      <c r="ER926" s="5"/>
      <c r="ES926" s="5"/>
      <c r="ET926" s="5"/>
      <c r="EU926" s="5"/>
      <c r="EV926" s="5"/>
      <c r="EW926" s="5"/>
      <c r="EX926" s="5"/>
      <c r="EY926" s="5"/>
      <c r="EZ926" s="5"/>
      <c r="FA926" s="5"/>
      <c r="FB926" s="5"/>
      <c r="FC926" s="5"/>
      <c r="FD926" s="5"/>
      <c r="FE926" s="5"/>
      <c r="FF926" s="5"/>
      <c r="FG926" s="5"/>
      <c r="FH926" s="5"/>
      <c r="FI926" s="5"/>
      <c r="FJ926" s="5"/>
      <c r="FK926" s="5"/>
      <c r="FL926" s="5"/>
      <c r="FM926" s="5"/>
      <c r="FN926" s="5"/>
      <c r="FO926" s="5"/>
      <c r="FP926" s="5"/>
      <c r="FQ926" s="5"/>
      <c r="FR926" s="5"/>
      <c r="FS926" s="5"/>
      <c r="FT926" s="5"/>
      <c r="FU926" s="5"/>
      <c r="FV926" s="5"/>
      <c r="FW926" s="5"/>
      <c r="FX926" s="5"/>
      <c r="FY926" s="5"/>
      <c r="FZ926" s="5"/>
      <c r="GA926" s="5"/>
      <c r="GB926" s="5"/>
      <c r="GC926" s="5"/>
      <c r="GD926" s="5"/>
      <c r="GE926" s="5"/>
      <c r="GF926" s="5"/>
      <c r="GG926" s="5"/>
      <c r="GH926" s="5"/>
      <c r="GI926" s="5"/>
      <c r="GJ926" s="5"/>
      <c r="GK926" s="5"/>
      <c r="GL926" s="5"/>
      <c r="GM926" s="5"/>
      <c r="GN926" s="5"/>
      <c r="GO926" s="5"/>
      <c r="GP926" s="5"/>
      <c r="GQ926" s="5"/>
      <c r="GR926" s="5"/>
      <c r="GS926" s="5"/>
      <c r="GT926" s="5"/>
      <c r="GU926" s="5"/>
      <c r="GV926" s="5"/>
      <c r="GW926" s="5"/>
      <c r="GX926" s="5"/>
      <c r="GY926" s="5"/>
      <c r="GZ926" s="5"/>
      <c r="HA926" s="5"/>
      <c r="HB926" s="5"/>
      <c r="HC926" s="5"/>
      <c r="HD926" s="5"/>
      <c r="HE926" s="5"/>
      <c r="HF926" s="5"/>
      <c r="HG926" s="5"/>
      <c r="HH926" s="5"/>
      <c r="HI926" s="5"/>
      <c r="HJ926" s="5"/>
      <c r="HK926" s="5"/>
      <c r="HL926" s="5"/>
      <c r="HM926" s="5"/>
      <c r="HN926" s="5"/>
      <c r="HO926" s="5"/>
      <c r="HP926" s="5"/>
      <c r="HQ926" s="5"/>
      <c r="HR926" s="5"/>
      <c r="HS926" s="5"/>
      <c r="HT926" s="5"/>
      <c r="HU926" s="5"/>
      <c r="HV926" s="5"/>
      <c r="HW926" s="5"/>
      <c r="HX926" s="5"/>
      <c r="HY926" s="5"/>
      <c r="HZ926" s="5"/>
      <c r="IA926" s="5"/>
      <c r="IB926" s="5"/>
      <c r="IC926" s="5"/>
      <c r="ID926" s="5"/>
      <c r="IE926" s="5"/>
      <c r="IF926" s="5"/>
      <c r="IG926" s="5"/>
      <c r="IH926" s="5"/>
      <c r="II926" s="5"/>
      <c r="IJ926" s="5"/>
      <c r="IK926" s="5"/>
      <c r="IL926" s="5"/>
      <c r="IM926" s="5"/>
      <c r="IN926" s="5"/>
      <c r="IO926" s="5"/>
      <c r="IP926" s="5"/>
      <c r="IQ926" s="5"/>
      <c r="IR926" s="5"/>
      <c r="IS926" s="5"/>
      <c r="IT926" s="5"/>
      <c r="IU926" s="5"/>
      <c r="IV926" s="5"/>
      <c r="IW926" s="5"/>
      <c r="IX926" s="5"/>
      <c r="IY926" s="5"/>
      <c r="IZ926" s="5"/>
      <c r="JA926" s="5"/>
      <c r="JB926" s="5"/>
      <c r="JC926" s="5"/>
      <c r="JD926" s="5"/>
      <c r="JE926" s="5"/>
      <c r="JF926" s="5"/>
      <c r="JG926" s="5"/>
      <c r="JH926" s="5"/>
      <c r="JI926" s="5"/>
      <c r="JJ926" s="5"/>
      <c r="JK926" s="5"/>
      <c r="JL926" s="5"/>
      <c r="JM926" s="5"/>
      <c r="JN926" s="5"/>
      <c r="JO926" s="5"/>
      <c r="JP926" s="5"/>
      <c r="JQ926" s="5"/>
      <c r="JR926" s="5"/>
      <c r="JS926" s="5"/>
      <c r="JT926" s="5"/>
      <c r="JU926" s="5"/>
      <c r="JV926" s="5"/>
      <c r="JW926" s="5"/>
      <c r="JX926" s="5"/>
      <c r="JY926" s="5"/>
      <c r="JZ926" s="5"/>
      <c r="KA926" s="5"/>
      <c r="KB926" s="5"/>
      <c r="KC926" s="5"/>
      <c r="KD926" s="5"/>
      <c r="KE926" s="5"/>
      <c r="KF926" s="5"/>
      <c r="KG926" s="5"/>
      <c r="KH926" s="5"/>
      <c r="KI926" s="5"/>
      <c r="KJ926" s="5"/>
      <c r="KK926" s="5"/>
      <c r="KL926" s="5"/>
      <c r="KM926" s="5"/>
      <c r="KN926" s="5"/>
      <c r="KO926" s="5"/>
      <c r="KP926" s="5"/>
      <c r="KQ926" s="5"/>
      <c r="KR926" s="5"/>
      <c r="KS926" s="5"/>
      <c r="KT926" s="5"/>
      <c r="KU926" s="5"/>
      <c r="KV926" s="5"/>
      <c r="KW926" s="5"/>
      <c r="KX926" s="5"/>
      <c r="KY926" s="5"/>
      <c r="KZ926" s="5"/>
      <c r="LA926" s="5"/>
      <c r="LB926" s="5"/>
      <c r="LC926" s="5"/>
      <c r="LD926" s="5"/>
      <c r="LE926" s="5"/>
      <c r="LF926" s="5"/>
      <c r="LG926" s="5"/>
      <c r="LH926" s="5"/>
      <c r="LI926" s="5"/>
      <c r="LJ926" s="5"/>
      <c r="LK926" s="5"/>
      <c r="LL926" s="5"/>
      <c r="LM926" s="5"/>
      <c r="LN926" s="5"/>
      <c r="LO926" s="5"/>
      <c r="LP926" s="5"/>
      <c r="LQ926" s="5"/>
      <c r="LR926" s="5"/>
      <c r="LS926" s="5"/>
      <c r="LT926" s="5"/>
      <c r="LU926" s="5"/>
      <c r="LV926" s="5"/>
      <c r="LW926" s="5"/>
      <c r="LX926" s="5"/>
      <c r="LY926" s="5"/>
      <c r="LZ926" s="5"/>
      <c r="MA926" s="5"/>
      <c r="MB926" s="5"/>
      <c r="MC926" s="5"/>
      <c r="MD926" s="5"/>
      <c r="ME926" s="5"/>
      <c r="MF926" s="5"/>
      <c r="MG926" s="5"/>
      <c r="MH926" s="5"/>
      <c r="MI926" s="5"/>
      <c r="MJ926" s="5"/>
      <c r="MK926" s="5"/>
      <c r="ML926" s="5"/>
      <c r="MM926" s="5"/>
      <c r="MN926" s="5"/>
      <c r="MO926" s="5"/>
      <c r="MP926" s="5"/>
      <c r="MQ926" s="5"/>
      <c r="MR926" s="5"/>
      <c r="MS926" s="5"/>
      <c r="MT926" s="5"/>
      <c r="MU926" s="5"/>
      <c r="MV926" s="5"/>
      <c r="MW926" s="5"/>
      <c r="MX926" s="5"/>
      <c r="MY926" s="5"/>
      <c r="MZ926" s="5"/>
      <c r="NA926" s="5"/>
      <c r="NB926" s="5"/>
      <c r="NC926" s="5"/>
      <c r="ND926" s="5"/>
      <c r="NE926" s="5"/>
      <c r="NF926" s="5"/>
      <c r="NG926" s="5"/>
      <c r="NH926" s="5"/>
      <c r="NI926" s="5"/>
      <c r="NJ926" s="5"/>
      <c r="NK926" s="5"/>
      <c r="NL926" s="5"/>
      <c r="NM926" s="5"/>
      <c r="NN926" s="5"/>
      <c r="NO926" s="5"/>
      <c r="NP926" s="5"/>
      <c r="NQ926" s="5"/>
      <c r="NR926" s="5"/>
      <c r="NS926" s="5"/>
      <c r="NT926" s="5"/>
      <c r="NU926" s="5"/>
      <c r="NV926" s="5"/>
      <c r="NW926" s="5"/>
      <c r="NX926" s="5"/>
      <c r="NY926" s="5"/>
      <c r="NZ926" s="5"/>
      <c r="OA926" s="5"/>
      <c r="OB926" s="5"/>
      <c r="OC926" s="5"/>
      <c r="OD926" s="5"/>
      <c r="OE926" s="5"/>
      <c r="OF926" s="5"/>
      <c r="OG926" s="5"/>
      <c r="OH926" s="5"/>
      <c r="OI926" s="5"/>
      <c r="OJ926" s="5"/>
      <c r="OK926" s="5"/>
      <c r="OL926" s="5"/>
      <c r="OM926" s="5"/>
      <c r="ON926" s="5"/>
      <c r="OO926" s="5"/>
      <c r="OP926" s="5"/>
      <c r="OQ926" s="5"/>
      <c r="OR926" s="5"/>
      <c r="OS926" s="5"/>
      <c r="OT926" s="5"/>
      <c r="OU926" s="5"/>
      <c r="OV926" s="5"/>
      <c r="OW926" s="5"/>
      <c r="OX926" s="5"/>
      <c r="OY926" s="5"/>
      <c r="OZ926" s="5"/>
      <c r="PA926" s="5"/>
      <c r="PB926" s="5"/>
      <c r="PC926" s="5"/>
      <c r="PD926" s="5"/>
      <c r="PE926" s="5"/>
      <c r="PF926" s="5"/>
      <c r="PG926" s="5"/>
      <c r="PH926" s="5"/>
      <c r="PI926" s="5"/>
      <c r="PJ926" s="5"/>
      <c r="PK926" s="5"/>
      <c r="PL926" s="5"/>
      <c r="PM926" s="5"/>
      <c r="PN926" s="5"/>
      <c r="PO926" s="5"/>
      <c r="PP926" s="5"/>
      <c r="PQ926" s="5"/>
      <c r="PR926" s="5"/>
      <c r="PS926" s="5"/>
      <c r="PT926" s="5"/>
      <c r="PU926" s="5"/>
      <c r="PV926" s="5"/>
      <c r="PW926" s="5"/>
      <c r="PX926" s="5"/>
      <c r="PY926" s="5"/>
      <c r="PZ926" s="5"/>
      <c r="QA926" s="5"/>
      <c r="QB926" s="5"/>
      <c r="QC926" s="5"/>
      <c r="QD926" s="5"/>
      <c r="QE926" s="5"/>
      <c r="QF926" s="5"/>
      <c r="QG926" s="5"/>
      <c r="QH926" s="5"/>
      <c r="QI926" s="5"/>
      <c r="QJ926" s="5"/>
      <c r="QK926" s="5"/>
      <c r="QL926" s="5"/>
      <c r="QM926" s="5"/>
      <c r="QN926" s="5"/>
      <c r="QO926" s="5"/>
      <c r="QP926" s="5"/>
      <c r="QQ926" s="5"/>
      <c r="QR926" s="5"/>
      <c r="QS926" s="5"/>
      <c r="QT926" s="5"/>
      <c r="QU926" s="5"/>
      <c r="QV926" s="5"/>
      <c r="QW926" s="5"/>
      <c r="QX926" s="5"/>
      <c r="QY926" s="5"/>
      <c r="QZ926" s="5"/>
      <c r="RA926" s="5"/>
      <c r="RB926" s="5"/>
      <c r="RC926" s="5"/>
      <c r="RD926" s="5"/>
      <c r="RE926" s="5"/>
      <c r="RF926" s="5"/>
      <c r="RG926" s="5"/>
      <c r="RH926" s="5"/>
      <c r="RI926" s="5"/>
      <c r="RJ926" s="5"/>
      <c r="RK926" s="5"/>
      <c r="RL926" s="5"/>
      <c r="RM926" s="5"/>
      <c r="RN926" s="5"/>
      <c r="RO926" s="5"/>
      <c r="RP926" s="5"/>
      <c r="RQ926" s="5"/>
      <c r="RR926" s="5"/>
      <c r="RS926" s="5"/>
      <c r="RT926" s="5"/>
      <c r="RU926" s="5"/>
      <c r="RV926" s="5"/>
      <c r="RW926" s="5"/>
      <c r="RX926" s="5"/>
      <c r="RY926" s="5"/>
      <c r="RZ926" s="5"/>
      <c r="SA926" s="5"/>
      <c r="SB926" s="5"/>
      <c r="SC926" s="5"/>
      <c r="SD926" s="5"/>
      <c r="SE926" s="5"/>
      <c r="SF926" s="5"/>
      <c r="SG926" s="5"/>
      <c r="SH926" s="5"/>
      <c r="SI926" s="5"/>
      <c r="SJ926" s="5"/>
      <c r="SK926" s="5"/>
      <c r="SL926" s="5"/>
      <c r="SM926" s="5"/>
      <c r="SN926" s="5"/>
      <c r="SO926" s="5"/>
      <c r="SP926" s="5"/>
      <c r="SQ926" s="5"/>
      <c r="SR926" s="5"/>
      <c r="SS926" s="5"/>
      <c r="ST926" s="5"/>
      <c r="SU926" s="5"/>
      <c r="SV926" s="5"/>
      <c r="SW926" s="5"/>
      <c r="SX926" s="5"/>
      <c r="SY926" s="5"/>
      <c r="SZ926" s="5"/>
      <c r="TA926" s="5"/>
      <c r="TB926" s="5"/>
      <c r="TC926" s="5"/>
      <c r="TD926" s="5"/>
      <c r="TE926" s="5"/>
      <c r="TF926" s="5"/>
      <c r="TG926" s="5"/>
      <c r="TH926" s="5"/>
      <c r="TI926" s="5"/>
      <c r="TJ926" s="5"/>
      <c r="TK926" s="5"/>
      <c r="TL926" s="5"/>
      <c r="TM926" s="5"/>
      <c r="TN926" s="5"/>
      <c r="TO926" s="5"/>
      <c r="TP926" s="5"/>
      <c r="TQ926" s="5"/>
      <c r="TR926" s="5"/>
      <c r="TS926" s="5"/>
      <c r="TT926" s="5"/>
      <c r="TU926" s="5"/>
      <c r="TV926" s="5"/>
      <c r="TW926" s="5"/>
      <c r="TX926" s="5"/>
      <c r="TY926" s="5"/>
      <c r="TZ926" s="5"/>
      <c r="UA926" s="5"/>
      <c r="UB926" s="5"/>
      <c r="UC926" s="5"/>
      <c r="UD926" s="5"/>
      <c r="UE926" s="5"/>
      <c r="UF926" s="5"/>
      <c r="UG926" s="5"/>
      <c r="UH926" s="5"/>
      <c r="UI926" s="5"/>
      <c r="UJ926" s="5"/>
      <c r="UK926" s="5"/>
      <c r="UL926" s="5"/>
      <c r="UM926" s="5"/>
      <c r="UN926" s="5"/>
      <c r="UO926" s="5"/>
      <c r="UP926" s="5"/>
      <c r="UQ926" s="5"/>
      <c r="UR926" s="5"/>
      <c r="US926" s="5"/>
      <c r="UT926" s="5"/>
      <c r="UU926" s="5"/>
      <c r="UV926" s="5"/>
      <c r="UW926" s="5"/>
      <c r="UX926" s="5"/>
      <c r="UY926" s="5"/>
      <c r="UZ926" s="5"/>
      <c r="VA926" s="5"/>
      <c r="VB926" s="5"/>
      <c r="VC926" s="5"/>
      <c r="VD926" s="5"/>
      <c r="VE926" s="5"/>
      <c r="VF926" s="5"/>
      <c r="VG926" s="5"/>
      <c r="VH926" s="5"/>
      <c r="VI926" s="5"/>
      <c r="VJ926" s="5"/>
      <c r="VK926" s="5"/>
      <c r="VL926" s="5"/>
      <c r="VM926" s="5"/>
      <c r="VN926" s="5"/>
      <c r="VO926" s="5"/>
      <c r="VP926" s="5"/>
      <c r="VQ926" s="5"/>
      <c r="VR926" s="5"/>
      <c r="VS926" s="5"/>
      <c r="VT926" s="5"/>
      <c r="VU926" s="5"/>
      <c r="VV926" s="5"/>
      <c r="VW926" s="5"/>
      <c r="VX926" s="5"/>
      <c r="VY926" s="5"/>
      <c r="VZ926" s="5"/>
      <c r="WA926" s="5"/>
      <c r="WB926" s="5"/>
      <c r="WC926" s="5"/>
      <c r="WD926" s="5"/>
      <c r="WE926" s="5"/>
      <c r="WF926" s="5"/>
      <c r="WG926" s="5"/>
      <c r="WH926" s="5"/>
      <c r="WI926" s="5"/>
      <c r="WJ926" s="5"/>
      <c r="WK926" s="5"/>
      <c r="WL926" s="5"/>
      <c r="WM926" s="5"/>
      <c r="WN926" s="5"/>
      <c r="WO926" s="5"/>
      <c r="WP926" s="5"/>
      <c r="WQ926" s="5"/>
      <c r="WR926" s="5"/>
      <c r="WS926" s="5"/>
      <c r="WT926" s="5"/>
      <c r="WU926" s="5"/>
      <c r="WV926" s="5"/>
      <c r="WW926" s="5"/>
      <c r="WX926" s="5"/>
      <c r="WY926" s="5"/>
      <c r="WZ926" s="5"/>
      <c r="XA926" s="5"/>
      <c r="XB926" s="5"/>
      <c r="XC926" s="5"/>
      <c r="XD926" s="5"/>
      <c r="XE926" s="5"/>
      <c r="XF926" s="5"/>
      <c r="XG926" s="5"/>
      <c r="XH926" s="5"/>
      <c r="XI926" s="5"/>
      <c r="XJ926" s="5"/>
      <c r="XK926" s="5"/>
      <c r="XL926" s="5"/>
      <c r="XM926" s="5"/>
      <c r="XN926" s="5"/>
      <c r="XO926" s="5"/>
      <c r="XP926" s="5"/>
      <c r="XQ926" s="5"/>
      <c r="XR926" s="5"/>
      <c r="XS926" s="5"/>
      <c r="XT926" s="5"/>
      <c r="XU926" s="5"/>
      <c r="XV926" s="5"/>
      <c r="XW926" s="5"/>
      <c r="XX926" s="5"/>
      <c r="XY926" s="5"/>
      <c r="XZ926" s="5"/>
      <c r="YA926" s="5"/>
      <c r="YB926" s="5"/>
      <c r="YC926" s="5"/>
      <c r="YD926" s="5"/>
      <c r="YE926" s="5"/>
      <c r="YF926" s="5"/>
      <c r="YG926" s="5"/>
      <c r="YH926" s="5"/>
      <c r="YI926" s="5"/>
      <c r="YJ926" s="5"/>
      <c r="YK926" s="5"/>
      <c r="YL926" s="5"/>
      <c r="YM926" s="5"/>
      <c r="YN926" s="5"/>
      <c r="YO926" s="5"/>
      <c r="YP926" s="5"/>
      <c r="YQ926" s="5"/>
      <c r="YR926" s="5"/>
      <c r="YS926" s="5"/>
      <c r="YT926" s="5"/>
      <c r="YU926" s="5"/>
      <c r="YV926" s="5"/>
      <c r="YW926" s="5"/>
      <c r="YX926" s="5"/>
      <c r="YY926" s="5"/>
      <c r="YZ926" s="5"/>
      <c r="ZA926" s="5"/>
      <c r="ZB926" s="5"/>
      <c r="ZC926" s="5"/>
      <c r="ZD926" s="5"/>
      <c r="ZE926" s="5"/>
      <c r="ZF926" s="5"/>
      <c r="ZG926" s="5"/>
      <c r="ZH926" s="5"/>
      <c r="ZI926" s="5"/>
      <c r="ZJ926" s="5"/>
      <c r="ZK926" s="5"/>
      <c r="ZL926" s="5"/>
      <c r="ZM926" s="5"/>
      <c r="ZN926" s="5"/>
      <c r="ZO926" s="5"/>
      <c r="ZP926" s="5"/>
      <c r="ZQ926" s="5"/>
      <c r="ZR926" s="5"/>
      <c r="ZS926" s="5"/>
      <c r="ZT926" s="5"/>
      <c r="ZU926" s="5"/>
      <c r="ZV926" s="5"/>
      <c r="ZW926" s="5"/>
      <c r="ZX926" s="5"/>
      <c r="ZY926" s="5"/>
      <c r="ZZ926" s="5"/>
      <c r="AAA926" s="5"/>
      <c r="AAB926" s="5"/>
      <c r="AAC926" s="5"/>
      <c r="AAD926" s="5"/>
      <c r="AAE926" s="5"/>
      <c r="AAF926" s="5"/>
      <c r="AAG926" s="5"/>
      <c r="AAH926" s="5"/>
      <c r="AAI926" s="5"/>
      <c r="AAJ926" s="5"/>
      <c r="AAK926" s="5"/>
      <c r="AAL926" s="5"/>
      <c r="AAM926" s="5"/>
      <c r="AAN926" s="5"/>
      <c r="AAO926" s="5"/>
      <c r="AAP926" s="5"/>
      <c r="AAQ926" s="5"/>
      <c r="AAR926" s="5"/>
      <c r="AAS926" s="5"/>
      <c r="AAT926" s="5"/>
      <c r="AAU926" s="5"/>
      <c r="AAV926" s="5"/>
      <c r="AAW926" s="5"/>
      <c r="AAX926" s="5"/>
      <c r="AAY926" s="5"/>
      <c r="AAZ926" s="5"/>
      <c r="ABA926" s="5"/>
      <c r="ABB926" s="5"/>
      <c r="ABC926" s="5"/>
      <c r="ABD926" s="5"/>
      <c r="ABE926" s="5"/>
      <c r="ABF926" s="5"/>
      <c r="ABG926" s="5"/>
      <c r="ABH926" s="5"/>
      <c r="ABI926" s="5"/>
      <c r="ABJ926" s="5"/>
      <c r="ABK926" s="5"/>
      <c r="ABL926" s="5"/>
      <c r="ABM926" s="5"/>
      <c r="ABN926" s="5"/>
      <c r="ABO926" s="5"/>
      <c r="ABP926" s="5"/>
      <c r="ABQ926" s="5"/>
      <c r="ABR926" s="5"/>
      <c r="ABS926" s="5"/>
      <c r="ABT926" s="5"/>
      <c r="ABU926" s="5"/>
      <c r="ABV926" s="5"/>
      <c r="ABW926" s="5"/>
      <c r="ABX926" s="5"/>
      <c r="ABY926" s="5"/>
      <c r="ABZ926" s="5"/>
      <c r="ACA926" s="5"/>
      <c r="ACB926" s="5"/>
      <c r="ACC926" s="5"/>
      <c r="ACD926" s="5"/>
      <c r="ACE926" s="5"/>
      <c r="ACF926" s="5"/>
      <c r="ACG926" s="5"/>
      <c r="ACH926" s="5"/>
      <c r="ACI926" s="5"/>
      <c r="ACJ926" s="5"/>
      <c r="ACK926" s="5"/>
      <c r="ACL926" s="5"/>
      <c r="ACM926" s="5"/>
      <c r="ACN926" s="5"/>
      <c r="ACO926" s="5"/>
      <c r="ACP926" s="5"/>
      <c r="ACQ926" s="5"/>
      <c r="ACR926" s="5"/>
      <c r="ACS926" s="5"/>
      <c r="ACT926" s="5"/>
      <c r="ACU926" s="5"/>
      <c r="ACV926" s="5"/>
      <c r="ACW926" s="5"/>
      <c r="ACX926" s="5"/>
      <c r="ACY926" s="5"/>
      <c r="ACZ926" s="5"/>
      <c r="ADA926" s="5"/>
      <c r="ADB926" s="5"/>
      <c r="ADC926" s="5"/>
      <c r="ADD926" s="5"/>
      <c r="ADE926" s="5"/>
      <c r="ADF926" s="5"/>
      <c r="ADG926" s="5"/>
      <c r="ADH926" s="5"/>
      <c r="ADI926" s="5"/>
      <c r="ADJ926" s="5"/>
      <c r="ADK926" s="5"/>
      <c r="ADL926" s="5"/>
      <c r="ADM926" s="5"/>
      <c r="ADN926" s="5"/>
      <c r="ADO926" s="5"/>
      <c r="ADP926" s="5"/>
      <c r="ADQ926" s="5"/>
      <c r="ADR926" s="5"/>
      <c r="ADS926" s="5"/>
      <c r="ADT926" s="5"/>
      <c r="ADU926" s="5"/>
      <c r="ADV926" s="5"/>
      <c r="ADW926" s="5"/>
      <c r="ADX926" s="5"/>
      <c r="ADY926" s="5"/>
      <c r="ADZ926" s="5"/>
      <c r="AEA926" s="5"/>
      <c r="AEB926" s="5"/>
      <c r="AEC926" s="5"/>
      <c r="AED926" s="5"/>
      <c r="AEE926" s="5"/>
      <c r="AEF926" s="5"/>
      <c r="AEG926" s="5"/>
      <c r="AEH926" s="5"/>
      <c r="AEI926" s="5"/>
      <c r="AEJ926" s="5"/>
      <c r="AEK926" s="5"/>
      <c r="AEL926" s="5"/>
      <c r="AEM926" s="5"/>
      <c r="AEN926" s="5"/>
      <c r="AEO926" s="5"/>
      <c r="AEP926" s="5"/>
      <c r="AEQ926" s="5"/>
      <c r="AER926" s="5"/>
      <c r="AES926" s="5"/>
      <c r="AET926" s="5"/>
      <c r="AEU926" s="5"/>
      <c r="AEV926" s="5"/>
      <c r="AEW926" s="5"/>
      <c r="AEX926" s="5"/>
      <c r="AEY926" s="5"/>
      <c r="AEZ926" s="5"/>
      <c r="AFA926" s="5"/>
      <c r="AFB926" s="5"/>
      <c r="AFC926" s="5"/>
      <c r="AFD926" s="5"/>
      <c r="AFE926" s="5"/>
      <c r="AFF926" s="5"/>
      <c r="AFG926" s="5"/>
      <c r="AFH926" s="5"/>
      <c r="AFI926" s="5"/>
      <c r="AFJ926" s="5"/>
      <c r="AFK926" s="5"/>
      <c r="AFL926" s="5"/>
      <c r="AFM926" s="5"/>
      <c r="AFN926" s="5"/>
      <c r="AFO926" s="5"/>
      <c r="AFP926" s="5"/>
      <c r="AFQ926" s="5"/>
      <c r="AFR926" s="5"/>
      <c r="AFS926" s="5"/>
      <c r="AFT926" s="5"/>
      <c r="AFU926" s="5"/>
      <c r="AFV926" s="5"/>
      <c r="AFW926" s="5"/>
      <c r="AFX926" s="5"/>
      <c r="AFY926" s="5"/>
      <c r="AFZ926" s="5"/>
      <c r="AGA926" s="5"/>
      <c r="AGB926" s="5"/>
      <c r="AGC926" s="5"/>
      <c r="AGD926" s="5"/>
      <c r="AGE926" s="5"/>
      <c r="AGF926" s="5"/>
      <c r="AGG926" s="5"/>
      <c r="AGH926" s="5"/>
      <c r="AGI926" s="5"/>
      <c r="AGJ926" s="5"/>
      <c r="AGK926" s="5"/>
      <c r="AGL926" s="5"/>
      <c r="AGM926" s="5"/>
      <c r="AGN926" s="5"/>
      <c r="AGO926" s="5"/>
      <c r="AGP926" s="5"/>
      <c r="AGQ926" s="5"/>
      <c r="AGR926" s="5"/>
      <c r="AGS926" s="5"/>
      <c r="AGT926" s="5"/>
      <c r="AGU926" s="5"/>
      <c r="AGV926" s="5"/>
      <c r="AGW926" s="5"/>
      <c r="AGX926" s="5"/>
      <c r="AGY926" s="5"/>
      <c r="AGZ926" s="5"/>
      <c r="AHA926" s="5"/>
      <c r="AHB926" s="5"/>
      <c r="AHC926" s="5"/>
      <c r="AHD926" s="5"/>
      <c r="AHE926" s="5"/>
      <c r="AHF926" s="5"/>
      <c r="AHG926" s="5"/>
      <c r="AHH926" s="5"/>
      <c r="AHI926" s="5"/>
      <c r="AHJ926" s="5"/>
      <c r="AHK926" s="5"/>
      <c r="AHL926" s="5"/>
      <c r="AHM926" s="5"/>
      <c r="AHN926" s="5"/>
      <c r="AHO926" s="5"/>
      <c r="AHP926" s="5"/>
      <c r="AHQ926" s="5"/>
      <c r="AHR926" s="5"/>
      <c r="AHS926" s="5"/>
      <c r="AHT926" s="5"/>
      <c r="AHU926" s="5"/>
      <c r="AHV926" s="5"/>
      <c r="AHW926" s="5"/>
      <c r="AHX926" s="5"/>
      <c r="AHY926" s="5"/>
      <c r="AHZ926" s="5"/>
      <c r="AIA926" s="5"/>
      <c r="AIB926" s="5"/>
      <c r="AIC926" s="5"/>
      <c r="AID926" s="5"/>
      <c r="AIE926" s="5"/>
      <c r="AIF926" s="5"/>
      <c r="AIG926" s="5"/>
      <c r="AIH926" s="5"/>
      <c r="AII926" s="5"/>
      <c r="AIJ926" s="5"/>
      <c r="AIK926" s="5"/>
      <c r="AIL926" s="5"/>
      <c r="AIM926" s="5"/>
      <c r="AIN926" s="5"/>
      <c r="AIO926" s="5"/>
      <c r="AIP926" s="5"/>
      <c r="AIQ926" s="5"/>
      <c r="AIR926" s="5"/>
      <c r="AIS926" s="5"/>
      <c r="AIT926" s="5"/>
      <c r="AIU926" s="5"/>
      <c r="AIV926" s="5"/>
      <c r="AIW926" s="5"/>
      <c r="AIX926" s="5"/>
      <c r="AIY926" s="5"/>
      <c r="AIZ926" s="5"/>
      <c r="AJA926" s="5"/>
      <c r="AJB926" s="5"/>
      <c r="AJC926" s="5"/>
      <c r="AJD926" s="5"/>
      <c r="AJE926" s="5"/>
      <c r="AJF926" s="5"/>
      <c r="AJG926" s="5"/>
      <c r="AJH926" s="5"/>
      <c r="AJI926" s="5"/>
      <c r="AJJ926" s="5"/>
      <c r="AJK926" s="5"/>
      <c r="AJL926" s="5"/>
      <c r="AJM926" s="5"/>
      <c r="AJN926" s="5"/>
      <c r="AJO926" s="5"/>
      <c r="AJP926" s="5"/>
      <c r="AJQ926" s="5"/>
      <c r="AJR926" s="5"/>
      <c r="AJS926" s="5"/>
      <c r="AJT926" s="5"/>
      <c r="AJU926" s="5"/>
      <c r="AJV926" s="5"/>
      <c r="AJW926" s="5"/>
      <c r="AJX926" s="5"/>
      <c r="AJY926" s="5"/>
      <c r="AJZ926" s="5"/>
      <c r="AKA926" s="5"/>
      <c r="AKB926" s="5"/>
      <c r="AKC926" s="5"/>
      <c r="AKD926" s="5"/>
      <c r="AKE926" s="5"/>
      <c r="AKF926" s="5"/>
      <c r="AKG926" s="5"/>
      <c r="AKH926" s="5"/>
      <c r="AKI926" s="5"/>
      <c r="AKJ926" s="5"/>
      <c r="AKK926" s="5"/>
      <c r="AKL926" s="5"/>
      <c r="AKM926" s="5"/>
      <c r="AKN926" s="5"/>
      <c r="AKO926" s="5"/>
      <c r="AKP926" s="5"/>
      <c r="AKQ926" s="5"/>
      <c r="AKR926" s="5"/>
      <c r="AKS926" s="5"/>
      <c r="AKT926" s="5"/>
      <c r="AKU926" s="5"/>
      <c r="AKV926" s="5"/>
      <c r="AKW926" s="5"/>
      <c r="AKX926" s="5"/>
      <c r="AKY926" s="5"/>
      <c r="AKZ926" s="5"/>
      <c r="ALA926" s="5"/>
      <c r="ALB926" s="5"/>
      <c r="ALC926" s="5"/>
      <c r="ALD926" s="5"/>
      <c r="ALE926" s="5"/>
      <c r="ALF926" s="5"/>
      <c r="ALG926" s="5"/>
      <c r="ALH926" s="5"/>
      <c r="ALI926" s="5"/>
      <c r="ALJ926" s="5"/>
      <c r="ALK926" s="5"/>
      <c r="ALL926" s="5"/>
      <c r="ALM926" s="5"/>
      <c r="ALN926" s="5"/>
      <c r="ALO926" s="5"/>
      <c r="ALP926" s="5"/>
      <c r="ALQ926" s="5"/>
      <c r="ALR926" s="5"/>
      <c r="ALS926" s="5"/>
      <c r="ALT926" s="5"/>
      <c r="ALU926" s="5"/>
      <c r="ALV926" s="5"/>
      <c r="ALW926" s="5"/>
      <c r="ALX926" s="5"/>
      <c r="ALY926" s="5"/>
      <c r="ALZ926" s="5"/>
      <c r="AMA926" s="5"/>
      <c r="AMB926" s="5"/>
      <c r="AMC926" s="5"/>
      <c r="AMD926" s="5"/>
      <c r="AME926" s="5"/>
      <c r="AMF926" s="5"/>
      <c r="AMG926" s="5"/>
      <c r="AMH926" s="5"/>
      <c r="AMI926" s="5"/>
      <c r="AMJ926" s="5"/>
      <c r="AMK926" s="5"/>
    </row>
    <row r="927" spans="1:1025" s="8" customFormat="1" x14ac:dyDescent="0.25">
      <c r="A927" s="128">
        <v>923</v>
      </c>
      <c r="B927" s="31" t="s">
        <v>704</v>
      </c>
      <c r="C927" s="31" t="s">
        <v>706</v>
      </c>
      <c r="D927" s="45">
        <v>45378</v>
      </c>
      <c r="E927" s="46">
        <v>0.54027777777777775</v>
      </c>
      <c r="F927" s="31" t="s">
        <v>14</v>
      </c>
      <c r="G927" s="31" t="s">
        <v>16</v>
      </c>
      <c r="H927" s="31" t="s">
        <v>14</v>
      </c>
      <c r="I927" s="31" t="s">
        <v>14</v>
      </c>
      <c r="J927" s="31" t="s">
        <v>14</v>
      </c>
      <c r="K927" s="31" t="s">
        <v>16</v>
      </c>
      <c r="L927" s="48">
        <v>451.19</v>
      </c>
      <c r="M927" s="38">
        <v>2438</v>
      </c>
      <c r="N927" s="39">
        <v>74990.5</v>
      </c>
      <c r="O927" s="39">
        <v>14999.9</v>
      </c>
      <c r="P927" s="119">
        <f t="shared" si="58"/>
        <v>20.002400304038513</v>
      </c>
      <c r="Q927" s="27">
        <f t="shared" si="59"/>
        <v>59990.6</v>
      </c>
      <c r="R927" s="31" t="s">
        <v>16</v>
      </c>
      <c r="S927" s="31" t="s">
        <v>16</v>
      </c>
      <c r="T927" s="47">
        <v>1</v>
      </c>
      <c r="U927" s="77">
        <v>0</v>
      </c>
      <c r="V927" s="24">
        <f>ROUND((P927/INDICI!$B$2*10),2)</f>
        <v>2.1800000000000002</v>
      </c>
      <c r="W927" s="24">
        <f>ROUND((L927/INDICI!$B$1*25),2)</f>
        <v>1.78</v>
      </c>
      <c r="X927" s="25">
        <f t="shared" si="60"/>
        <v>8</v>
      </c>
      <c r="Y927" s="26">
        <f t="shared" si="61"/>
        <v>11.96</v>
      </c>
      <c r="Z927" s="102">
        <f>SUM($Q$5:Q927)</f>
        <v>80443205.291000023</v>
      </c>
      <c r="AA927" s="113" t="s">
        <v>1768</v>
      </c>
      <c r="AB927" s="5"/>
      <c r="AC927" s="5"/>
      <c r="AD927" s="5"/>
      <c r="AE927" s="5"/>
      <c r="AF927" s="5"/>
      <c r="AG927" s="5"/>
      <c r="AH927" s="5"/>
      <c r="AI927" s="5"/>
      <c r="AJ927" s="5"/>
      <c r="AK927" s="5"/>
      <c r="AL927" s="5"/>
      <c r="AM927" s="5"/>
      <c r="AN927" s="5"/>
      <c r="AO927" s="5"/>
      <c r="AP927" s="5"/>
      <c r="AQ927" s="5"/>
      <c r="AR927" s="5"/>
      <c r="AS927" s="5"/>
      <c r="AT927" s="5"/>
      <c r="AU927" s="5"/>
      <c r="AV927" s="5"/>
      <c r="AW927" s="5"/>
      <c r="AX927" s="5"/>
      <c r="AY927" s="5"/>
      <c r="AZ927" s="5"/>
      <c r="BA927" s="5"/>
      <c r="BB927" s="5"/>
      <c r="BC927" s="5"/>
      <c r="BD927" s="5"/>
      <c r="BE927" s="5"/>
      <c r="BF927" s="5"/>
      <c r="BG927" s="5"/>
      <c r="BH927" s="5"/>
      <c r="BI927" s="5"/>
      <c r="BJ927" s="5"/>
      <c r="BK927" s="5"/>
      <c r="BL927" s="5"/>
      <c r="BM927" s="5"/>
      <c r="BN927" s="5"/>
      <c r="BO927" s="5"/>
      <c r="BP927" s="5"/>
      <c r="BQ927" s="5"/>
      <c r="BR927" s="5"/>
      <c r="BS927" s="5"/>
      <c r="BT927" s="5"/>
      <c r="BU927" s="5"/>
      <c r="BV927" s="5"/>
      <c r="BW927" s="5"/>
      <c r="BX927" s="5"/>
      <c r="BY927" s="5"/>
      <c r="BZ927" s="5"/>
      <c r="CA927" s="5"/>
      <c r="CB927" s="5"/>
      <c r="CC927" s="5"/>
      <c r="CD927" s="5"/>
      <c r="CE927" s="5"/>
      <c r="CF927" s="5"/>
      <c r="CG927" s="5"/>
      <c r="CH927" s="5"/>
      <c r="CI927" s="5"/>
      <c r="CJ927" s="5"/>
      <c r="CK927" s="5"/>
      <c r="CL927" s="5"/>
      <c r="CM927" s="5"/>
      <c r="CN927" s="5"/>
      <c r="CO927" s="5"/>
      <c r="CP927" s="5"/>
      <c r="CQ927" s="5"/>
      <c r="CR927" s="5"/>
      <c r="CS927" s="5"/>
      <c r="CT927" s="5"/>
      <c r="CU927" s="5"/>
      <c r="CV927" s="5"/>
      <c r="CW927" s="5"/>
      <c r="CX927" s="5"/>
      <c r="CY927" s="5"/>
      <c r="CZ927" s="5"/>
      <c r="DA927" s="5"/>
      <c r="DB927" s="5"/>
      <c r="DC927" s="5"/>
      <c r="DD927" s="5"/>
      <c r="DE927" s="5"/>
      <c r="DF927" s="5"/>
      <c r="DG927" s="5"/>
      <c r="DH927" s="5"/>
      <c r="DI927" s="5"/>
      <c r="DJ927" s="5"/>
      <c r="DK927" s="5"/>
      <c r="DL927" s="5"/>
      <c r="DM927" s="5"/>
      <c r="DN927" s="5"/>
      <c r="DO927" s="5"/>
      <c r="DP927" s="5"/>
      <c r="DQ927" s="5"/>
      <c r="DR927" s="5"/>
      <c r="DS927" s="5"/>
      <c r="DT927" s="5"/>
      <c r="DU927" s="5"/>
      <c r="DV927" s="5"/>
      <c r="DW927" s="5"/>
      <c r="DX927" s="5"/>
      <c r="DY927" s="5"/>
      <c r="DZ927" s="5"/>
      <c r="EA927" s="5"/>
      <c r="EB927" s="5"/>
      <c r="EC927" s="5"/>
      <c r="ED927" s="5"/>
      <c r="EE927" s="5"/>
      <c r="EF927" s="5"/>
      <c r="EG927" s="5"/>
      <c r="EH927" s="5"/>
      <c r="EI927" s="5"/>
      <c r="EJ927" s="5"/>
      <c r="EK927" s="5"/>
      <c r="EL927" s="5"/>
      <c r="EM927" s="5"/>
      <c r="EN927" s="5"/>
      <c r="EO927" s="5"/>
      <c r="EP927" s="5"/>
      <c r="EQ927" s="5"/>
      <c r="ER927" s="5"/>
      <c r="ES927" s="5"/>
      <c r="ET927" s="5"/>
      <c r="EU927" s="5"/>
      <c r="EV927" s="5"/>
      <c r="EW927" s="5"/>
      <c r="EX927" s="5"/>
      <c r="EY927" s="5"/>
      <c r="EZ927" s="5"/>
      <c r="FA927" s="5"/>
      <c r="FB927" s="5"/>
      <c r="FC927" s="5"/>
      <c r="FD927" s="5"/>
      <c r="FE927" s="5"/>
      <c r="FF927" s="5"/>
      <c r="FG927" s="5"/>
      <c r="FH927" s="5"/>
      <c r="FI927" s="5"/>
      <c r="FJ927" s="5"/>
      <c r="FK927" s="5"/>
      <c r="FL927" s="5"/>
      <c r="FM927" s="5"/>
      <c r="FN927" s="5"/>
      <c r="FO927" s="5"/>
      <c r="FP927" s="5"/>
      <c r="FQ927" s="5"/>
      <c r="FR927" s="5"/>
      <c r="FS927" s="5"/>
      <c r="FT927" s="5"/>
      <c r="FU927" s="5"/>
      <c r="FV927" s="5"/>
      <c r="FW927" s="5"/>
      <c r="FX927" s="5"/>
      <c r="FY927" s="5"/>
      <c r="FZ927" s="5"/>
      <c r="GA927" s="5"/>
      <c r="GB927" s="5"/>
      <c r="GC927" s="5"/>
      <c r="GD927" s="5"/>
      <c r="GE927" s="5"/>
      <c r="GF927" s="5"/>
      <c r="GG927" s="5"/>
      <c r="GH927" s="5"/>
      <c r="GI927" s="5"/>
      <c r="GJ927" s="5"/>
      <c r="GK927" s="5"/>
      <c r="GL927" s="5"/>
      <c r="GM927" s="5"/>
      <c r="GN927" s="5"/>
      <c r="GO927" s="5"/>
      <c r="GP927" s="5"/>
      <c r="GQ927" s="5"/>
      <c r="GR927" s="5"/>
      <c r="GS927" s="5"/>
      <c r="GT927" s="5"/>
      <c r="GU927" s="5"/>
      <c r="GV927" s="5"/>
      <c r="GW927" s="5"/>
      <c r="GX927" s="5"/>
      <c r="GY927" s="5"/>
      <c r="GZ927" s="5"/>
      <c r="HA927" s="5"/>
      <c r="HB927" s="5"/>
      <c r="HC927" s="5"/>
      <c r="HD927" s="5"/>
      <c r="HE927" s="5"/>
      <c r="HF927" s="5"/>
      <c r="HG927" s="5"/>
      <c r="HH927" s="5"/>
      <c r="HI927" s="5"/>
      <c r="HJ927" s="5"/>
      <c r="HK927" s="5"/>
      <c r="HL927" s="5"/>
      <c r="HM927" s="5"/>
      <c r="HN927" s="5"/>
      <c r="HO927" s="5"/>
      <c r="HP927" s="5"/>
      <c r="HQ927" s="5"/>
      <c r="HR927" s="5"/>
      <c r="HS927" s="5"/>
      <c r="HT927" s="5"/>
      <c r="HU927" s="5"/>
      <c r="HV927" s="5"/>
      <c r="HW927" s="5"/>
      <c r="HX927" s="5"/>
      <c r="HY927" s="5"/>
      <c r="HZ927" s="5"/>
      <c r="IA927" s="5"/>
      <c r="IB927" s="5"/>
      <c r="IC927" s="5"/>
      <c r="ID927" s="5"/>
      <c r="IE927" s="5"/>
      <c r="IF927" s="5"/>
      <c r="IG927" s="5"/>
      <c r="IH927" s="5"/>
      <c r="II927" s="5"/>
      <c r="IJ927" s="5"/>
      <c r="IK927" s="5"/>
      <c r="IL927" s="5"/>
      <c r="IM927" s="5"/>
      <c r="IN927" s="5"/>
      <c r="IO927" s="5"/>
      <c r="IP927" s="5"/>
      <c r="IQ927" s="5"/>
      <c r="IR927" s="5"/>
      <c r="IS927" s="5"/>
      <c r="IT927" s="5"/>
      <c r="IU927" s="5"/>
      <c r="IV927" s="5"/>
      <c r="IW927" s="5"/>
      <c r="IX927" s="5"/>
      <c r="IY927" s="5"/>
      <c r="IZ927" s="5"/>
      <c r="JA927" s="5"/>
      <c r="JB927" s="5"/>
      <c r="JC927" s="5"/>
      <c r="JD927" s="5"/>
      <c r="JE927" s="5"/>
      <c r="JF927" s="5"/>
      <c r="JG927" s="5"/>
      <c r="JH927" s="5"/>
      <c r="JI927" s="5"/>
      <c r="JJ927" s="5"/>
      <c r="JK927" s="5"/>
      <c r="JL927" s="5"/>
      <c r="JM927" s="5"/>
      <c r="JN927" s="5"/>
      <c r="JO927" s="5"/>
      <c r="JP927" s="5"/>
      <c r="JQ927" s="5"/>
      <c r="JR927" s="5"/>
      <c r="JS927" s="5"/>
      <c r="JT927" s="5"/>
      <c r="JU927" s="5"/>
      <c r="JV927" s="5"/>
      <c r="JW927" s="5"/>
      <c r="JX927" s="5"/>
      <c r="JY927" s="5"/>
      <c r="JZ927" s="5"/>
      <c r="KA927" s="5"/>
      <c r="KB927" s="5"/>
      <c r="KC927" s="5"/>
      <c r="KD927" s="5"/>
      <c r="KE927" s="5"/>
      <c r="KF927" s="5"/>
      <c r="KG927" s="5"/>
      <c r="KH927" s="5"/>
      <c r="KI927" s="5"/>
      <c r="KJ927" s="5"/>
      <c r="KK927" s="5"/>
      <c r="KL927" s="5"/>
      <c r="KM927" s="5"/>
      <c r="KN927" s="5"/>
      <c r="KO927" s="5"/>
      <c r="KP927" s="5"/>
      <c r="KQ927" s="5"/>
      <c r="KR927" s="5"/>
      <c r="KS927" s="5"/>
      <c r="KT927" s="5"/>
      <c r="KU927" s="5"/>
      <c r="KV927" s="5"/>
      <c r="KW927" s="5"/>
      <c r="KX927" s="5"/>
      <c r="KY927" s="5"/>
      <c r="KZ927" s="5"/>
      <c r="LA927" s="5"/>
      <c r="LB927" s="5"/>
      <c r="LC927" s="5"/>
      <c r="LD927" s="5"/>
      <c r="LE927" s="5"/>
      <c r="LF927" s="5"/>
      <c r="LG927" s="5"/>
      <c r="LH927" s="5"/>
      <c r="LI927" s="5"/>
      <c r="LJ927" s="5"/>
      <c r="LK927" s="5"/>
      <c r="LL927" s="5"/>
      <c r="LM927" s="5"/>
      <c r="LN927" s="5"/>
      <c r="LO927" s="5"/>
      <c r="LP927" s="5"/>
      <c r="LQ927" s="5"/>
      <c r="LR927" s="5"/>
      <c r="LS927" s="5"/>
      <c r="LT927" s="5"/>
      <c r="LU927" s="5"/>
      <c r="LV927" s="5"/>
      <c r="LW927" s="5"/>
      <c r="LX927" s="5"/>
      <c r="LY927" s="5"/>
      <c r="LZ927" s="5"/>
      <c r="MA927" s="5"/>
      <c r="MB927" s="5"/>
      <c r="MC927" s="5"/>
      <c r="MD927" s="5"/>
      <c r="ME927" s="5"/>
      <c r="MF927" s="5"/>
      <c r="MG927" s="5"/>
      <c r="MH927" s="5"/>
      <c r="MI927" s="5"/>
      <c r="MJ927" s="5"/>
      <c r="MK927" s="5"/>
      <c r="ML927" s="5"/>
      <c r="MM927" s="5"/>
      <c r="MN927" s="5"/>
      <c r="MO927" s="5"/>
      <c r="MP927" s="5"/>
      <c r="MQ927" s="5"/>
      <c r="MR927" s="5"/>
      <c r="MS927" s="5"/>
      <c r="MT927" s="5"/>
      <c r="MU927" s="5"/>
      <c r="MV927" s="5"/>
      <c r="MW927" s="5"/>
      <c r="MX927" s="5"/>
      <c r="MY927" s="5"/>
      <c r="MZ927" s="5"/>
      <c r="NA927" s="5"/>
      <c r="NB927" s="5"/>
      <c r="NC927" s="5"/>
      <c r="ND927" s="5"/>
      <c r="NE927" s="5"/>
      <c r="NF927" s="5"/>
      <c r="NG927" s="5"/>
      <c r="NH927" s="5"/>
      <c r="NI927" s="5"/>
      <c r="NJ927" s="5"/>
      <c r="NK927" s="5"/>
      <c r="NL927" s="5"/>
      <c r="NM927" s="5"/>
      <c r="NN927" s="5"/>
      <c r="NO927" s="5"/>
      <c r="NP927" s="5"/>
      <c r="NQ927" s="5"/>
      <c r="NR927" s="5"/>
      <c r="NS927" s="5"/>
      <c r="NT927" s="5"/>
      <c r="NU927" s="5"/>
      <c r="NV927" s="5"/>
      <c r="NW927" s="5"/>
      <c r="NX927" s="5"/>
      <c r="NY927" s="5"/>
      <c r="NZ927" s="5"/>
      <c r="OA927" s="5"/>
      <c r="OB927" s="5"/>
      <c r="OC927" s="5"/>
      <c r="OD927" s="5"/>
      <c r="OE927" s="5"/>
      <c r="OF927" s="5"/>
      <c r="OG927" s="5"/>
      <c r="OH927" s="5"/>
      <c r="OI927" s="5"/>
      <c r="OJ927" s="5"/>
      <c r="OK927" s="5"/>
      <c r="OL927" s="5"/>
      <c r="OM927" s="5"/>
      <c r="ON927" s="5"/>
      <c r="OO927" s="5"/>
      <c r="OP927" s="5"/>
      <c r="OQ927" s="5"/>
      <c r="OR927" s="5"/>
      <c r="OS927" s="5"/>
      <c r="OT927" s="5"/>
      <c r="OU927" s="5"/>
      <c r="OV927" s="5"/>
      <c r="OW927" s="5"/>
      <c r="OX927" s="5"/>
      <c r="OY927" s="5"/>
      <c r="OZ927" s="5"/>
      <c r="PA927" s="5"/>
      <c r="PB927" s="5"/>
      <c r="PC927" s="5"/>
      <c r="PD927" s="5"/>
      <c r="PE927" s="5"/>
      <c r="PF927" s="5"/>
      <c r="PG927" s="5"/>
      <c r="PH927" s="5"/>
      <c r="PI927" s="5"/>
      <c r="PJ927" s="5"/>
      <c r="PK927" s="5"/>
      <c r="PL927" s="5"/>
      <c r="PM927" s="5"/>
      <c r="PN927" s="5"/>
      <c r="PO927" s="5"/>
      <c r="PP927" s="5"/>
      <c r="PQ927" s="5"/>
      <c r="PR927" s="5"/>
      <c r="PS927" s="5"/>
      <c r="PT927" s="5"/>
      <c r="PU927" s="5"/>
      <c r="PV927" s="5"/>
      <c r="PW927" s="5"/>
      <c r="PX927" s="5"/>
      <c r="PY927" s="5"/>
      <c r="PZ927" s="5"/>
      <c r="QA927" s="5"/>
      <c r="QB927" s="5"/>
      <c r="QC927" s="5"/>
      <c r="QD927" s="5"/>
      <c r="QE927" s="5"/>
      <c r="QF927" s="5"/>
      <c r="QG927" s="5"/>
      <c r="QH927" s="5"/>
      <c r="QI927" s="5"/>
      <c r="QJ927" s="5"/>
      <c r="QK927" s="5"/>
      <c r="QL927" s="5"/>
      <c r="QM927" s="5"/>
      <c r="QN927" s="5"/>
      <c r="QO927" s="5"/>
      <c r="QP927" s="5"/>
      <c r="QQ927" s="5"/>
      <c r="QR927" s="5"/>
      <c r="QS927" s="5"/>
      <c r="QT927" s="5"/>
      <c r="QU927" s="5"/>
      <c r="QV927" s="5"/>
      <c r="QW927" s="5"/>
      <c r="QX927" s="5"/>
      <c r="QY927" s="5"/>
      <c r="QZ927" s="5"/>
      <c r="RA927" s="5"/>
      <c r="RB927" s="5"/>
      <c r="RC927" s="5"/>
      <c r="RD927" s="5"/>
      <c r="RE927" s="5"/>
      <c r="RF927" s="5"/>
      <c r="RG927" s="5"/>
      <c r="RH927" s="5"/>
      <c r="RI927" s="5"/>
      <c r="RJ927" s="5"/>
      <c r="RK927" s="5"/>
      <c r="RL927" s="5"/>
      <c r="RM927" s="5"/>
      <c r="RN927" s="5"/>
      <c r="RO927" s="5"/>
      <c r="RP927" s="5"/>
      <c r="RQ927" s="5"/>
      <c r="RR927" s="5"/>
      <c r="RS927" s="5"/>
      <c r="RT927" s="5"/>
      <c r="RU927" s="5"/>
      <c r="RV927" s="5"/>
      <c r="RW927" s="5"/>
      <c r="RX927" s="5"/>
      <c r="RY927" s="5"/>
      <c r="RZ927" s="5"/>
      <c r="SA927" s="5"/>
      <c r="SB927" s="5"/>
      <c r="SC927" s="5"/>
      <c r="SD927" s="5"/>
      <c r="SE927" s="5"/>
      <c r="SF927" s="5"/>
      <c r="SG927" s="5"/>
      <c r="SH927" s="5"/>
      <c r="SI927" s="5"/>
      <c r="SJ927" s="5"/>
      <c r="SK927" s="5"/>
      <c r="SL927" s="5"/>
      <c r="SM927" s="5"/>
      <c r="SN927" s="5"/>
      <c r="SO927" s="5"/>
      <c r="SP927" s="5"/>
      <c r="SQ927" s="5"/>
      <c r="SR927" s="5"/>
      <c r="SS927" s="5"/>
      <c r="ST927" s="5"/>
      <c r="SU927" s="5"/>
      <c r="SV927" s="5"/>
      <c r="SW927" s="5"/>
      <c r="SX927" s="5"/>
      <c r="SY927" s="5"/>
      <c r="SZ927" s="5"/>
      <c r="TA927" s="5"/>
      <c r="TB927" s="5"/>
      <c r="TC927" s="5"/>
      <c r="TD927" s="5"/>
      <c r="TE927" s="5"/>
      <c r="TF927" s="5"/>
      <c r="TG927" s="5"/>
      <c r="TH927" s="5"/>
      <c r="TI927" s="5"/>
      <c r="TJ927" s="5"/>
      <c r="TK927" s="5"/>
      <c r="TL927" s="5"/>
      <c r="TM927" s="5"/>
      <c r="TN927" s="5"/>
      <c r="TO927" s="5"/>
      <c r="TP927" s="5"/>
      <c r="TQ927" s="5"/>
      <c r="TR927" s="5"/>
      <c r="TS927" s="5"/>
      <c r="TT927" s="5"/>
      <c r="TU927" s="5"/>
      <c r="TV927" s="5"/>
      <c r="TW927" s="5"/>
      <c r="TX927" s="5"/>
      <c r="TY927" s="5"/>
      <c r="TZ927" s="5"/>
      <c r="UA927" s="5"/>
      <c r="UB927" s="5"/>
      <c r="UC927" s="5"/>
      <c r="UD927" s="5"/>
      <c r="UE927" s="5"/>
      <c r="UF927" s="5"/>
      <c r="UG927" s="5"/>
      <c r="UH927" s="5"/>
      <c r="UI927" s="5"/>
      <c r="UJ927" s="5"/>
      <c r="UK927" s="5"/>
      <c r="UL927" s="5"/>
      <c r="UM927" s="5"/>
      <c r="UN927" s="5"/>
      <c r="UO927" s="5"/>
      <c r="UP927" s="5"/>
      <c r="UQ927" s="5"/>
      <c r="UR927" s="5"/>
      <c r="US927" s="5"/>
      <c r="UT927" s="5"/>
      <c r="UU927" s="5"/>
      <c r="UV927" s="5"/>
      <c r="UW927" s="5"/>
      <c r="UX927" s="5"/>
      <c r="UY927" s="5"/>
      <c r="UZ927" s="5"/>
      <c r="VA927" s="5"/>
      <c r="VB927" s="5"/>
      <c r="VC927" s="5"/>
      <c r="VD927" s="5"/>
      <c r="VE927" s="5"/>
      <c r="VF927" s="5"/>
      <c r="VG927" s="5"/>
      <c r="VH927" s="5"/>
      <c r="VI927" s="5"/>
      <c r="VJ927" s="5"/>
      <c r="VK927" s="5"/>
      <c r="VL927" s="5"/>
      <c r="VM927" s="5"/>
      <c r="VN927" s="5"/>
      <c r="VO927" s="5"/>
      <c r="VP927" s="5"/>
      <c r="VQ927" s="5"/>
      <c r="VR927" s="5"/>
      <c r="VS927" s="5"/>
      <c r="VT927" s="5"/>
      <c r="VU927" s="5"/>
      <c r="VV927" s="5"/>
      <c r="VW927" s="5"/>
      <c r="VX927" s="5"/>
      <c r="VY927" s="5"/>
      <c r="VZ927" s="5"/>
      <c r="WA927" s="5"/>
      <c r="WB927" s="5"/>
      <c r="WC927" s="5"/>
      <c r="WD927" s="5"/>
      <c r="WE927" s="5"/>
      <c r="WF927" s="5"/>
      <c r="WG927" s="5"/>
      <c r="WH927" s="5"/>
      <c r="WI927" s="5"/>
      <c r="WJ927" s="5"/>
      <c r="WK927" s="5"/>
      <c r="WL927" s="5"/>
      <c r="WM927" s="5"/>
      <c r="WN927" s="5"/>
      <c r="WO927" s="5"/>
      <c r="WP927" s="5"/>
      <c r="WQ927" s="5"/>
      <c r="WR927" s="5"/>
      <c r="WS927" s="5"/>
      <c r="WT927" s="5"/>
      <c r="WU927" s="5"/>
      <c r="WV927" s="5"/>
      <c r="WW927" s="5"/>
      <c r="WX927" s="5"/>
      <c r="WY927" s="5"/>
      <c r="WZ927" s="5"/>
      <c r="XA927" s="5"/>
      <c r="XB927" s="5"/>
      <c r="XC927" s="5"/>
      <c r="XD927" s="5"/>
      <c r="XE927" s="5"/>
      <c r="XF927" s="5"/>
      <c r="XG927" s="5"/>
      <c r="XH927" s="5"/>
      <c r="XI927" s="5"/>
      <c r="XJ927" s="5"/>
      <c r="XK927" s="5"/>
      <c r="XL927" s="5"/>
      <c r="XM927" s="5"/>
      <c r="XN927" s="5"/>
      <c r="XO927" s="5"/>
      <c r="XP927" s="5"/>
      <c r="XQ927" s="5"/>
      <c r="XR927" s="5"/>
      <c r="XS927" s="5"/>
      <c r="XT927" s="5"/>
      <c r="XU927" s="5"/>
      <c r="XV927" s="5"/>
      <c r="XW927" s="5"/>
      <c r="XX927" s="5"/>
      <c r="XY927" s="5"/>
      <c r="XZ927" s="5"/>
      <c r="YA927" s="5"/>
      <c r="YB927" s="5"/>
      <c r="YC927" s="5"/>
      <c r="YD927" s="5"/>
      <c r="YE927" s="5"/>
      <c r="YF927" s="5"/>
      <c r="YG927" s="5"/>
      <c r="YH927" s="5"/>
      <c r="YI927" s="5"/>
      <c r="YJ927" s="5"/>
      <c r="YK927" s="5"/>
      <c r="YL927" s="5"/>
      <c r="YM927" s="5"/>
      <c r="YN927" s="5"/>
      <c r="YO927" s="5"/>
      <c r="YP927" s="5"/>
      <c r="YQ927" s="5"/>
      <c r="YR927" s="5"/>
      <c r="YS927" s="5"/>
      <c r="YT927" s="5"/>
      <c r="YU927" s="5"/>
      <c r="YV927" s="5"/>
      <c r="YW927" s="5"/>
      <c r="YX927" s="5"/>
      <c r="YY927" s="5"/>
      <c r="YZ927" s="5"/>
      <c r="ZA927" s="5"/>
      <c r="ZB927" s="5"/>
      <c r="ZC927" s="5"/>
      <c r="ZD927" s="5"/>
      <c r="ZE927" s="5"/>
      <c r="ZF927" s="5"/>
      <c r="ZG927" s="5"/>
      <c r="ZH927" s="5"/>
      <c r="ZI927" s="5"/>
      <c r="ZJ927" s="5"/>
      <c r="ZK927" s="5"/>
      <c r="ZL927" s="5"/>
      <c r="ZM927" s="5"/>
      <c r="ZN927" s="5"/>
      <c r="ZO927" s="5"/>
      <c r="ZP927" s="5"/>
      <c r="ZQ927" s="5"/>
      <c r="ZR927" s="5"/>
      <c r="ZS927" s="5"/>
      <c r="ZT927" s="5"/>
      <c r="ZU927" s="5"/>
      <c r="ZV927" s="5"/>
      <c r="ZW927" s="5"/>
      <c r="ZX927" s="5"/>
      <c r="ZY927" s="5"/>
      <c r="ZZ927" s="5"/>
      <c r="AAA927" s="5"/>
      <c r="AAB927" s="5"/>
      <c r="AAC927" s="5"/>
      <c r="AAD927" s="5"/>
      <c r="AAE927" s="5"/>
      <c r="AAF927" s="5"/>
      <c r="AAG927" s="5"/>
      <c r="AAH927" s="5"/>
      <c r="AAI927" s="5"/>
      <c r="AAJ927" s="5"/>
      <c r="AAK927" s="5"/>
      <c r="AAL927" s="5"/>
      <c r="AAM927" s="5"/>
      <c r="AAN927" s="5"/>
      <c r="AAO927" s="5"/>
      <c r="AAP927" s="5"/>
      <c r="AAQ927" s="5"/>
      <c r="AAR927" s="5"/>
      <c r="AAS927" s="5"/>
      <c r="AAT927" s="5"/>
      <c r="AAU927" s="5"/>
      <c r="AAV927" s="5"/>
      <c r="AAW927" s="5"/>
      <c r="AAX927" s="5"/>
      <c r="AAY927" s="5"/>
      <c r="AAZ927" s="5"/>
      <c r="ABA927" s="5"/>
      <c r="ABB927" s="5"/>
      <c r="ABC927" s="5"/>
      <c r="ABD927" s="5"/>
      <c r="ABE927" s="5"/>
      <c r="ABF927" s="5"/>
      <c r="ABG927" s="5"/>
      <c r="ABH927" s="5"/>
      <c r="ABI927" s="5"/>
      <c r="ABJ927" s="5"/>
      <c r="ABK927" s="5"/>
      <c r="ABL927" s="5"/>
      <c r="ABM927" s="5"/>
      <c r="ABN927" s="5"/>
      <c r="ABO927" s="5"/>
      <c r="ABP927" s="5"/>
      <c r="ABQ927" s="5"/>
      <c r="ABR927" s="5"/>
      <c r="ABS927" s="5"/>
      <c r="ABT927" s="5"/>
      <c r="ABU927" s="5"/>
      <c r="ABV927" s="5"/>
      <c r="ABW927" s="5"/>
      <c r="ABX927" s="5"/>
      <c r="ABY927" s="5"/>
      <c r="ABZ927" s="5"/>
      <c r="ACA927" s="5"/>
      <c r="ACB927" s="5"/>
      <c r="ACC927" s="5"/>
      <c r="ACD927" s="5"/>
      <c r="ACE927" s="5"/>
      <c r="ACF927" s="5"/>
      <c r="ACG927" s="5"/>
      <c r="ACH927" s="5"/>
      <c r="ACI927" s="5"/>
      <c r="ACJ927" s="5"/>
      <c r="ACK927" s="5"/>
      <c r="ACL927" s="5"/>
      <c r="ACM927" s="5"/>
      <c r="ACN927" s="5"/>
      <c r="ACO927" s="5"/>
      <c r="ACP927" s="5"/>
      <c r="ACQ927" s="5"/>
      <c r="ACR927" s="5"/>
      <c r="ACS927" s="5"/>
      <c r="ACT927" s="5"/>
      <c r="ACU927" s="5"/>
      <c r="ACV927" s="5"/>
      <c r="ACW927" s="5"/>
      <c r="ACX927" s="5"/>
      <c r="ACY927" s="5"/>
      <c r="ACZ927" s="5"/>
      <c r="ADA927" s="5"/>
      <c r="ADB927" s="5"/>
      <c r="ADC927" s="5"/>
      <c r="ADD927" s="5"/>
      <c r="ADE927" s="5"/>
      <c r="ADF927" s="5"/>
      <c r="ADG927" s="5"/>
      <c r="ADH927" s="5"/>
      <c r="ADI927" s="5"/>
      <c r="ADJ927" s="5"/>
      <c r="ADK927" s="5"/>
      <c r="ADL927" s="5"/>
      <c r="ADM927" s="5"/>
      <c r="ADN927" s="5"/>
      <c r="ADO927" s="5"/>
      <c r="ADP927" s="5"/>
      <c r="ADQ927" s="5"/>
      <c r="ADR927" s="5"/>
      <c r="ADS927" s="5"/>
      <c r="ADT927" s="5"/>
      <c r="ADU927" s="5"/>
      <c r="ADV927" s="5"/>
      <c r="ADW927" s="5"/>
      <c r="ADX927" s="5"/>
      <c r="ADY927" s="5"/>
      <c r="ADZ927" s="5"/>
      <c r="AEA927" s="5"/>
      <c r="AEB927" s="5"/>
      <c r="AEC927" s="5"/>
      <c r="AED927" s="5"/>
      <c r="AEE927" s="5"/>
      <c r="AEF927" s="5"/>
      <c r="AEG927" s="5"/>
      <c r="AEH927" s="5"/>
      <c r="AEI927" s="5"/>
      <c r="AEJ927" s="5"/>
      <c r="AEK927" s="5"/>
      <c r="AEL927" s="5"/>
      <c r="AEM927" s="5"/>
      <c r="AEN927" s="5"/>
      <c r="AEO927" s="5"/>
      <c r="AEP927" s="5"/>
      <c r="AEQ927" s="5"/>
      <c r="AER927" s="5"/>
      <c r="AES927" s="5"/>
      <c r="AET927" s="5"/>
      <c r="AEU927" s="5"/>
      <c r="AEV927" s="5"/>
      <c r="AEW927" s="5"/>
      <c r="AEX927" s="5"/>
      <c r="AEY927" s="5"/>
      <c r="AEZ927" s="5"/>
      <c r="AFA927" s="5"/>
      <c r="AFB927" s="5"/>
      <c r="AFC927" s="5"/>
      <c r="AFD927" s="5"/>
      <c r="AFE927" s="5"/>
      <c r="AFF927" s="5"/>
      <c r="AFG927" s="5"/>
      <c r="AFH927" s="5"/>
      <c r="AFI927" s="5"/>
      <c r="AFJ927" s="5"/>
      <c r="AFK927" s="5"/>
      <c r="AFL927" s="5"/>
      <c r="AFM927" s="5"/>
      <c r="AFN927" s="5"/>
      <c r="AFO927" s="5"/>
      <c r="AFP927" s="5"/>
      <c r="AFQ927" s="5"/>
      <c r="AFR927" s="5"/>
      <c r="AFS927" s="5"/>
      <c r="AFT927" s="5"/>
      <c r="AFU927" s="5"/>
      <c r="AFV927" s="5"/>
      <c r="AFW927" s="5"/>
      <c r="AFX927" s="5"/>
      <c r="AFY927" s="5"/>
      <c r="AFZ927" s="5"/>
      <c r="AGA927" s="5"/>
      <c r="AGB927" s="5"/>
      <c r="AGC927" s="5"/>
      <c r="AGD927" s="5"/>
      <c r="AGE927" s="5"/>
      <c r="AGF927" s="5"/>
      <c r="AGG927" s="5"/>
      <c r="AGH927" s="5"/>
      <c r="AGI927" s="5"/>
      <c r="AGJ927" s="5"/>
      <c r="AGK927" s="5"/>
      <c r="AGL927" s="5"/>
      <c r="AGM927" s="5"/>
      <c r="AGN927" s="5"/>
      <c r="AGO927" s="5"/>
      <c r="AGP927" s="5"/>
      <c r="AGQ927" s="5"/>
      <c r="AGR927" s="5"/>
      <c r="AGS927" s="5"/>
      <c r="AGT927" s="5"/>
      <c r="AGU927" s="5"/>
      <c r="AGV927" s="5"/>
      <c r="AGW927" s="5"/>
      <c r="AGX927" s="5"/>
      <c r="AGY927" s="5"/>
      <c r="AGZ927" s="5"/>
      <c r="AHA927" s="5"/>
      <c r="AHB927" s="5"/>
      <c r="AHC927" s="5"/>
      <c r="AHD927" s="5"/>
      <c r="AHE927" s="5"/>
      <c r="AHF927" s="5"/>
      <c r="AHG927" s="5"/>
      <c r="AHH927" s="5"/>
      <c r="AHI927" s="5"/>
      <c r="AHJ927" s="5"/>
      <c r="AHK927" s="5"/>
      <c r="AHL927" s="5"/>
      <c r="AHM927" s="5"/>
      <c r="AHN927" s="5"/>
      <c r="AHO927" s="5"/>
      <c r="AHP927" s="5"/>
      <c r="AHQ927" s="5"/>
      <c r="AHR927" s="5"/>
      <c r="AHS927" s="5"/>
      <c r="AHT927" s="5"/>
      <c r="AHU927" s="5"/>
      <c r="AHV927" s="5"/>
      <c r="AHW927" s="5"/>
      <c r="AHX927" s="5"/>
      <c r="AHY927" s="5"/>
      <c r="AHZ927" s="5"/>
      <c r="AIA927" s="5"/>
      <c r="AIB927" s="5"/>
      <c r="AIC927" s="5"/>
      <c r="AID927" s="5"/>
      <c r="AIE927" s="5"/>
      <c r="AIF927" s="5"/>
      <c r="AIG927" s="5"/>
      <c r="AIH927" s="5"/>
      <c r="AII927" s="5"/>
      <c r="AIJ927" s="5"/>
      <c r="AIK927" s="5"/>
      <c r="AIL927" s="5"/>
      <c r="AIM927" s="5"/>
      <c r="AIN927" s="5"/>
      <c r="AIO927" s="5"/>
      <c r="AIP927" s="5"/>
      <c r="AIQ927" s="5"/>
      <c r="AIR927" s="5"/>
      <c r="AIS927" s="5"/>
      <c r="AIT927" s="5"/>
      <c r="AIU927" s="5"/>
      <c r="AIV927" s="5"/>
      <c r="AIW927" s="5"/>
      <c r="AIX927" s="5"/>
      <c r="AIY927" s="5"/>
      <c r="AIZ927" s="5"/>
      <c r="AJA927" s="5"/>
      <c r="AJB927" s="5"/>
      <c r="AJC927" s="5"/>
      <c r="AJD927" s="5"/>
      <c r="AJE927" s="5"/>
      <c r="AJF927" s="5"/>
      <c r="AJG927" s="5"/>
      <c r="AJH927" s="5"/>
      <c r="AJI927" s="5"/>
      <c r="AJJ927" s="5"/>
      <c r="AJK927" s="5"/>
      <c r="AJL927" s="5"/>
      <c r="AJM927" s="5"/>
      <c r="AJN927" s="5"/>
      <c r="AJO927" s="5"/>
      <c r="AJP927" s="5"/>
      <c r="AJQ927" s="5"/>
      <c r="AJR927" s="5"/>
      <c r="AJS927" s="5"/>
      <c r="AJT927" s="5"/>
      <c r="AJU927" s="5"/>
      <c r="AJV927" s="5"/>
      <c r="AJW927" s="5"/>
      <c r="AJX927" s="5"/>
      <c r="AJY927" s="5"/>
      <c r="AJZ927" s="5"/>
      <c r="AKA927" s="5"/>
      <c r="AKB927" s="5"/>
      <c r="AKC927" s="5"/>
      <c r="AKD927" s="5"/>
      <c r="AKE927" s="5"/>
      <c r="AKF927" s="5"/>
      <c r="AKG927" s="5"/>
      <c r="AKH927" s="5"/>
      <c r="AKI927" s="5"/>
      <c r="AKJ927" s="5"/>
      <c r="AKK927" s="5"/>
      <c r="AKL927" s="5"/>
      <c r="AKM927" s="5"/>
      <c r="AKN927" s="5"/>
      <c r="AKO927" s="5"/>
      <c r="AKP927" s="5"/>
      <c r="AKQ927" s="5"/>
      <c r="AKR927" s="5"/>
      <c r="AKS927" s="5"/>
      <c r="AKT927" s="5"/>
      <c r="AKU927" s="5"/>
      <c r="AKV927" s="5"/>
      <c r="AKW927" s="5"/>
      <c r="AKX927" s="5"/>
      <c r="AKY927" s="5"/>
      <c r="AKZ927" s="5"/>
      <c r="ALA927" s="5"/>
      <c r="ALB927" s="5"/>
      <c r="ALC927" s="5"/>
      <c r="ALD927" s="5"/>
      <c r="ALE927" s="5"/>
      <c r="ALF927" s="5"/>
      <c r="ALG927" s="5"/>
      <c r="ALH927" s="5"/>
      <c r="ALI927" s="5"/>
      <c r="ALJ927" s="5"/>
      <c r="ALK927" s="5"/>
      <c r="ALL927" s="5"/>
      <c r="ALM927" s="5"/>
      <c r="ALN927" s="5"/>
      <c r="ALO927" s="5"/>
      <c r="ALP927" s="5"/>
      <c r="ALQ927" s="5"/>
      <c r="ALR927" s="5"/>
      <c r="ALS927" s="5"/>
      <c r="ALT927" s="5"/>
      <c r="ALU927" s="5"/>
      <c r="ALV927" s="5"/>
      <c r="ALW927" s="5"/>
      <c r="ALX927" s="5"/>
      <c r="ALY927" s="5"/>
      <c r="ALZ927" s="5"/>
      <c r="AMA927" s="5"/>
      <c r="AMB927" s="5"/>
      <c r="AMC927" s="5"/>
      <c r="AMD927" s="5"/>
      <c r="AME927" s="5"/>
      <c r="AMF927" s="5"/>
      <c r="AMG927" s="5"/>
      <c r="AMH927" s="5"/>
      <c r="AMI927" s="5"/>
      <c r="AMJ927" s="5"/>
      <c r="AMK927" s="5"/>
    </row>
    <row r="928" spans="1:1025" s="8" customFormat="1" x14ac:dyDescent="0.25">
      <c r="A928" s="127">
        <v>924</v>
      </c>
      <c r="B928" s="31" t="s">
        <v>441</v>
      </c>
      <c r="C928" s="31" t="s">
        <v>450</v>
      </c>
      <c r="D928" s="45">
        <v>45378</v>
      </c>
      <c r="E928" s="46">
        <v>0.57361111111111118</v>
      </c>
      <c r="F928" s="31" t="s">
        <v>14</v>
      </c>
      <c r="G928" s="31" t="s">
        <v>16</v>
      </c>
      <c r="H928" s="31" t="s">
        <v>14</v>
      </c>
      <c r="I928" s="31" t="s">
        <v>14</v>
      </c>
      <c r="J928" s="31" t="s">
        <v>14</v>
      </c>
      <c r="K928" s="31" t="s">
        <v>16</v>
      </c>
      <c r="L928" s="48">
        <v>666.13</v>
      </c>
      <c r="M928" s="38">
        <v>12460</v>
      </c>
      <c r="N928" s="39">
        <v>300000</v>
      </c>
      <c r="O928" s="39">
        <v>91500</v>
      </c>
      <c r="P928" s="119">
        <f t="shared" si="58"/>
        <v>30.5</v>
      </c>
      <c r="Q928" s="27">
        <f t="shared" si="59"/>
        <v>208500</v>
      </c>
      <c r="R928" s="31" t="s">
        <v>16</v>
      </c>
      <c r="S928" s="31" t="s">
        <v>16</v>
      </c>
      <c r="T928" s="47">
        <v>1</v>
      </c>
      <c r="U928" s="77">
        <v>0</v>
      </c>
      <c r="V928" s="24">
        <f>ROUND((P928/INDICI!$B$2*10),2)</f>
        <v>3.33</v>
      </c>
      <c r="W928" s="24">
        <f>ROUND((L928/INDICI!$B$1*25),2)</f>
        <v>2.63</v>
      </c>
      <c r="X928" s="25">
        <f t="shared" si="60"/>
        <v>6</v>
      </c>
      <c r="Y928" s="26">
        <f t="shared" si="61"/>
        <v>11.96</v>
      </c>
      <c r="Z928" s="102">
        <f>SUM($Q$5:Q928)</f>
        <v>80651705.291000023</v>
      </c>
      <c r="AA928" s="113" t="s">
        <v>1769</v>
      </c>
      <c r="AB928" s="5"/>
      <c r="AC928" s="5"/>
      <c r="AD928" s="5"/>
      <c r="AE928" s="5"/>
      <c r="AF928" s="5"/>
      <c r="AG928" s="5"/>
      <c r="AH928" s="5"/>
      <c r="AI928" s="5"/>
      <c r="AJ928" s="5"/>
      <c r="AK928" s="5"/>
      <c r="AL928" s="5"/>
      <c r="AM928" s="5"/>
      <c r="AN928" s="5"/>
      <c r="AO928" s="5"/>
      <c r="AP928" s="5"/>
      <c r="AQ928" s="5"/>
      <c r="AR928" s="5"/>
      <c r="AS928" s="5"/>
      <c r="AT928" s="5"/>
      <c r="AU928" s="5"/>
      <c r="AV928" s="5"/>
      <c r="AW928" s="5"/>
      <c r="AX928" s="5"/>
      <c r="AY928" s="5"/>
      <c r="AZ928" s="5"/>
      <c r="BA928" s="5"/>
      <c r="BB928" s="5"/>
      <c r="BC928" s="5"/>
      <c r="BD928" s="5"/>
      <c r="BE928" s="5"/>
      <c r="BF928" s="5"/>
      <c r="BG928" s="5"/>
      <c r="BH928" s="5"/>
      <c r="BI928" s="5"/>
      <c r="BJ928" s="5"/>
      <c r="BK928" s="5"/>
      <c r="BL928" s="5"/>
      <c r="BM928" s="5"/>
      <c r="BN928" s="5"/>
      <c r="BO928" s="5"/>
      <c r="BP928" s="5"/>
      <c r="BQ928" s="5"/>
      <c r="BR928" s="5"/>
      <c r="BS928" s="5"/>
      <c r="BT928" s="5"/>
      <c r="BU928" s="5"/>
      <c r="BV928" s="5"/>
      <c r="BW928" s="5"/>
      <c r="BX928" s="5"/>
      <c r="BY928" s="5"/>
      <c r="BZ928" s="5"/>
      <c r="CA928" s="5"/>
      <c r="CB928" s="5"/>
      <c r="CC928" s="5"/>
      <c r="CD928" s="5"/>
      <c r="CE928" s="5"/>
      <c r="CF928" s="5"/>
      <c r="CG928" s="5"/>
      <c r="CH928" s="5"/>
      <c r="CI928" s="5"/>
      <c r="CJ928" s="5"/>
      <c r="CK928" s="5"/>
      <c r="CL928" s="5"/>
      <c r="CM928" s="5"/>
      <c r="CN928" s="5"/>
      <c r="CO928" s="5"/>
      <c r="CP928" s="5"/>
      <c r="CQ928" s="5"/>
      <c r="CR928" s="5"/>
      <c r="CS928" s="5"/>
      <c r="CT928" s="5"/>
      <c r="CU928" s="5"/>
      <c r="CV928" s="5"/>
      <c r="CW928" s="5"/>
      <c r="CX928" s="5"/>
      <c r="CY928" s="5"/>
      <c r="CZ928" s="5"/>
      <c r="DA928" s="5"/>
      <c r="DB928" s="5"/>
      <c r="DC928" s="5"/>
      <c r="DD928" s="5"/>
      <c r="DE928" s="5"/>
      <c r="DF928" s="5"/>
      <c r="DG928" s="5"/>
      <c r="DH928" s="5"/>
      <c r="DI928" s="5"/>
      <c r="DJ928" s="5"/>
      <c r="DK928" s="5"/>
      <c r="DL928" s="5"/>
      <c r="DM928" s="5"/>
      <c r="DN928" s="5"/>
      <c r="DO928" s="5"/>
      <c r="DP928" s="5"/>
      <c r="DQ928" s="5"/>
      <c r="DR928" s="5"/>
      <c r="DS928" s="5"/>
      <c r="DT928" s="5"/>
      <c r="DU928" s="5"/>
      <c r="DV928" s="5"/>
      <c r="DW928" s="5"/>
      <c r="DX928" s="5"/>
      <c r="DY928" s="5"/>
      <c r="DZ928" s="5"/>
      <c r="EA928" s="5"/>
      <c r="EB928" s="5"/>
      <c r="EC928" s="5"/>
      <c r="ED928" s="5"/>
      <c r="EE928" s="5"/>
      <c r="EF928" s="5"/>
      <c r="EG928" s="5"/>
      <c r="EH928" s="5"/>
      <c r="EI928" s="5"/>
      <c r="EJ928" s="5"/>
      <c r="EK928" s="5"/>
      <c r="EL928" s="5"/>
      <c r="EM928" s="5"/>
      <c r="EN928" s="5"/>
      <c r="EO928" s="5"/>
      <c r="EP928" s="5"/>
      <c r="EQ928" s="5"/>
      <c r="ER928" s="5"/>
      <c r="ES928" s="5"/>
      <c r="ET928" s="5"/>
      <c r="EU928" s="5"/>
      <c r="EV928" s="5"/>
      <c r="EW928" s="5"/>
      <c r="EX928" s="5"/>
      <c r="EY928" s="5"/>
      <c r="EZ928" s="5"/>
      <c r="FA928" s="5"/>
      <c r="FB928" s="5"/>
      <c r="FC928" s="5"/>
      <c r="FD928" s="5"/>
      <c r="FE928" s="5"/>
      <c r="FF928" s="5"/>
      <c r="FG928" s="5"/>
      <c r="FH928" s="5"/>
      <c r="FI928" s="5"/>
      <c r="FJ928" s="5"/>
      <c r="FK928" s="5"/>
      <c r="FL928" s="5"/>
      <c r="FM928" s="5"/>
      <c r="FN928" s="5"/>
      <c r="FO928" s="5"/>
      <c r="FP928" s="5"/>
      <c r="FQ928" s="5"/>
      <c r="FR928" s="5"/>
      <c r="FS928" s="5"/>
      <c r="FT928" s="5"/>
      <c r="FU928" s="5"/>
      <c r="FV928" s="5"/>
      <c r="FW928" s="5"/>
      <c r="FX928" s="5"/>
      <c r="FY928" s="5"/>
      <c r="FZ928" s="5"/>
      <c r="GA928" s="5"/>
      <c r="GB928" s="5"/>
      <c r="GC928" s="5"/>
      <c r="GD928" s="5"/>
      <c r="GE928" s="5"/>
      <c r="GF928" s="5"/>
      <c r="GG928" s="5"/>
      <c r="GH928" s="5"/>
      <c r="GI928" s="5"/>
      <c r="GJ928" s="5"/>
      <c r="GK928" s="5"/>
      <c r="GL928" s="5"/>
      <c r="GM928" s="5"/>
      <c r="GN928" s="5"/>
      <c r="GO928" s="5"/>
      <c r="GP928" s="5"/>
      <c r="GQ928" s="5"/>
      <c r="GR928" s="5"/>
      <c r="GS928" s="5"/>
      <c r="GT928" s="5"/>
      <c r="GU928" s="5"/>
      <c r="GV928" s="5"/>
      <c r="GW928" s="5"/>
      <c r="GX928" s="5"/>
      <c r="GY928" s="5"/>
      <c r="GZ928" s="5"/>
      <c r="HA928" s="5"/>
      <c r="HB928" s="5"/>
      <c r="HC928" s="5"/>
      <c r="HD928" s="5"/>
      <c r="HE928" s="5"/>
      <c r="HF928" s="5"/>
      <c r="HG928" s="5"/>
      <c r="HH928" s="5"/>
      <c r="HI928" s="5"/>
      <c r="HJ928" s="5"/>
      <c r="HK928" s="5"/>
      <c r="HL928" s="5"/>
      <c r="HM928" s="5"/>
      <c r="HN928" s="5"/>
      <c r="HO928" s="5"/>
      <c r="HP928" s="5"/>
      <c r="HQ928" s="5"/>
      <c r="HR928" s="5"/>
      <c r="HS928" s="5"/>
      <c r="HT928" s="5"/>
      <c r="HU928" s="5"/>
      <c r="HV928" s="5"/>
      <c r="HW928" s="5"/>
      <c r="HX928" s="5"/>
      <c r="HY928" s="5"/>
      <c r="HZ928" s="5"/>
      <c r="IA928" s="5"/>
      <c r="IB928" s="5"/>
      <c r="IC928" s="5"/>
      <c r="ID928" s="5"/>
      <c r="IE928" s="5"/>
      <c r="IF928" s="5"/>
      <c r="IG928" s="5"/>
      <c r="IH928" s="5"/>
      <c r="II928" s="5"/>
      <c r="IJ928" s="5"/>
      <c r="IK928" s="5"/>
      <c r="IL928" s="5"/>
      <c r="IM928" s="5"/>
      <c r="IN928" s="5"/>
      <c r="IO928" s="5"/>
      <c r="IP928" s="5"/>
      <c r="IQ928" s="5"/>
      <c r="IR928" s="5"/>
      <c r="IS928" s="5"/>
      <c r="IT928" s="5"/>
      <c r="IU928" s="5"/>
      <c r="IV928" s="5"/>
      <c r="IW928" s="5"/>
      <c r="IX928" s="5"/>
      <c r="IY928" s="5"/>
      <c r="IZ928" s="5"/>
      <c r="JA928" s="5"/>
      <c r="JB928" s="5"/>
      <c r="JC928" s="5"/>
      <c r="JD928" s="5"/>
      <c r="JE928" s="5"/>
      <c r="JF928" s="5"/>
      <c r="JG928" s="5"/>
      <c r="JH928" s="5"/>
      <c r="JI928" s="5"/>
      <c r="JJ928" s="5"/>
      <c r="JK928" s="5"/>
      <c r="JL928" s="5"/>
      <c r="JM928" s="5"/>
      <c r="JN928" s="5"/>
      <c r="JO928" s="5"/>
      <c r="JP928" s="5"/>
      <c r="JQ928" s="5"/>
      <c r="JR928" s="5"/>
      <c r="JS928" s="5"/>
      <c r="JT928" s="5"/>
      <c r="JU928" s="5"/>
      <c r="JV928" s="5"/>
      <c r="JW928" s="5"/>
      <c r="JX928" s="5"/>
      <c r="JY928" s="5"/>
      <c r="JZ928" s="5"/>
      <c r="KA928" s="5"/>
      <c r="KB928" s="5"/>
      <c r="KC928" s="5"/>
      <c r="KD928" s="5"/>
      <c r="KE928" s="5"/>
      <c r="KF928" s="5"/>
      <c r="KG928" s="5"/>
      <c r="KH928" s="5"/>
      <c r="KI928" s="5"/>
      <c r="KJ928" s="5"/>
      <c r="KK928" s="5"/>
      <c r="KL928" s="5"/>
      <c r="KM928" s="5"/>
      <c r="KN928" s="5"/>
      <c r="KO928" s="5"/>
      <c r="KP928" s="5"/>
      <c r="KQ928" s="5"/>
      <c r="KR928" s="5"/>
      <c r="KS928" s="5"/>
      <c r="KT928" s="5"/>
      <c r="KU928" s="5"/>
      <c r="KV928" s="5"/>
      <c r="KW928" s="5"/>
      <c r="KX928" s="5"/>
      <c r="KY928" s="5"/>
      <c r="KZ928" s="5"/>
      <c r="LA928" s="5"/>
      <c r="LB928" s="5"/>
      <c r="LC928" s="5"/>
      <c r="LD928" s="5"/>
      <c r="LE928" s="5"/>
      <c r="LF928" s="5"/>
      <c r="LG928" s="5"/>
      <c r="LH928" s="5"/>
      <c r="LI928" s="5"/>
      <c r="LJ928" s="5"/>
      <c r="LK928" s="5"/>
      <c r="LL928" s="5"/>
      <c r="LM928" s="5"/>
      <c r="LN928" s="5"/>
      <c r="LO928" s="5"/>
      <c r="LP928" s="5"/>
      <c r="LQ928" s="5"/>
      <c r="LR928" s="5"/>
      <c r="LS928" s="5"/>
      <c r="LT928" s="5"/>
      <c r="LU928" s="5"/>
      <c r="LV928" s="5"/>
      <c r="LW928" s="5"/>
      <c r="LX928" s="5"/>
      <c r="LY928" s="5"/>
      <c r="LZ928" s="5"/>
      <c r="MA928" s="5"/>
      <c r="MB928" s="5"/>
      <c r="MC928" s="5"/>
      <c r="MD928" s="5"/>
      <c r="ME928" s="5"/>
      <c r="MF928" s="5"/>
      <c r="MG928" s="5"/>
      <c r="MH928" s="5"/>
      <c r="MI928" s="5"/>
      <c r="MJ928" s="5"/>
      <c r="MK928" s="5"/>
      <c r="ML928" s="5"/>
      <c r="MM928" s="5"/>
      <c r="MN928" s="5"/>
      <c r="MO928" s="5"/>
      <c r="MP928" s="5"/>
      <c r="MQ928" s="5"/>
      <c r="MR928" s="5"/>
      <c r="MS928" s="5"/>
      <c r="MT928" s="5"/>
      <c r="MU928" s="5"/>
      <c r="MV928" s="5"/>
      <c r="MW928" s="5"/>
      <c r="MX928" s="5"/>
      <c r="MY928" s="5"/>
      <c r="MZ928" s="5"/>
      <c r="NA928" s="5"/>
      <c r="NB928" s="5"/>
      <c r="NC928" s="5"/>
      <c r="ND928" s="5"/>
      <c r="NE928" s="5"/>
      <c r="NF928" s="5"/>
      <c r="NG928" s="5"/>
      <c r="NH928" s="5"/>
      <c r="NI928" s="5"/>
      <c r="NJ928" s="5"/>
      <c r="NK928" s="5"/>
      <c r="NL928" s="5"/>
      <c r="NM928" s="5"/>
      <c r="NN928" s="5"/>
      <c r="NO928" s="5"/>
      <c r="NP928" s="5"/>
      <c r="NQ928" s="5"/>
      <c r="NR928" s="5"/>
      <c r="NS928" s="5"/>
      <c r="NT928" s="5"/>
      <c r="NU928" s="5"/>
      <c r="NV928" s="5"/>
      <c r="NW928" s="5"/>
      <c r="NX928" s="5"/>
      <c r="NY928" s="5"/>
      <c r="NZ928" s="5"/>
      <c r="OA928" s="5"/>
      <c r="OB928" s="5"/>
      <c r="OC928" s="5"/>
      <c r="OD928" s="5"/>
      <c r="OE928" s="5"/>
      <c r="OF928" s="5"/>
      <c r="OG928" s="5"/>
      <c r="OH928" s="5"/>
      <c r="OI928" s="5"/>
      <c r="OJ928" s="5"/>
      <c r="OK928" s="5"/>
      <c r="OL928" s="5"/>
      <c r="OM928" s="5"/>
      <c r="ON928" s="5"/>
      <c r="OO928" s="5"/>
      <c r="OP928" s="5"/>
      <c r="OQ928" s="5"/>
      <c r="OR928" s="5"/>
      <c r="OS928" s="5"/>
      <c r="OT928" s="5"/>
      <c r="OU928" s="5"/>
      <c r="OV928" s="5"/>
      <c r="OW928" s="5"/>
      <c r="OX928" s="5"/>
      <c r="OY928" s="5"/>
      <c r="OZ928" s="5"/>
      <c r="PA928" s="5"/>
      <c r="PB928" s="5"/>
      <c r="PC928" s="5"/>
      <c r="PD928" s="5"/>
      <c r="PE928" s="5"/>
      <c r="PF928" s="5"/>
      <c r="PG928" s="5"/>
      <c r="PH928" s="5"/>
      <c r="PI928" s="5"/>
      <c r="PJ928" s="5"/>
      <c r="PK928" s="5"/>
      <c r="PL928" s="5"/>
      <c r="PM928" s="5"/>
      <c r="PN928" s="5"/>
      <c r="PO928" s="5"/>
      <c r="PP928" s="5"/>
      <c r="PQ928" s="5"/>
      <c r="PR928" s="5"/>
      <c r="PS928" s="5"/>
      <c r="PT928" s="5"/>
      <c r="PU928" s="5"/>
      <c r="PV928" s="5"/>
      <c r="PW928" s="5"/>
      <c r="PX928" s="5"/>
      <c r="PY928" s="5"/>
      <c r="PZ928" s="5"/>
      <c r="QA928" s="5"/>
      <c r="QB928" s="5"/>
      <c r="QC928" s="5"/>
      <c r="QD928" s="5"/>
      <c r="QE928" s="5"/>
      <c r="QF928" s="5"/>
      <c r="QG928" s="5"/>
      <c r="QH928" s="5"/>
      <c r="QI928" s="5"/>
      <c r="QJ928" s="5"/>
      <c r="QK928" s="5"/>
      <c r="QL928" s="5"/>
      <c r="QM928" s="5"/>
      <c r="QN928" s="5"/>
      <c r="QO928" s="5"/>
      <c r="QP928" s="5"/>
      <c r="QQ928" s="5"/>
      <c r="QR928" s="5"/>
      <c r="QS928" s="5"/>
      <c r="QT928" s="5"/>
      <c r="QU928" s="5"/>
      <c r="QV928" s="5"/>
      <c r="QW928" s="5"/>
      <c r="QX928" s="5"/>
      <c r="QY928" s="5"/>
      <c r="QZ928" s="5"/>
      <c r="RA928" s="5"/>
      <c r="RB928" s="5"/>
      <c r="RC928" s="5"/>
      <c r="RD928" s="5"/>
      <c r="RE928" s="5"/>
      <c r="RF928" s="5"/>
      <c r="RG928" s="5"/>
      <c r="RH928" s="5"/>
      <c r="RI928" s="5"/>
      <c r="RJ928" s="5"/>
      <c r="RK928" s="5"/>
      <c r="RL928" s="5"/>
      <c r="RM928" s="5"/>
      <c r="RN928" s="5"/>
      <c r="RO928" s="5"/>
      <c r="RP928" s="5"/>
      <c r="RQ928" s="5"/>
      <c r="RR928" s="5"/>
      <c r="RS928" s="5"/>
      <c r="RT928" s="5"/>
      <c r="RU928" s="5"/>
      <c r="RV928" s="5"/>
      <c r="RW928" s="5"/>
      <c r="RX928" s="5"/>
      <c r="RY928" s="5"/>
      <c r="RZ928" s="5"/>
      <c r="SA928" s="5"/>
      <c r="SB928" s="5"/>
      <c r="SC928" s="5"/>
      <c r="SD928" s="5"/>
      <c r="SE928" s="5"/>
      <c r="SF928" s="5"/>
      <c r="SG928" s="5"/>
      <c r="SH928" s="5"/>
      <c r="SI928" s="5"/>
      <c r="SJ928" s="5"/>
      <c r="SK928" s="5"/>
      <c r="SL928" s="5"/>
      <c r="SM928" s="5"/>
      <c r="SN928" s="5"/>
      <c r="SO928" s="5"/>
      <c r="SP928" s="5"/>
      <c r="SQ928" s="5"/>
      <c r="SR928" s="5"/>
      <c r="SS928" s="5"/>
      <c r="ST928" s="5"/>
      <c r="SU928" s="5"/>
      <c r="SV928" s="5"/>
      <c r="SW928" s="5"/>
      <c r="SX928" s="5"/>
      <c r="SY928" s="5"/>
      <c r="SZ928" s="5"/>
      <c r="TA928" s="5"/>
      <c r="TB928" s="5"/>
      <c r="TC928" s="5"/>
      <c r="TD928" s="5"/>
      <c r="TE928" s="5"/>
      <c r="TF928" s="5"/>
      <c r="TG928" s="5"/>
      <c r="TH928" s="5"/>
      <c r="TI928" s="5"/>
      <c r="TJ928" s="5"/>
      <c r="TK928" s="5"/>
      <c r="TL928" s="5"/>
      <c r="TM928" s="5"/>
      <c r="TN928" s="5"/>
      <c r="TO928" s="5"/>
      <c r="TP928" s="5"/>
      <c r="TQ928" s="5"/>
      <c r="TR928" s="5"/>
      <c r="TS928" s="5"/>
      <c r="TT928" s="5"/>
      <c r="TU928" s="5"/>
      <c r="TV928" s="5"/>
      <c r="TW928" s="5"/>
      <c r="TX928" s="5"/>
      <c r="TY928" s="5"/>
      <c r="TZ928" s="5"/>
      <c r="UA928" s="5"/>
      <c r="UB928" s="5"/>
      <c r="UC928" s="5"/>
      <c r="UD928" s="5"/>
      <c r="UE928" s="5"/>
      <c r="UF928" s="5"/>
      <c r="UG928" s="5"/>
      <c r="UH928" s="5"/>
      <c r="UI928" s="5"/>
      <c r="UJ928" s="5"/>
      <c r="UK928" s="5"/>
      <c r="UL928" s="5"/>
      <c r="UM928" s="5"/>
      <c r="UN928" s="5"/>
      <c r="UO928" s="5"/>
      <c r="UP928" s="5"/>
      <c r="UQ928" s="5"/>
      <c r="UR928" s="5"/>
      <c r="US928" s="5"/>
      <c r="UT928" s="5"/>
      <c r="UU928" s="5"/>
      <c r="UV928" s="5"/>
      <c r="UW928" s="5"/>
      <c r="UX928" s="5"/>
      <c r="UY928" s="5"/>
      <c r="UZ928" s="5"/>
      <c r="VA928" s="5"/>
      <c r="VB928" s="5"/>
      <c r="VC928" s="5"/>
      <c r="VD928" s="5"/>
      <c r="VE928" s="5"/>
      <c r="VF928" s="5"/>
      <c r="VG928" s="5"/>
      <c r="VH928" s="5"/>
      <c r="VI928" s="5"/>
      <c r="VJ928" s="5"/>
      <c r="VK928" s="5"/>
      <c r="VL928" s="5"/>
      <c r="VM928" s="5"/>
      <c r="VN928" s="5"/>
      <c r="VO928" s="5"/>
      <c r="VP928" s="5"/>
      <c r="VQ928" s="5"/>
      <c r="VR928" s="5"/>
      <c r="VS928" s="5"/>
      <c r="VT928" s="5"/>
      <c r="VU928" s="5"/>
      <c r="VV928" s="5"/>
      <c r="VW928" s="5"/>
      <c r="VX928" s="5"/>
      <c r="VY928" s="5"/>
      <c r="VZ928" s="5"/>
      <c r="WA928" s="5"/>
      <c r="WB928" s="5"/>
      <c r="WC928" s="5"/>
      <c r="WD928" s="5"/>
      <c r="WE928" s="5"/>
      <c r="WF928" s="5"/>
      <c r="WG928" s="5"/>
      <c r="WH928" s="5"/>
      <c r="WI928" s="5"/>
      <c r="WJ928" s="5"/>
      <c r="WK928" s="5"/>
      <c r="WL928" s="5"/>
      <c r="WM928" s="5"/>
      <c r="WN928" s="5"/>
      <c r="WO928" s="5"/>
      <c r="WP928" s="5"/>
      <c r="WQ928" s="5"/>
      <c r="WR928" s="5"/>
      <c r="WS928" s="5"/>
      <c r="WT928" s="5"/>
      <c r="WU928" s="5"/>
      <c r="WV928" s="5"/>
      <c r="WW928" s="5"/>
      <c r="WX928" s="5"/>
      <c r="WY928" s="5"/>
      <c r="WZ928" s="5"/>
      <c r="XA928" s="5"/>
      <c r="XB928" s="5"/>
      <c r="XC928" s="5"/>
      <c r="XD928" s="5"/>
      <c r="XE928" s="5"/>
      <c r="XF928" s="5"/>
      <c r="XG928" s="5"/>
      <c r="XH928" s="5"/>
      <c r="XI928" s="5"/>
      <c r="XJ928" s="5"/>
      <c r="XK928" s="5"/>
      <c r="XL928" s="5"/>
      <c r="XM928" s="5"/>
      <c r="XN928" s="5"/>
      <c r="XO928" s="5"/>
      <c r="XP928" s="5"/>
      <c r="XQ928" s="5"/>
      <c r="XR928" s="5"/>
      <c r="XS928" s="5"/>
      <c r="XT928" s="5"/>
      <c r="XU928" s="5"/>
      <c r="XV928" s="5"/>
      <c r="XW928" s="5"/>
      <c r="XX928" s="5"/>
      <c r="XY928" s="5"/>
      <c r="XZ928" s="5"/>
      <c r="YA928" s="5"/>
      <c r="YB928" s="5"/>
      <c r="YC928" s="5"/>
      <c r="YD928" s="5"/>
      <c r="YE928" s="5"/>
      <c r="YF928" s="5"/>
      <c r="YG928" s="5"/>
      <c r="YH928" s="5"/>
      <c r="YI928" s="5"/>
      <c r="YJ928" s="5"/>
      <c r="YK928" s="5"/>
      <c r="YL928" s="5"/>
      <c r="YM928" s="5"/>
      <c r="YN928" s="5"/>
      <c r="YO928" s="5"/>
      <c r="YP928" s="5"/>
      <c r="YQ928" s="5"/>
      <c r="YR928" s="5"/>
      <c r="YS928" s="5"/>
      <c r="YT928" s="5"/>
      <c r="YU928" s="5"/>
      <c r="YV928" s="5"/>
      <c r="YW928" s="5"/>
      <c r="YX928" s="5"/>
      <c r="YY928" s="5"/>
      <c r="YZ928" s="5"/>
      <c r="ZA928" s="5"/>
      <c r="ZB928" s="5"/>
      <c r="ZC928" s="5"/>
      <c r="ZD928" s="5"/>
      <c r="ZE928" s="5"/>
      <c r="ZF928" s="5"/>
      <c r="ZG928" s="5"/>
      <c r="ZH928" s="5"/>
      <c r="ZI928" s="5"/>
      <c r="ZJ928" s="5"/>
      <c r="ZK928" s="5"/>
      <c r="ZL928" s="5"/>
      <c r="ZM928" s="5"/>
      <c r="ZN928" s="5"/>
      <c r="ZO928" s="5"/>
      <c r="ZP928" s="5"/>
      <c r="ZQ928" s="5"/>
      <c r="ZR928" s="5"/>
      <c r="ZS928" s="5"/>
      <c r="ZT928" s="5"/>
      <c r="ZU928" s="5"/>
      <c r="ZV928" s="5"/>
      <c r="ZW928" s="5"/>
      <c r="ZX928" s="5"/>
      <c r="ZY928" s="5"/>
      <c r="ZZ928" s="5"/>
      <c r="AAA928" s="5"/>
      <c r="AAB928" s="5"/>
      <c r="AAC928" s="5"/>
      <c r="AAD928" s="5"/>
      <c r="AAE928" s="5"/>
      <c r="AAF928" s="5"/>
      <c r="AAG928" s="5"/>
      <c r="AAH928" s="5"/>
      <c r="AAI928" s="5"/>
      <c r="AAJ928" s="5"/>
      <c r="AAK928" s="5"/>
      <c r="AAL928" s="5"/>
      <c r="AAM928" s="5"/>
      <c r="AAN928" s="5"/>
      <c r="AAO928" s="5"/>
      <c r="AAP928" s="5"/>
      <c r="AAQ928" s="5"/>
      <c r="AAR928" s="5"/>
      <c r="AAS928" s="5"/>
      <c r="AAT928" s="5"/>
      <c r="AAU928" s="5"/>
      <c r="AAV928" s="5"/>
      <c r="AAW928" s="5"/>
      <c r="AAX928" s="5"/>
      <c r="AAY928" s="5"/>
      <c r="AAZ928" s="5"/>
      <c r="ABA928" s="5"/>
      <c r="ABB928" s="5"/>
      <c r="ABC928" s="5"/>
      <c r="ABD928" s="5"/>
      <c r="ABE928" s="5"/>
      <c r="ABF928" s="5"/>
      <c r="ABG928" s="5"/>
      <c r="ABH928" s="5"/>
      <c r="ABI928" s="5"/>
      <c r="ABJ928" s="5"/>
      <c r="ABK928" s="5"/>
      <c r="ABL928" s="5"/>
      <c r="ABM928" s="5"/>
      <c r="ABN928" s="5"/>
      <c r="ABO928" s="5"/>
      <c r="ABP928" s="5"/>
      <c r="ABQ928" s="5"/>
      <c r="ABR928" s="5"/>
      <c r="ABS928" s="5"/>
      <c r="ABT928" s="5"/>
      <c r="ABU928" s="5"/>
      <c r="ABV928" s="5"/>
      <c r="ABW928" s="5"/>
      <c r="ABX928" s="5"/>
      <c r="ABY928" s="5"/>
      <c r="ABZ928" s="5"/>
      <c r="ACA928" s="5"/>
      <c r="ACB928" s="5"/>
      <c r="ACC928" s="5"/>
      <c r="ACD928" s="5"/>
      <c r="ACE928" s="5"/>
      <c r="ACF928" s="5"/>
      <c r="ACG928" s="5"/>
      <c r="ACH928" s="5"/>
      <c r="ACI928" s="5"/>
      <c r="ACJ928" s="5"/>
      <c r="ACK928" s="5"/>
      <c r="ACL928" s="5"/>
      <c r="ACM928" s="5"/>
      <c r="ACN928" s="5"/>
      <c r="ACO928" s="5"/>
      <c r="ACP928" s="5"/>
      <c r="ACQ928" s="5"/>
      <c r="ACR928" s="5"/>
      <c r="ACS928" s="5"/>
      <c r="ACT928" s="5"/>
      <c r="ACU928" s="5"/>
      <c r="ACV928" s="5"/>
      <c r="ACW928" s="5"/>
      <c r="ACX928" s="5"/>
      <c r="ACY928" s="5"/>
      <c r="ACZ928" s="5"/>
      <c r="ADA928" s="5"/>
      <c r="ADB928" s="5"/>
      <c r="ADC928" s="5"/>
      <c r="ADD928" s="5"/>
      <c r="ADE928" s="5"/>
      <c r="ADF928" s="5"/>
      <c r="ADG928" s="5"/>
      <c r="ADH928" s="5"/>
      <c r="ADI928" s="5"/>
      <c r="ADJ928" s="5"/>
      <c r="ADK928" s="5"/>
      <c r="ADL928" s="5"/>
      <c r="ADM928" s="5"/>
      <c r="ADN928" s="5"/>
      <c r="ADO928" s="5"/>
      <c r="ADP928" s="5"/>
      <c r="ADQ928" s="5"/>
      <c r="ADR928" s="5"/>
      <c r="ADS928" s="5"/>
      <c r="ADT928" s="5"/>
      <c r="ADU928" s="5"/>
      <c r="ADV928" s="5"/>
      <c r="ADW928" s="5"/>
      <c r="ADX928" s="5"/>
      <c r="ADY928" s="5"/>
      <c r="ADZ928" s="5"/>
      <c r="AEA928" s="5"/>
      <c r="AEB928" s="5"/>
      <c r="AEC928" s="5"/>
      <c r="AED928" s="5"/>
      <c r="AEE928" s="5"/>
      <c r="AEF928" s="5"/>
      <c r="AEG928" s="5"/>
      <c r="AEH928" s="5"/>
      <c r="AEI928" s="5"/>
      <c r="AEJ928" s="5"/>
      <c r="AEK928" s="5"/>
      <c r="AEL928" s="5"/>
      <c r="AEM928" s="5"/>
      <c r="AEN928" s="5"/>
      <c r="AEO928" s="5"/>
      <c r="AEP928" s="5"/>
      <c r="AEQ928" s="5"/>
      <c r="AER928" s="5"/>
      <c r="AES928" s="5"/>
      <c r="AET928" s="5"/>
      <c r="AEU928" s="5"/>
      <c r="AEV928" s="5"/>
      <c r="AEW928" s="5"/>
      <c r="AEX928" s="5"/>
      <c r="AEY928" s="5"/>
      <c r="AEZ928" s="5"/>
      <c r="AFA928" s="5"/>
      <c r="AFB928" s="5"/>
      <c r="AFC928" s="5"/>
      <c r="AFD928" s="5"/>
      <c r="AFE928" s="5"/>
      <c r="AFF928" s="5"/>
      <c r="AFG928" s="5"/>
      <c r="AFH928" s="5"/>
      <c r="AFI928" s="5"/>
      <c r="AFJ928" s="5"/>
      <c r="AFK928" s="5"/>
      <c r="AFL928" s="5"/>
      <c r="AFM928" s="5"/>
      <c r="AFN928" s="5"/>
      <c r="AFO928" s="5"/>
      <c r="AFP928" s="5"/>
      <c r="AFQ928" s="5"/>
      <c r="AFR928" s="5"/>
      <c r="AFS928" s="5"/>
      <c r="AFT928" s="5"/>
      <c r="AFU928" s="5"/>
      <c r="AFV928" s="5"/>
      <c r="AFW928" s="5"/>
      <c r="AFX928" s="5"/>
      <c r="AFY928" s="5"/>
      <c r="AFZ928" s="5"/>
      <c r="AGA928" s="5"/>
      <c r="AGB928" s="5"/>
      <c r="AGC928" s="5"/>
      <c r="AGD928" s="5"/>
      <c r="AGE928" s="5"/>
      <c r="AGF928" s="5"/>
      <c r="AGG928" s="5"/>
      <c r="AGH928" s="5"/>
      <c r="AGI928" s="5"/>
      <c r="AGJ928" s="5"/>
      <c r="AGK928" s="5"/>
      <c r="AGL928" s="5"/>
      <c r="AGM928" s="5"/>
      <c r="AGN928" s="5"/>
      <c r="AGO928" s="5"/>
      <c r="AGP928" s="5"/>
      <c r="AGQ928" s="5"/>
      <c r="AGR928" s="5"/>
      <c r="AGS928" s="5"/>
      <c r="AGT928" s="5"/>
      <c r="AGU928" s="5"/>
      <c r="AGV928" s="5"/>
      <c r="AGW928" s="5"/>
      <c r="AGX928" s="5"/>
      <c r="AGY928" s="5"/>
      <c r="AGZ928" s="5"/>
      <c r="AHA928" s="5"/>
      <c r="AHB928" s="5"/>
      <c r="AHC928" s="5"/>
      <c r="AHD928" s="5"/>
      <c r="AHE928" s="5"/>
      <c r="AHF928" s="5"/>
      <c r="AHG928" s="5"/>
      <c r="AHH928" s="5"/>
      <c r="AHI928" s="5"/>
      <c r="AHJ928" s="5"/>
      <c r="AHK928" s="5"/>
      <c r="AHL928" s="5"/>
      <c r="AHM928" s="5"/>
      <c r="AHN928" s="5"/>
      <c r="AHO928" s="5"/>
      <c r="AHP928" s="5"/>
      <c r="AHQ928" s="5"/>
      <c r="AHR928" s="5"/>
      <c r="AHS928" s="5"/>
      <c r="AHT928" s="5"/>
      <c r="AHU928" s="5"/>
      <c r="AHV928" s="5"/>
      <c r="AHW928" s="5"/>
      <c r="AHX928" s="5"/>
      <c r="AHY928" s="5"/>
      <c r="AHZ928" s="5"/>
      <c r="AIA928" s="5"/>
      <c r="AIB928" s="5"/>
      <c r="AIC928" s="5"/>
      <c r="AID928" s="5"/>
      <c r="AIE928" s="5"/>
      <c r="AIF928" s="5"/>
      <c r="AIG928" s="5"/>
      <c r="AIH928" s="5"/>
      <c r="AII928" s="5"/>
      <c r="AIJ928" s="5"/>
      <c r="AIK928" s="5"/>
      <c r="AIL928" s="5"/>
      <c r="AIM928" s="5"/>
      <c r="AIN928" s="5"/>
      <c r="AIO928" s="5"/>
      <c r="AIP928" s="5"/>
      <c r="AIQ928" s="5"/>
      <c r="AIR928" s="5"/>
      <c r="AIS928" s="5"/>
      <c r="AIT928" s="5"/>
      <c r="AIU928" s="5"/>
      <c r="AIV928" s="5"/>
      <c r="AIW928" s="5"/>
      <c r="AIX928" s="5"/>
      <c r="AIY928" s="5"/>
      <c r="AIZ928" s="5"/>
      <c r="AJA928" s="5"/>
      <c r="AJB928" s="5"/>
      <c r="AJC928" s="5"/>
      <c r="AJD928" s="5"/>
      <c r="AJE928" s="5"/>
      <c r="AJF928" s="5"/>
      <c r="AJG928" s="5"/>
      <c r="AJH928" s="5"/>
      <c r="AJI928" s="5"/>
      <c r="AJJ928" s="5"/>
      <c r="AJK928" s="5"/>
      <c r="AJL928" s="5"/>
      <c r="AJM928" s="5"/>
      <c r="AJN928" s="5"/>
      <c r="AJO928" s="5"/>
      <c r="AJP928" s="5"/>
      <c r="AJQ928" s="5"/>
      <c r="AJR928" s="5"/>
      <c r="AJS928" s="5"/>
      <c r="AJT928" s="5"/>
      <c r="AJU928" s="5"/>
      <c r="AJV928" s="5"/>
      <c r="AJW928" s="5"/>
      <c r="AJX928" s="5"/>
      <c r="AJY928" s="5"/>
      <c r="AJZ928" s="5"/>
      <c r="AKA928" s="5"/>
      <c r="AKB928" s="5"/>
      <c r="AKC928" s="5"/>
      <c r="AKD928" s="5"/>
      <c r="AKE928" s="5"/>
      <c r="AKF928" s="5"/>
      <c r="AKG928" s="5"/>
      <c r="AKH928" s="5"/>
      <c r="AKI928" s="5"/>
      <c r="AKJ928" s="5"/>
      <c r="AKK928" s="5"/>
      <c r="AKL928" s="5"/>
      <c r="AKM928" s="5"/>
      <c r="AKN928" s="5"/>
      <c r="AKO928" s="5"/>
      <c r="AKP928" s="5"/>
      <c r="AKQ928" s="5"/>
      <c r="AKR928" s="5"/>
      <c r="AKS928" s="5"/>
      <c r="AKT928" s="5"/>
      <c r="AKU928" s="5"/>
      <c r="AKV928" s="5"/>
      <c r="AKW928" s="5"/>
      <c r="AKX928" s="5"/>
      <c r="AKY928" s="5"/>
      <c r="AKZ928" s="5"/>
      <c r="ALA928" s="5"/>
      <c r="ALB928" s="5"/>
      <c r="ALC928" s="5"/>
      <c r="ALD928" s="5"/>
      <c r="ALE928" s="5"/>
      <c r="ALF928" s="5"/>
      <c r="ALG928" s="5"/>
      <c r="ALH928" s="5"/>
      <c r="ALI928" s="5"/>
      <c r="ALJ928" s="5"/>
      <c r="ALK928" s="5"/>
      <c r="ALL928" s="5"/>
      <c r="ALM928" s="5"/>
      <c r="ALN928" s="5"/>
      <c r="ALO928" s="5"/>
      <c r="ALP928" s="5"/>
      <c r="ALQ928" s="5"/>
      <c r="ALR928" s="5"/>
      <c r="ALS928" s="5"/>
      <c r="ALT928" s="5"/>
      <c r="ALU928" s="5"/>
      <c r="ALV928" s="5"/>
      <c r="ALW928" s="5"/>
      <c r="ALX928" s="5"/>
      <c r="ALY928" s="5"/>
      <c r="ALZ928" s="5"/>
      <c r="AMA928" s="5"/>
      <c r="AMB928" s="5"/>
      <c r="AMC928" s="5"/>
      <c r="AMD928" s="5"/>
      <c r="AME928" s="5"/>
      <c r="AMF928" s="5"/>
      <c r="AMG928" s="5"/>
      <c r="AMH928" s="5"/>
      <c r="AMI928" s="5"/>
      <c r="AMJ928" s="5"/>
      <c r="AMK928" s="5"/>
    </row>
    <row r="929" spans="1:1025" s="8" customFormat="1" x14ac:dyDescent="0.25">
      <c r="A929" s="127">
        <v>925</v>
      </c>
      <c r="B929" s="31" t="s">
        <v>1017</v>
      </c>
      <c r="C929" s="31" t="s">
        <v>1019</v>
      </c>
      <c r="D929" s="45">
        <v>45376</v>
      </c>
      <c r="E929" s="46">
        <v>0.66319444444444442</v>
      </c>
      <c r="F929" s="31" t="s">
        <v>14</v>
      </c>
      <c r="G929" s="31" t="s">
        <v>16</v>
      </c>
      <c r="H929" s="31" t="s">
        <v>14</v>
      </c>
      <c r="I929" s="31" t="s">
        <v>14</v>
      </c>
      <c r="J929" s="31" t="s">
        <v>14</v>
      </c>
      <c r="K929" s="31" t="s">
        <v>16</v>
      </c>
      <c r="L929" s="37">
        <v>1232.18</v>
      </c>
      <c r="M929" s="38">
        <v>32057</v>
      </c>
      <c r="N929" s="39">
        <v>250000</v>
      </c>
      <c r="O929" s="39">
        <v>25000</v>
      </c>
      <c r="P929" s="119">
        <f t="shared" si="58"/>
        <v>10</v>
      </c>
      <c r="Q929" s="27">
        <f t="shared" si="59"/>
        <v>225000</v>
      </c>
      <c r="R929" s="31" t="s">
        <v>16</v>
      </c>
      <c r="S929" s="31" t="s">
        <v>1020</v>
      </c>
      <c r="T929" s="47">
        <v>2</v>
      </c>
      <c r="U929" s="77">
        <v>0</v>
      </c>
      <c r="V929" s="24">
        <f>ROUND((P929/INDICI!$B$2*10),2)</f>
        <v>1.0900000000000001</v>
      </c>
      <c r="W929" s="24">
        <f>ROUND((L929/INDICI!$B$1*25),2)</f>
        <v>4.8600000000000003</v>
      </c>
      <c r="X929" s="25">
        <f t="shared" si="60"/>
        <v>6</v>
      </c>
      <c r="Y929" s="26">
        <f t="shared" si="61"/>
        <v>11.95</v>
      </c>
      <c r="Z929" s="102">
        <f>SUM($Q$5:Q929)</f>
        <v>80876705.291000023</v>
      </c>
      <c r="AA929" s="113" t="s">
        <v>1769</v>
      </c>
      <c r="AB929" s="5"/>
      <c r="AC929" s="5"/>
      <c r="AD929" s="5"/>
      <c r="AE929" s="5"/>
      <c r="AF929" s="5"/>
      <c r="AG929" s="5"/>
      <c r="AH929" s="5"/>
      <c r="AI929" s="5"/>
      <c r="AJ929" s="5"/>
      <c r="AK929" s="5"/>
      <c r="AL929" s="5"/>
      <c r="AM929" s="5"/>
      <c r="AN929" s="5"/>
      <c r="AO929" s="5"/>
      <c r="AP929" s="5"/>
      <c r="AQ929" s="5"/>
      <c r="AR929" s="5"/>
      <c r="AS929" s="5"/>
      <c r="AT929" s="5"/>
      <c r="AU929" s="5"/>
      <c r="AV929" s="5"/>
      <c r="AW929" s="5"/>
      <c r="AX929" s="5"/>
      <c r="AY929" s="5"/>
      <c r="AZ929" s="5"/>
      <c r="BA929" s="5"/>
      <c r="BB929" s="5"/>
      <c r="BC929" s="5"/>
      <c r="BD929" s="5"/>
      <c r="BE929" s="5"/>
      <c r="BF929" s="5"/>
      <c r="BG929" s="5"/>
      <c r="BH929" s="5"/>
      <c r="BI929" s="5"/>
      <c r="BJ929" s="5"/>
      <c r="BK929" s="5"/>
      <c r="BL929" s="5"/>
      <c r="BM929" s="5"/>
      <c r="BN929" s="5"/>
      <c r="BO929" s="5"/>
      <c r="BP929" s="5"/>
      <c r="BQ929" s="5"/>
      <c r="BR929" s="5"/>
      <c r="BS929" s="5"/>
      <c r="BT929" s="5"/>
      <c r="BU929" s="5"/>
      <c r="BV929" s="5"/>
      <c r="BW929" s="5"/>
      <c r="BX929" s="5"/>
      <c r="BY929" s="5"/>
      <c r="BZ929" s="5"/>
      <c r="CA929" s="5"/>
      <c r="CB929" s="5"/>
      <c r="CC929" s="5"/>
      <c r="CD929" s="5"/>
      <c r="CE929" s="5"/>
      <c r="CF929" s="5"/>
      <c r="CG929" s="5"/>
      <c r="CH929" s="5"/>
      <c r="CI929" s="5"/>
      <c r="CJ929" s="5"/>
      <c r="CK929" s="5"/>
      <c r="CL929" s="5"/>
      <c r="CM929" s="5"/>
      <c r="CN929" s="5"/>
      <c r="CO929" s="5"/>
      <c r="CP929" s="5"/>
      <c r="CQ929" s="5"/>
      <c r="CR929" s="5"/>
      <c r="CS929" s="5"/>
      <c r="CT929" s="5"/>
      <c r="CU929" s="5"/>
      <c r="CV929" s="5"/>
      <c r="CW929" s="5"/>
      <c r="CX929" s="5"/>
      <c r="CY929" s="5"/>
      <c r="CZ929" s="5"/>
      <c r="DA929" s="5"/>
      <c r="DB929" s="5"/>
      <c r="DC929" s="5"/>
      <c r="DD929" s="5"/>
      <c r="DE929" s="5"/>
      <c r="DF929" s="5"/>
      <c r="DG929" s="5"/>
      <c r="DH929" s="5"/>
      <c r="DI929" s="5"/>
      <c r="DJ929" s="5"/>
      <c r="DK929" s="5"/>
      <c r="DL929" s="5"/>
      <c r="DM929" s="5"/>
      <c r="DN929" s="5"/>
      <c r="DO929" s="5"/>
      <c r="DP929" s="5"/>
      <c r="DQ929" s="5"/>
      <c r="DR929" s="5"/>
      <c r="DS929" s="5"/>
      <c r="DT929" s="5"/>
      <c r="DU929" s="5"/>
      <c r="DV929" s="5"/>
      <c r="DW929" s="5"/>
      <c r="DX929" s="5"/>
      <c r="DY929" s="5"/>
      <c r="DZ929" s="5"/>
      <c r="EA929" s="5"/>
      <c r="EB929" s="5"/>
      <c r="EC929" s="5"/>
      <c r="ED929" s="5"/>
      <c r="EE929" s="5"/>
      <c r="EF929" s="5"/>
      <c r="EG929" s="5"/>
      <c r="EH929" s="5"/>
      <c r="EI929" s="5"/>
      <c r="EJ929" s="5"/>
      <c r="EK929" s="5"/>
      <c r="EL929" s="5"/>
      <c r="EM929" s="5"/>
      <c r="EN929" s="5"/>
      <c r="EO929" s="5"/>
      <c r="EP929" s="5"/>
      <c r="EQ929" s="5"/>
      <c r="ER929" s="5"/>
      <c r="ES929" s="5"/>
      <c r="ET929" s="5"/>
      <c r="EU929" s="5"/>
      <c r="EV929" s="5"/>
      <c r="EW929" s="5"/>
      <c r="EX929" s="5"/>
      <c r="EY929" s="5"/>
      <c r="EZ929" s="5"/>
      <c r="FA929" s="5"/>
      <c r="FB929" s="5"/>
      <c r="FC929" s="5"/>
      <c r="FD929" s="5"/>
      <c r="FE929" s="5"/>
      <c r="FF929" s="5"/>
      <c r="FG929" s="5"/>
      <c r="FH929" s="5"/>
      <c r="FI929" s="5"/>
      <c r="FJ929" s="5"/>
      <c r="FK929" s="5"/>
      <c r="FL929" s="5"/>
      <c r="FM929" s="5"/>
      <c r="FN929" s="5"/>
      <c r="FO929" s="5"/>
      <c r="FP929" s="5"/>
      <c r="FQ929" s="5"/>
      <c r="FR929" s="5"/>
      <c r="FS929" s="5"/>
      <c r="FT929" s="5"/>
      <c r="FU929" s="5"/>
      <c r="FV929" s="5"/>
      <c r="FW929" s="5"/>
      <c r="FX929" s="5"/>
      <c r="FY929" s="5"/>
      <c r="FZ929" s="5"/>
      <c r="GA929" s="5"/>
      <c r="GB929" s="5"/>
      <c r="GC929" s="5"/>
      <c r="GD929" s="5"/>
      <c r="GE929" s="5"/>
      <c r="GF929" s="5"/>
      <c r="GG929" s="5"/>
      <c r="GH929" s="5"/>
      <c r="GI929" s="5"/>
      <c r="GJ929" s="5"/>
      <c r="GK929" s="5"/>
      <c r="GL929" s="5"/>
      <c r="GM929" s="5"/>
      <c r="GN929" s="5"/>
      <c r="GO929" s="5"/>
      <c r="GP929" s="5"/>
      <c r="GQ929" s="5"/>
      <c r="GR929" s="5"/>
      <c r="GS929" s="5"/>
      <c r="GT929" s="5"/>
      <c r="GU929" s="5"/>
      <c r="GV929" s="5"/>
      <c r="GW929" s="5"/>
      <c r="GX929" s="5"/>
      <c r="GY929" s="5"/>
      <c r="GZ929" s="5"/>
      <c r="HA929" s="5"/>
      <c r="HB929" s="5"/>
      <c r="HC929" s="5"/>
      <c r="HD929" s="5"/>
      <c r="HE929" s="5"/>
      <c r="HF929" s="5"/>
      <c r="HG929" s="5"/>
      <c r="HH929" s="5"/>
      <c r="HI929" s="5"/>
      <c r="HJ929" s="5"/>
      <c r="HK929" s="5"/>
      <c r="HL929" s="5"/>
      <c r="HM929" s="5"/>
      <c r="HN929" s="5"/>
      <c r="HO929" s="5"/>
      <c r="HP929" s="5"/>
      <c r="HQ929" s="5"/>
      <c r="HR929" s="5"/>
      <c r="HS929" s="5"/>
      <c r="HT929" s="5"/>
      <c r="HU929" s="5"/>
      <c r="HV929" s="5"/>
      <c r="HW929" s="5"/>
      <c r="HX929" s="5"/>
      <c r="HY929" s="5"/>
      <c r="HZ929" s="5"/>
      <c r="IA929" s="5"/>
      <c r="IB929" s="5"/>
      <c r="IC929" s="5"/>
      <c r="ID929" s="5"/>
      <c r="IE929" s="5"/>
      <c r="IF929" s="5"/>
      <c r="IG929" s="5"/>
      <c r="IH929" s="5"/>
      <c r="II929" s="5"/>
      <c r="IJ929" s="5"/>
      <c r="IK929" s="5"/>
      <c r="IL929" s="5"/>
      <c r="IM929" s="5"/>
      <c r="IN929" s="5"/>
      <c r="IO929" s="5"/>
      <c r="IP929" s="5"/>
      <c r="IQ929" s="5"/>
      <c r="IR929" s="5"/>
      <c r="IS929" s="5"/>
      <c r="IT929" s="5"/>
      <c r="IU929" s="5"/>
      <c r="IV929" s="5"/>
      <c r="IW929" s="5"/>
      <c r="IX929" s="5"/>
      <c r="IY929" s="5"/>
      <c r="IZ929" s="5"/>
      <c r="JA929" s="5"/>
      <c r="JB929" s="5"/>
      <c r="JC929" s="5"/>
      <c r="JD929" s="5"/>
      <c r="JE929" s="5"/>
      <c r="JF929" s="5"/>
      <c r="JG929" s="5"/>
      <c r="JH929" s="5"/>
      <c r="JI929" s="5"/>
      <c r="JJ929" s="5"/>
      <c r="JK929" s="5"/>
      <c r="JL929" s="5"/>
      <c r="JM929" s="5"/>
      <c r="JN929" s="5"/>
      <c r="JO929" s="5"/>
      <c r="JP929" s="5"/>
      <c r="JQ929" s="5"/>
      <c r="JR929" s="5"/>
      <c r="JS929" s="5"/>
      <c r="JT929" s="5"/>
      <c r="JU929" s="5"/>
      <c r="JV929" s="5"/>
      <c r="JW929" s="5"/>
      <c r="JX929" s="5"/>
      <c r="JY929" s="5"/>
      <c r="JZ929" s="5"/>
      <c r="KA929" s="5"/>
      <c r="KB929" s="5"/>
      <c r="KC929" s="5"/>
      <c r="KD929" s="5"/>
      <c r="KE929" s="5"/>
      <c r="KF929" s="5"/>
      <c r="KG929" s="5"/>
      <c r="KH929" s="5"/>
      <c r="KI929" s="5"/>
      <c r="KJ929" s="5"/>
      <c r="KK929" s="5"/>
      <c r="KL929" s="5"/>
      <c r="KM929" s="5"/>
      <c r="KN929" s="5"/>
      <c r="KO929" s="5"/>
      <c r="KP929" s="5"/>
      <c r="KQ929" s="5"/>
      <c r="KR929" s="5"/>
      <c r="KS929" s="5"/>
      <c r="KT929" s="5"/>
      <c r="KU929" s="5"/>
      <c r="KV929" s="5"/>
      <c r="KW929" s="5"/>
      <c r="KX929" s="5"/>
      <c r="KY929" s="5"/>
      <c r="KZ929" s="5"/>
      <c r="LA929" s="5"/>
      <c r="LB929" s="5"/>
      <c r="LC929" s="5"/>
      <c r="LD929" s="5"/>
      <c r="LE929" s="5"/>
      <c r="LF929" s="5"/>
      <c r="LG929" s="5"/>
      <c r="LH929" s="5"/>
      <c r="LI929" s="5"/>
      <c r="LJ929" s="5"/>
      <c r="LK929" s="5"/>
      <c r="LL929" s="5"/>
      <c r="LM929" s="5"/>
      <c r="LN929" s="5"/>
      <c r="LO929" s="5"/>
      <c r="LP929" s="5"/>
      <c r="LQ929" s="5"/>
      <c r="LR929" s="5"/>
      <c r="LS929" s="5"/>
      <c r="LT929" s="5"/>
      <c r="LU929" s="5"/>
      <c r="LV929" s="5"/>
      <c r="LW929" s="5"/>
      <c r="LX929" s="5"/>
      <c r="LY929" s="5"/>
      <c r="LZ929" s="5"/>
      <c r="MA929" s="5"/>
      <c r="MB929" s="5"/>
      <c r="MC929" s="5"/>
      <c r="MD929" s="5"/>
      <c r="ME929" s="5"/>
      <c r="MF929" s="5"/>
      <c r="MG929" s="5"/>
      <c r="MH929" s="5"/>
      <c r="MI929" s="5"/>
      <c r="MJ929" s="5"/>
      <c r="MK929" s="5"/>
      <c r="ML929" s="5"/>
      <c r="MM929" s="5"/>
      <c r="MN929" s="5"/>
      <c r="MO929" s="5"/>
      <c r="MP929" s="5"/>
      <c r="MQ929" s="5"/>
      <c r="MR929" s="5"/>
      <c r="MS929" s="5"/>
      <c r="MT929" s="5"/>
      <c r="MU929" s="5"/>
      <c r="MV929" s="5"/>
      <c r="MW929" s="5"/>
      <c r="MX929" s="5"/>
      <c r="MY929" s="5"/>
      <c r="MZ929" s="5"/>
      <c r="NA929" s="5"/>
      <c r="NB929" s="5"/>
      <c r="NC929" s="5"/>
      <c r="ND929" s="5"/>
      <c r="NE929" s="5"/>
      <c r="NF929" s="5"/>
      <c r="NG929" s="5"/>
      <c r="NH929" s="5"/>
      <c r="NI929" s="5"/>
      <c r="NJ929" s="5"/>
      <c r="NK929" s="5"/>
      <c r="NL929" s="5"/>
      <c r="NM929" s="5"/>
      <c r="NN929" s="5"/>
      <c r="NO929" s="5"/>
      <c r="NP929" s="5"/>
      <c r="NQ929" s="5"/>
      <c r="NR929" s="5"/>
      <c r="NS929" s="5"/>
      <c r="NT929" s="5"/>
      <c r="NU929" s="5"/>
      <c r="NV929" s="5"/>
      <c r="NW929" s="5"/>
      <c r="NX929" s="5"/>
      <c r="NY929" s="5"/>
      <c r="NZ929" s="5"/>
      <c r="OA929" s="5"/>
      <c r="OB929" s="5"/>
      <c r="OC929" s="5"/>
      <c r="OD929" s="5"/>
      <c r="OE929" s="5"/>
      <c r="OF929" s="5"/>
      <c r="OG929" s="5"/>
      <c r="OH929" s="5"/>
      <c r="OI929" s="5"/>
      <c r="OJ929" s="5"/>
      <c r="OK929" s="5"/>
      <c r="OL929" s="5"/>
      <c r="OM929" s="5"/>
      <c r="ON929" s="5"/>
      <c r="OO929" s="5"/>
      <c r="OP929" s="5"/>
      <c r="OQ929" s="5"/>
      <c r="OR929" s="5"/>
      <c r="OS929" s="5"/>
      <c r="OT929" s="5"/>
      <c r="OU929" s="5"/>
      <c r="OV929" s="5"/>
      <c r="OW929" s="5"/>
      <c r="OX929" s="5"/>
      <c r="OY929" s="5"/>
      <c r="OZ929" s="5"/>
      <c r="PA929" s="5"/>
      <c r="PB929" s="5"/>
      <c r="PC929" s="5"/>
      <c r="PD929" s="5"/>
      <c r="PE929" s="5"/>
      <c r="PF929" s="5"/>
      <c r="PG929" s="5"/>
      <c r="PH929" s="5"/>
      <c r="PI929" s="5"/>
      <c r="PJ929" s="5"/>
      <c r="PK929" s="5"/>
      <c r="PL929" s="5"/>
      <c r="PM929" s="5"/>
      <c r="PN929" s="5"/>
      <c r="PO929" s="5"/>
      <c r="PP929" s="5"/>
      <c r="PQ929" s="5"/>
      <c r="PR929" s="5"/>
      <c r="PS929" s="5"/>
      <c r="PT929" s="5"/>
      <c r="PU929" s="5"/>
      <c r="PV929" s="5"/>
      <c r="PW929" s="5"/>
      <c r="PX929" s="5"/>
      <c r="PY929" s="5"/>
      <c r="PZ929" s="5"/>
      <c r="QA929" s="5"/>
      <c r="QB929" s="5"/>
      <c r="QC929" s="5"/>
      <c r="QD929" s="5"/>
      <c r="QE929" s="5"/>
      <c r="QF929" s="5"/>
      <c r="QG929" s="5"/>
      <c r="QH929" s="5"/>
      <c r="QI929" s="5"/>
      <c r="QJ929" s="5"/>
      <c r="QK929" s="5"/>
      <c r="QL929" s="5"/>
      <c r="QM929" s="5"/>
      <c r="QN929" s="5"/>
      <c r="QO929" s="5"/>
      <c r="QP929" s="5"/>
      <c r="QQ929" s="5"/>
      <c r="QR929" s="5"/>
      <c r="QS929" s="5"/>
      <c r="QT929" s="5"/>
      <c r="QU929" s="5"/>
      <c r="QV929" s="5"/>
      <c r="QW929" s="5"/>
      <c r="QX929" s="5"/>
      <c r="QY929" s="5"/>
      <c r="QZ929" s="5"/>
      <c r="RA929" s="5"/>
      <c r="RB929" s="5"/>
      <c r="RC929" s="5"/>
      <c r="RD929" s="5"/>
      <c r="RE929" s="5"/>
      <c r="RF929" s="5"/>
      <c r="RG929" s="5"/>
      <c r="RH929" s="5"/>
      <c r="RI929" s="5"/>
      <c r="RJ929" s="5"/>
      <c r="RK929" s="5"/>
      <c r="RL929" s="5"/>
      <c r="RM929" s="5"/>
      <c r="RN929" s="5"/>
      <c r="RO929" s="5"/>
      <c r="RP929" s="5"/>
      <c r="RQ929" s="5"/>
      <c r="RR929" s="5"/>
      <c r="RS929" s="5"/>
      <c r="RT929" s="5"/>
      <c r="RU929" s="5"/>
      <c r="RV929" s="5"/>
      <c r="RW929" s="5"/>
      <c r="RX929" s="5"/>
      <c r="RY929" s="5"/>
      <c r="RZ929" s="5"/>
      <c r="SA929" s="5"/>
      <c r="SB929" s="5"/>
      <c r="SC929" s="5"/>
      <c r="SD929" s="5"/>
      <c r="SE929" s="5"/>
      <c r="SF929" s="5"/>
      <c r="SG929" s="5"/>
      <c r="SH929" s="5"/>
      <c r="SI929" s="5"/>
      <c r="SJ929" s="5"/>
      <c r="SK929" s="5"/>
      <c r="SL929" s="5"/>
      <c r="SM929" s="5"/>
      <c r="SN929" s="5"/>
      <c r="SO929" s="5"/>
      <c r="SP929" s="5"/>
      <c r="SQ929" s="5"/>
      <c r="SR929" s="5"/>
      <c r="SS929" s="5"/>
      <c r="ST929" s="5"/>
      <c r="SU929" s="5"/>
      <c r="SV929" s="5"/>
      <c r="SW929" s="5"/>
      <c r="SX929" s="5"/>
      <c r="SY929" s="5"/>
      <c r="SZ929" s="5"/>
      <c r="TA929" s="5"/>
      <c r="TB929" s="5"/>
      <c r="TC929" s="5"/>
      <c r="TD929" s="5"/>
      <c r="TE929" s="5"/>
      <c r="TF929" s="5"/>
      <c r="TG929" s="5"/>
      <c r="TH929" s="5"/>
      <c r="TI929" s="5"/>
      <c r="TJ929" s="5"/>
      <c r="TK929" s="5"/>
      <c r="TL929" s="5"/>
      <c r="TM929" s="5"/>
      <c r="TN929" s="5"/>
      <c r="TO929" s="5"/>
      <c r="TP929" s="5"/>
      <c r="TQ929" s="5"/>
      <c r="TR929" s="5"/>
      <c r="TS929" s="5"/>
      <c r="TT929" s="5"/>
      <c r="TU929" s="5"/>
      <c r="TV929" s="5"/>
      <c r="TW929" s="5"/>
      <c r="TX929" s="5"/>
      <c r="TY929" s="5"/>
      <c r="TZ929" s="5"/>
      <c r="UA929" s="5"/>
      <c r="UB929" s="5"/>
      <c r="UC929" s="5"/>
      <c r="UD929" s="5"/>
      <c r="UE929" s="5"/>
      <c r="UF929" s="5"/>
      <c r="UG929" s="5"/>
      <c r="UH929" s="5"/>
      <c r="UI929" s="5"/>
      <c r="UJ929" s="5"/>
      <c r="UK929" s="5"/>
      <c r="UL929" s="5"/>
      <c r="UM929" s="5"/>
      <c r="UN929" s="5"/>
      <c r="UO929" s="5"/>
      <c r="UP929" s="5"/>
      <c r="UQ929" s="5"/>
      <c r="UR929" s="5"/>
      <c r="US929" s="5"/>
      <c r="UT929" s="5"/>
      <c r="UU929" s="5"/>
      <c r="UV929" s="5"/>
      <c r="UW929" s="5"/>
      <c r="UX929" s="5"/>
      <c r="UY929" s="5"/>
      <c r="UZ929" s="5"/>
      <c r="VA929" s="5"/>
      <c r="VB929" s="5"/>
      <c r="VC929" s="5"/>
      <c r="VD929" s="5"/>
      <c r="VE929" s="5"/>
      <c r="VF929" s="5"/>
      <c r="VG929" s="5"/>
      <c r="VH929" s="5"/>
      <c r="VI929" s="5"/>
      <c r="VJ929" s="5"/>
      <c r="VK929" s="5"/>
      <c r="VL929" s="5"/>
      <c r="VM929" s="5"/>
      <c r="VN929" s="5"/>
      <c r="VO929" s="5"/>
      <c r="VP929" s="5"/>
      <c r="VQ929" s="5"/>
      <c r="VR929" s="5"/>
      <c r="VS929" s="5"/>
      <c r="VT929" s="5"/>
      <c r="VU929" s="5"/>
      <c r="VV929" s="5"/>
      <c r="VW929" s="5"/>
      <c r="VX929" s="5"/>
      <c r="VY929" s="5"/>
      <c r="VZ929" s="5"/>
      <c r="WA929" s="5"/>
      <c r="WB929" s="5"/>
      <c r="WC929" s="5"/>
      <c r="WD929" s="5"/>
      <c r="WE929" s="5"/>
      <c r="WF929" s="5"/>
      <c r="WG929" s="5"/>
      <c r="WH929" s="5"/>
      <c r="WI929" s="5"/>
      <c r="WJ929" s="5"/>
      <c r="WK929" s="5"/>
      <c r="WL929" s="5"/>
      <c r="WM929" s="5"/>
      <c r="WN929" s="5"/>
      <c r="WO929" s="5"/>
      <c r="WP929" s="5"/>
      <c r="WQ929" s="5"/>
      <c r="WR929" s="5"/>
      <c r="WS929" s="5"/>
      <c r="WT929" s="5"/>
      <c r="WU929" s="5"/>
      <c r="WV929" s="5"/>
      <c r="WW929" s="5"/>
      <c r="WX929" s="5"/>
      <c r="WY929" s="5"/>
      <c r="WZ929" s="5"/>
      <c r="XA929" s="5"/>
      <c r="XB929" s="5"/>
      <c r="XC929" s="5"/>
      <c r="XD929" s="5"/>
      <c r="XE929" s="5"/>
      <c r="XF929" s="5"/>
      <c r="XG929" s="5"/>
      <c r="XH929" s="5"/>
      <c r="XI929" s="5"/>
      <c r="XJ929" s="5"/>
      <c r="XK929" s="5"/>
      <c r="XL929" s="5"/>
      <c r="XM929" s="5"/>
      <c r="XN929" s="5"/>
      <c r="XO929" s="5"/>
      <c r="XP929" s="5"/>
      <c r="XQ929" s="5"/>
      <c r="XR929" s="5"/>
      <c r="XS929" s="5"/>
      <c r="XT929" s="5"/>
      <c r="XU929" s="5"/>
      <c r="XV929" s="5"/>
      <c r="XW929" s="5"/>
      <c r="XX929" s="5"/>
      <c r="XY929" s="5"/>
      <c r="XZ929" s="5"/>
      <c r="YA929" s="5"/>
      <c r="YB929" s="5"/>
      <c r="YC929" s="5"/>
      <c r="YD929" s="5"/>
      <c r="YE929" s="5"/>
      <c r="YF929" s="5"/>
      <c r="YG929" s="5"/>
      <c r="YH929" s="5"/>
      <c r="YI929" s="5"/>
      <c r="YJ929" s="5"/>
      <c r="YK929" s="5"/>
      <c r="YL929" s="5"/>
      <c r="YM929" s="5"/>
      <c r="YN929" s="5"/>
      <c r="YO929" s="5"/>
      <c r="YP929" s="5"/>
      <c r="YQ929" s="5"/>
      <c r="YR929" s="5"/>
      <c r="YS929" s="5"/>
      <c r="YT929" s="5"/>
      <c r="YU929" s="5"/>
      <c r="YV929" s="5"/>
      <c r="YW929" s="5"/>
      <c r="YX929" s="5"/>
      <c r="YY929" s="5"/>
      <c r="YZ929" s="5"/>
      <c r="ZA929" s="5"/>
      <c r="ZB929" s="5"/>
      <c r="ZC929" s="5"/>
      <c r="ZD929" s="5"/>
      <c r="ZE929" s="5"/>
      <c r="ZF929" s="5"/>
      <c r="ZG929" s="5"/>
      <c r="ZH929" s="5"/>
      <c r="ZI929" s="5"/>
      <c r="ZJ929" s="5"/>
      <c r="ZK929" s="5"/>
      <c r="ZL929" s="5"/>
      <c r="ZM929" s="5"/>
      <c r="ZN929" s="5"/>
      <c r="ZO929" s="5"/>
      <c r="ZP929" s="5"/>
      <c r="ZQ929" s="5"/>
      <c r="ZR929" s="5"/>
      <c r="ZS929" s="5"/>
      <c r="ZT929" s="5"/>
      <c r="ZU929" s="5"/>
      <c r="ZV929" s="5"/>
      <c r="ZW929" s="5"/>
      <c r="ZX929" s="5"/>
      <c r="ZY929" s="5"/>
      <c r="ZZ929" s="5"/>
      <c r="AAA929" s="5"/>
      <c r="AAB929" s="5"/>
      <c r="AAC929" s="5"/>
      <c r="AAD929" s="5"/>
      <c r="AAE929" s="5"/>
      <c r="AAF929" s="5"/>
      <c r="AAG929" s="5"/>
      <c r="AAH929" s="5"/>
      <c r="AAI929" s="5"/>
      <c r="AAJ929" s="5"/>
      <c r="AAK929" s="5"/>
      <c r="AAL929" s="5"/>
      <c r="AAM929" s="5"/>
      <c r="AAN929" s="5"/>
      <c r="AAO929" s="5"/>
      <c r="AAP929" s="5"/>
      <c r="AAQ929" s="5"/>
      <c r="AAR929" s="5"/>
      <c r="AAS929" s="5"/>
      <c r="AAT929" s="5"/>
      <c r="AAU929" s="5"/>
      <c r="AAV929" s="5"/>
      <c r="AAW929" s="5"/>
      <c r="AAX929" s="5"/>
      <c r="AAY929" s="5"/>
      <c r="AAZ929" s="5"/>
      <c r="ABA929" s="5"/>
      <c r="ABB929" s="5"/>
      <c r="ABC929" s="5"/>
      <c r="ABD929" s="5"/>
      <c r="ABE929" s="5"/>
      <c r="ABF929" s="5"/>
      <c r="ABG929" s="5"/>
      <c r="ABH929" s="5"/>
      <c r="ABI929" s="5"/>
      <c r="ABJ929" s="5"/>
      <c r="ABK929" s="5"/>
      <c r="ABL929" s="5"/>
      <c r="ABM929" s="5"/>
      <c r="ABN929" s="5"/>
      <c r="ABO929" s="5"/>
      <c r="ABP929" s="5"/>
      <c r="ABQ929" s="5"/>
      <c r="ABR929" s="5"/>
      <c r="ABS929" s="5"/>
      <c r="ABT929" s="5"/>
      <c r="ABU929" s="5"/>
      <c r="ABV929" s="5"/>
      <c r="ABW929" s="5"/>
      <c r="ABX929" s="5"/>
      <c r="ABY929" s="5"/>
      <c r="ABZ929" s="5"/>
      <c r="ACA929" s="5"/>
      <c r="ACB929" s="5"/>
      <c r="ACC929" s="5"/>
      <c r="ACD929" s="5"/>
      <c r="ACE929" s="5"/>
      <c r="ACF929" s="5"/>
      <c r="ACG929" s="5"/>
      <c r="ACH929" s="5"/>
      <c r="ACI929" s="5"/>
      <c r="ACJ929" s="5"/>
      <c r="ACK929" s="5"/>
      <c r="ACL929" s="5"/>
      <c r="ACM929" s="5"/>
      <c r="ACN929" s="5"/>
      <c r="ACO929" s="5"/>
      <c r="ACP929" s="5"/>
      <c r="ACQ929" s="5"/>
      <c r="ACR929" s="5"/>
      <c r="ACS929" s="5"/>
      <c r="ACT929" s="5"/>
      <c r="ACU929" s="5"/>
      <c r="ACV929" s="5"/>
      <c r="ACW929" s="5"/>
      <c r="ACX929" s="5"/>
      <c r="ACY929" s="5"/>
      <c r="ACZ929" s="5"/>
      <c r="ADA929" s="5"/>
      <c r="ADB929" s="5"/>
      <c r="ADC929" s="5"/>
      <c r="ADD929" s="5"/>
      <c r="ADE929" s="5"/>
      <c r="ADF929" s="5"/>
      <c r="ADG929" s="5"/>
      <c r="ADH929" s="5"/>
      <c r="ADI929" s="5"/>
      <c r="ADJ929" s="5"/>
      <c r="ADK929" s="5"/>
      <c r="ADL929" s="5"/>
      <c r="ADM929" s="5"/>
      <c r="ADN929" s="5"/>
      <c r="ADO929" s="5"/>
      <c r="ADP929" s="5"/>
      <c r="ADQ929" s="5"/>
      <c r="ADR929" s="5"/>
      <c r="ADS929" s="5"/>
      <c r="ADT929" s="5"/>
      <c r="ADU929" s="5"/>
      <c r="ADV929" s="5"/>
      <c r="ADW929" s="5"/>
      <c r="ADX929" s="5"/>
      <c r="ADY929" s="5"/>
      <c r="ADZ929" s="5"/>
      <c r="AEA929" s="5"/>
      <c r="AEB929" s="5"/>
      <c r="AEC929" s="5"/>
      <c r="AED929" s="5"/>
      <c r="AEE929" s="5"/>
      <c r="AEF929" s="5"/>
      <c r="AEG929" s="5"/>
      <c r="AEH929" s="5"/>
      <c r="AEI929" s="5"/>
      <c r="AEJ929" s="5"/>
      <c r="AEK929" s="5"/>
      <c r="AEL929" s="5"/>
      <c r="AEM929" s="5"/>
      <c r="AEN929" s="5"/>
      <c r="AEO929" s="5"/>
      <c r="AEP929" s="5"/>
      <c r="AEQ929" s="5"/>
      <c r="AER929" s="5"/>
      <c r="AES929" s="5"/>
      <c r="AET929" s="5"/>
      <c r="AEU929" s="5"/>
      <c r="AEV929" s="5"/>
      <c r="AEW929" s="5"/>
      <c r="AEX929" s="5"/>
      <c r="AEY929" s="5"/>
      <c r="AEZ929" s="5"/>
      <c r="AFA929" s="5"/>
      <c r="AFB929" s="5"/>
      <c r="AFC929" s="5"/>
      <c r="AFD929" s="5"/>
      <c r="AFE929" s="5"/>
      <c r="AFF929" s="5"/>
      <c r="AFG929" s="5"/>
      <c r="AFH929" s="5"/>
      <c r="AFI929" s="5"/>
      <c r="AFJ929" s="5"/>
      <c r="AFK929" s="5"/>
      <c r="AFL929" s="5"/>
      <c r="AFM929" s="5"/>
      <c r="AFN929" s="5"/>
      <c r="AFO929" s="5"/>
      <c r="AFP929" s="5"/>
      <c r="AFQ929" s="5"/>
      <c r="AFR929" s="5"/>
      <c r="AFS929" s="5"/>
      <c r="AFT929" s="5"/>
      <c r="AFU929" s="5"/>
      <c r="AFV929" s="5"/>
      <c r="AFW929" s="5"/>
      <c r="AFX929" s="5"/>
      <c r="AFY929" s="5"/>
      <c r="AFZ929" s="5"/>
      <c r="AGA929" s="5"/>
      <c r="AGB929" s="5"/>
      <c r="AGC929" s="5"/>
      <c r="AGD929" s="5"/>
      <c r="AGE929" s="5"/>
      <c r="AGF929" s="5"/>
      <c r="AGG929" s="5"/>
      <c r="AGH929" s="5"/>
      <c r="AGI929" s="5"/>
      <c r="AGJ929" s="5"/>
      <c r="AGK929" s="5"/>
      <c r="AGL929" s="5"/>
      <c r="AGM929" s="5"/>
      <c r="AGN929" s="5"/>
      <c r="AGO929" s="5"/>
      <c r="AGP929" s="5"/>
      <c r="AGQ929" s="5"/>
      <c r="AGR929" s="5"/>
      <c r="AGS929" s="5"/>
      <c r="AGT929" s="5"/>
      <c r="AGU929" s="5"/>
      <c r="AGV929" s="5"/>
      <c r="AGW929" s="5"/>
      <c r="AGX929" s="5"/>
      <c r="AGY929" s="5"/>
      <c r="AGZ929" s="5"/>
      <c r="AHA929" s="5"/>
      <c r="AHB929" s="5"/>
      <c r="AHC929" s="5"/>
      <c r="AHD929" s="5"/>
      <c r="AHE929" s="5"/>
      <c r="AHF929" s="5"/>
      <c r="AHG929" s="5"/>
      <c r="AHH929" s="5"/>
      <c r="AHI929" s="5"/>
      <c r="AHJ929" s="5"/>
      <c r="AHK929" s="5"/>
      <c r="AHL929" s="5"/>
      <c r="AHM929" s="5"/>
      <c r="AHN929" s="5"/>
      <c r="AHO929" s="5"/>
      <c r="AHP929" s="5"/>
      <c r="AHQ929" s="5"/>
      <c r="AHR929" s="5"/>
      <c r="AHS929" s="5"/>
      <c r="AHT929" s="5"/>
      <c r="AHU929" s="5"/>
      <c r="AHV929" s="5"/>
      <c r="AHW929" s="5"/>
      <c r="AHX929" s="5"/>
      <c r="AHY929" s="5"/>
      <c r="AHZ929" s="5"/>
      <c r="AIA929" s="5"/>
      <c r="AIB929" s="5"/>
      <c r="AIC929" s="5"/>
      <c r="AID929" s="5"/>
      <c r="AIE929" s="5"/>
      <c r="AIF929" s="5"/>
      <c r="AIG929" s="5"/>
      <c r="AIH929" s="5"/>
      <c r="AII929" s="5"/>
      <c r="AIJ929" s="5"/>
      <c r="AIK929" s="5"/>
      <c r="AIL929" s="5"/>
      <c r="AIM929" s="5"/>
      <c r="AIN929" s="5"/>
      <c r="AIO929" s="5"/>
      <c r="AIP929" s="5"/>
      <c r="AIQ929" s="5"/>
      <c r="AIR929" s="5"/>
      <c r="AIS929" s="5"/>
      <c r="AIT929" s="5"/>
      <c r="AIU929" s="5"/>
      <c r="AIV929" s="5"/>
      <c r="AIW929" s="5"/>
      <c r="AIX929" s="5"/>
      <c r="AIY929" s="5"/>
      <c r="AIZ929" s="5"/>
      <c r="AJA929" s="5"/>
      <c r="AJB929" s="5"/>
      <c r="AJC929" s="5"/>
      <c r="AJD929" s="5"/>
      <c r="AJE929" s="5"/>
      <c r="AJF929" s="5"/>
      <c r="AJG929" s="5"/>
      <c r="AJH929" s="5"/>
      <c r="AJI929" s="5"/>
      <c r="AJJ929" s="5"/>
      <c r="AJK929" s="5"/>
      <c r="AJL929" s="5"/>
      <c r="AJM929" s="5"/>
      <c r="AJN929" s="5"/>
      <c r="AJO929" s="5"/>
      <c r="AJP929" s="5"/>
      <c r="AJQ929" s="5"/>
      <c r="AJR929" s="5"/>
      <c r="AJS929" s="5"/>
      <c r="AJT929" s="5"/>
      <c r="AJU929" s="5"/>
      <c r="AJV929" s="5"/>
      <c r="AJW929" s="5"/>
      <c r="AJX929" s="5"/>
      <c r="AJY929" s="5"/>
      <c r="AJZ929" s="5"/>
      <c r="AKA929" s="5"/>
      <c r="AKB929" s="5"/>
      <c r="AKC929" s="5"/>
      <c r="AKD929" s="5"/>
      <c r="AKE929" s="5"/>
      <c r="AKF929" s="5"/>
      <c r="AKG929" s="5"/>
      <c r="AKH929" s="5"/>
      <c r="AKI929" s="5"/>
      <c r="AKJ929" s="5"/>
      <c r="AKK929" s="5"/>
      <c r="AKL929" s="5"/>
      <c r="AKM929" s="5"/>
      <c r="AKN929" s="5"/>
      <c r="AKO929" s="5"/>
      <c r="AKP929" s="5"/>
      <c r="AKQ929" s="5"/>
      <c r="AKR929" s="5"/>
      <c r="AKS929" s="5"/>
      <c r="AKT929" s="5"/>
      <c r="AKU929" s="5"/>
      <c r="AKV929" s="5"/>
      <c r="AKW929" s="5"/>
      <c r="AKX929" s="5"/>
      <c r="AKY929" s="5"/>
      <c r="AKZ929" s="5"/>
      <c r="ALA929" s="5"/>
      <c r="ALB929" s="5"/>
      <c r="ALC929" s="5"/>
      <c r="ALD929" s="5"/>
      <c r="ALE929" s="5"/>
      <c r="ALF929" s="5"/>
      <c r="ALG929" s="5"/>
      <c r="ALH929" s="5"/>
      <c r="ALI929" s="5"/>
      <c r="ALJ929" s="5"/>
      <c r="ALK929" s="5"/>
      <c r="ALL929" s="5"/>
      <c r="ALM929" s="5"/>
      <c r="ALN929" s="5"/>
      <c r="ALO929" s="5"/>
      <c r="ALP929" s="5"/>
      <c r="ALQ929" s="5"/>
      <c r="ALR929" s="5"/>
      <c r="ALS929" s="5"/>
      <c r="ALT929" s="5"/>
      <c r="ALU929" s="5"/>
      <c r="ALV929" s="5"/>
      <c r="ALW929" s="5"/>
      <c r="ALX929" s="5"/>
      <c r="ALY929" s="5"/>
      <c r="ALZ929" s="5"/>
      <c r="AMA929" s="5"/>
      <c r="AMB929" s="5"/>
      <c r="AMC929" s="5"/>
      <c r="AMD929" s="5"/>
      <c r="AME929" s="5"/>
      <c r="AMF929" s="5"/>
      <c r="AMG929" s="5"/>
      <c r="AMH929" s="5"/>
      <c r="AMI929" s="5"/>
      <c r="AMJ929" s="5"/>
      <c r="AMK929" s="5"/>
    </row>
    <row r="930" spans="1:1025" s="8" customFormat="1" x14ac:dyDescent="0.25">
      <c r="A930" s="127">
        <v>926</v>
      </c>
      <c r="B930" s="31" t="s">
        <v>1062</v>
      </c>
      <c r="C930" s="31" t="s">
        <v>1063</v>
      </c>
      <c r="D930" s="45">
        <v>45377</v>
      </c>
      <c r="E930" s="46" t="s">
        <v>1064</v>
      </c>
      <c r="F930" s="31" t="s">
        <v>14</v>
      </c>
      <c r="G930" s="31" t="s">
        <v>16</v>
      </c>
      <c r="H930" s="31" t="s">
        <v>14</v>
      </c>
      <c r="I930" s="31" t="s">
        <v>14</v>
      </c>
      <c r="J930" s="31" t="s">
        <v>14</v>
      </c>
      <c r="K930" s="31" t="s">
        <v>16</v>
      </c>
      <c r="L930" s="48">
        <v>388.73</v>
      </c>
      <c r="M930" s="38">
        <v>2058</v>
      </c>
      <c r="N930" s="39">
        <v>90000</v>
      </c>
      <c r="O930" s="39">
        <v>20000</v>
      </c>
      <c r="P930" s="122">
        <f t="shared" si="58"/>
        <v>22.222222222222221</v>
      </c>
      <c r="Q930" s="33">
        <f t="shared" si="59"/>
        <v>70000</v>
      </c>
      <c r="R930" s="31" t="s">
        <v>16</v>
      </c>
      <c r="S930" s="31" t="s">
        <v>16</v>
      </c>
      <c r="T930" s="31">
        <v>1</v>
      </c>
      <c r="U930" s="77">
        <v>0</v>
      </c>
      <c r="V930" s="24">
        <f>ROUND((P930/INDICI!$B$2*10),2)</f>
        <v>2.42</v>
      </c>
      <c r="W930" s="24">
        <f>ROUND((L930/INDICI!$B$1*25),2)</f>
        <v>1.53</v>
      </c>
      <c r="X930" s="25">
        <f t="shared" si="60"/>
        <v>8</v>
      </c>
      <c r="Y930" s="26">
        <f t="shared" si="61"/>
        <v>11.95</v>
      </c>
      <c r="Z930" s="102">
        <f>SUM($Q$5:Q930)</f>
        <v>80946705.291000023</v>
      </c>
      <c r="AA930" s="113" t="s">
        <v>1769</v>
      </c>
      <c r="AB930" s="5"/>
      <c r="AC930" s="5"/>
      <c r="AD930" s="5"/>
      <c r="AE930" s="5"/>
      <c r="AF930" s="5"/>
      <c r="AG930" s="5"/>
      <c r="AH930" s="5"/>
      <c r="AI930" s="5"/>
      <c r="AJ930" s="5"/>
      <c r="AK930" s="5"/>
      <c r="AL930" s="5"/>
      <c r="AM930" s="5"/>
      <c r="AN930" s="5"/>
      <c r="AO930" s="5"/>
      <c r="AP930" s="5"/>
      <c r="AQ930" s="5"/>
      <c r="AR930" s="5"/>
      <c r="AS930" s="5"/>
      <c r="AT930" s="5"/>
      <c r="AU930" s="5"/>
      <c r="AV930" s="5"/>
      <c r="AW930" s="5"/>
      <c r="AX930" s="5"/>
      <c r="AY930" s="5"/>
      <c r="AZ930" s="5"/>
      <c r="BA930" s="5"/>
      <c r="BB930" s="5"/>
      <c r="BC930" s="5"/>
      <c r="BD930" s="5"/>
      <c r="BE930" s="5"/>
      <c r="BF930" s="5"/>
      <c r="BG930" s="5"/>
      <c r="BH930" s="5"/>
      <c r="BI930" s="5"/>
      <c r="BJ930" s="5"/>
      <c r="BK930" s="5"/>
      <c r="BL930" s="5"/>
      <c r="BM930" s="5"/>
      <c r="BN930" s="5"/>
      <c r="BO930" s="5"/>
      <c r="BP930" s="5"/>
      <c r="BQ930" s="5"/>
      <c r="BR930" s="5"/>
      <c r="BS930" s="5"/>
      <c r="BT930" s="5"/>
      <c r="BU930" s="5"/>
      <c r="BV930" s="5"/>
      <c r="BW930" s="5"/>
      <c r="BX930" s="5"/>
      <c r="BY930" s="5"/>
      <c r="BZ930" s="5"/>
      <c r="CA930" s="5"/>
      <c r="CB930" s="5"/>
      <c r="CC930" s="5"/>
      <c r="CD930" s="5"/>
      <c r="CE930" s="5"/>
      <c r="CF930" s="5"/>
      <c r="CG930" s="5"/>
      <c r="CH930" s="5"/>
      <c r="CI930" s="5"/>
      <c r="CJ930" s="5"/>
      <c r="CK930" s="5"/>
      <c r="CL930" s="5"/>
      <c r="CM930" s="5"/>
      <c r="CN930" s="5"/>
      <c r="CO930" s="5"/>
      <c r="CP930" s="5"/>
      <c r="CQ930" s="5"/>
      <c r="CR930" s="5"/>
      <c r="CS930" s="5"/>
      <c r="CT930" s="5"/>
      <c r="CU930" s="5"/>
      <c r="CV930" s="5"/>
      <c r="CW930" s="5"/>
      <c r="CX930" s="5"/>
      <c r="CY930" s="5"/>
      <c r="CZ930" s="5"/>
      <c r="DA930" s="5"/>
      <c r="DB930" s="5"/>
      <c r="DC930" s="5"/>
      <c r="DD930" s="5"/>
      <c r="DE930" s="5"/>
      <c r="DF930" s="5"/>
      <c r="DG930" s="5"/>
      <c r="DH930" s="5"/>
      <c r="DI930" s="5"/>
      <c r="DJ930" s="5"/>
      <c r="DK930" s="5"/>
      <c r="DL930" s="5"/>
      <c r="DM930" s="5"/>
      <c r="DN930" s="5"/>
      <c r="DO930" s="5"/>
      <c r="DP930" s="5"/>
      <c r="DQ930" s="5"/>
      <c r="DR930" s="5"/>
      <c r="DS930" s="5"/>
      <c r="DT930" s="5"/>
      <c r="DU930" s="5"/>
      <c r="DV930" s="5"/>
      <c r="DW930" s="5"/>
      <c r="DX930" s="5"/>
      <c r="DY930" s="5"/>
      <c r="DZ930" s="5"/>
      <c r="EA930" s="5"/>
      <c r="EB930" s="5"/>
      <c r="EC930" s="5"/>
      <c r="ED930" s="5"/>
      <c r="EE930" s="5"/>
      <c r="EF930" s="5"/>
      <c r="EG930" s="5"/>
      <c r="EH930" s="5"/>
      <c r="EI930" s="5"/>
      <c r="EJ930" s="5"/>
      <c r="EK930" s="5"/>
      <c r="EL930" s="5"/>
      <c r="EM930" s="5"/>
      <c r="EN930" s="5"/>
      <c r="EO930" s="5"/>
      <c r="EP930" s="5"/>
      <c r="EQ930" s="5"/>
      <c r="ER930" s="5"/>
      <c r="ES930" s="5"/>
      <c r="ET930" s="5"/>
      <c r="EU930" s="5"/>
      <c r="EV930" s="5"/>
      <c r="EW930" s="5"/>
      <c r="EX930" s="5"/>
      <c r="EY930" s="5"/>
      <c r="EZ930" s="5"/>
      <c r="FA930" s="5"/>
      <c r="FB930" s="5"/>
      <c r="FC930" s="5"/>
      <c r="FD930" s="5"/>
      <c r="FE930" s="5"/>
      <c r="FF930" s="5"/>
      <c r="FG930" s="5"/>
      <c r="FH930" s="5"/>
      <c r="FI930" s="5"/>
      <c r="FJ930" s="5"/>
      <c r="FK930" s="5"/>
      <c r="FL930" s="5"/>
      <c r="FM930" s="5"/>
      <c r="FN930" s="5"/>
      <c r="FO930" s="5"/>
      <c r="FP930" s="5"/>
      <c r="FQ930" s="5"/>
      <c r="FR930" s="5"/>
      <c r="FS930" s="5"/>
      <c r="FT930" s="5"/>
      <c r="FU930" s="5"/>
      <c r="FV930" s="5"/>
      <c r="FW930" s="5"/>
      <c r="FX930" s="5"/>
      <c r="FY930" s="5"/>
      <c r="FZ930" s="5"/>
      <c r="GA930" s="5"/>
      <c r="GB930" s="5"/>
      <c r="GC930" s="5"/>
      <c r="GD930" s="5"/>
      <c r="GE930" s="5"/>
      <c r="GF930" s="5"/>
      <c r="GG930" s="5"/>
      <c r="GH930" s="5"/>
      <c r="GI930" s="5"/>
      <c r="GJ930" s="5"/>
      <c r="GK930" s="5"/>
      <c r="GL930" s="5"/>
      <c r="GM930" s="5"/>
      <c r="GN930" s="5"/>
      <c r="GO930" s="5"/>
      <c r="GP930" s="5"/>
      <c r="GQ930" s="5"/>
      <c r="GR930" s="5"/>
      <c r="GS930" s="5"/>
      <c r="GT930" s="5"/>
      <c r="GU930" s="5"/>
      <c r="GV930" s="5"/>
      <c r="GW930" s="5"/>
      <c r="GX930" s="5"/>
      <c r="GY930" s="5"/>
      <c r="GZ930" s="5"/>
      <c r="HA930" s="5"/>
      <c r="HB930" s="5"/>
      <c r="HC930" s="5"/>
      <c r="HD930" s="5"/>
      <c r="HE930" s="5"/>
      <c r="HF930" s="5"/>
      <c r="HG930" s="5"/>
      <c r="HH930" s="5"/>
      <c r="HI930" s="5"/>
      <c r="HJ930" s="5"/>
      <c r="HK930" s="5"/>
      <c r="HL930" s="5"/>
      <c r="HM930" s="5"/>
      <c r="HN930" s="5"/>
      <c r="HO930" s="5"/>
      <c r="HP930" s="5"/>
      <c r="HQ930" s="5"/>
      <c r="HR930" s="5"/>
      <c r="HS930" s="5"/>
      <c r="HT930" s="5"/>
      <c r="HU930" s="5"/>
      <c r="HV930" s="5"/>
      <c r="HW930" s="5"/>
      <c r="HX930" s="5"/>
      <c r="HY930" s="5"/>
      <c r="HZ930" s="5"/>
      <c r="IA930" s="5"/>
      <c r="IB930" s="5"/>
      <c r="IC930" s="5"/>
      <c r="ID930" s="5"/>
      <c r="IE930" s="5"/>
      <c r="IF930" s="5"/>
      <c r="IG930" s="5"/>
      <c r="IH930" s="5"/>
      <c r="II930" s="5"/>
      <c r="IJ930" s="5"/>
      <c r="IK930" s="5"/>
      <c r="IL930" s="5"/>
      <c r="IM930" s="5"/>
      <c r="IN930" s="5"/>
      <c r="IO930" s="5"/>
      <c r="IP930" s="5"/>
      <c r="IQ930" s="5"/>
      <c r="IR930" s="5"/>
      <c r="IS930" s="5"/>
      <c r="IT930" s="5"/>
      <c r="IU930" s="5"/>
      <c r="IV930" s="5"/>
      <c r="IW930" s="5"/>
      <c r="IX930" s="5"/>
      <c r="IY930" s="5"/>
      <c r="IZ930" s="5"/>
      <c r="JA930" s="5"/>
      <c r="JB930" s="5"/>
      <c r="JC930" s="5"/>
      <c r="JD930" s="5"/>
      <c r="JE930" s="5"/>
      <c r="JF930" s="5"/>
      <c r="JG930" s="5"/>
      <c r="JH930" s="5"/>
      <c r="JI930" s="5"/>
      <c r="JJ930" s="5"/>
      <c r="JK930" s="5"/>
      <c r="JL930" s="5"/>
      <c r="JM930" s="5"/>
      <c r="JN930" s="5"/>
      <c r="JO930" s="5"/>
      <c r="JP930" s="5"/>
      <c r="JQ930" s="5"/>
      <c r="JR930" s="5"/>
      <c r="JS930" s="5"/>
      <c r="JT930" s="5"/>
      <c r="JU930" s="5"/>
      <c r="JV930" s="5"/>
      <c r="JW930" s="5"/>
      <c r="JX930" s="5"/>
      <c r="JY930" s="5"/>
      <c r="JZ930" s="5"/>
      <c r="KA930" s="5"/>
      <c r="KB930" s="5"/>
      <c r="KC930" s="5"/>
      <c r="KD930" s="5"/>
      <c r="KE930" s="5"/>
      <c r="KF930" s="5"/>
      <c r="KG930" s="5"/>
      <c r="KH930" s="5"/>
      <c r="KI930" s="5"/>
      <c r="KJ930" s="5"/>
      <c r="KK930" s="5"/>
      <c r="KL930" s="5"/>
      <c r="KM930" s="5"/>
      <c r="KN930" s="5"/>
      <c r="KO930" s="5"/>
      <c r="KP930" s="5"/>
      <c r="KQ930" s="5"/>
      <c r="KR930" s="5"/>
      <c r="KS930" s="5"/>
      <c r="KT930" s="5"/>
      <c r="KU930" s="5"/>
      <c r="KV930" s="5"/>
      <c r="KW930" s="5"/>
      <c r="KX930" s="5"/>
      <c r="KY930" s="5"/>
      <c r="KZ930" s="5"/>
      <c r="LA930" s="5"/>
      <c r="LB930" s="5"/>
      <c r="LC930" s="5"/>
      <c r="LD930" s="5"/>
      <c r="LE930" s="5"/>
      <c r="LF930" s="5"/>
      <c r="LG930" s="5"/>
      <c r="LH930" s="5"/>
      <c r="LI930" s="5"/>
      <c r="LJ930" s="5"/>
      <c r="LK930" s="5"/>
      <c r="LL930" s="5"/>
      <c r="LM930" s="5"/>
      <c r="LN930" s="5"/>
      <c r="LO930" s="5"/>
      <c r="LP930" s="5"/>
      <c r="LQ930" s="5"/>
      <c r="LR930" s="5"/>
      <c r="LS930" s="5"/>
      <c r="LT930" s="5"/>
      <c r="LU930" s="5"/>
      <c r="LV930" s="5"/>
      <c r="LW930" s="5"/>
      <c r="LX930" s="5"/>
      <c r="LY930" s="5"/>
      <c r="LZ930" s="5"/>
      <c r="MA930" s="5"/>
      <c r="MB930" s="5"/>
      <c r="MC930" s="5"/>
      <c r="MD930" s="5"/>
      <c r="ME930" s="5"/>
      <c r="MF930" s="5"/>
      <c r="MG930" s="5"/>
      <c r="MH930" s="5"/>
      <c r="MI930" s="5"/>
      <c r="MJ930" s="5"/>
      <c r="MK930" s="5"/>
      <c r="ML930" s="5"/>
      <c r="MM930" s="5"/>
      <c r="MN930" s="5"/>
      <c r="MO930" s="5"/>
      <c r="MP930" s="5"/>
      <c r="MQ930" s="5"/>
      <c r="MR930" s="5"/>
      <c r="MS930" s="5"/>
      <c r="MT930" s="5"/>
      <c r="MU930" s="5"/>
      <c r="MV930" s="5"/>
      <c r="MW930" s="5"/>
      <c r="MX930" s="5"/>
      <c r="MY930" s="5"/>
      <c r="MZ930" s="5"/>
      <c r="NA930" s="5"/>
      <c r="NB930" s="5"/>
      <c r="NC930" s="5"/>
      <c r="ND930" s="5"/>
      <c r="NE930" s="5"/>
      <c r="NF930" s="5"/>
      <c r="NG930" s="5"/>
      <c r="NH930" s="5"/>
      <c r="NI930" s="5"/>
      <c r="NJ930" s="5"/>
      <c r="NK930" s="5"/>
      <c r="NL930" s="5"/>
      <c r="NM930" s="5"/>
      <c r="NN930" s="5"/>
      <c r="NO930" s="5"/>
      <c r="NP930" s="5"/>
      <c r="NQ930" s="5"/>
      <c r="NR930" s="5"/>
      <c r="NS930" s="5"/>
      <c r="NT930" s="5"/>
      <c r="NU930" s="5"/>
      <c r="NV930" s="5"/>
      <c r="NW930" s="5"/>
      <c r="NX930" s="5"/>
      <c r="NY930" s="5"/>
      <c r="NZ930" s="5"/>
      <c r="OA930" s="5"/>
      <c r="OB930" s="5"/>
      <c r="OC930" s="5"/>
      <c r="OD930" s="5"/>
      <c r="OE930" s="5"/>
      <c r="OF930" s="5"/>
      <c r="OG930" s="5"/>
      <c r="OH930" s="5"/>
      <c r="OI930" s="5"/>
      <c r="OJ930" s="5"/>
      <c r="OK930" s="5"/>
      <c r="OL930" s="5"/>
      <c r="OM930" s="5"/>
      <c r="ON930" s="5"/>
      <c r="OO930" s="5"/>
      <c r="OP930" s="5"/>
      <c r="OQ930" s="5"/>
      <c r="OR930" s="5"/>
      <c r="OS930" s="5"/>
      <c r="OT930" s="5"/>
      <c r="OU930" s="5"/>
      <c r="OV930" s="5"/>
      <c r="OW930" s="5"/>
      <c r="OX930" s="5"/>
      <c r="OY930" s="5"/>
      <c r="OZ930" s="5"/>
      <c r="PA930" s="5"/>
      <c r="PB930" s="5"/>
      <c r="PC930" s="5"/>
      <c r="PD930" s="5"/>
      <c r="PE930" s="5"/>
      <c r="PF930" s="5"/>
      <c r="PG930" s="5"/>
      <c r="PH930" s="5"/>
      <c r="PI930" s="5"/>
      <c r="PJ930" s="5"/>
      <c r="PK930" s="5"/>
      <c r="PL930" s="5"/>
      <c r="PM930" s="5"/>
      <c r="PN930" s="5"/>
      <c r="PO930" s="5"/>
      <c r="PP930" s="5"/>
      <c r="PQ930" s="5"/>
      <c r="PR930" s="5"/>
      <c r="PS930" s="5"/>
      <c r="PT930" s="5"/>
      <c r="PU930" s="5"/>
      <c r="PV930" s="5"/>
      <c r="PW930" s="5"/>
      <c r="PX930" s="5"/>
      <c r="PY930" s="5"/>
      <c r="PZ930" s="5"/>
      <c r="QA930" s="5"/>
      <c r="QB930" s="5"/>
      <c r="QC930" s="5"/>
      <c r="QD930" s="5"/>
      <c r="QE930" s="5"/>
      <c r="QF930" s="5"/>
      <c r="QG930" s="5"/>
      <c r="QH930" s="5"/>
      <c r="QI930" s="5"/>
      <c r="QJ930" s="5"/>
      <c r="QK930" s="5"/>
      <c r="QL930" s="5"/>
      <c r="QM930" s="5"/>
      <c r="QN930" s="5"/>
      <c r="QO930" s="5"/>
      <c r="QP930" s="5"/>
      <c r="QQ930" s="5"/>
      <c r="QR930" s="5"/>
      <c r="QS930" s="5"/>
      <c r="QT930" s="5"/>
      <c r="QU930" s="5"/>
      <c r="QV930" s="5"/>
      <c r="QW930" s="5"/>
      <c r="QX930" s="5"/>
      <c r="QY930" s="5"/>
      <c r="QZ930" s="5"/>
      <c r="RA930" s="5"/>
      <c r="RB930" s="5"/>
      <c r="RC930" s="5"/>
      <c r="RD930" s="5"/>
      <c r="RE930" s="5"/>
      <c r="RF930" s="5"/>
      <c r="RG930" s="5"/>
      <c r="RH930" s="5"/>
      <c r="RI930" s="5"/>
      <c r="RJ930" s="5"/>
      <c r="RK930" s="5"/>
      <c r="RL930" s="5"/>
      <c r="RM930" s="5"/>
      <c r="RN930" s="5"/>
      <c r="RO930" s="5"/>
      <c r="RP930" s="5"/>
      <c r="RQ930" s="5"/>
      <c r="RR930" s="5"/>
      <c r="RS930" s="5"/>
      <c r="RT930" s="5"/>
      <c r="RU930" s="5"/>
      <c r="RV930" s="5"/>
      <c r="RW930" s="5"/>
      <c r="RX930" s="5"/>
      <c r="RY930" s="5"/>
      <c r="RZ930" s="5"/>
      <c r="SA930" s="5"/>
      <c r="SB930" s="5"/>
      <c r="SC930" s="5"/>
      <c r="SD930" s="5"/>
      <c r="SE930" s="5"/>
      <c r="SF930" s="5"/>
      <c r="SG930" s="5"/>
      <c r="SH930" s="5"/>
      <c r="SI930" s="5"/>
      <c r="SJ930" s="5"/>
      <c r="SK930" s="5"/>
      <c r="SL930" s="5"/>
      <c r="SM930" s="5"/>
      <c r="SN930" s="5"/>
      <c r="SO930" s="5"/>
      <c r="SP930" s="5"/>
      <c r="SQ930" s="5"/>
      <c r="SR930" s="5"/>
      <c r="SS930" s="5"/>
      <c r="ST930" s="5"/>
      <c r="SU930" s="5"/>
      <c r="SV930" s="5"/>
      <c r="SW930" s="5"/>
      <c r="SX930" s="5"/>
      <c r="SY930" s="5"/>
      <c r="SZ930" s="5"/>
      <c r="TA930" s="5"/>
      <c r="TB930" s="5"/>
      <c r="TC930" s="5"/>
      <c r="TD930" s="5"/>
      <c r="TE930" s="5"/>
      <c r="TF930" s="5"/>
      <c r="TG930" s="5"/>
      <c r="TH930" s="5"/>
      <c r="TI930" s="5"/>
      <c r="TJ930" s="5"/>
      <c r="TK930" s="5"/>
      <c r="TL930" s="5"/>
      <c r="TM930" s="5"/>
      <c r="TN930" s="5"/>
      <c r="TO930" s="5"/>
      <c r="TP930" s="5"/>
      <c r="TQ930" s="5"/>
      <c r="TR930" s="5"/>
      <c r="TS930" s="5"/>
      <c r="TT930" s="5"/>
      <c r="TU930" s="5"/>
      <c r="TV930" s="5"/>
      <c r="TW930" s="5"/>
      <c r="TX930" s="5"/>
      <c r="TY930" s="5"/>
      <c r="TZ930" s="5"/>
      <c r="UA930" s="5"/>
      <c r="UB930" s="5"/>
      <c r="UC930" s="5"/>
      <c r="UD930" s="5"/>
      <c r="UE930" s="5"/>
      <c r="UF930" s="5"/>
      <c r="UG930" s="5"/>
      <c r="UH930" s="5"/>
      <c r="UI930" s="5"/>
      <c r="UJ930" s="5"/>
      <c r="UK930" s="5"/>
      <c r="UL930" s="5"/>
      <c r="UM930" s="5"/>
      <c r="UN930" s="5"/>
      <c r="UO930" s="5"/>
      <c r="UP930" s="5"/>
      <c r="UQ930" s="5"/>
      <c r="UR930" s="5"/>
      <c r="US930" s="5"/>
      <c r="UT930" s="5"/>
      <c r="UU930" s="5"/>
      <c r="UV930" s="5"/>
      <c r="UW930" s="5"/>
      <c r="UX930" s="5"/>
      <c r="UY930" s="5"/>
      <c r="UZ930" s="5"/>
      <c r="VA930" s="5"/>
      <c r="VB930" s="5"/>
      <c r="VC930" s="5"/>
      <c r="VD930" s="5"/>
      <c r="VE930" s="5"/>
      <c r="VF930" s="5"/>
      <c r="VG930" s="5"/>
      <c r="VH930" s="5"/>
      <c r="VI930" s="5"/>
      <c r="VJ930" s="5"/>
      <c r="VK930" s="5"/>
      <c r="VL930" s="5"/>
      <c r="VM930" s="5"/>
      <c r="VN930" s="5"/>
      <c r="VO930" s="5"/>
      <c r="VP930" s="5"/>
      <c r="VQ930" s="5"/>
      <c r="VR930" s="5"/>
      <c r="VS930" s="5"/>
      <c r="VT930" s="5"/>
      <c r="VU930" s="5"/>
      <c r="VV930" s="5"/>
      <c r="VW930" s="5"/>
      <c r="VX930" s="5"/>
      <c r="VY930" s="5"/>
      <c r="VZ930" s="5"/>
      <c r="WA930" s="5"/>
      <c r="WB930" s="5"/>
      <c r="WC930" s="5"/>
      <c r="WD930" s="5"/>
      <c r="WE930" s="5"/>
      <c r="WF930" s="5"/>
      <c r="WG930" s="5"/>
      <c r="WH930" s="5"/>
      <c r="WI930" s="5"/>
      <c r="WJ930" s="5"/>
      <c r="WK930" s="5"/>
      <c r="WL930" s="5"/>
      <c r="WM930" s="5"/>
      <c r="WN930" s="5"/>
      <c r="WO930" s="5"/>
      <c r="WP930" s="5"/>
      <c r="WQ930" s="5"/>
      <c r="WR930" s="5"/>
      <c r="WS930" s="5"/>
      <c r="WT930" s="5"/>
      <c r="WU930" s="5"/>
      <c r="WV930" s="5"/>
      <c r="WW930" s="5"/>
      <c r="WX930" s="5"/>
      <c r="WY930" s="5"/>
      <c r="WZ930" s="5"/>
      <c r="XA930" s="5"/>
      <c r="XB930" s="5"/>
      <c r="XC930" s="5"/>
      <c r="XD930" s="5"/>
      <c r="XE930" s="5"/>
      <c r="XF930" s="5"/>
      <c r="XG930" s="5"/>
      <c r="XH930" s="5"/>
      <c r="XI930" s="5"/>
      <c r="XJ930" s="5"/>
      <c r="XK930" s="5"/>
      <c r="XL930" s="5"/>
      <c r="XM930" s="5"/>
      <c r="XN930" s="5"/>
      <c r="XO930" s="5"/>
      <c r="XP930" s="5"/>
      <c r="XQ930" s="5"/>
      <c r="XR930" s="5"/>
      <c r="XS930" s="5"/>
      <c r="XT930" s="5"/>
      <c r="XU930" s="5"/>
      <c r="XV930" s="5"/>
      <c r="XW930" s="5"/>
      <c r="XX930" s="5"/>
      <c r="XY930" s="5"/>
      <c r="XZ930" s="5"/>
      <c r="YA930" s="5"/>
      <c r="YB930" s="5"/>
      <c r="YC930" s="5"/>
      <c r="YD930" s="5"/>
      <c r="YE930" s="5"/>
      <c r="YF930" s="5"/>
      <c r="YG930" s="5"/>
      <c r="YH930" s="5"/>
      <c r="YI930" s="5"/>
      <c r="YJ930" s="5"/>
      <c r="YK930" s="5"/>
      <c r="YL930" s="5"/>
      <c r="YM930" s="5"/>
      <c r="YN930" s="5"/>
      <c r="YO930" s="5"/>
      <c r="YP930" s="5"/>
      <c r="YQ930" s="5"/>
      <c r="YR930" s="5"/>
      <c r="YS930" s="5"/>
      <c r="YT930" s="5"/>
      <c r="YU930" s="5"/>
      <c r="YV930" s="5"/>
      <c r="YW930" s="5"/>
      <c r="YX930" s="5"/>
      <c r="YY930" s="5"/>
      <c r="YZ930" s="5"/>
      <c r="ZA930" s="5"/>
      <c r="ZB930" s="5"/>
      <c r="ZC930" s="5"/>
      <c r="ZD930" s="5"/>
      <c r="ZE930" s="5"/>
      <c r="ZF930" s="5"/>
      <c r="ZG930" s="5"/>
      <c r="ZH930" s="5"/>
      <c r="ZI930" s="5"/>
      <c r="ZJ930" s="5"/>
      <c r="ZK930" s="5"/>
      <c r="ZL930" s="5"/>
      <c r="ZM930" s="5"/>
      <c r="ZN930" s="5"/>
      <c r="ZO930" s="5"/>
      <c r="ZP930" s="5"/>
      <c r="ZQ930" s="5"/>
      <c r="ZR930" s="5"/>
      <c r="ZS930" s="5"/>
      <c r="ZT930" s="5"/>
      <c r="ZU930" s="5"/>
      <c r="ZV930" s="5"/>
      <c r="ZW930" s="5"/>
      <c r="ZX930" s="5"/>
      <c r="ZY930" s="5"/>
      <c r="ZZ930" s="5"/>
      <c r="AAA930" s="5"/>
      <c r="AAB930" s="5"/>
      <c r="AAC930" s="5"/>
      <c r="AAD930" s="5"/>
      <c r="AAE930" s="5"/>
      <c r="AAF930" s="5"/>
      <c r="AAG930" s="5"/>
      <c r="AAH930" s="5"/>
      <c r="AAI930" s="5"/>
      <c r="AAJ930" s="5"/>
      <c r="AAK930" s="5"/>
      <c r="AAL930" s="5"/>
      <c r="AAM930" s="5"/>
      <c r="AAN930" s="5"/>
      <c r="AAO930" s="5"/>
      <c r="AAP930" s="5"/>
      <c r="AAQ930" s="5"/>
      <c r="AAR930" s="5"/>
      <c r="AAS930" s="5"/>
      <c r="AAT930" s="5"/>
      <c r="AAU930" s="5"/>
      <c r="AAV930" s="5"/>
      <c r="AAW930" s="5"/>
      <c r="AAX930" s="5"/>
      <c r="AAY930" s="5"/>
      <c r="AAZ930" s="5"/>
      <c r="ABA930" s="5"/>
      <c r="ABB930" s="5"/>
      <c r="ABC930" s="5"/>
      <c r="ABD930" s="5"/>
      <c r="ABE930" s="5"/>
      <c r="ABF930" s="5"/>
      <c r="ABG930" s="5"/>
      <c r="ABH930" s="5"/>
      <c r="ABI930" s="5"/>
      <c r="ABJ930" s="5"/>
      <c r="ABK930" s="5"/>
      <c r="ABL930" s="5"/>
      <c r="ABM930" s="5"/>
      <c r="ABN930" s="5"/>
      <c r="ABO930" s="5"/>
      <c r="ABP930" s="5"/>
      <c r="ABQ930" s="5"/>
      <c r="ABR930" s="5"/>
      <c r="ABS930" s="5"/>
      <c r="ABT930" s="5"/>
      <c r="ABU930" s="5"/>
      <c r="ABV930" s="5"/>
      <c r="ABW930" s="5"/>
      <c r="ABX930" s="5"/>
      <c r="ABY930" s="5"/>
      <c r="ABZ930" s="5"/>
      <c r="ACA930" s="5"/>
      <c r="ACB930" s="5"/>
      <c r="ACC930" s="5"/>
      <c r="ACD930" s="5"/>
      <c r="ACE930" s="5"/>
      <c r="ACF930" s="5"/>
      <c r="ACG930" s="5"/>
      <c r="ACH930" s="5"/>
      <c r="ACI930" s="5"/>
      <c r="ACJ930" s="5"/>
      <c r="ACK930" s="5"/>
      <c r="ACL930" s="5"/>
      <c r="ACM930" s="5"/>
      <c r="ACN930" s="5"/>
      <c r="ACO930" s="5"/>
      <c r="ACP930" s="5"/>
      <c r="ACQ930" s="5"/>
      <c r="ACR930" s="5"/>
      <c r="ACS930" s="5"/>
      <c r="ACT930" s="5"/>
      <c r="ACU930" s="5"/>
      <c r="ACV930" s="5"/>
      <c r="ACW930" s="5"/>
      <c r="ACX930" s="5"/>
      <c r="ACY930" s="5"/>
      <c r="ACZ930" s="5"/>
      <c r="ADA930" s="5"/>
      <c r="ADB930" s="5"/>
      <c r="ADC930" s="5"/>
      <c r="ADD930" s="5"/>
      <c r="ADE930" s="5"/>
      <c r="ADF930" s="5"/>
      <c r="ADG930" s="5"/>
      <c r="ADH930" s="5"/>
      <c r="ADI930" s="5"/>
      <c r="ADJ930" s="5"/>
      <c r="ADK930" s="5"/>
      <c r="ADL930" s="5"/>
      <c r="ADM930" s="5"/>
      <c r="ADN930" s="5"/>
      <c r="ADO930" s="5"/>
      <c r="ADP930" s="5"/>
      <c r="ADQ930" s="5"/>
      <c r="ADR930" s="5"/>
      <c r="ADS930" s="5"/>
      <c r="ADT930" s="5"/>
      <c r="ADU930" s="5"/>
      <c r="ADV930" s="5"/>
      <c r="ADW930" s="5"/>
      <c r="ADX930" s="5"/>
      <c r="ADY930" s="5"/>
      <c r="ADZ930" s="5"/>
      <c r="AEA930" s="5"/>
      <c r="AEB930" s="5"/>
      <c r="AEC930" s="5"/>
      <c r="AED930" s="5"/>
      <c r="AEE930" s="5"/>
      <c r="AEF930" s="5"/>
      <c r="AEG930" s="5"/>
      <c r="AEH930" s="5"/>
      <c r="AEI930" s="5"/>
      <c r="AEJ930" s="5"/>
      <c r="AEK930" s="5"/>
      <c r="AEL930" s="5"/>
      <c r="AEM930" s="5"/>
      <c r="AEN930" s="5"/>
      <c r="AEO930" s="5"/>
      <c r="AEP930" s="5"/>
      <c r="AEQ930" s="5"/>
      <c r="AER930" s="5"/>
      <c r="AES930" s="5"/>
      <c r="AET930" s="5"/>
      <c r="AEU930" s="5"/>
      <c r="AEV930" s="5"/>
      <c r="AEW930" s="5"/>
      <c r="AEX930" s="5"/>
      <c r="AEY930" s="5"/>
      <c r="AEZ930" s="5"/>
      <c r="AFA930" s="5"/>
      <c r="AFB930" s="5"/>
      <c r="AFC930" s="5"/>
      <c r="AFD930" s="5"/>
      <c r="AFE930" s="5"/>
      <c r="AFF930" s="5"/>
      <c r="AFG930" s="5"/>
      <c r="AFH930" s="5"/>
      <c r="AFI930" s="5"/>
      <c r="AFJ930" s="5"/>
      <c r="AFK930" s="5"/>
      <c r="AFL930" s="5"/>
      <c r="AFM930" s="5"/>
      <c r="AFN930" s="5"/>
      <c r="AFO930" s="5"/>
      <c r="AFP930" s="5"/>
      <c r="AFQ930" s="5"/>
      <c r="AFR930" s="5"/>
      <c r="AFS930" s="5"/>
      <c r="AFT930" s="5"/>
      <c r="AFU930" s="5"/>
      <c r="AFV930" s="5"/>
      <c r="AFW930" s="5"/>
      <c r="AFX930" s="5"/>
      <c r="AFY930" s="5"/>
      <c r="AFZ930" s="5"/>
      <c r="AGA930" s="5"/>
      <c r="AGB930" s="5"/>
      <c r="AGC930" s="5"/>
      <c r="AGD930" s="5"/>
      <c r="AGE930" s="5"/>
      <c r="AGF930" s="5"/>
      <c r="AGG930" s="5"/>
      <c r="AGH930" s="5"/>
      <c r="AGI930" s="5"/>
      <c r="AGJ930" s="5"/>
      <c r="AGK930" s="5"/>
      <c r="AGL930" s="5"/>
      <c r="AGM930" s="5"/>
      <c r="AGN930" s="5"/>
      <c r="AGO930" s="5"/>
      <c r="AGP930" s="5"/>
      <c r="AGQ930" s="5"/>
      <c r="AGR930" s="5"/>
      <c r="AGS930" s="5"/>
      <c r="AGT930" s="5"/>
      <c r="AGU930" s="5"/>
      <c r="AGV930" s="5"/>
      <c r="AGW930" s="5"/>
      <c r="AGX930" s="5"/>
      <c r="AGY930" s="5"/>
      <c r="AGZ930" s="5"/>
      <c r="AHA930" s="5"/>
      <c r="AHB930" s="5"/>
      <c r="AHC930" s="5"/>
      <c r="AHD930" s="5"/>
      <c r="AHE930" s="5"/>
      <c r="AHF930" s="5"/>
      <c r="AHG930" s="5"/>
      <c r="AHH930" s="5"/>
      <c r="AHI930" s="5"/>
      <c r="AHJ930" s="5"/>
      <c r="AHK930" s="5"/>
      <c r="AHL930" s="5"/>
      <c r="AHM930" s="5"/>
      <c r="AHN930" s="5"/>
      <c r="AHO930" s="5"/>
      <c r="AHP930" s="5"/>
      <c r="AHQ930" s="5"/>
      <c r="AHR930" s="5"/>
      <c r="AHS930" s="5"/>
      <c r="AHT930" s="5"/>
      <c r="AHU930" s="5"/>
      <c r="AHV930" s="5"/>
      <c r="AHW930" s="5"/>
      <c r="AHX930" s="5"/>
      <c r="AHY930" s="5"/>
      <c r="AHZ930" s="5"/>
      <c r="AIA930" s="5"/>
      <c r="AIB930" s="5"/>
      <c r="AIC930" s="5"/>
      <c r="AID930" s="5"/>
      <c r="AIE930" s="5"/>
      <c r="AIF930" s="5"/>
      <c r="AIG930" s="5"/>
      <c r="AIH930" s="5"/>
      <c r="AII930" s="5"/>
      <c r="AIJ930" s="5"/>
      <c r="AIK930" s="5"/>
      <c r="AIL930" s="5"/>
      <c r="AIM930" s="5"/>
      <c r="AIN930" s="5"/>
      <c r="AIO930" s="5"/>
      <c r="AIP930" s="5"/>
      <c r="AIQ930" s="5"/>
      <c r="AIR930" s="5"/>
      <c r="AIS930" s="5"/>
      <c r="AIT930" s="5"/>
      <c r="AIU930" s="5"/>
      <c r="AIV930" s="5"/>
      <c r="AIW930" s="5"/>
      <c r="AIX930" s="5"/>
      <c r="AIY930" s="5"/>
      <c r="AIZ930" s="5"/>
      <c r="AJA930" s="5"/>
      <c r="AJB930" s="5"/>
      <c r="AJC930" s="5"/>
      <c r="AJD930" s="5"/>
      <c r="AJE930" s="5"/>
      <c r="AJF930" s="5"/>
      <c r="AJG930" s="5"/>
      <c r="AJH930" s="5"/>
      <c r="AJI930" s="5"/>
      <c r="AJJ930" s="5"/>
      <c r="AJK930" s="5"/>
      <c r="AJL930" s="5"/>
      <c r="AJM930" s="5"/>
      <c r="AJN930" s="5"/>
      <c r="AJO930" s="5"/>
      <c r="AJP930" s="5"/>
      <c r="AJQ930" s="5"/>
      <c r="AJR930" s="5"/>
      <c r="AJS930" s="5"/>
      <c r="AJT930" s="5"/>
      <c r="AJU930" s="5"/>
      <c r="AJV930" s="5"/>
      <c r="AJW930" s="5"/>
      <c r="AJX930" s="5"/>
      <c r="AJY930" s="5"/>
      <c r="AJZ930" s="5"/>
      <c r="AKA930" s="5"/>
      <c r="AKB930" s="5"/>
      <c r="AKC930" s="5"/>
      <c r="AKD930" s="5"/>
      <c r="AKE930" s="5"/>
      <c r="AKF930" s="5"/>
      <c r="AKG930" s="5"/>
      <c r="AKH930" s="5"/>
      <c r="AKI930" s="5"/>
      <c r="AKJ930" s="5"/>
      <c r="AKK930" s="5"/>
      <c r="AKL930" s="5"/>
      <c r="AKM930" s="5"/>
      <c r="AKN930" s="5"/>
      <c r="AKO930" s="5"/>
      <c r="AKP930" s="5"/>
      <c r="AKQ930" s="5"/>
      <c r="AKR930" s="5"/>
      <c r="AKS930" s="5"/>
      <c r="AKT930" s="5"/>
      <c r="AKU930" s="5"/>
      <c r="AKV930" s="5"/>
      <c r="AKW930" s="5"/>
      <c r="AKX930" s="5"/>
      <c r="AKY930" s="5"/>
      <c r="AKZ930" s="5"/>
      <c r="ALA930" s="5"/>
      <c r="ALB930" s="5"/>
      <c r="ALC930" s="5"/>
      <c r="ALD930" s="5"/>
      <c r="ALE930" s="5"/>
      <c r="ALF930" s="5"/>
      <c r="ALG930" s="5"/>
      <c r="ALH930" s="5"/>
      <c r="ALI930" s="5"/>
      <c r="ALJ930" s="5"/>
      <c r="ALK930" s="5"/>
      <c r="ALL930" s="5"/>
      <c r="ALM930" s="5"/>
      <c r="ALN930" s="5"/>
      <c r="ALO930" s="5"/>
      <c r="ALP930" s="5"/>
      <c r="ALQ930" s="5"/>
      <c r="ALR930" s="5"/>
      <c r="ALS930" s="5"/>
      <c r="ALT930" s="5"/>
      <c r="ALU930" s="5"/>
      <c r="ALV930" s="5"/>
      <c r="ALW930" s="5"/>
      <c r="ALX930" s="5"/>
      <c r="ALY930" s="5"/>
      <c r="ALZ930" s="5"/>
      <c r="AMA930" s="5"/>
      <c r="AMB930" s="5"/>
      <c r="AMC930" s="5"/>
      <c r="AMD930" s="5"/>
      <c r="AME930" s="5"/>
      <c r="AMF930" s="5"/>
      <c r="AMG930" s="5"/>
      <c r="AMH930" s="5"/>
      <c r="AMI930" s="5"/>
      <c r="AMJ930" s="5"/>
      <c r="AMK930" s="5"/>
    </row>
    <row r="931" spans="1:1025" s="8" customFormat="1" x14ac:dyDescent="0.25">
      <c r="A931" s="127">
        <v>927</v>
      </c>
      <c r="B931" s="34" t="s">
        <v>340</v>
      </c>
      <c r="C931" s="34" t="s">
        <v>346</v>
      </c>
      <c r="D931" s="35">
        <v>45378</v>
      </c>
      <c r="E931" s="36">
        <v>0.64583333333333337</v>
      </c>
      <c r="F931" s="34" t="s">
        <v>14</v>
      </c>
      <c r="G931" s="34" t="s">
        <v>16</v>
      </c>
      <c r="H931" s="34" t="s">
        <v>14</v>
      </c>
      <c r="I931" s="34" t="s">
        <v>14</v>
      </c>
      <c r="J931" s="34" t="s">
        <v>14</v>
      </c>
      <c r="K931" s="34" t="s">
        <v>16</v>
      </c>
      <c r="L931" s="52">
        <v>1001.82</v>
      </c>
      <c r="M931" s="53">
        <v>1098</v>
      </c>
      <c r="N931" s="54">
        <v>160000</v>
      </c>
      <c r="O931" s="54">
        <v>0</v>
      </c>
      <c r="P931" s="121">
        <f t="shared" ref="P931:P962" si="62">IFERROR(O931/N931*100,0)</f>
        <v>0</v>
      </c>
      <c r="Q931" s="30">
        <f t="shared" ref="Q931:Q962" si="63">SUM(N931-O931)</f>
        <v>160000</v>
      </c>
      <c r="R931" s="34" t="s">
        <v>16</v>
      </c>
      <c r="S931" s="34" t="s">
        <v>16</v>
      </c>
      <c r="T931" s="40">
        <v>1</v>
      </c>
      <c r="U931" s="77">
        <v>0</v>
      </c>
      <c r="V931" s="24">
        <f>ROUND((P931/INDICI!$B$2*10),2)</f>
        <v>0</v>
      </c>
      <c r="W931" s="24">
        <f>ROUND((L931/INDICI!$B$1*25),2)</f>
        <v>3.95</v>
      </c>
      <c r="X931" s="25">
        <f t="shared" si="60"/>
        <v>8</v>
      </c>
      <c r="Y931" s="26">
        <f t="shared" si="61"/>
        <v>11.95</v>
      </c>
      <c r="Z931" s="102">
        <f>SUM($Q$5:Q931)</f>
        <v>81106705.291000023</v>
      </c>
      <c r="AA931" s="113" t="s">
        <v>1769</v>
      </c>
      <c r="AB931" s="5"/>
      <c r="AC931" s="5"/>
      <c r="AD931" s="5"/>
      <c r="AE931" s="5"/>
      <c r="AF931" s="5"/>
      <c r="AG931" s="5"/>
      <c r="AH931" s="5"/>
      <c r="AI931" s="5"/>
      <c r="AJ931" s="5"/>
      <c r="AK931" s="5"/>
      <c r="AL931" s="5"/>
      <c r="AM931" s="5"/>
      <c r="AN931" s="5"/>
      <c r="AO931" s="5"/>
      <c r="AP931" s="5"/>
      <c r="AQ931" s="5"/>
      <c r="AR931" s="5"/>
      <c r="AS931" s="5"/>
      <c r="AT931" s="5"/>
      <c r="AU931" s="5"/>
      <c r="AV931" s="5"/>
      <c r="AW931" s="5"/>
      <c r="AX931" s="5"/>
      <c r="AY931" s="5"/>
      <c r="AZ931" s="5"/>
      <c r="BA931" s="5"/>
      <c r="BB931" s="5"/>
      <c r="BC931" s="5"/>
      <c r="BD931" s="5"/>
      <c r="BE931" s="5"/>
      <c r="BF931" s="5"/>
      <c r="BG931" s="5"/>
      <c r="BH931" s="5"/>
      <c r="BI931" s="5"/>
      <c r="BJ931" s="5"/>
      <c r="BK931" s="5"/>
      <c r="BL931" s="5"/>
      <c r="BM931" s="5"/>
      <c r="BN931" s="5"/>
      <c r="BO931" s="5"/>
      <c r="BP931" s="5"/>
      <c r="BQ931" s="5"/>
      <c r="BR931" s="5"/>
      <c r="BS931" s="5"/>
      <c r="BT931" s="5"/>
      <c r="BU931" s="5"/>
      <c r="BV931" s="5"/>
      <c r="BW931" s="5"/>
      <c r="BX931" s="5"/>
      <c r="BY931" s="5"/>
      <c r="BZ931" s="5"/>
      <c r="CA931" s="5"/>
      <c r="CB931" s="5"/>
      <c r="CC931" s="5"/>
      <c r="CD931" s="5"/>
      <c r="CE931" s="5"/>
      <c r="CF931" s="5"/>
      <c r="CG931" s="5"/>
      <c r="CH931" s="5"/>
      <c r="CI931" s="5"/>
      <c r="CJ931" s="5"/>
      <c r="CK931" s="5"/>
      <c r="CL931" s="5"/>
      <c r="CM931" s="5"/>
      <c r="CN931" s="5"/>
      <c r="CO931" s="5"/>
      <c r="CP931" s="5"/>
      <c r="CQ931" s="5"/>
      <c r="CR931" s="5"/>
      <c r="CS931" s="5"/>
      <c r="CT931" s="5"/>
      <c r="CU931" s="5"/>
      <c r="CV931" s="5"/>
      <c r="CW931" s="5"/>
      <c r="CX931" s="5"/>
      <c r="CY931" s="5"/>
      <c r="CZ931" s="5"/>
      <c r="DA931" s="5"/>
      <c r="DB931" s="5"/>
      <c r="DC931" s="5"/>
      <c r="DD931" s="5"/>
      <c r="DE931" s="5"/>
      <c r="DF931" s="5"/>
      <c r="DG931" s="5"/>
      <c r="DH931" s="5"/>
      <c r="DI931" s="5"/>
      <c r="DJ931" s="5"/>
      <c r="DK931" s="5"/>
      <c r="DL931" s="5"/>
      <c r="DM931" s="5"/>
      <c r="DN931" s="5"/>
      <c r="DO931" s="5"/>
      <c r="DP931" s="5"/>
      <c r="DQ931" s="5"/>
      <c r="DR931" s="5"/>
      <c r="DS931" s="5"/>
      <c r="DT931" s="5"/>
      <c r="DU931" s="5"/>
      <c r="DV931" s="5"/>
      <c r="DW931" s="5"/>
      <c r="DX931" s="5"/>
      <c r="DY931" s="5"/>
      <c r="DZ931" s="5"/>
      <c r="EA931" s="5"/>
      <c r="EB931" s="5"/>
      <c r="EC931" s="5"/>
      <c r="ED931" s="5"/>
      <c r="EE931" s="5"/>
      <c r="EF931" s="5"/>
      <c r="EG931" s="5"/>
      <c r="EH931" s="5"/>
      <c r="EI931" s="5"/>
      <c r="EJ931" s="5"/>
      <c r="EK931" s="5"/>
      <c r="EL931" s="5"/>
      <c r="EM931" s="5"/>
      <c r="EN931" s="5"/>
      <c r="EO931" s="5"/>
      <c r="EP931" s="5"/>
      <c r="EQ931" s="5"/>
      <c r="ER931" s="5"/>
      <c r="ES931" s="5"/>
      <c r="ET931" s="5"/>
      <c r="EU931" s="5"/>
      <c r="EV931" s="5"/>
      <c r="EW931" s="5"/>
      <c r="EX931" s="5"/>
      <c r="EY931" s="5"/>
      <c r="EZ931" s="5"/>
      <c r="FA931" s="5"/>
      <c r="FB931" s="5"/>
      <c r="FC931" s="5"/>
      <c r="FD931" s="5"/>
      <c r="FE931" s="5"/>
      <c r="FF931" s="5"/>
      <c r="FG931" s="5"/>
      <c r="FH931" s="5"/>
      <c r="FI931" s="5"/>
      <c r="FJ931" s="5"/>
      <c r="FK931" s="5"/>
      <c r="FL931" s="5"/>
      <c r="FM931" s="5"/>
      <c r="FN931" s="5"/>
      <c r="FO931" s="5"/>
      <c r="FP931" s="5"/>
      <c r="FQ931" s="5"/>
      <c r="FR931" s="5"/>
      <c r="FS931" s="5"/>
      <c r="FT931" s="5"/>
      <c r="FU931" s="5"/>
      <c r="FV931" s="5"/>
      <c r="FW931" s="5"/>
      <c r="FX931" s="5"/>
      <c r="FY931" s="5"/>
      <c r="FZ931" s="5"/>
      <c r="GA931" s="5"/>
      <c r="GB931" s="5"/>
      <c r="GC931" s="5"/>
      <c r="GD931" s="5"/>
      <c r="GE931" s="5"/>
      <c r="GF931" s="5"/>
      <c r="GG931" s="5"/>
      <c r="GH931" s="5"/>
      <c r="GI931" s="5"/>
      <c r="GJ931" s="5"/>
      <c r="GK931" s="5"/>
      <c r="GL931" s="5"/>
      <c r="GM931" s="5"/>
      <c r="GN931" s="5"/>
      <c r="GO931" s="5"/>
      <c r="GP931" s="5"/>
      <c r="GQ931" s="5"/>
      <c r="GR931" s="5"/>
      <c r="GS931" s="5"/>
      <c r="GT931" s="5"/>
      <c r="GU931" s="5"/>
      <c r="GV931" s="5"/>
      <c r="GW931" s="5"/>
      <c r="GX931" s="5"/>
      <c r="GY931" s="5"/>
      <c r="GZ931" s="5"/>
      <c r="HA931" s="5"/>
      <c r="HB931" s="5"/>
      <c r="HC931" s="5"/>
      <c r="HD931" s="5"/>
      <c r="HE931" s="5"/>
      <c r="HF931" s="5"/>
      <c r="HG931" s="5"/>
      <c r="HH931" s="5"/>
      <c r="HI931" s="5"/>
      <c r="HJ931" s="5"/>
      <c r="HK931" s="5"/>
      <c r="HL931" s="5"/>
      <c r="HM931" s="5"/>
      <c r="HN931" s="5"/>
      <c r="HO931" s="5"/>
      <c r="HP931" s="5"/>
      <c r="HQ931" s="5"/>
      <c r="HR931" s="5"/>
      <c r="HS931" s="5"/>
      <c r="HT931" s="5"/>
      <c r="HU931" s="5"/>
      <c r="HV931" s="5"/>
      <c r="HW931" s="5"/>
      <c r="HX931" s="5"/>
      <c r="HY931" s="5"/>
      <c r="HZ931" s="5"/>
      <c r="IA931" s="5"/>
      <c r="IB931" s="5"/>
      <c r="IC931" s="5"/>
      <c r="ID931" s="5"/>
      <c r="IE931" s="5"/>
      <c r="IF931" s="5"/>
      <c r="IG931" s="5"/>
      <c r="IH931" s="5"/>
      <c r="II931" s="5"/>
      <c r="IJ931" s="5"/>
      <c r="IK931" s="5"/>
      <c r="IL931" s="5"/>
      <c r="IM931" s="5"/>
      <c r="IN931" s="5"/>
      <c r="IO931" s="5"/>
      <c r="IP931" s="5"/>
      <c r="IQ931" s="5"/>
      <c r="IR931" s="5"/>
      <c r="IS931" s="5"/>
      <c r="IT931" s="5"/>
      <c r="IU931" s="5"/>
      <c r="IV931" s="5"/>
      <c r="IW931" s="5"/>
      <c r="IX931" s="5"/>
      <c r="IY931" s="5"/>
      <c r="IZ931" s="5"/>
      <c r="JA931" s="5"/>
      <c r="JB931" s="5"/>
      <c r="JC931" s="5"/>
      <c r="JD931" s="5"/>
      <c r="JE931" s="5"/>
      <c r="JF931" s="5"/>
      <c r="JG931" s="5"/>
      <c r="JH931" s="5"/>
      <c r="JI931" s="5"/>
      <c r="JJ931" s="5"/>
      <c r="JK931" s="5"/>
      <c r="JL931" s="5"/>
      <c r="JM931" s="5"/>
      <c r="JN931" s="5"/>
      <c r="JO931" s="5"/>
      <c r="JP931" s="5"/>
      <c r="JQ931" s="5"/>
      <c r="JR931" s="5"/>
      <c r="JS931" s="5"/>
      <c r="JT931" s="5"/>
      <c r="JU931" s="5"/>
      <c r="JV931" s="5"/>
      <c r="JW931" s="5"/>
      <c r="JX931" s="5"/>
      <c r="JY931" s="5"/>
      <c r="JZ931" s="5"/>
      <c r="KA931" s="5"/>
      <c r="KB931" s="5"/>
      <c r="KC931" s="5"/>
      <c r="KD931" s="5"/>
      <c r="KE931" s="5"/>
      <c r="KF931" s="5"/>
      <c r="KG931" s="5"/>
      <c r="KH931" s="5"/>
      <c r="KI931" s="5"/>
      <c r="KJ931" s="5"/>
      <c r="KK931" s="5"/>
      <c r="KL931" s="5"/>
      <c r="KM931" s="5"/>
      <c r="KN931" s="5"/>
      <c r="KO931" s="5"/>
      <c r="KP931" s="5"/>
      <c r="KQ931" s="5"/>
      <c r="KR931" s="5"/>
      <c r="KS931" s="5"/>
      <c r="KT931" s="5"/>
      <c r="KU931" s="5"/>
      <c r="KV931" s="5"/>
      <c r="KW931" s="5"/>
      <c r="KX931" s="5"/>
      <c r="KY931" s="5"/>
      <c r="KZ931" s="5"/>
      <c r="LA931" s="5"/>
      <c r="LB931" s="5"/>
      <c r="LC931" s="5"/>
      <c r="LD931" s="5"/>
      <c r="LE931" s="5"/>
      <c r="LF931" s="5"/>
      <c r="LG931" s="5"/>
      <c r="LH931" s="5"/>
      <c r="LI931" s="5"/>
      <c r="LJ931" s="5"/>
      <c r="LK931" s="5"/>
      <c r="LL931" s="5"/>
      <c r="LM931" s="5"/>
      <c r="LN931" s="5"/>
      <c r="LO931" s="5"/>
      <c r="LP931" s="5"/>
      <c r="LQ931" s="5"/>
      <c r="LR931" s="5"/>
      <c r="LS931" s="5"/>
      <c r="LT931" s="5"/>
      <c r="LU931" s="5"/>
      <c r="LV931" s="5"/>
      <c r="LW931" s="5"/>
      <c r="LX931" s="5"/>
      <c r="LY931" s="5"/>
      <c r="LZ931" s="5"/>
      <c r="MA931" s="5"/>
      <c r="MB931" s="5"/>
      <c r="MC931" s="5"/>
      <c r="MD931" s="5"/>
      <c r="ME931" s="5"/>
      <c r="MF931" s="5"/>
      <c r="MG931" s="5"/>
      <c r="MH931" s="5"/>
      <c r="MI931" s="5"/>
      <c r="MJ931" s="5"/>
      <c r="MK931" s="5"/>
      <c r="ML931" s="5"/>
      <c r="MM931" s="5"/>
      <c r="MN931" s="5"/>
      <c r="MO931" s="5"/>
      <c r="MP931" s="5"/>
      <c r="MQ931" s="5"/>
      <c r="MR931" s="5"/>
      <c r="MS931" s="5"/>
      <c r="MT931" s="5"/>
      <c r="MU931" s="5"/>
      <c r="MV931" s="5"/>
      <c r="MW931" s="5"/>
      <c r="MX931" s="5"/>
      <c r="MY931" s="5"/>
      <c r="MZ931" s="5"/>
      <c r="NA931" s="5"/>
      <c r="NB931" s="5"/>
      <c r="NC931" s="5"/>
      <c r="ND931" s="5"/>
      <c r="NE931" s="5"/>
      <c r="NF931" s="5"/>
      <c r="NG931" s="5"/>
      <c r="NH931" s="5"/>
      <c r="NI931" s="5"/>
      <c r="NJ931" s="5"/>
      <c r="NK931" s="5"/>
      <c r="NL931" s="5"/>
      <c r="NM931" s="5"/>
      <c r="NN931" s="5"/>
      <c r="NO931" s="5"/>
      <c r="NP931" s="5"/>
      <c r="NQ931" s="5"/>
      <c r="NR931" s="5"/>
      <c r="NS931" s="5"/>
      <c r="NT931" s="5"/>
      <c r="NU931" s="5"/>
      <c r="NV931" s="5"/>
      <c r="NW931" s="5"/>
      <c r="NX931" s="5"/>
      <c r="NY931" s="5"/>
      <c r="NZ931" s="5"/>
      <c r="OA931" s="5"/>
      <c r="OB931" s="5"/>
      <c r="OC931" s="5"/>
      <c r="OD931" s="5"/>
      <c r="OE931" s="5"/>
      <c r="OF931" s="5"/>
      <c r="OG931" s="5"/>
      <c r="OH931" s="5"/>
      <c r="OI931" s="5"/>
      <c r="OJ931" s="5"/>
      <c r="OK931" s="5"/>
      <c r="OL931" s="5"/>
      <c r="OM931" s="5"/>
      <c r="ON931" s="5"/>
      <c r="OO931" s="5"/>
      <c r="OP931" s="5"/>
      <c r="OQ931" s="5"/>
      <c r="OR931" s="5"/>
      <c r="OS931" s="5"/>
      <c r="OT931" s="5"/>
      <c r="OU931" s="5"/>
      <c r="OV931" s="5"/>
      <c r="OW931" s="5"/>
      <c r="OX931" s="5"/>
      <c r="OY931" s="5"/>
      <c r="OZ931" s="5"/>
      <c r="PA931" s="5"/>
      <c r="PB931" s="5"/>
      <c r="PC931" s="5"/>
      <c r="PD931" s="5"/>
      <c r="PE931" s="5"/>
      <c r="PF931" s="5"/>
      <c r="PG931" s="5"/>
      <c r="PH931" s="5"/>
      <c r="PI931" s="5"/>
      <c r="PJ931" s="5"/>
      <c r="PK931" s="5"/>
      <c r="PL931" s="5"/>
      <c r="PM931" s="5"/>
      <c r="PN931" s="5"/>
      <c r="PO931" s="5"/>
      <c r="PP931" s="5"/>
      <c r="PQ931" s="5"/>
      <c r="PR931" s="5"/>
      <c r="PS931" s="5"/>
      <c r="PT931" s="5"/>
      <c r="PU931" s="5"/>
      <c r="PV931" s="5"/>
      <c r="PW931" s="5"/>
      <c r="PX931" s="5"/>
      <c r="PY931" s="5"/>
      <c r="PZ931" s="5"/>
      <c r="QA931" s="5"/>
      <c r="QB931" s="5"/>
      <c r="QC931" s="5"/>
      <c r="QD931" s="5"/>
      <c r="QE931" s="5"/>
      <c r="QF931" s="5"/>
      <c r="QG931" s="5"/>
      <c r="QH931" s="5"/>
      <c r="QI931" s="5"/>
      <c r="QJ931" s="5"/>
      <c r="QK931" s="5"/>
      <c r="QL931" s="5"/>
      <c r="QM931" s="5"/>
      <c r="QN931" s="5"/>
      <c r="QO931" s="5"/>
      <c r="QP931" s="5"/>
      <c r="QQ931" s="5"/>
      <c r="QR931" s="5"/>
      <c r="QS931" s="5"/>
      <c r="QT931" s="5"/>
      <c r="QU931" s="5"/>
      <c r="QV931" s="5"/>
      <c r="QW931" s="5"/>
      <c r="QX931" s="5"/>
      <c r="QY931" s="5"/>
      <c r="QZ931" s="5"/>
      <c r="RA931" s="5"/>
      <c r="RB931" s="5"/>
      <c r="RC931" s="5"/>
      <c r="RD931" s="5"/>
      <c r="RE931" s="5"/>
      <c r="RF931" s="5"/>
      <c r="RG931" s="5"/>
      <c r="RH931" s="5"/>
      <c r="RI931" s="5"/>
      <c r="RJ931" s="5"/>
      <c r="RK931" s="5"/>
      <c r="RL931" s="5"/>
      <c r="RM931" s="5"/>
      <c r="RN931" s="5"/>
      <c r="RO931" s="5"/>
      <c r="RP931" s="5"/>
      <c r="RQ931" s="5"/>
      <c r="RR931" s="5"/>
      <c r="RS931" s="5"/>
      <c r="RT931" s="5"/>
      <c r="RU931" s="5"/>
      <c r="RV931" s="5"/>
      <c r="RW931" s="5"/>
      <c r="RX931" s="5"/>
      <c r="RY931" s="5"/>
      <c r="RZ931" s="5"/>
      <c r="SA931" s="5"/>
      <c r="SB931" s="5"/>
      <c r="SC931" s="5"/>
      <c r="SD931" s="5"/>
      <c r="SE931" s="5"/>
      <c r="SF931" s="5"/>
      <c r="SG931" s="5"/>
      <c r="SH931" s="5"/>
      <c r="SI931" s="5"/>
      <c r="SJ931" s="5"/>
      <c r="SK931" s="5"/>
      <c r="SL931" s="5"/>
      <c r="SM931" s="5"/>
      <c r="SN931" s="5"/>
      <c r="SO931" s="5"/>
      <c r="SP931" s="5"/>
      <c r="SQ931" s="5"/>
      <c r="SR931" s="5"/>
      <c r="SS931" s="5"/>
      <c r="ST931" s="5"/>
      <c r="SU931" s="5"/>
      <c r="SV931" s="5"/>
      <c r="SW931" s="5"/>
      <c r="SX931" s="5"/>
      <c r="SY931" s="5"/>
      <c r="SZ931" s="5"/>
      <c r="TA931" s="5"/>
      <c r="TB931" s="5"/>
      <c r="TC931" s="5"/>
      <c r="TD931" s="5"/>
      <c r="TE931" s="5"/>
      <c r="TF931" s="5"/>
      <c r="TG931" s="5"/>
      <c r="TH931" s="5"/>
      <c r="TI931" s="5"/>
      <c r="TJ931" s="5"/>
      <c r="TK931" s="5"/>
      <c r="TL931" s="5"/>
      <c r="TM931" s="5"/>
      <c r="TN931" s="5"/>
      <c r="TO931" s="5"/>
      <c r="TP931" s="5"/>
      <c r="TQ931" s="5"/>
      <c r="TR931" s="5"/>
      <c r="TS931" s="5"/>
      <c r="TT931" s="5"/>
      <c r="TU931" s="5"/>
      <c r="TV931" s="5"/>
      <c r="TW931" s="5"/>
      <c r="TX931" s="5"/>
      <c r="TY931" s="5"/>
      <c r="TZ931" s="5"/>
      <c r="UA931" s="5"/>
      <c r="UB931" s="5"/>
      <c r="UC931" s="5"/>
      <c r="UD931" s="5"/>
      <c r="UE931" s="5"/>
      <c r="UF931" s="5"/>
      <c r="UG931" s="5"/>
      <c r="UH931" s="5"/>
      <c r="UI931" s="5"/>
      <c r="UJ931" s="5"/>
      <c r="UK931" s="5"/>
      <c r="UL931" s="5"/>
      <c r="UM931" s="5"/>
      <c r="UN931" s="5"/>
      <c r="UO931" s="5"/>
      <c r="UP931" s="5"/>
      <c r="UQ931" s="5"/>
      <c r="UR931" s="5"/>
      <c r="US931" s="5"/>
      <c r="UT931" s="5"/>
      <c r="UU931" s="5"/>
      <c r="UV931" s="5"/>
      <c r="UW931" s="5"/>
      <c r="UX931" s="5"/>
      <c r="UY931" s="5"/>
      <c r="UZ931" s="5"/>
      <c r="VA931" s="5"/>
      <c r="VB931" s="5"/>
      <c r="VC931" s="5"/>
      <c r="VD931" s="5"/>
      <c r="VE931" s="5"/>
      <c r="VF931" s="5"/>
      <c r="VG931" s="5"/>
      <c r="VH931" s="5"/>
      <c r="VI931" s="5"/>
      <c r="VJ931" s="5"/>
      <c r="VK931" s="5"/>
      <c r="VL931" s="5"/>
      <c r="VM931" s="5"/>
      <c r="VN931" s="5"/>
      <c r="VO931" s="5"/>
      <c r="VP931" s="5"/>
      <c r="VQ931" s="5"/>
      <c r="VR931" s="5"/>
      <c r="VS931" s="5"/>
      <c r="VT931" s="5"/>
      <c r="VU931" s="5"/>
      <c r="VV931" s="5"/>
      <c r="VW931" s="5"/>
      <c r="VX931" s="5"/>
      <c r="VY931" s="5"/>
      <c r="VZ931" s="5"/>
      <c r="WA931" s="5"/>
      <c r="WB931" s="5"/>
      <c r="WC931" s="5"/>
      <c r="WD931" s="5"/>
      <c r="WE931" s="5"/>
      <c r="WF931" s="5"/>
      <c r="WG931" s="5"/>
      <c r="WH931" s="5"/>
      <c r="WI931" s="5"/>
      <c r="WJ931" s="5"/>
      <c r="WK931" s="5"/>
      <c r="WL931" s="5"/>
      <c r="WM931" s="5"/>
      <c r="WN931" s="5"/>
      <c r="WO931" s="5"/>
      <c r="WP931" s="5"/>
      <c r="WQ931" s="5"/>
      <c r="WR931" s="5"/>
      <c r="WS931" s="5"/>
      <c r="WT931" s="5"/>
      <c r="WU931" s="5"/>
      <c r="WV931" s="5"/>
      <c r="WW931" s="5"/>
      <c r="WX931" s="5"/>
      <c r="WY931" s="5"/>
      <c r="WZ931" s="5"/>
      <c r="XA931" s="5"/>
      <c r="XB931" s="5"/>
      <c r="XC931" s="5"/>
      <c r="XD931" s="5"/>
      <c r="XE931" s="5"/>
      <c r="XF931" s="5"/>
      <c r="XG931" s="5"/>
      <c r="XH931" s="5"/>
      <c r="XI931" s="5"/>
      <c r="XJ931" s="5"/>
      <c r="XK931" s="5"/>
      <c r="XL931" s="5"/>
      <c r="XM931" s="5"/>
      <c r="XN931" s="5"/>
      <c r="XO931" s="5"/>
      <c r="XP931" s="5"/>
      <c r="XQ931" s="5"/>
      <c r="XR931" s="5"/>
      <c r="XS931" s="5"/>
      <c r="XT931" s="5"/>
      <c r="XU931" s="5"/>
      <c r="XV931" s="5"/>
      <c r="XW931" s="5"/>
      <c r="XX931" s="5"/>
      <c r="XY931" s="5"/>
      <c r="XZ931" s="5"/>
      <c r="YA931" s="5"/>
      <c r="YB931" s="5"/>
      <c r="YC931" s="5"/>
      <c r="YD931" s="5"/>
      <c r="YE931" s="5"/>
      <c r="YF931" s="5"/>
      <c r="YG931" s="5"/>
      <c r="YH931" s="5"/>
      <c r="YI931" s="5"/>
      <c r="YJ931" s="5"/>
      <c r="YK931" s="5"/>
      <c r="YL931" s="5"/>
      <c r="YM931" s="5"/>
      <c r="YN931" s="5"/>
      <c r="YO931" s="5"/>
      <c r="YP931" s="5"/>
      <c r="YQ931" s="5"/>
      <c r="YR931" s="5"/>
      <c r="YS931" s="5"/>
      <c r="YT931" s="5"/>
      <c r="YU931" s="5"/>
      <c r="YV931" s="5"/>
      <c r="YW931" s="5"/>
      <c r="YX931" s="5"/>
      <c r="YY931" s="5"/>
      <c r="YZ931" s="5"/>
      <c r="ZA931" s="5"/>
      <c r="ZB931" s="5"/>
      <c r="ZC931" s="5"/>
      <c r="ZD931" s="5"/>
      <c r="ZE931" s="5"/>
      <c r="ZF931" s="5"/>
      <c r="ZG931" s="5"/>
      <c r="ZH931" s="5"/>
      <c r="ZI931" s="5"/>
      <c r="ZJ931" s="5"/>
      <c r="ZK931" s="5"/>
      <c r="ZL931" s="5"/>
      <c r="ZM931" s="5"/>
      <c r="ZN931" s="5"/>
      <c r="ZO931" s="5"/>
      <c r="ZP931" s="5"/>
      <c r="ZQ931" s="5"/>
      <c r="ZR931" s="5"/>
      <c r="ZS931" s="5"/>
      <c r="ZT931" s="5"/>
      <c r="ZU931" s="5"/>
      <c r="ZV931" s="5"/>
      <c r="ZW931" s="5"/>
      <c r="ZX931" s="5"/>
      <c r="ZY931" s="5"/>
      <c r="ZZ931" s="5"/>
      <c r="AAA931" s="5"/>
      <c r="AAB931" s="5"/>
      <c r="AAC931" s="5"/>
      <c r="AAD931" s="5"/>
      <c r="AAE931" s="5"/>
      <c r="AAF931" s="5"/>
      <c r="AAG931" s="5"/>
      <c r="AAH931" s="5"/>
      <c r="AAI931" s="5"/>
      <c r="AAJ931" s="5"/>
      <c r="AAK931" s="5"/>
      <c r="AAL931" s="5"/>
      <c r="AAM931" s="5"/>
      <c r="AAN931" s="5"/>
      <c r="AAO931" s="5"/>
      <c r="AAP931" s="5"/>
      <c r="AAQ931" s="5"/>
      <c r="AAR931" s="5"/>
      <c r="AAS931" s="5"/>
      <c r="AAT931" s="5"/>
      <c r="AAU931" s="5"/>
      <c r="AAV931" s="5"/>
      <c r="AAW931" s="5"/>
      <c r="AAX931" s="5"/>
      <c r="AAY931" s="5"/>
      <c r="AAZ931" s="5"/>
      <c r="ABA931" s="5"/>
      <c r="ABB931" s="5"/>
      <c r="ABC931" s="5"/>
      <c r="ABD931" s="5"/>
      <c r="ABE931" s="5"/>
      <c r="ABF931" s="5"/>
      <c r="ABG931" s="5"/>
      <c r="ABH931" s="5"/>
      <c r="ABI931" s="5"/>
      <c r="ABJ931" s="5"/>
      <c r="ABK931" s="5"/>
      <c r="ABL931" s="5"/>
      <c r="ABM931" s="5"/>
      <c r="ABN931" s="5"/>
      <c r="ABO931" s="5"/>
      <c r="ABP931" s="5"/>
      <c r="ABQ931" s="5"/>
      <c r="ABR931" s="5"/>
      <c r="ABS931" s="5"/>
      <c r="ABT931" s="5"/>
      <c r="ABU931" s="5"/>
      <c r="ABV931" s="5"/>
      <c r="ABW931" s="5"/>
      <c r="ABX931" s="5"/>
      <c r="ABY931" s="5"/>
      <c r="ABZ931" s="5"/>
      <c r="ACA931" s="5"/>
      <c r="ACB931" s="5"/>
      <c r="ACC931" s="5"/>
      <c r="ACD931" s="5"/>
      <c r="ACE931" s="5"/>
      <c r="ACF931" s="5"/>
      <c r="ACG931" s="5"/>
      <c r="ACH931" s="5"/>
      <c r="ACI931" s="5"/>
      <c r="ACJ931" s="5"/>
      <c r="ACK931" s="5"/>
      <c r="ACL931" s="5"/>
      <c r="ACM931" s="5"/>
      <c r="ACN931" s="5"/>
      <c r="ACO931" s="5"/>
      <c r="ACP931" s="5"/>
      <c r="ACQ931" s="5"/>
      <c r="ACR931" s="5"/>
      <c r="ACS931" s="5"/>
      <c r="ACT931" s="5"/>
      <c r="ACU931" s="5"/>
      <c r="ACV931" s="5"/>
      <c r="ACW931" s="5"/>
      <c r="ACX931" s="5"/>
      <c r="ACY931" s="5"/>
      <c r="ACZ931" s="5"/>
      <c r="ADA931" s="5"/>
      <c r="ADB931" s="5"/>
      <c r="ADC931" s="5"/>
      <c r="ADD931" s="5"/>
      <c r="ADE931" s="5"/>
      <c r="ADF931" s="5"/>
      <c r="ADG931" s="5"/>
      <c r="ADH931" s="5"/>
      <c r="ADI931" s="5"/>
      <c r="ADJ931" s="5"/>
      <c r="ADK931" s="5"/>
      <c r="ADL931" s="5"/>
      <c r="ADM931" s="5"/>
      <c r="ADN931" s="5"/>
      <c r="ADO931" s="5"/>
      <c r="ADP931" s="5"/>
      <c r="ADQ931" s="5"/>
      <c r="ADR931" s="5"/>
      <c r="ADS931" s="5"/>
      <c r="ADT931" s="5"/>
      <c r="ADU931" s="5"/>
      <c r="ADV931" s="5"/>
      <c r="ADW931" s="5"/>
      <c r="ADX931" s="5"/>
      <c r="ADY931" s="5"/>
      <c r="ADZ931" s="5"/>
      <c r="AEA931" s="5"/>
      <c r="AEB931" s="5"/>
      <c r="AEC931" s="5"/>
      <c r="AED931" s="5"/>
      <c r="AEE931" s="5"/>
      <c r="AEF931" s="5"/>
      <c r="AEG931" s="5"/>
      <c r="AEH931" s="5"/>
      <c r="AEI931" s="5"/>
      <c r="AEJ931" s="5"/>
      <c r="AEK931" s="5"/>
      <c r="AEL931" s="5"/>
      <c r="AEM931" s="5"/>
      <c r="AEN931" s="5"/>
      <c r="AEO931" s="5"/>
      <c r="AEP931" s="5"/>
      <c r="AEQ931" s="5"/>
      <c r="AER931" s="5"/>
      <c r="AES931" s="5"/>
      <c r="AET931" s="5"/>
      <c r="AEU931" s="5"/>
      <c r="AEV931" s="5"/>
      <c r="AEW931" s="5"/>
      <c r="AEX931" s="5"/>
      <c r="AEY931" s="5"/>
      <c r="AEZ931" s="5"/>
      <c r="AFA931" s="5"/>
      <c r="AFB931" s="5"/>
      <c r="AFC931" s="5"/>
      <c r="AFD931" s="5"/>
      <c r="AFE931" s="5"/>
      <c r="AFF931" s="5"/>
      <c r="AFG931" s="5"/>
      <c r="AFH931" s="5"/>
      <c r="AFI931" s="5"/>
      <c r="AFJ931" s="5"/>
      <c r="AFK931" s="5"/>
      <c r="AFL931" s="5"/>
      <c r="AFM931" s="5"/>
      <c r="AFN931" s="5"/>
      <c r="AFO931" s="5"/>
      <c r="AFP931" s="5"/>
      <c r="AFQ931" s="5"/>
      <c r="AFR931" s="5"/>
      <c r="AFS931" s="5"/>
      <c r="AFT931" s="5"/>
      <c r="AFU931" s="5"/>
      <c r="AFV931" s="5"/>
      <c r="AFW931" s="5"/>
      <c r="AFX931" s="5"/>
      <c r="AFY931" s="5"/>
      <c r="AFZ931" s="5"/>
      <c r="AGA931" s="5"/>
      <c r="AGB931" s="5"/>
      <c r="AGC931" s="5"/>
      <c r="AGD931" s="5"/>
      <c r="AGE931" s="5"/>
      <c r="AGF931" s="5"/>
      <c r="AGG931" s="5"/>
      <c r="AGH931" s="5"/>
      <c r="AGI931" s="5"/>
      <c r="AGJ931" s="5"/>
      <c r="AGK931" s="5"/>
      <c r="AGL931" s="5"/>
      <c r="AGM931" s="5"/>
      <c r="AGN931" s="5"/>
      <c r="AGO931" s="5"/>
      <c r="AGP931" s="5"/>
      <c r="AGQ931" s="5"/>
      <c r="AGR931" s="5"/>
      <c r="AGS931" s="5"/>
      <c r="AGT931" s="5"/>
      <c r="AGU931" s="5"/>
      <c r="AGV931" s="5"/>
      <c r="AGW931" s="5"/>
      <c r="AGX931" s="5"/>
      <c r="AGY931" s="5"/>
      <c r="AGZ931" s="5"/>
      <c r="AHA931" s="5"/>
      <c r="AHB931" s="5"/>
      <c r="AHC931" s="5"/>
      <c r="AHD931" s="5"/>
      <c r="AHE931" s="5"/>
      <c r="AHF931" s="5"/>
      <c r="AHG931" s="5"/>
      <c r="AHH931" s="5"/>
      <c r="AHI931" s="5"/>
      <c r="AHJ931" s="5"/>
      <c r="AHK931" s="5"/>
      <c r="AHL931" s="5"/>
      <c r="AHM931" s="5"/>
      <c r="AHN931" s="5"/>
      <c r="AHO931" s="5"/>
      <c r="AHP931" s="5"/>
      <c r="AHQ931" s="5"/>
      <c r="AHR931" s="5"/>
      <c r="AHS931" s="5"/>
      <c r="AHT931" s="5"/>
      <c r="AHU931" s="5"/>
      <c r="AHV931" s="5"/>
      <c r="AHW931" s="5"/>
      <c r="AHX931" s="5"/>
      <c r="AHY931" s="5"/>
      <c r="AHZ931" s="5"/>
      <c r="AIA931" s="5"/>
      <c r="AIB931" s="5"/>
      <c r="AIC931" s="5"/>
      <c r="AID931" s="5"/>
      <c r="AIE931" s="5"/>
      <c r="AIF931" s="5"/>
      <c r="AIG931" s="5"/>
      <c r="AIH931" s="5"/>
      <c r="AII931" s="5"/>
      <c r="AIJ931" s="5"/>
      <c r="AIK931" s="5"/>
      <c r="AIL931" s="5"/>
      <c r="AIM931" s="5"/>
      <c r="AIN931" s="5"/>
      <c r="AIO931" s="5"/>
      <c r="AIP931" s="5"/>
      <c r="AIQ931" s="5"/>
      <c r="AIR931" s="5"/>
      <c r="AIS931" s="5"/>
      <c r="AIT931" s="5"/>
      <c r="AIU931" s="5"/>
      <c r="AIV931" s="5"/>
      <c r="AIW931" s="5"/>
      <c r="AIX931" s="5"/>
      <c r="AIY931" s="5"/>
      <c r="AIZ931" s="5"/>
      <c r="AJA931" s="5"/>
      <c r="AJB931" s="5"/>
      <c r="AJC931" s="5"/>
      <c r="AJD931" s="5"/>
      <c r="AJE931" s="5"/>
      <c r="AJF931" s="5"/>
      <c r="AJG931" s="5"/>
      <c r="AJH931" s="5"/>
      <c r="AJI931" s="5"/>
      <c r="AJJ931" s="5"/>
      <c r="AJK931" s="5"/>
      <c r="AJL931" s="5"/>
      <c r="AJM931" s="5"/>
      <c r="AJN931" s="5"/>
      <c r="AJO931" s="5"/>
      <c r="AJP931" s="5"/>
      <c r="AJQ931" s="5"/>
      <c r="AJR931" s="5"/>
      <c r="AJS931" s="5"/>
      <c r="AJT931" s="5"/>
      <c r="AJU931" s="5"/>
      <c r="AJV931" s="5"/>
      <c r="AJW931" s="5"/>
      <c r="AJX931" s="5"/>
      <c r="AJY931" s="5"/>
      <c r="AJZ931" s="5"/>
      <c r="AKA931" s="5"/>
      <c r="AKB931" s="5"/>
      <c r="AKC931" s="5"/>
      <c r="AKD931" s="5"/>
      <c r="AKE931" s="5"/>
      <c r="AKF931" s="5"/>
      <c r="AKG931" s="5"/>
      <c r="AKH931" s="5"/>
      <c r="AKI931" s="5"/>
      <c r="AKJ931" s="5"/>
      <c r="AKK931" s="5"/>
      <c r="AKL931" s="5"/>
      <c r="AKM931" s="5"/>
      <c r="AKN931" s="5"/>
      <c r="AKO931" s="5"/>
      <c r="AKP931" s="5"/>
      <c r="AKQ931" s="5"/>
      <c r="AKR931" s="5"/>
      <c r="AKS931" s="5"/>
      <c r="AKT931" s="5"/>
      <c r="AKU931" s="5"/>
      <c r="AKV931" s="5"/>
      <c r="AKW931" s="5"/>
      <c r="AKX931" s="5"/>
      <c r="AKY931" s="5"/>
      <c r="AKZ931" s="5"/>
      <c r="ALA931" s="5"/>
      <c r="ALB931" s="5"/>
      <c r="ALC931" s="5"/>
      <c r="ALD931" s="5"/>
      <c r="ALE931" s="5"/>
      <c r="ALF931" s="5"/>
      <c r="ALG931" s="5"/>
      <c r="ALH931" s="5"/>
      <c r="ALI931" s="5"/>
      <c r="ALJ931" s="5"/>
      <c r="ALK931" s="5"/>
      <c r="ALL931" s="5"/>
      <c r="ALM931" s="5"/>
      <c r="ALN931" s="5"/>
      <c r="ALO931" s="5"/>
      <c r="ALP931" s="5"/>
      <c r="ALQ931" s="5"/>
      <c r="ALR931" s="5"/>
      <c r="ALS931" s="5"/>
      <c r="ALT931" s="5"/>
      <c r="ALU931" s="5"/>
      <c r="ALV931" s="5"/>
      <c r="ALW931" s="5"/>
      <c r="ALX931" s="5"/>
      <c r="ALY931" s="5"/>
      <c r="ALZ931" s="5"/>
      <c r="AMA931" s="5"/>
      <c r="AMB931" s="5"/>
      <c r="AMC931" s="5"/>
      <c r="AMD931" s="5"/>
      <c r="AME931" s="5"/>
      <c r="AMF931" s="5"/>
      <c r="AMG931" s="5"/>
      <c r="AMH931" s="5"/>
      <c r="AMI931" s="5"/>
      <c r="AMJ931" s="5"/>
      <c r="AMK931" s="5"/>
    </row>
    <row r="932" spans="1:1025" s="8" customFormat="1" x14ac:dyDescent="0.25">
      <c r="A932" s="128">
        <v>928</v>
      </c>
      <c r="B932" s="34" t="s">
        <v>340</v>
      </c>
      <c r="C932" s="34" t="s">
        <v>354</v>
      </c>
      <c r="D932" s="35">
        <v>45379</v>
      </c>
      <c r="E932" s="36">
        <v>0.40277777777777773</v>
      </c>
      <c r="F932" s="34" t="s">
        <v>14</v>
      </c>
      <c r="G932" s="34" t="s">
        <v>16</v>
      </c>
      <c r="H932" s="34" t="s">
        <v>14</v>
      </c>
      <c r="I932" s="34" t="s">
        <v>14</v>
      </c>
      <c r="J932" s="34" t="s">
        <v>14</v>
      </c>
      <c r="K932" s="34" t="s">
        <v>16</v>
      </c>
      <c r="L932" s="52">
        <v>725.74</v>
      </c>
      <c r="M932" s="53">
        <v>2618</v>
      </c>
      <c r="N932" s="54">
        <v>60000</v>
      </c>
      <c r="O932" s="54">
        <v>6000</v>
      </c>
      <c r="P932" s="121">
        <f t="shared" si="62"/>
        <v>10</v>
      </c>
      <c r="Q932" s="30">
        <f t="shared" si="63"/>
        <v>54000</v>
      </c>
      <c r="R932" s="34" t="s">
        <v>16</v>
      </c>
      <c r="S932" s="34" t="s">
        <v>16</v>
      </c>
      <c r="T932" s="40">
        <v>1</v>
      </c>
      <c r="U932" s="77">
        <v>0</v>
      </c>
      <c r="V932" s="24">
        <f>ROUND((P932/INDICI!$B$2*10),2)</f>
        <v>1.0900000000000001</v>
      </c>
      <c r="W932" s="24">
        <f>ROUND((L932/INDICI!$B$1*25),2)</f>
        <v>2.86</v>
      </c>
      <c r="X932" s="25">
        <f t="shared" si="60"/>
        <v>8</v>
      </c>
      <c r="Y932" s="26">
        <f t="shared" si="61"/>
        <v>11.95</v>
      </c>
      <c r="Z932" s="102">
        <f>SUM($Q$5:Q932)</f>
        <v>81160705.291000023</v>
      </c>
      <c r="AA932" s="113" t="s">
        <v>1769</v>
      </c>
      <c r="AB932" s="5"/>
      <c r="AC932" s="5"/>
      <c r="AD932" s="5"/>
      <c r="AE932" s="5"/>
      <c r="AF932" s="5"/>
      <c r="AG932" s="5"/>
      <c r="AH932" s="5"/>
      <c r="AI932" s="5"/>
      <c r="AJ932" s="5"/>
      <c r="AK932" s="5"/>
      <c r="AL932" s="5"/>
      <c r="AM932" s="5"/>
      <c r="AN932" s="5"/>
      <c r="AO932" s="5"/>
      <c r="AP932" s="5"/>
      <c r="AQ932" s="5"/>
      <c r="AR932" s="5"/>
      <c r="AS932" s="5"/>
      <c r="AT932" s="5"/>
      <c r="AU932" s="5"/>
      <c r="AV932" s="5"/>
      <c r="AW932" s="5"/>
      <c r="AX932" s="5"/>
      <c r="AY932" s="5"/>
      <c r="AZ932" s="5"/>
      <c r="BA932" s="5"/>
      <c r="BB932" s="5"/>
      <c r="BC932" s="5"/>
      <c r="BD932" s="5"/>
      <c r="BE932" s="5"/>
      <c r="BF932" s="5"/>
      <c r="BG932" s="5"/>
      <c r="BH932" s="5"/>
      <c r="BI932" s="5"/>
      <c r="BJ932" s="5"/>
      <c r="BK932" s="5"/>
      <c r="BL932" s="5"/>
      <c r="BM932" s="5"/>
      <c r="BN932" s="5"/>
      <c r="BO932" s="5"/>
      <c r="BP932" s="5"/>
      <c r="BQ932" s="5"/>
      <c r="BR932" s="5"/>
      <c r="BS932" s="5"/>
      <c r="BT932" s="5"/>
      <c r="BU932" s="5"/>
      <c r="BV932" s="5"/>
      <c r="BW932" s="5"/>
      <c r="BX932" s="5"/>
      <c r="BY932" s="5"/>
      <c r="BZ932" s="5"/>
      <c r="CA932" s="5"/>
      <c r="CB932" s="5"/>
      <c r="CC932" s="5"/>
      <c r="CD932" s="5"/>
      <c r="CE932" s="5"/>
      <c r="CF932" s="5"/>
      <c r="CG932" s="5"/>
      <c r="CH932" s="5"/>
      <c r="CI932" s="5"/>
      <c r="CJ932" s="5"/>
      <c r="CK932" s="5"/>
      <c r="CL932" s="5"/>
      <c r="CM932" s="5"/>
      <c r="CN932" s="5"/>
      <c r="CO932" s="5"/>
      <c r="CP932" s="5"/>
      <c r="CQ932" s="5"/>
      <c r="CR932" s="5"/>
      <c r="CS932" s="5"/>
      <c r="CT932" s="5"/>
      <c r="CU932" s="5"/>
      <c r="CV932" s="5"/>
      <c r="CW932" s="5"/>
      <c r="CX932" s="5"/>
      <c r="CY932" s="5"/>
      <c r="CZ932" s="5"/>
      <c r="DA932" s="5"/>
      <c r="DB932" s="5"/>
      <c r="DC932" s="5"/>
      <c r="DD932" s="5"/>
      <c r="DE932" s="5"/>
      <c r="DF932" s="5"/>
      <c r="DG932" s="5"/>
      <c r="DH932" s="5"/>
      <c r="DI932" s="5"/>
      <c r="DJ932" s="5"/>
      <c r="DK932" s="5"/>
      <c r="DL932" s="5"/>
      <c r="DM932" s="5"/>
      <c r="DN932" s="5"/>
      <c r="DO932" s="5"/>
      <c r="DP932" s="5"/>
      <c r="DQ932" s="5"/>
      <c r="DR932" s="5"/>
      <c r="DS932" s="5"/>
      <c r="DT932" s="5"/>
      <c r="DU932" s="5"/>
      <c r="DV932" s="5"/>
      <c r="DW932" s="5"/>
      <c r="DX932" s="5"/>
      <c r="DY932" s="5"/>
      <c r="DZ932" s="5"/>
      <c r="EA932" s="5"/>
      <c r="EB932" s="5"/>
      <c r="EC932" s="5"/>
      <c r="ED932" s="5"/>
      <c r="EE932" s="5"/>
      <c r="EF932" s="5"/>
      <c r="EG932" s="5"/>
      <c r="EH932" s="5"/>
      <c r="EI932" s="5"/>
      <c r="EJ932" s="5"/>
      <c r="EK932" s="5"/>
      <c r="EL932" s="5"/>
      <c r="EM932" s="5"/>
      <c r="EN932" s="5"/>
      <c r="EO932" s="5"/>
      <c r="EP932" s="5"/>
      <c r="EQ932" s="5"/>
      <c r="ER932" s="5"/>
      <c r="ES932" s="5"/>
      <c r="ET932" s="5"/>
      <c r="EU932" s="5"/>
      <c r="EV932" s="5"/>
      <c r="EW932" s="5"/>
      <c r="EX932" s="5"/>
      <c r="EY932" s="5"/>
      <c r="EZ932" s="5"/>
      <c r="FA932" s="5"/>
      <c r="FB932" s="5"/>
      <c r="FC932" s="5"/>
      <c r="FD932" s="5"/>
      <c r="FE932" s="5"/>
      <c r="FF932" s="5"/>
      <c r="FG932" s="5"/>
      <c r="FH932" s="5"/>
      <c r="FI932" s="5"/>
      <c r="FJ932" s="5"/>
      <c r="FK932" s="5"/>
      <c r="FL932" s="5"/>
      <c r="FM932" s="5"/>
      <c r="FN932" s="5"/>
      <c r="FO932" s="5"/>
      <c r="FP932" s="5"/>
      <c r="FQ932" s="5"/>
      <c r="FR932" s="5"/>
      <c r="FS932" s="5"/>
      <c r="FT932" s="5"/>
      <c r="FU932" s="5"/>
      <c r="FV932" s="5"/>
      <c r="FW932" s="5"/>
      <c r="FX932" s="5"/>
      <c r="FY932" s="5"/>
      <c r="FZ932" s="5"/>
      <c r="GA932" s="5"/>
      <c r="GB932" s="5"/>
      <c r="GC932" s="5"/>
      <c r="GD932" s="5"/>
      <c r="GE932" s="5"/>
      <c r="GF932" s="5"/>
      <c r="GG932" s="5"/>
      <c r="GH932" s="5"/>
      <c r="GI932" s="5"/>
      <c r="GJ932" s="5"/>
      <c r="GK932" s="5"/>
      <c r="GL932" s="5"/>
      <c r="GM932" s="5"/>
      <c r="GN932" s="5"/>
      <c r="GO932" s="5"/>
      <c r="GP932" s="5"/>
      <c r="GQ932" s="5"/>
      <c r="GR932" s="5"/>
      <c r="GS932" s="5"/>
      <c r="GT932" s="5"/>
      <c r="GU932" s="5"/>
      <c r="GV932" s="5"/>
      <c r="GW932" s="5"/>
      <c r="GX932" s="5"/>
      <c r="GY932" s="5"/>
      <c r="GZ932" s="5"/>
      <c r="HA932" s="5"/>
      <c r="HB932" s="5"/>
      <c r="HC932" s="5"/>
      <c r="HD932" s="5"/>
      <c r="HE932" s="5"/>
      <c r="HF932" s="5"/>
      <c r="HG932" s="5"/>
      <c r="HH932" s="5"/>
      <c r="HI932" s="5"/>
      <c r="HJ932" s="5"/>
      <c r="HK932" s="5"/>
      <c r="HL932" s="5"/>
      <c r="HM932" s="5"/>
      <c r="HN932" s="5"/>
      <c r="HO932" s="5"/>
      <c r="HP932" s="5"/>
      <c r="HQ932" s="5"/>
      <c r="HR932" s="5"/>
      <c r="HS932" s="5"/>
      <c r="HT932" s="5"/>
      <c r="HU932" s="5"/>
      <c r="HV932" s="5"/>
      <c r="HW932" s="5"/>
      <c r="HX932" s="5"/>
      <c r="HY932" s="5"/>
      <c r="HZ932" s="5"/>
      <c r="IA932" s="5"/>
      <c r="IB932" s="5"/>
      <c r="IC932" s="5"/>
      <c r="ID932" s="5"/>
      <c r="IE932" s="5"/>
      <c r="IF932" s="5"/>
      <c r="IG932" s="5"/>
      <c r="IH932" s="5"/>
      <c r="II932" s="5"/>
      <c r="IJ932" s="5"/>
      <c r="IK932" s="5"/>
      <c r="IL932" s="5"/>
      <c r="IM932" s="5"/>
      <c r="IN932" s="5"/>
      <c r="IO932" s="5"/>
      <c r="IP932" s="5"/>
      <c r="IQ932" s="5"/>
      <c r="IR932" s="5"/>
      <c r="IS932" s="5"/>
      <c r="IT932" s="5"/>
      <c r="IU932" s="5"/>
      <c r="IV932" s="5"/>
      <c r="IW932" s="5"/>
      <c r="IX932" s="5"/>
      <c r="IY932" s="5"/>
      <c r="IZ932" s="5"/>
      <c r="JA932" s="5"/>
      <c r="JB932" s="5"/>
      <c r="JC932" s="5"/>
      <c r="JD932" s="5"/>
      <c r="JE932" s="5"/>
      <c r="JF932" s="5"/>
      <c r="JG932" s="5"/>
      <c r="JH932" s="5"/>
      <c r="JI932" s="5"/>
      <c r="JJ932" s="5"/>
      <c r="JK932" s="5"/>
      <c r="JL932" s="5"/>
      <c r="JM932" s="5"/>
      <c r="JN932" s="5"/>
      <c r="JO932" s="5"/>
      <c r="JP932" s="5"/>
      <c r="JQ932" s="5"/>
      <c r="JR932" s="5"/>
      <c r="JS932" s="5"/>
      <c r="JT932" s="5"/>
      <c r="JU932" s="5"/>
      <c r="JV932" s="5"/>
      <c r="JW932" s="5"/>
      <c r="JX932" s="5"/>
      <c r="JY932" s="5"/>
      <c r="JZ932" s="5"/>
      <c r="KA932" s="5"/>
      <c r="KB932" s="5"/>
      <c r="KC932" s="5"/>
      <c r="KD932" s="5"/>
      <c r="KE932" s="5"/>
      <c r="KF932" s="5"/>
      <c r="KG932" s="5"/>
      <c r="KH932" s="5"/>
      <c r="KI932" s="5"/>
      <c r="KJ932" s="5"/>
      <c r="KK932" s="5"/>
      <c r="KL932" s="5"/>
      <c r="KM932" s="5"/>
      <c r="KN932" s="5"/>
      <c r="KO932" s="5"/>
      <c r="KP932" s="5"/>
      <c r="KQ932" s="5"/>
      <c r="KR932" s="5"/>
      <c r="KS932" s="5"/>
      <c r="KT932" s="5"/>
      <c r="KU932" s="5"/>
      <c r="KV932" s="5"/>
      <c r="KW932" s="5"/>
      <c r="KX932" s="5"/>
      <c r="KY932" s="5"/>
      <c r="KZ932" s="5"/>
      <c r="LA932" s="5"/>
      <c r="LB932" s="5"/>
      <c r="LC932" s="5"/>
      <c r="LD932" s="5"/>
      <c r="LE932" s="5"/>
      <c r="LF932" s="5"/>
      <c r="LG932" s="5"/>
      <c r="LH932" s="5"/>
      <c r="LI932" s="5"/>
      <c r="LJ932" s="5"/>
      <c r="LK932" s="5"/>
      <c r="LL932" s="5"/>
      <c r="LM932" s="5"/>
      <c r="LN932" s="5"/>
      <c r="LO932" s="5"/>
      <c r="LP932" s="5"/>
      <c r="LQ932" s="5"/>
      <c r="LR932" s="5"/>
      <c r="LS932" s="5"/>
      <c r="LT932" s="5"/>
      <c r="LU932" s="5"/>
      <c r="LV932" s="5"/>
      <c r="LW932" s="5"/>
      <c r="LX932" s="5"/>
      <c r="LY932" s="5"/>
      <c r="LZ932" s="5"/>
      <c r="MA932" s="5"/>
      <c r="MB932" s="5"/>
      <c r="MC932" s="5"/>
      <c r="MD932" s="5"/>
      <c r="ME932" s="5"/>
      <c r="MF932" s="5"/>
      <c r="MG932" s="5"/>
      <c r="MH932" s="5"/>
      <c r="MI932" s="5"/>
      <c r="MJ932" s="5"/>
      <c r="MK932" s="5"/>
      <c r="ML932" s="5"/>
      <c r="MM932" s="5"/>
      <c r="MN932" s="5"/>
      <c r="MO932" s="5"/>
      <c r="MP932" s="5"/>
      <c r="MQ932" s="5"/>
      <c r="MR932" s="5"/>
      <c r="MS932" s="5"/>
      <c r="MT932" s="5"/>
      <c r="MU932" s="5"/>
      <c r="MV932" s="5"/>
      <c r="MW932" s="5"/>
      <c r="MX932" s="5"/>
      <c r="MY932" s="5"/>
      <c r="MZ932" s="5"/>
      <c r="NA932" s="5"/>
      <c r="NB932" s="5"/>
      <c r="NC932" s="5"/>
      <c r="ND932" s="5"/>
      <c r="NE932" s="5"/>
      <c r="NF932" s="5"/>
      <c r="NG932" s="5"/>
      <c r="NH932" s="5"/>
      <c r="NI932" s="5"/>
      <c r="NJ932" s="5"/>
      <c r="NK932" s="5"/>
      <c r="NL932" s="5"/>
      <c r="NM932" s="5"/>
      <c r="NN932" s="5"/>
      <c r="NO932" s="5"/>
      <c r="NP932" s="5"/>
      <c r="NQ932" s="5"/>
      <c r="NR932" s="5"/>
      <c r="NS932" s="5"/>
      <c r="NT932" s="5"/>
      <c r="NU932" s="5"/>
      <c r="NV932" s="5"/>
      <c r="NW932" s="5"/>
      <c r="NX932" s="5"/>
      <c r="NY932" s="5"/>
      <c r="NZ932" s="5"/>
      <c r="OA932" s="5"/>
      <c r="OB932" s="5"/>
      <c r="OC932" s="5"/>
      <c r="OD932" s="5"/>
      <c r="OE932" s="5"/>
      <c r="OF932" s="5"/>
      <c r="OG932" s="5"/>
      <c r="OH932" s="5"/>
      <c r="OI932" s="5"/>
      <c r="OJ932" s="5"/>
      <c r="OK932" s="5"/>
      <c r="OL932" s="5"/>
      <c r="OM932" s="5"/>
      <c r="ON932" s="5"/>
      <c r="OO932" s="5"/>
      <c r="OP932" s="5"/>
      <c r="OQ932" s="5"/>
      <c r="OR932" s="5"/>
      <c r="OS932" s="5"/>
      <c r="OT932" s="5"/>
      <c r="OU932" s="5"/>
      <c r="OV932" s="5"/>
      <c r="OW932" s="5"/>
      <c r="OX932" s="5"/>
      <c r="OY932" s="5"/>
      <c r="OZ932" s="5"/>
      <c r="PA932" s="5"/>
      <c r="PB932" s="5"/>
      <c r="PC932" s="5"/>
      <c r="PD932" s="5"/>
      <c r="PE932" s="5"/>
      <c r="PF932" s="5"/>
      <c r="PG932" s="5"/>
      <c r="PH932" s="5"/>
      <c r="PI932" s="5"/>
      <c r="PJ932" s="5"/>
      <c r="PK932" s="5"/>
      <c r="PL932" s="5"/>
      <c r="PM932" s="5"/>
      <c r="PN932" s="5"/>
      <c r="PO932" s="5"/>
      <c r="PP932" s="5"/>
      <c r="PQ932" s="5"/>
      <c r="PR932" s="5"/>
      <c r="PS932" s="5"/>
      <c r="PT932" s="5"/>
      <c r="PU932" s="5"/>
      <c r="PV932" s="5"/>
      <c r="PW932" s="5"/>
      <c r="PX932" s="5"/>
      <c r="PY932" s="5"/>
      <c r="PZ932" s="5"/>
      <c r="QA932" s="5"/>
      <c r="QB932" s="5"/>
      <c r="QC932" s="5"/>
      <c r="QD932" s="5"/>
      <c r="QE932" s="5"/>
      <c r="QF932" s="5"/>
      <c r="QG932" s="5"/>
      <c r="QH932" s="5"/>
      <c r="QI932" s="5"/>
      <c r="QJ932" s="5"/>
      <c r="QK932" s="5"/>
      <c r="QL932" s="5"/>
      <c r="QM932" s="5"/>
      <c r="QN932" s="5"/>
      <c r="QO932" s="5"/>
      <c r="QP932" s="5"/>
      <c r="QQ932" s="5"/>
      <c r="QR932" s="5"/>
      <c r="QS932" s="5"/>
      <c r="QT932" s="5"/>
      <c r="QU932" s="5"/>
      <c r="QV932" s="5"/>
      <c r="QW932" s="5"/>
      <c r="QX932" s="5"/>
      <c r="QY932" s="5"/>
      <c r="QZ932" s="5"/>
      <c r="RA932" s="5"/>
      <c r="RB932" s="5"/>
      <c r="RC932" s="5"/>
      <c r="RD932" s="5"/>
      <c r="RE932" s="5"/>
      <c r="RF932" s="5"/>
      <c r="RG932" s="5"/>
      <c r="RH932" s="5"/>
      <c r="RI932" s="5"/>
      <c r="RJ932" s="5"/>
      <c r="RK932" s="5"/>
      <c r="RL932" s="5"/>
      <c r="RM932" s="5"/>
      <c r="RN932" s="5"/>
      <c r="RO932" s="5"/>
      <c r="RP932" s="5"/>
      <c r="RQ932" s="5"/>
      <c r="RR932" s="5"/>
      <c r="RS932" s="5"/>
      <c r="RT932" s="5"/>
      <c r="RU932" s="5"/>
      <c r="RV932" s="5"/>
      <c r="RW932" s="5"/>
      <c r="RX932" s="5"/>
      <c r="RY932" s="5"/>
      <c r="RZ932" s="5"/>
      <c r="SA932" s="5"/>
      <c r="SB932" s="5"/>
      <c r="SC932" s="5"/>
      <c r="SD932" s="5"/>
      <c r="SE932" s="5"/>
      <c r="SF932" s="5"/>
      <c r="SG932" s="5"/>
      <c r="SH932" s="5"/>
      <c r="SI932" s="5"/>
      <c r="SJ932" s="5"/>
      <c r="SK932" s="5"/>
      <c r="SL932" s="5"/>
      <c r="SM932" s="5"/>
      <c r="SN932" s="5"/>
      <c r="SO932" s="5"/>
      <c r="SP932" s="5"/>
      <c r="SQ932" s="5"/>
      <c r="SR932" s="5"/>
      <c r="SS932" s="5"/>
      <c r="ST932" s="5"/>
      <c r="SU932" s="5"/>
      <c r="SV932" s="5"/>
      <c r="SW932" s="5"/>
      <c r="SX932" s="5"/>
      <c r="SY932" s="5"/>
      <c r="SZ932" s="5"/>
      <c r="TA932" s="5"/>
      <c r="TB932" s="5"/>
      <c r="TC932" s="5"/>
      <c r="TD932" s="5"/>
      <c r="TE932" s="5"/>
      <c r="TF932" s="5"/>
      <c r="TG932" s="5"/>
      <c r="TH932" s="5"/>
      <c r="TI932" s="5"/>
      <c r="TJ932" s="5"/>
      <c r="TK932" s="5"/>
      <c r="TL932" s="5"/>
      <c r="TM932" s="5"/>
      <c r="TN932" s="5"/>
      <c r="TO932" s="5"/>
      <c r="TP932" s="5"/>
      <c r="TQ932" s="5"/>
      <c r="TR932" s="5"/>
      <c r="TS932" s="5"/>
      <c r="TT932" s="5"/>
      <c r="TU932" s="5"/>
      <c r="TV932" s="5"/>
      <c r="TW932" s="5"/>
      <c r="TX932" s="5"/>
      <c r="TY932" s="5"/>
      <c r="TZ932" s="5"/>
      <c r="UA932" s="5"/>
      <c r="UB932" s="5"/>
      <c r="UC932" s="5"/>
      <c r="UD932" s="5"/>
      <c r="UE932" s="5"/>
      <c r="UF932" s="5"/>
      <c r="UG932" s="5"/>
      <c r="UH932" s="5"/>
      <c r="UI932" s="5"/>
      <c r="UJ932" s="5"/>
      <c r="UK932" s="5"/>
      <c r="UL932" s="5"/>
      <c r="UM932" s="5"/>
      <c r="UN932" s="5"/>
      <c r="UO932" s="5"/>
      <c r="UP932" s="5"/>
      <c r="UQ932" s="5"/>
      <c r="UR932" s="5"/>
      <c r="US932" s="5"/>
      <c r="UT932" s="5"/>
      <c r="UU932" s="5"/>
      <c r="UV932" s="5"/>
      <c r="UW932" s="5"/>
      <c r="UX932" s="5"/>
      <c r="UY932" s="5"/>
      <c r="UZ932" s="5"/>
      <c r="VA932" s="5"/>
      <c r="VB932" s="5"/>
      <c r="VC932" s="5"/>
      <c r="VD932" s="5"/>
      <c r="VE932" s="5"/>
      <c r="VF932" s="5"/>
      <c r="VG932" s="5"/>
      <c r="VH932" s="5"/>
      <c r="VI932" s="5"/>
      <c r="VJ932" s="5"/>
      <c r="VK932" s="5"/>
      <c r="VL932" s="5"/>
      <c r="VM932" s="5"/>
      <c r="VN932" s="5"/>
      <c r="VO932" s="5"/>
      <c r="VP932" s="5"/>
      <c r="VQ932" s="5"/>
      <c r="VR932" s="5"/>
      <c r="VS932" s="5"/>
      <c r="VT932" s="5"/>
      <c r="VU932" s="5"/>
      <c r="VV932" s="5"/>
      <c r="VW932" s="5"/>
      <c r="VX932" s="5"/>
      <c r="VY932" s="5"/>
      <c r="VZ932" s="5"/>
      <c r="WA932" s="5"/>
      <c r="WB932" s="5"/>
      <c r="WC932" s="5"/>
      <c r="WD932" s="5"/>
      <c r="WE932" s="5"/>
      <c r="WF932" s="5"/>
      <c r="WG932" s="5"/>
      <c r="WH932" s="5"/>
      <c r="WI932" s="5"/>
      <c r="WJ932" s="5"/>
      <c r="WK932" s="5"/>
      <c r="WL932" s="5"/>
      <c r="WM932" s="5"/>
      <c r="WN932" s="5"/>
      <c r="WO932" s="5"/>
      <c r="WP932" s="5"/>
      <c r="WQ932" s="5"/>
      <c r="WR932" s="5"/>
      <c r="WS932" s="5"/>
      <c r="WT932" s="5"/>
      <c r="WU932" s="5"/>
      <c r="WV932" s="5"/>
      <c r="WW932" s="5"/>
      <c r="WX932" s="5"/>
      <c r="WY932" s="5"/>
      <c r="WZ932" s="5"/>
      <c r="XA932" s="5"/>
      <c r="XB932" s="5"/>
      <c r="XC932" s="5"/>
      <c r="XD932" s="5"/>
      <c r="XE932" s="5"/>
      <c r="XF932" s="5"/>
      <c r="XG932" s="5"/>
      <c r="XH932" s="5"/>
      <c r="XI932" s="5"/>
      <c r="XJ932" s="5"/>
      <c r="XK932" s="5"/>
      <c r="XL932" s="5"/>
      <c r="XM932" s="5"/>
      <c r="XN932" s="5"/>
      <c r="XO932" s="5"/>
      <c r="XP932" s="5"/>
      <c r="XQ932" s="5"/>
      <c r="XR932" s="5"/>
      <c r="XS932" s="5"/>
      <c r="XT932" s="5"/>
      <c r="XU932" s="5"/>
      <c r="XV932" s="5"/>
      <c r="XW932" s="5"/>
      <c r="XX932" s="5"/>
      <c r="XY932" s="5"/>
      <c r="XZ932" s="5"/>
      <c r="YA932" s="5"/>
      <c r="YB932" s="5"/>
      <c r="YC932" s="5"/>
      <c r="YD932" s="5"/>
      <c r="YE932" s="5"/>
      <c r="YF932" s="5"/>
      <c r="YG932" s="5"/>
      <c r="YH932" s="5"/>
      <c r="YI932" s="5"/>
      <c r="YJ932" s="5"/>
      <c r="YK932" s="5"/>
      <c r="YL932" s="5"/>
      <c r="YM932" s="5"/>
      <c r="YN932" s="5"/>
      <c r="YO932" s="5"/>
      <c r="YP932" s="5"/>
      <c r="YQ932" s="5"/>
      <c r="YR932" s="5"/>
      <c r="YS932" s="5"/>
      <c r="YT932" s="5"/>
      <c r="YU932" s="5"/>
      <c r="YV932" s="5"/>
      <c r="YW932" s="5"/>
      <c r="YX932" s="5"/>
      <c r="YY932" s="5"/>
      <c r="YZ932" s="5"/>
      <c r="ZA932" s="5"/>
      <c r="ZB932" s="5"/>
      <c r="ZC932" s="5"/>
      <c r="ZD932" s="5"/>
      <c r="ZE932" s="5"/>
      <c r="ZF932" s="5"/>
      <c r="ZG932" s="5"/>
      <c r="ZH932" s="5"/>
      <c r="ZI932" s="5"/>
      <c r="ZJ932" s="5"/>
      <c r="ZK932" s="5"/>
      <c r="ZL932" s="5"/>
      <c r="ZM932" s="5"/>
      <c r="ZN932" s="5"/>
      <c r="ZO932" s="5"/>
      <c r="ZP932" s="5"/>
      <c r="ZQ932" s="5"/>
      <c r="ZR932" s="5"/>
      <c r="ZS932" s="5"/>
      <c r="ZT932" s="5"/>
      <c r="ZU932" s="5"/>
      <c r="ZV932" s="5"/>
      <c r="ZW932" s="5"/>
      <c r="ZX932" s="5"/>
      <c r="ZY932" s="5"/>
      <c r="ZZ932" s="5"/>
      <c r="AAA932" s="5"/>
      <c r="AAB932" s="5"/>
      <c r="AAC932" s="5"/>
      <c r="AAD932" s="5"/>
      <c r="AAE932" s="5"/>
      <c r="AAF932" s="5"/>
      <c r="AAG932" s="5"/>
      <c r="AAH932" s="5"/>
      <c r="AAI932" s="5"/>
      <c r="AAJ932" s="5"/>
      <c r="AAK932" s="5"/>
      <c r="AAL932" s="5"/>
      <c r="AAM932" s="5"/>
      <c r="AAN932" s="5"/>
      <c r="AAO932" s="5"/>
      <c r="AAP932" s="5"/>
      <c r="AAQ932" s="5"/>
      <c r="AAR932" s="5"/>
      <c r="AAS932" s="5"/>
      <c r="AAT932" s="5"/>
      <c r="AAU932" s="5"/>
      <c r="AAV932" s="5"/>
      <c r="AAW932" s="5"/>
      <c r="AAX932" s="5"/>
      <c r="AAY932" s="5"/>
      <c r="AAZ932" s="5"/>
      <c r="ABA932" s="5"/>
      <c r="ABB932" s="5"/>
      <c r="ABC932" s="5"/>
      <c r="ABD932" s="5"/>
      <c r="ABE932" s="5"/>
      <c r="ABF932" s="5"/>
      <c r="ABG932" s="5"/>
      <c r="ABH932" s="5"/>
      <c r="ABI932" s="5"/>
      <c r="ABJ932" s="5"/>
      <c r="ABK932" s="5"/>
      <c r="ABL932" s="5"/>
      <c r="ABM932" s="5"/>
      <c r="ABN932" s="5"/>
      <c r="ABO932" s="5"/>
      <c r="ABP932" s="5"/>
      <c r="ABQ932" s="5"/>
      <c r="ABR932" s="5"/>
      <c r="ABS932" s="5"/>
      <c r="ABT932" s="5"/>
      <c r="ABU932" s="5"/>
      <c r="ABV932" s="5"/>
      <c r="ABW932" s="5"/>
      <c r="ABX932" s="5"/>
      <c r="ABY932" s="5"/>
      <c r="ABZ932" s="5"/>
      <c r="ACA932" s="5"/>
      <c r="ACB932" s="5"/>
      <c r="ACC932" s="5"/>
      <c r="ACD932" s="5"/>
      <c r="ACE932" s="5"/>
      <c r="ACF932" s="5"/>
      <c r="ACG932" s="5"/>
      <c r="ACH932" s="5"/>
      <c r="ACI932" s="5"/>
      <c r="ACJ932" s="5"/>
      <c r="ACK932" s="5"/>
      <c r="ACL932" s="5"/>
      <c r="ACM932" s="5"/>
      <c r="ACN932" s="5"/>
      <c r="ACO932" s="5"/>
      <c r="ACP932" s="5"/>
      <c r="ACQ932" s="5"/>
      <c r="ACR932" s="5"/>
      <c r="ACS932" s="5"/>
      <c r="ACT932" s="5"/>
      <c r="ACU932" s="5"/>
      <c r="ACV932" s="5"/>
      <c r="ACW932" s="5"/>
      <c r="ACX932" s="5"/>
      <c r="ACY932" s="5"/>
      <c r="ACZ932" s="5"/>
      <c r="ADA932" s="5"/>
      <c r="ADB932" s="5"/>
      <c r="ADC932" s="5"/>
      <c r="ADD932" s="5"/>
      <c r="ADE932" s="5"/>
      <c r="ADF932" s="5"/>
      <c r="ADG932" s="5"/>
      <c r="ADH932" s="5"/>
      <c r="ADI932" s="5"/>
      <c r="ADJ932" s="5"/>
      <c r="ADK932" s="5"/>
      <c r="ADL932" s="5"/>
      <c r="ADM932" s="5"/>
      <c r="ADN932" s="5"/>
      <c r="ADO932" s="5"/>
      <c r="ADP932" s="5"/>
      <c r="ADQ932" s="5"/>
      <c r="ADR932" s="5"/>
      <c r="ADS932" s="5"/>
      <c r="ADT932" s="5"/>
      <c r="ADU932" s="5"/>
      <c r="ADV932" s="5"/>
      <c r="ADW932" s="5"/>
      <c r="ADX932" s="5"/>
      <c r="ADY932" s="5"/>
      <c r="ADZ932" s="5"/>
      <c r="AEA932" s="5"/>
      <c r="AEB932" s="5"/>
      <c r="AEC932" s="5"/>
      <c r="AED932" s="5"/>
      <c r="AEE932" s="5"/>
      <c r="AEF932" s="5"/>
      <c r="AEG932" s="5"/>
      <c r="AEH932" s="5"/>
      <c r="AEI932" s="5"/>
      <c r="AEJ932" s="5"/>
      <c r="AEK932" s="5"/>
      <c r="AEL932" s="5"/>
      <c r="AEM932" s="5"/>
      <c r="AEN932" s="5"/>
      <c r="AEO932" s="5"/>
      <c r="AEP932" s="5"/>
      <c r="AEQ932" s="5"/>
      <c r="AER932" s="5"/>
      <c r="AES932" s="5"/>
      <c r="AET932" s="5"/>
      <c r="AEU932" s="5"/>
      <c r="AEV932" s="5"/>
      <c r="AEW932" s="5"/>
      <c r="AEX932" s="5"/>
      <c r="AEY932" s="5"/>
      <c r="AEZ932" s="5"/>
      <c r="AFA932" s="5"/>
      <c r="AFB932" s="5"/>
      <c r="AFC932" s="5"/>
      <c r="AFD932" s="5"/>
      <c r="AFE932" s="5"/>
      <c r="AFF932" s="5"/>
      <c r="AFG932" s="5"/>
      <c r="AFH932" s="5"/>
      <c r="AFI932" s="5"/>
      <c r="AFJ932" s="5"/>
      <c r="AFK932" s="5"/>
      <c r="AFL932" s="5"/>
      <c r="AFM932" s="5"/>
      <c r="AFN932" s="5"/>
      <c r="AFO932" s="5"/>
      <c r="AFP932" s="5"/>
      <c r="AFQ932" s="5"/>
      <c r="AFR932" s="5"/>
      <c r="AFS932" s="5"/>
      <c r="AFT932" s="5"/>
      <c r="AFU932" s="5"/>
      <c r="AFV932" s="5"/>
      <c r="AFW932" s="5"/>
      <c r="AFX932" s="5"/>
      <c r="AFY932" s="5"/>
      <c r="AFZ932" s="5"/>
      <c r="AGA932" s="5"/>
      <c r="AGB932" s="5"/>
      <c r="AGC932" s="5"/>
      <c r="AGD932" s="5"/>
      <c r="AGE932" s="5"/>
      <c r="AGF932" s="5"/>
      <c r="AGG932" s="5"/>
      <c r="AGH932" s="5"/>
      <c r="AGI932" s="5"/>
      <c r="AGJ932" s="5"/>
      <c r="AGK932" s="5"/>
      <c r="AGL932" s="5"/>
      <c r="AGM932" s="5"/>
      <c r="AGN932" s="5"/>
      <c r="AGO932" s="5"/>
      <c r="AGP932" s="5"/>
      <c r="AGQ932" s="5"/>
      <c r="AGR932" s="5"/>
      <c r="AGS932" s="5"/>
      <c r="AGT932" s="5"/>
      <c r="AGU932" s="5"/>
      <c r="AGV932" s="5"/>
      <c r="AGW932" s="5"/>
      <c r="AGX932" s="5"/>
      <c r="AGY932" s="5"/>
      <c r="AGZ932" s="5"/>
      <c r="AHA932" s="5"/>
      <c r="AHB932" s="5"/>
      <c r="AHC932" s="5"/>
      <c r="AHD932" s="5"/>
      <c r="AHE932" s="5"/>
      <c r="AHF932" s="5"/>
      <c r="AHG932" s="5"/>
      <c r="AHH932" s="5"/>
      <c r="AHI932" s="5"/>
      <c r="AHJ932" s="5"/>
      <c r="AHK932" s="5"/>
      <c r="AHL932" s="5"/>
      <c r="AHM932" s="5"/>
      <c r="AHN932" s="5"/>
      <c r="AHO932" s="5"/>
      <c r="AHP932" s="5"/>
      <c r="AHQ932" s="5"/>
      <c r="AHR932" s="5"/>
      <c r="AHS932" s="5"/>
      <c r="AHT932" s="5"/>
      <c r="AHU932" s="5"/>
      <c r="AHV932" s="5"/>
      <c r="AHW932" s="5"/>
      <c r="AHX932" s="5"/>
      <c r="AHY932" s="5"/>
      <c r="AHZ932" s="5"/>
      <c r="AIA932" s="5"/>
      <c r="AIB932" s="5"/>
      <c r="AIC932" s="5"/>
      <c r="AID932" s="5"/>
      <c r="AIE932" s="5"/>
      <c r="AIF932" s="5"/>
      <c r="AIG932" s="5"/>
      <c r="AIH932" s="5"/>
      <c r="AII932" s="5"/>
      <c r="AIJ932" s="5"/>
      <c r="AIK932" s="5"/>
      <c r="AIL932" s="5"/>
      <c r="AIM932" s="5"/>
      <c r="AIN932" s="5"/>
      <c r="AIO932" s="5"/>
      <c r="AIP932" s="5"/>
      <c r="AIQ932" s="5"/>
      <c r="AIR932" s="5"/>
      <c r="AIS932" s="5"/>
      <c r="AIT932" s="5"/>
      <c r="AIU932" s="5"/>
      <c r="AIV932" s="5"/>
      <c r="AIW932" s="5"/>
      <c r="AIX932" s="5"/>
      <c r="AIY932" s="5"/>
      <c r="AIZ932" s="5"/>
      <c r="AJA932" s="5"/>
      <c r="AJB932" s="5"/>
      <c r="AJC932" s="5"/>
      <c r="AJD932" s="5"/>
      <c r="AJE932" s="5"/>
      <c r="AJF932" s="5"/>
      <c r="AJG932" s="5"/>
      <c r="AJH932" s="5"/>
      <c r="AJI932" s="5"/>
      <c r="AJJ932" s="5"/>
      <c r="AJK932" s="5"/>
      <c r="AJL932" s="5"/>
      <c r="AJM932" s="5"/>
      <c r="AJN932" s="5"/>
      <c r="AJO932" s="5"/>
      <c r="AJP932" s="5"/>
      <c r="AJQ932" s="5"/>
      <c r="AJR932" s="5"/>
      <c r="AJS932" s="5"/>
      <c r="AJT932" s="5"/>
      <c r="AJU932" s="5"/>
      <c r="AJV932" s="5"/>
      <c r="AJW932" s="5"/>
      <c r="AJX932" s="5"/>
      <c r="AJY932" s="5"/>
      <c r="AJZ932" s="5"/>
      <c r="AKA932" s="5"/>
      <c r="AKB932" s="5"/>
      <c r="AKC932" s="5"/>
      <c r="AKD932" s="5"/>
      <c r="AKE932" s="5"/>
      <c r="AKF932" s="5"/>
      <c r="AKG932" s="5"/>
      <c r="AKH932" s="5"/>
      <c r="AKI932" s="5"/>
      <c r="AKJ932" s="5"/>
      <c r="AKK932" s="5"/>
      <c r="AKL932" s="5"/>
      <c r="AKM932" s="5"/>
      <c r="AKN932" s="5"/>
      <c r="AKO932" s="5"/>
      <c r="AKP932" s="5"/>
      <c r="AKQ932" s="5"/>
      <c r="AKR932" s="5"/>
      <c r="AKS932" s="5"/>
      <c r="AKT932" s="5"/>
      <c r="AKU932" s="5"/>
      <c r="AKV932" s="5"/>
      <c r="AKW932" s="5"/>
      <c r="AKX932" s="5"/>
      <c r="AKY932" s="5"/>
      <c r="AKZ932" s="5"/>
      <c r="ALA932" s="5"/>
      <c r="ALB932" s="5"/>
      <c r="ALC932" s="5"/>
      <c r="ALD932" s="5"/>
      <c r="ALE932" s="5"/>
      <c r="ALF932" s="5"/>
      <c r="ALG932" s="5"/>
      <c r="ALH932" s="5"/>
      <c r="ALI932" s="5"/>
      <c r="ALJ932" s="5"/>
      <c r="ALK932" s="5"/>
      <c r="ALL932" s="5"/>
      <c r="ALM932" s="5"/>
      <c r="ALN932" s="5"/>
      <c r="ALO932" s="5"/>
      <c r="ALP932" s="5"/>
      <c r="ALQ932" s="5"/>
      <c r="ALR932" s="5"/>
      <c r="ALS932" s="5"/>
      <c r="ALT932" s="5"/>
      <c r="ALU932" s="5"/>
      <c r="ALV932" s="5"/>
      <c r="ALW932" s="5"/>
      <c r="ALX932" s="5"/>
      <c r="ALY932" s="5"/>
      <c r="ALZ932" s="5"/>
      <c r="AMA932" s="5"/>
      <c r="AMB932" s="5"/>
      <c r="AMC932" s="5"/>
      <c r="AMD932" s="5"/>
      <c r="AME932" s="5"/>
      <c r="AMF932" s="5"/>
      <c r="AMG932" s="5"/>
      <c r="AMH932" s="5"/>
      <c r="AMI932" s="5"/>
      <c r="AMJ932" s="5"/>
      <c r="AMK932" s="5"/>
    </row>
    <row r="933" spans="1:1025" s="8" customFormat="1" x14ac:dyDescent="0.25">
      <c r="A933" s="127">
        <v>929</v>
      </c>
      <c r="B933" s="31" t="s">
        <v>943</v>
      </c>
      <c r="C933" s="31" t="s">
        <v>946</v>
      </c>
      <c r="D933" s="45">
        <v>45379</v>
      </c>
      <c r="E933" s="46">
        <v>0.69791666666666663</v>
      </c>
      <c r="F933" s="31" t="s">
        <v>14</v>
      </c>
      <c r="G933" s="31" t="s">
        <v>16</v>
      </c>
      <c r="H933" s="31" t="s">
        <v>14</v>
      </c>
      <c r="I933" s="31" t="s">
        <v>14</v>
      </c>
      <c r="J933" s="31" t="s">
        <v>14</v>
      </c>
      <c r="K933" s="31" t="s">
        <v>16</v>
      </c>
      <c r="L933" s="48">
        <v>232.02</v>
      </c>
      <c r="M933" s="38">
        <v>862</v>
      </c>
      <c r="N933" s="39">
        <v>216639.38</v>
      </c>
      <c r="O933" s="39">
        <v>60000</v>
      </c>
      <c r="P933" s="119">
        <f t="shared" si="62"/>
        <v>27.69579565820397</v>
      </c>
      <c r="Q933" s="27">
        <f t="shared" si="63"/>
        <v>156639.38</v>
      </c>
      <c r="R933" s="31" t="s">
        <v>16</v>
      </c>
      <c r="S933" s="31" t="s">
        <v>16</v>
      </c>
      <c r="T933" s="47">
        <v>2</v>
      </c>
      <c r="U933" s="77">
        <v>0</v>
      </c>
      <c r="V933" s="24">
        <f>ROUND((P933/INDICI!$B$2*10),2)</f>
        <v>3.02</v>
      </c>
      <c r="W933" s="24">
        <f>ROUND((L933/INDICI!$B$1*25),2)</f>
        <v>0.92</v>
      </c>
      <c r="X933" s="25">
        <f t="shared" si="60"/>
        <v>8</v>
      </c>
      <c r="Y933" s="26">
        <f t="shared" si="61"/>
        <v>11.94</v>
      </c>
      <c r="Z933" s="102">
        <f>SUM($Q$5:Q933)</f>
        <v>81317344.671000019</v>
      </c>
      <c r="AA933" s="113" t="s">
        <v>1769</v>
      </c>
      <c r="AB933" s="5"/>
      <c r="AC933" s="5"/>
      <c r="AD933" s="5"/>
      <c r="AE933" s="5"/>
      <c r="AF933" s="5"/>
      <c r="AG933" s="5"/>
      <c r="AH933" s="5"/>
      <c r="AI933" s="5"/>
      <c r="AJ933" s="5"/>
      <c r="AK933" s="5"/>
      <c r="AL933" s="5"/>
      <c r="AM933" s="5"/>
      <c r="AN933" s="5"/>
      <c r="AO933" s="5"/>
      <c r="AP933" s="5"/>
      <c r="AQ933" s="5"/>
      <c r="AR933" s="5"/>
      <c r="AS933" s="5"/>
      <c r="AT933" s="5"/>
      <c r="AU933" s="5"/>
      <c r="AV933" s="5"/>
      <c r="AW933" s="5"/>
      <c r="AX933" s="5"/>
      <c r="AY933" s="5"/>
      <c r="AZ933" s="5"/>
      <c r="BA933" s="5"/>
      <c r="BB933" s="5"/>
      <c r="BC933" s="5"/>
      <c r="BD933" s="5"/>
      <c r="BE933" s="5"/>
      <c r="BF933" s="5"/>
      <c r="BG933" s="5"/>
      <c r="BH933" s="5"/>
      <c r="BI933" s="5"/>
      <c r="BJ933" s="5"/>
      <c r="BK933" s="5"/>
      <c r="BL933" s="5"/>
      <c r="BM933" s="5"/>
      <c r="BN933" s="5"/>
      <c r="BO933" s="5"/>
      <c r="BP933" s="5"/>
      <c r="BQ933" s="5"/>
      <c r="BR933" s="5"/>
      <c r="BS933" s="5"/>
      <c r="BT933" s="5"/>
      <c r="BU933" s="5"/>
      <c r="BV933" s="5"/>
      <c r="BW933" s="5"/>
      <c r="BX933" s="5"/>
      <c r="BY933" s="5"/>
      <c r="BZ933" s="5"/>
      <c r="CA933" s="5"/>
      <c r="CB933" s="5"/>
      <c r="CC933" s="5"/>
      <c r="CD933" s="5"/>
      <c r="CE933" s="5"/>
      <c r="CF933" s="5"/>
      <c r="CG933" s="5"/>
      <c r="CH933" s="5"/>
      <c r="CI933" s="5"/>
      <c r="CJ933" s="5"/>
      <c r="CK933" s="5"/>
      <c r="CL933" s="5"/>
      <c r="CM933" s="5"/>
      <c r="CN933" s="5"/>
      <c r="CO933" s="5"/>
      <c r="CP933" s="5"/>
      <c r="CQ933" s="5"/>
      <c r="CR933" s="5"/>
      <c r="CS933" s="5"/>
      <c r="CT933" s="5"/>
      <c r="CU933" s="5"/>
      <c r="CV933" s="5"/>
      <c r="CW933" s="5"/>
      <c r="CX933" s="5"/>
      <c r="CY933" s="5"/>
      <c r="CZ933" s="5"/>
      <c r="DA933" s="5"/>
      <c r="DB933" s="5"/>
      <c r="DC933" s="5"/>
      <c r="DD933" s="5"/>
      <c r="DE933" s="5"/>
      <c r="DF933" s="5"/>
      <c r="DG933" s="5"/>
      <c r="DH933" s="5"/>
      <c r="DI933" s="5"/>
      <c r="DJ933" s="5"/>
      <c r="DK933" s="5"/>
      <c r="DL933" s="5"/>
      <c r="DM933" s="5"/>
      <c r="DN933" s="5"/>
      <c r="DO933" s="5"/>
      <c r="DP933" s="5"/>
      <c r="DQ933" s="5"/>
      <c r="DR933" s="5"/>
      <c r="DS933" s="5"/>
      <c r="DT933" s="5"/>
      <c r="DU933" s="5"/>
      <c r="DV933" s="5"/>
      <c r="DW933" s="5"/>
      <c r="DX933" s="5"/>
      <c r="DY933" s="5"/>
      <c r="DZ933" s="5"/>
      <c r="EA933" s="5"/>
      <c r="EB933" s="5"/>
      <c r="EC933" s="5"/>
      <c r="ED933" s="5"/>
      <c r="EE933" s="5"/>
      <c r="EF933" s="5"/>
      <c r="EG933" s="5"/>
      <c r="EH933" s="5"/>
      <c r="EI933" s="5"/>
      <c r="EJ933" s="5"/>
      <c r="EK933" s="5"/>
      <c r="EL933" s="5"/>
      <c r="EM933" s="5"/>
      <c r="EN933" s="5"/>
      <c r="EO933" s="5"/>
      <c r="EP933" s="5"/>
      <c r="EQ933" s="5"/>
      <c r="ER933" s="5"/>
      <c r="ES933" s="5"/>
      <c r="ET933" s="5"/>
      <c r="EU933" s="5"/>
      <c r="EV933" s="5"/>
      <c r="EW933" s="5"/>
      <c r="EX933" s="5"/>
      <c r="EY933" s="5"/>
      <c r="EZ933" s="5"/>
      <c r="FA933" s="5"/>
      <c r="FB933" s="5"/>
      <c r="FC933" s="5"/>
      <c r="FD933" s="5"/>
      <c r="FE933" s="5"/>
      <c r="FF933" s="5"/>
      <c r="FG933" s="5"/>
      <c r="FH933" s="5"/>
      <c r="FI933" s="5"/>
      <c r="FJ933" s="5"/>
      <c r="FK933" s="5"/>
      <c r="FL933" s="5"/>
      <c r="FM933" s="5"/>
      <c r="FN933" s="5"/>
      <c r="FO933" s="5"/>
      <c r="FP933" s="5"/>
      <c r="FQ933" s="5"/>
      <c r="FR933" s="5"/>
      <c r="FS933" s="5"/>
      <c r="FT933" s="5"/>
      <c r="FU933" s="5"/>
      <c r="FV933" s="5"/>
      <c r="FW933" s="5"/>
      <c r="FX933" s="5"/>
      <c r="FY933" s="5"/>
      <c r="FZ933" s="5"/>
      <c r="GA933" s="5"/>
      <c r="GB933" s="5"/>
      <c r="GC933" s="5"/>
      <c r="GD933" s="5"/>
      <c r="GE933" s="5"/>
      <c r="GF933" s="5"/>
      <c r="GG933" s="5"/>
      <c r="GH933" s="5"/>
      <c r="GI933" s="5"/>
      <c r="GJ933" s="5"/>
      <c r="GK933" s="5"/>
      <c r="GL933" s="5"/>
      <c r="GM933" s="5"/>
      <c r="GN933" s="5"/>
      <c r="GO933" s="5"/>
      <c r="GP933" s="5"/>
      <c r="GQ933" s="5"/>
      <c r="GR933" s="5"/>
      <c r="GS933" s="5"/>
      <c r="GT933" s="5"/>
      <c r="GU933" s="5"/>
      <c r="GV933" s="5"/>
      <c r="GW933" s="5"/>
      <c r="GX933" s="5"/>
      <c r="GY933" s="5"/>
      <c r="GZ933" s="5"/>
      <c r="HA933" s="5"/>
      <c r="HB933" s="5"/>
      <c r="HC933" s="5"/>
      <c r="HD933" s="5"/>
      <c r="HE933" s="5"/>
      <c r="HF933" s="5"/>
      <c r="HG933" s="5"/>
      <c r="HH933" s="5"/>
      <c r="HI933" s="5"/>
      <c r="HJ933" s="5"/>
      <c r="HK933" s="5"/>
      <c r="HL933" s="5"/>
      <c r="HM933" s="5"/>
      <c r="HN933" s="5"/>
      <c r="HO933" s="5"/>
      <c r="HP933" s="5"/>
      <c r="HQ933" s="5"/>
      <c r="HR933" s="5"/>
      <c r="HS933" s="5"/>
      <c r="HT933" s="5"/>
      <c r="HU933" s="5"/>
      <c r="HV933" s="5"/>
      <c r="HW933" s="5"/>
      <c r="HX933" s="5"/>
      <c r="HY933" s="5"/>
      <c r="HZ933" s="5"/>
      <c r="IA933" s="5"/>
      <c r="IB933" s="5"/>
      <c r="IC933" s="5"/>
      <c r="ID933" s="5"/>
      <c r="IE933" s="5"/>
      <c r="IF933" s="5"/>
      <c r="IG933" s="5"/>
      <c r="IH933" s="5"/>
      <c r="II933" s="5"/>
      <c r="IJ933" s="5"/>
      <c r="IK933" s="5"/>
      <c r="IL933" s="5"/>
      <c r="IM933" s="5"/>
      <c r="IN933" s="5"/>
      <c r="IO933" s="5"/>
      <c r="IP933" s="5"/>
      <c r="IQ933" s="5"/>
      <c r="IR933" s="5"/>
      <c r="IS933" s="5"/>
      <c r="IT933" s="5"/>
      <c r="IU933" s="5"/>
      <c r="IV933" s="5"/>
      <c r="IW933" s="5"/>
      <c r="IX933" s="5"/>
      <c r="IY933" s="5"/>
      <c r="IZ933" s="5"/>
      <c r="JA933" s="5"/>
      <c r="JB933" s="5"/>
      <c r="JC933" s="5"/>
      <c r="JD933" s="5"/>
      <c r="JE933" s="5"/>
      <c r="JF933" s="5"/>
      <c r="JG933" s="5"/>
      <c r="JH933" s="5"/>
      <c r="JI933" s="5"/>
      <c r="JJ933" s="5"/>
      <c r="JK933" s="5"/>
      <c r="JL933" s="5"/>
      <c r="JM933" s="5"/>
      <c r="JN933" s="5"/>
      <c r="JO933" s="5"/>
      <c r="JP933" s="5"/>
      <c r="JQ933" s="5"/>
      <c r="JR933" s="5"/>
      <c r="JS933" s="5"/>
      <c r="JT933" s="5"/>
      <c r="JU933" s="5"/>
      <c r="JV933" s="5"/>
      <c r="JW933" s="5"/>
      <c r="JX933" s="5"/>
      <c r="JY933" s="5"/>
      <c r="JZ933" s="5"/>
      <c r="KA933" s="5"/>
      <c r="KB933" s="5"/>
      <c r="KC933" s="5"/>
      <c r="KD933" s="5"/>
      <c r="KE933" s="5"/>
      <c r="KF933" s="5"/>
      <c r="KG933" s="5"/>
      <c r="KH933" s="5"/>
      <c r="KI933" s="5"/>
      <c r="KJ933" s="5"/>
      <c r="KK933" s="5"/>
      <c r="KL933" s="5"/>
      <c r="KM933" s="5"/>
      <c r="KN933" s="5"/>
      <c r="KO933" s="5"/>
      <c r="KP933" s="5"/>
      <c r="KQ933" s="5"/>
      <c r="KR933" s="5"/>
      <c r="KS933" s="5"/>
      <c r="KT933" s="5"/>
      <c r="KU933" s="5"/>
      <c r="KV933" s="5"/>
      <c r="KW933" s="5"/>
      <c r="KX933" s="5"/>
      <c r="KY933" s="5"/>
      <c r="KZ933" s="5"/>
      <c r="LA933" s="5"/>
      <c r="LB933" s="5"/>
      <c r="LC933" s="5"/>
      <c r="LD933" s="5"/>
      <c r="LE933" s="5"/>
      <c r="LF933" s="5"/>
      <c r="LG933" s="5"/>
      <c r="LH933" s="5"/>
      <c r="LI933" s="5"/>
      <c r="LJ933" s="5"/>
      <c r="LK933" s="5"/>
      <c r="LL933" s="5"/>
      <c r="LM933" s="5"/>
      <c r="LN933" s="5"/>
      <c r="LO933" s="5"/>
      <c r="LP933" s="5"/>
      <c r="LQ933" s="5"/>
      <c r="LR933" s="5"/>
      <c r="LS933" s="5"/>
      <c r="LT933" s="5"/>
      <c r="LU933" s="5"/>
      <c r="LV933" s="5"/>
      <c r="LW933" s="5"/>
      <c r="LX933" s="5"/>
      <c r="LY933" s="5"/>
      <c r="LZ933" s="5"/>
      <c r="MA933" s="5"/>
      <c r="MB933" s="5"/>
      <c r="MC933" s="5"/>
      <c r="MD933" s="5"/>
      <c r="ME933" s="5"/>
      <c r="MF933" s="5"/>
      <c r="MG933" s="5"/>
      <c r="MH933" s="5"/>
      <c r="MI933" s="5"/>
      <c r="MJ933" s="5"/>
      <c r="MK933" s="5"/>
      <c r="ML933" s="5"/>
      <c r="MM933" s="5"/>
      <c r="MN933" s="5"/>
      <c r="MO933" s="5"/>
      <c r="MP933" s="5"/>
      <c r="MQ933" s="5"/>
      <c r="MR933" s="5"/>
      <c r="MS933" s="5"/>
      <c r="MT933" s="5"/>
      <c r="MU933" s="5"/>
      <c r="MV933" s="5"/>
      <c r="MW933" s="5"/>
      <c r="MX933" s="5"/>
      <c r="MY933" s="5"/>
      <c r="MZ933" s="5"/>
      <c r="NA933" s="5"/>
      <c r="NB933" s="5"/>
      <c r="NC933" s="5"/>
      <c r="ND933" s="5"/>
      <c r="NE933" s="5"/>
      <c r="NF933" s="5"/>
      <c r="NG933" s="5"/>
      <c r="NH933" s="5"/>
      <c r="NI933" s="5"/>
      <c r="NJ933" s="5"/>
      <c r="NK933" s="5"/>
      <c r="NL933" s="5"/>
      <c r="NM933" s="5"/>
      <c r="NN933" s="5"/>
      <c r="NO933" s="5"/>
      <c r="NP933" s="5"/>
      <c r="NQ933" s="5"/>
      <c r="NR933" s="5"/>
      <c r="NS933" s="5"/>
      <c r="NT933" s="5"/>
      <c r="NU933" s="5"/>
      <c r="NV933" s="5"/>
      <c r="NW933" s="5"/>
      <c r="NX933" s="5"/>
      <c r="NY933" s="5"/>
      <c r="NZ933" s="5"/>
      <c r="OA933" s="5"/>
      <c r="OB933" s="5"/>
      <c r="OC933" s="5"/>
      <c r="OD933" s="5"/>
      <c r="OE933" s="5"/>
      <c r="OF933" s="5"/>
      <c r="OG933" s="5"/>
      <c r="OH933" s="5"/>
      <c r="OI933" s="5"/>
      <c r="OJ933" s="5"/>
      <c r="OK933" s="5"/>
      <c r="OL933" s="5"/>
      <c r="OM933" s="5"/>
      <c r="ON933" s="5"/>
      <c r="OO933" s="5"/>
      <c r="OP933" s="5"/>
      <c r="OQ933" s="5"/>
      <c r="OR933" s="5"/>
      <c r="OS933" s="5"/>
      <c r="OT933" s="5"/>
      <c r="OU933" s="5"/>
      <c r="OV933" s="5"/>
      <c r="OW933" s="5"/>
      <c r="OX933" s="5"/>
      <c r="OY933" s="5"/>
      <c r="OZ933" s="5"/>
      <c r="PA933" s="5"/>
      <c r="PB933" s="5"/>
      <c r="PC933" s="5"/>
      <c r="PD933" s="5"/>
      <c r="PE933" s="5"/>
      <c r="PF933" s="5"/>
      <c r="PG933" s="5"/>
      <c r="PH933" s="5"/>
      <c r="PI933" s="5"/>
      <c r="PJ933" s="5"/>
      <c r="PK933" s="5"/>
      <c r="PL933" s="5"/>
      <c r="PM933" s="5"/>
      <c r="PN933" s="5"/>
      <c r="PO933" s="5"/>
      <c r="PP933" s="5"/>
      <c r="PQ933" s="5"/>
      <c r="PR933" s="5"/>
      <c r="PS933" s="5"/>
      <c r="PT933" s="5"/>
      <c r="PU933" s="5"/>
      <c r="PV933" s="5"/>
      <c r="PW933" s="5"/>
      <c r="PX933" s="5"/>
      <c r="PY933" s="5"/>
      <c r="PZ933" s="5"/>
      <c r="QA933" s="5"/>
      <c r="QB933" s="5"/>
      <c r="QC933" s="5"/>
      <c r="QD933" s="5"/>
      <c r="QE933" s="5"/>
      <c r="QF933" s="5"/>
      <c r="QG933" s="5"/>
      <c r="QH933" s="5"/>
      <c r="QI933" s="5"/>
      <c r="QJ933" s="5"/>
      <c r="QK933" s="5"/>
      <c r="QL933" s="5"/>
      <c r="QM933" s="5"/>
      <c r="QN933" s="5"/>
      <c r="QO933" s="5"/>
      <c r="QP933" s="5"/>
      <c r="QQ933" s="5"/>
      <c r="QR933" s="5"/>
      <c r="QS933" s="5"/>
      <c r="QT933" s="5"/>
      <c r="QU933" s="5"/>
      <c r="QV933" s="5"/>
      <c r="QW933" s="5"/>
      <c r="QX933" s="5"/>
      <c r="QY933" s="5"/>
      <c r="QZ933" s="5"/>
      <c r="RA933" s="5"/>
      <c r="RB933" s="5"/>
      <c r="RC933" s="5"/>
      <c r="RD933" s="5"/>
      <c r="RE933" s="5"/>
      <c r="RF933" s="5"/>
      <c r="RG933" s="5"/>
      <c r="RH933" s="5"/>
      <c r="RI933" s="5"/>
      <c r="RJ933" s="5"/>
      <c r="RK933" s="5"/>
      <c r="RL933" s="5"/>
      <c r="RM933" s="5"/>
      <c r="RN933" s="5"/>
      <c r="RO933" s="5"/>
      <c r="RP933" s="5"/>
      <c r="RQ933" s="5"/>
      <c r="RR933" s="5"/>
      <c r="RS933" s="5"/>
      <c r="RT933" s="5"/>
      <c r="RU933" s="5"/>
      <c r="RV933" s="5"/>
      <c r="RW933" s="5"/>
      <c r="RX933" s="5"/>
      <c r="RY933" s="5"/>
      <c r="RZ933" s="5"/>
      <c r="SA933" s="5"/>
      <c r="SB933" s="5"/>
      <c r="SC933" s="5"/>
      <c r="SD933" s="5"/>
      <c r="SE933" s="5"/>
      <c r="SF933" s="5"/>
      <c r="SG933" s="5"/>
      <c r="SH933" s="5"/>
      <c r="SI933" s="5"/>
      <c r="SJ933" s="5"/>
      <c r="SK933" s="5"/>
      <c r="SL933" s="5"/>
      <c r="SM933" s="5"/>
      <c r="SN933" s="5"/>
      <c r="SO933" s="5"/>
      <c r="SP933" s="5"/>
      <c r="SQ933" s="5"/>
      <c r="SR933" s="5"/>
      <c r="SS933" s="5"/>
      <c r="ST933" s="5"/>
      <c r="SU933" s="5"/>
      <c r="SV933" s="5"/>
      <c r="SW933" s="5"/>
      <c r="SX933" s="5"/>
      <c r="SY933" s="5"/>
      <c r="SZ933" s="5"/>
      <c r="TA933" s="5"/>
      <c r="TB933" s="5"/>
      <c r="TC933" s="5"/>
      <c r="TD933" s="5"/>
      <c r="TE933" s="5"/>
      <c r="TF933" s="5"/>
      <c r="TG933" s="5"/>
      <c r="TH933" s="5"/>
      <c r="TI933" s="5"/>
      <c r="TJ933" s="5"/>
      <c r="TK933" s="5"/>
      <c r="TL933" s="5"/>
      <c r="TM933" s="5"/>
      <c r="TN933" s="5"/>
      <c r="TO933" s="5"/>
      <c r="TP933" s="5"/>
      <c r="TQ933" s="5"/>
      <c r="TR933" s="5"/>
      <c r="TS933" s="5"/>
      <c r="TT933" s="5"/>
      <c r="TU933" s="5"/>
      <c r="TV933" s="5"/>
      <c r="TW933" s="5"/>
      <c r="TX933" s="5"/>
      <c r="TY933" s="5"/>
      <c r="TZ933" s="5"/>
      <c r="UA933" s="5"/>
      <c r="UB933" s="5"/>
      <c r="UC933" s="5"/>
      <c r="UD933" s="5"/>
      <c r="UE933" s="5"/>
      <c r="UF933" s="5"/>
      <c r="UG933" s="5"/>
      <c r="UH933" s="5"/>
      <c r="UI933" s="5"/>
      <c r="UJ933" s="5"/>
      <c r="UK933" s="5"/>
      <c r="UL933" s="5"/>
      <c r="UM933" s="5"/>
      <c r="UN933" s="5"/>
      <c r="UO933" s="5"/>
      <c r="UP933" s="5"/>
      <c r="UQ933" s="5"/>
      <c r="UR933" s="5"/>
      <c r="US933" s="5"/>
      <c r="UT933" s="5"/>
      <c r="UU933" s="5"/>
      <c r="UV933" s="5"/>
      <c r="UW933" s="5"/>
      <c r="UX933" s="5"/>
      <c r="UY933" s="5"/>
      <c r="UZ933" s="5"/>
      <c r="VA933" s="5"/>
      <c r="VB933" s="5"/>
      <c r="VC933" s="5"/>
      <c r="VD933" s="5"/>
      <c r="VE933" s="5"/>
      <c r="VF933" s="5"/>
      <c r="VG933" s="5"/>
      <c r="VH933" s="5"/>
      <c r="VI933" s="5"/>
      <c r="VJ933" s="5"/>
      <c r="VK933" s="5"/>
      <c r="VL933" s="5"/>
      <c r="VM933" s="5"/>
      <c r="VN933" s="5"/>
      <c r="VO933" s="5"/>
      <c r="VP933" s="5"/>
      <c r="VQ933" s="5"/>
      <c r="VR933" s="5"/>
      <c r="VS933" s="5"/>
      <c r="VT933" s="5"/>
      <c r="VU933" s="5"/>
      <c r="VV933" s="5"/>
      <c r="VW933" s="5"/>
      <c r="VX933" s="5"/>
      <c r="VY933" s="5"/>
      <c r="VZ933" s="5"/>
      <c r="WA933" s="5"/>
      <c r="WB933" s="5"/>
      <c r="WC933" s="5"/>
      <c r="WD933" s="5"/>
      <c r="WE933" s="5"/>
      <c r="WF933" s="5"/>
      <c r="WG933" s="5"/>
      <c r="WH933" s="5"/>
      <c r="WI933" s="5"/>
      <c r="WJ933" s="5"/>
      <c r="WK933" s="5"/>
      <c r="WL933" s="5"/>
      <c r="WM933" s="5"/>
      <c r="WN933" s="5"/>
      <c r="WO933" s="5"/>
      <c r="WP933" s="5"/>
      <c r="WQ933" s="5"/>
      <c r="WR933" s="5"/>
      <c r="WS933" s="5"/>
      <c r="WT933" s="5"/>
      <c r="WU933" s="5"/>
      <c r="WV933" s="5"/>
      <c r="WW933" s="5"/>
      <c r="WX933" s="5"/>
      <c r="WY933" s="5"/>
      <c r="WZ933" s="5"/>
      <c r="XA933" s="5"/>
      <c r="XB933" s="5"/>
      <c r="XC933" s="5"/>
      <c r="XD933" s="5"/>
      <c r="XE933" s="5"/>
      <c r="XF933" s="5"/>
      <c r="XG933" s="5"/>
      <c r="XH933" s="5"/>
      <c r="XI933" s="5"/>
      <c r="XJ933" s="5"/>
      <c r="XK933" s="5"/>
      <c r="XL933" s="5"/>
      <c r="XM933" s="5"/>
      <c r="XN933" s="5"/>
      <c r="XO933" s="5"/>
      <c r="XP933" s="5"/>
      <c r="XQ933" s="5"/>
      <c r="XR933" s="5"/>
      <c r="XS933" s="5"/>
      <c r="XT933" s="5"/>
      <c r="XU933" s="5"/>
      <c r="XV933" s="5"/>
      <c r="XW933" s="5"/>
      <c r="XX933" s="5"/>
      <c r="XY933" s="5"/>
      <c r="XZ933" s="5"/>
      <c r="YA933" s="5"/>
      <c r="YB933" s="5"/>
      <c r="YC933" s="5"/>
      <c r="YD933" s="5"/>
      <c r="YE933" s="5"/>
      <c r="YF933" s="5"/>
      <c r="YG933" s="5"/>
      <c r="YH933" s="5"/>
      <c r="YI933" s="5"/>
      <c r="YJ933" s="5"/>
      <c r="YK933" s="5"/>
      <c r="YL933" s="5"/>
      <c r="YM933" s="5"/>
      <c r="YN933" s="5"/>
      <c r="YO933" s="5"/>
      <c r="YP933" s="5"/>
      <c r="YQ933" s="5"/>
      <c r="YR933" s="5"/>
      <c r="YS933" s="5"/>
      <c r="YT933" s="5"/>
      <c r="YU933" s="5"/>
      <c r="YV933" s="5"/>
      <c r="YW933" s="5"/>
      <c r="YX933" s="5"/>
      <c r="YY933" s="5"/>
      <c r="YZ933" s="5"/>
      <c r="ZA933" s="5"/>
      <c r="ZB933" s="5"/>
      <c r="ZC933" s="5"/>
      <c r="ZD933" s="5"/>
      <c r="ZE933" s="5"/>
      <c r="ZF933" s="5"/>
      <c r="ZG933" s="5"/>
      <c r="ZH933" s="5"/>
      <c r="ZI933" s="5"/>
      <c r="ZJ933" s="5"/>
      <c r="ZK933" s="5"/>
      <c r="ZL933" s="5"/>
      <c r="ZM933" s="5"/>
      <c r="ZN933" s="5"/>
      <c r="ZO933" s="5"/>
      <c r="ZP933" s="5"/>
      <c r="ZQ933" s="5"/>
      <c r="ZR933" s="5"/>
      <c r="ZS933" s="5"/>
      <c r="ZT933" s="5"/>
      <c r="ZU933" s="5"/>
      <c r="ZV933" s="5"/>
      <c r="ZW933" s="5"/>
      <c r="ZX933" s="5"/>
      <c r="ZY933" s="5"/>
      <c r="ZZ933" s="5"/>
      <c r="AAA933" s="5"/>
      <c r="AAB933" s="5"/>
      <c r="AAC933" s="5"/>
      <c r="AAD933" s="5"/>
      <c r="AAE933" s="5"/>
      <c r="AAF933" s="5"/>
      <c r="AAG933" s="5"/>
      <c r="AAH933" s="5"/>
      <c r="AAI933" s="5"/>
      <c r="AAJ933" s="5"/>
      <c r="AAK933" s="5"/>
      <c r="AAL933" s="5"/>
      <c r="AAM933" s="5"/>
      <c r="AAN933" s="5"/>
      <c r="AAO933" s="5"/>
      <c r="AAP933" s="5"/>
      <c r="AAQ933" s="5"/>
      <c r="AAR933" s="5"/>
      <c r="AAS933" s="5"/>
      <c r="AAT933" s="5"/>
      <c r="AAU933" s="5"/>
      <c r="AAV933" s="5"/>
      <c r="AAW933" s="5"/>
      <c r="AAX933" s="5"/>
      <c r="AAY933" s="5"/>
      <c r="AAZ933" s="5"/>
      <c r="ABA933" s="5"/>
      <c r="ABB933" s="5"/>
      <c r="ABC933" s="5"/>
      <c r="ABD933" s="5"/>
      <c r="ABE933" s="5"/>
      <c r="ABF933" s="5"/>
      <c r="ABG933" s="5"/>
      <c r="ABH933" s="5"/>
      <c r="ABI933" s="5"/>
      <c r="ABJ933" s="5"/>
      <c r="ABK933" s="5"/>
      <c r="ABL933" s="5"/>
      <c r="ABM933" s="5"/>
      <c r="ABN933" s="5"/>
      <c r="ABO933" s="5"/>
      <c r="ABP933" s="5"/>
      <c r="ABQ933" s="5"/>
      <c r="ABR933" s="5"/>
      <c r="ABS933" s="5"/>
      <c r="ABT933" s="5"/>
      <c r="ABU933" s="5"/>
      <c r="ABV933" s="5"/>
      <c r="ABW933" s="5"/>
      <c r="ABX933" s="5"/>
      <c r="ABY933" s="5"/>
      <c r="ABZ933" s="5"/>
      <c r="ACA933" s="5"/>
      <c r="ACB933" s="5"/>
      <c r="ACC933" s="5"/>
      <c r="ACD933" s="5"/>
      <c r="ACE933" s="5"/>
      <c r="ACF933" s="5"/>
      <c r="ACG933" s="5"/>
      <c r="ACH933" s="5"/>
      <c r="ACI933" s="5"/>
      <c r="ACJ933" s="5"/>
      <c r="ACK933" s="5"/>
      <c r="ACL933" s="5"/>
      <c r="ACM933" s="5"/>
      <c r="ACN933" s="5"/>
      <c r="ACO933" s="5"/>
      <c r="ACP933" s="5"/>
      <c r="ACQ933" s="5"/>
      <c r="ACR933" s="5"/>
      <c r="ACS933" s="5"/>
      <c r="ACT933" s="5"/>
      <c r="ACU933" s="5"/>
      <c r="ACV933" s="5"/>
      <c r="ACW933" s="5"/>
      <c r="ACX933" s="5"/>
      <c r="ACY933" s="5"/>
      <c r="ACZ933" s="5"/>
      <c r="ADA933" s="5"/>
      <c r="ADB933" s="5"/>
      <c r="ADC933" s="5"/>
      <c r="ADD933" s="5"/>
      <c r="ADE933" s="5"/>
      <c r="ADF933" s="5"/>
      <c r="ADG933" s="5"/>
      <c r="ADH933" s="5"/>
      <c r="ADI933" s="5"/>
      <c r="ADJ933" s="5"/>
      <c r="ADK933" s="5"/>
      <c r="ADL933" s="5"/>
      <c r="ADM933" s="5"/>
      <c r="ADN933" s="5"/>
      <c r="ADO933" s="5"/>
      <c r="ADP933" s="5"/>
      <c r="ADQ933" s="5"/>
      <c r="ADR933" s="5"/>
      <c r="ADS933" s="5"/>
      <c r="ADT933" s="5"/>
      <c r="ADU933" s="5"/>
      <c r="ADV933" s="5"/>
      <c r="ADW933" s="5"/>
      <c r="ADX933" s="5"/>
      <c r="ADY933" s="5"/>
      <c r="ADZ933" s="5"/>
      <c r="AEA933" s="5"/>
      <c r="AEB933" s="5"/>
      <c r="AEC933" s="5"/>
      <c r="AED933" s="5"/>
      <c r="AEE933" s="5"/>
      <c r="AEF933" s="5"/>
      <c r="AEG933" s="5"/>
      <c r="AEH933" s="5"/>
      <c r="AEI933" s="5"/>
      <c r="AEJ933" s="5"/>
      <c r="AEK933" s="5"/>
      <c r="AEL933" s="5"/>
      <c r="AEM933" s="5"/>
      <c r="AEN933" s="5"/>
      <c r="AEO933" s="5"/>
      <c r="AEP933" s="5"/>
      <c r="AEQ933" s="5"/>
      <c r="AER933" s="5"/>
      <c r="AES933" s="5"/>
      <c r="AET933" s="5"/>
      <c r="AEU933" s="5"/>
      <c r="AEV933" s="5"/>
      <c r="AEW933" s="5"/>
      <c r="AEX933" s="5"/>
      <c r="AEY933" s="5"/>
      <c r="AEZ933" s="5"/>
      <c r="AFA933" s="5"/>
      <c r="AFB933" s="5"/>
      <c r="AFC933" s="5"/>
      <c r="AFD933" s="5"/>
      <c r="AFE933" s="5"/>
      <c r="AFF933" s="5"/>
      <c r="AFG933" s="5"/>
      <c r="AFH933" s="5"/>
      <c r="AFI933" s="5"/>
      <c r="AFJ933" s="5"/>
      <c r="AFK933" s="5"/>
      <c r="AFL933" s="5"/>
      <c r="AFM933" s="5"/>
      <c r="AFN933" s="5"/>
      <c r="AFO933" s="5"/>
      <c r="AFP933" s="5"/>
      <c r="AFQ933" s="5"/>
      <c r="AFR933" s="5"/>
      <c r="AFS933" s="5"/>
      <c r="AFT933" s="5"/>
      <c r="AFU933" s="5"/>
      <c r="AFV933" s="5"/>
      <c r="AFW933" s="5"/>
      <c r="AFX933" s="5"/>
      <c r="AFY933" s="5"/>
      <c r="AFZ933" s="5"/>
      <c r="AGA933" s="5"/>
      <c r="AGB933" s="5"/>
      <c r="AGC933" s="5"/>
      <c r="AGD933" s="5"/>
      <c r="AGE933" s="5"/>
      <c r="AGF933" s="5"/>
      <c r="AGG933" s="5"/>
      <c r="AGH933" s="5"/>
      <c r="AGI933" s="5"/>
      <c r="AGJ933" s="5"/>
      <c r="AGK933" s="5"/>
      <c r="AGL933" s="5"/>
      <c r="AGM933" s="5"/>
      <c r="AGN933" s="5"/>
      <c r="AGO933" s="5"/>
      <c r="AGP933" s="5"/>
      <c r="AGQ933" s="5"/>
      <c r="AGR933" s="5"/>
      <c r="AGS933" s="5"/>
      <c r="AGT933" s="5"/>
      <c r="AGU933" s="5"/>
      <c r="AGV933" s="5"/>
      <c r="AGW933" s="5"/>
      <c r="AGX933" s="5"/>
      <c r="AGY933" s="5"/>
      <c r="AGZ933" s="5"/>
      <c r="AHA933" s="5"/>
      <c r="AHB933" s="5"/>
      <c r="AHC933" s="5"/>
      <c r="AHD933" s="5"/>
      <c r="AHE933" s="5"/>
      <c r="AHF933" s="5"/>
      <c r="AHG933" s="5"/>
      <c r="AHH933" s="5"/>
      <c r="AHI933" s="5"/>
      <c r="AHJ933" s="5"/>
      <c r="AHK933" s="5"/>
      <c r="AHL933" s="5"/>
      <c r="AHM933" s="5"/>
      <c r="AHN933" s="5"/>
      <c r="AHO933" s="5"/>
      <c r="AHP933" s="5"/>
      <c r="AHQ933" s="5"/>
      <c r="AHR933" s="5"/>
      <c r="AHS933" s="5"/>
      <c r="AHT933" s="5"/>
      <c r="AHU933" s="5"/>
      <c r="AHV933" s="5"/>
      <c r="AHW933" s="5"/>
      <c r="AHX933" s="5"/>
      <c r="AHY933" s="5"/>
      <c r="AHZ933" s="5"/>
      <c r="AIA933" s="5"/>
      <c r="AIB933" s="5"/>
      <c r="AIC933" s="5"/>
      <c r="AID933" s="5"/>
      <c r="AIE933" s="5"/>
      <c r="AIF933" s="5"/>
      <c r="AIG933" s="5"/>
      <c r="AIH933" s="5"/>
      <c r="AII933" s="5"/>
      <c r="AIJ933" s="5"/>
      <c r="AIK933" s="5"/>
      <c r="AIL933" s="5"/>
      <c r="AIM933" s="5"/>
      <c r="AIN933" s="5"/>
      <c r="AIO933" s="5"/>
      <c r="AIP933" s="5"/>
      <c r="AIQ933" s="5"/>
      <c r="AIR933" s="5"/>
      <c r="AIS933" s="5"/>
      <c r="AIT933" s="5"/>
      <c r="AIU933" s="5"/>
      <c r="AIV933" s="5"/>
      <c r="AIW933" s="5"/>
      <c r="AIX933" s="5"/>
      <c r="AIY933" s="5"/>
      <c r="AIZ933" s="5"/>
      <c r="AJA933" s="5"/>
      <c r="AJB933" s="5"/>
      <c r="AJC933" s="5"/>
      <c r="AJD933" s="5"/>
      <c r="AJE933" s="5"/>
      <c r="AJF933" s="5"/>
      <c r="AJG933" s="5"/>
      <c r="AJH933" s="5"/>
      <c r="AJI933" s="5"/>
      <c r="AJJ933" s="5"/>
      <c r="AJK933" s="5"/>
      <c r="AJL933" s="5"/>
      <c r="AJM933" s="5"/>
      <c r="AJN933" s="5"/>
      <c r="AJO933" s="5"/>
      <c r="AJP933" s="5"/>
      <c r="AJQ933" s="5"/>
      <c r="AJR933" s="5"/>
      <c r="AJS933" s="5"/>
      <c r="AJT933" s="5"/>
      <c r="AJU933" s="5"/>
      <c r="AJV933" s="5"/>
      <c r="AJW933" s="5"/>
      <c r="AJX933" s="5"/>
      <c r="AJY933" s="5"/>
      <c r="AJZ933" s="5"/>
      <c r="AKA933" s="5"/>
      <c r="AKB933" s="5"/>
      <c r="AKC933" s="5"/>
      <c r="AKD933" s="5"/>
      <c r="AKE933" s="5"/>
      <c r="AKF933" s="5"/>
      <c r="AKG933" s="5"/>
      <c r="AKH933" s="5"/>
      <c r="AKI933" s="5"/>
      <c r="AKJ933" s="5"/>
      <c r="AKK933" s="5"/>
      <c r="AKL933" s="5"/>
      <c r="AKM933" s="5"/>
      <c r="AKN933" s="5"/>
      <c r="AKO933" s="5"/>
      <c r="AKP933" s="5"/>
      <c r="AKQ933" s="5"/>
      <c r="AKR933" s="5"/>
      <c r="AKS933" s="5"/>
      <c r="AKT933" s="5"/>
      <c r="AKU933" s="5"/>
      <c r="AKV933" s="5"/>
      <c r="AKW933" s="5"/>
      <c r="AKX933" s="5"/>
      <c r="AKY933" s="5"/>
      <c r="AKZ933" s="5"/>
      <c r="ALA933" s="5"/>
      <c r="ALB933" s="5"/>
      <c r="ALC933" s="5"/>
      <c r="ALD933" s="5"/>
      <c r="ALE933" s="5"/>
      <c r="ALF933" s="5"/>
      <c r="ALG933" s="5"/>
      <c r="ALH933" s="5"/>
      <c r="ALI933" s="5"/>
      <c r="ALJ933" s="5"/>
      <c r="ALK933" s="5"/>
      <c r="ALL933" s="5"/>
      <c r="ALM933" s="5"/>
      <c r="ALN933" s="5"/>
      <c r="ALO933" s="5"/>
      <c r="ALP933" s="5"/>
      <c r="ALQ933" s="5"/>
      <c r="ALR933" s="5"/>
      <c r="ALS933" s="5"/>
      <c r="ALT933" s="5"/>
      <c r="ALU933" s="5"/>
      <c r="ALV933" s="5"/>
      <c r="ALW933" s="5"/>
      <c r="ALX933" s="5"/>
      <c r="ALY933" s="5"/>
      <c r="ALZ933" s="5"/>
      <c r="AMA933" s="5"/>
      <c r="AMB933" s="5"/>
      <c r="AMC933" s="5"/>
      <c r="AMD933" s="5"/>
      <c r="AME933" s="5"/>
      <c r="AMF933" s="5"/>
      <c r="AMG933" s="5"/>
      <c r="AMH933" s="5"/>
      <c r="AMI933" s="5"/>
      <c r="AMJ933" s="5"/>
      <c r="AMK933" s="5"/>
    </row>
    <row r="934" spans="1:1025" s="10" customFormat="1" x14ac:dyDescent="0.25">
      <c r="A934" s="127">
        <v>930</v>
      </c>
      <c r="B934" s="31" t="s">
        <v>870</v>
      </c>
      <c r="C934" s="31" t="s">
        <v>872</v>
      </c>
      <c r="D934" s="45">
        <v>45362</v>
      </c>
      <c r="E934" s="46" t="s">
        <v>78</v>
      </c>
      <c r="F934" s="31" t="s">
        <v>14</v>
      </c>
      <c r="G934" s="31" t="s">
        <v>16</v>
      </c>
      <c r="H934" s="31" t="s">
        <v>14</v>
      </c>
      <c r="I934" s="31" t="s">
        <v>14</v>
      </c>
      <c r="J934" s="39" t="s">
        <v>14</v>
      </c>
      <c r="K934" s="31" t="s">
        <v>16</v>
      </c>
      <c r="L934" s="48">
        <v>718.91</v>
      </c>
      <c r="M934" s="38">
        <v>1391</v>
      </c>
      <c r="N934" s="39">
        <v>59136.74</v>
      </c>
      <c r="O934" s="39">
        <v>5913.7</v>
      </c>
      <c r="P934" s="119">
        <f t="shared" si="62"/>
        <v>10.000043965900048</v>
      </c>
      <c r="Q934" s="27">
        <f t="shared" si="63"/>
        <v>53223.040000000001</v>
      </c>
      <c r="R934" s="31" t="s">
        <v>16</v>
      </c>
      <c r="S934" s="31" t="s">
        <v>16</v>
      </c>
      <c r="T934" s="47">
        <v>1</v>
      </c>
      <c r="U934" s="77">
        <v>0</v>
      </c>
      <c r="V934" s="24">
        <f>ROUND((P934/INDICI!$B$2*10),2)</f>
        <v>1.0900000000000001</v>
      </c>
      <c r="W934" s="24">
        <f>ROUND((L934/INDICI!$B$1*25),2)</f>
        <v>2.84</v>
      </c>
      <c r="X934" s="25">
        <f t="shared" si="60"/>
        <v>8</v>
      </c>
      <c r="Y934" s="26">
        <f t="shared" si="61"/>
        <v>11.93</v>
      </c>
      <c r="Z934" s="102">
        <f>SUM($Q$5:Q934)</f>
        <v>81370567.711000025</v>
      </c>
      <c r="AA934" s="115" t="s">
        <v>1768</v>
      </c>
      <c r="AB934" s="5"/>
      <c r="AC934" s="5"/>
      <c r="AD934" s="5"/>
      <c r="AE934" s="5"/>
      <c r="AF934" s="5"/>
      <c r="AG934" s="5"/>
      <c r="AH934" s="5"/>
      <c r="AI934" s="5"/>
      <c r="AJ934" s="5"/>
      <c r="AK934" s="5"/>
      <c r="AL934" s="5"/>
      <c r="AM934" s="5"/>
      <c r="AN934" s="5"/>
      <c r="AO934" s="5"/>
      <c r="AP934" s="5"/>
      <c r="AQ934" s="5"/>
      <c r="AR934" s="5"/>
      <c r="AS934" s="5"/>
      <c r="AT934" s="5"/>
      <c r="AU934" s="5"/>
      <c r="AV934" s="5"/>
      <c r="AW934" s="5"/>
      <c r="AX934" s="5"/>
      <c r="AY934" s="5"/>
      <c r="AZ934" s="5"/>
      <c r="BA934" s="5"/>
      <c r="BB934" s="5"/>
      <c r="BC934" s="5"/>
      <c r="BD934" s="5"/>
      <c r="BE934" s="5"/>
      <c r="BF934" s="5"/>
      <c r="BG934" s="5"/>
      <c r="BH934" s="5"/>
      <c r="BI934" s="5"/>
      <c r="BJ934" s="5"/>
      <c r="BK934" s="5"/>
      <c r="BL934" s="5"/>
      <c r="BM934" s="5"/>
      <c r="BN934" s="5"/>
      <c r="BO934" s="5"/>
      <c r="BP934" s="5"/>
      <c r="BQ934" s="5"/>
      <c r="BR934" s="5"/>
      <c r="BS934" s="5"/>
      <c r="BT934" s="5"/>
      <c r="BU934" s="5"/>
      <c r="BV934" s="5"/>
      <c r="BW934" s="5"/>
      <c r="BX934" s="5"/>
      <c r="BY934" s="5"/>
      <c r="BZ934" s="5"/>
      <c r="CA934" s="5"/>
      <c r="CB934" s="5"/>
      <c r="CC934" s="5"/>
      <c r="CD934" s="5"/>
      <c r="CE934" s="5"/>
      <c r="CF934" s="5"/>
      <c r="CG934" s="5"/>
      <c r="CH934" s="5"/>
      <c r="CI934" s="5"/>
      <c r="CJ934" s="5"/>
      <c r="CK934" s="5"/>
      <c r="CL934" s="5"/>
      <c r="CM934" s="5"/>
      <c r="CN934" s="5"/>
      <c r="CO934" s="5"/>
      <c r="CP934" s="5"/>
      <c r="CQ934" s="5"/>
      <c r="CR934" s="5"/>
      <c r="CS934" s="5"/>
      <c r="CT934" s="5"/>
      <c r="CU934" s="5"/>
      <c r="CV934" s="5"/>
      <c r="CW934" s="5"/>
      <c r="CX934" s="5"/>
      <c r="CY934" s="5"/>
      <c r="CZ934" s="5"/>
      <c r="DA934" s="5"/>
      <c r="DB934" s="5"/>
      <c r="DC934" s="5"/>
      <c r="DD934" s="5"/>
      <c r="DE934" s="5"/>
      <c r="DF934" s="5"/>
      <c r="DG934" s="5"/>
      <c r="DH934" s="5"/>
      <c r="DI934" s="5"/>
      <c r="DJ934" s="5"/>
      <c r="DK934" s="5"/>
      <c r="DL934" s="5"/>
      <c r="DM934" s="5"/>
      <c r="DN934" s="5"/>
      <c r="DO934" s="5"/>
      <c r="DP934" s="5"/>
      <c r="DQ934" s="5"/>
      <c r="DR934" s="5"/>
      <c r="DS934" s="5"/>
      <c r="DT934" s="5"/>
      <c r="DU934" s="5"/>
      <c r="DV934" s="5"/>
      <c r="DW934" s="5"/>
      <c r="DX934" s="5"/>
      <c r="DY934" s="5"/>
      <c r="DZ934" s="5"/>
      <c r="EA934" s="5"/>
      <c r="EB934" s="5"/>
      <c r="EC934" s="5"/>
      <c r="ED934" s="5"/>
      <c r="EE934" s="5"/>
      <c r="EF934" s="5"/>
      <c r="EG934" s="5"/>
      <c r="EH934" s="5"/>
      <c r="EI934" s="5"/>
      <c r="EJ934" s="5"/>
      <c r="EK934" s="5"/>
      <c r="EL934" s="5"/>
      <c r="EM934" s="5"/>
      <c r="EN934" s="5"/>
      <c r="EO934" s="5"/>
      <c r="EP934" s="5"/>
      <c r="EQ934" s="5"/>
      <c r="ER934" s="5"/>
      <c r="ES934" s="5"/>
      <c r="ET934" s="5"/>
      <c r="EU934" s="5"/>
      <c r="EV934" s="5"/>
      <c r="EW934" s="5"/>
      <c r="EX934" s="5"/>
      <c r="EY934" s="5"/>
      <c r="EZ934" s="5"/>
      <c r="FA934" s="5"/>
      <c r="FB934" s="5"/>
      <c r="FC934" s="5"/>
      <c r="FD934" s="5"/>
      <c r="FE934" s="5"/>
      <c r="FF934" s="5"/>
      <c r="FG934" s="5"/>
      <c r="FH934" s="5"/>
      <c r="FI934" s="5"/>
      <c r="FJ934" s="5"/>
      <c r="FK934" s="5"/>
      <c r="FL934" s="5"/>
      <c r="FM934" s="5"/>
      <c r="FN934" s="5"/>
      <c r="FO934" s="5"/>
      <c r="FP934" s="5"/>
      <c r="FQ934" s="5"/>
      <c r="FR934" s="5"/>
      <c r="FS934" s="5"/>
      <c r="FT934" s="5"/>
      <c r="FU934" s="5"/>
      <c r="FV934" s="5"/>
      <c r="FW934" s="5"/>
      <c r="FX934" s="5"/>
      <c r="FY934" s="5"/>
      <c r="FZ934" s="5"/>
      <c r="GA934" s="5"/>
      <c r="GB934" s="5"/>
      <c r="GC934" s="5"/>
      <c r="GD934" s="5"/>
      <c r="GE934" s="5"/>
      <c r="GF934" s="5"/>
      <c r="GG934" s="5"/>
      <c r="GH934" s="5"/>
      <c r="GI934" s="5"/>
      <c r="GJ934" s="5"/>
      <c r="GK934" s="5"/>
      <c r="GL934" s="5"/>
      <c r="GM934" s="5"/>
      <c r="GN934" s="5"/>
      <c r="GO934" s="5"/>
      <c r="GP934" s="5"/>
      <c r="GQ934" s="5"/>
      <c r="GR934" s="5"/>
      <c r="GS934" s="5"/>
      <c r="GT934" s="5"/>
      <c r="GU934" s="5"/>
      <c r="GV934" s="5"/>
      <c r="GW934" s="5"/>
      <c r="GX934" s="5"/>
      <c r="GY934" s="5"/>
      <c r="GZ934" s="5"/>
      <c r="HA934" s="5"/>
      <c r="HB934" s="5"/>
      <c r="HC934" s="5"/>
      <c r="HD934" s="5"/>
      <c r="HE934" s="5"/>
      <c r="HF934" s="5"/>
      <c r="HG934" s="5"/>
      <c r="HH934" s="5"/>
      <c r="HI934" s="5"/>
      <c r="HJ934" s="5"/>
      <c r="HK934" s="5"/>
      <c r="HL934" s="5"/>
      <c r="HM934" s="5"/>
      <c r="HN934" s="5"/>
      <c r="HO934" s="5"/>
      <c r="HP934" s="5"/>
      <c r="HQ934" s="5"/>
      <c r="HR934" s="5"/>
      <c r="HS934" s="5"/>
      <c r="HT934" s="5"/>
      <c r="HU934" s="5"/>
      <c r="HV934" s="5"/>
      <c r="HW934" s="5"/>
      <c r="HX934" s="5"/>
      <c r="HY934" s="5"/>
      <c r="HZ934" s="5"/>
      <c r="IA934" s="5"/>
      <c r="IB934" s="5"/>
      <c r="IC934" s="5"/>
      <c r="ID934" s="5"/>
      <c r="IE934" s="5"/>
      <c r="IF934" s="5"/>
      <c r="IG934" s="5"/>
      <c r="IH934" s="5"/>
      <c r="II934" s="5"/>
      <c r="IJ934" s="5"/>
      <c r="IK934" s="5"/>
      <c r="IL934" s="5"/>
      <c r="IM934" s="5"/>
      <c r="IN934" s="5"/>
      <c r="IO934" s="5"/>
      <c r="IP934" s="5"/>
      <c r="IQ934" s="5"/>
      <c r="IR934" s="5"/>
      <c r="IS934" s="5"/>
      <c r="IT934" s="5"/>
      <c r="IU934" s="5"/>
      <c r="IV934" s="5"/>
      <c r="IW934" s="5"/>
      <c r="IX934" s="5"/>
      <c r="IY934" s="5"/>
      <c r="IZ934" s="5"/>
      <c r="JA934" s="5"/>
      <c r="JB934" s="5"/>
      <c r="JC934" s="5"/>
      <c r="JD934" s="5"/>
      <c r="JE934" s="5"/>
      <c r="JF934" s="5"/>
      <c r="JG934" s="5"/>
      <c r="JH934" s="5"/>
      <c r="JI934" s="5"/>
      <c r="JJ934" s="5"/>
      <c r="JK934" s="5"/>
      <c r="JL934" s="5"/>
      <c r="JM934" s="5"/>
      <c r="JN934" s="5"/>
      <c r="JO934" s="5"/>
      <c r="JP934" s="5"/>
      <c r="JQ934" s="5"/>
      <c r="JR934" s="5"/>
      <c r="JS934" s="5"/>
      <c r="JT934" s="5"/>
      <c r="JU934" s="5"/>
      <c r="JV934" s="5"/>
      <c r="JW934" s="5"/>
      <c r="JX934" s="5"/>
      <c r="JY934" s="5"/>
      <c r="JZ934" s="5"/>
      <c r="KA934" s="5"/>
      <c r="KB934" s="5"/>
      <c r="KC934" s="5"/>
      <c r="KD934" s="5"/>
      <c r="KE934" s="5"/>
      <c r="KF934" s="5"/>
      <c r="KG934" s="5"/>
      <c r="KH934" s="5"/>
      <c r="KI934" s="5"/>
      <c r="KJ934" s="5"/>
      <c r="KK934" s="5"/>
      <c r="KL934" s="5"/>
      <c r="KM934" s="5"/>
      <c r="KN934" s="5"/>
      <c r="KO934" s="5"/>
      <c r="KP934" s="5"/>
      <c r="KQ934" s="5"/>
      <c r="KR934" s="5"/>
      <c r="KS934" s="5"/>
      <c r="KT934" s="5"/>
      <c r="KU934" s="5"/>
      <c r="KV934" s="5"/>
      <c r="KW934" s="5"/>
      <c r="KX934" s="5"/>
      <c r="KY934" s="5"/>
      <c r="KZ934" s="5"/>
      <c r="LA934" s="5"/>
      <c r="LB934" s="5"/>
      <c r="LC934" s="5"/>
      <c r="LD934" s="5"/>
      <c r="LE934" s="5"/>
      <c r="LF934" s="5"/>
      <c r="LG934" s="5"/>
      <c r="LH934" s="5"/>
      <c r="LI934" s="5"/>
      <c r="LJ934" s="5"/>
      <c r="LK934" s="5"/>
      <c r="LL934" s="5"/>
      <c r="LM934" s="5"/>
      <c r="LN934" s="5"/>
      <c r="LO934" s="5"/>
      <c r="LP934" s="5"/>
      <c r="LQ934" s="5"/>
      <c r="LR934" s="5"/>
      <c r="LS934" s="5"/>
      <c r="LT934" s="5"/>
      <c r="LU934" s="5"/>
      <c r="LV934" s="5"/>
      <c r="LW934" s="5"/>
      <c r="LX934" s="5"/>
      <c r="LY934" s="5"/>
      <c r="LZ934" s="5"/>
      <c r="MA934" s="5"/>
      <c r="MB934" s="5"/>
      <c r="MC934" s="5"/>
      <c r="MD934" s="5"/>
      <c r="ME934" s="5"/>
      <c r="MF934" s="5"/>
      <c r="MG934" s="5"/>
      <c r="MH934" s="5"/>
      <c r="MI934" s="5"/>
      <c r="MJ934" s="5"/>
      <c r="MK934" s="5"/>
      <c r="ML934" s="5"/>
      <c r="MM934" s="5"/>
      <c r="MN934" s="5"/>
      <c r="MO934" s="5"/>
      <c r="MP934" s="5"/>
      <c r="MQ934" s="5"/>
      <c r="MR934" s="5"/>
      <c r="MS934" s="5"/>
      <c r="MT934" s="5"/>
      <c r="MU934" s="5"/>
      <c r="MV934" s="5"/>
      <c r="MW934" s="5"/>
      <c r="MX934" s="5"/>
      <c r="MY934" s="5"/>
      <c r="MZ934" s="5"/>
      <c r="NA934" s="5"/>
      <c r="NB934" s="5"/>
      <c r="NC934" s="5"/>
      <c r="ND934" s="5"/>
      <c r="NE934" s="5"/>
      <c r="NF934" s="5"/>
      <c r="NG934" s="5"/>
      <c r="NH934" s="5"/>
      <c r="NI934" s="5"/>
      <c r="NJ934" s="5"/>
      <c r="NK934" s="5"/>
      <c r="NL934" s="5"/>
      <c r="NM934" s="5"/>
      <c r="NN934" s="5"/>
      <c r="NO934" s="5"/>
      <c r="NP934" s="5"/>
      <c r="NQ934" s="5"/>
      <c r="NR934" s="5"/>
      <c r="NS934" s="5"/>
      <c r="NT934" s="5"/>
      <c r="NU934" s="5"/>
      <c r="NV934" s="5"/>
      <c r="NW934" s="5"/>
      <c r="NX934" s="5"/>
      <c r="NY934" s="5"/>
      <c r="NZ934" s="5"/>
      <c r="OA934" s="5"/>
      <c r="OB934" s="5"/>
      <c r="OC934" s="5"/>
      <c r="OD934" s="5"/>
      <c r="OE934" s="5"/>
      <c r="OF934" s="5"/>
      <c r="OG934" s="5"/>
      <c r="OH934" s="5"/>
      <c r="OI934" s="5"/>
      <c r="OJ934" s="5"/>
      <c r="OK934" s="5"/>
      <c r="OL934" s="5"/>
      <c r="OM934" s="5"/>
      <c r="ON934" s="5"/>
      <c r="OO934" s="5"/>
      <c r="OP934" s="5"/>
      <c r="OQ934" s="5"/>
      <c r="OR934" s="5"/>
      <c r="OS934" s="5"/>
      <c r="OT934" s="5"/>
      <c r="OU934" s="5"/>
      <c r="OV934" s="5"/>
      <c r="OW934" s="5"/>
      <c r="OX934" s="5"/>
      <c r="OY934" s="5"/>
      <c r="OZ934" s="5"/>
      <c r="PA934" s="5"/>
      <c r="PB934" s="5"/>
      <c r="PC934" s="5"/>
      <c r="PD934" s="5"/>
      <c r="PE934" s="5"/>
      <c r="PF934" s="5"/>
      <c r="PG934" s="5"/>
      <c r="PH934" s="5"/>
      <c r="PI934" s="5"/>
      <c r="PJ934" s="5"/>
      <c r="PK934" s="5"/>
      <c r="PL934" s="5"/>
      <c r="PM934" s="5"/>
      <c r="PN934" s="5"/>
      <c r="PO934" s="5"/>
      <c r="PP934" s="5"/>
      <c r="PQ934" s="5"/>
      <c r="PR934" s="5"/>
      <c r="PS934" s="5"/>
      <c r="PT934" s="5"/>
      <c r="PU934" s="5"/>
      <c r="PV934" s="5"/>
      <c r="PW934" s="5"/>
      <c r="PX934" s="5"/>
      <c r="PY934" s="5"/>
      <c r="PZ934" s="5"/>
      <c r="QA934" s="5"/>
      <c r="QB934" s="5"/>
      <c r="QC934" s="5"/>
      <c r="QD934" s="5"/>
      <c r="QE934" s="5"/>
      <c r="QF934" s="5"/>
      <c r="QG934" s="5"/>
      <c r="QH934" s="5"/>
      <c r="QI934" s="5"/>
      <c r="QJ934" s="5"/>
      <c r="QK934" s="5"/>
      <c r="QL934" s="5"/>
      <c r="QM934" s="5"/>
      <c r="QN934" s="5"/>
      <c r="QO934" s="5"/>
      <c r="QP934" s="5"/>
      <c r="QQ934" s="5"/>
      <c r="QR934" s="5"/>
      <c r="QS934" s="5"/>
      <c r="QT934" s="5"/>
      <c r="QU934" s="5"/>
      <c r="QV934" s="5"/>
      <c r="QW934" s="5"/>
      <c r="QX934" s="5"/>
      <c r="QY934" s="5"/>
      <c r="QZ934" s="5"/>
      <c r="RA934" s="5"/>
      <c r="RB934" s="5"/>
      <c r="RC934" s="5"/>
      <c r="RD934" s="5"/>
      <c r="RE934" s="5"/>
      <c r="RF934" s="5"/>
      <c r="RG934" s="5"/>
      <c r="RH934" s="5"/>
      <c r="RI934" s="5"/>
      <c r="RJ934" s="5"/>
      <c r="RK934" s="5"/>
      <c r="RL934" s="5"/>
      <c r="RM934" s="5"/>
      <c r="RN934" s="5"/>
      <c r="RO934" s="5"/>
      <c r="RP934" s="5"/>
      <c r="RQ934" s="5"/>
      <c r="RR934" s="5"/>
      <c r="RS934" s="5"/>
      <c r="RT934" s="5"/>
      <c r="RU934" s="5"/>
      <c r="RV934" s="5"/>
      <c r="RW934" s="5"/>
      <c r="RX934" s="5"/>
      <c r="RY934" s="5"/>
      <c r="RZ934" s="5"/>
      <c r="SA934" s="5"/>
      <c r="SB934" s="5"/>
      <c r="SC934" s="5"/>
      <c r="SD934" s="5"/>
      <c r="SE934" s="5"/>
      <c r="SF934" s="5"/>
      <c r="SG934" s="5"/>
      <c r="SH934" s="5"/>
      <c r="SI934" s="5"/>
      <c r="SJ934" s="5"/>
      <c r="SK934" s="5"/>
      <c r="SL934" s="5"/>
      <c r="SM934" s="5"/>
      <c r="SN934" s="5"/>
      <c r="SO934" s="5"/>
      <c r="SP934" s="5"/>
      <c r="SQ934" s="5"/>
      <c r="SR934" s="5"/>
      <c r="SS934" s="5"/>
      <c r="ST934" s="5"/>
      <c r="SU934" s="5"/>
      <c r="SV934" s="5"/>
      <c r="SW934" s="5"/>
      <c r="SX934" s="5"/>
      <c r="SY934" s="5"/>
      <c r="SZ934" s="5"/>
      <c r="TA934" s="5"/>
      <c r="TB934" s="5"/>
      <c r="TC934" s="5"/>
      <c r="TD934" s="5"/>
      <c r="TE934" s="5"/>
      <c r="TF934" s="5"/>
      <c r="TG934" s="5"/>
      <c r="TH934" s="5"/>
      <c r="TI934" s="5"/>
      <c r="TJ934" s="5"/>
      <c r="TK934" s="5"/>
      <c r="TL934" s="5"/>
      <c r="TM934" s="5"/>
      <c r="TN934" s="5"/>
      <c r="TO934" s="5"/>
      <c r="TP934" s="5"/>
      <c r="TQ934" s="5"/>
      <c r="TR934" s="5"/>
      <c r="TS934" s="5"/>
      <c r="TT934" s="5"/>
      <c r="TU934" s="5"/>
      <c r="TV934" s="5"/>
      <c r="TW934" s="5"/>
      <c r="TX934" s="5"/>
      <c r="TY934" s="5"/>
      <c r="TZ934" s="5"/>
      <c r="UA934" s="5"/>
      <c r="UB934" s="5"/>
      <c r="UC934" s="5"/>
      <c r="UD934" s="5"/>
      <c r="UE934" s="5"/>
      <c r="UF934" s="5"/>
      <c r="UG934" s="5"/>
      <c r="UH934" s="5"/>
      <c r="UI934" s="5"/>
      <c r="UJ934" s="5"/>
      <c r="UK934" s="5"/>
      <c r="UL934" s="5"/>
      <c r="UM934" s="5"/>
      <c r="UN934" s="5"/>
      <c r="UO934" s="5"/>
      <c r="UP934" s="5"/>
      <c r="UQ934" s="5"/>
      <c r="UR934" s="5"/>
      <c r="US934" s="5"/>
      <c r="UT934" s="5"/>
      <c r="UU934" s="5"/>
      <c r="UV934" s="5"/>
      <c r="UW934" s="5"/>
      <c r="UX934" s="5"/>
      <c r="UY934" s="5"/>
      <c r="UZ934" s="5"/>
      <c r="VA934" s="5"/>
      <c r="VB934" s="5"/>
      <c r="VC934" s="5"/>
      <c r="VD934" s="5"/>
      <c r="VE934" s="5"/>
      <c r="VF934" s="5"/>
      <c r="VG934" s="5"/>
      <c r="VH934" s="5"/>
      <c r="VI934" s="5"/>
      <c r="VJ934" s="5"/>
      <c r="VK934" s="5"/>
      <c r="VL934" s="5"/>
      <c r="VM934" s="5"/>
      <c r="VN934" s="5"/>
      <c r="VO934" s="5"/>
      <c r="VP934" s="5"/>
      <c r="VQ934" s="5"/>
      <c r="VR934" s="5"/>
      <c r="VS934" s="5"/>
      <c r="VT934" s="5"/>
      <c r="VU934" s="5"/>
      <c r="VV934" s="5"/>
      <c r="VW934" s="5"/>
      <c r="VX934" s="5"/>
      <c r="VY934" s="5"/>
      <c r="VZ934" s="5"/>
      <c r="WA934" s="5"/>
      <c r="WB934" s="5"/>
      <c r="WC934" s="5"/>
      <c r="WD934" s="5"/>
      <c r="WE934" s="5"/>
      <c r="WF934" s="5"/>
      <c r="WG934" s="5"/>
      <c r="WH934" s="5"/>
      <c r="WI934" s="5"/>
      <c r="WJ934" s="5"/>
      <c r="WK934" s="5"/>
      <c r="WL934" s="5"/>
      <c r="WM934" s="5"/>
      <c r="WN934" s="5"/>
      <c r="WO934" s="5"/>
      <c r="WP934" s="5"/>
      <c r="WQ934" s="5"/>
      <c r="WR934" s="5"/>
      <c r="WS934" s="5"/>
      <c r="WT934" s="5"/>
      <c r="WU934" s="5"/>
      <c r="WV934" s="5"/>
      <c r="WW934" s="5"/>
      <c r="WX934" s="5"/>
      <c r="WY934" s="5"/>
      <c r="WZ934" s="5"/>
      <c r="XA934" s="5"/>
      <c r="XB934" s="5"/>
      <c r="XC934" s="5"/>
      <c r="XD934" s="5"/>
      <c r="XE934" s="5"/>
      <c r="XF934" s="5"/>
      <c r="XG934" s="5"/>
      <c r="XH934" s="5"/>
      <c r="XI934" s="5"/>
      <c r="XJ934" s="5"/>
      <c r="XK934" s="5"/>
      <c r="XL934" s="5"/>
      <c r="XM934" s="5"/>
      <c r="XN934" s="5"/>
      <c r="XO934" s="5"/>
      <c r="XP934" s="5"/>
      <c r="XQ934" s="5"/>
      <c r="XR934" s="5"/>
      <c r="XS934" s="5"/>
      <c r="XT934" s="5"/>
      <c r="XU934" s="5"/>
      <c r="XV934" s="5"/>
      <c r="XW934" s="5"/>
      <c r="XX934" s="5"/>
      <c r="XY934" s="5"/>
      <c r="XZ934" s="5"/>
      <c r="YA934" s="5"/>
      <c r="YB934" s="5"/>
      <c r="YC934" s="5"/>
      <c r="YD934" s="5"/>
      <c r="YE934" s="5"/>
      <c r="YF934" s="5"/>
      <c r="YG934" s="5"/>
      <c r="YH934" s="5"/>
      <c r="YI934" s="5"/>
      <c r="YJ934" s="5"/>
      <c r="YK934" s="5"/>
      <c r="YL934" s="5"/>
      <c r="YM934" s="5"/>
      <c r="YN934" s="5"/>
      <c r="YO934" s="5"/>
      <c r="YP934" s="5"/>
      <c r="YQ934" s="5"/>
      <c r="YR934" s="5"/>
      <c r="YS934" s="5"/>
      <c r="YT934" s="5"/>
      <c r="YU934" s="5"/>
      <c r="YV934" s="5"/>
      <c r="YW934" s="5"/>
      <c r="YX934" s="5"/>
      <c r="YY934" s="5"/>
      <c r="YZ934" s="5"/>
      <c r="ZA934" s="5"/>
      <c r="ZB934" s="5"/>
      <c r="ZC934" s="5"/>
      <c r="ZD934" s="5"/>
      <c r="ZE934" s="5"/>
      <c r="ZF934" s="5"/>
      <c r="ZG934" s="5"/>
      <c r="ZH934" s="5"/>
      <c r="ZI934" s="5"/>
      <c r="ZJ934" s="5"/>
      <c r="ZK934" s="5"/>
      <c r="ZL934" s="5"/>
      <c r="ZM934" s="5"/>
      <c r="ZN934" s="5"/>
      <c r="ZO934" s="5"/>
      <c r="ZP934" s="5"/>
      <c r="ZQ934" s="5"/>
      <c r="ZR934" s="5"/>
      <c r="ZS934" s="5"/>
      <c r="ZT934" s="5"/>
      <c r="ZU934" s="5"/>
      <c r="ZV934" s="5"/>
      <c r="ZW934" s="5"/>
      <c r="ZX934" s="5"/>
      <c r="ZY934" s="5"/>
      <c r="ZZ934" s="5"/>
      <c r="AAA934" s="5"/>
      <c r="AAB934" s="5"/>
      <c r="AAC934" s="5"/>
      <c r="AAD934" s="5"/>
      <c r="AAE934" s="5"/>
      <c r="AAF934" s="5"/>
      <c r="AAG934" s="5"/>
      <c r="AAH934" s="5"/>
      <c r="AAI934" s="5"/>
      <c r="AAJ934" s="5"/>
      <c r="AAK934" s="5"/>
      <c r="AAL934" s="5"/>
      <c r="AAM934" s="5"/>
      <c r="AAN934" s="5"/>
      <c r="AAO934" s="5"/>
      <c r="AAP934" s="5"/>
      <c r="AAQ934" s="5"/>
      <c r="AAR934" s="5"/>
      <c r="AAS934" s="5"/>
      <c r="AAT934" s="5"/>
      <c r="AAU934" s="5"/>
      <c r="AAV934" s="5"/>
      <c r="AAW934" s="5"/>
      <c r="AAX934" s="5"/>
      <c r="AAY934" s="5"/>
      <c r="AAZ934" s="5"/>
      <c r="ABA934" s="5"/>
      <c r="ABB934" s="5"/>
      <c r="ABC934" s="5"/>
      <c r="ABD934" s="5"/>
      <c r="ABE934" s="5"/>
      <c r="ABF934" s="5"/>
      <c r="ABG934" s="5"/>
      <c r="ABH934" s="5"/>
      <c r="ABI934" s="5"/>
      <c r="ABJ934" s="5"/>
      <c r="ABK934" s="5"/>
      <c r="ABL934" s="5"/>
      <c r="ABM934" s="5"/>
      <c r="ABN934" s="5"/>
      <c r="ABO934" s="5"/>
      <c r="ABP934" s="5"/>
      <c r="ABQ934" s="5"/>
      <c r="ABR934" s="5"/>
      <c r="ABS934" s="5"/>
      <c r="ABT934" s="5"/>
      <c r="ABU934" s="5"/>
      <c r="ABV934" s="5"/>
      <c r="ABW934" s="5"/>
      <c r="ABX934" s="5"/>
      <c r="ABY934" s="5"/>
      <c r="ABZ934" s="5"/>
      <c r="ACA934" s="5"/>
      <c r="ACB934" s="5"/>
      <c r="ACC934" s="5"/>
      <c r="ACD934" s="5"/>
      <c r="ACE934" s="5"/>
      <c r="ACF934" s="5"/>
      <c r="ACG934" s="5"/>
      <c r="ACH934" s="5"/>
      <c r="ACI934" s="5"/>
      <c r="ACJ934" s="5"/>
      <c r="ACK934" s="5"/>
      <c r="ACL934" s="5"/>
      <c r="ACM934" s="5"/>
      <c r="ACN934" s="5"/>
      <c r="ACO934" s="5"/>
      <c r="ACP934" s="5"/>
      <c r="ACQ934" s="5"/>
      <c r="ACR934" s="5"/>
      <c r="ACS934" s="5"/>
      <c r="ACT934" s="5"/>
      <c r="ACU934" s="5"/>
      <c r="ACV934" s="5"/>
      <c r="ACW934" s="5"/>
      <c r="ACX934" s="5"/>
      <c r="ACY934" s="5"/>
      <c r="ACZ934" s="5"/>
      <c r="ADA934" s="5"/>
      <c r="ADB934" s="5"/>
      <c r="ADC934" s="5"/>
      <c r="ADD934" s="5"/>
      <c r="ADE934" s="5"/>
      <c r="ADF934" s="5"/>
      <c r="ADG934" s="5"/>
      <c r="ADH934" s="5"/>
      <c r="ADI934" s="5"/>
      <c r="ADJ934" s="5"/>
      <c r="ADK934" s="5"/>
      <c r="ADL934" s="5"/>
      <c r="ADM934" s="5"/>
      <c r="ADN934" s="5"/>
      <c r="ADO934" s="5"/>
      <c r="ADP934" s="5"/>
      <c r="ADQ934" s="5"/>
      <c r="ADR934" s="5"/>
      <c r="ADS934" s="5"/>
      <c r="ADT934" s="5"/>
      <c r="ADU934" s="5"/>
      <c r="ADV934" s="5"/>
      <c r="ADW934" s="5"/>
      <c r="ADX934" s="5"/>
      <c r="ADY934" s="5"/>
      <c r="ADZ934" s="5"/>
      <c r="AEA934" s="5"/>
      <c r="AEB934" s="5"/>
      <c r="AEC934" s="5"/>
      <c r="AED934" s="5"/>
      <c r="AEE934" s="5"/>
      <c r="AEF934" s="5"/>
      <c r="AEG934" s="5"/>
      <c r="AEH934" s="5"/>
      <c r="AEI934" s="5"/>
      <c r="AEJ934" s="5"/>
      <c r="AEK934" s="5"/>
      <c r="AEL934" s="5"/>
      <c r="AEM934" s="5"/>
      <c r="AEN934" s="5"/>
      <c r="AEO934" s="5"/>
      <c r="AEP934" s="5"/>
      <c r="AEQ934" s="5"/>
      <c r="AER934" s="5"/>
      <c r="AES934" s="5"/>
      <c r="AET934" s="5"/>
      <c r="AEU934" s="5"/>
      <c r="AEV934" s="5"/>
      <c r="AEW934" s="5"/>
      <c r="AEX934" s="5"/>
      <c r="AEY934" s="5"/>
      <c r="AEZ934" s="5"/>
      <c r="AFA934" s="5"/>
      <c r="AFB934" s="5"/>
      <c r="AFC934" s="5"/>
      <c r="AFD934" s="5"/>
      <c r="AFE934" s="5"/>
      <c r="AFF934" s="5"/>
      <c r="AFG934" s="5"/>
      <c r="AFH934" s="5"/>
      <c r="AFI934" s="5"/>
      <c r="AFJ934" s="5"/>
      <c r="AFK934" s="5"/>
      <c r="AFL934" s="5"/>
      <c r="AFM934" s="5"/>
      <c r="AFN934" s="5"/>
      <c r="AFO934" s="5"/>
      <c r="AFP934" s="5"/>
      <c r="AFQ934" s="5"/>
      <c r="AFR934" s="5"/>
      <c r="AFS934" s="5"/>
      <c r="AFT934" s="5"/>
      <c r="AFU934" s="5"/>
      <c r="AFV934" s="5"/>
      <c r="AFW934" s="5"/>
      <c r="AFX934" s="5"/>
      <c r="AFY934" s="5"/>
      <c r="AFZ934" s="5"/>
      <c r="AGA934" s="5"/>
      <c r="AGB934" s="5"/>
      <c r="AGC934" s="5"/>
      <c r="AGD934" s="5"/>
      <c r="AGE934" s="5"/>
      <c r="AGF934" s="5"/>
      <c r="AGG934" s="5"/>
      <c r="AGH934" s="5"/>
      <c r="AGI934" s="5"/>
      <c r="AGJ934" s="5"/>
      <c r="AGK934" s="5"/>
      <c r="AGL934" s="5"/>
      <c r="AGM934" s="5"/>
      <c r="AGN934" s="5"/>
      <c r="AGO934" s="5"/>
      <c r="AGP934" s="5"/>
      <c r="AGQ934" s="5"/>
      <c r="AGR934" s="5"/>
      <c r="AGS934" s="5"/>
      <c r="AGT934" s="5"/>
      <c r="AGU934" s="5"/>
      <c r="AGV934" s="5"/>
      <c r="AGW934" s="5"/>
      <c r="AGX934" s="5"/>
      <c r="AGY934" s="5"/>
      <c r="AGZ934" s="5"/>
      <c r="AHA934" s="5"/>
      <c r="AHB934" s="5"/>
      <c r="AHC934" s="5"/>
      <c r="AHD934" s="5"/>
      <c r="AHE934" s="5"/>
      <c r="AHF934" s="5"/>
      <c r="AHG934" s="5"/>
      <c r="AHH934" s="5"/>
      <c r="AHI934" s="5"/>
      <c r="AHJ934" s="5"/>
      <c r="AHK934" s="5"/>
      <c r="AHL934" s="5"/>
      <c r="AHM934" s="5"/>
      <c r="AHN934" s="5"/>
      <c r="AHO934" s="5"/>
      <c r="AHP934" s="5"/>
      <c r="AHQ934" s="5"/>
      <c r="AHR934" s="5"/>
      <c r="AHS934" s="5"/>
      <c r="AHT934" s="5"/>
      <c r="AHU934" s="5"/>
      <c r="AHV934" s="5"/>
      <c r="AHW934" s="5"/>
      <c r="AHX934" s="5"/>
      <c r="AHY934" s="5"/>
      <c r="AHZ934" s="5"/>
      <c r="AIA934" s="5"/>
      <c r="AIB934" s="5"/>
      <c r="AIC934" s="5"/>
      <c r="AID934" s="5"/>
      <c r="AIE934" s="5"/>
      <c r="AIF934" s="5"/>
      <c r="AIG934" s="5"/>
      <c r="AIH934" s="5"/>
      <c r="AII934" s="5"/>
      <c r="AIJ934" s="5"/>
      <c r="AIK934" s="5"/>
      <c r="AIL934" s="5"/>
      <c r="AIM934" s="5"/>
      <c r="AIN934" s="5"/>
      <c r="AIO934" s="5"/>
      <c r="AIP934" s="5"/>
      <c r="AIQ934" s="5"/>
      <c r="AIR934" s="5"/>
      <c r="AIS934" s="5"/>
      <c r="AIT934" s="5"/>
      <c r="AIU934" s="5"/>
      <c r="AIV934" s="5"/>
      <c r="AIW934" s="5"/>
      <c r="AIX934" s="5"/>
      <c r="AIY934" s="5"/>
      <c r="AIZ934" s="5"/>
      <c r="AJA934" s="5"/>
      <c r="AJB934" s="5"/>
      <c r="AJC934" s="5"/>
      <c r="AJD934" s="5"/>
      <c r="AJE934" s="5"/>
      <c r="AJF934" s="5"/>
      <c r="AJG934" s="5"/>
      <c r="AJH934" s="5"/>
      <c r="AJI934" s="5"/>
      <c r="AJJ934" s="5"/>
      <c r="AJK934" s="5"/>
      <c r="AJL934" s="5"/>
      <c r="AJM934" s="5"/>
      <c r="AJN934" s="5"/>
      <c r="AJO934" s="5"/>
      <c r="AJP934" s="5"/>
      <c r="AJQ934" s="5"/>
      <c r="AJR934" s="5"/>
      <c r="AJS934" s="5"/>
      <c r="AJT934" s="5"/>
      <c r="AJU934" s="5"/>
      <c r="AJV934" s="5"/>
      <c r="AJW934" s="5"/>
      <c r="AJX934" s="5"/>
      <c r="AJY934" s="5"/>
      <c r="AJZ934" s="5"/>
      <c r="AKA934" s="5"/>
      <c r="AKB934" s="5"/>
      <c r="AKC934" s="5"/>
      <c r="AKD934" s="5"/>
      <c r="AKE934" s="5"/>
      <c r="AKF934" s="5"/>
      <c r="AKG934" s="5"/>
      <c r="AKH934" s="5"/>
      <c r="AKI934" s="5"/>
      <c r="AKJ934" s="5"/>
      <c r="AKK934" s="5"/>
      <c r="AKL934" s="5"/>
      <c r="AKM934" s="5"/>
      <c r="AKN934" s="5"/>
      <c r="AKO934" s="5"/>
      <c r="AKP934" s="5"/>
      <c r="AKQ934" s="5"/>
      <c r="AKR934" s="5"/>
      <c r="AKS934" s="5"/>
      <c r="AKT934" s="5"/>
      <c r="AKU934" s="5"/>
      <c r="AKV934" s="5"/>
      <c r="AKW934" s="5"/>
      <c r="AKX934" s="5"/>
      <c r="AKY934" s="5"/>
      <c r="AKZ934" s="5"/>
      <c r="ALA934" s="5"/>
      <c r="ALB934" s="5"/>
      <c r="ALC934" s="5"/>
      <c r="ALD934" s="5"/>
      <c r="ALE934" s="5"/>
      <c r="ALF934" s="5"/>
      <c r="ALG934" s="5"/>
      <c r="ALH934" s="5"/>
      <c r="ALI934" s="5"/>
      <c r="ALJ934" s="5"/>
      <c r="ALK934" s="5"/>
      <c r="ALL934" s="5"/>
      <c r="ALM934" s="5"/>
      <c r="ALN934" s="5"/>
      <c r="ALO934" s="5"/>
      <c r="ALP934" s="5"/>
      <c r="ALQ934" s="5"/>
      <c r="ALR934" s="5"/>
      <c r="ALS934" s="5"/>
      <c r="ALT934" s="5"/>
      <c r="ALU934" s="5"/>
      <c r="ALV934" s="5"/>
      <c r="ALW934" s="5"/>
      <c r="ALX934" s="5"/>
      <c r="ALY934" s="5"/>
      <c r="ALZ934" s="5"/>
      <c r="AMA934" s="5"/>
      <c r="AMB934" s="5"/>
      <c r="AMC934" s="5"/>
      <c r="AMD934" s="5"/>
      <c r="AME934" s="5"/>
      <c r="AMF934" s="5"/>
      <c r="AMG934" s="5"/>
      <c r="AMH934" s="5"/>
      <c r="AMI934" s="5"/>
      <c r="AMJ934" s="5"/>
    </row>
    <row r="935" spans="1:1025" s="10" customFormat="1" x14ac:dyDescent="0.25">
      <c r="A935" s="127">
        <v>931</v>
      </c>
      <c r="B935" s="31" t="s">
        <v>1666</v>
      </c>
      <c r="C935" s="49" t="s">
        <v>1677</v>
      </c>
      <c r="D935" s="50">
        <v>45376</v>
      </c>
      <c r="E935" s="51">
        <v>0.78472222222222221</v>
      </c>
      <c r="F935" s="31" t="s">
        <v>14</v>
      </c>
      <c r="G935" s="31" t="s">
        <v>16</v>
      </c>
      <c r="H935" s="31" t="s">
        <v>14</v>
      </c>
      <c r="I935" s="31" t="s">
        <v>14</v>
      </c>
      <c r="J935" s="31" t="s">
        <v>14</v>
      </c>
      <c r="K935" s="31" t="s">
        <v>16</v>
      </c>
      <c r="L935" s="48">
        <v>561.98</v>
      </c>
      <c r="M935" s="38">
        <v>9253</v>
      </c>
      <c r="N935" s="39">
        <v>75000</v>
      </c>
      <c r="O935" s="39">
        <v>25500</v>
      </c>
      <c r="P935" s="119">
        <f t="shared" si="62"/>
        <v>34</v>
      </c>
      <c r="Q935" s="27">
        <f t="shared" si="63"/>
        <v>49500</v>
      </c>
      <c r="R935" s="31" t="s">
        <v>16</v>
      </c>
      <c r="S935" s="31" t="s">
        <v>16</v>
      </c>
      <c r="T935" s="47">
        <v>1</v>
      </c>
      <c r="U935" s="77">
        <v>0</v>
      </c>
      <c r="V935" s="24">
        <f>ROUND((P935/INDICI!$B$2*10),2)</f>
        <v>3.71</v>
      </c>
      <c r="W935" s="24">
        <f>ROUND((L935/INDICI!$B$1*25),2)</f>
        <v>2.2200000000000002</v>
      </c>
      <c r="X935" s="25">
        <f t="shared" si="60"/>
        <v>6</v>
      </c>
      <c r="Y935" s="26">
        <f t="shared" si="61"/>
        <v>11.93</v>
      </c>
      <c r="Z935" s="102">
        <f>SUM($Q$5:Q935)</f>
        <v>81420067.711000025</v>
      </c>
      <c r="AA935" s="113" t="s">
        <v>1768</v>
      </c>
      <c r="AB935" s="5"/>
      <c r="AC935" s="5"/>
      <c r="AD935" s="5"/>
      <c r="AE935" s="5"/>
      <c r="AF935" s="5"/>
      <c r="AG935" s="5"/>
      <c r="AH935" s="5"/>
      <c r="AI935" s="5"/>
      <c r="AJ935" s="5"/>
      <c r="AK935" s="5"/>
      <c r="AL935" s="5"/>
      <c r="AM935" s="5"/>
      <c r="AN935" s="5"/>
      <c r="AO935" s="5"/>
      <c r="AP935" s="5"/>
      <c r="AQ935" s="5"/>
      <c r="AR935" s="5"/>
      <c r="AS935" s="5"/>
      <c r="AT935" s="5"/>
      <c r="AU935" s="5"/>
      <c r="AV935" s="5"/>
      <c r="AW935" s="5"/>
      <c r="AX935" s="5"/>
      <c r="AY935" s="5"/>
      <c r="AZ935" s="5"/>
      <c r="BA935" s="5"/>
      <c r="BB935" s="5"/>
      <c r="BC935" s="5"/>
      <c r="BD935" s="5"/>
      <c r="BE935" s="5"/>
      <c r="BF935" s="5"/>
      <c r="BG935" s="5"/>
      <c r="BH935" s="5"/>
      <c r="BI935" s="5"/>
      <c r="BJ935" s="5"/>
      <c r="BK935" s="5"/>
      <c r="BL935" s="5"/>
      <c r="BM935" s="5"/>
      <c r="BN935" s="5"/>
      <c r="BO935" s="5"/>
      <c r="BP935" s="5"/>
      <c r="BQ935" s="5"/>
      <c r="BR935" s="5"/>
      <c r="BS935" s="5"/>
      <c r="BT935" s="5"/>
      <c r="BU935" s="5"/>
      <c r="BV935" s="5"/>
      <c r="BW935" s="5"/>
      <c r="BX935" s="5"/>
      <c r="BY935" s="5"/>
      <c r="BZ935" s="5"/>
      <c r="CA935" s="5"/>
      <c r="CB935" s="5"/>
      <c r="CC935" s="5"/>
      <c r="CD935" s="5"/>
      <c r="CE935" s="5"/>
      <c r="CF935" s="5"/>
      <c r="CG935" s="5"/>
      <c r="CH935" s="5"/>
      <c r="CI935" s="5"/>
      <c r="CJ935" s="5"/>
      <c r="CK935" s="5"/>
      <c r="CL935" s="5"/>
      <c r="CM935" s="5"/>
      <c r="CN935" s="5"/>
      <c r="CO935" s="5"/>
      <c r="CP935" s="5"/>
      <c r="CQ935" s="5"/>
      <c r="CR935" s="5"/>
      <c r="CS935" s="5"/>
      <c r="CT935" s="5"/>
      <c r="CU935" s="5"/>
      <c r="CV935" s="5"/>
      <c r="CW935" s="5"/>
      <c r="CX935" s="5"/>
      <c r="CY935" s="5"/>
      <c r="CZ935" s="5"/>
      <c r="DA935" s="5"/>
      <c r="DB935" s="5"/>
      <c r="DC935" s="5"/>
      <c r="DD935" s="5"/>
      <c r="DE935" s="5"/>
      <c r="DF935" s="5"/>
      <c r="DG935" s="5"/>
      <c r="DH935" s="5"/>
      <c r="DI935" s="5"/>
      <c r="DJ935" s="5"/>
      <c r="DK935" s="5"/>
      <c r="DL935" s="5"/>
      <c r="DM935" s="5"/>
      <c r="DN935" s="5"/>
      <c r="DO935" s="5"/>
      <c r="DP935" s="5"/>
      <c r="DQ935" s="5"/>
      <c r="DR935" s="5"/>
      <c r="DS935" s="5"/>
      <c r="DT935" s="5"/>
      <c r="DU935" s="5"/>
      <c r="DV935" s="5"/>
      <c r="DW935" s="5"/>
      <c r="DX935" s="5"/>
      <c r="DY935" s="5"/>
      <c r="DZ935" s="5"/>
      <c r="EA935" s="5"/>
      <c r="EB935" s="5"/>
      <c r="EC935" s="5"/>
      <c r="ED935" s="5"/>
      <c r="EE935" s="5"/>
      <c r="EF935" s="5"/>
      <c r="EG935" s="5"/>
      <c r="EH935" s="5"/>
      <c r="EI935" s="5"/>
      <c r="EJ935" s="5"/>
      <c r="EK935" s="5"/>
      <c r="EL935" s="5"/>
      <c r="EM935" s="5"/>
      <c r="EN935" s="5"/>
      <c r="EO935" s="5"/>
      <c r="EP935" s="5"/>
      <c r="EQ935" s="5"/>
      <c r="ER935" s="5"/>
      <c r="ES935" s="5"/>
      <c r="ET935" s="5"/>
      <c r="EU935" s="5"/>
      <c r="EV935" s="5"/>
      <c r="EW935" s="5"/>
      <c r="EX935" s="5"/>
      <c r="EY935" s="5"/>
      <c r="EZ935" s="5"/>
      <c r="FA935" s="5"/>
      <c r="FB935" s="5"/>
      <c r="FC935" s="5"/>
      <c r="FD935" s="5"/>
      <c r="FE935" s="5"/>
      <c r="FF935" s="5"/>
      <c r="FG935" s="5"/>
      <c r="FH935" s="5"/>
      <c r="FI935" s="5"/>
      <c r="FJ935" s="5"/>
      <c r="FK935" s="5"/>
      <c r="FL935" s="5"/>
      <c r="FM935" s="5"/>
      <c r="FN935" s="5"/>
      <c r="FO935" s="5"/>
      <c r="FP935" s="5"/>
      <c r="FQ935" s="5"/>
      <c r="FR935" s="5"/>
      <c r="FS935" s="5"/>
      <c r="FT935" s="5"/>
      <c r="FU935" s="5"/>
      <c r="FV935" s="5"/>
      <c r="FW935" s="5"/>
      <c r="FX935" s="5"/>
      <c r="FY935" s="5"/>
      <c r="FZ935" s="5"/>
      <c r="GA935" s="5"/>
      <c r="GB935" s="5"/>
      <c r="GC935" s="5"/>
      <c r="GD935" s="5"/>
      <c r="GE935" s="5"/>
      <c r="GF935" s="5"/>
      <c r="GG935" s="5"/>
      <c r="GH935" s="5"/>
      <c r="GI935" s="5"/>
      <c r="GJ935" s="5"/>
      <c r="GK935" s="5"/>
      <c r="GL935" s="5"/>
      <c r="GM935" s="5"/>
      <c r="GN935" s="5"/>
      <c r="GO935" s="5"/>
      <c r="GP935" s="5"/>
      <c r="GQ935" s="5"/>
      <c r="GR935" s="5"/>
      <c r="GS935" s="5"/>
      <c r="GT935" s="5"/>
      <c r="GU935" s="5"/>
      <c r="GV935" s="5"/>
      <c r="GW935" s="5"/>
      <c r="GX935" s="5"/>
      <c r="GY935" s="5"/>
      <c r="GZ935" s="5"/>
      <c r="HA935" s="5"/>
      <c r="HB935" s="5"/>
      <c r="HC935" s="5"/>
      <c r="HD935" s="5"/>
      <c r="HE935" s="5"/>
      <c r="HF935" s="5"/>
      <c r="HG935" s="5"/>
      <c r="HH935" s="5"/>
      <c r="HI935" s="5"/>
      <c r="HJ935" s="5"/>
      <c r="HK935" s="5"/>
      <c r="HL935" s="5"/>
      <c r="HM935" s="5"/>
      <c r="HN935" s="5"/>
      <c r="HO935" s="5"/>
      <c r="HP935" s="5"/>
      <c r="HQ935" s="5"/>
      <c r="HR935" s="5"/>
      <c r="HS935" s="5"/>
      <c r="HT935" s="5"/>
      <c r="HU935" s="5"/>
      <c r="HV935" s="5"/>
      <c r="HW935" s="5"/>
      <c r="HX935" s="5"/>
      <c r="HY935" s="5"/>
      <c r="HZ935" s="5"/>
      <c r="IA935" s="5"/>
      <c r="IB935" s="5"/>
      <c r="IC935" s="5"/>
      <c r="ID935" s="5"/>
      <c r="IE935" s="5"/>
      <c r="IF935" s="5"/>
      <c r="IG935" s="5"/>
      <c r="IH935" s="5"/>
      <c r="II935" s="5"/>
      <c r="IJ935" s="5"/>
      <c r="IK935" s="5"/>
      <c r="IL935" s="5"/>
      <c r="IM935" s="5"/>
      <c r="IN935" s="5"/>
      <c r="IO935" s="5"/>
      <c r="IP935" s="5"/>
      <c r="IQ935" s="5"/>
      <c r="IR935" s="5"/>
      <c r="IS935" s="5"/>
      <c r="IT935" s="5"/>
      <c r="IU935" s="5"/>
      <c r="IV935" s="5"/>
      <c r="IW935" s="5"/>
      <c r="IX935" s="5"/>
      <c r="IY935" s="5"/>
      <c r="IZ935" s="5"/>
      <c r="JA935" s="5"/>
      <c r="JB935" s="5"/>
      <c r="JC935" s="5"/>
      <c r="JD935" s="5"/>
      <c r="JE935" s="5"/>
      <c r="JF935" s="5"/>
      <c r="JG935" s="5"/>
      <c r="JH935" s="5"/>
      <c r="JI935" s="5"/>
      <c r="JJ935" s="5"/>
      <c r="JK935" s="5"/>
      <c r="JL935" s="5"/>
      <c r="JM935" s="5"/>
      <c r="JN935" s="5"/>
      <c r="JO935" s="5"/>
      <c r="JP935" s="5"/>
      <c r="JQ935" s="5"/>
      <c r="JR935" s="5"/>
      <c r="JS935" s="5"/>
      <c r="JT935" s="5"/>
      <c r="JU935" s="5"/>
      <c r="JV935" s="5"/>
      <c r="JW935" s="5"/>
      <c r="JX935" s="5"/>
      <c r="JY935" s="5"/>
      <c r="JZ935" s="5"/>
      <c r="KA935" s="5"/>
      <c r="KB935" s="5"/>
      <c r="KC935" s="5"/>
      <c r="KD935" s="5"/>
      <c r="KE935" s="5"/>
      <c r="KF935" s="5"/>
      <c r="KG935" s="5"/>
      <c r="KH935" s="5"/>
      <c r="KI935" s="5"/>
      <c r="KJ935" s="5"/>
      <c r="KK935" s="5"/>
      <c r="KL935" s="5"/>
      <c r="KM935" s="5"/>
      <c r="KN935" s="5"/>
      <c r="KO935" s="5"/>
      <c r="KP935" s="5"/>
      <c r="KQ935" s="5"/>
      <c r="KR935" s="5"/>
      <c r="KS935" s="5"/>
      <c r="KT935" s="5"/>
      <c r="KU935" s="5"/>
      <c r="KV935" s="5"/>
      <c r="KW935" s="5"/>
      <c r="KX935" s="5"/>
      <c r="KY935" s="5"/>
      <c r="KZ935" s="5"/>
      <c r="LA935" s="5"/>
      <c r="LB935" s="5"/>
      <c r="LC935" s="5"/>
      <c r="LD935" s="5"/>
      <c r="LE935" s="5"/>
      <c r="LF935" s="5"/>
      <c r="LG935" s="5"/>
      <c r="LH935" s="5"/>
      <c r="LI935" s="5"/>
      <c r="LJ935" s="5"/>
      <c r="LK935" s="5"/>
      <c r="LL935" s="5"/>
      <c r="LM935" s="5"/>
      <c r="LN935" s="5"/>
      <c r="LO935" s="5"/>
      <c r="LP935" s="5"/>
      <c r="LQ935" s="5"/>
      <c r="LR935" s="5"/>
      <c r="LS935" s="5"/>
      <c r="LT935" s="5"/>
      <c r="LU935" s="5"/>
      <c r="LV935" s="5"/>
      <c r="LW935" s="5"/>
      <c r="LX935" s="5"/>
      <c r="LY935" s="5"/>
      <c r="LZ935" s="5"/>
      <c r="MA935" s="5"/>
      <c r="MB935" s="5"/>
      <c r="MC935" s="5"/>
      <c r="MD935" s="5"/>
      <c r="ME935" s="5"/>
      <c r="MF935" s="5"/>
      <c r="MG935" s="5"/>
      <c r="MH935" s="5"/>
      <c r="MI935" s="5"/>
      <c r="MJ935" s="5"/>
      <c r="MK935" s="5"/>
      <c r="ML935" s="5"/>
      <c r="MM935" s="5"/>
      <c r="MN935" s="5"/>
      <c r="MO935" s="5"/>
      <c r="MP935" s="5"/>
      <c r="MQ935" s="5"/>
      <c r="MR935" s="5"/>
      <c r="MS935" s="5"/>
      <c r="MT935" s="5"/>
      <c r="MU935" s="5"/>
      <c r="MV935" s="5"/>
      <c r="MW935" s="5"/>
      <c r="MX935" s="5"/>
      <c r="MY935" s="5"/>
      <c r="MZ935" s="5"/>
      <c r="NA935" s="5"/>
      <c r="NB935" s="5"/>
      <c r="NC935" s="5"/>
      <c r="ND935" s="5"/>
      <c r="NE935" s="5"/>
      <c r="NF935" s="5"/>
      <c r="NG935" s="5"/>
      <c r="NH935" s="5"/>
      <c r="NI935" s="5"/>
      <c r="NJ935" s="5"/>
      <c r="NK935" s="5"/>
      <c r="NL935" s="5"/>
      <c r="NM935" s="5"/>
      <c r="NN935" s="5"/>
      <c r="NO935" s="5"/>
      <c r="NP935" s="5"/>
      <c r="NQ935" s="5"/>
      <c r="NR935" s="5"/>
      <c r="NS935" s="5"/>
      <c r="NT935" s="5"/>
      <c r="NU935" s="5"/>
      <c r="NV935" s="5"/>
      <c r="NW935" s="5"/>
      <c r="NX935" s="5"/>
      <c r="NY935" s="5"/>
      <c r="NZ935" s="5"/>
      <c r="OA935" s="5"/>
      <c r="OB935" s="5"/>
      <c r="OC935" s="5"/>
      <c r="OD935" s="5"/>
      <c r="OE935" s="5"/>
      <c r="OF935" s="5"/>
      <c r="OG935" s="5"/>
      <c r="OH935" s="5"/>
      <c r="OI935" s="5"/>
      <c r="OJ935" s="5"/>
      <c r="OK935" s="5"/>
      <c r="OL935" s="5"/>
      <c r="OM935" s="5"/>
      <c r="ON935" s="5"/>
      <c r="OO935" s="5"/>
      <c r="OP935" s="5"/>
      <c r="OQ935" s="5"/>
      <c r="OR935" s="5"/>
      <c r="OS935" s="5"/>
      <c r="OT935" s="5"/>
      <c r="OU935" s="5"/>
      <c r="OV935" s="5"/>
      <c r="OW935" s="5"/>
      <c r="OX935" s="5"/>
      <c r="OY935" s="5"/>
      <c r="OZ935" s="5"/>
      <c r="PA935" s="5"/>
      <c r="PB935" s="5"/>
      <c r="PC935" s="5"/>
      <c r="PD935" s="5"/>
      <c r="PE935" s="5"/>
      <c r="PF935" s="5"/>
      <c r="PG935" s="5"/>
      <c r="PH935" s="5"/>
      <c r="PI935" s="5"/>
      <c r="PJ935" s="5"/>
      <c r="PK935" s="5"/>
      <c r="PL935" s="5"/>
      <c r="PM935" s="5"/>
      <c r="PN935" s="5"/>
      <c r="PO935" s="5"/>
      <c r="PP935" s="5"/>
      <c r="PQ935" s="5"/>
      <c r="PR935" s="5"/>
      <c r="PS935" s="5"/>
      <c r="PT935" s="5"/>
      <c r="PU935" s="5"/>
      <c r="PV935" s="5"/>
      <c r="PW935" s="5"/>
      <c r="PX935" s="5"/>
      <c r="PY935" s="5"/>
      <c r="PZ935" s="5"/>
      <c r="QA935" s="5"/>
      <c r="QB935" s="5"/>
      <c r="QC935" s="5"/>
      <c r="QD935" s="5"/>
      <c r="QE935" s="5"/>
      <c r="QF935" s="5"/>
      <c r="QG935" s="5"/>
      <c r="QH935" s="5"/>
      <c r="QI935" s="5"/>
      <c r="QJ935" s="5"/>
      <c r="QK935" s="5"/>
      <c r="QL935" s="5"/>
      <c r="QM935" s="5"/>
      <c r="QN935" s="5"/>
      <c r="QO935" s="5"/>
      <c r="QP935" s="5"/>
      <c r="QQ935" s="5"/>
      <c r="QR935" s="5"/>
      <c r="QS935" s="5"/>
      <c r="QT935" s="5"/>
      <c r="QU935" s="5"/>
      <c r="QV935" s="5"/>
      <c r="QW935" s="5"/>
      <c r="QX935" s="5"/>
      <c r="QY935" s="5"/>
      <c r="QZ935" s="5"/>
      <c r="RA935" s="5"/>
      <c r="RB935" s="5"/>
      <c r="RC935" s="5"/>
      <c r="RD935" s="5"/>
      <c r="RE935" s="5"/>
      <c r="RF935" s="5"/>
      <c r="RG935" s="5"/>
      <c r="RH935" s="5"/>
      <c r="RI935" s="5"/>
      <c r="RJ935" s="5"/>
      <c r="RK935" s="5"/>
      <c r="RL935" s="5"/>
      <c r="RM935" s="5"/>
      <c r="RN935" s="5"/>
      <c r="RO935" s="5"/>
      <c r="RP935" s="5"/>
      <c r="RQ935" s="5"/>
      <c r="RR935" s="5"/>
      <c r="RS935" s="5"/>
      <c r="RT935" s="5"/>
      <c r="RU935" s="5"/>
      <c r="RV935" s="5"/>
      <c r="RW935" s="5"/>
      <c r="RX935" s="5"/>
      <c r="RY935" s="5"/>
      <c r="RZ935" s="5"/>
      <c r="SA935" s="5"/>
      <c r="SB935" s="5"/>
      <c r="SC935" s="5"/>
      <c r="SD935" s="5"/>
      <c r="SE935" s="5"/>
      <c r="SF935" s="5"/>
      <c r="SG935" s="5"/>
      <c r="SH935" s="5"/>
      <c r="SI935" s="5"/>
      <c r="SJ935" s="5"/>
      <c r="SK935" s="5"/>
      <c r="SL935" s="5"/>
      <c r="SM935" s="5"/>
      <c r="SN935" s="5"/>
      <c r="SO935" s="5"/>
      <c r="SP935" s="5"/>
      <c r="SQ935" s="5"/>
      <c r="SR935" s="5"/>
      <c r="SS935" s="5"/>
      <c r="ST935" s="5"/>
      <c r="SU935" s="5"/>
      <c r="SV935" s="5"/>
      <c r="SW935" s="5"/>
      <c r="SX935" s="5"/>
      <c r="SY935" s="5"/>
      <c r="SZ935" s="5"/>
      <c r="TA935" s="5"/>
      <c r="TB935" s="5"/>
      <c r="TC935" s="5"/>
      <c r="TD935" s="5"/>
      <c r="TE935" s="5"/>
      <c r="TF935" s="5"/>
      <c r="TG935" s="5"/>
      <c r="TH935" s="5"/>
      <c r="TI935" s="5"/>
      <c r="TJ935" s="5"/>
      <c r="TK935" s="5"/>
      <c r="TL935" s="5"/>
      <c r="TM935" s="5"/>
      <c r="TN935" s="5"/>
      <c r="TO935" s="5"/>
      <c r="TP935" s="5"/>
      <c r="TQ935" s="5"/>
      <c r="TR935" s="5"/>
      <c r="TS935" s="5"/>
      <c r="TT935" s="5"/>
      <c r="TU935" s="5"/>
      <c r="TV935" s="5"/>
      <c r="TW935" s="5"/>
      <c r="TX935" s="5"/>
      <c r="TY935" s="5"/>
      <c r="TZ935" s="5"/>
      <c r="UA935" s="5"/>
      <c r="UB935" s="5"/>
      <c r="UC935" s="5"/>
      <c r="UD935" s="5"/>
      <c r="UE935" s="5"/>
      <c r="UF935" s="5"/>
      <c r="UG935" s="5"/>
      <c r="UH935" s="5"/>
      <c r="UI935" s="5"/>
      <c r="UJ935" s="5"/>
      <c r="UK935" s="5"/>
      <c r="UL935" s="5"/>
      <c r="UM935" s="5"/>
      <c r="UN935" s="5"/>
      <c r="UO935" s="5"/>
      <c r="UP935" s="5"/>
      <c r="UQ935" s="5"/>
      <c r="UR935" s="5"/>
      <c r="US935" s="5"/>
      <c r="UT935" s="5"/>
      <c r="UU935" s="5"/>
      <c r="UV935" s="5"/>
      <c r="UW935" s="5"/>
      <c r="UX935" s="5"/>
      <c r="UY935" s="5"/>
      <c r="UZ935" s="5"/>
      <c r="VA935" s="5"/>
      <c r="VB935" s="5"/>
      <c r="VC935" s="5"/>
      <c r="VD935" s="5"/>
      <c r="VE935" s="5"/>
      <c r="VF935" s="5"/>
      <c r="VG935" s="5"/>
      <c r="VH935" s="5"/>
      <c r="VI935" s="5"/>
      <c r="VJ935" s="5"/>
      <c r="VK935" s="5"/>
      <c r="VL935" s="5"/>
      <c r="VM935" s="5"/>
      <c r="VN935" s="5"/>
      <c r="VO935" s="5"/>
      <c r="VP935" s="5"/>
      <c r="VQ935" s="5"/>
      <c r="VR935" s="5"/>
      <c r="VS935" s="5"/>
      <c r="VT935" s="5"/>
      <c r="VU935" s="5"/>
      <c r="VV935" s="5"/>
      <c r="VW935" s="5"/>
      <c r="VX935" s="5"/>
      <c r="VY935" s="5"/>
      <c r="VZ935" s="5"/>
      <c r="WA935" s="5"/>
      <c r="WB935" s="5"/>
      <c r="WC935" s="5"/>
      <c r="WD935" s="5"/>
      <c r="WE935" s="5"/>
      <c r="WF935" s="5"/>
      <c r="WG935" s="5"/>
      <c r="WH935" s="5"/>
      <c r="WI935" s="5"/>
      <c r="WJ935" s="5"/>
      <c r="WK935" s="5"/>
      <c r="WL935" s="5"/>
      <c r="WM935" s="5"/>
      <c r="WN935" s="5"/>
      <c r="WO935" s="5"/>
      <c r="WP935" s="5"/>
      <c r="WQ935" s="5"/>
      <c r="WR935" s="5"/>
      <c r="WS935" s="5"/>
      <c r="WT935" s="5"/>
      <c r="WU935" s="5"/>
      <c r="WV935" s="5"/>
      <c r="WW935" s="5"/>
      <c r="WX935" s="5"/>
      <c r="WY935" s="5"/>
      <c r="WZ935" s="5"/>
      <c r="XA935" s="5"/>
      <c r="XB935" s="5"/>
      <c r="XC935" s="5"/>
      <c r="XD935" s="5"/>
      <c r="XE935" s="5"/>
      <c r="XF935" s="5"/>
      <c r="XG935" s="5"/>
      <c r="XH935" s="5"/>
      <c r="XI935" s="5"/>
      <c r="XJ935" s="5"/>
      <c r="XK935" s="5"/>
      <c r="XL935" s="5"/>
      <c r="XM935" s="5"/>
      <c r="XN935" s="5"/>
      <c r="XO935" s="5"/>
      <c r="XP935" s="5"/>
      <c r="XQ935" s="5"/>
      <c r="XR935" s="5"/>
      <c r="XS935" s="5"/>
      <c r="XT935" s="5"/>
      <c r="XU935" s="5"/>
      <c r="XV935" s="5"/>
      <c r="XW935" s="5"/>
      <c r="XX935" s="5"/>
      <c r="XY935" s="5"/>
      <c r="XZ935" s="5"/>
      <c r="YA935" s="5"/>
      <c r="YB935" s="5"/>
      <c r="YC935" s="5"/>
      <c r="YD935" s="5"/>
      <c r="YE935" s="5"/>
      <c r="YF935" s="5"/>
      <c r="YG935" s="5"/>
      <c r="YH935" s="5"/>
      <c r="YI935" s="5"/>
      <c r="YJ935" s="5"/>
      <c r="YK935" s="5"/>
      <c r="YL935" s="5"/>
      <c r="YM935" s="5"/>
      <c r="YN935" s="5"/>
      <c r="YO935" s="5"/>
      <c r="YP935" s="5"/>
      <c r="YQ935" s="5"/>
      <c r="YR935" s="5"/>
      <c r="YS935" s="5"/>
      <c r="YT935" s="5"/>
      <c r="YU935" s="5"/>
      <c r="YV935" s="5"/>
      <c r="YW935" s="5"/>
      <c r="YX935" s="5"/>
      <c r="YY935" s="5"/>
      <c r="YZ935" s="5"/>
      <c r="ZA935" s="5"/>
      <c r="ZB935" s="5"/>
      <c r="ZC935" s="5"/>
      <c r="ZD935" s="5"/>
      <c r="ZE935" s="5"/>
      <c r="ZF935" s="5"/>
      <c r="ZG935" s="5"/>
      <c r="ZH935" s="5"/>
      <c r="ZI935" s="5"/>
      <c r="ZJ935" s="5"/>
      <c r="ZK935" s="5"/>
      <c r="ZL935" s="5"/>
      <c r="ZM935" s="5"/>
      <c r="ZN935" s="5"/>
      <c r="ZO935" s="5"/>
      <c r="ZP935" s="5"/>
      <c r="ZQ935" s="5"/>
      <c r="ZR935" s="5"/>
      <c r="ZS935" s="5"/>
      <c r="ZT935" s="5"/>
      <c r="ZU935" s="5"/>
      <c r="ZV935" s="5"/>
      <c r="ZW935" s="5"/>
      <c r="ZX935" s="5"/>
      <c r="ZY935" s="5"/>
      <c r="ZZ935" s="5"/>
      <c r="AAA935" s="5"/>
      <c r="AAB935" s="5"/>
      <c r="AAC935" s="5"/>
      <c r="AAD935" s="5"/>
      <c r="AAE935" s="5"/>
      <c r="AAF935" s="5"/>
      <c r="AAG935" s="5"/>
      <c r="AAH935" s="5"/>
      <c r="AAI935" s="5"/>
      <c r="AAJ935" s="5"/>
      <c r="AAK935" s="5"/>
      <c r="AAL935" s="5"/>
      <c r="AAM935" s="5"/>
      <c r="AAN935" s="5"/>
      <c r="AAO935" s="5"/>
      <c r="AAP935" s="5"/>
      <c r="AAQ935" s="5"/>
      <c r="AAR935" s="5"/>
      <c r="AAS935" s="5"/>
      <c r="AAT935" s="5"/>
      <c r="AAU935" s="5"/>
      <c r="AAV935" s="5"/>
      <c r="AAW935" s="5"/>
      <c r="AAX935" s="5"/>
      <c r="AAY935" s="5"/>
      <c r="AAZ935" s="5"/>
      <c r="ABA935" s="5"/>
      <c r="ABB935" s="5"/>
      <c r="ABC935" s="5"/>
      <c r="ABD935" s="5"/>
      <c r="ABE935" s="5"/>
      <c r="ABF935" s="5"/>
      <c r="ABG935" s="5"/>
      <c r="ABH935" s="5"/>
      <c r="ABI935" s="5"/>
      <c r="ABJ935" s="5"/>
      <c r="ABK935" s="5"/>
      <c r="ABL935" s="5"/>
      <c r="ABM935" s="5"/>
      <c r="ABN935" s="5"/>
      <c r="ABO935" s="5"/>
      <c r="ABP935" s="5"/>
      <c r="ABQ935" s="5"/>
      <c r="ABR935" s="5"/>
      <c r="ABS935" s="5"/>
      <c r="ABT935" s="5"/>
      <c r="ABU935" s="5"/>
      <c r="ABV935" s="5"/>
      <c r="ABW935" s="5"/>
      <c r="ABX935" s="5"/>
      <c r="ABY935" s="5"/>
      <c r="ABZ935" s="5"/>
      <c r="ACA935" s="5"/>
      <c r="ACB935" s="5"/>
      <c r="ACC935" s="5"/>
      <c r="ACD935" s="5"/>
      <c r="ACE935" s="5"/>
      <c r="ACF935" s="5"/>
      <c r="ACG935" s="5"/>
      <c r="ACH935" s="5"/>
      <c r="ACI935" s="5"/>
      <c r="ACJ935" s="5"/>
      <c r="ACK935" s="5"/>
      <c r="ACL935" s="5"/>
      <c r="ACM935" s="5"/>
      <c r="ACN935" s="5"/>
      <c r="ACO935" s="5"/>
      <c r="ACP935" s="5"/>
      <c r="ACQ935" s="5"/>
      <c r="ACR935" s="5"/>
      <c r="ACS935" s="5"/>
      <c r="ACT935" s="5"/>
      <c r="ACU935" s="5"/>
      <c r="ACV935" s="5"/>
      <c r="ACW935" s="5"/>
      <c r="ACX935" s="5"/>
      <c r="ACY935" s="5"/>
      <c r="ACZ935" s="5"/>
      <c r="ADA935" s="5"/>
      <c r="ADB935" s="5"/>
      <c r="ADC935" s="5"/>
      <c r="ADD935" s="5"/>
      <c r="ADE935" s="5"/>
      <c r="ADF935" s="5"/>
      <c r="ADG935" s="5"/>
      <c r="ADH935" s="5"/>
      <c r="ADI935" s="5"/>
      <c r="ADJ935" s="5"/>
      <c r="ADK935" s="5"/>
      <c r="ADL935" s="5"/>
      <c r="ADM935" s="5"/>
      <c r="ADN935" s="5"/>
      <c r="ADO935" s="5"/>
      <c r="ADP935" s="5"/>
      <c r="ADQ935" s="5"/>
      <c r="ADR935" s="5"/>
      <c r="ADS935" s="5"/>
      <c r="ADT935" s="5"/>
      <c r="ADU935" s="5"/>
      <c r="ADV935" s="5"/>
      <c r="ADW935" s="5"/>
      <c r="ADX935" s="5"/>
      <c r="ADY935" s="5"/>
      <c r="ADZ935" s="5"/>
      <c r="AEA935" s="5"/>
      <c r="AEB935" s="5"/>
      <c r="AEC935" s="5"/>
      <c r="AED935" s="5"/>
      <c r="AEE935" s="5"/>
      <c r="AEF935" s="5"/>
      <c r="AEG935" s="5"/>
      <c r="AEH935" s="5"/>
      <c r="AEI935" s="5"/>
      <c r="AEJ935" s="5"/>
      <c r="AEK935" s="5"/>
      <c r="AEL935" s="5"/>
      <c r="AEM935" s="5"/>
      <c r="AEN935" s="5"/>
      <c r="AEO935" s="5"/>
      <c r="AEP935" s="5"/>
      <c r="AEQ935" s="5"/>
      <c r="AER935" s="5"/>
      <c r="AES935" s="5"/>
      <c r="AET935" s="5"/>
      <c r="AEU935" s="5"/>
      <c r="AEV935" s="5"/>
      <c r="AEW935" s="5"/>
      <c r="AEX935" s="5"/>
      <c r="AEY935" s="5"/>
      <c r="AEZ935" s="5"/>
      <c r="AFA935" s="5"/>
      <c r="AFB935" s="5"/>
      <c r="AFC935" s="5"/>
      <c r="AFD935" s="5"/>
      <c r="AFE935" s="5"/>
      <c r="AFF935" s="5"/>
      <c r="AFG935" s="5"/>
      <c r="AFH935" s="5"/>
      <c r="AFI935" s="5"/>
      <c r="AFJ935" s="5"/>
      <c r="AFK935" s="5"/>
      <c r="AFL935" s="5"/>
      <c r="AFM935" s="5"/>
      <c r="AFN935" s="5"/>
      <c r="AFO935" s="5"/>
      <c r="AFP935" s="5"/>
      <c r="AFQ935" s="5"/>
      <c r="AFR935" s="5"/>
      <c r="AFS935" s="5"/>
      <c r="AFT935" s="5"/>
      <c r="AFU935" s="5"/>
      <c r="AFV935" s="5"/>
      <c r="AFW935" s="5"/>
      <c r="AFX935" s="5"/>
      <c r="AFY935" s="5"/>
      <c r="AFZ935" s="5"/>
      <c r="AGA935" s="5"/>
      <c r="AGB935" s="5"/>
      <c r="AGC935" s="5"/>
      <c r="AGD935" s="5"/>
      <c r="AGE935" s="5"/>
      <c r="AGF935" s="5"/>
      <c r="AGG935" s="5"/>
      <c r="AGH935" s="5"/>
      <c r="AGI935" s="5"/>
      <c r="AGJ935" s="5"/>
      <c r="AGK935" s="5"/>
      <c r="AGL935" s="5"/>
      <c r="AGM935" s="5"/>
      <c r="AGN935" s="5"/>
      <c r="AGO935" s="5"/>
      <c r="AGP935" s="5"/>
      <c r="AGQ935" s="5"/>
      <c r="AGR935" s="5"/>
      <c r="AGS935" s="5"/>
      <c r="AGT935" s="5"/>
      <c r="AGU935" s="5"/>
      <c r="AGV935" s="5"/>
      <c r="AGW935" s="5"/>
      <c r="AGX935" s="5"/>
      <c r="AGY935" s="5"/>
      <c r="AGZ935" s="5"/>
      <c r="AHA935" s="5"/>
      <c r="AHB935" s="5"/>
      <c r="AHC935" s="5"/>
      <c r="AHD935" s="5"/>
      <c r="AHE935" s="5"/>
      <c r="AHF935" s="5"/>
      <c r="AHG935" s="5"/>
      <c r="AHH935" s="5"/>
      <c r="AHI935" s="5"/>
      <c r="AHJ935" s="5"/>
      <c r="AHK935" s="5"/>
      <c r="AHL935" s="5"/>
      <c r="AHM935" s="5"/>
      <c r="AHN935" s="5"/>
      <c r="AHO935" s="5"/>
      <c r="AHP935" s="5"/>
      <c r="AHQ935" s="5"/>
      <c r="AHR935" s="5"/>
      <c r="AHS935" s="5"/>
      <c r="AHT935" s="5"/>
      <c r="AHU935" s="5"/>
      <c r="AHV935" s="5"/>
      <c r="AHW935" s="5"/>
      <c r="AHX935" s="5"/>
      <c r="AHY935" s="5"/>
      <c r="AHZ935" s="5"/>
      <c r="AIA935" s="5"/>
      <c r="AIB935" s="5"/>
      <c r="AIC935" s="5"/>
      <c r="AID935" s="5"/>
      <c r="AIE935" s="5"/>
      <c r="AIF935" s="5"/>
      <c r="AIG935" s="5"/>
      <c r="AIH935" s="5"/>
      <c r="AII935" s="5"/>
      <c r="AIJ935" s="5"/>
      <c r="AIK935" s="5"/>
      <c r="AIL935" s="5"/>
      <c r="AIM935" s="5"/>
      <c r="AIN935" s="5"/>
      <c r="AIO935" s="5"/>
      <c r="AIP935" s="5"/>
      <c r="AIQ935" s="5"/>
      <c r="AIR935" s="5"/>
      <c r="AIS935" s="5"/>
      <c r="AIT935" s="5"/>
      <c r="AIU935" s="5"/>
      <c r="AIV935" s="5"/>
      <c r="AIW935" s="5"/>
      <c r="AIX935" s="5"/>
      <c r="AIY935" s="5"/>
      <c r="AIZ935" s="5"/>
      <c r="AJA935" s="5"/>
      <c r="AJB935" s="5"/>
      <c r="AJC935" s="5"/>
      <c r="AJD935" s="5"/>
      <c r="AJE935" s="5"/>
      <c r="AJF935" s="5"/>
      <c r="AJG935" s="5"/>
      <c r="AJH935" s="5"/>
      <c r="AJI935" s="5"/>
      <c r="AJJ935" s="5"/>
      <c r="AJK935" s="5"/>
      <c r="AJL935" s="5"/>
      <c r="AJM935" s="5"/>
      <c r="AJN935" s="5"/>
      <c r="AJO935" s="5"/>
      <c r="AJP935" s="5"/>
      <c r="AJQ935" s="5"/>
      <c r="AJR935" s="5"/>
      <c r="AJS935" s="5"/>
      <c r="AJT935" s="5"/>
      <c r="AJU935" s="5"/>
      <c r="AJV935" s="5"/>
      <c r="AJW935" s="5"/>
      <c r="AJX935" s="5"/>
      <c r="AJY935" s="5"/>
      <c r="AJZ935" s="5"/>
      <c r="AKA935" s="5"/>
      <c r="AKB935" s="5"/>
      <c r="AKC935" s="5"/>
      <c r="AKD935" s="5"/>
      <c r="AKE935" s="5"/>
      <c r="AKF935" s="5"/>
      <c r="AKG935" s="5"/>
      <c r="AKH935" s="5"/>
      <c r="AKI935" s="5"/>
      <c r="AKJ935" s="5"/>
      <c r="AKK935" s="5"/>
      <c r="AKL935" s="5"/>
      <c r="AKM935" s="5"/>
      <c r="AKN935" s="5"/>
      <c r="AKO935" s="5"/>
      <c r="AKP935" s="5"/>
      <c r="AKQ935" s="5"/>
      <c r="AKR935" s="5"/>
      <c r="AKS935" s="5"/>
      <c r="AKT935" s="5"/>
      <c r="AKU935" s="5"/>
      <c r="AKV935" s="5"/>
      <c r="AKW935" s="5"/>
      <c r="AKX935" s="5"/>
      <c r="AKY935" s="5"/>
      <c r="AKZ935" s="5"/>
      <c r="ALA935" s="5"/>
      <c r="ALB935" s="5"/>
      <c r="ALC935" s="5"/>
      <c r="ALD935" s="5"/>
      <c r="ALE935" s="5"/>
      <c r="ALF935" s="5"/>
      <c r="ALG935" s="5"/>
      <c r="ALH935" s="5"/>
      <c r="ALI935" s="5"/>
      <c r="ALJ935" s="5"/>
      <c r="ALK935" s="5"/>
      <c r="ALL935" s="5"/>
      <c r="ALM935" s="5"/>
      <c r="ALN935" s="5"/>
      <c r="ALO935" s="5"/>
      <c r="ALP935" s="5"/>
      <c r="ALQ935" s="5"/>
      <c r="ALR935" s="5"/>
      <c r="ALS935" s="5"/>
      <c r="ALT935" s="5"/>
      <c r="ALU935" s="5"/>
      <c r="ALV935" s="5"/>
      <c r="ALW935" s="5"/>
      <c r="ALX935" s="5"/>
      <c r="ALY935" s="5"/>
      <c r="ALZ935" s="5"/>
      <c r="AMA935" s="5"/>
      <c r="AMB935" s="5"/>
      <c r="AMC935" s="5"/>
      <c r="AMD935" s="5"/>
      <c r="AME935" s="5"/>
      <c r="AMF935" s="5"/>
      <c r="AMG935" s="5"/>
      <c r="AMH935" s="5"/>
      <c r="AMI935" s="5"/>
      <c r="AMJ935" s="5"/>
      <c r="AMK935" s="5"/>
    </row>
    <row r="936" spans="1:1025" s="10" customFormat="1" x14ac:dyDescent="0.25">
      <c r="A936" s="127">
        <v>932</v>
      </c>
      <c r="B936" s="31" t="s">
        <v>1648</v>
      </c>
      <c r="C936" s="31" t="s">
        <v>1654</v>
      </c>
      <c r="D936" s="45">
        <v>45378</v>
      </c>
      <c r="E936" s="46">
        <v>0.35069444444444442</v>
      </c>
      <c r="F936" s="31" t="s">
        <v>14</v>
      </c>
      <c r="G936" s="31" t="s">
        <v>16</v>
      </c>
      <c r="H936" s="31" t="s">
        <v>14</v>
      </c>
      <c r="I936" s="31" t="s">
        <v>14</v>
      </c>
      <c r="J936" s="31" t="s">
        <v>14</v>
      </c>
      <c r="K936" s="31" t="s">
        <v>16</v>
      </c>
      <c r="L936" s="39">
        <v>996.88</v>
      </c>
      <c r="M936" s="38">
        <v>1605</v>
      </c>
      <c r="N936" s="39">
        <v>250000</v>
      </c>
      <c r="O936" s="39">
        <v>0</v>
      </c>
      <c r="P936" s="119">
        <f t="shared" si="62"/>
        <v>0</v>
      </c>
      <c r="Q936" s="27">
        <f t="shared" si="63"/>
        <v>250000</v>
      </c>
      <c r="R936" s="31" t="s">
        <v>16</v>
      </c>
      <c r="S936" s="31" t="s">
        <v>16</v>
      </c>
      <c r="T936" s="47">
        <v>1</v>
      </c>
      <c r="U936" s="77">
        <v>0</v>
      </c>
      <c r="V936" s="24">
        <f>ROUND((P936/INDICI!$B$2*10),2)</f>
        <v>0</v>
      </c>
      <c r="W936" s="24">
        <f>ROUND((L936/INDICI!$B$1*25),2)</f>
        <v>3.93</v>
      </c>
      <c r="X936" s="25">
        <f t="shared" si="60"/>
        <v>8</v>
      </c>
      <c r="Y936" s="26">
        <f t="shared" si="61"/>
        <v>11.93</v>
      </c>
      <c r="Z936" s="102">
        <f>SUM($Q$5:Q936)</f>
        <v>81670067.711000025</v>
      </c>
      <c r="AA936" s="113" t="s">
        <v>1769</v>
      </c>
      <c r="AB936" s="5"/>
      <c r="AC936" s="5"/>
      <c r="AD936" s="5"/>
      <c r="AE936" s="5"/>
      <c r="AF936" s="5"/>
      <c r="AG936" s="5"/>
      <c r="AH936" s="5"/>
      <c r="AI936" s="5"/>
      <c r="AJ936" s="5"/>
      <c r="AK936" s="5"/>
      <c r="AL936" s="5"/>
      <c r="AM936" s="5"/>
      <c r="AN936" s="5"/>
      <c r="AO936" s="5"/>
      <c r="AP936" s="5"/>
      <c r="AQ936" s="5"/>
      <c r="AR936" s="5"/>
      <c r="AS936" s="5"/>
      <c r="AT936" s="5"/>
      <c r="AU936" s="5"/>
      <c r="AV936" s="5"/>
      <c r="AW936" s="5"/>
      <c r="AX936" s="5"/>
      <c r="AY936" s="5"/>
      <c r="AZ936" s="5"/>
      <c r="BA936" s="5"/>
      <c r="BB936" s="5"/>
      <c r="BC936" s="5"/>
      <c r="BD936" s="5"/>
      <c r="BE936" s="5"/>
      <c r="BF936" s="5"/>
      <c r="BG936" s="5"/>
      <c r="BH936" s="5"/>
      <c r="BI936" s="5"/>
      <c r="BJ936" s="5"/>
      <c r="BK936" s="5"/>
      <c r="BL936" s="5"/>
      <c r="BM936" s="5"/>
      <c r="BN936" s="5"/>
      <c r="BO936" s="5"/>
      <c r="BP936" s="5"/>
      <c r="BQ936" s="5"/>
      <c r="BR936" s="5"/>
      <c r="BS936" s="5"/>
      <c r="BT936" s="5"/>
      <c r="BU936" s="5"/>
      <c r="BV936" s="5"/>
      <c r="BW936" s="5"/>
      <c r="BX936" s="5"/>
      <c r="BY936" s="5"/>
      <c r="BZ936" s="5"/>
      <c r="CA936" s="5"/>
      <c r="CB936" s="5"/>
      <c r="CC936" s="5"/>
      <c r="CD936" s="5"/>
      <c r="CE936" s="5"/>
      <c r="CF936" s="5"/>
      <c r="CG936" s="5"/>
      <c r="CH936" s="5"/>
      <c r="CI936" s="5"/>
      <c r="CJ936" s="5"/>
      <c r="CK936" s="5"/>
      <c r="CL936" s="5"/>
      <c r="CM936" s="5"/>
      <c r="CN936" s="5"/>
      <c r="CO936" s="5"/>
      <c r="CP936" s="5"/>
      <c r="CQ936" s="5"/>
      <c r="CR936" s="5"/>
      <c r="CS936" s="5"/>
      <c r="CT936" s="5"/>
      <c r="CU936" s="5"/>
      <c r="CV936" s="5"/>
      <c r="CW936" s="5"/>
      <c r="CX936" s="5"/>
      <c r="CY936" s="5"/>
      <c r="CZ936" s="5"/>
      <c r="DA936" s="5"/>
      <c r="DB936" s="5"/>
      <c r="DC936" s="5"/>
      <c r="DD936" s="5"/>
      <c r="DE936" s="5"/>
      <c r="DF936" s="5"/>
      <c r="DG936" s="5"/>
      <c r="DH936" s="5"/>
      <c r="DI936" s="5"/>
      <c r="DJ936" s="5"/>
      <c r="DK936" s="5"/>
      <c r="DL936" s="5"/>
      <c r="DM936" s="5"/>
      <c r="DN936" s="5"/>
      <c r="DO936" s="5"/>
      <c r="DP936" s="5"/>
      <c r="DQ936" s="5"/>
      <c r="DR936" s="5"/>
      <c r="DS936" s="5"/>
      <c r="DT936" s="5"/>
      <c r="DU936" s="5"/>
      <c r="DV936" s="5"/>
      <c r="DW936" s="5"/>
      <c r="DX936" s="5"/>
      <c r="DY936" s="5"/>
      <c r="DZ936" s="5"/>
      <c r="EA936" s="5"/>
      <c r="EB936" s="5"/>
      <c r="EC936" s="5"/>
      <c r="ED936" s="5"/>
      <c r="EE936" s="5"/>
      <c r="EF936" s="5"/>
      <c r="EG936" s="5"/>
      <c r="EH936" s="5"/>
      <c r="EI936" s="5"/>
      <c r="EJ936" s="5"/>
      <c r="EK936" s="5"/>
      <c r="EL936" s="5"/>
      <c r="EM936" s="5"/>
      <c r="EN936" s="5"/>
      <c r="EO936" s="5"/>
      <c r="EP936" s="5"/>
      <c r="EQ936" s="5"/>
      <c r="ER936" s="5"/>
      <c r="ES936" s="5"/>
      <c r="ET936" s="5"/>
      <c r="EU936" s="5"/>
      <c r="EV936" s="5"/>
      <c r="EW936" s="5"/>
      <c r="EX936" s="5"/>
      <c r="EY936" s="5"/>
      <c r="EZ936" s="5"/>
      <c r="FA936" s="5"/>
      <c r="FB936" s="5"/>
      <c r="FC936" s="5"/>
      <c r="FD936" s="5"/>
      <c r="FE936" s="5"/>
      <c r="FF936" s="5"/>
      <c r="FG936" s="5"/>
      <c r="FH936" s="5"/>
      <c r="FI936" s="5"/>
      <c r="FJ936" s="5"/>
      <c r="FK936" s="5"/>
      <c r="FL936" s="5"/>
      <c r="FM936" s="5"/>
      <c r="FN936" s="5"/>
      <c r="FO936" s="5"/>
      <c r="FP936" s="5"/>
      <c r="FQ936" s="5"/>
      <c r="FR936" s="5"/>
      <c r="FS936" s="5"/>
      <c r="FT936" s="5"/>
      <c r="FU936" s="5"/>
      <c r="FV936" s="5"/>
      <c r="FW936" s="5"/>
      <c r="FX936" s="5"/>
      <c r="FY936" s="5"/>
      <c r="FZ936" s="5"/>
      <c r="GA936" s="5"/>
      <c r="GB936" s="5"/>
      <c r="GC936" s="5"/>
      <c r="GD936" s="5"/>
      <c r="GE936" s="5"/>
      <c r="GF936" s="5"/>
      <c r="GG936" s="5"/>
      <c r="GH936" s="5"/>
      <c r="GI936" s="5"/>
      <c r="GJ936" s="5"/>
      <c r="GK936" s="5"/>
      <c r="GL936" s="5"/>
      <c r="GM936" s="5"/>
      <c r="GN936" s="5"/>
      <c r="GO936" s="5"/>
      <c r="GP936" s="5"/>
      <c r="GQ936" s="5"/>
      <c r="GR936" s="5"/>
      <c r="GS936" s="5"/>
      <c r="GT936" s="5"/>
      <c r="GU936" s="5"/>
      <c r="GV936" s="5"/>
      <c r="GW936" s="5"/>
      <c r="GX936" s="5"/>
      <c r="GY936" s="5"/>
      <c r="GZ936" s="5"/>
      <c r="HA936" s="5"/>
      <c r="HB936" s="5"/>
      <c r="HC936" s="5"/>
      <c r="HD936" s="5"/>
      <c r="HE936" s="5"/>
      <c r="HF936" s="5"/>
      <c r="HG936" s="5"/>
      <c r="HH936" s="5"/>
      <c r="HI936" s="5"/>
      <c r="HJ936" s="5"/>
      <c r="HK936" s="5"/>
      <c r="HL936" s="5"/>
      <c r="HM936" s="5"/>
      <c r="HN936" s="5"/>
      <c r="HO936" s="5"/>
      <c r="HP936" s="5"/>
      <c r="HQ936" s="5"/>
      <c r="HR936" s="5"/>
      <c r="HS936" s="5"/>
      <c r="HT936" s="5"/>
      <c r="HU936" s="5"/>
      <c r="HV936" s="5"/>
      <c r="HW936" s="5"/>
      <c r="HX936" s="5"/>
      <c r="HY936" s="5"/>
      <c r="HZ936" s="5"/>
      <c r="IA936" s="5"/>
      <c r="IB936" s="5"/>
      <c r="IC936" s="5"/>
      <c r="ID936" s="5"/>
      <c r="IE936" s="5"/>
      <c r="IF936" s="5"/>
      <c r="IG936" s="5"/>
      <c r="IH936" s="5"/>
      <c r="II936" s="5"/>
      <c r="IJ936" s="5"/>
      <c r="IK936" s="5"/>
      <c r="IL936" s="5"/>
      <c r="IM936" s="5"/>
      <c r="IN936" s="5"/>
      <c r="IO936" s="5"/>
      <c r="IP936" s="5"/>
      <c r="IQ936" s="5"/>
      <c r="IR936" s="5"/>
      <c r="IS936" s="5"/>
      <c r="IT936" s="5"/>
      <c r="IU936" s="5"/>
      <c r="IV936" s="5"/>
      <c r="IW936" s="5"/>
      <c r="IX936" s="5"/>
      <c r="IY936" s="5"/>
      <c r="IZ936" s="5"/>
      <c r="JA936" s="5"/>
      <c r="JB936" s="5"/>
      <c r="JC936" s="5"/>
      <c r="JD936" s="5"/>
      <c r="JE936" s="5"/>
      <c r="JF936" s="5"/>
      <c r="JG936" s="5"/>
      <c r="JH936" s="5"/>
      <c r="JI936" s="5"/>
      <c r="JJ936" s="5"/>
      <c r="JK936" s="5"/>
      <c r="JL936" s="5"/>
      <c r="JM936" s="5"/>
      <c r="JN936" s="5"/>
      <c r="JO936" s="5"/>
      <c r="JP936" s="5"/>
      <c r="JQ936" s="5"/>
      <c r="JR936" s="5"/>
      <c r="JS936" s="5"/>
      <c r="JT936" s="5"/>
      <c r="JU936" s="5"/>
      <c r="JV936" s="5"/>
      <c r="JW936" s="5"/>
      <c r="JX936" s="5"/>
      <c r="JY936" s="5"/>
      <c r="JZ936" s="5"/>
      <c r="KA936" s="5"/>
      <c r="KB936" s="5"/>
      <c r="KC936" s="5"/>
      <c r="KD936" s="5"/>
      <c r="KE936" s="5"/>
      <c r="KF936" s="5"/>
      <c r="KG936" s="5"/>
      <c r="KH936" s="5"/>
      <c r="KI936" s="5"/>
      <c r="KJ936" s="5"/>
      <c r="KK936" s="5"/>
      <c r="KL936" s="5"/>
      <c r="KM936" s="5"/>
      <c r="KN936" s="5"/>
      <c r="KO936" s="5"/>
      <c r="KP936" s="5"/>
      <c r="KQ936" s="5"/>
      <c r="KR936" s="5"/>
      <c r="KS936" s="5"/>
      <c r="KT936" s="5"/>
      <c r="KU936" s="5"/>
      <c r="KV936" s="5"/>
      <c r="KW936" s="5"/>
      <c r="KX936" s="5"/>
      <c r="KY936" s="5"/>
      <c r="KZ936" s="5"/>
      <c r="LA936" s="5"/>
      <c r="LB936" s="5"/>
      <c r="LC936" s="5"/>
      <c r="LD936" s="5"/>
      <c r="LE936" s="5"/>
      <c r="LF936" s="5"/>
      <c r="LG936" s="5"/>
      <c r="LH936" s="5"/>
      <c r="LI936" s="5"/>
      <c r="LJ936" s="5"/>
      <c r="LK936" s="5"/>
      <c r="LL936" s="5"/>
      <c r="LM936" s="5"/>
      <c r="LN936" s="5"/>
      <c r="LO936" s="5"/>
      <c r="LP936" s="5"/>
      <c r="LQ936" s="5"/>
      <c r="LR936" s="5"/>
      <c r="LS936" s="5"/>
      <c r="LT936" s="5"/>
      <c r="LU936" s="5"/>
      <c r="LV936" s="5"/>
      <c r="LW936" s="5"/>
      <c r="LX936" s="5"/>
      <c r="LY936" s="5"/>
      <c r="LZ936" s="5"/>
      <c r="MA936" s="5"/>
      <c r="MB936" s="5"/>
      <c r="MC936" s="5"/>
      <c r="MD936" s="5"/>
      <c r="ME936" s="5"/>
      <c r="MF936" s="5"/>
      <c r="MG936" s="5"/>
      <c r="MH936" s="5"/>
      <c r="MI936" s="5"/>
      <c r="MJ936" s="5"/>
      <c r="MK936" s="5"/>
      <c r="ML936" s="5"/>
      <c r="MM936" s="5"/>
      <c r="MN936" s="5"/>
      <c r="MO936" s="5"/>
      <c r="MP936" s="5"/>
      <c r="MQ936" s="5"/>
      <c r="MR936" s="5"/>
      <c r="MS936" s="5"/>
      <c r="MT936" s="5"/>
      <c r="MU936" s="5"/>
      <c r="MV936" s="5"/>
      <c r="MW936" s="5"/>
      <c r="MX936" s="5"/>
      <c r="MY936" s="5"/>
      <c r="MZ936" s="5"/>
      <c r="NA936" s="5"/>
      <c r="NB936" s="5"/>
      <c r="NC936" s="5"/>
      <c r="ND936" s="5"/>
      <c r="NE936" s="5"/>
      <c r="NF936" s="5"/>
      <c r="NG936" s="5"/>
      <c r="NH936" s="5"/>
      <c r="NI936" s="5"/>
      <c r="NJ936" s="5"/>
      <c r="NK936" s="5"/>
      <c r="NL936" s="5"/>
      <c r="NM936" s="5"/>
      <c r="NN936" s="5"/>
      <c r="NO936" s="5"/>
      <c r="NP936" s="5"/>
      <c r="NQ936" s="5"/>
      <c r="NR936" s="5"/>
      <c r="NS936" s="5"/>
      <c r="NT936" s="5"/>
      <c r="NU936" s="5"/>
      <c r="NV936" s="5"/>
      <c r="NW936" s="5"/>
      <c r="NX936" s="5"/>
      <c r="NY936" s="5"/>
      <c r="NZ936" s="5"/>
      <c r="OA936" s="5"/>
      <c r="OB936" s="5"/>
      <c r="OC936" s="5"/>
      <c r="OD936" s="5"/>
      <c r="OE936" s="5"/>
      <c r="OF936" s="5"/>
      <c r="OG936" s="5"/>
      <c r="OH936" s="5"/>
      <c r="OI936" s="5"/>
      <c r="OJ936" s="5"/>
      <c r="OK936" s="5"/>
      <c r="OL936" s="5"/>
      <c r="OM936" s="5"/>
      <c r="ON936" s="5"/>
      <c r="OO936" s="5"/>
      <c r="OP936" s="5"/>
      <c r="OQ936" s="5"/>
      <c r="OR936" s="5"/>
      <c r="OS936" s="5"/>
      <c r="OT936" s="5"/>
      <c r="OU936" s="5"/>
      <c r="OV936" s="5"/>
      <c r="OW936" s="5"/>
      <c r="OX936" s="5"/>
      <c r="OY936" s="5"/>
      <c r="OZ936" s="5"/>
      <c r="PA936" s="5"/>
      <c r="PB936" s="5"/>
      <c r="PC936" s="5"/>
      <c r="PD936" s="5"/>
      <c r="PE936" s="5"/>
      <c r="PF936" s="5"/>
      <c r="PG936" s="5"/>
      <c r="PH936" s="5"/>
      <c r="PI936" s="5"/>
      <c r="PJ936" s="5"/>
      <c r="PK936" s="5"/>
      <c r="PL936" s="5"/>
      <c r="PM936" s="5"/>
      <c r="PN936" s="5"/>
      <c r="PO936" s="5"/>
      <c r="PP936" s="5"/>
      <c r="PQ936" s="5"/>
      <c r="PR936" s="5"/>
      <c r="PS936" s="5"/>
      <c r="PT936" s="5"/>
      <c r="PU936" s="5"/>
      <c r="PV936" s="5"/>
      <c r="PW936" s="5"/>
      <c r="PX936" s="5"/>
      <c r="PY936" s="5"/>
      <c r="PZ936" s="5"/>
      <c r="QA936" s="5"/>
      <c r="QB936" s="5"/>
      <c r="QC936" s="5"/>
      <c r="QD936" s="5"/>
      <c r="QE936" s="5"/>
      <c r="QF936" s="5"/>
      <c r="QG936" s="5"/>
      <c r="QH936" s="5"/>
      <c r="QI936" s="5"/>
      <c r="QJ936" s="5"/>
      <c r="QK936" s="5"/>
      <c r="QL936" s="5"/>
      <c r="QM936" s="5"/>
      <c r="QN936" s="5"/>
      <c r="QO936" s="5"/>
      <c r="QP936" s="5"/>
      <c r="QQ936" s="5"/>
      <c r="QR936" s="5"/>
      <c r="QS936" s="5"/>
      <c r="QT936" s="5"/>
      <c r="QU936" s="5"/>
      <c r="QV936" s="5"/>
      <c r="QW936" s="5"/>
      <c r="QX936" s="5"/>
      <c r="QY936" s="5"/>
      <c r="QZ936" s="5"/>
      <c r="RA936" s="5"/>
      <c r="RB936" s="5"/>
      <c r="RC936" s="5"/>
      <c r="RD936" s="5"/>
      <c r="RE936" s="5"/>
      <c r="RF936" s="5"/>
      <c r="RG936" s="5"/>
      <c r="RH936" s="5"/>
      <c r="RI936" s="5"/>
      <c r="RJ936" s="5"/>
      <c r="RK936" s="5"/>
      <c r="RL936" s="5"/>
      <c r="RM936" s="5"/>
      <c r="RN936" s="5"/>
      <c r="RO936" s="5"/>
      <c r="RP936" s="5"/>
      <c r="RQ936" s="5"/>
      <c r="RR936" s="5"/>
      <c r="RS936" s="5"/>
      <c r="RT936" s="5"/>
      <c r="RU936" s="5"/>
      <c r="RV936" s="5"/>
      <c r="RW936" s="5"/>
      <c r="RX936" s="5"/>
      <c r="RY936" s="5"/>
      <c r="RZ936" s="5"/>
      <c r="SA936" s="5"/>
      <c r="SB936" s="5"/>
      <c r="SC936" s="5"/>
      <c r="SD936" s="5"/>
      <c r="SE936" s="5"/>
      <c r="SF936" s="5"/>
      <c r="SG936" s="5"/>
      <c r="SH936" s="5"/>
      <c r="SI936" s="5"/>
      <c r="SJ936" s="5"/>
      <c r="SK936" s="5"/>
      <c r="SL936" s="5"/>
      <c r="SM936" s="5"/>
      <c r="SN936" s="5"/>
      <c r="SO936" s="5"/>
      <c r="SP936" s="5"/>
      <c r="SQ936" s="5"/>
      <c r="SR936" s="5"/>
      <c r="SS936" s="5"/>
      <c r="ST936" s="5"/>
      <c r="SU936" s="5"/>
      <c r="SV936" s="5"/>
      <c r="SW936" s="5"/>
      <c r="SX936" s="5"/>
      <c r="SY936" s="5"/>
      <c r="SZ936" s="5"/>
      <c r="TA936" s="5"/>
      <c r="TB936" s="5"/>
      <c r="TC936" s="5"/>
      <c r="TD936" s="5"/>
      <c r="TE936" s="5"/>
      <c r="TF936" s="5"/>
      <c r="TG936" s="5"/>
      <c r="TH936" s="5"/>
      <c r="TI936" s="5"/>
      <c r="TJ936" s="5"/>
      <c r="TK936" s="5"/>
      <c r="TL936" s="5"/>
      <c r="TM936" s="5"/>
      <c r="TN936" s="5"/>
      <c r="TO936" s="5"/>
      <c r="TP936" s="5"/>
      <c r="TQ936" s="5"/>
      <c r="TR936" s="5"/>
      <c r="TS936" s="5"/>
      <c r="TT936" s="5"/>
      <c r="TU936" s="5"/>
      <c r="TV936" s="5"/>
      <c r="TW936" s="5"/>
      <c r="TX936" s="5"/>
      <c r="TY936" s="5"/>
      <c r="TZ936" s="5"/>
      <c r="UA936" s="5"/>
      <c r="UB936" s="5"/>
      <c r="UC936" s="5"/>
      <c r="UD936" s="5"/>
      <c r="UE936" s="5"/>
      <c r="UF936" s="5"/>
      <c r="UG936" s="5"/>
      <c r="UH936" s="5"/>
      <c r="UI936" s="5"/>
      <c r="UJ936" s="5"/>
      <c r="UK936" s="5"/>
      <c r="UL936" s="5"/>
      <c r="UM936" s="5"/>
      <c r="UN936" s="5"/>
      <c r="UO936" s="5"/>
      <c r="UP936" s="5"/>
      <c r="UQ936" s="5"/>
      <c r="UR936" s="5"/>
      <c r="US936" s="5"/>
      <c r="UT936" s="5"/>
      <c r="UU936" s="5"/>
      <c r="UV936" s="5"/>
      <c r="UW936" s="5"/>
      <c r="UX936" s="5"/>
      <c r="UY936" s="5"/>
      <c r="UZ936" s="5"/>
      <c r="VA936" s="5"/>
      <c r="VB936" s="5"/>
      <c r="VC936" s="5"/>
      <c r="VD936" s="5"/>
      <c r="VE936" s="5"/>
      <c r="VF936" s="5"/>
      <c r="VG936" s="5"/>
      <c r="VH936" s="5"/>
      <c r="VI936" s="5"/>
      <c r="VJ936" s="5"/>
      <c r="VK936" s="5"/>
      <c r="VL936" s="5"/>
      <c r="VM936" s="5"/>
      <c r="VN936" s="5"/>
      <c r="VO936" s="5"/>
      <c r="VP936" s="5"/>
      <c r="VQ936" s="5"/>
      <c r="VR936" s="5"/>
      <c r="VS936" s="5"/>
      <c r="VT936" s="5"/>
      <c r="VU936" s="5"/>
      <c r="VV936" s="5"/>
      <c r="VW936" s="5"/>
      <c r="VX936" s="5"/>
      <c r="VY936" s="5"/>
      <c r="VZ936" s="5"/>
      <c r="WA936" s="5"/>
      <c r="WB936" s="5"/>
      <c r="WC936" s="5"/>
      <c r="WD936" s="5"/>
      <c r="WE936" s="5"/>
      <c r="WF936" s="5"/>
      <c r="WG936" s="5"/>
      <c r="WH936" s="5"/>
      <c r="WI936" s="5"/>
      <c r="WJ936" s="5"/>
      <c r="WK936" s="5"/>
      <c r="WL936" s="5"/>
      <c r="WM936" s="5"/>
      <c r="WN936" s="5"/>
      <c r="WO936" s="5"/>
      <c r="WP936" s="5"/>
      <c r="WQ936" s="5"/>
      <c r="WR936" s="5"/>
      <c r="WS936" s="5"/>
      <c r="WT936" s="5"/>
      <c r="WU936" s="5"/>
      <c r="WV936" s="5"/>
      <c r="WW936" s="5"/>
      <c r="WX936" s="5"/>
      <c r="WY936" s="5"/>
      <c r="WZ936" s="5"/>
      <c r="XA936" s="5"/>
      <c r="XB936" s="5"/>
      <c r="XC936" s="5"/>
      <c r="XD936" s="5"/>
      <c r="XE936" s="5"/>
      <c r="XF936" s="5"/>
      <c r="XG936" s="5"/>
      <c r="XH936" s="5"/>
      <c r="XI936" s="5"/>
      <c r="XJ936" s="5"/>
      <c r="XK936" s="5"/>
      <c r="XL936" s="5"/>
      <c r="XM936" s="5"/>
      <c r="XN936" s="5"/>
      <c r="XO936" s="5"/>
      <c r="XP936" s="5"/>
      <c r="XQ936" s="5"/>
      <c r="XR936" s="5"/>
      <c r="XS936" s="5"/>
      <c r="XT936" s="5"/>
      <c r="XU936" s="5"/>
      <c r="XV936" s="5"/>
      <c r="XW936" s="5"/>
      <c r="XX936" s="5"/>
      <c r="XY936" s="5"/>
      <c r="XZ936" s="5"/>
      <c r="YA936" s="5"/>
      <c r="YB936" s="5"/>
      <c r="YC936" s="5"/>
      <c r="YD936" s="5"/>
      <c r="YE936" s="5"/>
      <c r="YF936" s="5"/>
      <c r="YG936" s="5"/>
      <c r="YH936" s="5"/>
      <c r="YI936" s="5"/>
      <c r="YJ936" s="5"/>
      <c r="YK936" s="5"/>
      <c r="YL936" s="5"/>
      <c r="YM936" s="5"/>
      <c r="YN936" s="5"/>
      <c r="YO936" s="5"/>
      <c r="YP936" s="5"/>
      <c r="YQ936" s="5"/>
      <c r="YR936" s="5"/>
      <c r="YS936" s="5"/>
      <c r="YT936" s="5"/>
      <c r="YU936" s="5"/>
      <c r="YV936" s="5"/>
      <c r="YW936" s="5"/>
      <c r="YX936" s="5"/>
      <c r="YY936" s="5"/>
      <c r="YZ936" s="5"/>
      <c r="ZA936" s="5"/>
      <c r="ZB936" s="5"/>
      <c r="ZC936" s="5"/>
      <c r="ZD936" s="5"/>
      <c r="ZE936" s="5"/>
      <c r="ZF936" s="5"/>
      <c r="ZG936" s="5"/>
      <c r="ZH936" s="5"/>
      <c r="ZI936" s="5"/>
      <c r="ZJ936" s="5"/>
      <c r="ZK936" s="5"/>
      <c r="ZL936" s="5"/>
      <c r="ZM936" s="5"/>
      <c r="ZN936" s="5"/>
      <c r="ZO936" s="5"/>
      <c r="ZP936" s="5"/>
      <c r="ZQ936" s="5"/>
      <c r="ZR936" s="5"/>
      <c r="ZS936" s="5"/>
      <c r="ZT936" s="5"/>
      <c r="ZU936" s="5"/>
      <c r="ZV936" s="5"/>
      <c r="ZW936" s="5"/>
      <c r="ZX936" s="5"/>
      <c r="ZY936" s="5"/>
      <c r="ZZ936" s="5"/>
      <c r="AAA936" s="5"/>
      <c r="AAB936" s="5"/>
      <c r="AAC936" s="5"/>
      <c r="AAD936" s="5"/>
      <c r="AAE936" s="5"/>
      <c r="AAF936" s="5"/>
      <c r="AAG936" s="5"/>
      <c r="AAH936" s="5"/>
      <c r="AAI936" s="5"/>
      <c r="AAJ936" s="5"/>
      <c r="AAK936" s="5"/>
      <c r="AAL936" s="5"/>
      <c r="AAM936" s="5"/>
      <c r="AAN936" s="5"/>
      <c r="AAO936" s="5"/>
      <c r="AAP936" s="5"/>
      <c r="AAQ936" s="5"/>
      <c r="AAR936" s="5"/>
      <c r="AAS936" s="5"/>
      <c r="AAT936" s="5"/>
      <c r="AAU936" s="5"/>
      <c r="AAV936" s="5"/>
      <c r="AAW936" s="5"/>
      <c r="AAX936" s="5"/>
      <c r="AAY936" s="5"/>
      <c r="AAZ936" s="5"/>
      <c r="ABA936" s="5"/>
      <c r="ABB936" s="5"/>
      <c r="ABC936" s="5"/>
      <c r="ABD936" s="5"/>
      <c r="ABE936" s="5"/>
      <c r="ABF936" s="5"/>
      <c r="ABG936" s="5"/>
      <c r="ABH936" s="5"/>
      <c r="ABI936" s="5"/>
      <c r="ABJ936" s="5"/>
      <c r="ABK936" s="5"/>
      <c r="ABL936" s="5"/>
      <c r="ABM936" s="5"/>
      <c r="ABN936" s="5"/>
      <c r="ABO936" s="5"/>
      <c r="ABP936" s="5"/>
      <c r="ABQ936" s="5"/>
      <c r="ABR936" s="5"/>
      <c r="ABS936" s="5"/>
      <c r="ABT936" s="5"/>
      <c r="ABU936" s="5"/>
      <c r="ABV936" s="5"/>
      <c r="ABW936" s="5"/>
      <c r="ABX936" s="5"/>
      <c r="ABY936" s="5"/>
      <c r="ABZ936" s="5"/>
      <c r="ACA936" s="5"/>
      <c r="ACB936" s="5"/>
      <c r="ACC936" s="5"/>
      <c r="ACD936" s="5"/>
      <c r="ACE936" s="5"/>
      <c r="ACF936" s="5"/>
      <c r="ACG936" s="5"/>
      <c r="ACH936" s="5"/>
      <c r="ACI936" s="5"/>
      <c r="ACJ936" s="5"/>
      <c r="ACK936" s="5"/>
      <c r="ACL936" s="5"/>
      <c r="ACM936" s="5"/>
      <c r="ACN936" s="5"/>
      <c r="ACO936" s="5"/>
      <c r="ACP936" s="5"/>
      <c r="ACQ936" s="5"/>
      <c r="ACR936" s="5"/>
      <c r="ACS936" s="5"/>
      <c r="ACT936" s="5"/>
      <c r="ACU936" s="5"/>
      <c r="ACV936" s="5"/>
      <c r="ACW936" s="5"/>
      <c r="ACX936" s="5"/>
      <c r="ACY936" s="5"/>
      <c r="ACZ936" s="5"/>
      <c r="ADA936" s="5"/>
      <c r="ADB936" s="5"/>
      <c r="ADC936" s="5"/>
      <c r="ADD936" s="5"/>
      <c r="ADE936" s="5"/>
      <c r="ADF936" s="5"/>
      <c r="ADG936" s="5"/>
      <c r="ADH936" s="5"/>
      <c r="ADI936" s="5"/>
      <c r="ADJ936" s="5"/>
      <c r="ADK936" s="5"/>
      <c r="ADL936" s="5"/>
      <c r="ADM936" s="5"/>
      <c r="ADN936" s="5"/>
      <c r="ADO936" s="5"/>
      <c r="ADP936" s="5"/>
      <c r="ADQ936" s="5"/>
      <c r="ADR936" s="5"/>
      <c r="ADS936" s="5"/>
      <c r="ADT936" s="5"/>
      <c r="ADU936" s="5"/>
      <c r="ADV936" s="5"/>
      <c r="ADW936" s="5"/>
      <c r="ADX936" s="5"/>
      <c r="ADY936" s="5"/>
      <c r="ADZ936" s="5"/>
      <c r="AEA936" s="5"/>
      <c r="AEB936" s="5"/>
      <c r="AEC936" s="5"/>
      <c r="AED936" s="5"/>
      <c r="AEE936" s="5"/>
      <c r="AEF936" s="5"/>
      <c r="AEG936" s="5"/>
      <c r="AEH936" s="5"/>
      <c r="AEI936" s="5"/>
      <c r="AEJ936" s="5"/>
      <c r="AEK936" s="5"/>
      <c r="AEL936" s="5"/>
      <c r="AEM936" s="5"/>
      <c r="AEN936" s="5"/>
      <c r="AEO936" s="5"/>
      <c r="AEP936" s="5"/>
      <c r="AEQ936" s="5"/>
      <c r="AER936" s="5"/>
      <c r="AES936" s="5"/>
      <c r="AET936" s="5"/>
      <c r="AEU936" s="5"/>
      <c r="AEV936" s="5"/>
      <c r="AEW936" s="5"/>
      <c r="AEX936" s="5"/>
      <c r="AEY936" s="5"/>
      <c r="AEZ936" s="5"/>
      <c r="AFA936" s="5"/>
      <c r="AFB936" s="5"/>
      <c r="AFC936" s="5"/>
      <c r="AFD936" s="5"/>
      <c r="AFE936" s="5"/>
      <c r="AFF936" s="5"/>
      <c r="AFG936" s="5"/>
      <c r="AFH936" s="5"/>
      <c r="AFI936" s="5"/>
      <c r="AFJ936" s="5"/>
      <c r="AFK936" s="5"/>
      <c r="AFL936" s="5"/>
      <c r="AFM936" s="5"/>
      <c r="AFN936" s="5"/>
      <c r="AFO936" s="5"/>
      <c r="AFP936" s="5"/>
      <c r="AFQ936" s="5"/>
      <c r="AFR936" s="5"/>
      <c r="AFS936" s="5"/>
      <c r="AFT936" s="5"/>
      <c r="AFU936" s="5"/>
      <c r="AFV936" s="5"/>
      <c r="AFW936" s="5"/>
      <c r="AFX936" s="5"/>
      <c r="AFY936" s="5"/>
      <c r="AFZ936" s="5"/>
      <c r="AGA936" s="5"/>
      <c r="AGB936" s="5"/>
      <c r="AGC936" s="5"/>
      <c r="AGD936" s="5"/>
      <c r="AGE936" s="5"/>
      <c r="AGF936" s="5"/>
      <c r="AGG936" s="5"/>
      <c r="AGH936" s="5"/>
      <c r="AGI936" s="5"/>
      <c r="AGJ936" s="5"/>
      <c r="AGK936" s="5"/>
      <c r="AGL936" s="5"/>
      <c r="AGM936" s="5"/>
      <c r="AGN936" s="5"/>
      <c r="AGO936" s="5"/>
      <c r="AGP936" s="5"/>
      <c r="AGQ936" s="5"/>
      <c r="AGR936" s="5"/>
      <c r="AGS936" s="5"/>
      <c r="AGT936" s="5"/>
      <c r="AGU936" s="5"/>
      <c r="AGV936" s="5"/>
      <c r="AGW936" s="5"/>
      <c r="AGX936" s="5"/>
      <c r="AGY936" s="5"/>
      <c r="AGZ936" s="5"/>
      <c r="AHA936" s="5"/>
      <c r="AHB936" s="5"/>
      <c r="AHC936" s="5"/>
      <c r="AHD936" s="5"/>
      <c r="AHE936" s="5"/>
      <c r="AHF936" s="5"/>
      <c r="AHG936" s="5"/>
      <c r="AHH936" s="5"/>
      <c r="AHI936" s="5"/>
      <c r="AHJ936" s="5"/>
      <c r="AHK936" s="5"/>
      <c r="AHL936" s="5"/>
      <c r="AHM936" s="5"/>
      <c r="AHN936" s="5"/>
      <c r="AHO936" s="5"/>
      <c r="AHP936" s="5"/>
      <c r="AHQ936" s="5"/>
      <c r="AHR936" s="5"/>
      <c r="AHS936" s="5"/>
      <c r="AHT936" s="5"/>
      <c r="AHU936" s="5"/>
      <c r="AHV936" s="5"/>
      <c r="AHW936" s="5"/>
      <c r="AHX936" s="5"/>
      <c r="AHY936" s="5"/>
      <c r="AHZ936" s="5"/>
      <c r="AIA936" s="5"/>
      <c r="AIB936" s="5"/>
      <c r="AIC936" s="5"/>
      <c r="AID936" s="5"/>
      <c r="AIE936" s="5"/>
      <c r="AIF936" s="5"/>
      <c r="AIG936" s="5"/>
      <c r="AIH936" s="5"/>
      <c r="AII936" s="5"/>
      <c r="AIJ936" s="5"/>
      <c r="AIK936" s="5"/>
      <c r="AIL936" s="5"/>
      <c r="AIM936" s="5"/>
      <c r="AIN936" s="5"/>
      <c r="AIO936" s="5"/>
      <c r="AIP936" s="5"/>
      <c r="AIQ936" s="5"/>
      <c r="AIR936" s="5"/>
      <c r="AIS936" s="5"/>
      <c r="AIT936" s="5"/>
      <c r="AIU936" s="5"/>
      <c r="AIV936" s="5"/>
      <c r="AIW936" s="5"/>
      <c r="AIX936" s="5"/>
      <c r="AIY936" s="5"/>
      <c r="AIZ936" s="5"/>
      <c r="AJA936" s="5"/>
      <c r="AJB936" s="5"/>
      <c r="AJC936" s="5"/>
      <c r="AJD936" s="5"/>
      <c r="AJE936" s="5"/>
      <c r="AJF936" s="5"/>
      <c r="AJG936" s="5"/>
      <c r="AJH936" s="5"/>
      <c r="AJI936" s="5"/>
      <c r="AJJ936" s="5"/>
      <c r="AJK936" s="5"/>
      <c r="AJL936" s="5"/>
      <c r="AJM936" s="5"/>
      <c r="AJN936" s="5"/>
      <c r="AJO936" s="5"/>
      <c r="AJP936" s="5"/>
      <c r="AJQ936" s="5"/>
      <c r="AJR936" s="5"/>
      <c r="AJS936" s="5"/>
      <c r="AJT936" s="5"/>
      <c r="AJU936" s="5"/>
      <c r="AJV936" s="5"/>
      <c r="AJW936" s="5"/>
      <c r="AJX936" s="5"/>
      <c r="AJY936" s="5"/>
      <c r="AJZ936" s="5"/>
      <c r="AKA936" s="5"/>
      <c r="AKB936" s="5"/>
      <c r="AKC936" s="5"/>
      <c r="AKD936" s="5"/>
      <c r="AKE936" s="5"/>
      <c r="AKF936" s="5"/>
      <c r="AKG936" s="5"/>
      <c r="AKH936" s="5"/>
      <c r="AKI936" s="5"/>
      <c r="AKJ936" s="5"/>
      <c r="AKK936" s="5"/>
      <c r="AKL936" s="5"/>
      <c r="AKM936" s="5"/>
      <c r="AKN936" s="5"/>
      <c r="AKO936" s="5"/>
      <c r="AKP936" s="5"/>
      <c r="AKQ936" s="5"/>
      <c r="AKR936" s="5"/>
      <c r="AKS936" s="5"/>
      <c r="AKT936" s="5"/>
      <c r="AKU936" s="5"/>
      <c r="AKV936" s="5"/>
      <c r="AKW936" s="5"/>
      <c r="AKX936" s="5"/>
      <c r="AKY936" s="5"/>
      <c r="AKZ936" s="5"/>
      <c r="ALA936" s="5"/>
      <c r="ALB936" s="5"/>
      <c r="ALC936" s="5"/>
      <c r="ALD936" s="5"/>
      <c r="ALE936" s="5"/>
      <c r="ALF936" s="5"/>
      <c r="ALG936" s="5"/>
      <c r="ALH936" s="5"/>
      <c r="ALI936" s="5"/>
      <c r="ALJ936" s="5"/>
      <c r="ALK936" s="5"/>
      <c r="ALL936" s="5"/>
      <c r="ALM936" s="5"/>
      <c r="ALN936" s="5"/>
      <c r="ALO936" s="5"/>
      <c r="ALP936" s="5"/>
      <c r="ALQ936" s="5"/>
      <c r="ALR936" s="5"/>
      <c r="ALS936" s="5"/>
      <c r="ALT936" s="5"/>
      <c r="ALU936" s="5"/>
      <c r="ALV936" s="5"/>
      <c r="ALW936" s="5"/>
      <c r="ALX936" s="5"/>
      <c r="ALY936" s="5"/>
      <c r="ALZ936" s="5"/>
      <c r="AMA936" s="5"/>
      <c r="AMB936" s="5"/>
      <c r="AMC936" s="5"/>
      <c r="AMD936" s="5"/>
      <c r="AME936" s="5"/>
      <c r="AMF936" s="5"/>
      <c r="AMG936" s="5"/>
      <c r="AMH936" s="5"/>
      <c r="AMI936" s="5"/>
      <c r="AMJ936" s="5"/>
      <c r="AMK936" s="5"/>
    </row>
    <row r="937" spans="1:1025" s="10" customFormat="1" x14ac:dyDescent="0.25">
      <c r="A937" s="128">
        <v>933</v>
      </c>
      <c r="B937" s="31" t="s">
        <v>1360</v>
      </c>
      <c r="C937" s="63" t="s">
        <v>1388</v>
      </c>
      <c r="D937" s="64">
        <v>45377</v>
      </c>
      <c r="E937" s="65">
        <v>0.70208333333333339</v>
      </c>
      <c r="F937" s="34" t="s">
        <v>14</v>
      </c>
      <c r="G937" s="34" t="s">
        <v>16</v>
      </c>
      <c r="H937" s="34" t="s">
        <v>14</v>
      </c>
      <c r="I937" s="34" t="s">
        <v>14</v>
      </c>
      <c r="J937" s="34" t="s">
        <v>14</v>
      </c>
      <c r="K937" s="34" t="s">
        <v>16</v>
      </c>
      <c r="L937" s="48">
        <v>853.49</v>
      </c>
      <c r="M937" s="38">
        <v>1406</v>
      </c>
      <c r="N937" s="39">
        <v>143127.31</v>
      </c>
      <c r="O937" s="39">
        <v>7156.37</v>
      </c>
      <c r="P937" s="120">
        <f t="shared" si="62"/>
        <v>5.0000031440540589</v>
      </c>
      <c r="Q937" s="29">
        <f t="shared" si="63"/>
        <v>135970.94</v>
      </c>
      <c r="R937" s="34" t="s">
        <v>16</v>
      </c>
      <c r="S937" s="34" t="s">
        <v>16</v>
      </c>
      <c r="T937" s="40">
        <v>2</v>
      </c>
      <c r="U937" s="77">
        <v>0</v>
      </c>
      <c r="V937" s="24">
        <f>ROUND((P937/INDICI!$B$2*10),2)</f>
        <v>0.55000000000000004</v>
      </c>
      <c r="W937" s="24">
        <f>ROUND((L937/INDICI!$B$1*25),2)</f>
        <v>3.37</v>
      </c>
      <c r="X937" s="25">
        <f t="shared" si="60"/>
        <v>8</v>
      </c>
      <c r="Y937" s="26">
        <f t="shared" si="61"/>
        <v>11.92</v>
      </c>
      <c r="Z937" s="102">
        <f>SUM($Q$5:Q937)</f>
        <v>81806038.651000023</v>
      </c>
      <c r="AA937" s="113" t="s">
        <v>1769</v>
      </c>
      <c r="AB937" s="5"/>
      <c r="AC937" s="5"/>
      <c r="AD937" s="5"/>
      <c r="AE937" s="5"/>
      <c r="AF937" s="5"/>
      <c r="AG937" s="5"/>
      <c r="AH937" s="5"/>
      <c r="AI937" s="5"/>
      <c r="AJ937" s="5"/>
      <c r="AK937" s="5"/>
      <c r="AL937" s="5"/>
      <c r="AM937" s="5"/>
      <c r="AN937" s="5"/>
      <c r="AO937" s="5"/>
      <c r="AP937" s="5"/>
      <c r="AQ937" s="5"/>
      <c r="AR937" s="5"/>
      <c r="AS937" s="5"/>
      <c r="AT937" s="5"/>
      <c r="AU937" s="5"/>
      <c r="AV937" s="5"/>
      <c r="AW937" s="5"/>
      <c r="AX937" s="5"/>
      <c r="AY937" s="5"/>
      <c r="AZ937" s="5"/>
      <c r="BA937" s="5"/>
      <c r="BB937" s="5"/>
      <c r="BC937" s="5"/>
      <c r="BD937" s="5"/>
      <c r="BE937" s="5"/>
      <c r="BF937" s="5"/>
      <c r="BG937" s="5"/>
      <c r="BH937" s="5"/>
      <c r="BI937" s="5"/>
      <c r="BJ937" s="5"/>
      <c r="BK937" s="5"/>
      <c r="BL937" s="5"/>
      <c r="BM937" s="5"/>
      <c r="BN937" s="5"/>
      <c r="BO937" s="5"/>
      <c r="BP937" s="5"/>
      <c r="BQ937" s="5"/>
      <c r="BR937" s="5"/>
      <c r="BS937" s="5"/>
      <c r="BT937" s="5"/>
      <c r="BU937" s="5"/>
      <c r="BV937" s="5"/>
      <c r="BW937" s="5"/>
      <c r="BX937" s="5"/>
      <c r="BY937" s="5"/>
      <c r="BZ937" s="5"/>
      <c r="CA937" s="5"/>
      <c r="CB937" s="5"/>
      <c r="CC937" s="5"/>
      <c r="CD937" s="5"/>
      <c r="CE937" s="5"/>
      <c r="CF937" s="5"/>
      <c r="CG937" s="5"/>
      <c r="CH937" s="5"/>
      <c r="CI937" s="5"/>
      <c r="CJ937" s="5"/>
      <c r="CK937" s="5"/>
      <c r="CL937" s="5"/>
      <c r="CM937" s="5"/>
      <c r="CN937" s="5"/>
      <c r="CO937" s="5"/>
      <c r="CP937" s="5"/>
      <c r="CQ937" s="5"/>
      <c r="CR937" s="5"/>
      <c r="CS937" s="5"/>
      <c r="CT937" s="5"/>
      <c r="CU937" s="5"/>
      <c r="CV937" s="5"/>
      <c r="CW937" s="5"/>
      <c r="CX937" s="5"/>
      <c r="CY937" s="5"/>
      <c r="CZ937" s="5"/>
      <c r="DA937" s="5"/>
      <c r="DB937" s="5"/>
      <c r="DC937" s="5"/>
      <c r="DD937" s="5"/>
      <c r="DE937" s="5"/>
      <c r="DF937" s="5"/>
      <c r="DG937" s="5"/>
      <c r="DH937" s="5"/>
      <c r="DI937" s="5"/>
      <c r="DJ937" s="5"/>
      <c r="DK937" s="5"/>
      <c r="DL937" s="5"/>
      <c r="DM937" s="5"/>
      <c r="DN937" s="5"/>
      <c r="DO937" s="5"/>
      <c r="DP937" s="5"/>
      <c r="DQ937" s="5"/>
      <c r="DR937" s="5"/>
      <c r="DS937" s="5"/>
      <c r="DT937" s="5"/>
      <c r="DU937" s="5"/>
      <c r="DV937" s="5"/>
      <c r="DW937" s="5"/>
      <c r="DX937" s="5"/>
      <c r="DY937" s="5"/>
      <c r="DZ937" s="5"/>
      <c r="EA937" s="5"/>
      <c r="EB937" s="5"/>
      <c r="EC937" s="5"/>
      <c r="ED937" s="5"/>
      <c r="EE937" s="5"/>
      <c r="EF937" s="5"/>
      <c r="EG937" s="5"/>
      <c r="EH937" s="5"/>
      <c r="EI937" s="5"/>
      <c r="EJ937" s="5"/>
      <c r="EK937" s="5"/>
      <c r="EL937" s="5"/>
      <c r="EM937" s="5"/>
      <c r="EN937" s="5"/>
      <c r="EO937" s="5"/>
      <c r="EP937" s="5"/>
      <c r="EQ937" s="5"/>
      <c r="ER937" s="5"/>
      <c r="ES937" s="5"/>
      <c r="ET937" s="5"/>
      <c r="EU937" s="5"/>
      <c r="EV937" s="5"/>
      <c r="EW937" s="5"/>
      <c r="EX937" s="5"/>
      <c r="EY937" s="5"/>
      <c r="EZ937" s="5"/>
      <c r="FA937" s="5"/>
      <c r="FB937" s="5"/>
      <c r="FC937" s="5"/>
      <c r="FD937" s="5"/>
      <c r="FE937" s="5"/>
      <c r="FF937" s="5"/>
      <c r="FG937" s="5"/>
      <c r="FH937" s="5"/>
      <c r="FI937" s="5"/>
      <c r="FJ937" s="5"/>
      <c r="FK937" s="5"/>
      <c r="FL937" s="5"/>
      <c r="FM937" s="5"/>
      <c r="FN937" s="5"/>
      <c r="FO937" s="5"/>
      <c r="FP937" s="5"/>
      <c r="FQ937" s="5"/>
      <c r="FR937" s="5"/>
      <c r="FS937" s="5"/>
      <c r="FT937" s="5"/>
      <c r="FU937" s="5"/>
      <c r="FV937" s="5"/>
      <c r="FW937" s="5"/>
      <c r="FX937" s="5"/>
      <c r="FY937" s="5"/>
      <c r="FZ937" s="5"/>
      <c r="GA937" s="5"/>
      <c r="GB937" s="5"/>
      <c r="GC937" s="5"/>
      <c r="GD937" s="5"/>
      <c r="GE937" s="5"/>
      <c r="GF937" s="5"/>
      <c r="GG937" s="5"/>
      <c r="GH937" s="5"/>
      <c r="GI937" s="5"/>
      <c r="GJ937" s="5"/>
      <c r="GK937" s="5"/>
      <c r="GL937" s="5"/>
      <c r="GM937" s="5"/>
      <c r="GN937" s="5"/>
      <c r="GO937" s="5"/>
      <c r="GP937" s="5"/>
      <c r="GQ937" s="5"/>
      <c r="GR937" s="5"/>
      <c r="GS937" s="5"/>
      <c r="GT937" s="5"/>
      <c r="GU937" s="5"/>
      <c r="GV937" s="5"/>
      <c r="GW937" s="5"/>
      <c r="GX937" s="5"/>
      <c r="GY937" s="5"/>
      <c r="GZ937" s="5"/>
      <c r="HA937" s="5"/>
      <c r="HB937" s="5"/>
      <c r="HC937" s="5"/>
      <c r="HD937" s="5"/>
      <c r="HE937" s="5"/>
      <c r="HF937" s="5"/>
      <c r="HG937" s="5"/>
      <c r="HH937" s="5"/>
      <c r="HI937" s="5"/>
      <c r="HJ937" s="5"/>
      <c r="HK937" s="5"/>
      <c r="HL937" s="5"/>
      <c r="HM937" s="5"/>
      <c r="HN937" s="5"/>
      <c r="HO937" s="5"/>
      <c r="HP937" s="5"/>
      <c r="HQ937" s="5"/>
      <c r="HR937" s="5"/>
      <c r="HS937" s="5"/>
      <c r="HT937" s="5"/>
      <c r="HU937" s="5"/>
      <c r="HV937" s="5"/>
      <c r="HW937" s="5"/>
      <c r="HX937" s="5"/>
      <c r="HY937" s="5"/>
      <c r="HZ937" s="5"/>
      <c r="IA937" s="5"/>
      <c r="IB937" s="5"/>
      <c r="IC937" s="5"/>
      <c r="ID937" s="5"/>
      <c r="IE937" s="5"/>
      <c r="IF937" s="5"/>
      <c r="IG937" s="5"/>
      <c r="IH937" s="5"/>
      <c r="II937" s="5"/>
      <c r="IJ937" s="5"/>
      <c r="IK937" s="5"/>
      <c r="IL937" s="5"/>
      <c r="IM937" s="5"/>
      <c r="IN937" s="5"/>
      <c r="IO937" s="5"/>
      <c r="IP937" s="5"/>
      <c r="IQ937" s="5"/>
      <c r="IR937" s="5"/>
      <c r="IS937" s="5"/>
      <c r="IT937" s="5"/>
      <c r="IU937" s="5"/>
      <c r="IV937" s="5"/>
      <c r="IW937" s="5"/>
      <c r="IX937" s="5"/>
      <c r="IY937" s="5"/>
      <c r="IZ937" s="5"/>
      <c r="JA937" s="5"/>
      <c r="JB937" s="5"/>
      <c r="JC937" s="5"/>
      <c r="JD937" s="5"/>
      <c r="JE937" s="5"/>
      <c r="JF937" s="5"/>
      <c r="JG937" s="5"/>
      <c r="JH937" s="5"/>
      <c r="JI937" s="5"/>
      <c r="JJ937" s="5"/>
      <c r="JK937" s="5"/>
      <c r="JL937" s="5"/>
      <c r="JM937" s="5"/>
      <c r="JN937" s="5"/>
      <c r="JO937" s="5"/>
      <c r="JP937" s="5"/>
      <c r="JQ937" s="5"/>
      <c r="JR937" s="5"/>
      <c r="JS937" s="5"/>
      <c r="JT937" s="5"/>
      <c r="JU937" s="5"/>
      <c r="JV937" s="5"/>
      <c r="JW937" s="5"/>
      <c r="JX937" s="5"/>
      <c r="JY937" s="5"/>
      <c r="JZ937" s="5"/>
      <c r="KA937" s="5"/>
      <c r="KB937" s="5"/>
      <c r="KC937" s="5"/>
      <c r="KD937" s="5"/>
      <c r="KE937" s="5"/>
      <c r="KF937" s="5"/>
      <c r="KG937" s="5"/>
      <c r="KH937" s="5"/>
      <c r="KI937" s="5"/>
      <c r="KJ937" s="5"/>
      <c r="KK937" s="5"/>
      <c r="KL937" s="5"/>
      <c r="KM937" s="5"/>
      <c r="KN937" s="5"/>
      <c r="KO937" s="5"/>
      <c r="KP937" s="5"/>
      <c r="KQ937" s="5"/>
      <c r="KR937" s="5"/>
      <c r="KS937" s="5"/>
      <c r="KT937" s="5"/>
      <c r="KU937" s="5"/>
      <c r="KV937" s="5"/>
      <c r="KW937" s="5"/>
      <c r="KX937" s="5"/>
      <c r="KY937" s="5"/>
      <c r="KZ937" s="5"/>
      <c r="LA937" s="5"/>
      <c r="LB937" s="5"/>
      <c r="LC937" s="5"/>
      <c r="LD937" s="5"/>
      <c r="LE937" s="5"/>
      <c r="LF937" s="5"/>
      <c r="LG937" s="5"/>
      <c r="LH937" s="5"/>
      <c r="LI937" s="5"/>
      <c r="LJ937" s="5"/>
      <c r="LK937" s="5"/>
      <c r="LL937" s="5"/>
      <c r="LM937" s="5"/>
      <c r="LN937" s="5"/>
      <c r="LO937" s="5"/>
      <c r="LP937" s="5"/>
      <c r="LQ937" s="5"/>
      <c r="LR937" s="5"/>
      <c r="LS937" s="5"/>
      <c r="LT937" s="5"/>
      <c r="LU937" s="5"/>
      <c r="LV937" s="5"/>
      <c r="LW937" s="5"/>
      <c r="LX937" s="5"/>
      <c r="LY937" s="5"/>
      <c r="LZ937" s="5"/>
      <c r="MA937" s="5"/>
      <c r="MB937" s="5"/>
      <c r="MC937" s="5"/>
      <c r="MD937" s="5"/>
      <c r="ME937" s="5"/>
      <c r="MF937" s="5"/>
      <c r="MG937" s="5"/>
      <c r="MH937" s="5"/>
      <c r="MI937" s="5"/>
      <c r="MJ937" s="5"/>
      <c r="MK937" s="5"/>
      <c r="ML937" s="5"/>
      <c r="MM937" s="5"/>
      <c r="MN937" s="5"/>
      <c r="MO937" s="5"/>
      <c r="MP937" s="5"/>
      <c r="MQ937" s="5"/>
      <c r="MR937" s="5"/>
      <c r="MS937" s="5"/>
      <c r="MT937" s="5"/>
      <c r="MU937" s="5"/>
      <c r="MV937" s="5"/>
      <c r="MW937" s="5"/>
      <c r="MX937" s="5"/>
      <c r="MY937" s="5"/>
      <c r="MZ937" s="5"/>
      <c r="NA937" s="5"/>
      <c r="NB937" s="5"/>
      <c r="NC937" s="5"/>
      <c r="ND937" s="5"/>
      <c r="NE937" s="5"/>
      <c r="NF937" s="5"/>
      <c r="NG937" s="5"/>
      <c r="NH937" s="5"/>
      <c r="NI937" s="5"/>
      <c r="NJ937" s="5"/>
      <c r="NK937" s="5"/>
      <c r="NL937" s="5"/>
      <c r="NM937" s="5"/>
      <c r="NN937" s="5"/>
      <c r="NO937" s="5"/>
      <c r="NP937" s="5"/>
      <c r="NQ937" s="5"/>
      <c r="NR937" s="5"/>
      <c r="NS937" s="5"/>
      <c r="NT937" s="5"/>
      <c r="NU937" s="5"/>
      <c r="NV937" s="5"/>
      <c r="NW937" s="5"/>
      <c r="NX937" s="5"/>
      <c r="NY937" s="5"/>
      <c r="NZ937" s="5"/>
      <c r="OA937" s="5"/>
      <c r="OB937" s="5"/>
      <c r="OC937" s="5"/>
      <c r="OD937" s="5"/>
      <c r="OE937" s="5"/>
      <c r="OF937" s="5"/>
      <c r="OG937" s="5"/>
      <c r="OH937" s="5"/>
      <c r="OI937" s="5"/>
      <c r="OJ937" s="5"/>
      <c r="OK937" s="5"/>
      <c r="OL937" s="5"/>
      <c r="OM937" s="5"/>
      <c r="ON937" s="5"/>
      <c r="OO937" s="5"/>
      <c r="OP937" s="5"/>
      <c r="OQ937" s="5"/>
      <c r="OR937" s="5"/>
      <c r="OS937" s="5"/>
      <c r="OT937" s="5"/>
      <c r="OU937" s="5"/>
      <c r="OV937" s="5"/>
      <c r="OW937" s="5"/>
      <c r="OX937" s="5"/>
      <c r="OY937" s="5"/>
      <c r="OZ937" s="5"/>
      <c r="PA937" s="5"/>
      <c r="PB937" s="5"/>
      <c r="PC937" s="5"/>
      <c r="PD937" s="5"/>
      <c r="PE937" s="5"/>
      <c r="PF937" s="5"/>
      <c r="PG937" s="5"/>
      <c r="PH937" s="5"/>
      <c r="PI937" s="5"/>
      <c r="PJ937" s="5"/>
      <c r="PK937" s="5"/>
      <c r="PL937" s="5"/>
      <c r="PM937" s="5"/>
      <c r="PN937" s="5"/>
      <c r="PO937" s="5"/>
      <c r="PP937" s="5"/>
      <c r="PQ937" s="5"/>
      <c r="PR937" s="5"/>
      <c r="PS937" s="5"/>
      <c r="PT937" s="5"/>
      <c r="PU937" s="5"/>
      <c r="PV937" s="5"/>
      <c r="PW937" s="5"/>
      <c r="PX937" s="5"/>
      <c r="PY937" s="5"/>
      <c r="PZ937" s="5"/>
      <c r="QA937" s="5"/>
      <c r="QB937" s="5"/>
      <c r="QC937" s="5"/>
      <c r="QD937" s="5"/>
      <c r="QE937" s="5"/>
      <c r="QF937" s="5"/>
      <c r="QG937" s="5"/>
      <c r="QH937" s="5"/>
      <c r="QI937" s="5"/>
      <c r="QJ937" s="5"/>
      <c r="QK937" s="5"/>
      <c r="QL937" s="5"/>
      <c r="QM937" s="5"/>
      <c r="QN937" s="5"/>
      <c r="QO937" s="5"/>
      <c r="QP937" s="5"/>
      <c r="QQ937" s="5"/>
      <c r="QR937" s="5"/>
      <c r="QS937" s="5"/>
      <c r="QT937" s="5"/>
      <c r="QU937" s="5"/>
      <c r="QV937" s="5"/>
      <c r="QW937" s="5"/>
      <c r="QX937" s="5"/>
      <c r="QY937" s="5"/>
      <c r="QZ937" s="5"/>
      <c r="RA937" s="5"/>
      <c r="RB937" s="5"/>
      <c r="RC937" s="5"/>
      <c r="RD937" s="5"/>
      <c r="RE937" s="5"/>
      <c r="RF937" s="5"/>
      <c r="RG937" s="5"/>
      <c r="RH937" s="5"/>
      <c r="RI937" s="5"/>
      <c r="RJ937" s="5"/>
      <c r="RK937" s="5"/>
      <c r="RL937" s="5"/>
      <c r="RM937" s="5"/>
      <c r="RN937" s="5"/>
      <c r="RO937" s="5"/>
      <c r="RP937" s="5"/>
      <c r="RQ937" s="5"/>
      <c r="RR937" s="5"/>
      <c r="RS937" s="5"/>
      <c r="RT937" s="5"/>
      <c r="RU937" s="5"/>
      <c r="RV937" s="5"/>
      <c r="RW937" s="5"/>
      <c r="RX937" s="5"/>
      <c r="RY937" s="5"/>
      <c r="RZ937" s="5"/>
      <c r="SA937" s="5"/>
      <c r="SB937" s="5"/>
      <c r="SC937" s="5"/>
      <c r="SD937" s="5"/>
      <c r="SE937" s="5"/>
      <c r="SF937" s="5"/>
      <c r="SG937" s="5"/>
      <c r="SH937" s="5"/>
      <c r="SI937" s="5"/>
      <c r="SJ937" s="5"/>
      <c r="SK937" s="5"/>
      <c r="SL937" s="5"/>
      <c r="SM937" s="5"/>
      <c r="SN937" s="5"/>
      <c r="SO937" s="5"/>
      <c r="SP937" s="5"/>
      <c r="SQ937" s="5"/>
      <c r="SR937" s="5"/>
      <c r="SS937" s="5"/>
      <c r="ST937" s="5"/>
      <c r="SU937" s="5"/>
      <c r="SV937" s="5"/>
      <c r="SW937" s="5"/>
      <c r="SX937" s="5"/>
      <c r="SY937" s="5"/>
      <c r="SZ937" s="5"/>
      <c r="TA937" s="5"/>
      <c r="TB937" s="5"/>
      <c r="TC937" s="5"/>
      <c r="TD937" s="5"/>
      <c r="TE937" s="5"/>
      <c r="TF937" s="5"/>
      <c r="TG937" s="5"/>
      <c r="TH937" s="5"/>
      <c r="TI937" s="5"/>
      <c r="TJ937" s="5"/>
      <c r="TK937" s="5"/>
      <c r="TL937" s="5"/>
      <c r="TM937" s="5"/>
      <c r="TN937" s="5"/>
      <c r="TO937" s="5"/>
      <c r="TP937" s="5"/>
      <c r="TQ937" s="5"/>
      <c r="TR937" s="5"/>
      <c r="TS937" s="5"/>
      <c r="TT937" s="5"/>
      <c r="TU937" s="5"/>
      <c r="TV937" s="5"/>
      <c r="TW937" s="5"/>
      <c r="TX937" s="5"/>
      <c r="TY937" s="5"/>
      <c r="TZ937" s="5"/>
      <c r="UA937" s="5"/>
      <c r="UB937" s="5"/>
      <c r="UC937" s="5"/>
      <c r="UD937" s="5"/>
      <c r="UE937" s="5"/>
      <c r="UF937" s="5"/>
      <c r="UG937" s="5"/>
      <c r="UH937" s="5"/>
      <c r="UI937" s="5"/>
      <c r="UJ937" s="5"/>
      <c r="UK937" s="5"/>
      <c r="UL937" s="5"/>
      <c r="UM937" s="5"/>
      <c r="UN937" s="5"/>
      <c r="UO937" s="5"/>
      <c r="UP937" s="5"/>
      <c r="UQ937" s="5"/>
      <c r="UR937" s="5"/>
      <c r="US937" s="5"/>
      <c r="UT937" s="5"/>
      <c r="UU937" s="5"/>
      <c r="UV937" s="5"/>
      <c r="UW937" s="5"/>
      <c r="UX937" s="5"/>
      <c r="UY937" s="5"/>
      <c r="UZ937" s="5"/>
      <c r="VA937" s="5"/>
      <c r="VB937" s="5"/>
      <c r="VC937" s="5"/>
      <c r="VD937" s="5"/>
      <c r="VE937" s="5"/>
      <c r="VF937" s="5"/>
      <c r="VG937" s="5"/>
      <c r="VH937" s="5"/>
      <c r="VI937" s="5"/>
      <c r="VJ937" s="5"/>
      <c r="VK937" s="5"/>
      <c r="VL937" s="5"/>
      <c r="VM937" s="5"/>
      <c r="VN937" s="5"/>
      <c r="VO937" s="5"/>
      <c r="VP937" s="5"/>
      <c r="VQ937" s="5"/>
      <c r="VR937" s="5"/>
      <c r="VS937" s="5"/>
      <c r="VT937" s="5"/>
      <c r="VU937" s="5"/>
      <c r="VV937" s="5"/>
      <c r="VW937" s="5"/>
      <c r="VX937" s="5"/>
      <c r="VY937" s="5"/>
      <c r="VZ937" s="5"/>
      <c r="WA937" s="5"/>
      <c r="WB937" s="5"/>
      <c r="WC937" s="5"/>
      <c r="WD937" s="5"/>
      <c r="WE937" s="5"/>
      <c r="WF937" s="5"/>
      <c r="WG937" s="5"/>
      <c r="WH937" s="5"/>
      <c r="WI937" s="5"/>
      <c r="WJ937" s="5"/>
      <c r="WK937" s="5"/>
      <c r="WL937" s="5"/>
      <c r="WM937" s="5"/>
      <c r="WN937" s="5"/>
      <c r="WO937" s="5"/>
      <c r="WP937" s="5"/>
      <c r="WQ937" s="5"/>
      <c r="WR937" s="5"/>
      <c r="WS937" s="5"/>
      <c r="WT937" s="5"/>
      <c r="WU937" s="5"/>
      <c r="WV937" s="5"/>
      <c r="WW937" s="5"/>
      <c r="WX937" s="5"/>
      <c r="WY937" s="5"/>
      <c r="WZ937" s="5"/>
      <c r="XA937" s="5"/>
      <c r="XB937" s="5"/>
      <c r="XC937" s="5"/>
      <c r="XD937" s="5"/>
      <c r="XE937" s="5"/>
      <c r="XF937" s="5"/>
      <c r="XG937" s="5"/>
      <c r="XH937" s="5"/>
      <c r="XI937" s="5"/>
      <c r="XJ937" s="5"/>
      <c r="XK937" s="5"/>
      <c r="XL937" s="5"/>
      <c r="XM937" s="5"/>
      <c r="XN937" s="5"/>
      <c r="XO937" s="5"/>
      <c r="XP937" s="5"/>
      <c r="XQ937" s="5"/>
      <c r="XR937" s="5"/>
      <c r="XS937" s="5"/>
      <c r="XT937" s="5"/>
      <c r="XU937" s="5"/>
      <c r="XV937" s="5"/>
      <c r="XW937" s="5"/>
      <c r="XX937" s="5"/>
      <c r="XY937" s="5"/>
      <c r="XZ937" s="5"/>
      <c r="YA937" s="5"/>
      <c r="YB937" s="5"/>
      <c r="YC937" s="5"/>
      <c r="YD937" s="5"/>
      <c r="YE937" s="5"/>
      <c r="YF937" s="5"/>
      <c r="YG937" s="5"/>
      <c r="YH937" s="5"/>
      <c r="YI937" s="5"/>
      <c r="YJ937" s="5"/>
      <c r="YK937" s="5"/>
      <c r="YL937" s="5"/>
      <c r="YM937" s="5"/>
      <c r="YN937" s="5"/>
      <c r="YO937" s="5"/>
      <c r="YP937" s="5"/>
      <c r="YQ937" s="5"/>
      <c r="YR937" s="5"/>
      <c r="YS937" s="5"/>
      <c r="YT937" s="5"/>
      <c r="YU937" s="5"/>
      <c r="YV937" s="5"/>
      <c r="YW937" s="5"/>
      <c r="YX937" s="5"/>
      <c r="YY937" s="5"/>
      <c r="YZ937" s="5"/>
      <c r="ZA937" s="5"/>
      <c r="ZB937" s="5"/>
      <c r="ZC937" s="5"/>
      <c r="ZD937" s="5"/>
      <c r="ZE937" s="5"/>
      <c r="ZF937" s="5"/>
      <c r="ZG937" s="5"/>
      <c r="ZH937" s="5"/>
      <c r="ZI937" s="5"/>
      <c r="ZJ937" s="5"/>
      <c r="ZK937" s="5"/>
      <c r="ZL937" s="5"/>
      <c r="ZM937" s="5"/>
      <c r="ZN937" s="5"/>
      <c r="ZO937" s="5"/>
      <c r="ZP937" s="5"/>
      <c r="ZQ937" s="5"/>
      <c r="ZR937" s="5"/>
      <c r="ZS937" s="5"/>
      <c r="ZT937" s="5"/>
      <c r="ZU937" s="5"/>
      <c r="ZV937" s="5"/>
      <c r="ZW937" s="5"/>
      <c r="ZX937" s="5"/>
      <c r="ZY937" s="5"/>
      <c r="ZZ937" s="5"/>
      <c r="AAA937" s="5"/>
      <c r="AAB937" s="5"/>
      <c r="AAC937" s="5"/>
      <c r="AAD937" s="5"/>
      <c r="AAE937" s="5"/>
      <c r="AAF937" s="5"/>
      <c r="AAG937" s="5"/>
      <c r="AAH937" s="5"/>
      <c r="AAI937" s="5"/>
      <c r="AAJ937" s="5"/>
      <c r="AAK937" s="5"/>
      <c r="AAL937" s="5"/>
      <c r="AAM937" s="5"/>
      <c r="AAN937" s="5"/>
      <c r="AAO937" s="5"/>
      <c r="AAP937" s="5"/>
      <c r="AAQ937" s="5"/>
      <c r="AAR937" s="5"/>
      <c r="AAS937" s="5"/>
      <c r="AAT937" s="5"/>
      <c r="AAU937" s="5"/>
      <c r="AAV937" s="5"/>
      <c r="AAW937" s="5"/>
      <c r="AAX937" s="5"/>
      <c r="AAY937" s="5"/>
      <c r="AAZ937" s="5"/>
      <c r="ABA937" s="5"/>
      <c r="ABB937" s="5"/>
      <c r="ABC937" s="5"/>
      <c r="ABD937" s="5"/>
      <c r="ABE937" s="5"/>
      <c r="ABF937" s="5"/>
      <c r="ABG937" s="5"/>
      <c r="ABH937" s="5"/>
      <c r="ABI937" s="5"/>
      <c r="ABJ937" s="5"/>
      <c r="ABK937" s="5"/>
      <c r="ABL937" s="5"/>
      <c r="ABM937" s="5"/>
      <c r="ABN937" s="5"/>
      <c r="ABO937" s="5"/>
      <c r="ABP937" s="5"/>
      <c r="ABQ937" s="5"/>
      <c r="ABR937" s="5"/>
      <c r="ABS937" s="5"/>
      <c r="ABT937" s="5"/>
      <c r="ABU937" s="5"/>
      <c r="ABV937" s="5"/>
      <c r="ABW937" s="5"/>
      <c r="ABX937" s="5"/>
      <c r="ABY937" s="5"/>
      <c r="ABZ937" s="5"/>
      <c r="ACA937" s="5"/>
      <c r="ACB937" s="5"/>
      <c r="ACC937" s="5"/>
      <c r="ACD937" s="5"/>
      <c r="ACE937" s="5"/>
      <c r="ACF937" s="5"/>
      <c r="ACG937" s="5"/>
      <c r="ACH937" s="5"/>
      <c r="ACI937" s="5"/>
      <c r="ACJ937" s="5"/>
      <c r="ACK937" s="5"/>
      <c r="ACL937" s="5"/>
      <c r="ACM937" s="5"/>
      <c r="ACN937" s="5"/>
      <c r="ACO937" s="5"/>
      <c r="ACP937" s="5"/>
      <c r="ACQ937" s="5"/>
      <c r="ACR937" s="5"/>
      <c r="ACS937" s="5"/>
      <c r="ACT937" s="5"/>
      <c r="ACU937" s="5"/>
      <c r="ACV937" s="5"/>
      <c r="ACW937" s="5"/>
      <c r="ACX937" s="5"/>
      <c r="ACY937" s="5"/>
      <c r="ACZ937" s="5"/>
      <c r="ADA937" s="5"/>
      <c r="ADB937" s="5"/>
      <c r="ADC937" s="5"/>
      <c r="ADD937" s="5"/>
      <c r="ADE937" s="5"/>
      <c r="ADF937" s="5"/>
      <c r="ADG937" s="5"/>
      <c r="ADH937" s="5"/>
      <c r="ADI937" s="5"/>
      <c r="ADJ937" s="5"/>
      <c r="ADK937" s="5"/>
      <c r="ADL937" s="5"/>
      <c r="ADM937" s="5"/>
      <c r="ADN937" s="5"/>
      <c r="ADO937" s="5"/>
      <c r="ADP937" s="5"/>
      <c r="ADQ937" s="5"/>
      <c r="ADR937" s="5"/>
      <c r="ADS937" s="5"/>
      <c r="ADT937" s="5"/>
      <c r="ADU937" s="5"/>
      <c r="ADV937" s="5"/>
      <c r="ADW937" s="5"/>
      <c r="ADX937" s="5"/>
      <c r="ADY937" s="5"/>
      <c r="ADZ937" s="5"/>
      <c r="AEA937" s="5"/>
      <c r="AEB937" s="5"/>
      <c r="AEC937" s="5"/>
      <c r="AED937" s="5"/>
      <c r="AEE937" s="5"/>
      <c r="AEF937" s="5"/>
      <c r="AEG937" s="5"/>
      <c r="AEH937" s="5"/>
      <c r="AEI937" s="5"/>
      <c r="AEJ937" s="5"/>
      <c r="AEK937" s="5"/>
      <c r="AEL937" s="5"/>
      <c r="AEM937" s="5"/>
      <c r="AEN937" s="5"/>
      <c r="AEO937" s="5"/>
      <c r="AEP937" s="5"/>
      <c r="AEQ937" s="5"/>
      <c r="AER937" s="5"/>
      <c r="AES937" s="5"/>
      <c r="AET937" s="5"/>
      <c r="AEU937" s="5"/>
      <c r="AEV937" s="5"/>
      <c r="AEW937" s="5"/>
      <c r="AEX937" s="5"/>
      <c r="AEY937" s="5"/>
      <c r="AEZ937" s="5"/>
      <c r="AFA937" s="5"/>
      <c r="AFB937" s="5"/>
      <c r="AFC937" s="5"/>
      <c r="AFD937" s="5"/>
      <c r="AFE937" s="5"/>
      <c r="AFF937" s="5"/>
      <c r="AFG937" s="5"/>
      <c r="AFH937" s="5"/>
      <c r="AFI937" s="5"/>
      <c r="AFJ937" s="5"/>
      <c r="AFK937" s="5"/>
      <c r="AFL937" s="5"/>
      <c r="AFM937" s="5"/>
      <c r="AFN937" s="5"/>
      <c r="AFO937" s="5"/>
      <c r="AFP937" s="5"/>
      <c r="AFQ937" s="5"/>
      <c r="AFR937" s="5"/>
      <c r="AFS937" s="5"/>
      <c r="AFT937" s="5"/>
      <c r="AFU937" s="5"/>
      <c r="AFV937" s="5"/>
      <c r="AFW937" s="5"/>
      <c r="AFX937" s="5"/>
      <c r="AFY937" s="5"/>
      <c r="AFZ937" s="5"/>
      <c r="AGA937" s="5"/>
      <c r="AGB937" s="5"/>
      <c r="AGC937" s="5"/>
      <c r="AGD937" s="5"/>
      <c r="AGE937" s="5"/>
      <c r="AGF937" s="5"/>
      <c r="AGG937" s="5"/>
      <c r="AGH937" s="5"/>
      <c r="AGI937" s="5"/>
      <c r="AGJ937" s="5"/>
      <c r="AGK937" s="5"/>
      <c r="AGL937" s="5"/>
      <c r="AGM937" s="5"/>
      <c r="AGN937" s="5"/>
      <c r="AGO937" s="5"/>
      <c r="AGP937" s="5"/>
      <c r="AGQ937" s="5"/>
      <c r="AGR937" s="5"/>
      <c r="AGS937" s="5"/>
      <c r="AGT937" s="5"/>
      <c r="AGU937" s="5"/>
      <c r="AGV937" s="5"/>
      <c r="AGW937" s="5"/>
      <c r="AGX937" s="5"/>
      <c r="AGY937" s="5"/>
      <c r="AGZ937" s="5"/>
      <c r="AHA937" s="5"/>
      <c r="AHB937" s="5"/>
      <c r="AHC937" s="5"/>
      <c r="AHD937" s="5"/>
      <c r="AHE937" s="5"/>
      <c r="AHF937" s="5"/>
      <c r="AHG937" s="5"/>
      <c r="AHH937" s="5"/>
      <c r="AHI937" s="5"/>
      <c r="AHJ937" s="5"/>
      <c r="AHK937" s="5"/>
      <c r="AHL937" s="5"/>
      <c r="AHM937" s="5"/>
      <c r="AHN937" s="5"/>
      <c r="AHO937" s="5"/>
      <c r="AHP937" s="5"/>
      <c r="AHQ937" s="5"/>
      <c r="AHR937" s="5"/>
      <c r="AHS937" s="5"/>
      <c r="AHT937" s="5"/>
      <c r="AHU937" s="5"/>
      <c r="AHV937" s="5"/>
      <c r="AHW937" s="5"/>
      <c r="AHX937" s="5"/>
      <c r="AHY937" s="5"/>
      <c r="AHZ937" s="5"/>
      <c r="AIA937" s="5"/>
      <c r="AIB937" s="5"/>
      <c r="AIC937" s="5"/>
      <c r="AID937" s="5"/>
      <c r="AIE937" s="5"/>
      <c r="AIF937" s="5"/>
      <c r="AIG937" s="5"/>
      <c r="AIH937" s="5"/>
      <c r="AII937" s="5"/>
      <c r="AIJ937" s="5"/>
      <c r="AIK937" s="5"/>
      <c r="AIL937" s="5"/>
      <c r="AIM937" s="5"/>
      <c r="AIN937" s="5"/>
      <c r="AIO937" s="5"/>
      <c r="AIP937" s="5"/>
      <c r="AIQ937" s="5"/>
      <c r="AIR937" s="5"/>
      <c r="AIS937" s="5"/>
      <c r="AIT937" s="5"/>
      <c r="AIU937" s="5"/>
      <c r="AIV937" s="5"/>
      <c r="AIW937" s="5"/>
      <c r="AIX937" s="5"/>
      <c r="AIY937" s="5"/>
      <c r="AIZ937" s="5"/>
      <c r="AJA937" s="5"/>
      <c r="AJB937" s="5"/>
      <c r="AJC937" s="5"/>
      <c r="AJD937" s="5"/>
      <c r="AJE937" s="5"/>
      <c r="AJF937" s="5"/>
      <c r="AJG937" s="5"/>
      <c r="AJH937" s="5"/>
      <c r="AJI937" s="5"/>
      <c r="AJJ937" s="5"/>
      <c r="AJK937" s="5"/>
      <c r="AJL937" s="5"/>
      <c r="AJM937" s="5"/>
      <c r="AJN937" s="5"/>
      <c r="AJO937" s="5"/>
      <c r="AJP937" s="5"/>
      <c r="AJQ937" s="5"/>
      <c r="AJR937" s="5"/>
      <c r="AJS937" s="5"/>
      <c r="AJT937" s="5"/>
      <c r="AJU937" s="5"/>
      <c r="AJV937" s="5"/>
      <c r="AJW937" s="5"/>
      <c r="AJX937" s="5"/>
      <c r="AJY937" s="5"/>
      <c r="AJZ937" s="5"/>
      <c r="AKA937" s="5"/>
      <c r="AKB937" s="5"/>
      <c r="AKC937" s="5"/>
      <c r="AKD937" s="5"/>
      <c r="AKE937" s="5"/>
      <c r="AKF937" s="5"/>
      <c r="AKG937" s="5"/>
      <c r="AKH937" s="5"/>
      <c r="AKI937" s="5"/>
      <c r="AKJ937" s="5"/>
      <c r="AKK937" s="5"/>
      <c r="AKL937" s="5"/>
      <c r="AKM937" s="5"/>
      <c r="AKN937" s="5"/>
      <c r="AKO937" s="5"/>
      <c r="AKP937" s="5"/>
      <c r="AKQ937" s="5"/>
      <c r="AKR937" s="5"/>
      <c r="AKS937" s="5"/>
      <c r="AKT937" s="5"/>
      <c r="AKU937" s="5"/>
      <c r="AKV937" s="5"/>
      <c r="AKW937" s="5"/>
      <c r="AKX937" s="5"/>
      <c r="AKY937" s="5"/>
      <c r="AKZ937" s="5"/>
      <c r="ALA937" s="5"/>
      <c r="ALB937" s="5"/>
      <c r="ALC937" s="5"/>
      <c r="ALD937" s="5"/>
      <c r="ALE937" s="5"/>
      <c r="ALF937" s="5"/>
      <c r="ALG937" s="5"/>
      <c r="ALH937" s="5"/>
      <c r="ALI937" s="5"/>
      <c r="ALJ937" s="5"/>
      <c r="ALK937" s="5"/>
      <c r="ALL937" s="5"/>
      <c r="ALM937" s="5"/>
      <c r="ALN937" s="5"/>
      <c r="ALO937" s="5"/>
      <c r="ALP937" s="5"/>
      <c r="ALQ937" s="5"/>
      <c r="ALR937" s="5"/>
      <c r="ALS937" s="5"/>
      <c r="ALT937" s="5"/>
      <c r="ALU937" s="5"/>
      <c r="ALV937" s="5"/>
      <c r="ALW937" s="5"/>
      <c r="ALX937" s="5"/>
      <c r="ALY937" s="5"/>
      <c r="ALZ937" s="5"/>
      <c r="AMA937" s="5"/>
      <c r="AMB937" s="5"/>
      <c r="AMC937" s="5"/>
      <c r="AMD937" s="5"/>
      <c r="AME937" s="5"/>
      <c r="AMF937" s="5"/>
      <c r="AMG937" s="5"/>
      <c r="AMH937" s="5"/>
      <c r="AMI937" s="5"/>
      <c r="AMJ937" s="5"/>
      <c r="AMK937" s="5"/>
    </row>
    <row r="938" spans="1:1025" s="10" customFormat="1" x14ac:dyDescent="0.25">
      <c r="A938" s="127">
        <v>934</v>
      </c>
      <c r="B938" s="34" t="s">
        <v>955</v>
      </c>
      <c r="C938" s="34" t="s">
        <v>983</v>
      </c>
      <c r="D938" s="35">
        <v>45378</v>
      </c>
      <c r="E938" s="36">
        <v>0.75555555555555554</v>
      </c>
      <c r="F938" s="34" t="s">
        <v>14</v>
      </c>
      <c r="G938" s="34" t="s">
        <v>16</v>
      </c>
      <c r="H938" s="34" t="s">
        <v>14</v>
      </c>
      <c r="I938" s="34" t="s">
        <v>14</v>
      </c>
      <c r="J938" s="54">
        <v>191719.25</v>
      </c>
      <c r="K938" s="34" t="s">
        <v>16</v>
      </c>
      <c r="L938" s="34">
        <v>952.92548122736798</v>
      </c>
      <c r="M938" s="53">
        <v>5247</v>
      </c>
      <c r="N938" s="54">
        <v>239129.8</v>
      </c>
      <c r="O938" s="54">
        <v>47410.55</v>
      </c>
      <c r="P938" s="121">
        <f t="shared" si="62"/>
        <v>19.826282629768439</v>
      </c>
      <c r="Q938" s="30">
        <f t="shared" si="63"/>
        <v>191719.25</v>
      </c>
      <c r="R938" s="34" t="s">
        <v>16</v>
      </c>
      <c r="S938" s="34" t="s">
        <v>16</v>
      </c>
      <c r="T938" s="40">
        <v>2</v>
      </c>
      <c r="U938" s="77">
        <v>0</v>
      </c>
      <c r="V938" s="24">
        <f>ROUND((P938/INDICI!$B$2*10),2)</f>
        <v>2.16</v>
      </c>
      <c r="W938" s="24">
        <f>ROUND((L938/INDICI!$B$1*25),2)</f>
        <v>3.76</v>
      </c>
      <c r="X938" s="25">
        <f t="shared" si="60"/>
        <v>6</v>
      </c>
      <c r="Y938" s="26">
        <f t="shared" si="61"/>
        <v>11.92</v>
      </c>
      <c r="Z938" s="102">
        <f>SUM($Q$5:Q938)</f>
        <v>81997757.901000023</v>
      </c>
      <c r="AA938" s="113" t="s">
        <v>1769</v>
      </c>
      <c r="AB938" s="5"/>
      <c r="AC938" s="5"/>
      <c r="AD938" s="5"/>
      <c r="AE938" s="5"/>
      <c r="AF938" s="5"/>
      <c r="AG938" s="5"/>
      <c r="AH938" s="5"/>
      <c r="AI938" s="5"/>
      <c r="AJ938" s="5"/>
      <c r="AK938" s="5"/>
      <c r="AL938" s="5"/>
      <c r="AM938" s="5"/>
      <c r="AN938" s="5"/>
      <c r="AO938" s="5"/>
      <c r="AP938" s="5"/>
      <c r="AQ938" s="5"/>
      <c r="AR938" s="5"/>
      <c r="AS938" s="5"/>
      <c r="AT938" s="5"/>
      <c r="AU938" s="5"/>
      <c r="AV938" s="5"/>
      <c r="AW938" s="5"/>
      <c r="AX938" s="5"/>
      <c r="AY938" s="5"/>
      <c r="AZ938" s="5"/>
      <c r="BA938" s="5"/>
      <c r="BB938" s="5"/>
      <c r="BC938" s="5"/>
      <c r="BD938" s="5"/>
      <c r="BE938" s="5"/>
      <c r="BF938" s="5"/>
      <c r="BG938" s="5"/>
      <c r="BH938" s="5"/>
      <c r="BI938" s="5"/>
      <c r="BJ938" s="5"/>
      <c r="BK938" s="5"/>
      <c r="BL938" s="5"/>
      <c r="BM938" s="5"/>
      <c r="BN938" s="5"/>
      <c r="BO938" s="5"/>
      <c r="BP938" s="5"/>
      <c r="BQ938" s="5"/>
      <c r="BR938" s="5"/>
      <c r="BS938" s="5"/>
      <c r="BT938" s="5"/>
      <c r="BU938" s="5"/>
      <c r="BV938" s="5"/>
      <c r="BW938" s="5"/>
      <c r="BX938" s="5"/>
      <c r="BY938" s="5"/>
      <c r="BZ938" s="5"/>
      <c r="CA938" s="5"/>
      <c r="CB938" s="5"/>
      <c r="CC938" s="5"/>
      <c r="CD938" s="5"/>
      <c r="CE938" s="5"/>
      <c r="CF938" s="5"/>
      <c r="CG938" s="5"/>
      <c r="CH938" s="5"/>
      <c r="CI938" s="5"/>
      <c r="CJ938" s="5"/>
      <c r="CK938" s="5"/>
      <c r="CL938" s="5"/>
      <c r="CM938" s="5"/>
      <c r="CN938" s="5"/>
      <c r="CO938" s="5"/>
      <c r="CP938" s="5"/>
      <c r="CQ938" s="5"/>
      <c r="CR938" s="5"/>
      <c r="CS938" s="5"/>
      <c r="CT938" s="5"/>
      <c r="CU938" s="5"/>
      <c r="CV938" s="5"/>
      <c r="CW938" s="5"/>
      <c r="CX938" s="5"/>
      <c r="CY938" s="5"/>
      <c r="CZ938" s="5"/>
      <c r="DA938" s="5"/>
      <c r="DB938" s="5"/>
      <c r="DC938" s="5"/>
      <c r="DD938" s="5"/>
      <c r="DE938" s="5"/>
      <c r="DF938" s="5"/>
      <c r="DG938" s="5"/>
      <c r="DH938" s="5"/>
      <c r="DI938" s="5"/>
      <c r="DJ938" s="5"/>
      <c r="DK938" s="5"/>
      <c r="DL938" s="5"/>
      <c r="DM938" s="5"/>
      <c r="DN938" s="5"/>
      <c r="DO938" s="5"/>
      <c r="DP938" s="5"/>
      <c r="DQ938" s="5"/>
      <c r="DR938" s="5"/>
      <c r="DS938" s="5"/>
      <c r="DT938" s="5"/>
      <c r="DU938" s="5"/>
      <c r="DV938" s="5"/>
      <c r="DW938" s="5"/>
      <c r="DX938" s="5"/>
      <c r="DY938" s="5"/>
      <c r="DZ938" s="5"/>
      <c r="EA938" s="5"/>
      <c r="EB938" s="5"/>
      <c r="EC938" s="5"/>
      <c r="ED938" s="5"/>
      <c r="EE938" s="5"/>
      <c r="EF938" s="5"/>
      <c r="EG938" s="5"/>
      <c r="EH938" s="5"/>
      <c r="EI938" s="5"/>
      <c r="EJ938" s="5"/>
      <c r="EK938" s="5"/>
      <c r="EL938" s="5"/>
      <c r="EM938" s="5"/>
      <c r="EN938" s="5"/>
      <c r="EO938" s="5"/>
      <c r="EP938" s="5"/>
      <c r="EQ938" s="5"/>
      <c r="ER938" s="5"/>
      <c r="ES938" s="5"/>
      <c r="ET938" s="5"/>
      <c r="EU938" s="5"/>
      <c r="EV938" s="5"/>
      <c r="EW938" s="5"/>
      <c r="EX938" s="5"/>
      <c r="EY938" s="5"/>
      <c r="EZ938" s="5"/>
      <c r="FA938" s="5"/>
      <c r="FB938" s="5"/>
      <c r="FC938" s="5"/>
      <c r="FD938" s="5"/>
      <c r="FE938" s="5"/>
      <c r="FF938" s="5"/>
      <c r="FG938" s="5"/>
      <c r="FH938" s="5"/>
      <c r="FI938" s="5"/>
      <c r="FJ938" s="5"/>
      <c r="FK938" s="5"/>
      <c r="FL938" s="5"/>
      <c r="FM938" s="5"/>
      <c r="FN938" s="5"/>
      <c r="FO938" s="5"/>
      <c r="FP938" s="5"/>
      <c r="FQ938" s="5"/>
      <c r="FR938" s="5"/>
      <c r="FS938" s="5"/>
      <c r="FT938" s="5"/>
      <c r="FU938" s="5"/>
      <c r="FV938" s="5"/>
      <c r="FW938" s="5"/>
      <c r="FX938" s="5"/>
      <c r="FY938" s="5"/>
      <c r="FZ938" s="5"/>
      <c r="GA938" s="5"/>
      <c r="GB938" s="5"/>
      <c r="GC938" s="5"/>
      <c r="GD938" s="5"/>
      <c r="GE938" s="5"/>
      <c r="GF938" s="5"/>
      <c r="GG938" s="5"/>
      <c r="GH938" s="5"/>
      <c r="GI938" s="5"/>
      <c r="GJ938" s="5"/>
      <c r="GK938" s="5"/>
      <c r="GL938" s="5"/>
      <c r="GM938" s="5"/>
      <c r="GN938" s="5"/>
      <c r="GO938" s="5"/>
      <c r="GP938" s="5"/>
      <c r="GQ938" s="5"/>
      <c r="GR938" s="5"/>
      <c r="GS938" s="5"/>
      <c r="GT938" s="5"/>
      <c r="GU938" s="5"/>
      <c r="GV938" s="5"/>
      <c r="GW938" s="5"/>
      <c r="GX938" s="5"/>
      <c r="GY938" s="5"/>
      <c r="GZ938" s="5"/>
      <c r="HA938" s="5"/>
      <c r="HB938" s="5"/>
      <c r="HC938" s="5"/>
      <c r="HD938" s="5"/>
      <c r="HE938" s="5"/>
      <c r="HF938" s="5"/>
      <c r="HG938" s="5"/>
      <c r="HH938" s="5"/>
      <c r="HI938" s="5"/>
      <c r="HJ938" s="5"/>
      <c r="HK938" s="5"/>
      <c r="HL938" s="5"/>
      <c r="HM938" s="5"/>
      <c r="HN938" s="5"/>
      <c r="HO938" s="5"/>
      <c r="HP938" s="5"/>
      <c r="HQ938" s="5"/>
      <c r="HR938" s="5"/>
      <c r="HS938" s="5"/>
      <c r="HT938" s="5"/>
      <c r="HU938" s="5"/>
      <c r="HV938" s="5"/>
      <c r="HW938" s="5"/>
      <c r="HX938" s="5"/>
      <c r="HY938" s="5"/>
      <c r="HZ938" s="5"/>
      <c r="IA938" s="5"/>
      <c r="IB938" s="5"/>
      <c r="IC938" s="5"/>
      <c r="ID938" s="5"/>
      <c r="IE938" s="5"/>
      <c r="IF938" s="5"/>
      <c r="IG938" s="5"/>
      <c r="IH938" s="5"/>
      <c r="II938" s="5"/>
      <c r="IJ938" s="5"/>
      <c r="IK938" s="5"/>
      <c r="IL938" s="5"/>
      <c r="IM938" s="5"/>
      <c r="IN938" s="5"/>
      <c r="IO938" s="5"/>
      <c r="IP938" s="5"/>
      <c r="IQ938" s="5"/>
      <c r="IR938" s="5"/>
      <c r="IS938" s="5"/>
      <c r="IT938" s="5"/>
      <c r="IU938" s="5"/>
      <c r="IV938" s="5"/>
      <c r="IW938" s="5"/>
      <c r="IX938" s="5"/>
      <c r="IY938" s="5"/>
      <c r="IZ938" s="5"/>
      <c r="JA938" s="5"/>
      <c r="JB938" s="5"/>
      <c r="JC938" s="5"/>
      <c r="JD938" s="5"/>
      <c r="JE938" s="5"/>
      <c r="JF938" s="5"/>
      <c r="JG938" s="5"/>
      <c r="JH938" s="5"/>
      <c r="JI938" s="5"/>
      <c r="JJ938" s="5"/>
      <c r="JK938" s="5"/>
      <c r="JL938" s="5"/>
      <c r="JM938" s="5"/>
      <c r="JN938" s="5"/>
      <c r="JO938" s="5"/>
      <c r="JP938" s="5"/>
      <c r="JQ938" s="5"/>
      <c r="JR938" s="5"/>
      <c r="JS938" s="5"/>
      <c r="JT938" s="5"/>
      <c r="JU938" s="5"/>
      <c r="JV938" s="5"/>
      <c r="JW938" s="5"/>
      <c r="JX938" s="5"/>
      <c r="JY938" s="5"/>
      <c r="JZ938" s="5"/>
      <c r="KA938" s="5"/>
      <c r="KB938" s="5"/>
      <c r="KC938" s="5"/>
      <c r="KD938" s="5"/>
      <c r="KE938" s="5"/>
      <c r="KF938" s="5"/>
      <c r="KG938" s="5"/>
      <c r="KH938" s="5"/>
      <c r="KI938" s="5"/>
      <c r="KJ938" s="5"/>
      <c r="KK938" s="5"/>
      <c r="KL938" s="5"/>
      <c r="KM938" s="5"/>
      <c r="KN938" s="5"/>
      <c r="KO938" s="5"/>
      <c r="KP938" s="5"/>
      <c r="KQ938" s="5"/>
      <c r="KR938" s="5"/>
      <c r="KS938" s="5"/>
      <c r="KT938" s="5"/>
      <c r="KU938" s="5"/>
      <c r="KV938" s="5"/>
      <c r="KW938" s="5"/>
      <c r="KX938" s="5"/>
      <c r="KY938" s="5"/>
      <c r="KZ938" s="5"/>
      <c r="LA938" s="5"/>
      <c r="LB938" s="5"/>
      <c r="LC938" s="5"/>
      <c r="LD938" s="5"/>
      <c r="LE938" s="5"/>
      <c r="LF938" s="5"/>
      <c r="LG938" s="5"/>
      <c r="LH938" s="5"/>
      <c r="LI938" s="5"/>
      <c r="LJ938" s="5"/>
      <c r="LK938" s="5"/>
      <c r="LL938" s="5"/>
      <c r="LM938" s="5"/>
      <c r="LN938" s="5"/>
      <c r="LO938" s="5"/>
      <c r="LP938" s="5"/>
      <c r="LQ938" s="5"/>
      <c r="LR938" s="5"/>
      <c r="LS938" s="5"/>
      <c r="LT938" s="5"/>
      <c r="LU938" s="5"/>
      <c r="LV938" s="5"/>
      <c r="LW938" s="5"/>
      <c r="LX938" s="5"/>
      <c r="LY938" s="5"/>
      <c r="LZ938" s="5"/>
      <c r="MA938" s="5"/>
      <c r="MB938" s="5"/>
      <c r="MC938" s="5"/>
      <c r="MD938" s="5"/>
      <c r="ME938" s="5"/>
      <c r="MF938" s="5"/>
      <c r="MG938" s="5"/>
      <c r="MH938" s="5"/>
      <c r="MI938" s="5"/>
      <c r="MJ938" s="5"/>
      <c r="MK938" s="5"/>
      <c r="ML938" s="5"/>
      <c r="MM938" s="5"/>
      <c r="MN938" s="5"/>
      <c r="MO938" s="5"/>
      <c r="MP938" s="5"/>
      <c r="MQ938" s="5"/>
      <c r="MR938" s="5"/>
      <c r="MS938" s="5"/>
      <c r="MT938" s="5"/>
      <c r="MU938" s="5"/>
      <c r="MV938" s="5"/>
      <c r="MW938" s="5"/>
      <c r="MX938" s="5"/>
      <c r="MY938" s="5"/>
      <c r="MZ938" s="5"/>
      <c r="NA938" s="5"/>
      <c r="NB938" s="5"/>
      <c r="NC938" s="5"/>
      <c r="ND938" s="5"/>
      <c r="NE938" s="5"/>
      <c r="NF938" s="5"/>
      <c r="NG938" s="5"/>
      <c r="NH938" s="5"/>
      <c r="NI938" s="5"/>
      <c r="NJ938" s="5"/>
      <c r="NK938" s="5"/>
      <c r="NL938" s="5"/>
      <c r="NM938" s="5"/>
      <c r="NN938" s="5"/>
      <c r="NO938" s="5"/>
      <c r="NP938" s="5"/>
      <c r="NQ938" s="5"/>
      <c r="NR938" s="5"/>
      <c r="NS938" s="5"/>
      <c r="NT938" s="5"/>
      <c r="NU938" s="5"/>
      <c r="NV938" s="5"/>
      <c r="NW938" s="5"/>
      <c r="NX938" s="5"/>
      <c r="NY938" s="5"/>
      <c r="NZ938" s="5"/>
      <c r="OA938" s="5"/>
      <c r="OB938" s="5"/>
      <c r="OC938" s="5"/>
      <c r="OD938" s="5"/>
      <c r="OE938" s="5"/>
      <c r="OF938" s="5"/>
      <c r="OG938" s="5"/>
      <c r="OH938" s="5"/>
      <c r="OI938" s="5"/>
      <c r="OJ938" s="5"/>
      <c r="OK938" s="5"/>
      <c r="OL938" s="5"/>
      <c r="OM938" s="5"/>
      <c r="ON938" s="5"/>
      <c r="OO938" s="5"/>
      <c r="OP938" s="5"/>
      <c r="OQ938" s="5"/>
      <c r="OR938" s="5"/>
      <c r="OS938" s="5"/>
      <c r="OT938" s="5"/>
      <c r="OU938" s="5"/>
      <c r="OV938" s="5"/>
      <c r="OW938" s="5"/>
      <c r="OX938" s="5"/>
      <c r="OY938" s="5"/>
      <c r="OZ938" s="5"/>
      <c r="PA938" s="5"/>
      <c r="PB938" s="5"/>
      <c r="PC938" s="5"/>
      <c r="PD938" s="5"/>
      <c r="PE938" s="5"/>
      <c r="PF938" s="5"/>
      <c r="PG938" s="5"/>
      <c r="PH938" s="5"/>
      <c r="PI938" s="5"/>
      <c r="PJ938" s="5"/>
      <c r="PK938" s="5"/>
      <c r="PL938" s="5"/>
      <c r="PM938" s="5"/>
      <c r="PN938" s="5"/>
      <c r="PO938" s="5"/>
      <c r="PP938" s="5"/>
      <c r="PQ938" s="5"/>
      <c r="PR938" s="5"/>
      <c r="PS938" s="5"/>
      <c r="PT938" s="5"/>
      <c r="PU938" s="5"/>
      <c r="PV938" s="5"/>
      <c r="PW938" s="5"/>
      <c r="PX938" s="5"/>
      <c r="PY938" s="5"/>
      <c r="PZ938" s="5"/>
      <c r="QA938" s="5"/>
      <c r="QB938" s="5"/>
      <c r="QC938" s="5"/>
      <c r="QD938" s="5"/>
      <c r="QE938" s="5"/>
      <c r="QF938" s="5"/>
      <c r="QG938" s="5"/>
      <c r="QH938" s="5"/>
      <c r="QI938" s="5"/>
      <c r="QJ938" s="5"/>
      <c r="QK938" s="5"/>
      <c r="QL938" s="5"/>
      <c r="QM938" s="5"/>
      <c r="QN938" s="5"/>
      <c r="QO938" s="5"/>
      <c r="QP938" s="5"/>
      <c r="QQ938" s="5"/>
      <c r="QR938" s="5"/>
      <c r="QS938" s="5"/>
      <c r="QT938" s="5"/>
      <c r="QU938" s="5"/>
      <c r="QV938" s="5"/>
      <c r="QW938" s="5"/>
      <c r="QX938" s="5"/>
      <c r="QY938" s="5"/>
      <c r="QZ938" s="5"/>
      <c r="RA938" s="5"/>
      <c r="RB938" s="5"/>
      <c r="RC938" s="5"/>
      <c r="RD938" s="5"/>
      <c r="RE938" s="5"/>
      <c r="RF938" s="5"/>
      <c r="RG938" s="5"/>
      <c r="RH938" s="5"/>
      <c r="RI938" s="5"/>
      <c r="RJ938" s="5"/>
      <c r="RK938" s="5"/>
      <c r="RL938" s="5"/>
      <c r="RM938" s="5"/>
      <c r="RN938" s="5"/>
      <c r="RO938" s="5"/>
      <c r="RP938" s="5"/>
      <c r="RQ938" s="5"/>
      <c r="RR938" s="5"/>
      <c r="RS938" s="5"/>
      <c r="RT938" s="5"/>
      <c r="RU938" s="5"/>
      <c r="RV938" s="5"/>
      <c r="RW938" s="5"/>
      <c r="RX938" s="5"/>
      <c r="RY938" s="5"/>
      <c r="RZ938" s="5"/>
      <c r="SA938" s="5"/>
      <c r="SB938" s="5"/>
      <c r="SC938" s="5"/>
      <c r="SD938" s="5"/>
      <c r="SE938" s="5"/>
      <c r="SF938" s="5"/>
      <c r="SG938" s="5"/>
      <c r="SH938" s="5"/>
      <c r="SI938" s="5"/>
      <c r="SJ938" s="5"/>
      <c r="SK938" s="5"/>
      <c r="SL938" s="5"/>
      <c r="SM938" s="5"/>
      <c r="SN938" s="5"/>
      <c r="SO938" s="5"/>
      <c r="SP938" s="5"/>
      <c r="SQ938" s="5"/>
      <c r="SR938" s="5"/>
      <c r="SS938" s="5"/>
      <c r="ST938" s="5"/>
      <c r="SU938" s="5"/>
      <c r="SV938" s="5"/>
      <c r="SW938" s="5"/>
      <c r="SX938" s="5"/>
      <c r="SY938" s="5"/>
      <c r="SZ938" s="5"/>
      <c r="TA938" s="5"/>
      <c r="TB938" s="5"/>
      <c r="TC938" s="5"/>
      <c r="TD938" s="5"/>
      <c r="TE938" s="5"/>
      <c r="TF938" s="5"/>
      <c r="TG938" s="5"/>
      <c r="TH938" s="5"/>
      <c r="TI938" s="5"/>
      <c r="TJ938" s="5"/>
      <c r="TK938" s="5"/>
      <c r="TL938" s="5"/>
      <c r="TM938" s="5"/>
      <c r="TN938" s="5"/>
      <c r="TO938" s="5"/>
      <c r="TP938" s="5"/>
      <c r="TQ938" s="5"/>
      <c r="TR938" s="5"/>
      <c r="TS938" s="5"/>
      <c r="TT938" s="5"/>
      <c r="TU938" s="5"/>
      <c r="TV938" s="5"/>
      <c r="TW938" s="5"/>
      <c r="TX938" s="5"/>
      <c r="TY938" s="5"/>
      <c r="TZ938" s="5"/>
      <c r="UA938" s="5"/>
      <c r="UB938" s="5"/>
      <c r="UC938" s="5"/>
      <c r="UD938" s="5"/>
      <c r="UE938" s="5"/>
      <c r="UF938" s="5"/>
      <c r="UG938" s="5"/>
      <c r="UH938" s="5"/>
      <c r="UI938" s="5"/>
      <c r="UJ938" s="5"/>
      <c r="UK938" s="5"/>
      <c r="UL938" s="5"/>
      <c r="UM938" s="5"/>
      <c r="UN938" s="5"/>
      <c r="UO938" s="5"/>
      <c r="UP938" s="5"/>
      <c r="UQ938" s="5"/>
      <c r="UR938" s="5"/>
      <c r="US938" s="5"/>
      <c r="UT938" s="5"/>
      <c r="UU938" s="5"/>
      <c r="UV938" s="5"/>
      <c r="UW938" s="5"/>
      <c r="UX938" s="5"/>
      <c r="UY938" s="5"/>
      <c r="UZ938" s="5"/>
      <c r="VA938" s="5"/>
      <c r="VB938" s="5"/>
      <c r="VC938" s="5"/>
      <c r="VD938" s="5"/>
      <c r="VE938" s="5"/>
      <c r="VF938" s="5"/>
      <c r="VG938" s="5"/>
      <c r="VH938" s="5"/>
      <c r="VI938" s="5"/>
      <c r="VJ938" s="5"/>
      <c r="VK938" s="5"/>
      <c r="VL938" s="5"/>
      <c r="VM938" s="5"/>
      <c r="VN938" s="5"/>
      <c r="VO938" s="5"/>
      <c r="VP938" s="5"/>
      <c r="VQ938" s="5"/>
      <c r="VR938" s="5"/>
      <c r="VS938" s="5"/>
      <c r="VT938" s="5"/>
      <c r="VU938" s="5"/>
      <c r="VV938" s="5"/>
      <c r="VW938" s="5"/>
      <c r="VX938" s="5"/>
      <c r="VY938" s="5"/>
      <c r="VZ938" s="5"/>
      <c r="WA938" s="5"/>
      <c r="WB938" s="5"/>
      <c r="WC938" s="5"/>
      <c r="WD938" s="5"/>
      <c r="WE938" s="5"/>
      <c r="WF938" s="5"/>
      <c r="WG938" s="5"/>
      <c r="WH938" s="5"/>
      <c r="WI938" s="5"/>
      <c r="WJ938" s="5"/>
      <c r="WK938" s="5"/>
      <c r="WL938" s="5"/>
      <c r="WM938" s="5"/>
      <c r="WN938" s="5"/>
      <c r="WO938" s="5"/>
      <c r="WP938" s="5"/>
      <c r="WQ938" s="5"/>
      <c r="WR938" s="5"/>
      <c r="WS938" s="5"/>
      <c r="WT938" s="5"/>
      <c r="WU938" s="5"/>
      <c r="WV938" s="5"/>
      <c r="WW938" s="5"/>
      <c r="WX938" s="5"/>
      <c r="WY938" s="5"/>
      <c r="WZ938" s="5"/>
      <c r="XA938" s="5"/>
      <c r="XB938" s="5"/>
      <c r="XC938" s="5"/>
      <c r="XD938" s="5"/>
      <c r="XE938" s="5"/>
      <c r="XF938" s="5"/>
      <c r="XG938" s="5"/>
      <c r="XH938" s="5"/>
      <c r="XI938" s="5"/>
      <c r="XJ938" s="5"/>
      <c r="XK938" s="5"/>
      <c r="XL938" s="5"/>
      <c r="XM938" s="5"/>
      <c r="XN938" s="5"/>
      <c r="XO938" s="5"/>
      <c r="XP938" s="5"/>
      <c r="XQ938" s="5"/>
      <c r="XR938" s="5"/>
      <c r="XS938" s="5"/>
      <c r="XT938" s="5"/>
      <c r="XU938" s="5"/>
      <c r="XV938" s="5"/>
      <c r="XW938" s="5"/>
      <c r="XX938" s="5"/>
      <c r="XY938" s="5"/>
      <c r="XZ938" s="5"/>
      <c r="YA938" s="5"/>
      <c r="YB938" s="5"/>
      <c r="YC938" s="5"/>
      <c r="YD938" s="5"/>
      <c r="YE938" s="5"/>
      <c r="YF938" s="5"/>
      <c r="YG938" s="5"/>
      <c r="YH938" s="5"/>
      <c r="YI938" s="5"/>
      <c r="YJ938" s="5"/>
      <c r="YK938" s="5"/>
      <c r="YL938" s="5"/>
      <c r="YM938" s="5"/>
      <c r="YN938" s="5"/>
      <c r="YO938" s="5"/>
      <c r="YP938" s="5"/>
      <c r="YQ938" s="5"/>
      <c r="YR938" s="5"/>
      <c r="YS938" s="5"/>
      <c r="YT938" s="5"/>
      <c r="YU938" s="5"/>
      <c r="YV938" s="5"/>
      <c r="YW938" s="5"/>
      <c r="YX938" s="5"/>
      <c r="YY938" s="5"/>
      <c r="YZ938" s="5"/>
      <c r="ZA938" s="5"/>
      <c r="ZB938" s="5"/>
      <c r="ZC938" s="5"/>
      <c r="ZD938" s="5"/>
      <c r="ZE938" s="5"/>
      <c r="ZF938" s="5"/>
      <c r="ZG938" s="5"/>
      <c r="ZH938" s="5"/>
      <c r="ZI938" s="5"/>
      <c r="ZJ938" s="5"/>
      <c r="ZK938" s="5"/>
      <c r="ZL938" s="5"/>
      <c r="ZM938" s="5"/>
      <c r="ZN938" s="5"/>
      <c r="ZO938" s="5"/>
      <c r="ZP938" s="5"/>
      <c r="ZQ938" s="5"/>
      <c r="ZR938" s="5"/>
      <c r="ZS938" s="5"/>
      <c r="ZT938" s="5"/>
      <c r="ZU938" s="5"/>
      <c r="ZV938" s="5"/>
      <c r="ZW938" s="5"/>
      <c r="ZX938" s="5"/>
      <c r="ZY938" s="5"/>
      <c r="ZZ938" s="5"/>
      <c r="AAA938" s="5"/>
      <c r="AAB938" s="5"/>
      <c r="AAC938" s="5"/>
      <c r="AAD938" s="5"/>
      <c r="AAE938" s="5"/>
      <c r="AAF938" s="5"/>
      <c r="AAG938" s="5"/>
      <c r="AAH938" s="5"/>
      <c r="AAI938" s="5"/>
      <c r="AAJ938" s="5"/>
      <c r="AAK938" s="5"/>
      <c r="AAL938" s="5"/>
      <c r="AAM938" s="5"/>
      <c r="AAN938" s="5"/>
      <c r="AAO938" s="5"/>
      <c r="AAP938" s="5"/>
      <c r="AAQ938" s="5"/>
      <c r="AAR938" s="5"/>
      <c r="AAS938" s="5"/>
      <c r="AAT938" s="5"/>
      <c r="AAU938" s="5"/>
      <c r="AAV938" s="5"/>
      <c r="AAW938" s="5"/>
      <c r="AAX938" s="5"/>
      <c r="AAY938" s="5"/>
      <c r="AAZ938" s="5"/>
      <c r="ABA938" s="5"/>
      <c r="ABB938" s="5"/>
      <c r="ABC938" s="5"/>
      <c r="ABD938" s="5"/>
      <c r="ABE938" s="5"/>
      <c r="ABF938" s="5"/>
      <c r="ABG938" s="5"/>
      <c r="ABH938" s="5"/>
      <c r="ABI938" s="5"/>
      <c r="ABJ938" s="5"/>
      <c r="ABK938" s="5"/>
      <c r="ABL938" s="5"/>
      <c r="ABM938" s="5"/>
      <c r="ABN938" s="5"/>
      <c r="ABO938" s="5"/>
      <c r="ABP938" s="5"/>
      <c r="ABQ938" s="5"/>
      <c r="ABR938" s="5"/>
      <c r="ABS938" s="5"/>
      <c r="ABT938" s="5"/>
      <c r="ABU938" s="5"/>
      <c r="ABV938" s="5"/>
      <c r="ABW938" s="5"/>
      <c r="ABX938" s="5"/>
      <c r="ABY938" s="5"/>
      <c r="ABZ938" s="5"/>
      <c r="ACA938" s="5"/>
      <c r="ACB938" s="5"/>
      <c r="ACC938" s="5"/>
      <c r="ACD938" s="5"/>
      <c r="ACE938" s="5"/>
      <c r="ACF938" s="5"/>
      <c r="ACG938" s="5"/>
      <c r="ACH938" s="5"/>
      <c r="ACI938" s="5"/>
      <c r="ACJ938" s="5"/>
      <c r="ACK938" s="5"/>
      <c r="ACL938" s="5"/>
      <c r="ACM938" s="5"/>
      <c r="ACN938" s="5"/>
      <c r="ACO938" s="5"/>
      <c r="ACP938" s="5"/>
      <c r="ACQ938" s="5"/>
      <c r="ACR938" s="5"/>
      <c r="ACS938" s="5"/>
      <c r="ACT938" s="5"/>
      <c r="ACU938" s="5"/>
      <c r="ACV938" s="5"/>
      <c r="ACW938" s="5"/>
      <c r="ACX938" s="5"/>
      <c r="ACY938" s="5"/>
      <c r="ACZ938" s="5"/>
      <c r="ADA938" s="5"/>
      <c r="ADB938" s="5"/>
      <c r="ADC938" s="5"/>
      <c r="ADD938" s="5"/>
      <c r="ADE938" s="5"/>
      <c r="ADF938" s="5"/>
      <c r="ADG938" s="5"/>
      <c r="ADH938" s="5"/>
      <c r="ADI938" s="5"/>
      <c r="ADJ938" s="5"/>
      <c r="ADK938" s="5"/>
      <c r="ADL938" s="5"/>
      <c r="ADM938" s="5"/>
      <c r="ADN938" s="5"/>
      <c r="ADO938" s="5"/>
      <c r="ADP938" s="5"/>
      <c r="ADQ938" s="5"/>
      <c r="ADR938" s="5"/>
      <c r="ADS938" s="5"/>
      <c r="ADT938" s="5"/>
      <c r="ADU938" s="5"/>
      <c r="ADV938" s="5"/>
      <c r="ADW938" s="5"/>
      <c r="ADX938" s="5"/>
      <c r="ADY938" s="5"/>
      <c r="ADZ938" s="5"/>
      <c r="AEA938" s="5"/>
      <c r="AEB938" s="5"/>
      <c r="AEC938" s="5"/>
      <c r="AED938" s="5"/>
      <c r="AEE938" s="5"/>
      <c r="AEF938" s="5"/>
      <c r="AEG938" s="5"/>
      <c r="AEH938" s="5"/>
      <c r="AEI938" s="5"/>
      <c r="AEJ938" s="5"/>
      <c r="AEK938" s="5"/>
      <c r="AEL938" s="5"/>
      <c r="AEM938" s="5"/>
      <c r="AEN938" s="5"/>
      <c r="AEO938" s="5"/>
      <c r="AEP938" s="5"/>
      <c r="AEQ938" s="5"/>
      <c r="AER938" s="5"/>
      <c r="AES938" s="5"/>
      <c r="AET938" s="5"/>
      <c r="AEU938" s="5"/>
      <c r="AEV938" s="5"/>
      <c r="AEW938" s="5"/>
      <c r="AEX938" s="5"/>
      <c r="AEY938" s="5"/>
      <c r="AEZ938" s="5"/>
      <c r="AFA938" s="5"/>
      <c r="AFB938" s="5"/>
      <c r="AFC938" s="5"/>
      <c r="AFD938" s="5"/>
      <c r="AFE938" s="5"/>
      <c r="AFF938" s="5"/>
      <c r="AFG938" s="5"/>
      <c r="AFH938" s="5"/>
      <c r="AFI938" s="5"/>
      <c r="AFJ938" s="5"/>
      <c r="AFK938" s="5"/>
      <c r="AFL938" s="5"/>
      <c r="AFM938" s="5"/>
      <c r="AFN938" s="5"/>
      <c r="AFO938" s="5"/>
      <c r="AFP938" s="5"/>
      <c r="AFQ938" s="5"/>
      <c r="AFR938" s="5"/>
      <c r="AFS938" s="5"/>
      <c r="AFT938" s="5"/>
      <c r="AFU938" s="5"/>
      <c r="AFV938" s="5"/>
      <c r="AFW938" s="5"/>
      <c r="AFX938" s="5"/>
      <c r="AFY938" s="5"/>
      <c r="AFZ938" s="5"/>
      <c r="AGA938" s="5"/>
      <c r="AGB938" s="5"/>
      <c r="AGC938" s="5"/>
      <c r="AGD938" s="5"/>
      <c r="AGE938" s="5"/>
      <c r="AGF938" s="5"/>
      <c r="AGG938" s="5"/>
      <c r="AGH938" s="5"/>
      <c r="AGI938" s="5"/>
      <c r="AGJ938" s="5"/>
      <c r="AGK938" s="5"/>
      <c r="AGL938" s="5"/>
      <c r="AGM938" s="5"/>
      <c r="AGN938" s="5"/>
      <c r="AGO938" s="5"/>
      <c r="AGP938" s="5"/>
      <c r="AGQ938" s="5"/>
      <c r="AGR938" s="5"/>
      <c r="AGS938" s="5"/>
      <c r="AGT938" s="5"/>
      <c r="AGU938" s="5"/>
      <c r="AGV938" s="5"/>
      <c r="AGW938" s="5"/>
      <c r="AGX938" s="5"/>
      <c r="AGY938" s="5"/>
      <c r="AGZ938" s="5"/>
      <c r="AHA938" s="5"/>
      <c r="AHB938" s="5"/>
      <c r="AHC938" s="5"/>
      <c r="AHD938" s="5"/>
      <c r="AHE938" s="5"/>
      <c r="AHF938" s="5"/>
      <c r="AHG938" s="5"/>
      <c r="AHH938" s="5"/>
      <c r="AHI938" s="5"/>
      <c r="AHJ938" s="5"/>
      <c r="AHK938" s="5"/>
      <c r="AHL938" s="5"/>
      <c r="AHM938" s="5"/>
      <c r="AHN938" s="5"/>
      <c r="AHO938" s="5"/>
      <c r="AHP938" s="5"/>
      <c r="AHQ938" s="5"/>
      <c r="AHR938" s="5"/>
      <c r="AHS938" s="5"/>
      <c r="AHT938" s="5"/>
      <c r="AHU938" s="5"/>
      <c r="AHV938" s="5"/>
      <c r="AHW938" s="5"/>
      <c r="AHX938" s="5"/>
      <c r="AHY938" s="5"/>
      <c r="AHZ938" s="5"/>
      <c r="AIA938" s="5"/>
      <c r="AIB938" s="5"/>
      <c r="AIC938" s="5"/>
      <c r="AID938" s="5"/>
      <c r="AIE938" s="5"/>
      <c r="AIF938" s="5"/>
      <c r="AIG938" s="5"/>
      <c r="AIH938" s="5"/>
      <c r="AII938" s="5"/>
      <c r="AIJ938" s="5"/>
      <c r="AIK938" s="5"/>
      <c r="AIL938" s="5"/>
      <c r="AIM938" s="5"/>
      <c r="AIN938" s="5"/>
      <c r="AIO938" s="5"/>
      <c r="AIP938" s="5"/>
      <c r="AIQ938" s="5"/>
      <c r="AIR938" s="5"/>
      <c r="AIS938" s="5"/>
      <c r="AIT938" s="5"/>
      <c r="AIU938" s="5"/>
      <c r="AIV938" s="5"/>
      <c r="AIW938" s="5"/>
      <c r="AIX938" s="5"/>
      <c r="AIY938" s="5"/>
      <c r="AIZ938" s="5"/>
      <c r="AJA938" s="5"/>
      <c r="AJB938" s="5"/>
      <c r="AJC938" s="5"/>
      <c r="AJD938" s="5"/>
      <c r="AJE938" s="5"/>
      <c r="AJF938" s="5"/>
      <c r="AJG938" s="5"/>
      <c r="AJH938" s="5"/>
      <c r="AJI938" s="5"/>
      <c r="AJJ938" s="5"/>
      <c r="AJK938" s="5"/>
      <c r="AJL938" s="5"/>
      <c r="AJM938" s="5"/>
      <c r="AJN938" s="5"/>
      <c r="AJO938" s="5"/>
      <c r="AJP938" s="5"/>
      <c r="AJQ938" s="5"/>
      <c r="AJR938" s="5"/>
      <c r="AJS938" s="5"/>
      <c r="AJT938" s="5"/>
      <c r="AJU938" s="5"/>
      <c r="AJV938" s="5"/>
      <c r="AJW938" s="5"/>
      <c r="AJX938" s="5"/>
      <c r="AJY938" s="5"/>
      <c r="AJZ938" s="5"/>
      <c r="AKA938" s="5"/>
      <c r="AKB938" s="5"/>
      <c r="AKC938" s="5"/>
      <c r="AKD938" s="5"/>
      <c r="AKE938" s="5"/>
      <c r="AKF938" s="5"/>
      <c r="AKG938" s="5"/>
      <c r="AKH938" s="5"/>
      <c r="AKI938" s="5"/>
      <c r="AKJ938" s="5"/>
      <c r="AKK938" s="5"/>
      <c r="AKL938" s="5"/>
      <c r="AKM938" s="5"/>
      <c r="AKN938" s="5"/>
      <c r="AKO938" s="5"/>
      <c r="AKP938" s="5"/>
      <c r="AKQ938" s="5"/>
      <c r="AKR938" s="5"/>
      <c r="AKS938" s="5"/>
      <c r="AKT938" s="5"/>
      <c r="AKU938" s="5"/>
      <c r="AKV938" s="5"/>
      <c r="AKW938" s="5"/>
      <c r="AKX938" s="5"/>
      <c r="AKY938" s="5"/>
      <c r="AKZ938" s="5"/>
      <c r="ALA938" s="5"/>
      <c r="ALB938" s="5"/>
      <c r="ALC938" s="5"/>
      <c r="ALD938" s="5"/>
      <c r="ALE938" s="5"/>
      <c r="ALF938" s="5"/>
      <c r="ALG938" s="5"/>
      <c r="ALH938" s="5"/>
      <c r="ALI938" s="5"/>
      <c r="ALJ938" s="5"/>
      <c r="ALK938" s="5"/>
      <c r="ALL938" s="5"/>
      <c r="ALM938" s="5"/>
      <c r="ALN938" s="5"/>
      <c r="ALO938" s="5"/>
      <c r="ALP938" s="5"/>
      <c r="ALQ938" s="5"/>
      <c r="ALR938" s="5"/>
      <c r="ALS938" s="5"/>
      <c r="ALT938" s="5"/>
      <c r="ALU938" s="5"/>
      <c r="ALV938" s="5"/>
      <c r="ALW938" s="5"/>
      <c r="ALX938" s="5"/>
      <c r="ALY938" s="5"/>
      <c r="ALZ938" s="5"/>
      <c r="AMA938" s="5"/>
      <c r="AMB938" s="5"/>
      <c r="AMC938" s="5"/>
      <c r="AMD938" s="5"/>
      <c r="AME938" s="5"/>
      <c r="AMF938" s="5"/>
      <c r="AMG938" s="5"/>
      <c r="AMH938" s="5"/>
      <c r="AMI938" s="5"/>
      <c r="AMJ938" s="5"/>
      <c r="AMK938" s="5"/>
    </row>
    <row r="939" spans="1:1025" s="10" customFormat="1" x14ac:dyDescent="0.25">
      <c r="A939" s="127">
        <v>935</v>
      </c>
      <c r="B939" s="34" t="s">
        <v>49</v>
      </c>
      <c r="C939" s="34" t="s">
        <v>53</v>
      </c>
      <c r="D939" s="35">
        <v>45359</v>
      </c>
      <c r="E939" s="36">
        <v>0.46388888888888885</v>
      </c>
      <c r="F939" s="34" t="s">
        <v>14</v>
      </c>
      <c r="G939" s="34" t="s">
        <v>16</v>
      </c>
      <c r="H939" s="34" t="s">
        <v>14</v>
      </c>
      <c r="I939" s="34" t="s">
        <v>14</v>
      </c>
      <c r="J939" s="34" t="s">
        <v>14</v>
      </c>
      <c r="K939" s="34" t="s">
        <v>16</v>
      </c>
      <c r="L939" s="52">
        <v>1220.48</v>
      </c>
      <c r="M939" s="53">
        <v>7538</v>
      </c>
      <c r="N939" s="54">
        <v>241152.77</v>
      </c>
      <c r="O939" s="54">
        <v>24115.27</v>
      </c>
      <c r="P939" s="121">
        <f t="shared" si="62"/>
        <v>9.9999970972757222</v>
      </c>
      <c r="Q939" s="30">
        <f t="shared" si="63"/>
        <v>217037.5</v>
      </c>
      <c r="R939" s="34" t="s">
        <v>16</v>
      </c>
      <c r="S939" s="34" t="s">
        <v>16</v>
      </c>
      <c r="T939" s="40">
        <v>2</v>
      </c>
      <c r="U939" s="77">
        <v>0</v>
      </c>
      <c r="V939" s="24">
        <f>ROUND((P939/INDICI!$B$2*10),2)</f>
        <v>1.0900000000000001</v>
      </c>
      <c r="W939" s="24">
        <f>ROUND((L939/INDICI!$B$1*25),2)</f>
        <v>4.82</v>
      </c>
      <c r="X939" s="25">
        <f t="shared" si="60"/>
        <v>6</v>
      </c>
      <c r="Y939" s="26">
        <f t="shared" si="61"/>
        <v>11.91</v>
      </c>
      <c r="Z939" s="102">
        <f>SUM($Q$5:Q939)</f>
        <v>82214795.401000023</v>
      </c>
      <c r="AA939" s="113" t="s">
        <v>1769</v>
      </c>
      <c r="AB939" s="5"/>
      <c r="AC939" s="5"/>
      <c r="AD939" s="5"/>
      <c r="AE939" s="5"/>
      <c r="AF939" s="5"/>
      <c r="AG939" s="5"/>
      <c r="AH939" s="5"/>
      <c r="AI939" s="5"/>
      <c r="AJ939" s="5"/>
      <c r="AK939" s="5"/>
      <c r="AL939" s="5"/>
      <c r="AM939" s="5"/>
      <c r="AN939" s="5"/>
      <c r="AO939" s="5"/>
      <c r="AP939" s="5"/>
      <c r="AQ939" s="5"/>
      <c r="AR939" s="5"/>
      <c r="AS939" s="5"/>
      <c r="AT939" s="5"/>
      <c r="AU939" s="5"/>
      <c r="AV939" s="5"/>
      <c r="AW939" s="5"/>
      <c r="AX939" s="5"/>
      <c r="AY939" s="5"/>
      <c r="AZ939" s="5"/>
      <c r="BA939" s="5"/>
      <c r="BB939" s="5"/>
      <c r="BC939" s="5"/>
      <c r="BD939" s="5"/>
      <c r="BE939" s="5"/>
      <c r="BF939" s="5"/>
      <c r="BG939" s="5"/>
      <c r="BH939" s="5"/>
      <c r="BI939" s="5"/>
      <c r="BJ939" s="5"/>
      <c r="BK939" s="5"/>
      <c r="BL939" s="5"/>
      <c r="BM939" s="5"/>
      <c r="BN939" s="5"/>
      <c r="BO939" s="5"/>
      <c r="BP939" s="5"/>
      <c r="BQ939" s="5"/>
      <c r="BR939" s="5"/>
      <c r="BS939" s="5"/>
      <c r="BT939" s="5"/>
      <c r="BU939" s="5"/>
      <c r="BV939" s="5"/>
      <c r="BW939" s="5"/>
      <c r="BX939" s="5"/>
      <c r="BY939" s="5"/>
      <c r="BZ939" s="5"/>
      <c r="CA939" s="5"/>
      <c r="CB939" s="5"/>
      <c r="CC939" s="5"/>
      <c r="CD939" s="5"/>
      <c r="CE939" s="5"/>
      <c r="CF939" s="5"/>
      <c r="CG939" s="5"/>
      <c r="CH939" s="5"/>
      <c r="CI939" s="5"/>
      <c r="CJ939" s="5"/>
      <c r="CK939" s="5"/>
      <c r="CL939" s="5"/>
      <c r="CM939" s="5"/>
      <c r="CN939" s="5"/>
      <c r="CO939" s="5"/>
      <c r="CP939" s="5"/>
      <c r="CQ939" s="5"/>
      <c r="CR939" s="5"/>
      <c r="CS939" s="5"/>
      <c r="CT939" s="5"/>
      <c r="CU939" s="5"/>
      <c r="CV939" s="5"/>
      <c r="CW939" s="5"/>
      <c r="CX939" s="5"/>
      <c r="CY939" s="5"/>
      <c r="CZ939" s="5"/>
      <c r="DA939" s="5"/>
      <c r="DB939" s="5"/>
      <c r="DC939" s="5"/>
      <c r="DD939" s="5"/>
      <c r="DE939" s="5"/>
      <c r="DF939" s="5"/>
      <c r="DG939" s="5"/>
      <c r="DH939" s="5"/>
      <c r="DI939" s="5"/>
      <c r="DJ939" s="5"/>
      <c r="DK939" s="5"/>
      <c r="DL939" s="5"/>
      <c r="DM939" s="5"/>
      <c r="DN939" s="5"/>
      <c r="DO939" s="5"/>
      <c r="DP939" s="5"/>
      <c r="DQ939" s="5"/>
      <c r="DR939" s="5"/>
      <c r="DS939" s="5"/>
      <c r="DT939" s="5"/>
      <c r="DU939" s="5"/>
      <c r="DV939" s="5"/>
      <c r="DW939" s="5"/>
      <c r="DX939" s="5"/>
      <c r="DY939" s="5"/>
      <c r="DZ939" s="5"/>
      <c r="EA939" s="5"/>
      <c r="EB939" s="5"/>
      <c r="EC939" s="5"/>
      <c r="ED939" s="5"/>
      <c r="EE939" s="5"/>
      <c r="EF939" s="5"/>
      <c r="EG939" s="5"/>
      <c r="EH939" s="5"/>
      <c r="EI939" s="5"/>
      <c r="EJ939" s="5"/>
      <c r="EK939" s="5"/>
      <c r="EL939" s="5"/>
      <c r="EM939" s="5"/>
      <c r="EN939" s="5"/>
      <c r="EO939" s="5"/>
      <c r="EP939" s="5"/>
      <c r="EQ939" s="5"/>
      <c r="ER939" s="5"/>
      <c r="ES939" s="5"/>
      <c r="ET939" s="5"/>
      <c r="EU939" s="5"/>
      <c r="EV939" s="5"/>
      <c r="EW939" s="5"/>
      <c r="EX939" s="5"/>
      <c r="EY939" s="5"/>
      <c r="EZ939" s="5"/>
      <c r="FA939" s="5"/>
      <c r="FB939" s="5"/>
      <c r="FC939" s="5"/>
      <c r="FD939" s="5"/>
      <c r="FE939" s="5"/>
      <c r="FF939" s="5"/>
      <c r="FG939" s="5"/>
      <c r="FH939" s="5"/>
      <c r="FI939" s="5"/>
      <c r="FJ939" s="5"/>
      <c r="FK939" s="5"/>
      <c r="FL939" s="5"/>
      <c r="FM939" s="5"/>
      <c r="FN939" s="5"/>
      <c r="FO939" s="5"/>
      <c r="FP939" s="5"/>
      <c r="FQ939" s="5"/>
      <c r="FR939" s="5"/>
      <c r="FS939" s="5"/>
      <c r="FT939" s="5"/>
      <c r="FU939" s="5"/>
      <c r="FV939" s="5"/>
      <c r="FW939" s="5"/>
      <c r="FX939" s="5"/>
      <c r="FY939" s="5"/>
      <c r="FZ939" s="5"/>
      <c r="GA939" s="5"/>
      <c r="GB939" s="5"/>
      <c r="GC939" s="5"/>
      <c r="GD939" s="5"/>
      <c r="GE939" s="5"/>
      <c r="GF939" s="5"/>
      <c r="GG939" s="5"/>
      <c r="GH939" s="5"/>
      <c r="GI939" s="5"/>
      <c r="GJ939" s="5"/>
      <c r="GK939" s="5"/>
      <c r="GL939" s="5"/>
      <c r="GM939" s="5"/>
      <c r="GN939" s="5"/>
      <c r="GO939" s="5"/>
      <c r="GP939" s="5"/>
      <c r="GQ939" s="5"/>
      <c r="GR939" s="5"/>
      <c r="GS939" s="5"/>
      <c r="GT939" s="5"/>
      <c r="GU939" s="5"/>
      <c r="GV939" s="5"/>
      <c r="GW939" s="5"/>
      <c r="GX939" s="5"/>
      <c r="GY939" s="5"/>
      <c r="GZ939" s="5"/>
      <c r="HA939" s="5"/>
      <c r="HB939" s="5"/>
      <c r="HC939" s="5"/>
      <c r="HD939" s="5"/>
      <c r="HE939" s="5"/>
      <c r="HF939" s="5"/>
      <c r="HG939" s="5"/>
      <c r="HH939" s="5"/>
      <c r="HI939" s="5"/>
      <c r="HJ939" s="5"/>
      <c r="HK939" s="5"/>
      <c r="HL939" s="5"/>
      <c r="HM939" s="5"/>
      <c r="HN939" s="5"/>
      <c r="HO939" s="5"/>
      <c r="HP939" s="5"/>
      <c r="HQ939" s="5"/>
      <c r="HR939" s="5"/>
      <c r="HS939" s="5"/>
      <c r="HT939" s="5"/>
      <c r="HU939" s="5"/>
      <c r="HV939" s="5"/>
      <c r="HW939" s="5"/>
      <c r="HX939" s="5"/>
      <c r="HY939" s="5"/>
      <c r="HZ939" s="5"/>
      <c r="IA939" s="5"/>
      <c r="IB939" s="5"/>
      <c r="IC939" s="5"/>
      <c r="ID939" s="5"/>
      <c r="IE939" s="5"/>
      <c r="IF939" s="5"/>
      <c r="IG939" s="5"/>
      <c r="IH939" s="5"/>
      <c r="II939" s="5"/>
      <c r="IJ939" s="5"/>
      <c r="IK939" s="5"/>
      <c r="IL939" s="5"/>
      <c r="IM939" s="5"/>
      <c r="IN939" s="5"/>
      <c r="IO939" s="5"/>
      <c r="IP939" s="5"/>
      <c r="IQ939" s="5"/>
      <c r="IR939" s="5"/>
      <c r="IS939" s="5"/>
      <c r="IT939" s="5"/>
      <c r="IU939" s="5"/>
      <c r="IV939" s="5"/>
      <c r="IW939" s="5"/>
      <c r="IX939" s="5"/>
      <c r="IY939" s="5"/>
      <c r="IZ939" s="5"/>
      <c r="JA939" s="5"/>
      <c r="JB939" s="5"/>
      <c r="JC939" s="5"/>
      <c r="JD939" s="5"/>
      <c r="JE939" s="5"/>
      <c r="JF939" s="5"/>
      <c r="JG939" s="5"/>
      <c r="JH939" s="5"/>
      <c r="JI939" s="5"/>
      <c r="JJ939" s="5"/>
      <c r="JK939" s="5"/>
      <c r="JL939" s="5"/>
      <c r="JM939" s="5"/>
      <c r="JN939" s="5"/>
      <c r="JO939" s="5"/>
      <c r="JP939" s="5"/>
      <c r="JQ939" s="5"/>
      <c r="JR939" s="5"/>
      <c r="JS939" s="5"/>
      <c r="JT939" s="5"/>
      <c r="JU939" s="5"/>
      <c r="JV939" s="5"/>
      <c r="JW939" s="5"/>
      <c r="JX939" s="5"/>
      <c r="JY939" s="5"/>
      <c r="JZ939" s="5"/>
      <c r="KA939" s="5"/>
      <c r="KB939" s="5"/>
      <c r="KC939" s="5"/>
      <c r="KD939" s="5"/>
      <c r="KE939" s="5"/>
      <c r="KF939" s="5"/>
      <c r="KG939" s="5"/>
      <c r="KH939" s="5"/>
      <c r="KI939" s="5"/>
      <c r="KJ939" s="5"/>
      <c r="KK939" s="5"/>
      <c r="KL939" s="5"/>
      <c r="KM939" s="5"/>
      <c r="KN939" s="5"/>
      <c r="KO939" s="5"/>
      <c r="KP939" s="5"/>
      <c r="KQ939" s="5"/>
      <c r="KR939" s="5"/>
      <c r="KS939" s="5"/>
      <c r="KT939" s="5"/>
      <c r="KU939" s="5"/>
      <c r="KV939" s="5"/>
      <c r="KW939" s="5"/>
      <c r="KX939" s="5"/>
      <c r="KY939" s="5"/>
      <c r="KZ939" s="5"/>
      <c r="LA939" s="5"/>
      <c r="LB939" s="5"/>
      <c r="LC939" s="5"/>
      <c r="LD939" s="5"/>
      <c r="LE939" s="5"/>
      <c r="LF939" s="5"/>
      <c r="LG939" s="5"/>
      <c r="LH939" s="5"/>
      <c r="LI939" s="5"/>
      <c r="LJ939" s="5"/>
      <c r="LK939" s="5"/>
      <c r="LL939" s="5"/>
      <c r="LM939" s="5"/>
      <c r="LN939" s="5"/>
      <c r="LO939" s="5"/>
      <c r="LP939" s="5"/>
      <c r="LQ939" s="5"/>
      <c r="LR939" s="5"/>
      <c r="LS939" s="5"/>
      <c r="LT939" s="5"/>
      <c r="LU939" s="5"/>
      <c r="LV939" s="5"/>
      <c r="LW939" s="5"/>
      <c r="LX939" s="5"/>
      <c r="LY939" s="5"/>
      <c r="LZ939" s="5"/>
      <c r="MA939" s="5"/>
      <c r="MB939" s="5"/>
      <c r="MC939" s="5"/>
      <c r="MD939" s="5"/>
      <c r="ME939" s="5"/>
      <c r="MF939" s="5"/>
      <c r="MG939" s="5"/>
      <c r="MH939" s="5"/>
      <c r="MI939" s="5"/>
      <c r="MJ939" s="5"/>
      <c r="MK939" s="5"/>
      <c r="ML939" s="5"/>
      <c r="MM939" s="5"/>
      <c r="MN939" s="5"/>
      <c r="MO939" s="5"/>
      <c r="MP939" s="5"/>
      <c r="MQ939" s="5"/>
      <c r="MR939" s="5"/>
      <c r="MS939" s="5"/>
      <c r="MT939" s="5"/>
      <c r="MU939" s="5"/>
      <c r="MV939" s="5"/>
      <c r="MW939" s="5"/>
      <c r="MX939" s="5"/>
      <c r="MY939" s="5"/>
      <c r="MZ939" s="5"/>
      <c r="NA939" s="5"/>
      <c r="NB939" s="5"/>
      <c r="NC939" s="5"/>
      <c r="ND939" s="5"/>
      <c r="NE939" s="5"/>
      <c r="NF939" s="5"/>
      <c r="NG939" s="5"/>
      <c r="NH939" s="5"/>
      <c r="NI939" s="5"/>
      <c r="NJ939" s="5"/>
      <c r="NK939" s="5"/>
      <c r="NL939" s="5"/>
      <c r="NM939" s="5"/>
      <c r="NN939" s="5"/>
      <c r="NO939" s="5"/>
      <c r="NP939" s="5"/>
      <c r="NQ939" s="5"/>
      <c r="NR939" s="5"/>
      <c r="NS939" s="5"/>
      <c r="NT939" s="5"/>
      <c r="NU939" s="5"/>
      <c r="NV939" s="5"/>
      <c r="NW939" s="5"/>
      <c r="NX939" s="5"/>
      <c r="NY939" s="5"/>
      <c r="NZ939" s="5"/>
      <c r="OA939" s="5"/>
      <c r="OB939" s="5"/>
      <c r="OC939" s="5"/>
      <c r="OD939" s="5"/>
      <c r="OE939" s="5"/>
      <c r="OF939" s="5"/>
      <c r="OG939" s="5"/>
      <c r="OH939" s="5"/>
      <c r="OI939" s="5"/>
      <c r="OJ939" s="5"/>
      <c r="OK939" s="5"/>
      <c r="OL939" s="5"/>
      <c r="OM939" s="5"/>
      <c r="ON939" s="5"/>
      <c r="OO939" s="5"/>
      <c r="OP939" s="5"/>
      <c r="OQ939" s="5"/>
      <c r="OR939" s="5"/>
      <c r="OS939" s="5"/>
      <c r="OT939" s="5"/>
      <c r="OU939" s="5"/>
      <c r="OV939" s="5"/>
      <c r="OW939" s="5"/>
      <c r="OX939" s="5"/>
      <c r="OY939" s="5"/>
      <c r="OZ939" s="5"/>
      <c r="PA939" s="5"/>
      <c r="PB939" s="5"/>
      <c r="PC939" s="5"/>
      <c r="PD939" s="5"/>
      <c r="PE939" s="5"/>
      <c r="PF939" s="5"/>
      <c r="PG939" s="5"/>
      <c r="PH939" s="5"/>
      <c r="PI939" s="5"/>
      <c r="PJ939" s="5"/>
      <c r="PK939" s="5"/>
      <c r="PL939" s="5"/>
      <c r="PM939" s="5"/>
      <c r="PN939" s="5"/>
      <c r="PO939" s="5"/>
      <c r="PP939" s="5"/>
      <c r="PQ939" s="5"/>
      <c r="PR939" s="5"/>
      <c r="PS939" s="5"/>
      <c r="PT939" s="5"/>
      <c r="PU939" s="5"/>
      <c r="PV939" s="5"/>
      <c r="PW939" s="5"/>
      <c r="PX939" s="5"/>
      <c r="PY939" s="5"/>
      <c r="PZ939" s="5"/>
      <c r="QA939" s="5"/>
      <c r="QB939" s="5"/>
      <c r="QC939" s="5"/>
      <c r="QD939" s="5"/>
      <c r="QE939" s="5"/>
      <c r="QF939" s="5"/>
      <c r="QG939" s="5"/>
      <c r="QH939" s="5"/>
      <c r="QI939" s="5"/>
      <c r="QJ939" s="5"/>
      <c r="QK939" s="5"/>
      <c r="QL939" s="5"/>
      <c r="QM939" s="5"/>
      <c r="QN939" s="5"/>
      <c r="QO939" s="5"/>
      <c r="QP939" s="5"/>
      <c r="QQ939" s="5"/>
      <c r="QR939" s="5"/>
      <c r="QS939" s="5"/>
      <c r="QT939" s="5"/>
      <c r="QU939" s="5"/>
      <c r="QV939" s="5"/>
      <c r="QW939" s="5"/>
      <c r="QX939" s="5"/>
      <c r="QY939" s="5"/>
      <c r="QZ939" s="5"/>
      <c r="RA939" s="5"/>
      <c r="RB939" s="5"/>
      <c r="RC939" s="5"/>
      <c r="RD939" s="5"/>
      <c r="RE939" s="5"/>
      <c r="RF939" s="5"/>
      <c r="RG939" s="5"/>
      <c r="RH939" s="5"/>
      <c r="RI939" s="5"/>
      <c r="RJ939" s="5"/>
      <c r="RK939" s="5"/>
      <c r="RL939" s="5"/>
      <c r="RM939" s="5"/>
      <c r="RN939" s="5"/>
      <c r="RO939" s="5"/>
      <c r="RP939" s="5"/>
      <c r="RQ939" s="5"/>
      <c r="RR939" s="5"/>
      <c r="RS939" s="5"/>
      <c r="RT939" s="5"/>
      <c r="RU939" s="5"/>
      <c r="RV939" s="5"/>
      <c r="RW939" s="5"/>
      <c r="RX939" s="5"/>
      <c r="RY939" s="5"/>
      <c r="RZ939" s="5"/>
      <c r="SA939" s="5"/>
      <c r="SB939" s="5"/>
      <c r="SC939" s="5"/>
      <c r="SD939" s="5"/>
      <c r="SE939" s="5"/>
      <c r="SF939" s="5"/>
      <c r="SG939" s="5"/>
      <c r="SH939" s="5"/>
      <c r="SI939" s="5"/>
      <c r="SJ939" s="5"/>
      <c r="SK939" s="5"/>
      <c r="SL939" s="5"/>
      <c r="SM939" s="5"/>
      <c r="SN939" s="5"/>
      <c r="SO939" s="5"/>
      <c r="SP939" s="5"/>
      <c r="SQ939" s="5"/>
      <c r="SR939" s="5"/>
      <c r="SS939" s="5"/>
      <c r="ST939" s="5"/>
      <c r="SU939" s="5"/>
      <c r="SV939" s="5"/>
      <c r="SW939" s="5"/>
      <c r="SX939" s="5"/>
      <c r="SY939" s="5"/>
      <c r="SZ939" s="5"/>
      <c r="TA939" s="5"/>
      <c r="TB939" s="5"/>
      <c r="TC939" s="5"/>
      <c r="TD939" s="5"/>
      <c r="TE939" s="5"/>
      <c r="TF939" s="5"/>
      <c r="TG939" s="5"/>
      <c r="TH939" s="5"/>
      <c r="TI939" s="5"/>
      <c r="TJ939" s="5"/>
      <c r="TK939" s="5"/>
      <c r="TL939" s="5"/>
      <c r="TM939" s="5"/>
      <c r="TN939" s="5"/>
      <c r="TO939" s="5"/>
      <c r="TP939" s="5"/>
      <c r="TQ939" s="5"/>
      <c r="TR939" s="5"/>
      <c r="TS939" s="5"/>
      <c r="TT939" s="5"/>
      <c r="TU939" s="5"/>
      <c r="TV939" s="5"/>
      <c r="TW939" s="5"/>
      <c r="TX939" s="5"/>
      <c r="TY939" s="5"/>
      <c r="TZ939" s="5"/>
      <c r="UA939" s="5"/>
      <c r="UB939" s="5"/>
      <c r="UC939" s="5"/>
      <c r="UD939" s="5"/>
      <c r="UE939" s="5"/>
      <c r="UF939" s="5"/>
      <c r="UG939" s="5"/>
      <c r="UH939" s="5"/>
      <c r="UI939" s="5"/>
      <c r="UJ939" s="5"/>
      <c r="UK939" s="5"/>
      <c r="UL939" s="5"/>
      <c r="UM939" s="5"/>
      <c r="UN939" s="5"/>
      <c r="UO939" s="5"/>
      <c r="UP939" s="5"/>
      <c r="UQ939" s="5"/>
      <c r="UR939" s="5"/>
      <c r="US939" s="5"/>
      <c r="UT939" s="5"/>
      <c r="UU939" s="5"/>
      <c r="UV939" s="5"/>
      <c r="UW939" s="5"/>
      <c r="UX939" s="5"/>
      <c r="UY939" s="5"/>
      <c r="UZ939" s="5"/>
      <c r="VA939" s="5"/>
      <c r="VB939" s="5"/>
      <c r="VC939" s="5"/>
      <c r="VD939" s="5"/>
      <c r="VE939" s="5"/>
      <c r="VF939" s="5"/>
      <c r="VG939" s="5"/>
      <c r="VH939" s="5"/>
      <c r="VI939" s="5"/>
      <c r="VJ939" s="5"/>
      <c r="VK939" s="5"/>
      <c r="VL939" s="5"/>
      <c r="VM939" s="5"/>
      <c r="VN939" s="5"/>
      <c r="VO939" s="5"/>
      <c r="VP939" s="5"/>
      <c r="VQ939" s="5"/>
      <c r="VR939" s="5"/>
      <c r="VS939" s="5"/>
      <c r="VT939" s="5"/>
      <c r="VU939" s="5"/>
      <c r="VV939" s="5"/>
      <c r="VW939" s="5"/>
      <c r="VX939" s="5"/>
      <c r="VY939" s="5"/>
      <c r="VZ939" s="5"/>
      <c r="WA939" s="5"/>
      <c r="WB939" s="5"/>
      <c r="WC939" s="5"/>
      <c r="WD939" s="5"/>
      <c r="WE939" s="5"/>
      <c r="WF939" s="5"/>
      <c r="WG939" s="5"/>
      <c r="WH939" s="5"/>
      <c r="WI939" s="5"/>
      <c r="WJ939" s="5"/>
      <c r="WK939" s="5"/>
      <c r="WL939" s="5"/>
      <c r="WM939" s="5"/>
      <c r="WN939" s="5"/>
      <c r="WO939" s="5"/>
      <c r="WP939" s="5"/>
      <c r="WQ939" s="5"/>
      <c r="WR939" s="5"/>
      <c r="WS939" s="5"/>
      <c r="WT939" s="5"/>
      <c r="WU939" s="5"/>
      <c r="WV939" s="5"/>
      <c r="WW939" s="5"/>
      <c r="WX939" s="5"/>
      <c r="WY939" s="5"/>
      <c r="WZ939" s="5"/>
      <c r="XA939" s="5"/>
      <c r="XB939" s="5"/>
      <c r="XC939" s="5"/>
      <c r="XD939" s="5"/>
      <c r="XE939" s="5"/>
      <c r="XF939" s="5"/>
      <c r="XG939" s="5"/>
      <c r="XH939" s="5"/>
      <c r="XI939" s="5"/>
      <c r="XJ939" s="5"/>
      <c r="XK939" s="5"/>
      <c r="XL939" s="5"/>
      <c r="XM939" s="5"/>
      <c r="XN939" s="5"/>
      <c r="XO939" s="5"/>
      <c r="XP939" s="5"/>
      <c r="XQ939" s="5"/>
      <c r="XR939" s="5"/>
      <c r="XS939" s="5"/>
      <c r="XT939" s="5"/>
      <c r="XU939" s="5"/>
      <c r="XV939" s="5"/>
      <c r="XW939" s="5"/>
      <c r="XX939" s="5"/>
      <c r="XY939" s="5"/>
      <c r="XZ939" s="5"/>
      <c r="YA939" s="5"/>
      <c r="YB939" s="5"/>
      <c r="YC939" s="5"/>
      <c r="YD939" s="5"/>
      <c r="YE939" s="5"/>
      <c r="YF939" s="5"/>
      <c r="YG939" s="5"/>
      <c r="YH939" s="5"/>
      <c r="YI939" s="5"/>
      <c r="YJ939" s="5"/>
      <c r="YK939" s="5"/>
      <c r="YL939" s="5"/>
      <c r="YM939" s="5"/>
      <c r="YN939" s="5"/>
      <c r="YO939" s="5"/>
      <c r="YP939" s="5"/>
      <c r="YQ939" s="5"/>
      <c r="YR939" s="5"/>
      <c r="YS939" s="5"/>
      <c r="YT939" s="5"/>
      <c r="YU939" s="5"/>
      <c r="YV939" s="5"/>
      <c r="YW939" s="5"/>
      <c r="YX939" s="5"/>
      <c r="YY939" s="5"/>
      <c r="YZ939" s="5"/>
      <c r="ZA939" s="5"/>
      <c r="ZB939" s="5"/>
      <c r="ZC939" s="5"/>
      <c r="ZD939" s="5"/>
      <c r="ZE939" s="5"/>
      <c r="ZF939" s="5"/>
      <c r="ZG939" s="5"/>
      <c r="ZH939" s="5"/>
      <c r="ZI939" s="5"/>
      <c r="ZJ939" s="5"/>
      <c r="ZK939" s="5"/>
      <c r="ZL939" s="5"/>
      <c r="ZM939" s="5"/>
      <c r="ZN939" s="5"/>
      <c r="ZO939" s="5"/>
      <c r="ZP939" s="5"/>
      <c r="ZQ939" s="5"/>
      <c r="ZR939" s="5"/>
      <c r="ZS939" s="5"/>
      <c r="ZT939" s="5"/>
      <c r="ZU939" s="5"/>
      <c r="ZV939" s="5"/>
      <c r="ZW939" s="5"/>
      <c r="ZX939" s="5"/>
      <c r="ZY939" s="5"/>
      <c r="ZZ939" s="5"/>
      <c r="AAA939" s="5"/>
      <c r="AAB939" s="5"/>
      <c r="AAC939" s="5"/>
      <c r="AAD939" s="5"/>
      <c r="AAE939" s="5"/>
      <c r="AAF939" s="5"/>
      <c r="AAG939" s="5"/>
      <c r="AAH939" s="5"/>
      <c r="AAI939" s="5"/>
      <c r="AAJ939" s="5"/>
      <c r="AAK939" s="5"/>
      <c r="AAL939" s="5"/>
      <c r="AAM939" s="5"/>
      <c r="AAN939" s="5"/>
      <c r="AAO939" s="5"/>
      <c r="AAP939" s="5"/>
      <c r="AAQ939" s="5"/>
      <c r="AAR939" s="5"/>
      <c r="AAS939" s="5"/>
      <c r="AAT939" s="5"/>
      <c r="AAU939" s="5"/>
      <c r="AAV939" s="5"/>
      <c r="AAW939" s="5"/>
      <c r="AAX939" s="5"/>
      <c r="AAY939" s="5"/>
      <c r="AAZ939" s="5"/>
      <c r="ABA939" s="5"/>
      <c r="ABB939" s="5"/>
      <c r="ABC939" s="5"/>
      <c r="ABD939" s="5"/>
      <c r="ABE939" s="5"/>
      <c r="ABF939" s="5"/>
      <c r="ABG939" s="5"/>
      <c r="ABH939" s="5"/>
      <c r="ABI939" s="5"/>
      <c r="ABJ939" s="5"/>
      <c r="ABK939" s="5"/>
      <c r="ABL939" s="5"/>
      <c r="ABM939" s="5"/>
      <c r="ABN939" s="5"/>
      <c r="ABO939" s="5"/>
      <c r="ABP939" s="5"/>
      <c r="ABQ939" s="5"/>
      <c r="ABR939" s="5"/>
      <c r="ABS939" s="5"/>
      <c r="ABT939" s="5"/>
      <c r="ABU939" s="5"/>
      <c r="ABV939" s="5"/>
      <c r="ABW939" s="5"/>
      <c r="ABX939" s="5"/>
      <c r="ABY939" s="5"/>
      <c r="ABZ939" s="5"/>
      <c r="ACA939" s="5"/>
      <c r="ACB939" s="5"/>
      <c r="ACC939" s="5"/>
      <c r="ACD939" s="5"/>
      <c r="ACE939" s="5"/>
      <c r="ACF939" s="5"/>
      <c r="ACG939" s="5"/>
      <c r="ACH939" s="5"/>
      <c r="ACI939" s="5"/>
      <c r="ACJ939" s="5"/>
      <c r="ACK939" s="5"/>
      <c r="ACL939" s="5"/>
      <c r="ACM939" s="5"/>
      <c r="ACN939" s="5"/>
      <c r="ACO939" s="5"/>
      <c r="ACP939" s="5"/>
      <c r="ACQ939" s="5"/>
      <c r="ACR939" s="5"/>
      <c r="ACS939" s="5"/>
      <c r="ACT939" s="5"/>
      <c r="ACU939" s="5"/>
      <c r="ACV939" s="5"/>
      <c r="ACW939" s="5"/>
      <c r="ACX939" s="5"/>
      <c r="ACY939" s="5"/>
      <c r="ACZ939" s="5"/>
      <c r="ADA939" s="5"/>
      <c r="ADB939" s="5"/>
      <c r="ADC939" s="5"/>
      <c r="ADD939" s="5"/>
      <c r="ADE939" s="5"/>
      <c r="ADF939" s="5"/>
      <c r="ADG939" s="5"/>
      <c r="ADH939" s="5"/>
      <c r="ADI939" s="5"/>
      <c r="ADJ939" s="5"/>
      <c r="ADK939" s="5"/>
      <c r="ADL939" s="5"/>
      <c r="ADM939" s="5"/>
      <c r="ADN939" s="5"/>
      <c r="ADO939" s="5"/>
      <c r="ADP939" s="5"/>
      <c r="ADQ939" s="5"/>
      <c r="ADR939" s="5"/>
      <c r="ADS939" s="5"/>
      <c r="ADT939" s="5"/>
      <c r="ADU939" s="5"/>
      <c r="ADV939" s="5"/>
      <c r="ADW939" s="5"/>
      <c r="ADX939" s="5"/>
      <c r="ADY939" s="5"/>
      <c r="ADZ939" s="5"/>
      <c r="AEA939" s="5"/>
      <c r="AEB939" s="5"/>
      <c r="AEC939" s="5"/>
      <c r="AED939" s="5"/>
      <c r="AEE939" s="5"/>
      <c r="AEF939" s="5"/>
      <c r="AEG939" s="5"/>
      <c r="AEH939" s="5"/>
      <c r="AEI939" s="5"/>
      <c r="AEJ939" s="5"/>
      <c r="AEK939" s="5"/>
      <c r="AEL939" s="5"/>
      <c r="AEM939" s="5"/>
      <c r="AEN939" s="5"/>
      <c r="AEO939" s="5"/>
      <c r="AEP939" s="5"/>
      <c r="AEQ939" s="5"/>
      <c r="AER939" s="5"/>
      <c r="AES939" s="5"/>
      <c r="AET939" s="5"/>
      <c r="AEU939" s="5"/>
      <c r="AEV939" s="5"/>
      <c r="AEW939" s="5"/>
      <c r="AEX939" s="5"/>
      <c r="AEY939" s="5"/>
      <c r="AEZ939" s="5"/>
      <c r="AFA939" s="5"/>
      <c r="AFB939" s="5"/>
      <c r="AFC939" s="5"/>
      <c r="AFD939" s="5"/>
      <c r="AFE939" s="5"/>
      <c r="AFF939" s="5"/>
      <c r="AFG939" s="5"/>
      <c r="AFH939" s="5"/>
      <c r="AFI939" s="5"/>
      <c r="AFJ939" s="5"/>
      <c r="AFK939" s="5"/>
      <c r="AFL939" s="5"/>
      <c r="AFM939" s="5"/>
      <c r="AFN939" s="5"/>
      <c r="AFO939" s="5"/>
      <c r="AFP939" s="5"/>
      <c r="AFQ939" s="5"/>
      <c r="AFR939" s="5"/>
      <c r="AFS939" s="5"/>
      <c r="AFT939" s="5"/>
      <c r="AFU939" s="5"/>
      <c r="AFV939" s="5"/>
      <c r="AFW939" s="5"/>
      <c r="AFX939" s="5"/>
      <c r="AFY939" s="5"/>
      <c r="AFZ939" s="5"/>
      <c r="AGA939" s="5"/>
      <c r="AGB939" s="5"/>
      <c r="AGC939" s="5"/>
      <c r="AGD939" s="5"/>
      <c r="AGE939" s="5"/>
      <c r="AGF939" s="5"/>
      <c r="AGG939" s="5"/>
      <c r="AGH939" s="5"/>
      <c r="AGI939" s="5"/>
      <c r="AGJ939" s="5"/>
      <c r="AGK939" s="5"/>
      <c r="AGL939" s="5"/>
      <c r="AGM939" s="5"/>
      <c r="AGN939" s="5"/>
      <c r="AGO939" s="5"/>
      <c r="AGP939" s="5"/>
      <c r="AGQ939" s="5"/>
      <c r="AGR939" s="5"/>
      <c r="AGS939" s="5"/>
      <c r="AGT939" s="5"/>
      <c r="AGU939" s="5"/>
      <c r="AGV939" s="5"/>
      <c r="AGW939" s="5"/>
      <c r="AGX939" s="5"/>
      <c r="AGY939" s="5"/>
      <c r="AGZ939" s="5"/>
      <c r="AHA939" s="5"/>
      <c r="AHB939" s="5"/>
      <c r="AHC939" s="5"/>
      <c r="AHD939" s="5"/>
      <c r="AHE939" s="5"/>
      <c r="AHF939" s="5"/>
      <c r="AHG939" s="5"/>
      <c r="AHH939" s="5"/>
      <c r="AHI939" s="5"/>
      <c r="AHJ939" s="5"/>
      <c r="AHK939" s="5"/>
      <c r="AHL939" s="5"/>
      <c r="AHM939" s="5"/>
      <c r="AHN939" s="5"/>
      <c r="AHO939" s="5"/>
      <c r="AHP939" s="5"/>
      <c r="AHQ939" s="5"/>
      <c r="AHR939" s="5"/>
      <c r="AHS939" s="5"/>
      <c r="AHT939" s="5"/>
      <c r="AHU939" s="5"/>
      <c r="AHV939" s="5"/>
      <c r="AHW939" s="5"/>
      <c r="AHX939" s="5"/>
      <c r="AHY939" s="5"/>
      <c r="AHZ939" s="5"/>
      <c r="AIA939" s="5"/>
      <c r="AIB939" s="5"/>
      <c r="AIC939" s="5"/>
      <c r="AID939" s="5"/>
      <c r="AIE939" s="5"/>
      <c r="AIF939" s="5"/>
      <c r="AIG939" s="5"/>
      <c r="AIH939" s="5"/>
      <c r="AII939" s="5"/>
      <c r="AIJ939" s="5"/>
      <c r="AIK939" s="5"/>
      <c r="AIL939" s="5"/>
      <c r="AIM939" s="5"/>
      <c r="AIN939" s="5"/>
      <c r="AIO939" s="5"/>
      <c r="AIP939" s="5"/>
      <c r="AIQ939" s="5"/>
      <c r="AIR939" s="5"/>
      <c r="AIS939" s="5"/>
      <c r="AIT939" s="5"/>
      <c r="AIU939" s="5"/>
      <c r="AIV939" s="5"/>
      <c r="AIW939" s="5"/>
      <c r="AIX939" s="5"/>
      <c r="AIY939" s="5"/>
      <c r="AIZ939" s="5"/>
      <c r="AJA939" s="5"/>
      <c r="AJB939" s="5"/>
      <c r="AJC939" s="5"/>
      <c r="AJD939" s="5"/>
      <c r="AJE939" s="5"/>
      <c r="AJF939" s="5"/>
      <c r="AJG939" s="5"/>
      <c r="AJH939" s="5"/>
      <c r="AJI939" s="5"/>
      <c r="AJJ939" s="5"/>
      <c r="AJK939" s="5"/>
      <c r="AJL939" s="5"/>
      <c r="AJM939" s="5"/>
      <c r="AJN939" s="5"/>
      <c r="AJO939" s="5"/>
      <c r="AJP939" s="5"/>
      <c r="AJQ939" s="5"/>
      <c r="AJR939" s="5"/>
      <c r="AJS939" s="5"/>
      <c r="AJT939" s="5"/>
      <c r="AJU939" s="5"/>
      <c r="AJV939" s="5"/>
      <c r="AJW939" s="5"/>
      <c r="AJX939" s="5"/>
      <c r="AJY939" s="5"/>
      <c r="AJZ939" s="5"/>
      <c r="AKA939" s="5"/>
      <c r="AKB939" s="5"/>
      <c r="AKC939" s="5"/>
      <c r="AKD939" s="5"/>
      <c r="AKE939" s="5"/>
      <c r="AKF939" s="5"/>
      <c r="AKG939" s="5"/>
      <c r="AKH939" s="5"/>
      <c r="AKI939" s="5"/>
      <c r="AKJ939" s="5"/>
      <c r="AKK939" s="5"/>
      <c r="AKL939" s="5"/>
      <c r="AKM939" s="5"/>
      <c r="AKN939" s="5"/>
      <c r="AKO939" s="5"/>
      <c r="AKP939" s="5"/>
      <c r="AKQ939" s="5"/>
      <c r="AKR939" s="5"/>
      <c r="AKS939" s="5"/>
      <c r="AKT939" s="5"/>
      <c r="AKU939" s="5"/>
      <c r="AKV939" s="5"/>
      <c r="AKW939" s="5"/>
      <c r="AKX939" s="5"/>
      <c r="AKY939" s="5"/>
      <c r="AKZ939" s="5"/>
      <c r="ALA939" s="5"/>
      <c r="ALB939" s="5"/>
      <c r="ALC939" s="5"/>
      <c r="ALD939" s="5"/>
      <c r="ALE939" s="5"/>
      <c r="ALF939" s="5"/>
      <c r="ALG939" s="5"/>
      <c r="ALH939" s="5"/>
      <c r="ALI939" s="5"/>
      <c r="ALJ939" s="5"/>
      <c r="ALK939" s="5"/>
      <c r="ALL939" s="5"/>
      <c r="ALM939" s="5"/>
      <c r="ALN939" s="5"/>
      <c r="ALO939" s="5"/>
      <c r="ALP939" s="5"/>
      <c r="ALQ939" s="5"/>
      <c r="ALR939" s="5"/>
      <c r="ALS939" s="5"/>
      <c r="ALT939" s="5"/>
      <c r="ALU939" s="5"/>
      <c r="ALV939" s="5"/>
      <c r="ALW939" s="5"/>
      <c r="ALX939" s="5"/>
      <c r="ALY939" s="5"/>
      <c r="ALZ939" s="5"/>
      <c r="AMA939" s="5"/>
      <c r="AMB939" s="5"/>
      <c r="AMC939" s="5"/>
      <c r="AMD939" s="5"/>
      <c r="AME939" s="5"/>
      <c r="AMF939" s="5"/>
      <c r="AMG939" s="5"/>
      <c r="AMH939" s="5"/>
      <c r="AMI939" s="5"/>
      <c r="AMJ939" s="5"/>
      <c r="AMK939" s="5"/>
    </row>
    <row r="940" spans="1:1025" s="10" customFormat="1" x14ac:dyDescent="0.25">
      <c r="A940" s="127">
        <v>936</v>
      </c>
      <c r="B940" s="31" t="s">
        <v>1017</v>
      </c>
      <c r="C940" s="31" t="s">
        <v>1037</v>
      </c>
      <c r="D940" s="45">
        <v>45380</v>
      </c>
      <c r="E940" s="46">
        <v>0.61944444444444446</v>
      </c>
      <c r="F940" s="31" t="s">
        <v>14</v>
      </c>
      <c r="G940" s="31" t="s">
        <v>16</v>
      </c>
      <c r="H940" s="31" t="s">
        <v>14</v>
      </c>
      <c r="I940" s="31" t="s">
        <v>14</v>
      </c>
      <c r="J940" s="31" t="s">
        <v>14</v>
      </c>
      <c r="K940" s="31" t="s">
        <v>16</v>
      </c>
      <c r="L940" s="48">
        <v>767.37</v>
      </c>
      <c r="M940" s="38">
        <v>12380</v>
      </c>
      <c r="N940" s="39">
        <v>151274.99</v>
      </c>
      <c r="O940" s="39">
        <v>40000</v>
      </c>
      <c r="P940" s="119">
        <f t="shared" si="62"/>
        <v>26.441912175965111</v>
      </c>
      <c r="Q940" s="27">
        <f t="shared" si="63"/>
        <v>111274.98999999999</v>
      </c>
      <c r="R940" s="31" t="s">
        <v>16</v>
      </c>
      <c r="S940" s="31" t="s">
        <v>16</v>
      </c>
      <c r="T940" s="47">
        <v>2</v>
      </c>
      <c r="U940" s="77">
        <v>0</v>
      </c>
      <c r="V940" s="24">
        <f>ROUND((P940/INDICI!$B$2*10),2)</f>
        <v>2.88</v>
      </c>
      <c r="W940" s="24">
        <f>ROUND((L940/INDICI!$B$1*25),2)</f>
        <v>3.03</v>
      </c>
      <c r="X940" s="25">
        <f t="shared" si="60"/>
        <v>6</v>
      </c>
      <c r="Y940" s="26">
        <f t="shared" si="61"/>
        <v>11.91</v>
      </c>
      <c r="Z940" s="102">
        <f>SUM($Q$5:Q940)</f>
        <v>82326070.391000018</v>
      </c>
      <c r="AA940" s="113" t="s">
        <v>1769</v>
      </c>
      <c r="AB940" s="5"/>
      <c r="AC940" s="5"/>
      <c r="AD940" s="5"/>
      <c r="AE940" s="5"/>
      <c r="AF940" s="5"/>
      <c r="AG940" s="5"/>
      <c r="AH940" s="5"/>
      <c r="AI940" s="5"/>
      <c r="AJ940" s="5"/>
      <c r="AK940" s="5"/>
      <c r="AL940" s="5"/>
      <c r="AM940" s="5"/>
      <c r="AN940" s="5"/>
      <c r="AO940" s="5"/>
      <c r="AP940" s="5"/>
      <c r="AQ940" s="5"/>
      <c r="AR940" s="5"/>
      <c r="AS940" s="5"/>
      <c r="AT940" s="5"/>
      <c r="AU940" s="5"/>
      <c r="AV940" s="5"/>
      <c r="AW940" s="5"/>
      <c r="AX940" s="5"/>
      <c r="AY940" s="5"/>
      <c r="AZ940" s="5"/>
      <c r="BA940" s="5"/>
      <c r="BB940" s="5"/>
      <c r="BC940" s="5"/>
      <c r="BD940" s="5"/>
      <c r="BE940" s="5"/>
      <c r="BF940" s="5"/>
      <c r="BG940" s="5"/>
      <c r="BH940" s="5"/>
      <c r="BI940" s="5"/>
      <c r="BJ940" s="5"/>
      <c r="BK940" s="5"/>
      <c r="BL940" s="5"/>
      <c r="BM940" s="5"/>
      <c r="BN940" s="5"/>
      <c r="BO940" s="5"/>
      <c r="BP940" s="5"/>
      <c r="BQ940" s="5"/>
      <c r="BR940" s="5"/>
      <c r="BS940" s="5"/>
      <c r="BT940" s="5"/>
      <c r="BU940" s="5"/>
      <c r="BV940" s="5"/>
      <c r="BW940" s="5"/>
      <c r="BX940" s="5"/>
      <c r="BY940" s="5"/>
      <c r="BZ940" s="5"/>
      <c r="CA940" s="5"/>
      <c r="CB940" s="5"/>
      <c r="CC940" s="5"/>
      <c r="CD940" s="5"/>
      <c r="CE940" s="5"/>
      <c r="CF940" s="5"/>
      <c r="CG940" s="5"/>
      <c r="CH940" s="5"/>
      <c r="CI940" s="5"/>
      <c r="CJ940" s="5"/>
      <c r="CK940" s="5"/>
      <c r="CL940" s="5"/>
      <c r="CM940" s="5"/>
      <c r="CN940" s="5"/>
      <c r="CO940" s="5"/>
      <c r="CP940" s="5"/>
      <c r="CQ940" s="5"/>
      <c r="CR940" s="5"/>
      <c r="CS940" s="5"/>
      <c r="CT940" s="5"/>
      <c r="CU940" s="5"/>
      <c r="CV940" s="5"/>
      <c r="CW940" s="5"/>
      <c r="CX940" s="5"/>
      <c r="CY940" s="5"/>
      <c r="CZ940" s="5"/>
      <c r="DA940" s="5"/>
      <c r="DB940" s="5"/>
      <c r="DC940" s="5"/>
      <c r="DD940" s="5"/>
      <c r="DE940" s="5"/>
      <c r="DF940" s="5"/>
      <c r="DG940" s="5"/>
      <c r="DH940" s="5"/>
      <c r="DI940" s="5"/>
      <c r="DJ940" s="5"/>
      <c r="DK940" s="5"/>
      <c r="DL940" s="5"/>
      <c r="DM940" s="5"/>
      <c r="DN940" s="5"/>
      <c r="DO940" s="5"/>
      <c r="DP940" s="5"/>
      <c r="DQ940" s="5"/>
      <c r="DR940" s="5"/>
      <c r="DS940" s="5"/>
      <c r="DT940" s="5"/>
      <c r="DU940" s="5"/>
      <c r="DV940" s="5"/>
      <c r="DW940" s="5"/>
      <c r="DX940" s="5"/>
      <c r="DY940" s="5"/>
      <c r="DZ940" s="5"/>
      <c r="EA940" s="5"/>
      <c r="EB940" s="5"/>
      <c r="EC940" s="5"/>
      <c r="ED940" s="5"/>
      <c r="EE940" s="5"/>
      <c r="EF940" s="5"/>
      <c r="EG940" s="5"/>
      <c r="EH940" s="5"/>
      <c r="EI940" s="5"/>
      <c r="EJ940" s="5"/>
      <c r="EK940" s="5"/>
      <c r="EL940" s="5"/>
      <c r="EM940" s="5"/>
      <c r="EN940" s="5"/>
      <c r="EO940" s="5"/>
      <c r="EP940" s="5"/>
      <c r="EQ940" s="5"/>
      <c r="ER940" s="5"/>
      <c r="ES940" s="5"/>
      <c r="ET940" s="5"/>
      <c r="EU940" s="5"/>
      <c r="EV940" s="5"/>
      <c r="EW940" s="5"/>
      <c r="EX940" s="5"/>
      <c r="EY940" s="5"/>
      <c r="EZ940" s="5"/>
      <c r="FA940" s="5"/>
      <c r="FB940" s="5"/>
      <c r="FC940" s="5"/>
      <c r="FD940" s="5"/>
      <c r="FE940" s="5"/>
      <c r="FF940" s="5"/>
      <c r="FG940" s="5"/>
      <c r="FH940" s="5"/>
      <c r="FI940" s="5"/>
      <c r="FJ940" s="5"/>
      <c r="FK940" s="5"/>
      <c r="FL940" s="5"/>
      <c r="FM940" s="5"/>
      <c r="FN940" s="5"/>
      <c r="FO940" s="5"/>
      <c r="FP940" s="5"/>
      <c r="FQ940" s="5"/>
      <c r="FR940" s="5"/>
      <c r="FS940" s="5"/>
      <c r="FT940" s="5"/>
      <c r="FU940" s="5"/>
      <c r="FV940" s="5"/>
      <c r="FW940" s="5"/>
      <c r="FX940" s="5"/>
      <c r="FY940" s="5"/>
      <c r="FZ940" s="5"/>
      <c r="GA940" s="5"/>
      <c r="GB940" s="5"/>
      <c r="GC940" s="5"/>
      <c r="GD940" s="5"/>
      <c r="GE940" s="5"/>
      <c r="GF940" s="5"/>
      <c r="GG940" s="5"/>
      <c r="GH940" s="5"/>
      <c r="GI940" s="5"/>
      <c r="GJ940" s="5"/>
      <c r="GK940" s="5"/>
      <c r="GL940" s="5"/>
      <c r="GM940" s="5"/>
      <c r="GN940" s="5"/>
      <c r="GO940" s="5"/>
      <c r="GP940" s="5"/>
      <c r="GQ940" s="5"/>
      <c r="GR940" s="5"/>
      <c r="GS940" s="5"/>
      <c r="GT940" s="5"/>
      <c r="GU940" s="5"/>
      <c r="GV940" s="5"/>
      <c r="GW940" s="5"/>
      <c r="GX940" s="5"/>
      <c r="GY940" s="5"/>
      <c r="GZ940" s="5"/>
      <c r="HA940" s="5"/>
      <c r="HB940" s="5"/>
      <c r="HC940" s="5"/>
      <c r="HD940" s="5"/>
      <c r="HE940" s="5"/>
      <c r="HF940" s="5"/>
      <c r="HG940" s="5"/>
      <c r="HH940" s="5"/>
      <c r="HI940" s="5"/>
      <c r="HJ940" s="5"/>
      <c r="HK940" s="5"/>
      <c r="HL940" s="5"/>
      <c r="HM940" s="5"/>
      <c r="HN940" s="5"/>
      <c r="HO940" s="5"/>
      <c r="HP940" s="5"/>
      <c r="HQ940" s="5"/>
      <c r="HR940" s="5"/>
      <c r="HS940" s="5"/>
      <c r="HT940" s="5"/>
      <c r="HU940" s="5"/>
      <c r="HV940" s="5"/>
      <c r="HW940" s="5"/>
      <c r="HX940" s="5"/>
      <c r="HY940" s="5"/>
      <c r="HZ940" s="5"/>
      <c r="IA940" s="5"/>
      <c r="IB940" s="5"/>
      <c r="IC940" s="5"/>
      <c r="ID940" s="5"/>
      <c r="IE940" s="5"/>
      <c r="IF940" s="5"/>
      <c r="IG940" s="5"/>
      <c r="IH940" s="5"/>
      <c r="II940" s="5"/>
      <c r="IJ940" s="5"/>
      <c r="IK940" s="5"/>
      <c r="IL940" s="5"/>
      <c r="IM940" s="5"/>
      <c r="IN940" s="5"/>
      <c r="IO940" s="5"/>
      <c r="IP940" s="5"/>
      <c r="IQ940" s="5"/>
      <c r="IR940" s="5"/>
      <c r="IS940" s="5"/>
      <c r="IT940" s="5"/>
      <c r="IU940" s="5"/>
      <c r="IV940" s="5"/>
      <c r="IW940" s="5"/>
      <c r="IX940" s="5"/>
      <c r="IY940" s="5"/>
      <c r="IZ940" s="5"/>
      <c r="JA940" s="5"/>
      <c r="JB940" s="5"/>
      <c r="JC940" s="5"/>
      <c r="JD940" s="5"/>
      <c r="JE940" s="5"/>
      <c r="JF940" s="5"/>
      <c r="JG940" s="5"/>
      <c r="JH940" s="5"/>
      <c r="JI940" s="5"/>
      <c r="JJ940" s="5"/>
      <c r="JK940" s="5"/>
      <c r="JL940" s="5"/>
      <c r="JM940" s="5"/>
      <c r="JN940" s="5"/>
      <c r="JO940" s="5"/>
      <c r="JP940" s="5"/>
      <c r="JQ940" s="5"/>
      <c r="JR940" s="5"/>
      <c r="JS940" s="5"/>
      <c r="JT940" s="5"/>
      <c r="JU940" s="5"/>
      <c r="JV940" s="5"/>
      <c r="JW940" s="5"/>
      <c r="JX940" s="5"/>
      <c r="JY940" s="5"/>
      <c r="JZ940" s="5"/>
      <c r="KA940" s="5"/>
      <c r="KB940" s="5"/>
      <c r="KC940" s="5"/>
      <c r="KD940" s="5"/>
      <c r="KE940" s="5"/>
      <c r="KF940" s="5"/>
      <c r="KG940" s="5"/>
      <c r="KH940" s="5"/>
      <c r="KI940" s="5"/>
      <c r="KJ940" s="5"/>
      <c r="KK940" s="5"/>
      <c r="KL940" s="5"/>
      <c r="KM940" s="5"/>
      <c r="KN940" s="5"/>
      <c r="KO940" s="5"/>
      <c r="KP940" s="5"/>
      <c r="KQ940" s="5"/>
      <c r="KR940" s="5"/>
      <c r="KS940" s="5"/>
      <c r="KT940" s="5"/>
      <c r="KU940" s="5"/>
      <c r="KV940" s="5"/>
      <c r="KW940" s="5"/>
      <c r="KX940" s="5"/>
      <c r="KY940" s="5"/>
      <c r="KZ940" s="5"/>
      <c r="LA940" s="5"/>
      <c r="LB940" s="5"/>
      <c r="LC940" s="5"/>
      <c r="LD940" s="5"/>
      <c r="LE940" s="5"/>
      <c r="LF940" s="5"/>
      <c r="LG940" s="5"/>
      <c r="LH940" s="5"/>
      <c r="LI940" s="5"/>
      <c r="LJ940" s="5"/>
      <c r="LK940" s="5"/>
      <c r="LL940" s="5"/>
      <c r="LM940" s="5"/>
      <c r="LN940" s="5"/>
      <c r="LO940" s="5"/>
      <c r="LP940" s="5"/>
      <c r="LQ940" s="5"/>
      <c r="LR940" s="5"/>
      <c r="LS940" s="5"/>
      <c r="LT940" s="5"/>
      <c r="LU940" s="5"/>
      <c r="LV940" s="5"/>
      <c r="LW940" s="5"/>
      <c r="LX940" s="5"/>
      <c r="LY940" s="5"/>
      <c r="LZ940" s="5"/>
      <c r="MA940" s="5"/>
      <c r="MB940" s="5"/>
      <c r="MC940" s="5"/>
      <c r="MD940" s="5"/>
      <c r="ME940" s="5"/>
      <c r="MF940" s="5"/>
      <c r="MG940" s="5"/>
      <c r="MH940" s="5"/>
      <c r="MI940" s="5"/>
      <c r="MJ940" s="5"/>
      <c r="MK940" s="5"/>
      <c r="ML940" s="5"/>
      <c r="MM940" s="5"/>
      <c r="MN940" s="5"/>
      <c r="MO940" s="5"/>
      <c r="MP940" s="5"/>
      <c r="MQ940" s="5"/>
      <c r="MR940" s="5"/>
      <c r="MS940" s="5"/>
      <c r="MT940" s="5"/>
      <c r="MU940" s="5"/>
      <c r="MV940" s="5"/>
      <c r="MW940" s="5"/>
      <c r="MX940" s="5"/>
      <c r="MY940" s="5"/>
      <c r="MZ940" s="5"/>
      <c r="NA940" s="5"/>
      <c r="NB940" s="5"/>
      <c r="NC940" s="5"/>
      <c r="ND940" s="5"/>
      <c r="NE940" s="5"/>
      <c r="NF940" s="5"/>
      <c r="NG940" s="5"/>
      <c r="NH940" s="5"/>
      <c r="NI940" s="5"/>
      <c r="NJ940" s="5"/>
      <c r="NK940" s="5"/>
      <c r="NL940" s="5"/>
      <c r="NM940" s="5"/>
      <c r="NN940" s="5"/>
      <c r="NO940" s="5"/>
      <c r="NP940" s="5"/>
      <c r="NQ940" s="5"/>
      <c r="NR940" s="5"/>
      <c r="NS940" s="5"/>
      <c r="NT940" s="5"/>
      <c r="NU940" s="5"/>
      <c r="NV940" s="5"/>
      <c r="NW940" s="5"/>
      <c r="NX940" s="5"/>
      <c r="NY940" s="5"/>
      <c r="NZ940" s="5"/>
      <c r="OA940" s="5"/>
      <c r="OB940" s="5"/>
      <c r="OC940" s="5"/>
      <c r="OD940" s="5"/>
      <c r="OE940" s="5"/>
      <c r="OF940" s="5"/>
      <c r="OG940" s="5"/>
      <c r="OH940" s="5"/>
      <c r="OI940" s="5"/>
      <c r="OJ940" s="5"/>
      <c r="OK940" s="5"/>
      <c r="OL940" s="5"/>
      <c r="OM940" s="5"/>
      <c r="ON940" s="5"/>
      <c r="OO940" s="5"/>
      <c r="OP940" s="5"/>
      <c r="OQ940" s="5"/>
      <c r="OR940" s="5"/>
      <c r="OS940" s="5"/>
      <c r="OT940" s="5"/>
      <c r="OU940" s="5"/>
      <c r="OV940" s="5"/>
      <c r="OW940" s="5"/>
      <c r="OX940" s="5"/>
      <c r="OY940" s="5"/>
      <c r="OZ940" s="5"/>
      <c r="PA940" s="5"/>
      <c r="PB940" s="5"/>
      <c r="PC940" s="5"/>
      <c r="PD940" s="5"/>
      <c r="PE940" s="5"/>
      <c r="PF940" s="5"/>
      <c r="PG940" s="5"/>
      <c r="PH940" s="5"/>
      <c r="PI940" s="5"/>
      <c r="PJ940" s="5"/>
      <c r="PK940" s="5"/>
      <c r="PL940" s="5"/>
      <c r="PM940" s="5"/>
      <c r="PN940" s="5"/>
      <c r="PO940" s="5"/>
      <c r="PP940" s="5"/>
      <c r="PQ940" s="5"/>
      <c r="PR940" s="5"/>
      <c r="PS940" s="5"/>
      <c r="PT940" s="5"/>
      <c r="PU940" s="5"/>
      <c r="PV940" s="5"/>
      <c r="PW940" s="5"/>
      <c r="PX940" s="5"/>
      <c r="PY940" s="5"/>
      <c r="PZ940" s="5"/>
      <c r="QA940" s="5"/>
      <c r="QB940" s="5"/>
      <c r="QC940" s="5"/>
      <c r="QD940" s="5"/>
      <c r="QE940" s="5"/>
      <c r="QF940" s="5"/>
      <c r="QG940" s="5"/>
      <c r="QH940" s="5"/>
      <c r="QI940" s="5"/>
      <c r="QJ940" s="5"/>
      <c r="QK940" s="5"/>
      <c r="QL940" s="5"/>
      <c r="QM940" s="5"/>
      <c r="QN940" s="5"/>
      <c r="QO940" s="5"/>
      <c r="QP940" s="5"/>
      <c r="QQ940" s="5"/>
      <c r="QR940" s="5"/>
      <c r="QS940" s="5"/>
      <c r="QT940" s="5"/>
      <c r="QU940" s="5"/>
      <c r="QV940" s="5"/>
      <c r="QW940" s="5"/>
      <c r="QX940" s="5"/>
      <c r="QY940" s="5"/>
      <c r="QZ940" s="5"/>
      <c r="RA940" s="5"/>
      <c r="RB940" s="5"/>
      <c r="RC940" s="5"/>
      <c r="RD940" s="5"/>
      <c r="RE940" s="5"/>
      <c r="RF940" s="5"/>
      <c r="RG940" s="5"/>
      <c r="RH940" s="5"/>
      <c r="RI940" s="5"/>
      <c r="RJ940" s="5"/>
      <c r="RK940" s="5"/>
      <c r="RL940" s="5"/>
      <c r="RM940" s="5"/>
      <c r="RN940" s="5"/>
      <c r="RO940" s="5"/>
      <c r="RP940" s="5"/>
      <c r="RQ940" s="5"/>
      <c r="RR940" s="5"/>
      <c r="RS940" s="5"/>
      <c r="RT940" s="5"/>
      <c r="RU940" s="5"/>
      <c r="RV940" s="5"/>
      <c r="RW940" s="5"/>
      <c r="RX940" s="5"/>
      <c r="RY940" s="5"/>
      <c r="RZ940" s="5"/>
      <c r="SA940" s="5"/>
      <c r="SB940" s="5"/>
      <c r="SC940" s="5"/>
      <c r="SD940" s="5"/>
      <c r="SE940" s="5"/>
      <c r="SF940" s="5"/>
      <c r="SG940" s="5"/>
      <c r="SH940" s="5"/>
      <c r="SI940" s="5"/>
      <c r="SJ940" s="5"/>
      <c r="SK940" s="5"/>
      <c r="SL940" s="5"/>
      <c r="SM940" s="5"/>
      <c r="SN940" s="5"/>
      <c r="SO940" s="5"/>
      <c r="SP940" s="5"/>
      <c r="SQ940" s="5"/>
      <c r="SR940" s="5"/>
      <c r="SS940" s="5"/>
      <c r="ST940" s="5"/>
      <c r="SU940" s="5"/>
      <c r="SV940" s="5"/>
      <c r="SW940" s="5"/>
      <c r="SX940" s="5"/>
      <c r="SY940" s="5"/>
      <c r="SZ940" s="5"/>
      <c r="TA940" s="5"/>
      <c r="TB940" s="5"/>
      <c r="TC940" s="5"/>
      <c r="TD940" s="5"/>
      <c r="TE940" s="5"/>
      <c r="TF940" s="5"/>
      <c r="TG940" s="5"/>
      <c r="TH940" s="5"/>
      <c r="TI940" s="5"/>
      <c r="TJ940" s="5"/>
      <c r="TK940" s="5"/>
      <c r="TL940" s="5"/>
      <c r="TM940" s="5"/>
      <c r="TN940" s="5"/>
      <c r="TO940" s="5"/>
      <c r="TP940" s="5"/>
      <c r="TQ940" s="5"/>
      <c r="TR940" s="5"/>
      <c r="TS940" s="5"/>
      <c r="TT940" s="5"/>
      <c r="TU940" s="5"/>
      <c r="TV940" s="5"/>
      <c r="TW940" s="5"/>
      <c r="TX940" s="5"/>
      <c r="TY940" s="5"/>
      <c r="TZ940" s="5"/>
      <c r="UA940" s="5"/>
      <c r="UB940" s="5"/>
      <c r="UC940" s="5"/>
      <c r="UD940" s="5"/>
      <c r="UE940" s="5"/>
      <c r="UF940" s="5"/>
      <c r="UG940" s="5"/>
      <c r="UH940" s="5"/>
      <c r="UI940" s="5"/>
      <c r="UJ940" s="5"/>
      <c r="UK940" s="5"/>
      <c r="UL940" s="5"/>
      <c r="UM940" s="5"/>
      <c r="UN940" s="5"/>
      <c r="UO940" s="5"/>
      <c r="UP940" s="5"/>
      <c r="UQ940" s="5"/>
      <c r="UR940" s="5"/>
      <c r="US940" s="5"/>
      <c r="UT940" s="5"/>
      <c r="UU940" s="5"/>
      <c r="UV940" s="5"/>
      <c r="UW940" s="5"/>
      <c r="UX940" s="5"/>
      <c r="UY940" s="5"/>
      <c r="UZ940" s="5"/>
      <c r="VA940" s="5"/>
      <c r="VB940" s="5"/>
      <c r="VC940" s="5"/>
      <c r="VD940" s="5"/>
      <c r="VE940" s="5"/>
      <c r="VF940" s="5"/>
      <c r="VG940" s="5"/>
      <c r="VH940" s="5"/>
      <c r="VI940" s="5"/>
      <c r="VJ940" s="5"/>
      <c r="VK940" s="5"/>
      <c r="VL940" s="5"/>
      <c r="VM940" s="5"/>
      <c r="VN940" s="5"/>
      <c r="VO940" s="5"/>
      <c r="VP940" s="5"/>
      <c r="VQ940" s="5"/>
      <c r="VR940" s="5"/>
      <c r="VS940" s="5"/>
      <c r="VT940" s="5"/>
      <c r="VU940" s="5"/>
      <c r="VV940" s="5"/>
      <c r="VW940" s="5"/>
      <c r="VX940" s="5"/>
      <c r="VY940" s="5"/>
      <c r="VZ940" s="5"/>
      <c r="WA940" s="5"/>
      <c r="WB940" s="5"/>
      <c r="WC940" s="5"/>
      <c r="WD940" s="5"/>
      <c r="WE940" s="5"/>
      <c r="WF940" s="5"/>
      <c r="WG940" s="5"/>
      <c r="WH940" s="5"/>
      <c r="WI940" s="5"/>
      <c r="WJ940" s="5"/>
      <c r="WK940" s="5"/>
      <c r="WL940" s="5"/>
      <c r="WM940" s="5"/>
      <c r="WN940" s="5"/>
      <c r="WO940" s="5"/>
      <c r="WP940" s="5"/>
      <c r="WQ940" s="5"/>
      <c r="WR940" s="5"/>
      <c r="WS940" s="5"/>
      <c r="WT940" s="5"/>
      <c r="WU940" s="5"/>
      <c r="WV940" s="5"/>
      <c r="WW940" s="5"/>
      <c r="WX940" s="5"/>
      <c r="WY940" s="5"/>
      <c r="WZ940" s="5"/>
      <c r="XA940" s="5"/>
      <c r="XB940" s="5"/>
      <c r="XC940" s="5"/>
      <c r="XD940" s="5"/>
      <c r="XE940" s="5"/>
      <c r="XF940" s="5"/>
      <c r="XG940" s="5"/>
      <c r="XH940" s="5"/>
      <c r="XI940" s="5"/>
      <c r="XJ940" s="5"/>
      <c r="XK940" s="5"/>
      <c r="XL940" s="5"/>
      <c r="XM940" s="5"/>
      <c r="XN940" s="5"/>
      <c r="XO940" s="5"/>
      <c r="XP940" s="5"/>
      <c r="XQ940" s="5"/>
      <c r="XR940" s="5"/>
      <c r="XS940" s="5"/>
      <c r="XT940" s="5"/>
      <c r="XU940" s="5"/>
      <c r="XV940" s="5"/>
      <c r="XW940" s="5"/>
      <c r="XX940" s="5"/>
      <c r="XY940" s="5"/>
      <c r="XZ940" s="5"/>
      <c r="YA940" s="5"/>
      <c r="YB940" s="5"/>
      <c r="YC940" s="5"/>
      <c r="YD940" s="5"/>
      <c r="YE940" s="5"/>
      <c r="YF940" s="5"/>
      <c r="YG940" s="5"/>
      <c r="YH940" s="5"/>
      <c r="YI940" s="5"/>
      <c r="YJ940" s="5"/>
      <c r="YK940" s="5"/>
      <c r="YL940" s="5"/>
      <c r="YM940" s="5"/>
      <c r="YN940" s="5"/>
      <c r="YO940" s="5"/>
      <c r="YP940" s="5"/>
      <c r="YQ940" s="5"/>
      <c r="YR940" s="5"/>
      <c r="YS940" s="5"/>
      <c r="YT940" s="5"/>
      <c r="YU940" s="5"/>
      <c r="YV940" s="5"/>
      <c r="YW940" s="5"/>
      <c r="YX940" s="5"/>
      <c r="YY940" s="5"/>
      <c r="YZ940" s="5"/>
      <c r="ZA940" s="5"/>
      <c r="ZB940" s="5"/>
      <c r="ZC940" s="5"/>
      <c r="ZD940" s="5"/>
      <c r="ZE940" s="5"/>
      <c r="ZF940" s="5"/>
      <c r="ZG940" s="5"/>
      <c r="ZH940" s="5"/>
      <c r="ZI940" s="5"/>
      <c r="ZJ940" s="5"/>
      <c r="ZK940" s="5"/>
      <c r="ZL940" s="5"/>
      <c r="ZM940" s="5"/>
      <c r="ZN940" s="5"/>
      <c r="ZO940" s="5"/>
      <c r="ZP940" s="5"/>
      <c r="ZQ940" s="5"/>
      <c r="ZR940" s="5"/>
      <c r="ZS940" s="5"/>
      <c r="ZT940" s="5"/>
      <c r="ZU940" s="5"/>
      <c r="ZV940" s="5"/>
      <c r="ZW940" s="5"/>
      <c r="ZX940" s="5"/>
      <c r="ZY940" s="5"/>
      <c r="ZZ940" s="5"/>
      <c r="AAA940" s="5"/>
      <c r="AAB940" s="5"/>
      <c r="AAC940" s="5"/>
      <c r="AAD940" s="5"/>
      <c r="AAE940" s="5"/>
      <c r="AAF940" s="5"/>
      <c r="AAG940" s="5"/>
      <c r="AAH940" s="5"/>
      <c r="AAI940" s="5"/>
      <c r="AAJ940" s="5"/>
      <c r="AAK940" s="5"/>
      <c r="AAL940" s="5"/>
      <c r="AAM940" s="5"/>
      <c r="AAN940" s="5"/>
      <c r="AAO940" s="5"/>
      <c r="AAP940" s="5"/>
      <c r="AAQ940" s="5"/>
      <c r="AAR940" s="5"/>
      <c r="AAS940" s="5"/>
      <c r="AAT940" s="5"/>
      <c r="AAU940" s="5"/>
      <c r="AAV940" s="5"/>
      <c r="AAW940" s="5"/>
      <c r="AAX940" s="5"/>
      <c r="AAY940" s="5"/>
      <c r="AAZ940" s="5"/>
      <c r="ABA940" s="5"/>
      <c r="ABB940" s="5"/>
      <c r="ABC940" s="5"/>
      <c r="ABD940" s="5"/>
      <c r="ABE940" s="5"/>
      <c r="ABF940" s="5"/>
      <c r="ABG940" s="5"/>
      <c r="ABH940" s="5"/>
      <c r="ABI940" s="5"/>
      <c r="ABJ940" s="5"/>
      <c r="ABK940" s="5"/>
      <c r="ABL940" s="5"/>
      <c r="ABM940" s="5"/>
      <c r="ABN940" s="5"/>
      <c r="ABO940" s="5"/>
      <c r="ABP940" s="5"/>
      <c r="ABQ940" s="5"/>
      <c r="ABR940" s="5"/>
      <c r="ABS940" s="5"/>
      <c r="ABT940" s="5"/>
      <c r="ABU940" s="5"/>
      <c r="ABV940" s="5"/>
      <c r="ABW940" s="5"/>
      <c r="ABX940" s="5"/>
      <c r="ABY940" s="5"/>
      <c r="ABZ940" s="5"/>
      <c r="ACA940" s="5"/>
      <c r="ACB940" s="5"/>
      <c r="ACC940" s="5"/>
      <c r="ACD940" s="5"/>
      <c r="ACE940" s="5"/>
      <c r="ACF940" s="5"/>
      <c r="ACG940" s="5"/>
      <c r="ACH940" s="5"/>
      <c r="ACI940" s="5"/>
      <c r="ACJ940" s="5"/>
      <c r="ACK940" s="5"/>
      <c r="ACL940" s="5"/>
      <c r="ACM940" s="5"/>
      <c r="ACN940" s="5"/>
      <c r="ACO940" s="5"/>
      <c r="ACP940" s="5"/>
      <c r="ACQ940" s="5"/>
      <c r="ACR940" s="5"/>
      <c r="ACS940" s="5"/>
      <c r="ACT940" s="5"/>
      <c r="ACU940" s="5"/>
      <c r="ACV940" s="5"/>
      <c r="ACW940" s="5"/>
      <c r="ACX940" s="5"/>
      <c r="ACY940" s="5"/>
      <c r="ACZ940" s="5"/>
      <c r="ADA940" s="5"/>
      <c r="ADB940" s="5"/>
      <c r="ADC940" s="5"/>
      <c r="ADD940" s="5"/>
      <c r="ADE940" s="5"/>
      <c r="ADF940" s="5"/>
      <c r="ADG940" s="5"/>
      <c r="ADH940" s="5"/>
      <c r="ADI940" s="5"/>
      <c r="ADJ940" s="5"/>
      <c r="ADK940" s="5"/>
      <c r="ADL940" s="5"/>
      <c r="ADM940" s="5"/>
      <c r="ADN940" s="5"/>
      <c r="ADO940" s="5"/>
      <c r="ADP940" s="5"/>
      <c r="ADQ940" s="5"/>
      <c r="ADR940" s="5"/>
      <c r="ADS940" s="5"/>
      <c r="ADT940" s="5"/>
      <c r="ADU940" s="5"/>
      <c r="ADV940" s="5"/>
      <c r="ADW940" s="5"/>
      <c r="ADX940" s="5"/>
      <c r="ADY940" s="5"/>
      <c r="ADZ940" s="5"/>
      <c r="AEA940" s="5"/>
      <c r="AEB940" s="5"/>
      <c r="AEC940" s="5"/>
      <c r="AED940" s="5"/>
      <c r="AEE940" s="5"/>
      <c r="AEF940" s="5"/>
      <c r="AEG940" s="5"/>
      <c r="AEH940" s="5"/>
      <c r="AEI940" s="5"/>
      <c r="AEJ940" s="5"/>
      <c r="AEK940" s="5"/>
      <c r="AEL940" s="5"/>
      <c r="AEM940" s="5"/>
      <c r="AEN940" s="5"/>
      <c r="AEO940" s="5"/>
      <c r="AEP940" s="5"/>
      <c r="AEQ940" s="5"/>
      <c r="AER940" s="5"/>
      <c r="AES940" s="5"/>
      <c r="AET940" s="5"/>
      <c r="AEU940" s="5"/>
      <c r="AEV940" s="5"/>
      <c r="AEW940" s="5"/>
      <c r="AEX940" s="5"/>
      <c r="AEY940" s="5"/>
      <c r="AEZ940" s="5"/>
      <c r="AFA940" s="5"/>
      <c r="AFB940" s="5"/>
      <c r="AFC940" s="5"/>
      <c r="AFD940" s="5"/>
      <c r="AFE940" s="5"/>
      <c r="AFF940" s="5"/>
      <c r="AFG940" s="5"/>
      <c r="AFH940" s="5"/>
      <c r="AFI940" s="5"/>
      <c r="AFJ940" s="5"/>
      <c r="AFK940" s="5"/>
      <c r="AFL940" s="5"/>
      <c r="AFM940" s="5"/>
      <c r="AFN940" s="5"/>
      <c r="AFO940" s="5"/>
      <c r="AFP940" s="5"/>
      <c r="AFQ940" s="5"/>
      <c r="AFR940" s="5"/>
      <c r="AFS940" s="5"/>
      <c r="AFT940" s="5"/>
      <c r="AFU940" s="5"/>
      <c r="AFV940" s="5"/>
      <c r="AFW940" s="5"/>
      <c r="AFX940" s="5"/>
      <c r="AFY940" s="5"/>
      <c r="AFZ940" s="5"/>
      <c r="AGA940" s="5"/>
      <c r="AGB940" s="5"/>
      <c r="AGC940" s="5"/>
      <c r="AGD940" s="5"/>
      <c r="AGE940" s="5"/>
      <c r="AGF940" s="5"/>
      <c r="AGG940" s="5"/>
      <c r="AGH940" s="5"/>
      <c r="AGI940" s="5"/>
      <c r="AGJ940" s="5"/>
      <c r="AGK940" s="5"/>
      <c r="AGL940" s="5"/>
      <c r="AGM940" s="5"/>
      <c r="AGN940" s="5"/>
      <c r="AGO940" s="5"/>
      <c r="AGP940" s="5"/>
      <c r="AGQ940" s="5"/>
      <c r="AGR940" s="5"/>
      <c r="AGS940" s="5"/>
      <c r="AGT940" s="5"/>
      <c r="AGU940" s="5"/>
      <c r="AGV940" s="5"/>
      <c r="AGW940" s="5"/>
      <c r="AGX940" s="5"/>
      <c r="AGY940" s="5"/>
      <c r="AGZ940" s="5"/>
      <c r="AHA940" s="5"/>
      <c r="AHB940" s="5"/>
      <c r="AHC940" s="5"/>
      <c r="AHD940" s="5"/>
      <c r="AHE940" s="5"/>
      <c r="AHF940" s="5"/>
      <c r="AHG940" s="5"/>
      <c r="AHH940" s="5"/>
      <c r="AHI940" s="5"/>
      <c r="AHJ940" s="5"/>
      <c r="AHK940" s="5"/>
      <c r="AHL940" s="5"/>
      <c r="AHM940" s="5"/>
      <c r="AHN940" s="5"/>
      <c r="AHO940" s="5"/>
      <c r="AHP940" s="5"/>
      <c r="AHQ940" s="5"/>
      <c r="AHR940" s="5"/>
      <c r="AHS940" s="5"/>
      <c r="AHT940" s="5"/>
      <c r="AHU940" s="5"/>
      <c r="AHV940" s="5"/>
      <c r="AHW940" s="5"/>
      <c r="AHX940" s="5"/>
      <c r="AHY940" s="5"/>
      <c r="AHZ940" s="5"/>
      <c r="AIA940" s="5"/>
      <c r="AIB940" s="5"/>
      <c r="AIC940" s="5"/>
      <c r="AID940" s="5"/>
      <c r="AIE940" s="5"/>
      <c r="AIF940" s="5"/>
      <c r="AIG940" s="5"/>
      <c r="AIH940" s="5"/>
      <c r="AII940" s="5"/>
      <c r="AIJ940" s="5"/>
      <c r="AIK940" s="5"/>
      <c r="AIL940" s="5"/>
      <c r="AIM940" s="5"/>
      <c r="AIN940" s="5"/>
      <c r="AIO940" s="5"/>
      <c r="AIP940" s="5"/>
      <c r="AIQ940" s="5"/>
      <c r="AIR940" s="5"/>
      <c r="AIS940" s="5"/>
      <c r="AIT940" s="5"/>
      <c r="AIU940" s="5"/>
      <c r="AIV940" s="5"/>
      <c r="AIW940" s="5"/>
      <c r="AIX940" s="5"/>
      <c r="AIY940" s="5"/>
      <c r="AIZ940" s="5"/>
      <c r="AJA940" s="5"/>
      <c r="AJB940" s="5"/>
      <c r="AJC940" s="5"/>
      <c r="AJD940" s="5"/>
      <c r="AJE940" s="5"/>
      <c r="AJF940" s="5"/>
      <c r="AJG940" s="5"/>
      <c r="AJH940" s="5"/>
      <c r="AJI940" s="5"/>
      <c r="AJJ940" s="5"/>
      <c r="AJK940" s="5"/>
      <c r="AJL940" s="5"/>
      <c r="AJM940" s="5"/>
      <c r="AJN940" s="5"/>
      <c r="AJO940" s="5"/>
      <c r="AJP940" s="5"/>
      <c r="AJQ940" s="5"/>
      <c r="AJR940" s="5"/>
      <c r="AJS940" s="5"/>
      <c r="AJT940" s="5"/>
      <c r="AJU940" s="5"/>
      <c r="AJV940" s="5"/>
      <c r="AJW940" s="5"/>
      <c r="AJX940" s="5"/>
      <c r="AJY940" s="5"/>
      <c r="AJZ940" s="5"/>
      <c r="AKA940" s="5"/>
      <c r="AKB940" s="5"/>
      <c r="AKC940" s="5"/>
      <c r="AKD940" s="5"/>
      <c r="AKE940" s="5"/>
      <c r="AKF940" s="5"/>
      <c r="AKG940" s="5"/>
      <c r="AKH940" s="5"/>
      <c r="AKI940" s="5"/>
      <c r="AKJ940" s="5"/>
      <c r="AKK940" s="5"/>
      <c r="AKL940" s="5"/>
      <c r="AKM940" s="5"/>
      <c r="AKN940" s="5"/>
      <c r="AKO940" s="5"/>
      <c r="AKP940" s="5"/>
      <c r="AKQ940" s="5"/>
      <c r="AKR940" s="5"/>
      <c r="AKS940" s="5"/>
      <c r="AKT940" s="5"/>
      <c r="AKU940" s="5"/>
      <c r="AKV940" s="5"/>
      <c r="AKW940" s="5"/>
      <c r="AKX940" s="5"/>
      <c r="AKY940" s="5"/>
      <c r="AKZ940" s="5"/>
      <c r="ALA940" s="5"/>
      <c r="ALB940" s="5"/>
      <c r="ALC940" s="5"/>
      <c r="ALD940" s="5"/>
      <c r="ALE940" s="5"/>
      <c r="ALF940" s="5"/>
      <c r="ALG940" s="5"/>
      <c r="ALH940" s="5"/>
      <c r="ALI940" s="5"/>
      <c r="ALJ940" s="5"/>
      <c r="ALK940" s="5"/>
      <c r="ALL940" s="5"/>
      <c r="ALM940" s="5"/>
      <c r="ALN940" s="5"/>
      <c r="ALO940" s="5"/>
      <c r="ALP940" s="5"/>
      <c r="ALQ940" s="5"/>
      <c r="ALR940" s="5"/>
      <c r="ALS940" s="5"/>
      <c r="ALT940" s="5"/>
      <c r="ALU940" s="5"/>
      <c r="ALV940" s="5"/>
      <c r="ALW940" s="5"/>
      <c r="ALX940" s="5"/>
      <c r="ALY940" s="5"/>
      <c r="ALZ940" s="5"/>
      <c r="AMA940" s="5"/>
      <c r="AMB940" s="5"/>
      <c r="AMC940" s="5"/>
      <c r="AMD940" s="5"/>
      <c r="AME940" s="5"/>
      <c r="AMF940" s="5"/>
      <c r="AMG940" s="5"/>
      <c r="AMH940" s="5"/>
      <c r="AMI940" s="5"/>
      <c r="AMJ940" s="5"/>
      <c r="AMK940" s="5"/>
    </row>
    <row r="941" spans="1:1025" s="10" customFormat="1" x14ac:dyDescent="0.25">
      <c r="A941" s="127">
        <v>937</v>
      </c>
      <c r="B941" s="31" t="s">
        <v>708</v>
      </c>
      <c r="C941" s="31" t="s">
        <v>737</v>
      </c>
      <c r="D941" s="45">
        <v>45379</v>
      </c>
      <c r="E941" s="46">
        <v>0.6777777777777777</v>
      </c>
      <c r="F941" s="31" t="s">
        <v>14</v>
      </c>
      <c r="G941" s="31" t="s">
        <v>16</v>
      </c>
      <c r="H941" s="31" t="s">
        <v>14</v>
      </c>
      <c r="I941" s="31" t="s">
        <v>14</v>
      </c>
      <c r="J941" s="39" t="s">
        <v>14</v>
      </c>
      <c r="K941" s="31" t="s">
        <v>16</v>
      </c>
      <c r="L941" s="48">
        <v>868.73</v>
      </c>
      <c r="M941" s="38">
        <v>2072</v>
      </c>
      <c r="N941" s="39">
        <v>69356.479999999996</v>
      </c>
      <c r="O941" s="39">
        <v>3000</v>
      </c>
      <c r="P941" s="42">
        <f t="shared" si="62"/>
        <v>4.3254790323845738</v>
      </c>
      <c r="Q941" s="23">
        <f t="shared" si="63"/>
        <v>66356.479999999996</v>
      </c>
      <c r="R941" s="31" t="s">
        <v>16</v>
      </c>
      <c r="S941" s="31" t="s">
        <v>16</v>
      </c>
      <c r="T941" s="47">
        <v>1</v>
      </c>
      <c r="U941" s="77">
        <v>0</v>
      </c>
      <c r="V941" s="24">
        <f>ROUND((P941/INDICI!$B$2*10),2)</f>
        <v>0.47</v>
      </c>
      <c r="W941" s="24">
        <f>ROUND((L941/INDICI!$B$1*25),2)</f>
        <v>3.43</v>
      </c>
      <c r="X941" s="25">
        <f t="shared" si="60"/>
        <v>8</v>
      </c>
      <c r="Y941" s="26">
        <f t="shared" si="61"/>
        <v>11.9</v>
      </c>
      <c r="Z941" s="102">
        <f>SUM($Q$5:Q941)</f>
        <v>82392426.871000022</v>
      </c>
      <c r="AA941" s="113" t="s">
        <v>1768</v>
      </c>
      <c r="AB941" s="5"/>
      <c r="AC941" s="5"/>
      <c r="AD941" s="5"/>
      <c r="AE941" s="5"/>
      <c r="AF941" s="5"/>
      <c r="AG941" s="5"/>
      <c r="AH941" s="5"/>
      <c r="AI941" s="5"/>
      <c r="AJ941" s="5"/>
      <c r="AK941" s="5"/>
      <c r="AL941" s="5"/>
      <c r="AM941" s="5"/>
      <c r="AN941" s="5"/>
      <c r="AO941" s="5"/>
      <c r="AP941" s="5"/>
      <c r="AQ941" s="5"/>
      <c r="AR941" s="5"/>
      <c r="AS941" s="5"/>
      <c r="AT941" s="5"/>
      <c r="AU941" s="5"/>
      <c r="AV941" s="5"/>
      <c r="AW941" s="5"/>
      <c r="AX941" s="5"/>
      <c r="AY941" s="5"/>
      <c r="AZ941" s="5"/>
      <c r="BA941" s="5"/>
      <c r="BB941" s="5"/>
      <c r="BC941" s="5"/>
      <c r="BD941" s="5"/>
      <c r="BE941" s="5"/>
      <c r="BF941" s="5"/>
      <c r="BG941" s="5"/>
      <c r="BH941" s="5"/>
      <c r="BI941" s="5"/>
      <c r="BJ941" s="5"/>
      <c r="BK941" s="5"/>
      <c r="BL941" s="5"/>
      <c r="BM941" s="5"/>
      <c r="BN941" s="5"/>
      <c r="BO941" s="5"/>
      <c r="BP941" s="5"/>
      <c r="BQ941" s="5"/>
      <c r="BR941" s="5"/>
      <c r="BS941" s="5"/>
      <c r="BT941" s="5"/>
      <c r="BU941" s="5"/>
      <c r="BV941" s="5"/>
      <c r="BW941" s="5"/>
      <c r="BX941" s="5"/>
      <c r="BY941" s="5"/>
      <c r="BZ941" s="5"/>
      <c r="CA941" s="5"/>
      <c r="CB941" s="5"/>
      <c r="CC941" s="5"/>
      <c r="CD941" s="5"/>
      <c r="CE941" s="5"/>
      <c r="CF941" s="5"/>
      <c r="CG941" s="5"/>
      <c r="CH941" s="5"/>
      <c r="CI941" s="5"/>
      <c r="CJ941" s="5"/>
      <c r="CK941" s="5"/>
      <c r="CL941" s="5"/>
      <c r="CM941" s="5"/>
      <c r="CN941" s="5"/>
      <c r="CO941" s="5"/>
      <c r="CP941" s="5"/>
      <c r="CQ941" s="5"/>
      <c r="CR941" s="5"/>
      <c r="CS941" s="5"/>
      <c r="CT941" s="5"/>
      <c r="CU941" s="5"/>
      <c r="CV941" s="5"/>
      <c r="CW941" s="5"/>
      <c r="CX941" s="5"/>
      <c r="CY941" s="5"/>
      <c r="CZ941" s="5"/>
      <c r="DA941" s="5"/>
      <c r="DB941" s="5"/>
      <c r="DC941" s="5"/>
      <c r="DD941" s="5"/>
      <c r="DE941" s="5"/>
      <c r="DF941" s="5"/>
      <c r="DG941" s="5"/>
      <c r="DH941" s="5"/>
      <c r="DI941" s="5"/>
      <c r="DJ941" s="5"/>
      <c r="DK941" s="5"/>
      <c r="DL941" s="5"/>
      <c r="DM941" s="5"/>
      <c r="DN941" s="5"/>
      <c r="DO941" s="5"/>
      <c r="DP941" s="5"/>
      <c r="DQ941" s="5"/>
      <c r="DR941" s="5"/>
      <c r="DS941" s="5"/>
      <c r="DT941" s="5"/>
      <c r="DU941" s="5"/>
      <c r="DV941" s="5"/>
      <c r="DW941" s="5"/>
      <c r="DX941" s="5"/>
      <c r="DY941" s="5"/>
      <c r="DZ941" s="5"/>
      <c r="EA941" s="5"/>
      <c r="EB941" s="5"/>
      <c r="EC941" s="5"/>
      <c r="ED941" s="5"/>
      <c r="EE941" s="5"/>
      <c r="EF941" s="5"/>
      <c r="EG941" s="5"/>
      <c r="EH941" s="5"/>
      <c r="EI941" s="5"/>
      <c r="EJ941" s="5"/>
      <c r="EK941" s="5"/>
      <c r="EL941" s="5"/>
      <c r="EM941" s="5"/>
      <c r="EN941" s="5"/>
      <c r="EO941" s="5"/>
      <c r="EP941" s="5"/>
      <c r="EQ941" s="5"/>
      <c r="ER941" s="5"/>
      <c r="ES941" s="5"/>
      <c r="ET941" s="5"/>
      <c r="EU941" s="5"/>
      <c r="EV941" s="5"/>
      <c r="EW941" s="5"/>
      <c r="EX941" s="5"/>
      <c r="EY941" s="5"/>
      <c r="EZ941" s="5"/>
      <c r="FA941" s="5"/>
      <c r="FB941" s="5"/>
      <c r="FC941" s="5"/>
      <c r="FD941" s="5"/>
      <c r="FE941" s="5"/>
      <c r="FF941" s="5"/>
      <c r="FG941" s="5"/>
      <c r="FH941" s="5"/>
      <c r="FI941" s="5"/>
      <c r="FJ941" s="5"/>
      <c r="FK941" s="5"/>
      <c r="FL941" s="5"/>
      <c r="FM941" s="5"/>
      <c r="FN941" s="5"/>
      <c r="FO941" s="5"/>
      <c r="FP941" s="5"/>
      <c r="FQ941" s="5"/>
      <c r="FR941" s="5"/>
      <c r="FS941" s="5"/>
      <c r="FT941" s="5"/>
      <c r="FU941" s="5"/>
      <c r="FV941" s="5"/>
      <c r="FW941" s="5"/>
      <c r="FX941" s="5"/>
      <c r="FY941" s="5"/>
      <c r="FZ941" s="5"/>
      <c r="GA941" s="5"/>
      <c r="GB941" s="5"/>
      <c r="GC941" s="5"/>
      <c r="GD941" s="5"/>
      <c r="GE941" s="5"/>
      <c r="GF941" s="5"/>
      <c r="GG941" s="5"/>
      <c r="GH941" s="5"/>
      <c r="GI941" s="5"/>
      <c r="GJ941" s="5"/>
      <c r="GK941" s="5"/>
      <c r="GL941" s="5"/>
      <c r="GM941" s="5"/>
      <c r="GN941" s="5"/>
      <c r="GO941" s="5"/>
      <c r="GP941" s="5"/>
      <c r="GQ941" s="5"/>
      <c r="GR941" s="5"/>
      <c r="GS941" s="5"/>
      <c r="GT941" s="5"/>
      <c r="GU941" s="5"/>
      <c r="GV941" s="5"/>
      <c r="GW941" s="5"/>
      <c r="GX941" s="5"/>
      <c r="GY941" s="5"/>
      <c r="GZ941" s="5"/>
      <c r="HA941" s="5"/>
      <c r="HB941" s="5"/>
      <c r="HC941" s="5"/>
      <c r="HD941" s="5"/>
      <c r="HE941" s="5"/>
      <c r="HF941" s="5"/>
      <c r="HG941" s="5"/>
      <c r="HH941" s="5"/>
      <c r="HI941" s="5"/>
      <c r="HJ941" s="5"/>
      <c r="HK941" s="5"/>
      <c r="HL941" s="5"/>
      <c r="HM941" s="5"/>
      <c r="HN941" s="5"/>
      <c r="HO941" s="5"/>
      <c r="HP941" s="5"/>
      <c r="HQ941" s="5"/>
      <c r="HR941" s="5"/>
      <c r="HS941" s="5"/>
      <c r="HT941" s="5"/>
      <c r="HU941" s="5"/>
      <c r="HV941" s="5"/>
      <c r="HW941" s="5"/>
      <c r="HX941" s="5"/>
      <c r="HY941" s="5"/>
      <c r="HZ941" s="5"/>
      <c r="IA941" s="5"/>
      <c r="IB941" s="5"/>
      <c r="IC941" s="5"/>
      <c r="ID941" s="5"/>
      <c r="IE941" s="5"/>
      <c r="IF941" s="5"/>
      <c r="IG941" s="5"/>
      <c r="IH941" s="5"/>
      <c r="II941" s="5"/>
      <c r="IJ941" s="5"/>
      <c r="IK941" s="5"/>
      <c r="IL941" s="5"/>
      <c r="IM941" s="5"/>
      <c r="IN941" s="5"/>
      <c r="IO941" s="5"/>
      <c r="IP941" s="5"/>
      <c r="IQ941" s="5"/>
      <c r="IR941" s="5"/>
      <c r="IS941" s="5"/>
      <c r="IT941" s="5"/>
      <c r="IU941" s="5"/>
      <c r="IV941" s="5"/>
      <c r="IW941" s="5"/>
      <c r="IX941" s="5"/>
      <c r="IY941" s="5"/>
      <c r="IZ941" s="5"/>
      <c r="JA941" s="5"/>
      <c r="JB941" s="5"/>
      <c r="JC941" s="5"/>
      <c r="JD941" s="5"/>
      <c r="JE941" s="5"/>
      <c r="JF941" s="5"/>
      <c r="JG941" s="5"/>
      <c r="JH941" s="5"/>
      <c r="JI941" s="5"/>
      <c r="JJ941" s="5"/>
      <c r="JK941" s="5"/>
      <c r="JL941" s="5"/>
      <c r="JM941" s="5"/>
      <c r="JN941" s="5"/>
      <c r="JO941" s="5"/>
      <c r="JP941" s="5"/>
      <c r="JQ941" s="5"/>
      <c r="JR941" s="5"/>
      <c r="JS941" s="5"/>
      <c r="JT941" s="5"/>
      <c r="JU941" s="5"/>
      <c r="JV941" s="5"/>
      <c r="JW941" s="5"/>
      <c r="JX941" s="5"/>
      <c r="JY941" s="5"/>
      <c r="JZ941" s="5"/>
      <c r="KA941" s="5"/>
      <c r="KB941" s="5"/>
      <c r="KC941" s="5"/>
      <c r="KD941" s="5"/>
      <c r="KE941" s="5"/>
      <c r="KF941" s="5"/>
      <c r="KG941" s="5"/>
      <c r="KH941" s="5"/>
      <c r="KI941" s="5"/>
      <c r="KJ941" s="5"/>
      <c r="KK941" s="5"/>
      <c r="KL941" s="5"/>
      <c r="KM941" s="5"/>
      <c r="KN941" s="5"/>
      <c r="KO941" s="5"/>
      <c r="KP941" s="5"/>
      <c r="KQ941" s="5"/>
      <c r="KR941" s="5"/>
      <c r="KS941" s="5"/>
      <c r="KT941" s="5"/>
      <c r="KU941" s="5"/>
      <c r="KV941" s="5"/>
      <c r="KW941" s="5"/>
      <c r="KX941" s="5"/>
      <c r="KY941" s="5"/>
      <c r="KZ941" s="5"/>
      <c r="LA941" s="5"/>
      <c r="LB941" s="5"/>
      <c r="LC941" s="5"/>
      <c r="LD941" s="5"/>
      <c r="LE941" s="5"/>
      <c r="LF941" s="5"/>
      <c r="LG941" s="5"/>
      <c r="LH941" s="5"/>
      <c r="LI941" s="5"/>
      <c r="LJ941" s="5"/>
      <c r="LK941" s="5"/>
      <c r="LL941" s="5"/>
      <c r="LM941" s="5"/>
      <c r="LN941" s="5"/>
      <c r="LO941" s="5"/>
      <c r="LP941" s="5"/>
      <c r="LQ941" s="5"/>
      <c r="LR941" s="5"/>
      <c r="LS941" s="5"/>
      <c r="LT941" s="5"/>
      <c r="LU941" s="5"/>
      <c r="LV941" s="5"/>
      <c r="LW941" s="5"/>
      <c r="LX941" s="5"/>
      <c r="LY941" s="5"/>
      <c r="LZ941" s="5"/>
      <c r="MA941" s="5"/>
      <c r="MB941" s="5"/>
      <c r="MC941" s="5"/>
      <c r="MD941" s="5"/>
      <c r="ME941" s="5"/>
      <c r="MF941" s="5"/>
      <c r="MG941" s="5"/>
      <c r="MH941" s="5"/>
      <c r="MI941" s="5"/>
      <c r="MJ941" s="5"/>
      <c r="MK941" s="5"/>
      <c r="ML941" s="5"/>
      <c r="MM941" s="5"/>
      <c r="MN941" s="5"/>
      <c r="MO941" s="5"/>
      <c r="MP941" s="5"/>
      <c r="MQ941" s="5"/>
      <c r="MR941" s="5"/>
      <c r="MS941" s="5"/>
      <c r="MT941" s="5"/>
      <c r="MU941" s="5"/>
      <c r="MV941" s="5"/>
      <c r="MW941" s="5"/>
      <c r="MX941" s="5"/>
      <c r="MY941" s="5"/>
      <c r="MZ941" s="5"/>
      <c r="NA941" s="5"/>
      <c r="NB941" s="5"/>
      <c r="NC941" s="5"/>
      <c r="ND941" s="5"/>
      <c r="NE941" s="5"/>
      <c r="NF941" s="5"/>
      <c r="NG941" s="5"/>
      <c r="NH941" s="5"/>
      <c r="NI941" s="5"/>
      <c r="NJ941" s="5"/>
      <c r="NK941" s="5"/>
      <c r="NL941" s="5"/>
      <c r="NM941" s="5"/>
      <c r="NN941" s="5"/>
      <c r="NO941" s="5"/>
      <c r="NP941" s="5"/>
      <c r="NQ941" s="5"/>
      <c r="NR941" s="5"/>
      <c r="NS941" s="5"/>
      <c r="NT941" s="5"/>
      <c r="NU941" s="5"/>
      <c r="NV941" s="5"/>
      <c r="NW941" s="5"/>
      <c r="NX941" s="5"/>
      <c r="NY941" s="5"/>
      <c r="NZ941" s="5"/>
      <c r="OA941" s="5"/>
      <c r="OB941" s="5"/>
      <c r="OC941" s="5"/>
      <c r="OD941" s="5"/>
      <c r="OE941" s="5"/>
      <c r="OF941" s="5"/>
      <c r="OG941" s="5"/>
      <c r="OH941" s="5"/>
      <c r="OI941" s="5"/>
      <c r="OJ941" s="5"/>
      <c r="OK941" s="5"/>
      <c r="OL941" s="5"/>
      <c r="OM941" s="5"/>
      <c r="ON941" s="5"/>
      <c r="OO941" s="5"/>
      <c r="OP941" s="5"/>
      <c r="OQ941" s="5"/>
      <c r="OR941" s="5"/>
      <c r="OS941" s="5"/>
      <c r="OT941" s="5"/>
      <c r="OU941" s="5"/>
      <c r="OV941" s="5"/>
      <c r="OW941" s="5"/>
      <c r="OX941" s="5"/>
      <c r="OY941" s="5"/>
      <c r="OZ941" s="5"/>
      <c r="PA941" s="5"/>
      <c r="PB941" s="5"/>
      <c r="PC941" s="5"/>
      <c r="PD941" s="5"/>
      <c r="PE941" s="5"/>
      <c r="PF941" s="5"/>
      <c r="PG941" s="5"/>
      <c r="PH941" s="5"/>
      <c r="PI941" s="5"/>
      <c r="PJ941" s="5"/>
      <c r="PK941" s="5"/>
      <c r="PL941" s="5"/>
      <c r="PM941" s="5"/>
      <c r="PN941" s="5"/>
      <c r="PO941" s="5"/>
      <c r="PP941" s="5"/>
      <c r="PQ941" s="5"/>
      <c r="PR941" s="5"/>
      <c r="PS941" s="5"/>
      <c r="PT941" s="5"/>
      <c r="PU941" s="5"/>
      <c r="PV941" s="5"/>
      <c r="PW941" s="5"/>
      <c r="PX941" s="5"/>
      <c r="PY941" s="5"/>
      <c r="PZ941" s="5"/>
      <c r="QA941" s="5"/>
      <c r="QB941" s="5"/>
      <c r="QC941" s="5"/>
      <c r="QD941" s="5"/>
      <c r="QE941" s="5"/>
      <c r="QF941" s="5"/>
      <c r="QG941" s="5"/>
      <c r="QH941" s="5"/>
      <c r="QI941" s="5"/>
      <c r="QJ941" s="5"/>
      <c r="QK941" s="5"/>
      <c r="QL941" s="5"/>
      <c r="QM941" s="5"/>
      <c r="QN941" s="5"/>
      <c r="QO941" s="5"/>
      <c r="QP941" s="5"/>
      <c r="QQ941" s="5"/>
      <c r="QR941" s="5"/>
      <c r="QS941" s="5"/>
      <c r="QT941" s="5"/>
      <c r="QU941" s="5"/>
      <c r="QV941" s="5"/>
      <c r="QW941" s="5"/>
      <c r="QX941" s="5"/>
      <c r="QY941" s="5"/>
      <c r="QZ941" s="5"/>
      <c r="RA941" s="5"/>
      <c r="RB941" s="5"/>
      <c r="RC941" s="5"/>
      <c r="RD941" s="5"/>
      <c r="RE941" s="5"/>
      <c r="RF941" s="5"/>
      <c r="RG941" s="5"/>
      <c r="RH941" s="5"/>
      <c r="RI941" s="5"/>
      <c r="RJ941" s="5"/>
      <c r="RK941" s="5"/>
      <c r="RL941" s="5"/>
      <c r="RM941" s="5"/>
      <c r="RN941" s="5"/>
      <c r="RO941" s="5"/>
      <c r="RP941" s="5"/>
      <c r="RQ941" s="5"/>
      <c r="RR941" s="5"/>
      <c r="RS941" s="5"/>
      <c r="RT941" s="5"/>
      <c r="RU941" s="5"/>
      <c r="RV941" s="5"/>
      <c r="RW941" s="5"/>
      <c r="RX941" s="5"/>
      <c r="RY941" s="5"/>
      <c r="RZ941" s="5"/>
      <c r="SA941" s="5"/>
      <c r="SB941" s="5"/>
      <c r="SC941" s="5"/>
      <c r="SD941" s="5"/>
      <c r="SE941" s="5"/>
      <c r="SF941" s="5"/>
      <c r="SG941" s="5"/>
      <c r="SH941" s="5"/>
      <c r="SI941" s="5"/>
      <c r="SJ941" s="5"/>
      <c r="SK941" s="5"/>
      <c r="SL941" s="5"/>
      <c r="SM941" s="5"/>
      <c r="SN941" s="5"/>
      <c r="SO941" s="5"/>
      <c r="SP941" s="5"/>
      <c r="SQ941" s="5"/>
      <c r="SR941" s="5"/>
      <c r="SS941" s="5"/>
      <c r="ST941" s="5"/>
      <c r="SU941" s="5"/>
      <c r="SV941" s="5"/>
      <c r="SW941" s="5"/>
      <c r="SX941" s="5"/>
      <c r="SY941" s="5"/>
      <c r="SZ941" s="5"/>
      <c r="TA941" s="5"/>
      <c r="TB941" s="5"/>
      <c r="TC941" s="5"/>
      <c r="TD941" s="5"/>
      <c r="TE941" s="5"/>
      <c r="TF941" s="5"/>
      <c r="TG941" s="5"/>
      <c r="TH941" s="5"/>
      <c r="TI941" s="5"/>
      <c r="TJ941" s="5"/>
      <c r="TK941" s="5"/>
      <c r="TL941" s="5"/>
      <c r="TM941" s="5"/>
      <c r="TN941" s="5"/>
      <c r="TO941" s="5"/>
      <c r="TP941" s="5"/>
      <c r="TQ941" s="5"/>
      <c r="TR941" s="5"/>
      <c r="TS941" s="5"/>
      <c r="TT941" s="5"/>
      <c r="TU941" s="5"/>
      <c r="TV941" s="5"/>
      <c r="TW941" s="5"/>
      <c r="TX941" s="5"/>
      <c r="TY941" s="5"/>
      <c r="TZ941" s="5"/>
      <c r="UA941" s="5"/>
      <c r="UB941" s="5"/>
      <c r="UC941" s="5"/>
      <c r="UD941" s="5"/>
      <c r="UE941" s="5"/>
      <c r="UF941" s="5"/>
      <c r="UG941" s="5"/>
      <c r="UH941" s="5"/>
      <c r="UI941" s="5"/>
      <c r="UJ941" s="5"/>
      <c r="UK941" s="5"/>
      <c r="UL941" s="5"/>
      <c r="UM941" s="5"/>
      <c r="UN941" s="5"/>
      <c r="UO941" s="5"/>
      <c r="UP941" s="5"/>
      <c r="UQ941" s="5"/>
      <c r="UR941" s="5"/>
      <c r="US941" s="5"/>
      <c r="UT941" s="5"/>
      <c r="UU941" s="5"/>
      <c r="UV941" s="5"/>
      <c r="UW941" s="5"/>
      <c r="UX941" s="5"/>
      <c r="UY941" s="5"/>
      <c r="UZ941" s="5"/>
      <c r="VA941" s="5"/>
      <c r="VB941" s="5"/>
      <c r="VC941" s="5"/>
      <c r="VD941" s="5"/>
      <c r="VE941" s="5"/>
      <c r="VF941" s="5"/>
      <c r="VG941" s="5"/>
      <c r="VH941" s="5"/>
      <c r="VI941" s="5"/>
      <c r="VJ941" s="5"/>
      <c r="VK941" s="5"/>
      <c r="VL941" s="5"/>
      <c r="VM941" s="5"/>
      <c r="VN941" s="5"/>
      <c r="VO941" s="5"/>
      <c r="VP941" s="5"/>
      <c r="VQ941" s="5"/>
      <c r="VR941" s="5"/>
      <c r="VS941" s="5"/>
      <c r="VT941" s="5"/>
      <c r="VU941" s="5"/>
      <c r="VV941" s="5"/>
      <c r="VW941" s="5"/>
      <c r="VX941" s="5"/>
      <c r="VY941" s="5"/>
      <c r="VZ941" s="5"/>
      <c r="WA941" s="5"/>
      <c r="WB941" s="5"/>
      <c r="WC941" s="5"/>
      <c r="WD941" s="5"/>
      <c r="WE941" s="5"/>
      <c r="WF941" s="5"/>
      <c r="WG941" s="5"/>
      <c r="WH941" s="5"/>
      <c r="WI941" s="5"/>
      <c r="WJ941" s="5"/>
      <c r="WK941" s="5"/>
      <c r="WL941" s="5"/>
      <c r="WM941" s="5"/>
      <c r="WN941" s="5"/>
      <c r="WO941" s="5"/>
      <c r="WP941" s="5"/>
      <c r="WQ941" s="5"/>
      <c r="WR941" s="5"/>
      <c r="WS941" s="5"/>
      <c r="WT941" s="5"/>
      <c r="WU941" s="5"/>
      <c r="WV941" s="5"/>
      <c r="WW941" s="5"/>
      <c r="WX941" s="5"/>
      <c r="WY941" s="5"/>
      <c r="WZ941" s="5"/>
      <c r="XA941" s="5"/>
      <c r="XB941" s="5"/>
      <c r="XC941" s="5"/>
      <c r="XD941" s="5"/>
      <c r="XE941" s="5"/>
      <c r="XF941" s="5"/>
      <c r="XG941" s="5"/>
      <c r="XH941" s="5"/>
      <c r="XI941" s="5"/>
      <c r="XJ941" s="5"/>
      <c r="XK941" s="5"/>
      <c r="XL941" s="5"/>
      <c r="XM941" s="5"/>
      <c r="XN941" s="5"/>
      <c r="XO941" s="5"/>
      <c r="XP941" s="5"/>
      <c r="XQ941" s="5"/>
      <c r="XR941" s="5"/>
      <c r="XS941" s="5"/>
      <c r="XT941" s="5"/>
      <c r="XU941" s="5"/>
      <c r="XV941" s="5"/>
      <c r="XW941" s="5"/>
      <c r="XX941" s="5"/>
      <c r="XY941" s="5"/>
      <c r="XZ941" s="5"/>
      <c r="YA941" s="5"/>
      <c r="YB941" s="5"/>
      <c r="YC941" s="5"/>
      <c r="YD941" s="5"/>
      <c r="YE941" s="5"/>
      <c r="YF941" s="5"/>
      <c r="YG941" s="5"/>
      <c r="YH941" s="5"/>
      <c r="YI941" s="5"/>
      <c r="YJ941" s="5"/>
      <c r="YK941" s="5"/>
      <c r="YL941" s="5"/>
      <c r="YM941" s="5"/>
      <c r="YN941" s="5"/>
      <c r="YO941" s="5"/>
      <c r="YP941" s="5"/>
      <c r="YQ941" s="5"/>
      <c r="YR941" s="5"/>
      <c r="YS941" s="5"/>
      <c r="YT941" s="5"/>
      <c r="YU941" s="5"/>
      <c r="YV941" s="5"/>
      <c r="YW941" s="5"/>
      <c r="YX941" s="5"/>
      <c r="YY941" s="5"/>
      <c r="YZ941" s="5"/>
      <c r="ZA941" s="5"/>
      <c r="ZB941" s="5"/>
      <c r="ZC941" s="5"/>
      <c r="ZD941" s="5"/>
      <c r="ZE941" s="5"/>
      <c r="ZF941" s="5"/>
      <c r="ZG941" s="5"/>
      <c r="ZH941" s="5"/>
      <c r="ZI941" s="5"/>
      <c r="ZJ941" s="5"/>
      <c r="ZK941" s="5"/>
      <c r="ZL941" s="5"/>
      <c r="ZM941" s="5"/>
      <c r="ZN941" s="5"/>
      <c r="ZO941" s="5"/>
      <c r="ZP941" s="5"/>
      <c r="ZQ941" s="5"/>
      <c r="ZR941" s="5"/>
      <c r="ZS941" s="5"/>
      <c r="ZT941" s="5"/>
      <c r="ZU941" s="5"/>
      <c r="ZV941" s="5"/>
      <c r="ZW941" s="5"/>
      <c r="ZX941" s="5"/>
      <c r="ZY941" s="5"/>
      <c r="ZZ941" s="5"/>
      <c r="AAA941" s="5"/>
      <c r="AAB941" s="5"/>
      <c r="AAC941" s="5"/>
      <c r="AAD941" s="5"/>
      <c r="AAE941" s="5"/>
      <c r="AAF941" s="5"/>
      <c r="AAG941" s="5"/>
      <c r="AAH941" s="5"/>
      <c r="AAI941" s="5"/>
      <c r="AAJ941" s="5"/>
      <c r="AAK941" s="5"/>
      <c r="AAL941" s="5"/>
      <c r="AAM941" s="5"/>
      <c r="AAN941" s="5"/>
      <c r="AAO941" s="5"/>
      <c r="AAP941" s="5"/>
      <c r="AAQ941" s="5"/>
      <c r="AAR941" s="5"/>
      <c r="AAS941" s="5"/>
      <c r="AAT941" s="5"/>
      <c r="AAU941" s="5"/>
      <c r="AAV941" s="5"/>
      <c r="AAW941" s="5"/>
      <c r="AAX941" s="5"/>
      <c r="AAY941" s="5"/>
      <c r="AAZ941" s="5"/>
      <c r="ABA941" s="5"/>
      <c r="ABB941" s="5"/>
      <c r="ABC941" s="5"/>
      <c r="ABD941" s="5"/>
      <c r="ABE941" s="5"/>
      <c r="ABF941" s="5"/>
      <c r="ABG941" s="5"/>
      <c r="ABH941" s="5"/>
      <c r="ABI941" s="5"/>
      <c r="ABJ941" s="5"/>
      <c r="ABK941" s="5"/>
      <c r="ABL941" s="5"/>
      <c r="ABM941" s="5"/>
      <c r="ABN941" s="5"/>
      <c r="ABO941" s="5"/>
      <c r="ABP941" s="5"/>
      <c r="ABQ941" s="5"/>
      <c r="ABR941" s="5"/>
      <c r="ABS941" s="5"/>
      <c r="ABT941" s="5"/>
      <c r="ABU941" s="5"/>
      <c r="ABV941" s="5"/>
      <c r="ABW941" s="5"/>
      <c r="ABX941" s="5"/>
      <c r="ABY941" s="5"/>
      <c r="ABZ941" s="5"/>
      <c r="ACA941" s="5"/>
      <c r="ACB941" s="5"/>
      <c r="ACC941" s="5"/>
      <c r="ACD941" s="5"/>
      <c r="ACE941" s="5"/>
      <c r="ACF941" s="5"/>
      <c r="ACG941" s="5"/>
      <c r="ACH941" s="5"/>
      <c r="ACI941" s="5"/>
      <c r="ACJ941" s="5"/>
      <c r="ACK941" s="5"/>
      <c r="ACL941" s="5"/>
      <c r="ACM941" s="5"/>
      <c r="ACN941" s="5"/>
      <c r="ACO941" s="5"/>
      <c r="ACP941" s="5"/>
      <c r="ACQ941" s="5"/>
      <c r="ACR941" s="5"/>
      <c r="ACS941" s="5"/>
      <c r="ACT941" s="5"/>
      <c r="ACU941" s="5"/>
      <c r="ACV941" s="5"/>
      <c r="ACW941" s="5"/>
      <c r="ACX941" s="5"/>
      <c r="ACY941" s="5"/>
      <c r="ACZ941" s="5"/>
      <c r="ADA941" s="5"/>
      <c r="ADB941" s="5"/>
      <c r="ADC941" s="5"/>
      <c r="ADD941" s="5"/>
      <c r="ADE941" s="5"/>
      <c r="ADF941" s="5"/>
      <c r="ADG941" s="5"/>
      <c r="ADH941" s="5"/>
      <c r="ADI941" s="5"/>
      <c r="ADJ941" s="5"/>
      <c r="ADK941" s="5"/>
      <c r="ADL941" s="5"/>
      <c r="ADM941" s="5"/>
      <c r="ADN941" s="5"/>
      <c r="ADO941" s="5"/>
      <c r="ADP941" s="5"/>
      <c r="ADQ941" s="5"/>
      <c r="ADR941" s="5"/>
      <c r="ADS941" s="5"/>
      <c r="ADT941" s="5"/>
      <c r="ADU941" s="5"/>
      <c r="ADV941" s="5"/>
      <c r="ADW941" s="5"/>
      <c r="ADX941" s="5"/>
      <c r="ADY941" s="5"/>
      <c r="ADZ941" s="5"/>
      <c r="AEA941" s="5"/>
      <c r="AEB941" s="5"/>
      <c r="AEC941" s="5"/>
      <c r="AED941" s="5"/>
      <c r="AEE941" s="5"/>
      <c r="AEF941" s="5"/>
      <c r="AEG941" s="5"/>
      <c r="AEH941" s="5"/>
      <c r="AEI941" s="5"/>
      <c r="AEJ941" s="5"/>
      <c r="AEK941" s="5"/>
      <c r="AEL941" s="5"/>
      <c r="AEM941" s="5"/>
      <c r="AEN941" s="5"/>
      <c r="AEO941" s="5"/>
      <c r="AEP941" s="5"/>
      <c r="AEQ941" s="5"/>
      <c r="AER941" s="5"/>
      <c r="AES941" s="5"/>
      <c r="AET941" s="5"/>
      <c r="AEU941" s="5"/>
      <c r="AEV941" s="5"/>
      <c r="AEW941" s="5"/>
      <c r="AEX941" s="5"/>
      <c r="AEY941" s="5"/>
      <c r="AEZ941" s="5"/>
      <c r="AFA941" s="5"/>
      <c r="AFB941" s="5"/>
      <c r="AFC941" s="5"/>
      <c r="AFD941" s="5"/>
      <c r="AFE941" s="5"/>
      <c r="AFF941" s="5"/>
      <c r="AFG941" s="5"/>
      <c r="AFH941" s="5"/>
      <c r="AFI941" s="5"/>
      <c r="AFJ941" s="5"/>
      <c r="AFK941" s="5"/>
      <c r="AFL941" s="5"/>
      <c r="AFM941" s="5"/>
      <c r="AFN941" s="5"/>
      <c r="AFO941" s="5"/>
      <c r="AFP941" s="5"/>
      <c r="AFQ941" s="5"/>
      <c r="AFR941" s="5"/>
      <c r="AFS941" s="5"/>
      <c r="AFT941" s="5"/>
      <c r="AFU941" s="5"/>
      <c r="AFV941" s="5"/>
      <c r="AFW941" s="5"/>
      <c r="AFX941" s="5"/>
      <c r="AFY941" s="5"/>
      <c r="AFZ941" s="5"/>
      <c r="AGA941" s="5"/>
      <c r="AGB941" s="5"/>
      <c r="AGC941" s="5"/>
      <c r="AGD941" s="5"/>
      <c r="AGE941" s="5"/>
      <c r="AGF941" s="5"/>
      <c r="AGG941" s="5"/>
      <c r="AGH941" s="5"/>
      <c r="AGI941" s="5"/>
      <c r="AGJ941" s="5"/>
      <c r="AGK941" s="5"/>
      <c r="AGL941" s="5"/>
      <c r="AGM941" s="5"/>
      <c r="AGN941" s="5"/>
      <c r="AGO941" s="5"/>
      <c r="AGP941" s="5"/>
      <c r="AGQ941" s="5"/>
      <c r="AGR941" s="5"/>
      <c r="AGS941" s="5"/>
      <c r="AGT941" s="5"/>
      <c r="AGU941" s="5"/>
      <c r="AGV941" s="5"/>
      <c r="AGW941" s="5"/>
      <c r="AGX941" s="5"/>
      <c r="AGY941" s="5"/>
      <c r="AGZ941" s="5"/>
      <c r="AHA941" s="5"/>
      <c r="AHB941" s="5"/>
      <c r="AHC941" s="5"/>
      <c r="AHD941" s="5"/>
      <c r="AHE941" s="5"/>
      <c r="AHF941" s="5"/>
      <c r="AHG941" s="5"/>
      <c r="AHH941" s="5"/>
      <c r="AHI941" s="5"/>
      <c r="AHJ941" s="5"/>
      <c r="AHK941" s="5"/>
      <c r="AHL941" s="5"/>
      <c r="AHM941" s="5"/>
      <c r="AHN941" s="5"/>
      <c r="AHO941" s="5"/>
      <c r="AHP941" s="5"/>
      <c r="AHQ941" s="5"/>
      <c r="AHR941" s="5"/>
      <c r="AHS941" s="5"/>
      <c r="AHT941" s="5"/>
      <c r="AHU941" s="5"/>
      <c r="AHV941" s="5"/>
      <c r="AHW941" s="5"/>
      <c r="AHX941" s="5"/>
      <c r="AHY941" s="5"/>
      <c r="AHZ941" s="5"/>
      <c r="AIA941" s="5"/>
      <c r="AIB941" s="5"/>
      <c r="AIC941" s="5"/>
      <c r="AID941" s="5"/>
      <c r="AIE941" s="5"/>
      <c r="AIF941" s="5"/>
      <c r="AIG941" s="5"/>
      <c r="AIH941" s="5"/>
      <c r="AII941" s="5"/>
      <c r="AIJ941" s="5"/>
      <c r="AIK941" s="5"/>
      <c r="AIL941" s="5"/>
      <c r="AIM941" s="5"/>
      <c r="AIN941" s="5"/>
      <c r="AIO941" s="5"/>
      <c r="AIP941" s="5"/>
      <c r="AIQ941" s="5"/>
      <c r="AIR941" s="5"/>
      <c r="AIS941" s="5"/>
      <c r="AIT941" s="5"/>
      <c r="AIU941" s="5"/>
      <c r="AIV941" s="5"/>
      <c r="AIW941" s="5"/>
      <c r="AIX941" s="5"/>
      <c r="AIY941" s="5"/>
      <c r="AIZ941" s="5"/>
      <c r="AJA941" s="5"/>
      <c r="AJB941" s="5"/>
      <c r="AJC941" s="5"/>
      <c r="AJD941" s="5"/>
      <c r="AJE941" s="5"/>
      <c r="AJF941" s="5"/>
      <c r="AJG941" s="5"/>
      <c r="AJH941" s="5"/>
      <c r="AJI941" s="5"/>
      <c r="AJJ941" s="5"/>
      <c r="AJK941" s="5"/>
      <c r="AJL941" s="5"/>
      <c r="AJM941" s="5"/>
      <c r="AJN941" s="5"/>
      <c r="AJO941" s="5"/>
      <c r="AJP941" s="5"/>
      <c r="AJQ941" s="5"/>
      <c r="AJR941" s="5"/>
      <c r="AJS941" s="5"/>
      <c r="AJT941" s="5"/>
      <c r="AJU941" s="5"/>
      <c r="AJV941" s="5"/>
      <c r="AJW941" s="5"/>
      <c r="AJX941" s="5"/>
      <c r="AJY941" s="5"/>
      <c r="AJZ941" s="5"/>
      <c r="AKA941" s="5"/>
      <c r="AKB941" s="5"/>
      <c r="AKC941" s="5"/>
      <c r="AKD941" s="5"/>
      <c r="AKE941" s="5"/>
      <c r="AKF941" s="5"/>
      <c r="AKG941" s="5"/>
      <c r="AKH941" s="5"/>
      <c r="AKI941" s="5"/>
      <c r="AKJ941" s="5"/>
      <c r="AKK941" s="5"/>
      <c r="AKL941" s="5"/>
      <c r="AKM941" s="5"/>
      <c r="AKN941" s="5"/>
      <c r="AKO941" s="5"/>
      <c r="AKP941" s="5"/>
      <c r="AKQ941" s="5"/>
      <c r="AKR941" s="5"/>
      <c r="AKS941" s="5"/>
      <c r="AKT941" s="5"/>
      <c r="AKU941" s="5"/>
      <c r="AKV941" s="5"/>
      <c r="AKW941" s="5"/>
      <c r="AKX941" s="5"/>
      <c r="AKY941" s="5"/>
      <c r="AKZ941" s="5"/>
      <c r="ALA941" s="5"/>
      <c r="ALB941" s="5"/>
      <c r="ALC941" s="5"/>
      <c r="ALD941" s="5"/>
      <c r="ALE941" s="5"/>
      <c r="ALF941" s="5"/>
      <c r="ALG941" s="5"/>
      <c r="ALH941" s="5"/>
      <c r="ALI941" s="5"/>
      <c r="ALJ941" s="5"/>
      <c r="ALK941" s="5"/>
      <c r="ALL941" s="5"/>
      <c r="ALM941" s="5"/>
      <c r="ALN941" s="5"/>
      <c r="ALO941" s="5"/>
      <c r="ALP941" s="5"/>
      <c r="ALQ941" s="5"/>
      <c r="ALR941" s="5"/>
      <c r="ALS941" s="5"/>
      <c r="ALT941" s="5"/>
      <c r="ALU941" s="5"/>
      <c r="ALV941" s="5"/>
      <c r="ALW941" s="5"/>
      <c r="ALX941" s="5"/>
      <c r="ALY941" s="5"/>
      <c r="ALZ941" s="5"/>
      <c r="AMA941" s="5"/>
      <c r="AMB941" s="5"/>
      <c r="AMC941" s="5"/>
      <c r="AMD941" s="5"/>
      <c r="AME941" s="5"/>
      <c r="AMF941" s="5"/>
      <c r="AMG941" s="5"/>
      <c r="AMH941" s="5"/>
      <c r="AMI941" s="5"/>
      <c r="AMJ941" s="5"/>
      <c r="AMK941" s="5"/>
    </row>
    <row r="942" spans="1:1025" s="10" customFormat="1" x14ac:dyDescent="0.25">
      <c r="A942" s="128">
        <v>938</v>
      </c>
      <c r="B942" s="31" t="s">
        <v>740</v>
      </c>
      <c r="C942" s="84" t="s">
        <v>756</v>
      </c>
      <c r="D942" s="45">
        <v>45380</v>
      </c>
      <c r="E942" s="46">
        <v>0.7715277777777777</v>
      </c>
      <c r="F942" s="31" t="s">
        <v>14</v>
      </c>
      <c r="G942" s="31" t="s">
        <v>16</v>
      </c>
      <c r="H942" s="31" t="s">
        <v>14</v>
      </c>
      <c r="I942" s="31" t="s">
        <v>14</v>
      </c>
      <c r="J942" s="31" t="s">
        <v>14</v>
      </c>
      <c r="K942" s="31" t="s">
        <v>16</v>
      </c>
      <c r="L942" s="48">
        <v>434.55</v>
      </c>
      <c r="M942" s="38">
        <v>1841</v>
      </c>
      <c r="N942" s="39">
        <v>94500</v>
      </c>
      <c r="O942" s="39">
        <v>1500</v>
      </c>
      <c r="P942" s="119">
        <f t="shared" si="62"/>
        <v>1.5873015873015872</v>
      </c>
      <c r="Q942" s="27">
        <f t="shared" si="63"/>
        <v>93000</v>
      </c>
      <c r="R942" s="31" t="s">
        <v>16</v>
      </c>
      <c r="S942" s="31" t="s">
        <v>16</v>
      </c>
      <c r="T942" s="47">
        <v>1</v>
      </c>
      <c r="U942" s="78">
        <v>10</v>
      </c>
      <c r="V942" s="24">
        <f>ROUND((P942/INDICI!$B$2*10),2)</f>
        <v>0.17</v>
      </c>
      <c r="W942" s="24">
        <f>ROUND((L942/INDICI!$B$1*25),2)</f>
        <v>1.71</v>
      </c>
      <c r="X942" s="25">
        <f t="shared" si="60"/>
        <v>0</v>
      </c>
      <c r="Y942" s="26">
        <f t="shared" si="61"/>
        <v>11.879999999999999</v>
      </c>
      <c r="Z942" s="102">
        <f>SUM($Q$5:Q942)</f>
        <v>82485426.871000022</v>
      </c>
      <c r="AA942" s="113" t="s">
        <v>1768</v>
      </c>
      <c r="AB942" s="5"/>
      <c r="AC942" s="5"/>
      <c r="AD942" s="5"/>
      <c r="AE942" s="5"/>
      <c r="AF942" s="5"/>
      <c r="AG942" s="5"/>
      <c r="AH942" s="5"/>
      <c r="AI942" s="5"/>
      <c r="AJ942" s="5"/>
      <c r="AK942" s="5"/>
      <c r="AL942" s="5"/>
      <c r="AM942" s="5"/>
      <c r="AN942" s="5"/>
      <c r="AO942" s="5"/>
      <c r="AP942" s="5"/>
      <c r="AQ942" s="5"/>
      <c r="AR942" s="5"/>
      <c r="AS942" s="5"/>
      <c r="AT942" s="5"/>
      <c r="AU942" s="5"/>
      <c r="AV942" s="5"/>
      <c r="AW942" s="5"/>
      <c r="AX942" s="5"/>
      <c r="AY942" s="5"/>
      <c r="AZ942" s="5"/>
      <c r="BA942" s="5"/>
      <c r="BB942" s="5"/>
      <c r="BC942" s="5"/>
      <c r="BD942" s="5"/>
      <c r="BE942" s="5"/>
      <c r="BF942" s="5"/>
      <c r="BG942" s="5"/>
      <c r="BH942" s="5"/>
      <c r="BI942" s="5"/>
      <c r="BJ942" s="5"/>
      <c r="BK942" s="5"/>
      <c r="BL942" s="5"/>
      <c r="BM942" s="5"/>
      <c r="BN942" s="5"/>
      <c r="BO942" s="5"/>
      <c r="BP942" s="5"/>
      <c r="BQ942" s="5"/>
      <c r="BR942" s="5"/>
      <c r="BS942" s="5"/>
      <c r="BT942" s="5"/>
      <c r="BU942" s="5"/>
      <c r="BV942" s="5"/>
      <c r="BW942" s="5"/>
      <c r="BX942" s="5"/>
      <c r="BY942" s="5"/>
      <c r="BZ942" s="5"/>
      <c r="CA942" s="5"/>
      <c r="CB942" s="5"/>
      <c r="CC942" s="5"/>
      <c r="CD942" s="5"/>
      <c r="CE942" s="5"/>
      <c r="CF942" s="5"/>
      <c r="CG942" s="5"/>
      <c r="CH942" s="5"/>
      <c r="CI942" s="5"/>
      <c r="CJ942" s="5"/>
      <c r="CK942" s="5"/>
      <c r="CL942" s="5"/>
      <c r="CM942" s="5"/>
      <c r="CN942" s="5"/>
      <c r="CO942" s="5"/>
      <c r="CP942" s="5"/>
      <c r="CQ942" s="5"/>
      <c r="CR942" s="5"/>
      <c r="CS942" s="5"/>
      <c r="CT942" s="5"/>
      <c r="CU942" s="5"/>
      <c r="CV942" s="5"/>
      <c r="CW942" s="5"/>
      <c r="CX942" s="5"/>
      <c r="CY942" s="5"/>
      <c r="CZ942" s="5"/>
      <c r="DA942" s="5"/>
      <c r="DB942" s="5"/>
      <c r="DC942" s="5"/>
      <c r="DD942" s="5"/>
      <c r="DE942" s="5"/>
      <c r="DF942" s="5"/>
      <c r="DG942" s="5"/>
      <c r="DH942" s="5"/>
      <c r="DI942" s="5"/>
      <c r="DJ942" s="5"/>
      <c r="DK942" s="5"/>
      <c r="DL942" s="5"/>
      <c r="DM942" s="5"/>
      <c r="DN942" s="5"/>
      <c r="DO942" s="5"/>
      <c r="DP942" s="5"/>
      <c r="DQ942" s="5"/>
      <c r="DR942" s="5"/>
      <c r="DS942" s="5"/>
      <c r="DT942" s="5"/>
      <c r="DU942" s="5"/>
      <c r="DV942" s="5"/>
      <c r="DW942" s="5"/>
      <c r="DX942" s="5"/>
      <c r="DY942" s="5"/>
      <c r="DZ942" s="5"/>
      <c r="EA942" s="5"/>
      <c r="EB942" s="5"/>
      <c r="EC942" s="5"/>
      <c r="ED942" s="5"/>
      <c r="EE942" s="5"/>
      <c r="EF942" s="5"/>
      <c r="EG942" s="5"/>
      <c r="EH942" s="5"/>
      <c r="EI942" s="5"/>
      <c r="EJ942" s="5"/>
      <c r="EK942" s="5"/>
      <c r="EL942" s="5"/>
      <c r="EM942" s="5"/>
      <c r="EN942" s="5"/>
      <c r="EO942" s="5"/>
      <c r="EP942" s="5"/>
      <c r="EQ942" s="5"/>
      <c r="ER942" s="5"/>
      <c r="ES942" s="5"/>
      <c r="ET942" s="5"/>
      <c r="EU942" s="5"/>
      <c r="EV942" s="5"/>
      <c r="EW942" s="5"/>
      <c r="EX942" s="5"/>
      <c r="EY942" s="5"/>
      <c r="EZ942" s="5"/>
      <c r="FA942" s="5"/>
      <c r="FB942" s="5"/>
      <c r="FC942" s="5"/>
      <c r="FD942" s="5"/>
      <c r="FE942" s="5"/>
      <c r="FF942" s="5"/>
      <c r="FG942" s="5"/>
      <c r="FH942" s="5"/>
      <c r="FI942" s="5"/>
      <c r="FJ942" s="5"/>
      <c r="FK942" s="5"/>
      <c r="FL942" s="5"/>
      <c r="FM942" s="5"/>
      <c r="FN942" s="5"/>
      <c r="FO942" s="5"/>
      <c r="FP942" s="5"/>
      <c r="FQ942" s="5"/>
      <c r="FR942" s="5"/>
      <c r="FS942" s="5"/>
      <c r="FT942" s="5"/>
      <c r="FU942" s="5"/>
      <c r="FV942" s="5"/>
      <c r="FW942" s="5"/>
      <c r="FX942" s="5"/>
      <c r="FY942" s="5"/>
      <c r="FZ942" s="5"/>
      <c r="GA942" s="5"/>
      <c r="GB942" s="5"/>
      <c r="GC942" s="5"/>
      <c r="GD942" s="5"/>
      <c r="GE942" s="5"/>
      <c r="GF942" s="5"/>
      <c r="GG942" s="5"/>
      <c r="GH942" s="5"/>
      <c r="GI942" s="5"/>
      <c r="GJ942" s="5"/>
      <c r="GK942" s="5"/>
      <c r="GL942" s="5"/>
      <c r="GM942" s="5"/>
      <c r="GN942" s="5"/>
      <c r="GO942" s="5"/>
      <c r="GP942" s="5"/>
      <c r="GQ942" s="5"/>
      <c r="GR942" s="5"/>
      <c r="GS942" s="5"/>
      <c r="GT942" s="5"/>
      <c r="GU942" s="5"/>
      <c r="GV942" s="5"/>
      <c r="GW942" s="5"/>
      <c r="GX942" s="5"/>
      <c r="GY942" s="5"/>
      <c r="GZ942" s="5"/>
      <c r="HA942" s="5"/>
      <c r="HB942" s="5"/>
      <c r="HC942" s="5"/>
      <c r="HD942" s="5"/>
      <c r="HE942" s="5"/>
      <c r="HF942" s="5"/>
      <c r="HG942" s="5"/>
      <c r="HH942" s="5"/>
      <c r="HI942" s="5"/>
      <c r="HJ942" s="5"/>
      <c r="HK942" s="5"/>
      <c r="HL942" s="5"/>
      <c r="HM942" s="5"/>
      <c r="HN942" s="5"/>
      <c r="HO942" s="5"/>
      <c r="HP942" s="5"/>
      <c r="HQ942" s="5"/>
      <c r="HR942" s="5"/>
      <c r="HS942" s="5"/>
      <c r="HT942" s="5"/>
      <c r="HU942" s="5"/>
      <c r="HV942" s="5"/>
      <c r="HW942" s="5"/>
      <c r="HX942" s="5"/>
      <c r="HY942" s="5"/>
      <c r="HZ942" s="5"/>
      <c r="IA942" s="5"/>
      <c r="IB942" s="5"/>
      <c r="IC942" s="5"/>
      <c r="ID942" s="5"/>
      <c r="IE942" s="5"/>
      <c r="IF942" s="5"/>
      <c r="IG942" s="5"/>
      <c r="IH942" s="5"/>
      <c r="II942" s="5"/>
      <c r="IJ942" s="5"/>
      <c r="IK942" s="5"/>
      <c r="IL942" s="5"/>
      <c r="IM942" s="5"/>
      <c r="IN942" s="5"/>
      <c r="IO942" s="5"/>
      <c r="IP942" s="5"/>
      <c r="IQ942" s="5"/>
      <c r="IR942" s="5"/>
      <c r="IS942" s="5"/>
      <c r="IT942" s="5"/>
      <c r="IU942" s="5"/>
      <c r="IV942" s="5"/>
      <c r="IW942" s="5"/>
      <c r="IX942" s="5"/>
      <c r="IY942" s="5"/>
      <c r="IZ942" s="5"/>
      <c r="JA942" s="5"/>
      <c r="JB942" s="5"/>
      <c r="JC942" s="5"/>
      <c r="JD942" s="5"/>
      <c r="JE942" s="5"/>
      <c r="JF942" s="5"/>
      <c r="JG942" s="5"/>
      <c r="JH942" s="5"/>
      <c r="JI942" s="5"/>
      <c r="JJ942" s="5"/>
      <c r="JK942" s="5"/>
      <c r="JL942" s="5"/>
      <c r="JM942" s="5"/>
      <c r="JN942" s="5"/>
      <c r="JO942" s="5"/>
      <c r="JP942" s="5"/>
      <c r="JQ942" s="5"/>
      <c r="JR942" s="5"/>
      <c r="JS942" s="5"/>
      <c r="JT942" s="5"/>
      <c r="JU942" s="5"/>
      <c r="JV942" s="5"/>
      <c r="JW942" s="5"/>
      <c r="JX942" s="5"/>
      <c r="JY942" s="5"/>
      <c r="JZ942" s="5"/>
      <c r="KA942" s="5"/>
      <c r="KB942" s="5"/>
      <c r="KC942" s="5"/>
      <c r="KD942" s="5"/>
      <c r="KE942" s="5"/>
      <c r="KF942" s="5"/>
      <c r="KG942" s="5"/>
      <c r="KH942" s="5"/>
      <c r="KI942" s="5"/>
      <c r="KJ942" s="5"/>
      <c r="KK942" s="5"/>
      <c r="KL942" s="5"/>
      <c r="KM942" s="5"/>
      <c r="KN942" s="5"/>
      <c r="KO942" s="5"/>
      <c r="KP942" s="5"/>
      <c r="KQ942" s="5"/>
      <c r="KR942" s="5"/>
      <c r="KS942" s="5"/>
      <c r="KT942" s="5"/>
      <c r="KU942" s="5"/>
      <c r="KV942" s="5"/>
      <c r="KW942" s="5"/>
      <c r="KX942" s="5"/>
      <c r="KY942" s="5"/>
      <c r="KZ942" s="5"/>
      <c r="LA942" s="5"/>
      <c r="LB942" s="5"/>
      <c r="LC942" s="5"/>
      <c r="LD942" s="5"/>
      <c r="LE942" s="5"/>
      <c r="LF942" s="5"/>
      <c r="LG942" s="5"/>
      <c r="LH942" s="5"/>
      <c r="LI942" s="5"/>
      <c r="LJ942" s="5"/>
      <c r="LK942" s="5"/>
      <c r="LL942" s="5"/>
      <c r="LM942" s="5"/>
      <c r="LN942" s="5"/>
      <c r="LO942" s="5"/>
      <c r="LP942" s="5"/>
      <c r="LQ942" s="5"/>
      <c r="LR942" s="5"/>
      <c r="LS942" s="5"/>
      <c r="LT942" s="5"/>
      <c r="LU942" s="5"/>
      <c r="LV942" s="5"/>
      <c r="LW942" s="5"/>
      <c r="LX942" s="5"/>
      <c r="LY942" s="5"/>
      <c r="LZ942" s="5"/>
      <c r="MA942" s="5"/>
      <c r="MB942" s="5"/>
      <c r="MC942" s="5"/>
      <c r="MD942" s="5"/>
      <c r="ME942" s="5"/>
      <c r="MF942" s="5"/>
      <c r="MG942" s="5"/>
      <c r="MH942" s="5"/>
      <c r="MI942" s="5"/>
      <c r="MJ942" s="5"/>
      <c r="MK942" s="5"/>
      <c r="ML942" s="5"/>
      <c r="MM942" s="5"/>
      <c r="MN942" s="5"/>
      <c r="MO942" s="5"/>
      <c r="MP942" s="5"/>
      <c r="MQ942" s="5"/>
      <c r="MR942" s="5"/>
      <c r="MS942" s="5"/>
      <c r="MT942" s="5"/>
      <c r="MU942" s="5"/>
      <c r="MV942" s="5"/>
      <c r="MW942" s="5"/>
      <c r="MX942" s="5"/>
      <c r="MY942" s="5"/>
      <c r="MZ942" s="5"/>
      <c r="NA942" s="5"/>
      <c r="NB942" s="5"/>
      <c r="NC942" s="5"/>
      <c r="ND942" s="5"/>
      <c r="NE942" s="5"/>
      <c r="NF942" s="5"/>
      <c r="NG942" s="5"/>
      <c r="NH942" s="5"/>
      <c r="NI942" s="5"/>
      <c r="NJ942" s="5"/>
      <c r="NK942" s="5"/>
      <c r="NL942" s="5"/>
      <c r="NM942" s="5"/>
      <c r="NN942" s="5"/>
      <c r="NO942" s="5"/>
      <c r="NP942" s="5"/>
      <c r="NQ942" s="5"/>
      <c r="NR942" s="5"/>
      <c r="NS942" s="5"/>
      <c r="NT942" s="5"/>
      <c r="NU942" s="5"/>
      <c r="NV942" s="5"/>
      <c r="NW942" s="5"/>
      <c r="NX942" s="5"/>
      <c r="NY942" s="5"/>
      <c r="NZ942" s="5"/>
      <c r="OA942" s="5"/>
      <c r="OB942" s="5"/>
      <c r="OC942" s="5"/>
      <c r="OD942" s="5"/>
      <c r="OE942" s="5"/>
      <c r="OF942" s="5"/>
      <c r="OG942" s="5"/>
      <c r="OH942" s="5"/>
      <c r="OI942" s="5"/>
      <c r="OJ942" s="5"/>
      <c r="OK942" s="5"/>
      <c r="OL942" s="5"/>
      <c r="OM942" s="5"/>
      <c r="ON942" s="5"/>
      <c r="OO942" s="5"/>
      <c r="OP942" s="5"/>
      <c r="OQ942" s="5"/>
      <c r="OR942" s="5"/>
      <c r="OS942" s="5"/>
      <c r="OT942" s="5"/>
      <c r="OU942" s="5"/>
      <c r="OV942" s="5"/>
      <c r="OW942" s="5"/>
      <c r="OX942" s="5"/>
      <c r="OY942" s="5"/>
      <c r="OZ942" s="5"/>
      <c r="PA942" s="5"/>
      <c r="PB942" s="5"/>
      <c r="PC942" s="5"/>
      <c r="PD942" s="5"/>
      <c r="PE942" s="5"/>
      <c r="PF942" s="5"/>
      <c r="PG942" s="5"/>
      <c r="PH942" s="5"/>
      <c r="PI942" s="5"/>
      <c r="PJ942" s="5"/>
      <c r="PK942" s="5"/>
      <c r="PL942" s="5"/>
      <c r="PM942" s="5"/>
      <c r="PN942" s="5"/>
      <c r="PO942" s="5"/>
      <c r="PP942" s="5"/>
      <c r="PQ942" s="5"/>
      <c r="PR942" s="5"/>
      <c r="PS942" s="5"/>
      <c r="PT942" s="5"/>
      <c r="PU942" s="5"/>
      <c r="PV942" s="5"/>
      <c r="PW942" s="5"/>
      <c r="PX942" s="5"/>
      <c r="PY942" s="5"/>
      <c r="PZ942" s="5"/>
      <c r="QA942" s="5"/>
      <c r="QB942" s="5"/>
      <c r="QC942" s="5"/>
      <c r="QD942" s="5"/>
      <c r="QE942" s="5"/>
      <c r="QF942" s="5"/>
      <c r="QG942" s="5"/>
      <c r="QH942" s="5"/>
      <c r="QI942" s="5"/>
      <c r="QJ942" s="5"/>
      <c r="QK942" s="5"/>
      <c r="QL942" s="5"/>
      <c r="QM942" s="5"/>
      <c r="QN942" s="5"/>
      <c r="QO942" s="5"/>
      <c r="QP942" s="5"/>
      <c r="QQ942" s="5"/>
      <c r="QR942" s="5"/>
      <c r="QS942" s="5"/>
      <c r="QT942" s="5"/>
      <c r="QU942" s="5"/>
      <c r="QV942" s="5"/>
      <c r="QW942" s="5"/>
      <c r="QX942" s="5"/>
      <c r="QY942" s="5"/>
      <c r="QZ942" s="5"/>
      <c r="RA942" s="5"/>
      <c r="RB942" s="5"/>
      <c r="RC942" s="5"/>
      <c r="RD942" s="5"/>
      <c r="RE942" s="5"/>
      <c r="RF942" s="5"/>
      <c r="RG942" s="5"/>
      <c r="RH942" s="5"/>
      <c r="RI942" s="5"/>
      <c r="RJ942" s="5"/>
      <c r="RK942" s="5"/>
      <c r="RL942" s="5"/>
      <c r="RM942" s="5"/>
      <c r="RN942" s="5"/>
      <c r="RO942" s="5"/>
      <c r="RP942" s="5"/>
      <c r="RQ942" s="5"/>
      <c r="RR942" s="5"/>
      <c r="RS942" s="5"/>
      <c r="RT942" s="5"/>
      <c r="RU942" s="5"/>
      <c r="RV942" s="5"/>
      <c r="RW942" s="5"/>
      <c r="RX942" s="5"/>
      <c r="RY942" s="5"/>
      <c r="RZ942" s="5"/>
      <c r="SA942" s="5"/>
      <c r="SB942" s="5"/>
      <c r="SC942" s="5"/>
      <c r="SD942" s="5"/>
      <c r="SE942" s="5"/>
      <c r="SF942" s="5"/>
      <c r="SG942" s="5"/>
      <c r="SH942" s="5"/>
      <c r="SI942" s="5"/>
      <c r="SJ942" s="5"/>
      <c r="SK942" s="5"/>
      <c r="SL942" s="5"/>
      <c r="SM942" s="5"/>
      <c r="SN942" s="5"/>
      <c r="SO942" s="5"/>
      <c r="SP942" s="5"/>
      <c r="SQ942" s="5"/>
      <c r="SR942" s="5"/>
      <c r="SS942" s="5"/>
      <c r="ST942" s="5"/>
      <c r="SU942" s="5"/>
      <c r="SV942" s="5"/>
      <c r="SW942" s="5"/>
      <c r="SX942" s="5"/>
      <c r="SY942" s="5"/>
      <c r="SZ942" s="5"/>
      <c r="TA942" s="5"/>
      <c r="TB942" s="5"/>
      <c r="TC942" s="5"/>
      <c r="TD942" s="5"/>
      <c r="TE942" s="5"/>
      <c r="TF942" s="5"/>
      <c r="TG942" s="5"/>
      <c r="TH942" s="5"/>
      <c r="TI942" s="5"/>
      <c r="TJ942" s="5"/>
      <c r="TK942" s="5"/>
      <c r="TL942" s="5"/>
      <c r="TM942" s="5"/>
      <c r="TN942" s="5"/>
      <c r="TO942" s="5"/>
      <c r="TP942" s="5"/>
      <c r="TQ942" s="5"/>
      <c r="TR942" s="5"/>
      <c r="TS942" s="5"/>
      <c r="TT942" s="5"/>
      <c r="TU942" s="5"/>
      <c r="TV942" s="5"/>
      <c r="TW942" s="5"/>
      <c r="TX942" s="5"/>
      <c r="TY942" s="5"/>
      <c r="TZ942" s="5"/>
      <c r="UA942" s="5"/>
      <c r="UB942" s="5"/>
      <c r="UC942" s="5"/>
      <c r="UD942" s="5"/>
      <c r="UE942" s="5"/>
      <c r="UF942" s="5"/>
      <c r="UG942" s="5"/>
      <c r="UH942" s="5"/>
      <c r="UI942" s="5"/>
      <c r="UJ942" s="5"/>
      <c r="UK942" s="5"/>
      <c r="UL942" s="5"/>
      <c r="UM942" s="5"/>
      <c r="UN942" s="5"/>
      <c r="UO942" s="5"/>
      <c r="UP942" s="5"/>
      <c r="UQ942" s="5"/>
      <c r="UR942" s="5"/>
      <c r="US942" s="5"/>
      <c r="UT942" s="5"/>
      <c r="UU942" s="5"/>
      <c r="UV942" s="5"/>
      <c r="UW942" s="5"/>
      <c r="UX942" s="5"/>
      <c r="UY942" s="5"/>
      <c r="UZ942" s="5"/>
      <c r="VA942" s="5"/>
      <c r="VB942" s="5"/>
      <c r="VC942" s="5"/>
      <c r="VD942" s="5"/>
      <c r="VE942" s="5"/>
      <c r="VF942" s="5"/>
      <c r="VG942" s="5"/>
      <c r="VH942" s="5"/>
      <c r="VI942" s="5"/>
      <c r="VJ942" s="5"/>
      <c r="VK942" s="5"/>
      <c r="VL942" s="5"/>
      <c r="VM942" s="5"/>
      <c r="VN942" s="5"/>
      <c r="VO942" s="5"/>
      <c r="VP942" s="5"/>
      <c r="VQ942" s="5"/>
      <c r="VR942" s="5"/>
      <c r="VS942" s="5"/>
      <c r="VT942" s="5"/>
      <c r="VU942" s="5"/>
      <c r="VV942" s="5"/>
      <c r="VW942" s="5"/>
      <c r="VX942" s="5"/>
      <c r="VY942" s="5"/>
      <c r="VZ942" s="5"/>
      <c r="WA942" s="5"/>
      <c r="WB942" s="5"/>
      <c r="WC942" s="5"/>
      <c r="WD942" s="5"/>
      <c r="WE942" s="5"/>
      <c r="WF942" s="5"/>
      <c r="WG942" s="5"/>
      <c r="WH942" s="5"/>
      <c r="WI942" s="5"/>
      <c r="WJ942" s="5"/>
      <c r="WK942" s="5"/>
      <c r="WL942" s="5"/>
      <c r="WM942" s="5"/>
      <c r="WN942" s="5"/>
      <c r="WO942" s="5"/>
      <c r="WP942" s="5"/>
      <c r="WQ942" s="5"/>
      <c r="WR942" s="5"/>
      <c r="WS942" s="5"/>
      <c r="WT942" s="5"/>
      <c r="WU942" s="5"/>
      <c r="WV942" s="5"/>
      <c r="WW942" s="5"/>
      <c r="WX942" s="5"/>
      <c r="WY942" s="5"/>
      <c r="WZ942" s="5"/>
      <c r="XA942" s="5"/>
      <c r="XB942" s="5"/>
      <c r="XC942" s="5"/>
      <c r="XD942" s="5"/>
      <c r="XE942" s="5"/>
      <c r="XF942" s="5"/>
      <c r="XG942" s="5"/>
      <c r="XH942" s="5"/>
      <c r="XI942" s="5"/>
      <c r="XJ942" s="5"/>
      <c r="XK942" s="5"/>
      <c r="XL942" s="5"/>
      <c r="XM942" s="5"/>
      <c r="XN942" s="5"/>
      <c r="XO942" s="5"/>
      <c r="XP942" s="5"/>
      <c r="XQ942" s="5"/>
      <c r="XR942" s="5"/>
      <c r="XS942" s="5"/>
      <c r="XT942" s="5"/>
      <c r="XU942" s="5"/>
      <c r="XV942" s="5"/>
      <c r="XW942" s="5"/>
      <c r="XX942" s="5"/>
      <c r="XY942" s="5"/>
      <c r="XZ942" s="5"/>
      <c r="YA942" s="5"/>
      <c r="YB942" s="5"/>
      <c r="YC942" s="5"/>
      <c r="YD942" s="5"/>
      <c r="YE942" s="5"/>
      <c r="YF942" s="5"/>
      <c r="YG942" s="5"/>
      <c r="YH942" s="5"/>
      <c r="YI942" s="5"/>
      <c r="YJ942" s="5"/>
      <c r="YK942" s="5"/>
      <c r="YL942" s="5"/>
      <c r="YM942" s="5"/>
      <c r="YN942" s="5"/>
      <c r="YO942" s="5"/>
      <c r="YP942" s="5"/>
      <c r="YQ942" s="5"/>
      <c r="YR942" s="5"/>
      <c r="YS942" s="5"/>
      <c r="YT942" s="5"/>
      <c r="YU942" s="5"/>
      <c r="YV942" s="5"/>
      <c r="YW942" s="5"/>
      <c r="YX942" s="5"/>
      <c r="YY942" s="5"/>
      <c r="YZ942" s="5"/>
      <c r="ZA942" s="5"/>
      <c r="ZB942" s="5"/>
      <c r="ZC942" s="5"/>
      <c r="ZD942" s="5"/>
      <c r="ZE942" s="5"/>
      <c r="ZF942" s="5"/>
      <c r="ZG942" s="5"/>
      <c r="ZH942" s="5"/>
      <c r="ZI942" s="5"/>
      <c r="ZJ942" s="5"/>
      <c r="ZK942" s="5"/>
      <c r="ZL942" s="5"/>
      <c r="ZM942" s="5"/>
      <c r="ZN942" s="5"/>
      <c r="ZO942" s="5"/>
      <c r="ZP942" s="5"/>
      <c r="ZQ942" s="5"/>
      <c r="ZR942" s="5"/>
      <c r="ZS942" s="5"/>
      <c r="ZT942" s="5"/>
      <c r="ZU942" s="5"/>
      <c r="ZV942" s="5"/>
      <c r="ZW942" s="5"/>
      <c r="ZX942" s="5"/>
      <c r="ZY942" s="5"/>
      <c r="ZZ942" s="5"/>
      <c r="AAA942" s="5"/>
      <c r="AAB942" s="5"/>
      <c r="AAC942" s="5"/>
      <c r="AAD942" s="5"/>
      <c r="AAE942" s="5"/>
      <c r="AAF942" s="5"/>
      <c r="AAG942" s="5"/>
      <c r="AAH942" s="5"/>
      <c r="AAI942" s="5"/>
      <c r="AAJ942" s="5"/>
      <c r="AAK942" s="5"/>
      <c r="AAL942" s="5"/>
      <c r="AAM942" s="5"/>
      <c r="AAN942" s="5"/>
      <c r="AAO942" s="5"/>
      <c r="AAP942" s="5"/>
      <c r="AAQ942" s="5"/>
      <c r="AAR942" s="5"/>
      <c r="AAS942" s="5"/>
      <c r="AAT942" s="5"/>
      <c r="AAU942" s="5"/>
      <c r="AAV942" s="5"/>
      <c r="AAW942" s="5"/>
      <c r="AAX942" s="5"/>
      <c r="AAY942" s="5"/>
      <c r="AAZ942" s="5"/>
      <c r="ABA942" s="5"/>
      <c r="ABB942" s="5"/>
      <c r="ABC942" s="5"/>
      <c r="ABD942" s="5"/>
      <c r="ABE942" s="5"/>
      <c r="ABF942" s="5"/>
      <c r="ABG942" s="5"/>
      <c r="ABH942" s="5"/>
      <c r="ABI942" s="5"/>
      <c r="ABJ942" s="5"/>
      <c r="ABK942" s="5"/>
      <c r="ABL942" s="5"/>
      <c r="ABM942" s="5"/>
      <c r="ABN942" s="5"/>
      <c r="ABO942" s="5"/>
      <c r="ABP942" s="5"/>
      <c r="ABQ942" s="5"/>
      <c r="ABR942" s="5"/>
      <c r="ABS942" s="5"/>
      <c r="ABT942" s="5"/>
      <c r="ABU942" s="5"/>
      <c r="ABV942" s="5"/>
      <c r="ABW942" s="5"/>
      <c r="ABX942" s="5"/>
      <c r="ABY942" s="5"/>
      <c r="ABZ942" s="5"/>
      <c r="ACA942" s="5"/>
      <c r="ACB942" s="5"/>
      <c r="ACC942" s="5"/>
      <c r="ACD942" s="5"/>
      <c r="ACE942" s="5"/>
      <c r="ACF942" s="5"/>
      <c r="ACG942" s="5"/>
      <c r="ACH942" s="5"/>
      <c r="ACI942" s="5"/>
      <c r="ACJ942" s="5"/>
      <c r="ACK942" s="5"/>
      <c r="ACL942" s="5"/>
      <c r="ACM942" s="5"/>
      <c r="ACN942" s="5"/>
      <c r="ACO942" s="5"/>
      <c r="ACP942" s="5"/>
      <c r="ACQ942" s="5"/>
      <c r="ACR942" s="5"/>
      <c r="ACS942" s="5"/>
      <c r="ACT942" s="5"/>
      <c r="ACU942" s="5"/>
      <c r="ACV942" s="5"/>
      <c r="ACW942" s="5"/>
      <c r="ACX942" s="5"/>
      <c r="ACY942" s="5"/>
      <c r="ACZ942" s="5"/>
      <c r="ADA942" s="5"/>
      <c r="ADB942" s="5"/>
      <c r="ADC942" s="5"/>
      <c r="ADD942" s="5"/>
      <c r="ADE942" s="5"/>
      <c r="ADF942" s="5"/>
      <c r="ADG942" s="5"/>
      <c r="ADH942" s="5"/>
      <c r="ADI942" s="5"/>
      <c r="ADJ942" s="5"/>
      <c r="ADK942" s="5"/>
      <c r="ADL942" s="5"/>
      <c r="ADM942" s="5"/>
      <c r="ADN942" s="5"/>
      <c r="ADO942" s="5"/>
      <c r="ADP942" s="5"/>
      <c r="ADQ942" s="5"/>
      <c r="ADR942" s="5"/>
      <c r="ADS942" s="5"/>
      <c r="ADT942" s="5"/>
      <c r="ADU942" s="5"/>
      <c r="ADV942" s="5"/>
      <c r="ADW942" s="5"/>
      <c r="ADX942" s="5"/>
      <c r="ADY942" s="5"/>
      <c r="ADZ942" s="5"/>
      <c r="AEA942" s="5"/>
      <c r="AEB942" s="5"/>
      <c r="AEC942" s="5"/>
      <c r="AED942" s="5"/>
      <c r="AEE942" s="5"/>
      <c r="AEF942" s="5"/>
      <c r="AEG942" s="5"/>
      <c r="AEH942" s="5"/>
      <c r="AEI942" s="5"/>
      <c r="AEJ942" s="5"/>
      <c r="AEK942" s="5"/>
      <c r="AEL942" s="5"/>
      <c r="AEM942" s="5"/>
      <c r="AEN942" s="5"/>
      <c r="AEO942" s="5"/>
      <c r="AEP942" s="5"/>
      <c r="AEQ942" s="5"/>
      <c r="AER942" s="5"/>
      <c r="AES942" s="5"/>
      <c r="AET942" s="5"/>
      <c r="AEU942" s="5"/>
      <c r="AEV942" s="5"/>
      <c r="AEW942" s="5"/>
      <c r="AEX942" s="5"/>
      <c r="AEY942" s="5"/>
      <c r="AEZ942" s="5"/>
      <c r="AFA942" s="5"/>
      <c r="AFB942" s="5"/>
      <c r="AFC942" s="5"/>
      <c r="AFD942" s="5"/>
      <c r="AFE942" s="5"/>
      <c r="AFF942" s="5"/>
      <c r="AFG942" s="5"/>
      <c r="AFH942" s="5"/>
      <c r="AFI942" s="5"/>
      <c r="AFJ942" s="5"/>
      <c r="AFK942" s="5"/>
      <c r="AFL942" s="5"/>
      <c r="AFM942" s="5"/>
      <c r="AFN942" s="5"/>
      <c r="AFO942" s="5"/>
      <c r="AFP942" s="5"/>
      <c r="AFQ942" s="5"/>
      <c r="AFR942" s="5"/>
      <c r="AFS942" s="5"/>
      <c r="AFT942" s="5"/>
      <c r="AFU942" s="5"/>
      <c r="AFV942" s="5"/>
      <c r="AFW942" s="5"/>
      <c r="AFX942" s="5"/>
      <c r="AFY942" s="5"/>
      <c r="AFZ942" s="5"/>
      <c r="AGA942" s="5"/>
      <c r="AGB942" s="5"/>
      <c r="AGC942" s="5"/>
      <c r="AGD942" s="5"/>
      <c r="AGE942" s="5"/>
      <c r="AGF942" s="5"/>
      <c r="AGG942" s="5"/>
      <c r="AGH942" s="5"/>
      <c r="AGI942" s="5"/>
      <c r="AGJ942" s="5"/>
      <c r="AGK942" s="5"/>
      <c r="AGL942" s="5"/>
      <c r="AGM942" s="5"/>
      <c r="AGN942" s="5"/>
      <c r="AGO942" s="5"/>
      <c r="AGP942" s="5"/>
      <c r="AGQ942" s="5"/>
      <c r="AGR942" s="5"/>
      <c r="AGS942" s="5"/>
      <c r="AGT942" s="5"/>
      <c r="AGU942" s="5"/>
      <c r="AGV942" s="5"/>
      <c r="AGW942" s="5"/>
      <c r="AGX942" s="5"/>
      <c r="AGY942" s="5"/>
      <c r="AGZ942" s="5"/>
      <c r="AHA942" s="5"/>
      <c r="AHB942" s="5"/>
      <c r="AHC942" s="5"/>
      <c r="AHD942" s="5"/>
      <c r="AHE942" s="5"/>
      <c r="AHF942" s="5"/>
      <c r="AHG942" s="5"/>
      <c r="AHH942" s="5"/>
      <c r="AHI942" s="5"/>
      <c r="AHJ942" s="5"/>
      <c r="AHK942" s="5"/>
      <c r="AHL942" s="5"/>
      <c r="AHM942" s="5"/>
      <c r="AHN942" s="5"/>
      <c r="AHO942" s="5"/>
      <c r="AHP942" s="5"/>
      <c r="AHQ942" s="5"/>
      <c r="AHR942" s="5"/>
      <c r="AHS942" s="5"/>
      <c r="AHT942" s="5"/>
      <c r="AHU942" s="5"/>
      <c r="AHV942" s="5"/>
      <c r="AHW942" s="5"/>
      <c r="AHX942" s="5"/>
      <c r="AHY942" s="5"/>
      <c r="AHZ942" s="5"/>
      <c r="AIA942" s="5"/>
      <c r="AIB942" s="5"/>
      <c r="AIC942" s="5"/>
      <c r="AID942" s="5"/>
      <c r="AIE942" s="5"/>
      <c r="AIF942" s="5"/>
      <c r="AIG942" s="5"/>
      <c r="AIH942" s="5"/>
      <c r="AII942" s="5"/>
      <c r="AIJ942" s="5"/>
      <c r="AIK942" s="5"/>
      <c r="AIL942" s="5"/>
      <c r="AIM942" s="5"/>
      <c r="AIN942" s="5"/>
      <c r="AIO942" s="5"/>
      <c r="AIP942" s="5"/>
      <c r="AIQ942" s="5"/>
      <c r="AIR942" s="5"/>
      <c r="AIS942" s="5"/>
      <c r="AIT942" s="5"/>
      <c r="AIU942" s="5"/>
      <c r="AIV942" s="5"/>
      <c r="AIW942" s="5"/>
      <c r="AIX942" s="5"/>
      <c r="AIY942" s="5"/>
      <c r="AIZ942" s="5"/>
      <c r="AJA942" s="5"/>
      <c r="AJB942" s="5"/>
      <c r="AJC942" s="5"/>
      <c r="AJD942" s="5"/>
      <c r="AJE942" s="5"/>
      <c r="AJF942" s="5"/>
      <c r="AJG942" s="5"/>
      <c r="AJH942" s="5"/>
      <c r="AJI942" s="5"/>
      <c r="AJJ942" s="5"/>
      <c r="AJK942" s="5"/>
      <c r="AJL942" s="5"/>
      <c r="AJM942" s="5"/>
      <c r="AJN942" s="5"/>
      <c r="AJO942" s="5"/>
      <c r="AJP942" s="5"/>
      <c r="AJQ942" s="5"/>
      <c r="AJR942" s="5"/>
      <c r="AJS942" s="5"/>
      <c r="AJT942" s="5"/>
      <c r="AJU942" s="5"/>
      <c r="AJV942" s="5"/>
      <c r="AJW942" s="5"/>
      <c r="AJX942" s="5"/>
      <c r="AJY942" s="5"/>
      <c r="AJZ942" s="5"/>
      <c r="AKA942" s="5"/>
      <c r="AKB942" s="5"/>
      <c r="AKC942" s="5"/>
      <c r="AKD942" s="5"/>
      <c r="AKE942" s="5"/>
      <c r="AKF942" s="5"/>
      <c r="AKG942" s="5"/>
      <c r="AKH942" s="5"/>
      <c r="AKI942" s="5"/>
      <c r="AKJ942" s="5"/>
      <c r="AKK942" s="5"/>
      <c r="AKL942" s="5"/>
      <c r="AKM942" s="5"/>
      <c r="AKN942" s="5"/>
      <c r="AKO942" s="5"/>
      <c r="AKP942" s="5"/>
      <c r="AKQ942" s="5"/>
      <c r="AKR942" s="5"/>
      <c r="AKS942" s="5"/>
      <c r="AKT942" s="5"/>
      <c r="AKU942" s="5"/>
      <c r="AKV942" s="5"/>
      <c r="AKW942" s="5"/>
      <c r="AKX942" s="5"/>
      <c r="AKY942" s="5"/>
      <c r="AKZ942" s="5"/>
      <c r="ALA942" s="5"/>
      <c r="ALB942" s="5"/>
      <c r="ALC942" s="5"/>
      <c r="ALD942" s="5"/>
      <c r="ALE942" s="5"/>
      <c r="ALF942" s="5"/>
      <c r="ALG942" s="5"/>
      <c r="ALH942" s="5"/>
      <c r="ALI942" s="5"/>
      <c r="ALJ942" s="5"/>
      <c r="ALK942" s="5"/>
      <c r="ALL942" s="5"/>
      <c r="ALM942" s="5"/>
      <c r="ALN942" s="5"/>
      <c r="ALO942" s="5"/>
      <c r="ALP942" s="5"/>
      <c r="ALQ942" s="5"/>
      <c r="ALR942" s="5"/>
      <c r="ALS942" s="5"/>
      <c r="ALT942" s="5"/>
      <c r="ALU942" s="5"/>
      <c r="ALV942" s="5"/>
      <c r="ALW942" s="5"/>
      <c r="ALX942" s="5"/>
      <c r="ALY942" s="5"/>
      <c r="ALZ942" s="5"/>
      <c r="AMA942" s="5"/>
      <c r="AMB942" s="5"/>
      <c r="AMC942" s="5"/>
      <c r="AMD942" s="5"/>
      <c r="AME942" s="5"/>
      <c r="AMF942" s="5"/>
      <c r="AMG942" s="5"/>
      <c r="AMH942" s="5"/>
      <c r="AMI942" s="5"/>
      <c r="AMJ942" s="5"/>
      <c r="AMK942" s="5"/>
    </row>
    <row r="943" spans="1:1025" s="10" customFormat="1" x14ac:dyDescent="0.25">
      <c r="A943" s="127">
        <v>939</v>
      </c>
      <c r="B943" s="31" t="s">
        <v>1360</v>
      </c>
      <c r="C943" s="63" t="s">
        <v>1366</v>
      </c>
      <c r="D943" s="64">
        <v>45351</v>
      </c>
      <c r="E943" s="65">
        <v>0.90277777777777779</v>
      </c>
      <c r="F943" s="34" t="s">
        <v>14</v>
      </c>
      <c r="G943" s="34" t="s">
        <v>16</v>
      </c>
      <c r="H943" s="34" t="s">
        <v>14</v>
      </c>
      <c r="I943" s="34" t="s">
        <v>14</v>
      </c>
      <c r="J943" s="34" t="s">
        <v>14</v>
      </c>
      <c r="K943" s="34" t="s">
        <v>16</v>
      </c>
      <c r="L943" s="48">
        <v>842.01</v>
      </c>
      <c r="M943" s="38">
        <v>4513</v>
      </c>
      <c r="N943" s="39">
        <v>197926.92</v>
      </c>
      <c r="O943" s="39">
        <v>10000</v>
      </c>
      <c r="P943" s="120">
        <f t="shared" si="62"/>
        <v>5.0523698342802481</v>
      </c>
      <c r="Q943" s="29">
        <f t="shared" si="63"/>
        <v>187926.92</v>
      </c>
      <c r="R943" s="34" t="s">
        <v>16</v>
      </c>
      <c r="S943" s="34" t="s">
        <v>16</v>
      </c>
      <c r="T943" s="40">
        <v>2</v>
      </c>
      <c r="U943" s="77">
        <v>0</v>
      </c>
      <c r="V943" s="24">
        <f>ROUND((P943/INDICI!$B$2*10),2)</f>
        <v>0.55000000000000004</v>
      </c>
      <c r="W943" s="24">
        <f>ROUND((L943/INDICI!$B$1*25),2)</f>
        <v>3.32</v>
      </c>
      <c r="X943" s="25">
        <f t="shared" si="60"/>
        <v>8</v>
      </c>
      <c r="Y943" s="26">
        <f t="shared" si="61"/>
        <v>11.870000000000001</v>
      </c>
      <c r="Z943" s="102">
        <f>SUM($Q$5:Q943)</f>
        <v>82673353.791000023</v>
      </c>
      <c r="AA943" s="113" t="s">
        <v>1769</v>
      </c>
      <c r="AB943" s="5"/>
      <c r="AC943" s="5"/>
      <c r="AD943" s="5"/>
      <c r="AE943" s="5"/>
      <c r="AF943" s="5"/>
      <c r="AG943" s="5"/>
      <c r="AH943" s="5"/>
      <c r="AI943" s="5"/>
      <c r="AJ943" s="5"/>
      <c r="AK943" s="5"/>
      <c r="AL943" s="5"/>
      <c r="AM943" s="5"/>
      <c r="AN943" s="5"/>
      <c r="AO943" s="5"/>
      <c r="AP943" s="5"/>
      <c r="AQ943" s="5"/>
      <c r="AR943" s="5"/>
      <c r="AS943" s="5"/>
      <c r="AT943" s="5"/>
      <c r="AU943" s="5"/>
      <c r="AV943" s="5"/>
      <c r="AW943" s="5"/>
      <c r="AX943" s="5"/>
      <c r="AY943" s="5"/>
      <c r="AZ943" s="5"/>
      <c r="BA943" s="5"/>
      <c r="BB943" s="5"/>
      <c r="BC943" s="5"/>
      <c r="BD943" s="5"/>
      <c r="BE943" s="5"/>
      <c r="BF943" s="5"/>
      <c r="BG943" s="5"/>
      <c r="BH943" s="5"/>
      <c r="BI943" s="5"/>
      <c r="BJ943" s="5"/>
      <c r="BK943" s="5"/>
      <c r="BL943" s="5"/>
      <c r="BM943" s="5"/>
      <c r="BN943" s="5"/>
      <c r="BO943" s="5"/>
      <c r="BP943" s="5"/>
      <c r="BQ943" s="5"/>
      <c r="BR943" s="5"/>
      <c r="BS943" s="5"/>
      <c r="BT943" s="5"/>
      <c r="BU943" s="5"/>
      <c r="BV943" s="5"/>
      <c r="BW943" s="5"/>
      <c r="BX943" s="5"/>
      <c r="BY943" s="5"/>
      <c r="BZ943" s="5"/>
      <c r="CA943" s="5"/>
      <c r="CB943" s="5"/>
      <c r="CC943" s="5"/>
      <c r="CD943" s="5"/>
      <c r="CE943" s="5"/>
      <c r="CF943" s="5"/>
      <c r="CG943" s="5"/>
      <c r="CH943" s="5"/>
      <c r="CI943" s="5"/>
      <c r="CJ943" s="5"/>
      <c r="CK943" s="5"/>
      <c r="CL943" s="5"/>
      <c r="CM943" s="5"/>
      <c r="CN943" s="5"/>
      <c r="CO943" s="5"/>
      <c r="CP943" s="5"/>
      <c r="CQ943" s="5"/>
      <c r="CR943" s="5"/>
      <c r="CS943" s="5"/>
      <c r="CT943" s="5"/>
      <c r="CU943" s="5"/>
      <c r="CV943" s="5"/>
      <c r="CW943" s="5"/>
      <c r="CX943" s="5"/>
      <c r="CY943" s="5"/>
      <c r="CZ943" s="5"/>
      <c r="DA943" s="5"/>
      <c r="DB943" s="5"/>
      <c r="DC943" s="5"/>
      <c r="DD943" s="5"/>
      <c r="DE943" s="5"/>
      <c r="DF943" s="5"/>
      <c r="DG943" s="5"/>
      <c r="DH943" s="5"/>
      <c r="DI943" s="5"/>
      <c r="DJ943" s="5"/>
      <c r="DK943" s="5"/>
      <c r="DL943" s="5"/>
      <c r="DM943" s="5"/>
      <c r="DN943" s="5"/>
      <c r="DO943" s="5"/>
      <c r="DP943" s="5"/>
      <c r="DQ943" s="5"/>
      <c r="DR943" s="5"/>
      <c r="DS943" s="5"/>
      <c r="DT943" s="5"/>
      <c r="DU943" s="5"/>
      <c r="DV943" s="5"/>
      <c r="DW943" s="5"/>
      <c r="DX943" s="5"/>
      <c r="DY943" s="5"/>
      <c r="DZ943" s="5"/>
      <c r="EA943" s="5"/>
      <c r="EB943" s="5"/>
      <c r="EC943" s="5"/>
      <c r="ED943" s="5"/>
      <c r="EE943" s="5"/>
      <c r="EF943" s="5"/>
      <c r="EG943" s="5"/>
      <c r="EH943" s="5"/>
      <c r="EI943" s="5"/>
      <c r="EJ943" s="5"/>
      <c r="EK943" s="5"/>
      <c r="EL943" s="5"/>
      <c r="EM943" s="5"/>
      <c r="EN943" s="5"/>
      <c r="EO943" s="5"/>
      <c r="EP943" s="5"/>
      <c r="EQ943" s="5"/>
      <c r="ER943" s="5"/>
      <c r="ES943" s="5"/>
      <c r="ET943" s="5"/>
      <c r="EU943" s="5"/>
      <c r="EV943" s="5"/>
      <c r="EW943" s="5"/>
      <c r="EX943" s="5"/>
      <c r="EY943" s="5"/>
      <c r="EZ943" s="5"/>
      <c r="FA943" s="5"/>
      <c r="FB943" s="5"/>
      <c r="FC943" s="5"/>
      <c r="FD943" s="5"/>
      <c r="FE943" s="5"/>
      <c r="FF943" s="5"/>
      <c r="FG943" s="5"/>
      <c r="FH943" s="5"/>
      <c r="FI943" s="5"/>
      <c r="FJ943" s="5"/>
      <c r="FK943" s="5"/>
      <c r="FL943" s="5"/>
      <c r="FM943" s="5"/>
      <c r="FN943" s="5"/>
      <c r="FO943" s="5"/>
      <c r="FP943" s="5"/>
      <c r="FQ943" s="5"/>
      <c r="FR943" s="5"/>
      <c r="FS943" s="5"/>
      <c r="FT943" s="5"/>
      <c r="FU943" s="5"/>
      <c r="FV943" s="5"/>
      <c r="FW943" s="5"/>
      <c r="FX943" s="5"/>
      <c r="FY943" s="5"/>
      <c r="FZ943" s="5"/>
      <c r="GA943" s="5"/>
      <c r="GB943" s="5"/>
      <c r="GC943" s="5"/>
      <c r="GD943" s="5"/>
      <c r="GE943" s="5"/>
      <c r="GF943" s="5"/>
      <c r="GG943" s="5"/>
      <c r="GH943" s="5"/>
      <c r="GI943" s="5"/>
      <c r="GJ943" s="5"/>
      <c r="GK943" s="5"/>
      <c r="GL943" s="5"/>
      <c r="GM943" s="5"/>
      <c r="GN943" s="5"/>
      <c r="GO943" s="5"/>
      <c r="GP943" s="5"/>
      <c r="GQ943" s="5"/>
      <c r="GR943" s="5"/>
      <c r="GS943" s="5"/>
      <c r="GT943" s="5"/>
      <c r="GU943" s="5"/>
      <c r="GV943" s="5"/>
      <c r="GW943" s="5"/>
      <c r="GX943" s="5"/>
      <c r="GY943" s="5"/>
      <c r="GZ943" s="5"/>
      <c r="HA943" s="5"/>
      <c r="HB943" s="5"/>
      <c r="HC943" s="5"/>
      <c r="HD943" s="5"/>
      <c r="HE943" s="5"/>
      <c r="HF943" s="5"/>
      <c r="HG943" s="5"/>
      <c r="HH943" s="5"/>
      <c r="HI943" s="5"/>
      <c r="HJ943" s="5"/>
      <c r="HK943" s="5"/>
      <c r="HL943" s="5"/>
      <c r="HM943" s="5"/>
      <c r="HN943" s="5"/>
      <c r="HO943" s="5"/>
      <c r="HP943" s="5"/>
      <c r="HQ943" s="5"/>
      <c r="HR943" s="5"/>
      <c r="HS943" s="5"/>
      <c r="HT943" s="5"/>
      <c r="HU943" s="5"/>
      <c r="HV943" s="5"/>
      <c r="HW943" s="5"/>
      <c r="HX943" s="5"/>
      <c r="HY943" s="5"/>
      <c r="HZ943" s="5"/>
      <c r="IA943" s="5"/>
      <c r="IB943" s="5"/>
      <c r="IC943" s="5"/>
      <c r="ID943" s="5"/>
      <c r="IE943" s="5"/>
      <c r="IF943" s="5"/>
      <c r="IG943" s="5"/>
      <c r="IH943" s="5"/>
      <c r="II943" s="5"/>
      <c r="IJ943" s="5"/>
      <c r="IK943" s="5"/>
      <c r="IL943" s="5"/>
      <c r="IM943" s="5"/>
      <c r="IN943" s="5"/>
      <c r="IO943" s="5"/>
      <c r="IP943" s="5"/>
      <c r="IQ943" s="5"/>
      <c r="IR943" s="5"/>
      <c r="IS943" s="5"/>
      <c r="IT943" s="5"/>
      <c r="IU943" s="5"/>
      <c r="IV943" s="5"/>
      <c r="IW943" s="5"/>
      <c r="IX943" s="5"/>
      <c r="IY943" s="5"/>
      <c r="IZ943" s="5"/>
      <c r="JA943" s="5"/>
      <c r="JB943" s="5"/>
      <c r="JC943" s="5"/>
      <c r="JD943" s="5"/>
      <c r="JE943" s="5"/>
      <c r="JF943" s="5"/>
      <c r="JG943" s="5"/>
      <c r="JH943" s="5"/>
      <c r="JI943" s="5"/>
      <c r="JJ943" s="5"/>
      <c r="JK943" s="5"/>
      <c r="JL943" s="5"/>
      <c r="JM943" s="5"/>
      <c r="JN943" s="5"/>
      <c r="JO943" s="5"/>
      <c r="JP943" s="5"/>
      <c r="JQ943" s="5"/>
      <c r="JR943" s="5"/>
      <c r="JS943" s="5"/>
      <c r="JT943" s="5"/>
      <c r="JU943" s="5"/>
      <c r="JV943" s="5"/>
      <c r="JW943" s="5"/>
      <c r="JX943" s="5"/>
      <c r="JY943" s="5"/>
      <c r="JZ943" s="5"/>
      <c r="KA943" s="5"/>
      <c r="KB943" s="5"/>
      <c r="KC943" s="5"/>
      <c r="KD943" s="5"/>
      <c r="KE943" s="5"/>
      <c r="KF943" s="5"/>
      <c r="KG943" s="5"/>
      <c r="KH943" s="5"/>
      <c r="KI943" s="5"/>
      <c r="KJ943" s="5"/>
      <c r="KK943" s="5"/>
      <c r="KL943" s="5"/>
      <c r="KM943" s="5"/>
      <c r="KN943" s="5"/>
      <c r="KO943" s="5"/>
      <c r="KP943" s="5"/>
      <c r="KQ943" s="5"/>
      <c r="KR943" s="5"/>
      <c r="KS943" s="5"/>
      <c r="KT943" s="5"/>
      <c r="KU943" s="5"/>
      <c r="KV943" s="5"/>
      <c r="KW943" s="5"/>
      <c r="KX943" s="5"/>
      <c r="KY943" s="5"/>
      <c r="KZ943" s="5"/>
      <c r="LA943" s="5"/>
      <c r="LB943" s="5"/>
      <c r="LC943" s="5"/>
      <c r="LD943" s="5"/>
      <c r="LE943" s="5"/>
      <c r="LF943" s="5"/>
      <c r="LG943" s="5"/>
      <c r="LH943" s="5"/>
      <c r="LI943" s="5"/>
      <c r="LJ943" s="5"/>
      <c r="LK943" s="5"/>
      <c r="LL943" s="5"/>
      <c r="LM943" s="5"/>
      <c r="LN943" s="5"/>
      <c r="LO943" s="5"/>
      <c r="LP943" s="5"/>
      <c r="LQ943" s="5"/>
      <c r="LR943" s="5"/>
      <c r="LS943" s="5"/>
      <c r="LT943" s="5"/>
      <c r="LU943" s="5"/>
      <c r="LV943" s="5"/>
      <c r="LW943" s="5"/>
      <c r="LX943" s="5"/>
      <c r="LY943" s="5"/>
      <c r="LZ943" s="5"/>
      <c r="MA943" s="5"/>
      <c r="MB943" s="5"/>
      <c r="MC943" s="5"/>
      <c r="MD943" s="5"/>
      <c r="ME943" s="5"/>
      <c r="MF943" s="5"/>
      <c r="MG943" s="5"/>
      <c r="MH943" s="5"/>
      <c r="MI943" s="5"/>
      <c r="MJ943" s="5"/>
      <c r="MK943" s="5"/>
      <c r="ML943" s="5"/>
      <c r="MM943" s="5"/>
      <c r="MN943" s="5"/>
      <c r="MO943" s="5"/>
      <c r="MP943" s="5"/>
      <c r="MQ943" s="5"/>
      <c r="MR943" s="5"/>
      <c r="MS943" s="5"/>
      <c r="MT943" s="5"/>
      <c r="MU943" s="5"/>
      <c r="MV943" s="5"/>
      <c r="MW943" s="5"/>
      <c r="MX943" s="5"/>
      <c r="MY943" s="5"/>
      <c r="MZ943" s="5"/>
      <c r="NA943" s="5"/>
      <c r="NB943" s="5"/>
      <c r="NC943" s="5"/>
      <c r="ND943" s="5"/>
      <c r="NE943" s="5"/>
      <c r="NF943" s="5"/>
      <c r="NG943" s="5"/>
      <c r="NH943" s="5"/>
      <c r="NI943" s="5"/>
      <c r="NJ943" s="5"/>
      <c r="NK943" s="5"/>
      <c r="NL943" s="5"/>
      <c r="NM943" s="5"/>
      <c r="NN943" s="5"/>
      <c r="NO943" s="5"/>
      <c r="NP943" s="5"/>
      <c r="NQ943" s="5"/>
      <c r="NR943" s="5"/>
      <c r="NS943" s="5"/>
      <c r="NT943" s="5"/>
      <c r="NU943" s="5"/>
      <c r="NV943" s="5"/>
      <c r="NW943" s="5"/>
      <c r="NX943" s="5"/>
      <c r="NY943" s="5"/>
      <c r="NZ943" s="5"/>
      <c r="OA943" s="5"/>
      <c r="OB943" s="5"/>
      <c r="OC943" s="5"/>
      <c r="OD943" s="5"/>
      <c r="OE943" s="5"/>
      <c r="OF943" s="5"/>
      <c r="OG943" s="5"/>
      <c r="OH943" s="5"/>
      <c r="OI943" s="5"/>
      <c r="OJ943" s="5"/>
      <c r="OK943" s="5"/>
      <c r="OL943" s="5"/>
      <c r="OM943" s="5"/>
      <c r="ON943" s="5"/>
      <c r="OO943" s="5"/>
      <c r="OP943" s="5"/>
      <c r="OQ943" s="5"/>
      <c r="OR943" s="5"/>
      <c r="OS943" s="5"/>
      <c r="OT943" s="5"/>
      <c r="OU943" s="5"/>
      <c r="OV943" s="5"/>
      <c r="OW943" s="5"/>
      <c r="OX943" s="5"/>
      <c r="OY943" s="5"/>
      <c r="OZ943" s="5"/>
      <c r="PA943" s="5"/>
      <c r="PB943" s="5"/>
      <c r="PC943" s="5"/>
      <c r="PD943" s="5"/>
      <c r="PE943" s="5"/>
      <c r="PF943" s="5"/>
      <c r="PG943" s="5"/>
      <c r="PH943" s="5"/>
      <c r="PI943" s="5"/>
      <c r="PJ943" s="5"/>
      <c r="PK943" s="5"/>
      <c r="PL943" s="5"/>
      <c r="PM943" s="5"/>
      <c r="PN943" s="5"/>
      <c r="PO943" s="5"/>
      <c r="PP943" s="5"/>
      <c r="PQ943" s="5"/>
      <c r="PR943" s="5"/>
      <c r="PS943" s="5"/>
      <c r="PT943" s="5"/>
      <c r="PU943" s="5"/>
      <c r="PV943" s="5"/>
      <c r="PW943" s="5"/>
      <c r="PX943" s="5"/>
      <c r="PY943" s="5"/>
      <c r="PZ943" s="5"/>
      <c r="QA943" s="5"/>
      <c r="QB943" s="5"/>
      <c r="QC943" s="5"/>
      <c r="QD943" s="5"/>
      <c r="QE943" s="5"/>
      <c r="QF943" s="5"/>
      <c r="QG943" s="5"/>
      <c r="QH943" s="5"/>
      <c r="QI943" s="5"/>
      <c r="QJ943" s="5"/>
      <c r="QK943" s="5"/>
      <c r="QL943" s="5"/>
      <c r="QM943" s="5"/>
      <c r="QN943" s="5"/>
      <c r="QO943" s="5"/>
      <c r="QP943" s="5"/>
      <c r="QQ943" s="5"/>
      <c r="QR943" s="5"/>
      <c r="QS943" s="5"/>
      <c r="QT943" s="5"/>
      <c r="QU943" s="5"/>
      <c r="QV943" s="5"/>
      <c r="QW943" s="5"/>
      <c r="QX943" s="5"/>
      <c r="QY943" s="5"/>
      <c r="QZ943" s="5"/>
      <c r="RA943" s="5"/>
      <c r="RB943" s="5"/>
      <c r="RC943" s="5"/>
      <c r="RD943" s="5"/>
      <c r="RE943" s="5"/>
      <c r="RF943" s="5"/>
      <c r="RG943" s="5"/>
      <c r="RH943" s="5"/>
      <c r="RI943" s="5"/>
      <c r="RJ943" s="5"/>
      <c r="RK943" s="5"/>
      <c r="RL943" s="5"/>
      <c r="RM943" s="5"/>
      <c r="RN943" s="5"/>
      <c r="RO943" s="5"/>
      <c r="RP943" s="5"/>
      <c r="RQ943" s="5"/>
      <c r="RR943" s="5"/>
      <c r="RS943" s="5"/>
      <c r="RT943" s="5"/>
      <c r="RU943" s="5"/>
      <c r="RV943" s="5"/>
      <c r="RW943" s="5"/>
      <c r="RX943" s="5"/>
      <c r="RY943" s="5"/>
      <c r="RZ943" s="5"/>
      <c r="SA943" s="5"/>
      <c r="SB943" s="5"/>
      <c r="SC943" s="5"/>
      <c r="SD943" s="5"/>
      <c r="SE943" s="5"/>
      <c r="SF943" s="5"/>
      <c r="SG943" s="5"/>
      <c r="SH943" s="5"/>
      <c r="SI943" s="5"/>
      <c r="SJ943" s="5"/>
      <c r="SK943" s="5"/>
      <c r="SL943" s="5"/>
      <c r="SM943" s="5"/>
      <c r="SN943" s="5"/>
      <c r="SO943" s="5"/>
      <c r="SP943" s="5"/>
      <c r="SQ943" s="5"/>
      <c r="SR943" s="5"/>
      <c r="SS943" s="5"/>
      <c r="ST943" s="5"/>
      <c r="SU943" s="5"/>
      <c r="SV943" s="5"/>
      <c r="SW943" s="5"/>
      <c r="SX943" s="5"/>
      <c r="SY943" s="5"/>
      <c r="SZ943" s="5"/>
      <c r="TA943" s="5"/>
      <c r="TB943" s="5"/>
      <c r="TC943" s="5"/>
      <c r="TD943" s="5"/>
      <c r="TE943" s="5"/>
      <c r="TF943" s="5"/>
      <c r="TG943" s="5"/>
      <c r="TH943" s="5"/>
      <c r="TI943" s="5"/>
      <c r="TJ943" s="5"/>
      <c r="TK943" s="5"/>
      <c r="TL943" s="5"/>
      <c r="TM943" s="5"/>
      <c r="TN943" s="5"/>
      <c r="TO943" s="5"/>
      <c r="TP943" s="5"/>
      <c r="TQ943" s="5"/>
      <c r="TR943" s="5"/>
      <c r="TS943" s="5"/>
      <c r="TT943" s="5"/>
      <c r="TU943" s="5"/>
      <c r="TV943" s="5"/>
      <c r="TW943" s="5"/>
      <c r="TX943" s="5"/>
      <c r="TY943" s="5"/>
      <c r="TZ943" s="5"/>
      <c r="UA943" s="5"/>
      <c r="UB943" s="5"/>
      <c r="UC943" s="5"/>
      <c r="UD943" s="5"/>
      <c r="UE943" s="5"/>
      <c r="UF943" s="5"/>
      <c r="UG943" s="5"/>
      <c r="UH943" s="5"/>
      <c r="UI943" s="5"/>
      <c r="UJ943" s="5"/>
      <c r="UK943" s="5"/>
      <c r="UL943" s="5"/>
      <c r="UM943" s="5"/>
      <c r="UN943" s="5"/>
      <c r="UO943" s="5"/>
      <c r="UP943" s="5"/>
      <c r="UQ943" s="5"/>
      <c r="UR943" s="5"/>
      <c r="US943" s="5"/>
      <c r="UT943" s="5"/>
      <c r="UU943" s="5"/>
      <c r="UV943" s="5"/>
      <c r="UW943" s="5"/>
      <c r="UX943" s="5"/>
      <c r="UY943" s="5"/>
      <c r="UZ943" s="5"/>
      <c r="VA943" s="5"/>
      <c r="VB943" s="5"/>
      <c r="VC943" s="5"/>
      <c r="VD943" s="5"/>
      <c r="VE943" s="5"/>
      <c r="VF943" s="5"/>
      <c r="VG943" s="5"/>
      <c r="VH943" s="5"/>
      <c r="VI943" s="5"/>
      <c r="VJ943" s="5"/>
      <c r="VK943" s="5"/>
      <c r="VL943" s="5"/>
      <c r="VM943" s="5"/>
      <c r="VN943" s="5"/>
      <c r="VO943" s="5"/>
      <c r="VP943" s="5"/>
      <c r="VQ943" s="5"/>
      <c r="VR943" s="5"/>
      <c r="VS943" s="5"/>
      <c r="VT943" s="5"/>
      <c r="VU943" s="5"/>
      <c r="VV943" s="5"/>
      <c r="VW943" s="5"/>
      <c r="VX943" s="5"/>
      <c r="VY943" s="5"/>
      <c r="VZ943" s="5"/>
      <c r="WA943" s="5"/>
      <c r="WB943" s="5"/>
      <c r="WC943" s="5"/>
      <c r="WD943" s="5"/>
      <c r="WE943" s="5"/>
      <c r="WF943" s="5"/>
      <c r="WG943" s="5"/>
      <c r="WH943" s="5"/>
      <c r="WI943" s="5"/>
      <c r="WJ943" s="5"/>
      <c r="WK943" s="5"/>
      <c r="WL943" s="5"/>
      <c r="WM943" s="5"/>
      <c r="WN943" s="5"/>
      <c r="WO943" s="5"/>
      <c r="WP943" s="5"/>
      <c r="WQ943" s="5"/>
      <c r="WR943" s="5"/>
      <c r="WS943" s="5"/>
      <c r="WT943" s="5"/>
      <c r="WU943" s="5"/>
      <c r="WV943" s="5"/>
      <c r="WW943" s="5"/>
      <c r="WX943" s="5"/>
      <c r="WY943" s="5"/>
      <c r="WZ943" s="5"/>
      <c r="XA943" s="5"/>
      <c r="XB943" s="5"/>
      <c r="XC943" s="5"/>
      <c r="XD943" s="5"/>
      <c r="XE943" s="5"/>
      <c r="XF943" s="5"/>
      <c r="XG943" s="5"/>
      <c r="XH943" s="5"/>
      <c r="XI943" s="5"/>
      <c r="XJ943" s="5"/>
      <c r="XK943" s="5"/>
      <c r="XL943" s="5"/>
      <c r="XM943" s="5"/>
      <c r="XN943" s="5"/>
      <c r="XO943" s="5"/>
      <c r="XP943" s="5"/>
      <c r="XQ943" s="5"/>
      <c r="XR943" s="5"/>
      <c r="XS943" s="5"/>
      <c r="XT943" s="5"/>
      <c r="XU943" s="5"/>
      <c r="XV943" s="5"/>
      <c r="XW943" s="5"/>
      <c r="XX943" s="5"/>
      <c r="XY943" s="5"/>
      <c r="XZ943" s="5"/>
      <c r="YA943" s="5"/>
      <c r="YB943" s="5"/>
      <c r="YC943" s="5"/>
      <c r="YD943" s="5"/>
      <c r="YE943" s="5"/>
      <c r="YF943" s="5"/>
      <c r="YG943" s="5"/>
      <c r="YH943" s="5"/>
      <c r="YI943" s="5"/>
      <c r="YJ943" s="5"/>
      <c r="YK943" s="5"/>
      <c r="YL943" s="5"/>
      <c r="YM943" s="5"/>
      <c r="YN943" s="5"/>
      <c r="YO943" s="5"/>
      <c r="YP943" s="5"/>
      <c r="YQ943" s="5"/>
      <c r="YR943" s="5"/>
      <c r="YS943" s="5"/>
      <c r="YT943" s="5"/>
      <c r="YU943" s="5"/>
      <c r="YV943" s="5"/>
      <c r="YW943" s="5"/>
      <c r="YX943" s="5"/>
      <c r="YY943" s="5"/>
      <c r="YZ943" s="5"/>
      <c r="ZA943" s="5"/>
      <c r="ZB943" s="5"/>
      <c r="ZC943" s="5"/>
      <c r="ZD943" s="5"/>
      <c r="ZE943" s="5"/>
      <c r="ZF943" s="5"/>
      <c r="ZG943" s="5"/>
      <c r="ZH943" s="5"/>
      <c r="ZI943" s="5"/>
      <c r="ZJ943" s="5"/>
      <c r="ZK943" s="5"/>
      <c r="ZL943" s="5"/>
      <c r="ZM943" s="5"/>
      <c r="ZN943" s="5"/>
      <c r="ZO943" s="5"/>
      <c r="ZP943" s="5"/>
      <c r="ZQ943" s="5"/>
      <c r="ZR943" s="5"/>
      <c r="ZS943" s="5"/>
      <c r="ZT943" s="5"/>
      <c r="ZU943" s="5"/>
      <c r="ZV943" s="5"/>
      <c r="ZW943" s="5"/>
      <c r="ZX943" s="5"/>
      <c r="ZY943" s="5"/>
      <c r="ZZ943" s="5"/>
      <c r="AAA943" s="5"/>
      <c r="AAB943" s="5"/>
      <c r="AAC943" s="5"/>
      <c r="AAD943" s="5"/>
      <c r="AAE943" s="5"/>
      <c r="AAF943" s="5"/>
      <c r="AAG943" s="5"/>
      <c r="AAH943" s="5"/>
      <c r="AAI943" s="5"/>
      <c r="AAJ943" s="5"/>
      <c r="AAK943" s="5"/>
      <c r="AAL943" s="5"/>
      <c r="AAM943" s="5"/>
      <c r="AAN943" s="5"/>
      <c r="AAO943" s="5"/>
      <c r="AAP943" s="5"/>
      <c r="AAQ943" s="5"/>
      <c r="AAR943" s="5"/>
      <c r="AAS943" s="5"/>
      <c r="AAT943" s="5"/>
      <c r="AAU943" s="5"/>
      <c r="AAV943" s="5"/>
      <c r="AAW943" s="5"/>
      <c r="AAX943" s="5"/>
      <c r="AAY943" s="5"/>
      <c r="AAZ943" s="5"/>
      <c r="ABA943" s="5"/>
      <c r="ABB943" s="5"/>
      <c r="ABC943" s="5"/>
      <c r="ABD943" s="5"/>
      <c r="ABE943" s="5"/>
      <c r="ABF943" s="5"/>
      <c r="ABG943" s="5"/>
      <c r="ABH943" s="5"/>
      <c r="ABI943" s="5"/>
      <c r="ABJ943" s="5"/>
      <c r="ABK943" s="5"/>
      <c r="ABL943" s="5"/>
      <c r="ABM943" s="5"/>
      <c r="ABN943" s="5"/>
      <c r="ABO943" s="5"/>
      <c r="ABP943" s="5"/>
      <c r="ABQ943" s="5"/>
      <c r="ABR943" s="5"/>
      <c r="ABS943" s="5"/>
      <c r="ABT943" s="5"/>
      <c r="ABU943" s="5"/>
      <c r="ABV943" s="5"/>
      <c r="ABW943" s="5"/>
      <c r="ABX943" s="5"/>
      <c r="ABY943" s="5"/>
      <c r="ABZ943" s="5"/>
      <c r="ACA943" s="5"/>
      <c r="ACB943" s="5"/>
      <c r="ACC943" s="5"/>
      <c r="ACD943" s="5"/>
      <c r="ACE943" s="5"/>
      <c r="ACF943" s="5"/>
      <c r="ACG943" s="5"/>
      <c r="ACH943" s="5"/>
      <c r="ACI943" s="5"/>
      <c r="ACJ943" s="5"/>
      <c r="ACK943" s="5"/>
      <c r="ACL943" s="5"/>
      <c r="ACM943" s="5"/>
      <c r="ACN943" s="5"/>
      <c r="ACO943" s="5"/>
      <c r="ACP943" s="5"/>
      <c r="ACQ943" s="5"/>
      <c r="ACR943" s="5"/>
      <c r="ACS943" s="5"/>
      <c r="ACT943" s="5"/>
      <c r="ACU943" s="5"/>
      <c r="ACV943" s="5"/>
      <c r="ACW943" s="5"/>
      <c r="ACX943" s="5"/>
      <c r="ACY943" s="5"/>
      <c r="ACZ943" s="5"/>
      <c r="ADA943" s="5"/>
      <c r="ADB943" s="5"/>
      <c r="ADC943" s="5"/>
      <c r="ADD943" s="5"/>
      <c r="ADE943" s="5"/>
      <c r="ADF943" s="5"/>
      <c r="ADG943" s="5"/>
      <c r="ADH943" s="5"/>
      <c r="ADI943" s="5"/>
      <c r="ADJ943" s="5"/>
      <c r="ADK943" s="5"/>
      <c r="ADL943" s="5"/>
      <c r="ADM943" s="5"/>
      <c r="ADN943" s="5"/>
      <c r="ADO943" s="5"/>
      <c r="ADP943" s="5"/>
      <c r="ADQ943" s="5"/>
      <c r="ADR943" s="5"/>
      <c r="ADS943" s="5"/>
      <c r="ADT943" s="5"/>
      <c r="ADU943" s="5"/>
      <c r="ADV943" s="5"/>
      <c r="ADW943" s="5"/>
      <c r="ADX943" s="5"/>
      <c r="ADY943" s="5"/>
      <c r="ADZ943" s="5"/>
      <c r="AEA943" s="5"/>
      <c r="AEB943" s="5"/>
      <c r="AEC943" s="5"/>
      <c r="AED943" s="5"/>
      <c r="AEE943" s="5"/>
      <c r="AEF943" s="5"/>
      <c r="AEG943" s="5"/>
      <c r="AEH943" s="5"/>
      <c r="AEI943" s="5"/>
      <c r="AEJ943" s="5"/>
      <c r="AEK943" s="5"/>
      <c r="AEL943" s="5"/>
      <c r="AEM943" s="5"/>
      <c r="AEN943" s="5"/>
      <c r="AEO943" s="5"/>
      <c r="AEP943" s="5"/>
      <c r="AEQ943" s="5"/>
      <c r="AER943" s="5"/>
      <c r="AES943" s="5"/>
      <c r="AET943" s="5"/>
      <c r="AEU943" s="5"/>
      <c r="AEV943" s="5"/>
      <c r="AEW943" s="5"/>
      <c r="AEX943" s="5"/>
      <c r="AEY943" s="5"/>
      <c r="AEZ943" s="5"/>
      <c r="AFA943" s="5"/>
      <c r="AFB943" s="5"/>
      <c r="AFC943" s="5"/>
      <c r="AFD943" s="5"/>
      <c r="AFE943" s="5"/>
      <c r="AFF943" s="5"/>
      <c r="AFG943" s="5"/>
      <c r="AFH943" s="5"/>
      <c r="AFI943" s="5"/>
      <c r="AFJ943" s="5"/>
      <c r="AFK943" s="5"/>
      <c r="AFL943" s="5"/>
      <c r="AFM943" s="5"/>
      <c r="AFN943" s="5"/>
      <c r="AFO943" s="5"/>
      <c r="AFP943" s="5"/>
      <c r="AFQ943" s="5"/>
      <c r="AFR943" s="5"/>
      <c r="AFS943" s="5"/>
      <c r="AFT943" s="5"/>
      <c r="AFU943" s="5"/>
      <c r="AFV943" s="5"/>
      <c r="AFW943" s="5"/>
      <c r="AFX943" s="5"/>
      <c r="AFY943" s="5"/>
      <c r="AFZ943" s="5"/>
      <c r="AGA943" s="5"/>
      <c r="AGB943" s="5"/>
      <c r="AGC943" s="5"/>
      <c r="AGD943" s="5"/>
      <c r="AGE943" s="5"/>
      <c r="AGF943" s="5"/>
      <c r="AGG943" s="5"/>
      <c r="AGH943" s="5"/>
      <c r="AGI943" s="5"/>
      <c r="AGJ943" s="5"/>
      <c r="AGK943" s="5"/>
      <c r="AGL943" s="5"/>
      <c r="AGM943" s="5"/>
      <c r="AGN943" s="5"/>
      <c r="AGO943" s="5"/>
      <c r="AGP943" s="5"/>
      <c r="AGQ943" s="5"/>
      <c r="AGR943" s="5"/>
      <c r="AGS943" s="5"/>
      <c r="AGT943" s="5"/>
      <c r="AGU943" s="5"/>
      <c r="AGV943" s="5"/>
      <c r="AGW943" s="5"/>
      <c r="AGX943" s="5"/>
      <c r="AGY943" s="5"/>
      <c r="AGZ943" s="5"/>
      <c r="AHA943" s="5"/>
      <c r="AHB943" s="5"/>
      <c r="AHC943" s="5"/>
      <c r="AHD943" s="5"/>
      <c r="AHE943" s="5"/>
      <c r="AHF943" s="5"/>
      <c r="AHG943" s="5"/>
      <c r="AHH943" s="5"/>
      <c r="AHI943" s="5"/>
      <c r="AHJ943" s="5"/>
      <c r="AHK943" s="5"/>
      <c r="AHL943" s="5"/>
      <c r="AHM943" s="5"/>
      <c r="AHN943" s="5"/>
      <c r="AHO943" s="5"/>
      <c r="AHP943" s="5"/>
      <c r="AHQ943" s="5"/>
      <c r="AHR943" s="5"/>
      <c r="AHS943" s="5"/>
      <c r="AHT943" s="5"/>
      <c r="AHU943" s="5"/>
      <c r="AHV943" s="5"/>
      <c r="AHW943" s="5"/>
      <c r="AHX943" s="5"/>
      <c r="AHY943" s="5"/>
      <c r="AHZ943" s="5"/>
      <c r="AIA943" s="5"/>
      <c r="AIB943" s="5"/>
      <c r="AIC943" s="5"/>
      <c r="AID943" s="5"/>
      <c r="AIE943" s="5"/>
      <c r="AIF943" s="5"/>
      <c r="AIG943" s="5"/>
      <c r="AIH943" s="5"/>
      <c r="AII943" s="5"/>
      <c r="AIJ943" s="5"/>
      <c r="AIK943" s="5"/>
      <c r="AIL943" s="5"/>
      <c r="AIM943" s="5"/>
      <c r="AIN943" s="5"/>
      <c r="AIO943" s="5"/>
      <c r="AIP943" s="5"/>
      <c r="AIQ943" s="5"/>
      <c r="AIR943" s="5"/>
      <c r="AIS943" s="5"/>
      <c r="AIT943" s="5"/>
      <c r="AIU943" s="5"/>
      <c r="AIV943" s="5"/>
      <c r="AIW943" s="5"/>
      <c r="AIX943" s="5"/>
      <c r="AIY943" s="5"/>
      <c r="AIZ943" s="5"/>
      <c r="AJA943" s="5"/>
      <c r="AJB943" s="5"/>
      <c r="AJC943" s="5"/>
      <c r="AJD943" s="5"/>
      <c r="AJE943" s="5"/>
      <c r="AJF943" s="5"/>
      <c r="AJG943" s="5"/>
      <c r="AJH943" s="5"/>
      <c r="AJI943" s="5"/>
      <c r="AJJ943" s="5"/>
      <c r="AJK943" s="5"/>
      <c r="AJL943" s="5"/>
      <c r="AJM943" s="5"/>
      <c r="AJN943" s="5"/>
      <c r="AJO943" s="5"/>
      <c r="AJP943" s="5"/>
      <c r="AJQ943" s="5"/>
      <c r="AJR943" s="5"/>
      <c r="AJS943" s="5"/>
      <c r="AJT943" s="5"/>
      <c r="AJU943" s="5"/>
      <c r="AJV943" s="5"/>
      <c r="AJW943" s="5"/>
      <c r="AJX943" s="5"/>
      <c r="AJY943" s="5"/>
      <c r="AJZ943" s="5"/>
      <c r="AKA943" s="5"/>
      <c r="AKB943" s="5"/>
      <c r="AKC943" s="5"/>
      <c r="AKD943" s="5"/>
      <c r="AKE943" s="5"/>
      <c r="AKF943" s="5"/>
      <c r="AKG943" s="5"/>
      <c r="AKH943" s="5"/>
      <c r="AKI943" s="5"/>
      <c r="AKJ943" s="5"/>
      <c r="AKK943" s="5"/>
      <c r="AKL943" s="5"/>
      <c r="AKM943" s="5"/>
      <c r="AKN943" s="5"/>
      <c r="AKO943" s="5"/>
      <c r="AKP943" s="5"/>
      <c r="AKQ943" s="5"/>
      <c r="AKR943" s="5"/>
      <c r="AKS943" s="5"/>
      <c r="AKT943" s="5"/>
      <c r="AKU943" s="5"/>
      <c r="AKV943" s="5"/>
      <c r="AKW943" s="5"/>
      <c r="AKX943" s="5"/>
      <c r="AKY943" s="5"/>
      <c r="AKZ943" s="5"/>
      <c r="ALA943" s="5"/>
      <c r="ALB943" s="5"/>
      <c r="ALC943" s="5"/>
      <c r="ALD943" s="5"/>
      <c r="ALE943" s="5"/>
      <c r="ALF943" s="5"/>
      <c r="ALG943" s="5"/>
      <c r="ALH943" s="5"/>
      <c r="ALI943" s="5"/>
      <c r="ALJ943" s="5"/>
      <c r="ALK943" s="5"/>
      <c r="ALL943" s="5"/>
      <c r="ALM943" s="5"/>
      <c r="ALN943" s="5"/>
      <c r="ALO943" s="5"/>
      <c r="ALP943" s="5"/>
      <c r="ALQ943" s="5"/>
      <c r="ALR943" s="5"/>
      <c r="ALS943" s="5"/>
      <c r="ALT943" s="5"/>
      <c r="ALU943" s="5"/>
      <c r="ALV943" s="5"/>
      <c r="ALW943" s="5"/>
      <c r="ALX943" s="5"/>
      <c r="ALY943" s="5"/>
      <c r="ALZ943" s="5"/>
      <c r="AMA943" s="5"/>
      <c r="AMB943" s="5"/>
      <c r="AMC943" s="5"/>
      <c r="AMD943" s="5"/>
      <c r="AME943" s="5"/>
      <c r="AMF943" s="5"/>
      <c r="AMG943" s="5"/>
      <c r="AMH943" s="5"/>
      <c r="AMI943" s="5"/>
      <c r="AMJ943" s="5"/>
      <c r="AMK943" s="5"/>
    </row>
    <row r="944" spans="1:1025" s="10" customFormat="1" x14ac:dyDescent="0.25">
      <c r="A944" s="127">
        <v>940</v>
      </c>
      <c r="B944" s="31" t="s">
        <v>1271</v>
      </c>
      <c r="C944" s="31" t="s">
        <v>1288</v>
      </c>
      <c r="D944" s="45">
        <v>45366</v>
      </c>
      <c r="E944" s="46">
        <v>0.5</v>
      </c>
      <c r="F944" s="31" t="s">
        <v>14</v>
      </c>
      <c r="G944" s="31" t="s">
        <v>16</v>
      </c>
      <c r="H944" s="31" t="s">
        <v>14</v>
      </c>
      <c r="I944" s="31" t="s">
        <v>14</v>
      </c>
      <c r="J944" s="31" t="s">
        <v>14</v>
      </c>
      <c r="K944" s="31" t="s">
        <v>16</v>
      </c>
      <c r="L944" s="48">
        <v>840.34</v>
      </c>
      <c r="M944" s="38">
        <v>1428</v>
      </c>
      <c r="N944" s="39">
        <v>119129.9</v>
      </c>
      <c r="O944" s="39">
        <v>5956.5</v>
      </c>
      <c r="P944" s="42">
        <f t="shared" si="62"/>
        <v>5.0000041970991331</v>
      </c>
      <c r="Q944" s="23">
        <f t="shared" si="63"/>
        <v>113173.4</v>
      </c>
      <c r="R944" s="31" t="s">
        <v>16</v>
      </c>
      <c r="S944" s="31" t="s">
        <v>16</v>
      </c>
      <c r="T944" s="47">
        <v>1</v>
      </c>
      <c r="U944" s="77">
        <v>0</v>
      </c>
      <c r="V944" s="24">
        <f>ROUND((P944/INDICI!$B$2*10),2)</f>
        <v>0.55000000000000004</v>
      </c>
      <c r="W944" s="24">
        <f>ROUND((L944/INDICI!$B$1*25),2)</f>
        <v>3.32</v>
      </c>
      <c r="X944" s="25">
        <f t="shared" si="60"/>
        <v>8</v>
      </c>
      <c r="Y944" s="26">
        <f t="shared" si="61"/>
        <v>11.870000000000001</v>
      </c>
      <c r="Z944" s="102">
        <f>SUM($Q$5:Q944)</f>
        <v>82786527.191000029</v>
      </c>
      <c r="AA944" s="113" t="s">
        <v>1769</v>
      </c>
      <c r="AB944" s="5"/>
      <c r="AC944" s="5"/>
      <c r="AD944" s="5"/>
      <c r="AE944" s="5"/>
      <c r="AF944" s="5"/>
      <c r="AG944" s="5"/>
      <c r="AH944" s="5"/>
      <c r="AI944" s="5"/>
      <c r="AJ944" s="5"/>
      <c r="AK944" s="5"/>
      <c r="AL944" s="5"/>
      <c r="AM944" s="5"/>
      <c r="AN944" s="5"/>
      <c r="AO944" s="5"/>
      <c r="AP944" s="5"/>
      <c r="AQ944" s="5"/>
      <c r="AR944" s="5"/>
      <c r="AS944" s="5"/>
      <c r="AT944" s="5"/>
      <c r="AU944" s="5"/>
      <c r="AV944" s="5"/>
      <c r="AW944" s="5"/>
      <c r="AX944" s="5"/>
      <c r="AY944" s="5"/>
      <c r="AZ944" s="5"/>
      <c r="BA944" s="5"/>
      <c r="BB944" s="5"/>
      <c r="BC944" s="5"/>
      <c r="BD944" s="5"/>
      <c r="BE944" s="5"/>
      <c r="BF944" s="5"/>
      <c r="BG944" s="5"/>
      <c r="BH944" s="5"/>
      <c r="BI944" s="5"/>
      <c r="BJ944" s="5"/>
      <c r="BK944" s="5"/>
      <c r="BL944" s="5"/>
      <c r="BM944" s="5"/>
      <c r="BN944" s="5"/>
      <c r="BO944" s="5"/>
      <c r="BP944" s="5"/>
      <c r="BQ944" s="5"/>
      <c r="BR944" s="5"/>
      <c r="BS944" s="5"/>
      <c r="BT944" s="5"/>
      <c r="BU944" s="5"/>
      <c r="BV944" s="5"/>
      <c r="BW944" s="5"/>
      <c r="BX944" s="5"/>
      <c r="BY944" s="5"/>
      <c r="BZ944" s="5"/>
      <c r="CA944" s="5"/>
      <c r="CB944" s="5"/>
      <c r="CC944" s="5"/>
      <c r="CD944" s="5"/>
      <c r="CE944" s="5"/>
      <c r="CF944" s="5"/>
      <c r="CG944" s="5"/>
      <c r="CH944" s="5"/>
      <c r="CI944" s="5"/>
      <c r="CJ944" s="5"/>
      <c r="CK944" s="5"/>
      <c r="CL944" s="5"/>
      <c r="CM944" s="5"/>
      <c r="CN944" s="5"/>
      <c r="CO944" s="5"/>
      <c r="CP944" s="5"/>
      <c r="CQ944" s="5"/>
      <c r="CR944" s="5"/>
      <c r="CS944" s="5"/>
      <c r="CT944" s="5"/>
      <c r="CU944" s="5"/>
      <c r="CV944" s="5"/>
      <c r="CW944" s="5"/>
      <c r="CX944" s="5"/>
      <c r="CY944" s="5"/>
      <c r="CZ944" s="5"/>
      <c r="DA944" s="5"/>
      <c r="DB944" s="5"/>
      <c r="DC944" s="5"/>
      <c r="DD944" s="5"/>
      <c r="DE944" s="5"/>
      <c r="DF944" s="5"/>
      <c r="DG944" s="5"/>
      <c r="DH944" s="5"/>
      <c r="DI944" s="5"/>
      <c r="DJ944" s="5"/>
      <c r="DK944" s="5"/>
      <c r="DL944" s="5"/>
      <c r="DM944" s="5"/>
      <c r="DN944" s="5"/>
      <c r="DO944" s="5"/>
      <c r="DP944" s="5"/>
      <c r="DQ944" s="5"/>
      <c r="DR944" s="5"/>
      <c r="DS944" s="5"/>
      <c r="DT944" s="5"/>
      <c r="DU944" s="5"/>
      <c r="DV944" s="5"/>
      <c r="DW944" s="5"/>
      <c r="DX944" s="5"/>
      <c r="DY944" s="5"/>
      <c r="DZ944" s="5"/>
      <c r="EA944" s="5"/>
      <c r="EB944" s="5"/>
      <c r="EC944" s="5"/>
      <c r="ED944" s="5"/>
      <c r="EE944" s="5"/>
      <c r="EF944" s="5"/>
      <c r="EG944" s="5"/>
      <c r="EH944" s="5"/>
      <c r="EI944" s="5"/>
      <c r="EJ944" s="5"/>
      <c r="EK944" s="5"/>
      <c r="EL944" s="5"/>
      <c r="EM944" s="5"/>
      <c r="EN944" s="5"/>
      <c r="EO944" s="5"/>
      <c r="EP944" s="5"/>
      <c r="EQ944" s="5"/>
      <c r="ER944" s="5"/>
      <c r="ES944" s="5"/>
      <c r="ET944" s="5"/>
      <c r="EU944" s="5"/>
      <c r="EV944" s="5"/>
      <c r="EW944" s="5"/>
      <c r="EX944" s="5"/>
      <c r="EY944" s="5"/>
      <c r="EZ944" s="5"/>
      <c r="FA944" s="5"/>
      <c r="FB944" s="5"/>
      <c r="FC944" s="5"/>
      <c r="FD944" s="5"/>
      <c r="FE944" s="5"/>
      <c r="FF944" s="5"/>
      <c r="FG944" s="5"/>
      <c r="FH944" s="5"/>
      <c r="FI944" s="5"/>
      <c r="FJ944" s="5"/>
      <c r="FK944" s="5"/>
      <c r="FL944" s="5"/>
      <c r="FM944" s="5"/>
      <c r="FN944" s="5"/>
      <c r="FO944" s="5"/>
      <c r="FP944" s="5"/>
      <c r="FQ944" s="5"/>
      <c r="FR944" s="5"/>
      <c r="FS944" s="5"/>
      <c r="FT944" s="5"/>
      <c r="FU944" s="5"/>
      <c r="FV944" s="5"/>
      <c r="FW944" s="5"/>
      <c r="FX944" s="5"/>
      <c r="FY944" s="5"/>
      <c r="FZ944" s="5"/>
      <c r="GA944" s="5"/>
      <c r="GB944" s="5"/>
      <c r="GC944" s="5"/>
      <c r="GD944" s="5"/>
      <c r="GE944" s="5"/>
      <c r="GF944" s="5"/>
      <c r="GG944" s="5"/>
      <c r="GH944" s="5"/>
      <c r="GI944" s="5"/>
      <c r="GJ944" s="5"/>
      <c r="GK944" s="5"/>
      <c r="GL944" s="5"/>
      <c r="GM944" s="5"/>
      <c r="GN944" s="5"/>
      <c r="GO944" s="5"/>
      <c r="GP944" s="5"/>
      <c r="GQ944" s="5"/>
      <c r="GR944" s="5"/>
      <c r="GS944" s="5"/>
      <c r="GT944" s="5"/>
      <c r="GU944" s="5"/>
      <c r="GV944" s="5"/>
      <c r="GW944" s="5"/>
      <c r="GX944" s="5"/>
      <c r="GY944" s="5"/>
      <c r="GZ944" s="5"/>
      <c r="HA944" s="5"/>
      <c r="HB944" s="5"/>
      <c r="HC944" s="5"/>
      <c r="HD944" s="5"/>
      <c r="HE944" s="5"/>
      <c r="HF944" s="5"/>
      <c r="HG944" s="5"/>
      <c r="HH944" s="5"/>
      <c r="HI944" s="5"/>
      <c r="HJ944" s="5"/>
      <c r="HK944" s="5"/>
      <c r="HL944" s="5"/>
      <c r="HM944" s="5"/>
      <c r="HN944" s="5"/>
      <c r="HO944" s="5"/>
      <c r="HP944" s="5"/>
      <c r="HQ944" s="5"/>
      <c r="HR944" s="5"/>
      <c r="HS944" s="5"/>
      <c r="HT944" s="5"/>
      <c r="HU944" s="5"/>
      <c r="HV944" s="5"/>
      <c r="HW944" s="5"/>
      <c r="HX944" s="5"/>
      <c r="HY944" s="5"/>
      <c r="HZ944" s="5"/>
      <c r="IA944" s="5"/>
      <c r="IB944" s="5"/>
      <c r="IC944" s="5"/>
      <c r="ID944" s="5"/>
      <c r="IE944" s="5"/>
      <c r="IF944" s="5"/>
      <c r="IG944" s="5"/>
      <c r="IH944" s="5"/>
      <c r="II944" s="5"/>
      <c r="IJ944" s="5"/>
      <c r="IK944" s="5"/>
      <c r="IL944" s="5"/>
      <c r="IM944" s="5"/>
      <c r="IN944" s="5"/>
      <c r="IO944" s="5"/>
      <c r="IP944" s="5"/>
      <c r="IQ944" s="5"/>
      <c r="IR944" s="5"/>
      <c r="IS944" s="5"/>
      <c r="IT944" s="5"/>
      <c r="IU944" s="5"/>
      <c r="IV944" s="5"/>
      <c r="IW944" s="5"/>
      <c r="IX944" s="5"/>
      <c r="IY944" s="5"/>
      <c r="IZ944" s="5"/>
      <c r="JA944" s="5"/>
      <c r="JB944" s="5"/>
      <c r="JC944" s="5"/>
      <c r="JD944" s="5"/>
      <c r="JE944" s="5"/>
      <c r="JF944" s="5"/>
      <c r="JG944" s="5"/>
      <c r="JH944" s="5"/>
      <c r="JI944" s="5"/>
      <c r="JJ944" s="5"/>
      <c r="JK944" s="5"/>
      <c r="JL944" s="5"/>
      <c r="JM944" s="5"/>
      <c r="JN944" s="5"/>
      <c r="JO944" s="5"/>
      <c r="JP944" s="5"/>
      <c r="JQ944" s="5"/>
      <c r="JR944" s="5"/>
      <c r="JS944" s="5"/>
      <c r="JT944" s="5"/>
      <c r="JU944" s="5"/>
      <c r="JV944" s="5"/>
      <c r="JW944" s="5"/>
      <c r="JX944" s="5"/>
      <c r="JY944" s="5"/>
      <c r="JZ944" s="5"/>
      <c r="KA944" s="5"/>
      <c r="KB944" s="5"/>
      <c r="KC944" s="5"/>
      <c r="KD944" s="5"/>
      <c r="KE944" s="5"/>
      <c r="KF944" s="5"/>
      <c r="KG944" s="5"/>
      <c r="KH944" s="5"/>
      <c r="KI944" s="5"/>
      <c r="KJ944" s="5"/>
      <c r="KK944" s="5"/>
      <c r="KL944" s="5"/>
      <c r="KM944" s="5"/>
      <c r="KN944" s="5"/>
      <c r="KO944" s="5"/>
      <c r="KP944" s="5"/>
      <c r="KQ944" s="5"/>
      <c r="KR944" s="5"/>
      <c r="KS944" s="5"/>
      <c r="KT944" s="5"/>
      <c r="KU944" s="5"/>
      <c r="KV944" s="5"/>
      <c r="KW944" s="5"/>
      <c r="KX944" s="5"/>
      <c r="KY944" s="5"/>
      <c r="KZ944" s="5"/>
      <c r="LA944" s="5"/>
      <c r="LB944" s="5"/>
      <c r="LC944" s="5"/>
      <c r="LD944" s="5"/>
      <c r="LE944" s="5"/>
      <c r="LF944" s="5"/>
      <c r="LG944" s="5"/>
      <c r="LH944" s="5"/>
      <c r="LI944" s="5"/>
      <c r="LJ944" s="5"/>
      <c r="LK944" s="5"/>
      <c r="LL944" s="5"/>
      <c r="LM944" s="5"/>
      <c r="LN944" s="5"/>
      <c r="LO944" s="5"/>
      <c r="LP944" s="5"/>
      <c r="LQ944" s="5"/>
      <c r="LR944" s="5"/>
      <c r="LS944" s="5"/>
      <c r="LT944" s="5"/>
      <c r="LU944" s="5"/>
      <c r="LV944" s="5"/>
      <c r="LW944" s="5"/>
      <c r="LX944" s="5"/>
      <c r="LY944" s="5"/>
      <c r="LZ944" s="5"/>
      <c r="MA944" s="5"/>
      <c r="MB944" s="5"/>
      <c r="MC944" s="5"/>
      <c r="MD944" s="5"/>
      <c r="ME944" s="5"/>
      <c r="MF944" s="5"/>
      <c r="MG944" s="5"/>
      <c r="MH944" s="5"/>
      <c r="MI944" s="5"/>
      <c r="MJ944" s="5"/>
      <c r="MK944" s="5"/>
      <c r="ML944" s="5"/>
      <c r="MM944" s="5"/>
      <c r="MN944" s="5"/>
      <c r="MO944" s="5"/>
      <c r="MP944" s="5"/>
      <c r="MQ944" s="5"/>
      <c r="MR944" s="5"/>
      <c r="MS944" s="5"/>
      <c r="MT944" s="5"/>
      <c r="MU944" s="5"/>
      <c r="MV944" s="5"/>
      <c r="MW944" s="5"/>
      <c r="MX944" s="5"/>
      <c r="MY944" s="5"/>
      <c r="MZ944" s="5"/>
      <c r="NA944" s="5"/>
      <c r="NB944" s="5"/>
      <c r="NC944" s="5"/>
      <c r="ND944" s="5"/>
      <c r="NE944" s="5"/>
      <c r="NF944" s="5"/>
      <c r="NG944" s="5"/>
      <c r="NH944" s="5"/>
      <c r="NI944" s="5"/>
      <c r="NJ944" s="5"/>
      <c r="NK944" s="5"/>
      <c r="NL944" s="5"/>
      <c r="NM944" s="5"/>
      <c r="NN944" s="5"/>
      <c r="NO944" s="5"/>
      <c r="NP944" s="5"/>
      <c r="NQ944" s="5"/>
      <c r="NR944" s="5"/>
      <c r="NS944" s="5"/>
      <c r="NT944" s="5"/>
      <c r="NU944" s="5"/>
      <c r="NV944" s="5"/>
      <c r="NW944" s="5"/>
      <c r="NX944" s="5"/>
      <c r="NY944" s="5"/>
      <c r="NZ944" s="5"/>
      <c r="OA944" s="5"/>
      <c r="OB944" s="5"/>
      <c r="OC944" s="5"/>
      <c r="OD944" s="5"/>
      <c r="OE944" s="5"/>
      <c r="OF944" s="5"/>
      <c r="OG944" s="5"/>
      <c r="OH944" s="5"/>
      <c r="OI944" s="5"/>
      <c r="OJ944" s="5"/>
      <c r="OK944" s="5"/>
      <c r="OL944" s="5"/>
      <c r="OM944" s="5"/>
      <c r="ON944" s="5"/>
      <c r="OO944" s="5"/>
      <c r="OP944" s="5"/>
      <c r="OQ944" s="5"/>
      <c r="OR944" s="5"/>
      <c r="OS944" s="5"/>
      <c r="OT944" s="5"/>
      <c r="OU944" s="5"/>
      <c r="OV944" s="5"/>
      <c r="OW944" s="5"/>
      <c r="OX944" s="5"/>
      <c r="OY944" s="5"/>
      <c r="OZ944" s="5"/>
      <c r="PA944" s="5"/>
      <c r="PB944" s="5"/>
      <c r="PC944" s="5"/>
      <c r="PD944" s="5"/>
      <c r="PE944" s="5"/>
      <c r="PF944" s="5"/>
      <c r="PG944" s="5"/>
      <c r="PH944" s="5"/>
      <c r="PI944" s="5"/>
      <c r="PJ944" s="5"/>
      <c r="PK944" s="5"/>
      <c r="PL944" s="5"/>
      <c r="PM944" s="5"/>
      <c r="PN944" s="5"/>
      <c r="PO944" s="5"/>
      <c r="PP944" s="5"/>
      <c r="PQ944" s="5"/>
      <c r="PR944" s="5"/>
      <c r="PS944" s="5"/>
      <c r="PT944" s="5"/>
      <c r="PU944" s="5"/>
      <c r="PV944" s="5"/>
      <c r="PW944" s="5"/>
      <c r="PX944" s="5"/>
      <c r="PY944" s="5"/>
      <c r="PZ944" s="5"/>
      <c r="QA944" s="5"/>
      <c r="QB944" s="5"/>
      <c r="QC944" s="5"/>
      <c r="QD944" s="5"/>
      <c r="QE944" s="5"/>
      <c r="QF944" s="5"/>
      <c r="QG944" s="5"/>
      <c r="QH944" s="5"/>
      <c r="QI944" s="5"/>
      <c r="QJ944" s="5"/>
      <c r="QK944" s="5"/>
      <c r="QL944" s="5"/>
      <c r="QM944" s="5"/>
      <c r="QN944" s="5"/>
      <c r="QO944" s="5"/>
      <c r="QP944" s="5"/>
      <c r="QQ944" s="5"/>
      <c r="QR944" s="5"/>
      <c r="QS944" s="5"/>
      <c r="QT944" s="5"/>
      <c r="QU944" s="5"/>
      <c r="QV944" s="5"/>
      <c r="QW944" s="5"/>
      <c r="QX944" s="5"/>
      <c r="QY944" s="5"/>
      <c r="QZ944" s="5"/>
      <c r="RA944" s="5"/>
      <c r="RB944" s="5"/>
      <c r="RC944" s="5"/>
      <c r="RD944" s="5"/>
      <c r="RE944" s="5"/>
      <c r="RF944" s="5"/>
      <c r="RG944" s="5"/>
      <c r="RH944" s="5"/>
      <c r="RI944" s="5"/>
      <c r="RJ944" s="5"/>
      <c r="RK944" s="5"/>
      <c r="RL944" s="5"/>
      <c r="RM944" s="5"/>
      <c r="RN944" s="5"/>
      <c r="RO944" s="5"/>
      <c r="RP944" s="5"/>
      <c r="RQ944" s="5"/>
      <c r="RR944" s="5"/>
      <c r="RS944" s="5"/>
      <c r="RT944" s="5"/>
      <c r="RU944" s="5"/>
      <c r="RV944" s="5"/>
      <c r="RW944" s="5"/>
      <c r="RX944" s="5"/>
      <c r="RY944" s="5"/>
      <c r="RZ944" s="5"/>
      <c r="SA944" s="5"/>
      <c r="SB944" s="5"/>
      <c r="SC944" s="5"/>
      <c r="SD944" s="5"/>
      <c r="SE944" s="5"/>
      <c r="SF944" s="5"/>
      <c r="SG944" s="5"/>
      <c r="SH944" s="5"/>
      <c r="SI944" s="5"/>
      <c r="SJ944" s="5"/>
      <c r="SK944" s="5"/>
      <c r="SL944" s="5"/>
      <c r="SM944" s="5"/>
      <c r="SN944" s="5"/>
      <c r="SO944" s="5"/>
      <c r="SP944" s="5"/>
      <c r="SQ944" s="5"/>
      <c r="SR944" s="5"/>
      <c r="SS944" s="5"/>
      <c r="ST944" s="5"/>
      <c r="SU944" s="5"/>
      <c r="SV944" s="5"/>
      <c r="SW944" s="5"/>
      <c r="SX944" s="5"/>
      <c r="SY944" s="5"/>
      <c r="SZ944" s="5"/>
      <c r="TA944" s="5"/>
      <c r="TB944" s="5"/>
      <c r="TC944" s="5"/>
      <c r="TD944" s="5"/>
      <c r="TE944" s="5"/>
      <c r="TF944" s="5"/>
      <c r="TG944" s="5"/>
      <c r="TH944" s="5"/>
      <c r="TI944" s="5"/>
      <c r="TJ944" s="5"/>
      <c r="TK944" s="5"/>
      <c r="TL944" s="5"/>
      <c r="TM944" s="5"/>
      <c r="TN944" s="5"/>
      <c r="TO944" s="5"/>
      <c r="TP944" s="5"/>
      <c r="TQ944" s="5"/>
      <c r="TR944" s="5"/>
      <c r="TS944" s="5"/>
      <c r="TT944" s="5"/>
      <c r="TU944" s="5"/>
      <c r="TV944" s="5"/>
      <c r="TW944" s="5"/>
      <c r="TX944" s="5"/>
      <c r="TY944" s="5"/>
      <c r="TZ944" s="5"/>
      <c r="UA944" s="5"/>
      <c r="UB944" s="5"/>
      <c r="UC944" s="5"/>
      <c r="UD944" s="5"/>
      <c r="UE944" s="5"/>
      <c r="UF944" s="5"/>
      <c r="UG944" s="5"/>
      <c r="UH944" s="5"/>
      <c r="UI944" s="5"/>
      <c r="UJ944" s="5"/>
      <c r="UK944" s="5"/>
      <c r="UL944" s="5"/>
      <c r="UM944" s="5"/>
      <c r="UN944" s="5"/>
      <c r="UO944" s="5"/>
      <c r="UP944" s="5"/>
      <c r="UQ944" s="5"/>
      <c r="UR944" s="5"/>
      <c r="US944" s="5"/>
      <c r="UT944" s="5"/>
      <c r="UU944" s="5"/>
      <c r="UV944" s="5"/>
      <c r="UW944" s="5"/>
      <c r="UX944" s="5"/>
      <c r="UY944" s="5"/>
      <c r="UZ944" s="5"/>
      <c r="VA944" s="5"/>
      <c r="VB944" s="5"/>
      <c r="VC944" s="5"/>
      <c r="VD944" s="5"/>
      <c r="VE944" s="5"/>
      <c r="VF944" s="5"/>
      <c r="VG944" s="5"/>
      <c r="VH944" s="5"/>
      <c r="VI944" s="5"/>
      <c r="VJ944" s="5"/>
      <c r="VK944" s="5"/>
      <c r="VL944" s="5"/>
      <c r="VM944" s="5"/>
      <c r="VN944" s="5"/>
      <c r="VO944" s="5"/>
      <c r="VP944" s="5"/>
      <c r="VQ944" s="5"/>
      <c r="VR944" s="5"/>
      <c r="VS944" s="5"/>
      <c r="VT944" s="5"/>
      <c r="VU944" s="5"/>
      <c r="VV944" s="5"/>
      <c r="VW944" s="5"/>
      <c r="VX944" s="5"/>
      <c r="VY944" s="5"/>
      <c r="VZ944" s="5"/>
      <c r="WA944" s="5"/>
      <c r="WB944" s="5"/>
      <c r="WC944" s="5"/>
      <c r="WD944" s="5"/>
      <c r="WE944" s="5"/>
      <c r="WF944" s="5"/>
      <c r="WG944" s="5"/>
      <c r="WH944" s="5"/>
      <c r="WI944" s="5"/>
      <c r="WJ944" s="5"/>
      <c r="WK944" s="5"/>
      <c r="WL944" s="5"/>
      <c r="WM944" s="5"/>
      <c r="WN944" s="5"/>
      <c r="WO944" s="5"/>
      <c r="WP944" s="5"/>
      <c r="WQ944" s="5"/>
      <c r="WR944" s="5"/>
      <c r="WS944" s="5"/>
      <c r="WT944" s="5"/>
      <c r="WU944" s="5"/>
      <c r="WV944" s="5"/>
      <c r="WW944" s="5"/>
      <c r="WX944" s="5"/>
      <c r="WY944" s="5"/>
      <c r="WZ944" s="5"/>
      <c r="XA944" s="5"/>
      <c r="XB944" s="5"/>
      <c r="XC944" s="5"/>
      <c r="XD944" s="5"/>
      <c r="XE944" s="5"/>
      <c r="XF944" s="5"/>
      <c r="XG944" s="5"/>
      <c r="XH944" s="5"/>
      <c r="XI944" s="5"/>
      <c r="XJ944" s="5"/>
      <c r="XK944" s="5"/>
      <c r="XL944" s="5"/>
      <c r="XM944" s="5"/>
      <c r="XN944" s="5"/>
      <c r="XO944" s="5"/>
      <c r="XP944" s="5"/>
      <c r="XQ944" s="5"/>
      <c r="XR944" s="5"/>
      <c r="XS944" s="5"/>
      <c r="XT944" s="5"/>
      <c r="XU944" s="5"/>
      <c r="XV944" s="5"/>
      <c r="XW944" s="5"/>
      <c r="XX944" s="5"/>
      <c r="XY944" s="5"/>
      <c r="XZ944" s="5"/>
      <c r="YA944" s="5"/>
      <c r="YB944" s="5"/>
      <c r="YC944" s="5"/>
      <c r="YD944" s="5"/>
      <c r="YE944" s="5"/>
      <c r="YF944" s="5"/>
      <c r="YG944" s="5"/>
      <c r="YH944" s="5"/>
      <c r="YI944" s="5"/>
      <c r="YJ944" s="5"/>
      <c r="YK944" s="5"/>
      <c r="YL944" s="5"/>
      <c r="YM944" s="5"/>
      <c r="YN944" s="5"/>
      <c r="YO944" s="5"/>
      <c r="YP944" s="5"/>
      <c r="YQ944" s="5"/>
      <c r="YR944" s="5"/>
      <c r="YS944" s="5"/>
      <c r="YT944" s="5"/>
      <c r="YU944" s="5"/>
      <c r="YV944" s="5"/>
      <c r="YW944" s="5"/>
      <c r="YX944" s="5"/>
      <c r="YY944" s="5"/>
      <c r="YZ944" s="5"/>
      <c r="ZA944" s="5"/>
      <c r="ZB944" s="5"/>
      <c r="ZC944" s="5"/>
      <c r="ZD944" s="5"/>
      <c r="ZE944" s="5"/>
      <c r="ZF944" s="5"/>
      <c r="ZG944" s="5"/>
      <c r="ZH944" s="5"/>
      <c r="ZI944" s="5"/>
      <c r="ZJ944" s="5"/>
      <c r="ZK944" s="5"/>
      <c r="ZL944" s="5"/>
      <c r="ZM944" s="5"/>
      <c r="ZN944" s="5"/>
      <c r="ZO944" s="5"/>
      <c r="ZP944" s="5"/>
      <c r="ZQ944" s="5"/>
      <c r="ZR944" s="5"/>
      <c r="ZS944" s="5"/>
      <c r="ZT944" s="5"/>
      <c r="ZU944" s="5"/>
      <c r="ZV944" s="5"/>
      <c r="ZW944" s="5"/>
      <c r="ZX944" s="5"/>
      <c r="ZY944" s="5"/>
      <c r="ZZ944" s="5"/>
      <c r="AAA944" s="5"/>
      <c r="AAB944" s="5"/>
      <c r="AAC944" s="5"/>
      <c r="AAD944" s="5"/>
      <c r="AAE944" s="5"/>
      <c r="AAF944" s="5"/>
      <c r="AAG944" s="5"/>
      <c r="AAH944" s="5"/>
      <c r="AAI944" s="5"/>
      <c r="AAJ944" s="5"/>
      <c r="AAK944" s="5"/>
      <c r="AAL944" s="5"/>
      <c r="AAM944" s="5"/>
      <c r="AAN944" s="5"/>
      <c r="AAO944" s="5"/>
      <c r="AAP944" s="5"/>
      <c r="AAQ944" s="5"/>
      <c r="AAR944" s="5"/>
      <c r="AAS944" s="5"/>
      <c r="AAT944" s="5"/>
      <c r="AAU944" s="5"/>
      <c r="AAV944" s="5"/>
      <c r="AAW944" s="5"/>
      <c r="AAX944" s="5"/>
      <c r="AAY944" s="5"/>
      <c r="AAZ944" s="5"/>
      <c r="ABA944" s="5"/>
      <c r="ABB944" s="5"/>
      <c r="ABC944" s="5"/>
      <c r="ABD944" s="5"/>
      <c r="ABE944" s="5"/>
      <c r="ABF944" s="5"/>
      <c r="ABG944" s="5"/>
      <c r="ABH944" s="5"/>
      <c r="ABI944" s="5"/>
      <c r="ABJ944" s="5"/>
      <c r="ABK944" s="5"/>
      <c r="ABL944" s="5"/>
      <c r="ABM944" s="5"/>
      <c r="ABN944" s="5"/>
      <c r="ABO944" s="5"/>
      <c r="ABP944" s="5"/>
      <c r="ABQ944" s="5"/>
      <c r="ABR944" s="5"/>
      <c r="ABS944" s="5"/>
      <c r="ABT944" s="5"/>
      <c r="ABU944" s="5"/>
      <c r="ABV944" s="5"/>
      <c r="ABW944" s="5"/>
      <c r="ABX944" s="5"/>
      <c r="ABY944" s="5"/>
      <c r="ABZ944" s="5"/>
      <c r="ACA944" s="5"/>
      <c r="ACB944" s="5"/>
      <c r="ACC944" s="5"/>
      <c r="ACD944" s="5"/>
      <c r="ACE944" s="5"/>
      <c r="ACF944" s="5"/>
      <c r="ACG944" s="5"/>
      <c r="ACH944" s="5"/>
      <c r="ACI944" s="5"/>
      <c r="ACJ944" s="5"/>
      <c r="ACK944" s="5"/>
      <c r="ACL944" s="5"/>
      <c r="ACM944" s="5"/>
      <c r="ACN944" s="5"/>
      <c r="ACO944" s="5"/>
      <c r="ACP944" s="5"/>
      <c r="ACQ944" s="5"/>
      <c r="ACR944" s="5"/>
      <c r="ACS944" s="5"/>
      <c r="ACT944" s="5"/>
      <c r="ACU944" s="5"/>
      <c r="ACV944" s="5"/>
      <c r="ACW944" s="5"/>
      <c r="ACX944" s="5"/>
      <c r="ACY944" s="5"/>
      <c r="ACZ944" s="5"/>
      <c r="ADA944" s="5"/>
      <c r="ADB944" s="5"/>
      <c r="ADC944" s="5"/>
      <c r="ADD944" s="5"/>
      <c r="ADE944" s="5"/>
      <c r="ADF944" s="5"/>
      <c r="ADG944" s="5"/>
      <c r="ADH944" s="5"/>
      <c r="ADI944" s="5"/>
      <c r="ADJ944" s="5"/>
      <c r="ADK944" s="5"/>
      <c r="ADL944" s="5"/>
      <c r="ADM944" s="5"/>
      <c r="ADN944" s="5"/>
      <c r="ADO944" s="5"/>
      <c r="ADP944" s="5"/>
      <c r="ADQ944" s="5"/>
      <c r="ADR944" s="5"/>
      <c r="ADS944" s="5"/>
      <c r="ADT944" s="5"/>
      <c r="ADU944" s="5"/>
      <c r="ADV944" s="5"/>
      <c r="ADW944" s="5"/>
      <c r="ADX944" s="5"/>
      <c r="ADY944" s="5"/>
      <c r="ADZ944" s="5"/>
      <c r="AEA944" s="5"/>
      <c r="AEB944" s="5"/>
      <c r="AEC944" s="5"/>
      <c r="AED944" s="5"/>
      <c r="AEE944" s="5"/>
      <c r="AEF944" s="5"/>
      <c r="AEG944" s="5"/>
      <c r="AEH944" s="5"/>
      <c r="AEI944" s="5"/>
      <c r="AEJ944" s="5"/>
      <c r="AEK944" s="5"/>
      <c r="AEL944" s="5"/>
      <c r="AEM944" s="5"/>
      <c r="AEN944" s="5"/>
      <c r="AEO944" s="5"/>
      <c r="AEP944" s="5"/>
      <c r="AEQ944" s="5"/>
      <c r="AER944" s="5"/>
      <c r="AES944" s="5"/>
      <c r="AET944" s="5"/>
      <c r="AEU944" s="5"/>
      <c r="AEV944" s="5"/>
      <c r="AEW944" s="5"/>
      <c r="AEX944" s="5"/>
      <c r="AEY944" s="5"/>
      <c r="AEZ944" s="5"/>
      <c r="AFA944" s="5"/>
      <c r="AFB944" s="5"/>
      <c r="AFC944" s="5"/>
      <c r="AFD944" s="5"/>
      <c r="AFE944" s="5"/>
      <c r="AFF944" s="5"/>
      <c r="AFG944" s="5"/>
      <c r="AFH944" s="5"/>
      <c r="AFI944" s="5"/>
      <c r="AFJ944" s="5"/>
      <c r="AFK944" s="5"/>
      <c r="AFL944" s="5"/>
      <c r="AFM944" s="5"/>
      <c r="AFN944" s="5"/>
      <c r="AFO944" s="5"/>
      <c r="AFP944" s="5"/>
      <c r="AFQ944" s="5"/>
      <c r="AFR944" s="5"/>
      <c r="AFS944" s="5"/>
      <c r="AFT944" s="5"/>
      <c r="AFU944" s="5"/>
      <c r="AFV944" s="5"/>
      <c r="AFW944" s="5"/>
      <c r="AFX944" s="5"/>
      <c r="AFY944" s="5"/>
      <c r="AFZ944" s="5"/>
      <c r="AGA944" s="5"/>
      <c r="AGB944" s="5"/>
      <c r="AGC944" s="5"/>
      <c r="AGD944" s="5"/>
      <c r="AGE944" s="5"/>
      <c r="AGF944" s="5"/>
      <c r="AGG944" s="5"/>
      <c r="AGH944" s="5"/>
      <c r="AGI944" s="5"/>
      <c r="AGJ944" s="5"/>
      <c r="AGK944" s="5"/>
      <c r="AGL944" s="5"/>
      <c r="AGM944" s="5"/>
      <c r="AGN944" s="5"/>
      <c r="AGO944" s="5"/>
      <c r="AGP944" s="5"/>
      <c r="AGQ944" s="5"/>
      <c r="AGR944" s="5"/>
      <c r="AGS944" s="5"/>
      <c r="AGT944" s="5"/>
      <c r="AGU944" s="5"/>
      <c r="AGV944" s="5"/>
      <c r="AGW944" s="5"/>
      <c r="AGX944" s="5"/>
      <c r="AGY944" s="5"/>
      <c r="AGZ944" s="5"/>
      <c r="AHA944" s="5"/>
      <c r="AHB944" s="5"/>
      <c r="AHC944" s="5"/>
      <c r="AHD944" s="5"/>
      <c r="AHE944" s="5"/>
      <c r="AHF944" s="5"/>
      <c r="AHG944" s="5"/>
      <c r="AHH944" s="5"/>
      <c r="AHI944" s="5"/>
      <c r="AHJ944" s="5"/>
      <c r="AHK944" s="5"/>
      <c r="AHL944" s="5"/>
      <c r="AHM944" s="5"/>
      <c r="AHN944" s="5"/>
      <c r="AHO944" s="5"/>
      <c r="AHP944" s="5"/>
      <c r="AHQ944" s="5"/>
      <c r="AHR944" s="5"/>
      <c r="AHS944" s="5"/>
      <c r="AHT944" s="5"/>
      <c r="AHU944" s="5"/>
      <c r="AHV944" s="5"/>
      <c r="AHW944" s="5"/>
      <c r="AHX944" s="5"/>
      <c r="AHY944" s="5"/>
      <c r="AHZ944" s="5"/>
      <c r="AIA944" s="5"/>
      <c r="AIB944" s="5"/>
      <c r="AIC944" s="5"/>
      <c r="AID944" s="5"/>
      <c r="AIE944" s="5"/>
      <c r="AIF944" s="5"/>
      <c r="AIG944" s="5"/>
      <c r="AIH944" s="5"/>
      <c r="AII944" s="5"/>
      <c r="AIJ944" s="5"/>
      <c r="AIK944" s="5"/>
      <c r="AIL944" s="5"/>
      <c r="AIM944" s="5"/>
      <c r="AIN944" s="5"/>
      <c r="AIO944" s="5"/>
      <c r="AIP944" s="5"/>
      <c r="AIQ944" s="5"/>
      <c r="AIR944" s="5"/>
      <c r="AIS944" s="5"/>
      <c r="AIT944" s="5"/>
      <c r="AIU944" s="5"/>
      <c r="AIV944" s="5"/>
      <c r="AIW944" s="5"/>
      <c r="AIX944" s="5"/>
      <c r="AIY944" s="5"/>
      <c r="AIZ944" s="5"/>
      <c r="AJA944" s="5"/>
      <c r="AJB944" s="5"/>
      <c r="AJC944" s="5"/>
      <c r="AJD944" s="5"/>
      <c r="AJE944" s="5"/>
      <c r="AJF944" s="5"/>
      <c r="AJG944" s="5"/>
      <c r="AJH944" s="5"/>
      <c r="AJI944" s="5"/>
      <c r="AJJ944" s="5"/>
      <c r="AJK944" s="5"/>
      <c r="AJL944" s="5"/>
      <c r="AJM944" s="5"/>
      <c r="AJN944" s="5"/>
      <c r="AJO944" s="5"/>
      <c r="AJP944" s="5"/>
      <c r="AJQ944" s="5"/>
      <c r="AJR944" s="5"/>
      <c r="AJS944" s="5"/>
      <c r="AJT944" s="5"/>
      <c r="AJU944" s="5"/>
      <c r="AJV944" s="5"/>
      <c r="AJW944" s="5"/>
      <c r="AJX944" s="5"/>
      <c r="AJY944" s="5"/>
      <c r="AJZ944" s="5"/>
      <c r="AKA944" s="5"/>
      <c r="AKB944" s="5"/>
      <c r="AKC944" s="5"/>
      <c r="AKD944" s="5"/>
      <c r="AKE944" s="5"/>
      <c r="AKF944" s="5"/>
      <c r="AKG944" s="5"/>
      <c r="AKH944" s="5"/>
      <c r="AKI944" s="5"/>
      <c r="AKJ944" s="5"/>
      <c r="AKK944" s="5"/>
      <c r="AKL944" s="5"/>
      <c r="AKM944" s="5"/>
      <c r="AKN944" s="5"/>
      <c r="AKO944" s="5"/>
      <c r="AKP944" s="5"/>
      <c r="AKQ944" s="5"/>
      <c r="AKR944" s="5"/>
      <c r="AKS944" s="5"/>
      <c r="AKT944" s="5"/>
      <c r="AKU944" s="5"/>
      <c r="AKV944" s="5"/>
      <c r="AKW944" s="5"/>
      <c r="AKX944" s="5"/>
      <c r="AKY944" s="5"/>
      <c r="AKZ944" s="5"/>
      <c r="ALA944" s="5"/>
      <c r="ALB944" s="5"/>
      <c r="ALC944" s="5"/>
      <c r="ALD944" s="5"/>
      <c r="ALE944" s="5"/>
      <c r="ALF944" s="5"/>
      <c r="ALG944" s="5"/>
      <c r="ALH944" s="5"/>
      <c r="ALI944" s="5"/>
      <c r="ALJ944" s="5"/>
      <c r="ALK944" s="5"/>
      <c r="ALL944" s="5"/>
      <c r="ALM944" s="5"/>
      <c r="ALN944" s="5"/>
      <c r="ALO944" s="5"/>
      <c r="ALP944" s="5"/>
      <c r="ALQ944" s="5"/>
      <c r="ALR944" s="5"/>
      <c r="ALS944" s="5"/>
      <c r="ALT944" s="5"/>
      <c r="ALU944" s="5"/>
      <c r="ALV944" s="5"/>
      <c r="ALW944" s="5"/>
      <c r="ALX944" s="5"/>
      <c r="ALY944" s="5"/>
      <c r="ALZ944" s="5"/>
      <c r="AMA944" s="5"/>
      <c r="AMB944" s="5"/>
      <c r="AMC944" s="5"/>
      <c r="AMD944" s="5"/>
      <c r="AME944" s="5"/>
      <c r="AMF944" s="5"/>
      <c r="AMG944" s="5"/>
      <c r="AMH944" s="5"/>
      <c r="AMI944" s="5"/>
      <c r="AMJ944" s="5"/>
      <c r="AMK944" s="5"/>
    </row>
    <row r="945" spans="1:1025" s="10" customFormat="1" x14ac:dyDescent="0.25">
      <c r="A945" s="127">
        <v>941</v>
      </c>
      <c r="B945" s="31" t="s">
        <v>1324</v>
      </c>
      <c r="C945" s="31" t="s">
        <v>1332</v>
      </c>
      <c r="D945" s="45">
        <v>45379</v>
      </c>
      <c r="E945" s="46" t="s">
        <v>1333</v>
      </c>
      <c r="F945" s="31" t="s">
        <v>14</v>
      </c>
      <c r="G945" s="31" t="s">
        <v>16</v>
      </c>
      <c r="H945" s="31" t="s">
        <v>14</v>
      </c>
      <c r="I945" s="31" t="s">
        <v>14</v>
      </c>
      <c r="J945" s="31" t="s">
        <v>14</v>
      </c>
      <c r="K945" s="31" t="s">
        <v>16</v>
      </c>
      <c r="L945" s="39">
        <v>103</v>
      </c>
      <c r="M945" s="38">
        <v>10340</v>
      </c>
      <c r="N945" s="39">
        <v>275000</v>
      </c>
      <c r="O945" s="39">
        <v>137500</v>
      </c>
      <c r="P945" s="42">
        <f t="shared" si="62"/>
        <v>50</v>
      </c>
      <c r="Q945" s="23">
        <f t="shared" si="63"/>
        <v>137500</v>
      </c>
      <c r="R945" s="31" t="s">
        <v>16</v>
      </c>
      <c r="S945" s="31" t="s">
        <v>16</v>
      </c>
      <c r="T945" s="47">
        <v>1</v>
      </c>
      <c r="U945" s="77">
        <v>0</v>
      </c>
      <c r="V945" s="24">
        <f>ROUND((P945/INDICI!$B$2*10),2)</f>
        <v>5.46</v>
      </c>
      <c r="W945" s="24">
        <f>ROUND((L945/INDICI!$B$1*25),2)</f>
        <v>0.41</v>
      </c>
      <c r="X945" s="25">
        <f t="shared" si="60"/>
        <v>6</v>
      </c>
      <c r="Y945" s="26">
        <f t="shared" si="61"/>
        <v>11.870000000000001</v>
      </c>
      <c r="Z945" s="102">
        <f>SUM($Q$5:Q945)</f>
        <v>82924027.191000029</v>
      </c>
      <c r="AA945" s="113" t="s">
        <v>1768</v>
      </c>
    </row>
    <row r="946" spans="1:1025" s="10" customFormat="1" x14ac:dyDescent="0.25">
      <c r="A946" s="127">
        <v>942</v>
      </c>
      <c r="B946" s="31" t="s">
        <v>314</v>
      </c>
      <c r="C946" s="34" t="s">
        <v>329</v>
      </c>
      <c r="D946" s="35">
        <v>45379</v>
      </c>
      <c r="E946" s="36">
        <v>0.48472222222222222</v>
      </c>
      <c r="F946" s="34" t="s">
        <v>14</v>
      </c>
      <c r="G946" s="34" t="s">
        <v>16</v>
      </c>
      <c r="H946" s="34" t="s">
        <v>14</v>
      </c>
      <c r="I946" s="34" t="s">
        <v>14</v>
      </c>
      <c r="J946" s="54">
        <v>49500</v>
      </c>
      <c r="K946" s="34" t="s">
        <v>16</v>
      </c>
      <c r="L946" s="34">
        <v>978.88</v>
      </c>
      <c r="M946" s="53">
        <v>1941</v>
      </c>
      <c r="N946" s="54">
        <v>49500</v>
      </c>
      <c r="O946" s="34">
        <v>0</v>
      </c>
      <c r="P946" s="121">
        <f t="shared" si="62"/>
        <v>0</v>
      </c>
      <c r="Q946" s="30">
        <f t="shared" si="63"/>
        <v>49500</v>
      </c>
      <c r="R946" s="34" t="s">
        <v>16</v>
      </c>
      <c r="S946" s="34" t="s">
        <v>16</v>
      </c>
      <c r="T946" s="40">
        <v>1</v>
      </c>
      <c r="U946" s="77">
        <v>0</v>
      </c>
      <c r="V946" s="24">
        <f>ROUND((P946/INDICI!$B$2*10),2)</f>
        <v>0</v>
      </c>
      <c r="W946" s="24">
        <f>ROUND((L946/INDICI!$B$1*25),2)</f>
        <v>3.86</v>
      </c>
      <c r="X946" s="25">
        <f t="shared" si="60"/>
        <v>8</v>
      </c>
      <c r="Y946" s="26">
        <f t="shared" si="61"/>
        <v>11.86</v>
      </c>
      <c r="Z946" s="102">
        <f>SUM($Q$5:Q946)</f>
        <v>82973527.191000029</v>
      </c>
      <c r="AA946" s="113" t="s">
        <v>1768</v>
      </c>
      <c r="AB946" s="5"/>
      <c r="AC946" s="5"/>
      <c r="AD946" s="5"/>
      <c r="AE946" s="5"/>
      <c r="AF946" s="5"/>
      <c r="AG946" s="5"/>
      <c r="AH946" s="5"/>
      <c r="AI946" s="5"/>
      <c r="AJ946" s="5"/>
      <c r="AK946" s="5"/>
      <c r="AL946" s="5"/>
      <c r="AM946" s="5"/>
      <c r="AN946" s="5"/>
      <c r="AO946" s="5"/>
      <c r="AP946" s="5"/>
      <c r="AQ946" s="5"/>
      <c r="AR946" s="5"/>
      <c r="AS946" s="5"/>
      <c r="AT946" s="5"/>
      <c r="AU946" s="5"/>
      <c r="AV946" s="5"/>
      <c r="AW946" s="5"/>
      <c r="AX946" s="5"/>
      <c r="AY946" s="5"/>
      <c r="AZ946" s="5"/>
      <c r="BA946" s="5"/>
      <c r="BB946" s="5"/>
      <c r="BC946" s="5"/>
      <c r="BD946" s="5"/>
      <c r="BE946" s="5"/>
      <c r="BF946" s="5"/>
      <c r="BG946" s="5"/>
      <c r="BH946" s="5"/>
      <c r="BI946" s="5"/>
      <c r="BJ946" s="5"/>
      <c r="BK946" s="5"/>
      <c r="BL946" s="5"/>
      <c r="BM946" s="5"/>
      <c r="BN946" s="5"/>
      <c r="BO946" s="5"/>
      <c r="BP946" s="5"/>
      <c r="BQ946" s="5"/>
      <c r="BR946" s="5"/>
      <c r="BS946" s="5"/>
      <c r="BT946" s="5"/>
      <c r="BU946" s="5"/>
      <c r="BV946" s="5"/>
      <c r="BW946" s="5"/>
      <c r="BX946" s="5"/>
      <c r="BY946" s="5"/>
      <c r="BZ946" s="5"/>
      <c r="CA946" s="5"/>
      <c r="CB946" s="5"/>
      <c r="CC946" s="5"/>
      <c r="CD946" s="5"/>
      <c r="CE946" s="5"/>
      <c r="CF946" s="5"/>
      <c r="CG946" s="5"/>
      <c r="CH946" s="5"/>
      <c r="CI946" s="5"/>
      <c r="CJ946" s="5"/>
      <c r="CK946" s="5"/>
      <c r="CL946" s="5"/>
      <c r="CM946" s="5"/>
      <c r="CN946" s="5"/>
      <c r="CO946" s="5"/>
      <c r="CP946" s="5"/>
      <c r="CQ946" s="5"/>
      <c r="CR946" s="5"/>
      <c r="CS946" s="5"/>
      <c r="CT946" s="5"/>
      <c r="CU946" s="5"/>
      <c r="CV946" s="5"/>
      <c r="CW946" s="5"/>
      <c r="CX946" s="5"/>
      <c r="CY946" s="5"/>
      <c r="CZ946" s="5"/>
      <c r="DA946" s="5"/>
      <c r="DB946" s="5"/>
      <c r="DC946" s="5"/>
      <c r="DD946" s="5"/>
      <c r="DE946" s="5"/>
      <c r="DF946" s="5"/>
      <c r="DG946" s="5"/>
      <c r="DH946" s="5"/>
      <c r="DI946" s="5"/>
      <c r="DJ946" s="5"/>
      <c r="DK946" s="5"/>
      <c r="DL946" s="5"/>
      <c r="DM946" s="5"/>
      <c r="DN946" s="5"/>
      <c r="DO946" s="5"/>
      <c r="DP946" s="5"/>
      <c r="DQ946" s="5"/>
      <c r="DR946" s="5"/>
      <c r="DS946" s="5"/>
      <c r="DT946" s="5"/>
      <c r="DU946" s="5"/>
      <c r="DV946" s="5"/>
      <c r="DW946" s="5"/>
      <c r="DX946" s="5"/>
      <c r="DY946" s="5"/>
      <c r="DZ946" s="5"/>
      <c r="EA946" s="5"/>
      <c r="EB946" s="5"/>
      <c r="EC946" s="5"/>
      <c r="ED946" s="5"/>
      <c r="EE946" s="5"/>
      <c r="EF946" s="5"/>
      <c r="EG946" s="5"/>
      <c r="EH946" s="5"/>
      <c r="EI946" s="5"/>
      <c r="EJ946" s="5"/>
      <c r="EK946" s="5"/>
      <c r="EL946" s="5"/>
      <c r="EM946" s="5"/>
      <c r="EN946" s="5"/>
      <c r="EO946" s="5"/>
      <c r="EP946" s="5"/>
      <c r="EQ946" s="5"/>
      <c r="ER946" s="5"/>
      <c r="ES946" s="5"/>
      <c r="ET946" s="5"/>
      <c r="EU946" s="5"/>
      <c r="EV946" s="5"/>
      <c r="EW946" s="5"/>
      <c r="EX946" s="5"/>
      <c r="EY946" s="5"/>
      <c r="EZ946" s="5"/>
      <c r="FA946" s="5"/>
      <c r="FB946" s="5"/>
      <c r="FC946" s="5"/>
      <c r="FD946" s="5"/>
      <c r="FE946" s="5"/>
      <c r="FF946" s="5"/>
      <c r="FG946" s="5"/>
      <c r="FH946" s="5"/>
      <c r="FI946" s="5"/>
      <c r="FJ946" s="5"/>
      <c r="FK946" s="5"/>
      <c r="FL946" s="5"/>
      <c r="FM946" s="5"/>
      <c r="FN946" s="5"/>
      <c r="FO946" s="5"/>
      <c r="FP946" s="5"/>
      <c r="FQ946" s="5"/>
      <c r="FR946" s="5"/>
      <c r="FS946" s="5"/>
      <c r="FT946" s="5"/>
      <c r="FU946" s="5"/>
      <c r="FV946" s="5"/>
      <c r="FW946" s="5"/>
      <c r="FX946" s="5"/>
      <c r="FY946" s="5"/>
      <c r="FZ946" s="5"/>
      <c r="GA946" s="5"/>
      <c r="GB946" s="5"/>
      <c r="GC946" s="5"/>
      <c r="GD946" s="5"/>
      <c r="GE946" s="5"/>
      <c r="GF946" s="5"/>
      <c r="GG946" s="5"/>
      <c r="GH946" s="5"/>
      <c r="GI946" s="5"/>
      <c r="GJ946" s="5"/>
      <c r="GK946" s="5"/>
      <c r="GL946" s="5"/>
      <c r="GM946" s="5"/>
      <c r="GN946" s="5"/>
      <c r="GO946" s="5"/>
      <c r="GP946" s="5"/>
      <c r="GQ946" s="5"/>
      <c r="GR946" s="5"/>
      <c r="GS946" s="5"/>
      <c r="GT946" s="5"/>
      <c r="GU946" s="5"/>
      <c r="GV946" s="5"/>
      <c r="GW946" s="5"/>
      <c r="GX946" s="5"/>
      <c r="GY946" s="5"/>
      <c r="GZ946" s="5"/>
      <c r="HA946" s="5"/>
      <c r="HB946" s="5"/>
      <c r="HC946" s="5"/>
      <c r="HD946" s="5"/>
      <c r="HE946" s="5"/>
      <c r="HF946" s="5"/>
      <c r="HG946" s="5"/>
      <c r="HH946" s="5"/>
      <c r="HI946" s="5"/>
      <c r="HJ946" s="5"/>
      <c r="HK946" s="5"/>
      <c r="HL946" s="5"/>
      <c r="HM946" s="5"/>
      <c r="HN946" s="5"/>
      <c r="HO946" s="5"/>
      <c r="HP946" s="5"/>
      <c r="HQ946" s="5"/>
      <c r="HR946" s="5"/>
      <c r="HS946" s="5"/>
      <c r="HT946" s="5"/>
      <c r="HU946" s="5"/>
      <c r="HV946" s="5"/>
      <c r="HW946" s="5"/>
      <c r="HX946" s="5"/>
      <c r="HY946" s="5"/>
      <c r="HZ946" s="5"/>
      <c r="IA946" s="5"/>
      <c r="IB946" s="5"/>
      <c r="IC946" s="5"/>
      <c r="ID946" s="5"/>
      <c r="IE946" s="5"/>
      <c r="IF946" s="5"/>
      <c r="IG946" s="5"/>
      <c r="IH946" s="5"/>
      <c r="II946" s="5"/>
      <c r="IJ946" s="5"/>
      <c r="IK946" s="5"/>
      <c r="IL946" s="5"/>
      <c r="IM946" s="5"/>
      <c r="IN946" s="5"/>
      <c r="IO946" s="5"/>
      <c r="IP946" s="5"/>
      <c r="IQ946" s="5"/>
      <c r="IR946" s="5"/>
      <c r="IS946" s="5"/>
      <c r="IT946" s="5"/>
      <c r="IU946" s="5"/>
      <c r="IV946" s="5"/>
      <c r="IW946" s="5"/>
      <c r="IX946" s="5"/>
      <c r="IY946" s="5"/>
      <c r="IZ946" s="5"/>
      <c r="JA946" s="5"/>
      <c r="JB946" s="5"/>
      <c r="JC946" s="5"/>
      <c r="JD946" s="5"/>
      <c r="JE946" s="5"/>
      <c r="JF946" s="5"/>
      <c r="JG946" s="5"/>
      <c r="JH946" s="5"/>
      <c r="JI946" s="5"/>
      <c r="JJ946" s="5"/>
      <c r="JK946" s="5"/>
      <c r="JL946" s="5"/>
      <c r="JM946" s="5"/>
      <c r="JN946" s="5"/>
      <c r="JO946" s="5"/>
      <c r="JP946" s="5"/>
      <c r="JQ946" s="5"/>
      <c r="JR946" s="5"/>
      <c r="JS946" s="5"/>
      <c r="JT946" s="5"/>
      <c r="JU946" s="5"/>
      <c r="JV946" s="5"/>
      <c r="JW946" s="5"/>
      <c r="JX946" s="5"/>
      <c r="JY946" s="5"/>
      <c r="JZ946" s="5"/>
      <c r="KA946" s="5"/>
      <c r="KB946" s="5"/>
      <c r="KC946" s="5"/>
      <c r="KD946" s="5"/>
      <c r="KE946" s="5"/>
      <c r="KF946" s="5"/>
      <c r="KG946" s="5"/>
      <c r="KH946" s="5"/>
      <c r="KI946" s="5"/>
      <c r="KJ946" s="5"/>
      <c r="KK946" s="5"/>
      <c r="KL946" s="5"/>
      <c r="KM946" s="5"/>
      <c r="KN946" s="5"/>
      <c r="KO946" s="5"/>
      <c r="KP946" s="5"/>
      <c r="KQ946" s="5"/>
      <c r="KR946" s="5"/>
      <c r="KS946" s="5"/>
      <c r="KT946" s="5"/>
      <c r="KU946" s="5"/>
      <c r="KV946" s="5"/>
      <c r="KW946" s="5"/>
      <c r="KX946" s="5"/>
      <c r="KY946" s="5"/>
      <c r="KZ946" s="5"/>
      <c r="LA946" s="5"/>
      <c r="LB946" s="5"/>
      <c r="LC946" s="5"/>
      <c r="LD946" s="5"/>
      <c r="LE946" s="5"/>
      <c r="LF946" s="5"/>
      <c r="LG946" s="5"/>
      <c r="LH946" s="5"/>
      <c r="LI946" s="5"/>
      <c r="LJ946" s="5"/>
      <c r="LK946" s="5"/>
      <c r="LL946" s="5"/>
      <c r="LM946" s="5"/>
      <c r="LN946" s="5"/>
      <c r="LO946" s="5"/>
      <c r="LP946" s="5"/>
      <c r="LQ946" s="5"/>
      <c r="LR946" s="5"/>
      <c r="LS946" s="5"/>
      <c r="LT946" s="5"/>
      <c r="LU946" s="5"/>
      <c r="LV946" s="5"/>
      <c r="LW946" s="5"/>
      <c r="LX946" s="5"/>
      <c r="LY946" s="5"/>
      <c r="LZ946" s="5"/>
      <c r="MA946" s="5"/>
      <c r="MB946" s="5"/>
      <c r="MC946" s="5"/>
      <c r="MD946" s="5"/>
      <c r="ME946" s="5"/>
      <c r="MF946" s="5"/>
      <c r="MG946" s="5"/>
      <c r="MH946" s="5"/>
      <c r="MI946" s="5"/>
      <c r="MJ946" s="5"/>
      <c r="MK946" s="5"/>
      <c r="ML946" s="5"/>
      <c r="MM946" s="5"/>
      <c r="MN946" s="5"/>
      <c r="MO946" s="5"/>
      <c r="MP946" s="5"/>
      <c r="MQ946" s="5"/>
      <c r="MR946" s="5"/>
      <c r="MS946" s="5"/>
      <c r="MT946" s="5"/>
      <c r="MU946" s="5"/>
      <c r="MV946" s="5"/>
      <c r="MW946" s="5"/>
      <c r="MX946" s="5"/>
      <c r="MY946" s="5"/>
      <c r="MZ946" s="5"/>
      <c r="NA946" s="5"/>
      <c r="NB946" s="5"/>
      <c r="NC946" s="5"/>
      <c r="ND946" s="5"/>
      <c r="NE946" s="5"/>
      <c r="NF946" s="5"/>
      <c r="NG946" s="5"/>
      <c r="NH946" s="5"/>
      <c r="NI946" s="5"/>
      <c r="NJ946" s="5"/>
      <c r="NK946" s="5"/>
      <c r="NL946" s="5"/>
      <c r="NM946" s="5"/>
      <c r="NN946" s="5"/>
      <c r="NO946" s="5"/>
      <c r="NP946" s="5"/>
      <c r="NQ946" s="5"/>
      <c r="NR946" s="5"/>
      <c r="NS946" s="5"/>
      <c r="NT946" s="5"/>
      <c r="NU946" s="5"/>
      <c r="NV946" s="5"/>
      <c r="NW946" s="5"/>
      <c r="NX946" s="5"/>
      <c r="NY946" s="5"/>
      <c r="NZ946" s="5"/>
      <c r="OA946" s="5"/>
      <c r="OB946" s="5"/>
      <c r="OC946" s="5"/>
      <c r="OD946" s="5"/>
      <c r="OE946" s="5"/>
      <c r="OF946" s="5"/>
      <c r="OG946" s="5"/>
      <c r="OH946" s="5"/>
      <c r="OI946" s="5"/>
      <c r="OJ946" s="5"/>
      <c r="OK946" s="5"/>
      <c r="OL946" s="5"/>
      <c r="OM946" s="5"/>
      <c r="ON946" s="5"/>
      <c r="OO946" s="5"/>
      <c r="OP946" s="5"/>
      <c r="OQ946" s="5"/>
      <c r="OR946" s="5"/>
      <c r="OS946" s="5"/>
      <c r="OT946" s="5"/>
      <c r="OU946" s="5"/>
      <c r="OV946" s="5"/>
      <c r="OW946" s="5"/>
      <c r="OX946" s="5"/>
      <c r="OY946" s="5"/>
      <c r="OZ946" s="5"/>
      <c r="PA946" s="5"/>
      <c r="PB946" s="5"/>
      <c r="PC946" s="5"/>
      <c r="PD946" s="5"/>
      <c r="PE946" s="5"/>
      <c r="PF946" s="5"/>
      <c r="PG946" s="5"/>
      <c r="PH946" s="5"/>
      <c r="PI946" s="5"/>
      <c r="PJ946" s="5"/>
      <c r="PK946" s="5"/>
      <c r="PL946" s="5"/>
      <c r="PM946" s="5"/>
      <c r="PN946" s="5"/>
      <c r="PO946" s="5"/>
      <c r="PP946" s="5"/>
      <c r="PQ946" s="5"/>
      <c r="PR946" s="5"/>
      <c r="PS946" s="5"/>
      <c r="PT946" s="5"/>
      <c r="PU946" s="5"/>
      <c r="PV946" s="5"/>
      <c r="PW946" s="5"/>
      <c r="PX946" s="5"/>
      <c r="PY946" s="5"/>
      <c r="PZ946" s="5"/>
      <c r="QA946" s="5"/>
      <c r="QB946" s="5"/>
      <c r="QC946" s="5"/>
      <c r="QD946" s="5"/>
      <c r="QE946" s="5"/>
      <c r="QF946" s="5"/>
      <c r="QG946" s="5"/>
      <c r="QH946" s="5"/>
      <c r="QI946" s="5"/>
      <c r="QJ946" s="5"/>
      <c r="QK946" s="5"/>
      <c r="QL946" s="5"/>
      <c r="QM946" s="5"/>
      <c r="QN946" s="5"/>
      <c r="QO946" s="5"/>
      <c r="QP946" s="5"/>
      <c r="QQ946" s="5"/>
      <c r="QR946" s="5"/>
      <c r="QS946" s="5"/>
      <c r="QT946" s="5"/>
      <c r="QU946" s="5"/>
      <c r="QV946" s="5"/>
      <c r="QW946" s="5"/>
      <c r="QX946" s="5"/>
      <c r="QY946" s="5"/>
      <c r="QZ946" s="5"/>
      <c r="RA946" s="5"/>
      <c r="RB946" s="5"/>
      <c r="RC946" s="5"/>
      <c r="RD946" s="5"/>
      <c r="RE946" s="5"/>
      <c r="RF946" s="5"/>
      <c r="RG946" s="5"/>
      <c r="RH946" s="5"/>
      <c r="RI946" s="5"/>
      <c r="RJ946" s="5"/>
      <c r="RK946" s="5"/>
      <c r="RL946" s="5"/>
      <c r="RM946" s="5"/>
      <c r="RN946" s="5"/>
      <c r="RO946" s="5"/>
      <c r="RP946" s="5"/>
      <c r="RQ946" s="5"/>
      <c r="RR946" s="5"/>
      <c r="RS946" s="5"/>
      <c r="RT946" s="5"/>
      <c r="RU946" s="5"/>
      <c r="RV946" s="5"/>
      <c r="RW946" s="5"/>
      <c r="RX946" s="5"/>
      <c r="RY946" s="5"/>
      <c r="RZ946" s="5"/>
      <c r="SA946" s="5"/>
      <c r="SB946" s="5"/>
      <c r="SC946" s="5"/>
      <c r="SD946" s="5"/>
      <c r="SE946" s="5"/>
      <c r="SF946" s="5"/>
      <c r="SG946" s="5"/>
      <c r="SH946" s="5"/>
      <c r="SI946" s="5"/>
      <c r="SJ946" s="5"/>
      <c r="SK946" s="5"/>
      <c r="SL946" s="5"/>
      <c r="SM946" s="5"/>
      <c r="SN946" s="5"/>
      <c r="SO946" s="5"/>
      <c r="SP946" s="5"/>
      <c r="SQ946" s="5"/>
      <c r="SR946" s="5"/>
      <c r="SS946" s="5"/>
      <c r="ST946" s="5"/>
      <c r="SU946" s="5"/>
      <c r="SV946" s="5"/>
      <c r="SW946" s="5"/>
      <c r="SX946" s="5"/>
      <c r="SY946" s="5"/>
      <c r="SZ946" s="5"/>
      <c r="TA946" s="5"/>
      <c r="TB946" s="5"/>
      <c r="TC946" s="5"/>
      <c r="TD946" s="5"/>
      <c r="TE946" s="5"/>
      <c r="TF946" s="5"/>
      <c r="TG946" s="5"/>
      <c r="TH946" s="5"/>
      <c r="TI946" s="5"/>
      <c r="TJ946" s="5"/>
      <c r="TK946" s="5"/>
      <c r="TL946" s="5"/>
      <c r="TM946" s="5"/>
      <c r="TN946" s="5"/>
      <c r="TO946" s="5"/>
      <c r="TP946" s="5"/>
      <c r="TQ946" s="5"/>
      <c r="TR946" s="5"/>
      <c r="TS946" s="5"/>
      <c r="TT946" s="5"/>
      <c r="TU946" s="5"/>
      <c r="TV946" s="5"/>
      <c r="TW946" s="5"/>
      <c r="TX946" s="5"/>
      <c r="TY946" s="5"/>
      <c r="TZ946" s="5"/>
      <c r="UA946" s="5"/>
      <c r="UB946" s="5"/>
      <c r="UC946" s="5"/>
      <c r="UD946" s="5"/>
      <c r="UE946" s="5"/>
      <c r="UF946" s="5"/>
      <c r="UG946" s="5"/>
      <c r="UH946" s="5"/>
      <c r="UI946" s="5"/>
      <c r="UJ946" s="5"/>
      <c r="UK946" s="5"/>
      <c r="UL946" s="5"/>
      <c r="UM946" s="5"/>
      <c r="UN946" s="5"/>
      <c r="UO946" s="5"/>
      <c r="UP946" s="5"/>
      <c r="UQ946" s="5"/>
      <c r="UR946" s="5"/>
      <c r="US946" s="5"/>
      <c r="UT946" s="5"/>
      <c r="UU946" s="5"/>
      <c r="UV946" s="5"/>
      <c r="UW946" s="5"/>
      <c r="UX946" s="5"/>
      <c r="UY946" s="5"/>
      <c r="UZ946" s="5"/>
      <c r="VA946" s="5"/>
      <c r="VB946" s="5"/>
      <c r="VC946" s="5"/>
      <c r="VD946" s="5"/>
      <c r="VE946" s="5"/>
      <c r="VF946" s="5"/>
      <c r="VG946" s="5"/>
      <c r="VH946" s="5"/>
      <c r="VI946" s="5"/>
      <c r="VJ946" s="5"/>
      <c r="VK946" s="5"/>
      <c r="VL946" s="5"/>
      <c r="VM946" s="5"/>
      <c r="VN946" s="5"/>
      <c r="VO946" s="5"/>
      <c r="VP946" s="5"/>
      <c r="VQ946" s="5"/>
      <c r="VR946" s="5"/>
      <c r="VS946" s="5"/>
      <c r="VT946" s="5"/>
      <c r="VU946" s="5"/>
      <c r="VV946" s="5"/>
      <c r="VW946" s="5"/>
      <c r="VX946" s="5"/>
      <c r="VY946" s="5"/>
      <c r="VZ946" s="5"/>
      <c r="WA946" s="5"/>
      <c r="WB946" s="5"/>
      <c r="WC946" s="5"/>
      <c r="WD946" s="5"/>
      <c r="WE946" s="5"/>
      <c r="WF946" s="5"/>
      <c r="WG946" s="5"/>
      <c r="WH946" s="5"/>
      <c r="WI946" s="5"/>
      <c r="WJ946" s="5"/>
      <c r="WK946" s="5"/>
      <c r="WL946" s="5"/>
      <c r="WM946" s="5"/>
      <c r="WN946" s="5"/>
      <c r="WO946" s="5"/>
      <c r="WP946" s="5"/>
      <c r="WQ946" s="5"/>
      <c r="WR946" s="5"/>
      <c r="WS946" s="5"/>
      <c r="WT946" s="5"/>
      <c r="WU946" s="5"/>
      <c r="WV946" s="5"/>
      <c r="WW946" s="5"/>
      <c r="WX946" s="5"/>
      <c r="WY946" s="5"/>
      <c r="WZ946" s="5"/>
      <c r="XA946" s="5"/>
      <c r="XB946" s="5"/>
      <c r="XC946" s="5"/>
      <c r="XD946" s="5"/>
      <c r="XE946" s="5"/>
      <c r="XF946" s="5"/>
      <c r="XG946" s="5"/>
      <c r="XH946" s="5"/>
      <c r="XI946" s="5"/>
      <c r="XJ946" s="5"/>
      <c r="XK946" s="5"/>
      <c r="XL946" s="5"/>
      <c r="XM946" s="5"/>
      <c r="XN946" s="5"/>
      <c r="XO946" s="5"/>
      <c r="XP946" s="5"/>
      <c r="XQ946" s="5"/>
      <c r="XR946" s="5"/>
      <c r="XS946" s="5"/>
      <c r="XT946" s="5"/>
      <c r="XU946" s="5"/>
      <c r="XV946" s="5"/>
      <c r="XW946" s="5"/>
      <c r="XX946" s="5"/>
      <c r="XY946" s="5"/>
      <c r="XZ946" s="5"/>
      <c r="YA946" s="5"/>
      <c r="YB946" s="5"/>
      <c r="YC946" s="5"/>
      <c r="YD946" s="5"/>
      <c r="YE946" s="5"/>
      <c r="YF946" s="5"/>
      <c r="YG946" s="5"/>
      <c r="YH946" s="5"/>
      <c r="YI946" s="5"/>
      <c r="YJ946" s="5"/>
      <c r="YK946" s="5"/>
      <c r="YL946" s="5"/>
      <c r="YM946" s="5"/>
      <c r="YN946" s="5"/>
      <c r="YO946" s="5"/>
      <c r="YP946" s="5"/>
      <c r="YQ946" s="5"/>
      <c r="YR946" s="5"/>
      <c r="YS946" s="5"/>
      <c r="YT946" s="5"/>
      <c r="YU946" s="5"/>
      <c r="YV946" s="5"/>
      <c r="YW946" s="5"/>
      <c r="YX946" s="5"/>
      <c r="YY946" s="5"/>
      <c r="YZ946" s="5"/>
      <c r="ZA946" s="5"/>
      <c r="ZB946" s="5"/>
      <c r="ZC946" s="5"/>
      <c r="ZD946" s="5"/>
      <c r="ZE946" s="5"/>
      <c r="ZF946" s="5"/>
      <c r="ZG946" s="5"/>
      <c r="ZH946" s="5"/>
      <c r="ZI946" s="5"/>
      <c r="ZJ946" s="5"/>
      <c r="ZK946" s="5"/>
      <c r="ZL946" s="5"/>
      <c r="ZM946" s="5"/>
      <c r="ZN946" s="5"/>
      <c r="ZO946" s="5"/>
      <c r="ZP946" s="5"/>
      <c r="ZQ946" s="5"/>
      <c r="ZR946" s="5"/>
      <c r="ZS946" s="5"/>
      <c r="ZT946" s="5"/>
      <c r="ZU946" s="5"/>
      <c r="ZV946" s="5"/>
      <c r="ZW946" s="5"/>
      <c r="ZX946" s="5"/>
      <c r="ZY946" s="5"/>
      <c r="ZZ946" s="5"/>
      <c r="AAA946" s="5"/>
      <c r="AAB946" s="5"/>
      <c r="AAC946" s="5"/>
      <c r="AAD946" s="5"/>
      <c r="AAE946" s="5"/>
      <c r="AAF946" s="5"/>
      <c r="AAG946" s="5"/>
      <c r="AAH946" s="5"/>
      <c r="AAI946" s="5"/>
      <c r="AAJ946" s="5"/>
      <c r="AAK946" s="5"/>
      <c r="AAL946" s="5"/>
      <c r="AAM946" s="5"/>
      <c r="AAN946" s="5"/>
      <c r="AAO946" s="5"/>
      <c r="AAP946" s="5"/>
      <c r="AAQ946" s="5"/>
      <c r="AAR946" s="5"/>
      <c r="AAS946" s="5"/>
      <c r="AAT946" s="5"/>
      <c r="AAU946" s="5"/>
      <c r="AAV946" s="5"/>
      <c r="AAW946" s="5"/>
      <c r="AAX946" s="5"/>
      <c r="AAY946" s="5"/>
      <c r="AAZ946" s="5"/>
      <c r="ABA946" s="5"/>
      <c r="ABB946" s="5"/>
      <c r="ABC946" s="5"/>
      <c r="ABD946" s="5"/>
      <c r="ABE946" s="5"/>
      <c r="ABF946" s="5"/>
      <c r="ABG946" s="5"/>
      <c r="ABH946" s="5"/>
      <c r="ABI946" s="5"/>
      <c r="ABJ946" s="5"/>
      <c r="ABK946" s="5"/>
      <c r="ABL946" s="5"/>
      <c r="ABM946" s="5"/>
      <c r="ABN946" s="5"/>
      <c r="ABO946" s="5"/>
      <c r="ABP946" s="5"/>
      <c r="ABQ946" s="5"/>
      <c r="ABR946" s="5"/>
      <c r="ABS946" s="5"/>
      <c r="ABT946" s="5"/>
      <c r="ABU946" s="5"/>
      <c r="ABV946" s="5"/>
      <c r="ABW946" s="5"/>
      <c r="ABX946" s="5"/>
      <c r="ABY946" s="5"/>
      <c r="ABZ946" s="5"/>
      <c r="ACA946" s="5"/>
      <c r="ACB946" s="5"/>
      <c r="ACC946" s="5"/>
      <c r="ACD946" s="5"/>
      <c r="ACE946" s="5"/>
      <c r="ACF946" s="5"/>
      <c r="ACG946" s="5"/>
      <c r="ACH946" s="5"/>
      <c r="ACI946" s="5"/>
      <c r="ACJ946" s="5"/>
      <c r="ACK946" s="5"/>
      <c r="ACL946" s="5"/>
      <c r="ACM946" s="5"/>
      <c r="ACN946" s="5"/>
      <c r="ACO946" s="5"/>
      <c r="ACP946" s="5"/>
      <c r="ACQ946" s="5"/>
      <c r="ACR946" s="5"/>
      <c r="ACS946" s="5"/>
      <c r="ACT946" s="5"/>
      <c r="ACU946" s="5"/>
      <c r="ACV946" s="5"/>
      <c r="ACW946" s="5"/>
      <c r="ACX946" s="5"/>
      <c r="ACY946" s="5"/>
      <c r="ACZ946" s="5"/>
      <c r="ADA946" s="5"/>
      <c r="ADB946" s="5"/>
      <c r="ADC946" s="5"/>
      <c r="ADD946" s="5"/>
      <c r="ADE946" s="5"/>
      <c r="ADF946" s="5"/>
      <c r="ADG946" s="5"/>
      <c r="ADH946" s="5"/>
      <c r="ADI946" s="5"/>
      <c r="ADJ946" s="5"/>
      <c r="ADK946" s="5"/>
      <c r="ADL946" s="5"/>
      <c r="ADM946" s="5"/>
      <c r="ADN946" s="5"/>
      <c r="ADO946" s="5"/>
      <c r="ADP946" s="5"/>
      <c r="ADQ946" s="5"/>
      <c r="ADR946" s="5"/>
      <c r="ADS946" s="5"/>
      <c r="ADT946" s="5"/>
      <c r="ADU946" s="5"/>
      <c r="ADV946" s="5"/>
      <c r="ADW946" s="5"/>
      <c r="ADX946" s="5"/>
      <c r="ADY946" s="5"/>
      <c r="ADZ946" s="5"/>
      <c r="AEA946" s="5"/>
      <c r="AEB946" s="5"/>
      <c r="AEC946" s="5"/>
      <c r="AED946" s="5"/>
      <c r="AEE946" s="5"/>
      <c r="AEF946" s="5"/>
      <c r="AEG946" s="5"/>
      <c r="AEH946" s="5"/>
      <c r="AEI946" s="5"/>
      <c r="AEJ946" s="5"/>
      <c r="AEK946" s="5"/>
      <c r="AEL946" s="5"/>
      <c r="AEM946" s="5"/>
      <c r="AEN946" s="5"/>
      <c r="AEO946" s="5"/>
      <c r="AEP946" s="5"/>
      <c r="AEQ946" s="5"/>
      <c r="AER946" s="5"/>
      <c r="AES946" s="5"/>
      <c r="AET946" s="5"/>
      <c r="AEU946" s="5"/>
      <c r="AEV946" s="5"/>
      <c r="AEW946" s="5"/>
      <c r="AEX946" s="5"/>
      <c r="AEY946" s="5"/>
      <c r="AEZ946" s="5"/>
      <c r="AFA946" s="5"/>
      <c r="AFB946" s="5"/>
      <c r="AFC946" s="5"/>
      <c r="AFD946" s="5"/>
      <c r="AFE946" s="5"/>
      <c r="AFF946" s="5"/>
      <c r="AFG946" s="5"/>
      <c r="AFH946" s="5"/>
      <c r="AFI946" s="5"/>
      <c r="AFJ946" s="5"/>
      <c r="AFK946" s="5"/>
      <c r="AFL946" s="5"/>
      <c r="AFM946" s="5"/>
      <c r="AFN946" s="5"/>
      <c r="AFO946" s="5"/>
      <c r="AFP946" s="5"/>
      <c r="AFQ946" s="5"/>
      <c r="AFR946" s="5"/>
      <c r="AFS946" s="5"/>
      <c r="AFT946" s="5"/>
      <c r="AFU946" s="5"/>
      <c r="AFV946" s="5"/>
      <c r="AFW946" s="5"/>
      <c r="AFX946" s="5"/>
      <c r="AFY946" s="5"/>
      <c r="AFZ946" s="5"/>
      <c r="AGA946" s="5"/>
      <c r="AGB946" s="5"/>
      <c r="AGC946" s="5"/>
      <c r="AGD946" s="5"/>
      <c r="AGE946" s="5"/>
      <c r="AGF946" s="5"/>
      <c r="AGG946" s="5"/>
      <c r="AGH946" s="5"/>
      <c r="AGI946" s="5"/>
      <c r="AGJ946" s="5"/>
      <c r="AGK946" s="5"/>
      <c r="AGL946" s="5"/>
      <c r="AGM946" s="5"/>
      <c r="AGN946" s="5"/>
      <c r="AGO946" s="5"/>
      <c r="AGP946" s="5"/>
      <c r="AGQ946" s="5"/>
      <c r="AGR946" s="5"/>
      <c r="AGS946" s="5"/>
      <c r="AGT946" s="5"/>
      <c r="AGU946" s="5"/>
      <c r="AGV946" s="5"/>
      <c r="AGW946" s="5"/>
      <c r="AGX946" s="5"/>
      <c r="AGY946" s="5"/>
      <c r="AGZ946" s="5"/>
      <c r="AHA946" s="5"/>
      <c r="AHB946" s="5"/>
      <c r="AHC946" s="5"/>
      <c r="AHD946" s="5"/>
      <c r="AHE946" s="5"/>
      <c r="AHF946" s="5"/>
      <c r="AHG946" s="5"/>
      <c r="AHH946" s="5"/>
      <c r="AHI946" s="5"/>
      <c r="AHJ946" s="5"/>
      <c r="AHK946" s="5"/>
      <c r="AHL946" s="5"/>
      <c r="AHM946" s="5"/>
      <c r="AHN946" s="5"/>
      <c r="AHO946" s="5"/>
      <c r="AHP946" s="5"/>
      <c r="AHQ946" s="5"/>
      <c r="AHR946" s="5"/>
      <c r="AHS946" s="5"/>
      <c r="AHT946" s="5"/>
      <c r="AHU946" s="5"/>
      <c r="AHV946" s="5"/>
      <c r="AHW946" s="5"/>
      <c r="AHX946" s="5"/>
      <c r="AHY946" s="5"/>
      <c r="AHZ946" s="5"/>
      <c r="AIA946" s="5"/>
      <c r="AIB946" s="5"/>
      <c r="AIC946" s="5"/>
      <c r="AID946" s="5"/>
      <c r="AIE946" s="5"/>
      <c r="AIF946" s="5"/>
      <c r="AIG946" s="5"/>
      <c r="AIH946" s="5"/>
      <c r="AII946" s="5"/>
      <c r="AIJ946" s="5"/>
      <c r="AIK946" s="5"/>
      <c r="AIL946" s="5"/>
      <c r="AIM946" s="5"/>
      <c r="AIN946" s="5"/>
      <c r="AIO946" s="5"/>
      <c r="AIP946" s="5"/>
      <c r="AIQ946" s="5"/>
      <c r="AIR946" s="5"/>
      <c r="AIS946" s="5"/>
      <c r="AIT946" s="5"/>
      <c r="AIU946" s="5"/>
      <c r="AIV946" s="5"/>
      <c r="AIW946" s="5"/>
      <c r="AIX946" s="5"/>
      <c r="AIY946" s="5"/>
      <c r="AIZ946" s="5"/>
      <c r="AJA946" s="5"/>
      <c r="AJB946" s="5"/>
      <c r="AJC946" s="5"/>
      <c r="AJD946" s="5"/>
      <c r="AJE946" s="5"/>
      <c r="AJF946" s="5"/>
      <c r="AJG946" s="5"/>
      <c r="AJH946" s="5"/>
      <c r="AJI946" s="5"/>
      <c r="AJJ946" s="5"/>
      <c r="AJK946" s="5"/>
      <c r="AJL946" s="5"/>
      <c r="AJM946" s="5"/>
      <c r="AJN946" s="5"/>
      <c r="AJO946" s="5"/>
      <c r="AJP946" s="5"/>
      <c r="AJQ946" s="5"/>
      <c r="AJR946" s="5"/>
      <c r="AJS946" s="5"/>
      <c r="AJT946" s="5"/>
      <c r="AJU946" s="5"/>
      <c r="AJV946" s="5"/>
      <c r="AJW946" s="5"/>
      <c r="AJX946" s="5"/>
      <c r="AJY946" s="5"/>
      <c r="AJZ946" s="5"/>
      <c r="AKA946" s="5"/>
      <c r="AKB946" s="5"/>
      <c r="AKC946" s="5"/>
      <c r="AKD946" s="5"/>
      <c r="AKE946" s="5"/>
      <c r="AKF946" s="5"/>
      <c r="AKG946" s="5"/>
      <c r="AKH946" s="5"/>
      <c r="AKI946" s="5"/>
      <c r="AKJ946" s="5"/>
      <c r="AKK946" s="5"/>
      <c r="AKL946" s="5"/>
      <c r="AKM946" s="5"/>
      <c r="AKN946" s="5"/>
      <c r="AKO946" s="5"/>
      <c r="AKP946" s="5"/>
      <c r="AKQ946" s="5"/>
      <c r="AKR946" s="5"/>
      <c r="AKS946" s="5"/>
      <c r="AKT946" s="5"/>
      <c r="AKU946" s="5"/>
      <c r="AKV946" s="5"/>
      <c r="AKW946" s="5"/>
      <c r="AKX946" s="5"/>
      <c r="AKY946" s="5"/>
      <c r="AKZ946" s="5"/>
      <c r="ALA946" s="5"/>
      <c r="ALB946" s="5"/>
      <c r="ALC946" s="5"/>
      <c r="ALD946" s="5"/>
      <c r="ALE946" s="5"/>
      <c r="ALF946" s="5"/>
      <c r="ALG946" s="5"/>
      <c r="ALH946" s="5"/>
      <c r="ALI946" s="5"/>
      <c r="ALJ946" s="5"/>
      <c r="ALK946" s="5"/>
      <c r="ALL946" s="5"/>
      <c r="ALM946" s="5"/>
      <c r="ALN946" s="5"/>
      <c r="ALO946" s="5"/>
      <c r="ALP946" s="5"/>
      <c r="ALQ946" s="5"/>
      <c r="ALR946" s="5"/>
      <c r="ALS946" s="5"/>
      <c r="ALT946" s="5"/>
      <c r="ALU946" s="5"/>
      <c r="ALV946" s="5"/>
      <c r="ALW946" s="5"/>
      <c r="ALX946" s="5"/>
      <c r="ALY946" s="5"/>
      <c r="ALZ946" s="5"/>
      <c r="AMA946" s="5"/>
      <c r="AMB946" s="5"/>
      <c r="AMC946" s="5"/>
      <c r="AMD946" s="5"/>
      <c r="AME946" s="5"/>
      <c r="AMF946" s="5"/>
      <c r="AMG946" s="5"/>
      <c r="AMH946" s="5"/>
      <c r="AMI946" s="5"/>
      <c r="AMJ946" s="5"/>
      <c r="AMK946" s="5"/>
    </row>
    <row r="947" spans="1:1025" s="10" customFormat="1" x14ac:dyDescent="0.25">
      <c r="A947" s="128">
        <v>943</v>
      </c>
      <c r="B947" s="31" t="s">
        <v>532</v>
      </c>
      <c r="C947" s="31" t="s">
        <v>546</v>
      </c>
      <c r="D947" s="45">
        <v>45367</v>
      </c>
      <c r="E947" s="46">
        <v>0.38680555555555557</v>
      </c>
      <c r="F947" s="31" t="s">
        <v>14</v>
      </c>
      <c r="G947" s="31" t="s">
        <v>16</v>
      </c>
      <c r="H947" s="31" t="s">
        <v>14</v>
      </c>
      <c r="I947" s="58" t="s">
        <v>14</v>
      </c>
      <c r="J947" s="31" t="s">
        <v>14</v>
      </c>
      <c r="K947" s="31" t="s">
        <v>16</v>
      </c>
      <c r="L947" s="37">
        <v>423.73</v>
      </c>
      <c r="M947" s="38">
        <v>236</v>
      </c>
      <c r="N947" s="39">
        <v>45460</v>
      </c>
      <c r="O947" s="39">
        <v>9100</v>
      </c>
      <c r="P947" s="42">
        <f t="shared" si="62"/>
        <v>20.017597888253409</v>
      </c>
      <c r="Q947" s="23">
        <f t="shared" si="63"/>
        <v>36360</v>
      </c>
      <c r="R947" s="31" t="s">
        <v>16</v>
      </c>
      <c r="S947" s="31" t="s">
        <v>16</v>
      </c>
      <c r="T947" s="47">
        <v>2</v>
      </c>
      <c r="U947" s="77">
        <v>0</v>
      </c>
      <c r="V947" s="24">
        <f>ROUND((P947/INDICI!$B$2*10),2)</f>
        <v>2.1800000000000002</v>
      </c>
      <c r="W947" s="24">
        <f>ROUND((L947/INDICI!$B$1*25),2)</f>
        <v>1.67</v>
      </c>
      <c r="X947" s="25">
        <f t="shared" si="60"/>
        <v>8</v>
      </c>
      <c r="Y947" s="26">
        <f t="shared" si="61"/>
        <v>11.85</v>
      </c>
      <c r="Z947" s="102">
        <f>SUM($Q$5:Q947)</f>
        <v>83009887.191000029</v>
      </c>
      <c r="AA947" s="113" t="s">
        <v>1768</v>
      </c>
      <c r="AB947" s="5"/>
      <c r="AC947" s="5"/>
      <c r="AD947" s="5"/>
      <c r="AE947" s="5"/>
      <c r="AF947" s="5"/>
      <c r="AG947" s="5"/>
      <c r="AH947" s="5"/>
      <c r="AI947" s="5"/>
      <c r="AJ947" s="5"/>
      <c r="AK947" s="5"/>
      <c r="AL947" s="5"/>
      <c r="AM947" s="5"/>
      <c r="AN947" s="5"/>
      <c r="AO947" s="5"/>
      <c r="AP947" s="5"/>
      <c r="AQ947" s="5"/>
      <c r="AR947" s="5"/>
      <c r="AS947" s="5"/>
      <c r="AT947" s="5"/>
      <c r="AU947" s="5"/>
      <c r="AV947" s="5"/>
      <c r="AW947" s="5"/>
      <c r="AX947" s="5"/>
      <c r="AY947" s="5"/>
      <c r="AZ947" s="5"/>
      <c r="BA947" s="5"/>
      <c r="BB947" s="5"/>
      <c r="BC947" s="5"/>
      <c r="BD947" s="5"/>
      <c r="BE947" s="5"/>
      <c r="BF947" s="5"/>
      <c r="BG947" s="5"/>
      <c r="BH947" s="5"/>
      <c r="BI947" s="5"/>
      <c r="BJ947" s="5"/>
      <c r="BK947" s="5"/>
      <c r="BL947" s="5"/>
      <c r="BM947" s="5"/>
      <c r="BN947" s="5"/>
      <c r="BO947" s="5"/>
      <c r="BP947" s="5"/>
      <c r="BQ947" s="5"/>
      <c r="BR947" s="5"/>
      <c r="BS947" s="5"/>
      <c r="BT947" s="5"/>
      <c r="BU947" s="5"/>
      <c r="BV947" s="5"/>
      <c r="BW947" s="5"/>
      <c r="BX947" s="5"/>
      <c r="BY947" s="5"/>
      <c r="BZ947" s="5"/>
      <c r="CA947" s="5"/>
      <c r="CB947" s="5"/>
      <c r="CC947" s="5"/>
      <c r="CD947" s="5"/>
      <c r="CE947" s="5"/>
      <c r="CF947" s="5"/>
      <c r="CG947" s="5"/>
      <c r="CH947" s="5"/>
      <c r="CI947" s="5"/>
      <c r="CJ947" s="5"/>
      <c r="CK947" s="5"/>
      <c r="CL947" s="5"/>
      <c r="CM947" s="5"/>
      <c r="CN947" s="5"/>
      <c r="CO947" s="5"/>
      <c r="CP947" s="5"/>
      <c r="CQ947" s="5"/>
      <c r="CR947" s="5"/>
      <c r="CS947" s="5"/>
      <c r="CT947" s="5"/>
      <c r="CU947" s="5"/>
      <c r="CV947" s="5"/>
      <c r="CW947" s="5"/>
      <c r="CX947" s="5"/>
      <c r="CY947" s="5"/>
      <c r="CZ947" s="5"/>
      <c r="DA947" s="5"/>
      <c r="DB947" s="5"/>
      <c r="DC947" s="5"/>
      <c r="DD947" s="5"/>
      <c r="DE947" s="5"/>
      <c r="DF947" s="5"/>
      <c r="DG947" s="5"/>
      <c r="DH947" s="5"/>
      <c r="DI947" s="5"/>
      <c r="DJ947" s="5"/>
      <c r="DK947" s="5"/>
      <c r="DL947" s="5"/>
      <c r="DM947" s="5"/>
      <c r="DN947" s="5"/>
      <c r="DO947" s="5"/>
      <c r="DP947" s="5"/>
      <c r="DQ947" s="5"/>
      <c r="DR947" s="5"/>
      <c r="DS947" s="5"/>
      <c r="DT947" s="5"/>
      <c r="DU947" s="5"/>
      <c r="DV947" s="5"/>
      <c r="DW947" s="5"/>
      <c r="DX947" s="5"/>
      <c r="DY947" s="5"/>
      <c r="DZ947" s="5"/>
      <c r="EA947" s="5"/>
      <c r="EB947" s="5"/>
      <c r="EC947" s="5"/>
      <c r="ED947" s="5"/>
      <c r="EE947" s="5"/>
      <c r="EF947" s="5"/>
      <c r="EG947" s="5"/>
      <c r="EH947" s="5"/>
      <c r="EI947" s="5"/>
      <c r="EJ947" s="5"/>
      <c r="EK947" s="5"/>
      <c r="EL947" s="5"/>
      <c r="EM947" s="5"/>
      <c r="EN947" s="5"/>
      <c r="EO947" s="5"/>
      <c r="EP947" s="5"/>
      <c r="EQ947" s="5"/>
      <c r="ER947" s="5"/>
      <c r="ES947" s="5"/>
      <c r="ET947" s="5"/>
      <c r="EU947" s="5"/>
      <c r="EV947" s="5"/>
      <c r="EW947" s="5"/>
      <c r="EX947" s="5"/>
      <c r="EY947" s="5"/>
      <c r="EZ947" s="5"/>
      <c r="FA947" s="5"/>
      <c r="FB947" s="5"/>
      <c r="FC947" s="5"/>
      <c r="FD947" s="5"/>
      <c r="FE947" s="5"/>
      <c r="FF947" s="5"/>
      <c r="FG947" s="5"/>
      <c r="FH947" s="5"/>
      <c r="FI947" s="5"/>
      <c r="FJ947" s="5"/>
      <c r="FK947" s="5"/>
      <c r="FL947" s="5"/>
      <c r="FM947" s="5"/>
      <c r="FN947" s="5"/>
      <c r="FO947" s="5"/>
      <c r="FP947" s="5"/>
      <c r="FQ947" s="5"/>
      <c r="FR947" s="5"/>
      <c r="FS947" s="5"/>
      <c r="FT947" s="5"/>
      <c r="FU947" s="5"/>
      <c r="FV947" s="5"/>
      <c r="FW947" s="5"/>
      <c r="FX947" s="5"/>
      <c r="FY947" s="5"/>
      <c r="FZ947" s="5"/>
      <c r="GA947" s="5"/>
      <c r="GB947" s="5"/>
      <c r="GC947" s="5"/>
      <c r="GD947" s="5"/>
      <c r="GE947" s="5"/>
      <c r="GF947" s="5"/>
      <c r="GG947" s="5"/>
      <c r="GH947" s="5"/>
      <c r="GI947" s="5"/>
      <c r="GJ947" s="5"/>
      <c r="GK947" s="5"/>
      <c r="GL947" s="5"/>
      <c r="GM947" s="5"/>
      <c r="GN947" s="5"/>
      <c r="GO947" s="5"/>
      <c r="GP947" s="5"/>
      <c r="GQ947" s="5"/>
      <c r="GR947" s="5"/>
      <c r="GS947" s="5"/>
      <c r="GT947" s="5"/>
      <c r="GU947" s="5"/>
      <c r="GV947" s="5"/>
      <c r="GW947" s="5"/>
      <c r="GX947" s="5"/>
      <c r="GY947" s="5"/>
      <c r="GZ947" s="5"/>
      <c r="HA947" s="5"/>
      <c r="HB947" s="5"/>
      <c r="HC947" s="5"/>
      <c r="HD947" s="5"/>
      <c r="HE947" s="5"/>
      <c r="HF947" s="5"/>
      <c r="HG947" s="5"/>
      <c r="HH947" s="5"/>
      <c r="HI947" s="5"/>
      <c r="HJ947" s="5"/>
      <c r="HK947" s="5"/>
      <c r="HL947" s="5"/>
      <c r="HM947" s="5"/>
      <c r="HN947" s="5"/>
      <c r="HO947" s="5"/>
      <c r="HP947" s="5"/>
      <c r="HQ947" s="5"/>
      <c r="HR947" s="5"/>
      <c r="HS947" s="5"/>
      <c r="HT947" s="5"/>
      <c r="HU947" s="5"/>
      <c r="HV947" s="5"/>
      <c r="HW947" s="5"/>
      <c r="HX947" s="5"/>
      <c r="HY947" s="5"/>
      <c r="HZ947" s="5"/>
      <c r="IA947" s="5"/>
      <c r="IB947" s="5"/>
      <c r="IC947" s="5"/>
      <c r="ID947" s="5"/>
      <c r="IE947" s="5"/>
      <c r="IF947" s="5"/>
      <c r="IG947" s="5"/>
      <c r="IH947" s="5"/>
      <c r="II947" s="5"/>
      <c r="IJ947" s="5"/>
      <c r="IK947" s="5"/>
      <c r="IL947" s="5"/>
      <c r="IM947" s="5"/>
      <c r="IN947" s="5"/>
      <c r="IO947" s="5"/>
      <c r="IP947" s="5"/>
      <c r="IQ947" s="5"/>
      <c r="IR947" s="5"/>
      <c r="IS947" s="5"/>
      <c r="IT947" s="5"/>
      <c r="IU947" s="5"/>
      <c r="IV947" s="5"/>
      <c r="IW947" s="5"/>
      <c r="IX947" s="5"/>
      <c r="IY947" s="5"/>
      <c r="IZ947" s="5"/>
      <c r="JA947" s="5"/>
      <c r="JB947" s="5"/>
      <c r="JC947" s="5"/>
      <c r="JD947" s="5"/>
      <c r="JE947" s="5"/>
      <c r="JF947" s="5"/>
      <c r="JG947" s="5"/>
      <c r="JH947" s="5"/>
      <c r="JI947" s="5"/>
      <c r="JJ947" s="5"/>
      <c r="JK947" s="5"/>
      <c r="JL947" s="5"/>
      <c r="JM947" s="5"/>
      <c r="JN947" s="5"/>
      <c r="JO947" s="5"/>
      <c r="JP947" s="5"/>
      <c r="JQ947" s="5"/>
      <c r="JR947" s="5"/>
      <c r="JS947" s="5"/>
      <c r="JT947" s="5"/>
      <c r="JU947" s="5"/>
      <c r="JV947" s="5"/>
      <c r="JW947" s="5"/>
      <c r="JX947" s="5"/>
      <c r="JY947" s="5"/>
      <c r="JZ947" s="5"/>
      <c r="KA947" s="5"/>
      <c r="KB947" s="5"/>
      <c r="KC947" s="5"/>
      <c r="KD947" s="5"/>
      <c r="KE947" s="5"/>
      <c r="KF947" s="5"/>
      <c r="KG947" s="5"/>
      <c r="KH947" s="5"/>
      <c r="KI947" s="5"/>
      <c r="KJ947" s="5"/>
      <c r="KK947" s="5"/>
      <c r="KL947" s="5"/>
      <c r="KM947" s="5"/>
      <c r="KN947" s="5"/>
      <c r="KO947" s="5"/>
      <c r="KP947" s="5"/>
      <c r="KQ947" s="5"/>
      <c r="KR947" s="5"/>
      <c r="KS947" s="5"/>
      <c r="KT947" s="5"/>
      <c r="KU947" s="5"/>
      <c r="KV947" s="5"/>
      <c r="KW947" s="5"/>
      <c r="KX947" s="5"/>
      <c r="KY947" s="5"/>
      <c r="KZ947" s="5"/>
      <c r="LA947" s="5"/>
      <c r="LB947" s="5"/>
      <c r="LC947" s="5"/>
      <c r="LD947" s="5"/>
      <c r="LE947" s="5"/>
      <c r="LF947" s="5"/>
      <c r="LG947" s="5"/>
      <c r="LH947" s="5"/>
      <c r="LI947" s="5"/>
      <c r="LJ947" s="5"/>
      <c r="LK947" s="5"/>
      <c r="LL947" s="5"/>
      <c r="LM947" s="5"/>
      <c r="LN947" s="5"/>
      <c r="LO947" s="5"/>
      <c r="LP947" s="5"/>
      <c r="LQ947" s="5"/>
      <c r="LR947" s="5"/>
      <c r="LS947" s="5"/>
      <c r="LT947" s="5"/>
      <c r="LU947" s="5"/>
      <c r="LV947" s="5"/>
      <c r="LW947" s="5"/>
      <c r="LX947" s="5"/>
      <c r="LY947" s="5"/>
      <c r="LZ947" s="5"/>
      <c r="MA947" s="5"/>
      <c r="MB947" s="5"/>
      <c r="MC947" s="5"/>
      <c r="MD947" s="5"/>
      <c r="ME947" s="5"/>
      <c r="MF947" s="5"/>
      <c r="MG947" s="5"/>
      <c r="MH947" s="5"/>
      <c r="MI947" s="5"/>
      <c r="MJ947" s="5"/>
      <c r="MK947" s="5"/>
      <c r="ML947" s="5"/>
      <c r="MM947" s="5"/>
      <c r="MN947" s="5"/>
      <c r="MO947" s="5"/>
      <c r="MP947" s="5"/>
      <c r="MQ947" s="5"/>
      <c r="MR947" s="5"/>
      <c r="MS947" s="5"/>
      <c r="MT947" s="5"/>
      <c r="MU947" s="5"/>
      <c r="MV947" s="5"/>
      <c r="MW947" s="5"/>
      <c r="MX947" s="5"/>
      <c r="MY947" s="5"/>
      <c r="MZ947" s="5"/>
      <c r="NA947" s="5"/>
      <c r="NB947" s="5"/>
      <c r="NC947" s="5"/>
      <c r="ND947" s="5"/>
      <c r="NE947" s="5"/>
      <c r="NF947" s="5"/>
      <c r="NG947" s="5"/>
      <c r="NH947" s="5"/>
      <c r="NI947" s="5"/>
      <c r="NJ947" s="5"/>
      <c r="NK947" s="5"/>
      <c r="NL947" s="5"/>
      <c r="NM947" s="5"/>
      <c r="NN947" s="5"/>
      <c r="NO947" s="5"/>
      <c r="NP947" s="5"/>
      <c r="NQ947" s="5"/>
      <c r="NR947" s="5"/>
      <c r="NS947" s="5"/>
      <c r="NT947" s="5"/>
      <c r="NU947" s="5"/>
      <c r="NV947" s="5"/>
      <c r="NW947" s="5"/>
      <c r="NX947" s="5"/>
      <c r="NY947" s="5"/>
      <c r="NZ947" s="5"/>
      <c r="OA947" s="5"/>
      <c r="OB947" s="5"/>
      <c r="OC947" s="5"/>
      <c r="OD947" s="5"/>
      <c r="OE947" s="5"/>
      <c r="OF947" s="5"/>
      <c r="OG947" s="5"/>
      <c r="OH947" s="5"/>
      <c r="OI947" s="5"/>
      <c r="OJ947" s="5"/>
      <c r="OK947" s="5"/>
      <c r="OL947" s="5"/>
      <c r="OM947" s="5"/>
      <c r="ON947" s="5"/>
      <c r="OO947" s="5"/>
      <c r="OP947" s="5"/>
      <c r="OQ947" s="5"/>
      <c r="OR947" s="5"/>
      <c r="OS947" s="5"/>
      <c r="OT947" s="5"/>
      <c r="OU947" s="5"/>
      <c r="OV947" s="5"/>
      <c r="OW947" s="5"/>
      <c r="OX947" s="5"/>
      <c r="OY947" s="5"/>
      <c r="OZ947" s="5"/>
      <c r="PA947" s="5"/>
      <c r="PB947" s="5"/>
      <c r="PC947" s="5"/>
      <c r="PD947" s="5"/>
      <c r="PE947" s="5"/>
      <c r="PF947" s="5"/>
      <c r="PG947" s="5"/>
      <c r="PH947" s="5"/>
      <c r="PI947" s="5"/>
      <c r="PJ947" s="5"/>
      <c r="PK947" s="5"/>
      <c r="PL947" s="5"/>
      <c r="PM947" s="5"/>
      <c r="PN947" s="5"/>
      <c r="PO947" s="5"/>
      <c r="PP947" s="5"/>
      <c r="PQ947" s="5"/>
      <c r="PR947" s="5"/>
      <c r="PS947" s="5"/>
      <c r="PT947" s="5"/>
      <c r="PU947" s="5"/>
      <c r="PV947" s="5"/>
      <c r="PW947" s="5"/>
      <c r="PX947" s="5"/>
      <c r="PY947" s="5"/>
      <c r="PZ947" s="5"/>
      <c r="QA947" s="5"/>
      <c r="QB947" s="5"/>
      <c r="QC947" s="5"/>
      <c r="QD947" s="5"/>
      <c r="QE947" s="5"/>
      <c r="QF947" s="5"/>
      <c r="QG947" s="5"/>
      <c r="QH947" s="5"/>
      <c r="QI947" s="5"/>
      <c r="QJ947" s="5"/>
      <c r="QK947" s="5"/>
      <c r="QL947" s="5"/>
      <c r="QM947" s="5"/>
      <c r="QN947" s="5"/>
      <c r="QO947" s="5"/>
      <c r="QP947" s="5"/>
      <c r="QQ947" s="5"/>
      <c r="QR947" s="5"/>
      <c r="QS947" s="5"/>
      <c r="QT947" s="5"/>
      <c r="QU947" s="5"/>
      <c r="QV947" s="5"/>
      <c r="QW947" s="5"/>
      <c r="QX947" s="5"/>
      <c r="QY947" s="5"/>
      <c r="QZ947" s="5"/>
      <c r="RA947" s="5"/>
      <c r="RB947" s="5"/>
      <c r="RC947" s="5"/>
      <c r="RD947" s="5"/>
      <c r="RE947" s="5"/>
      <c r="RF947" s="5"/>
      <c r="RG947" s="5"/>
      <c r="RH947" s="5"/>
      <c r="RI947" s="5"/>
      <c r="RJ947" s="5"/>
      <c r="RK947" s="5"/>
      <c r="RL947" s="5"/>
      <c r="RM947" s="5"/>
      <c r="RN947" s="5"/>
      <c r="RO947" s="5"/>
      <c r="RP947" s="5"/>
      <c r="RQ947" s="5"/>
      <c r="RR947" s="5"/>
      <c r="RS947" s="5"/>
      <c r="RT947" s="5"/>
      <c r="RU947" s="5"/>
      <c r="RV947" s="5"/>
      <c r="RW947" s="5"/>
      <c r="RX947" s="5"/>
      <c r="RY947" s="5"/>
      <c r="RZ947" s="5"/>
      <c r="SA947" s="5"/>
      <c r="SB947" s="5"/>
      <c r="SC947" s="5"/>
      <c r="SD947" s="5"/>
      <c r="SE947" s="5"/>
      <c r="SF947" s="5"/>
      <c r="SG947" s="5"/>
      <c r="SH947" s="5"/>
      <c r="SI947" s="5"/>
      <c r="SJ947" s="5"/>
      <c r="SK947" s="5"/>
      <c r="SL947" s="5"/>
      <c r="SM947" s="5"/>
      <c r="SN947" s="5"/>
      <c r="SO947" s="5"/>
      <c r="SP947" s="5"/>
      <c r="SQ947" s="5"/>
      <c r="SR947" s="5"/>
      <c r="SS947" s="5"/>
      <c r="ST947" s="5"/>
      <c r="SU947" s="5"/>
      <c r="SV947" s="5"/>
      <c r="SW947" s="5"/>
      <c r="SX947" s="5"/>
      <c r="SY947" s="5"/>
      <c r="SZ947" s="5"/>
      <c r="TA947" s="5"/>
      <c r="TB947" s="5"/>
      <c r="TC947" s="5"/>
      <c r="TD947" s="5"/>
      <c r="TE947" s="5"/>
      <c r="TF947" s="5"/>
      <c r="TG947" s="5"/>
      <c r="TH947" s="5"/>
      <c r="TI947" s="5"/>
      <c r="TJ947" s="5"/>
      <c r="TK947" s="5"/>
      <c r="TL947" s="5"/>
      <c r="TM947" s="5"/>
      <c r="TN947" s="5"/>
      <c r="TO947" s="5"/>
      <c r="TP947" s="5"/>
      <c r="TQ947" s="5"/>
      <c r="TR947" s="5"/>
      <c r="TS947" s="5"/>
      <c r="TT947" s="5"/>
      <c r="TU947" s="5"/>
      <c r="TV947" s="5"/>
      <c r="TW947" s="5"/>
      <c r="TX947" s="5"/>
      <c r="TY947" s="5"/>
      <c r="TZ947" s="5"/>
      <c r="UA947" s="5"/>
      <c r="UB947" s="5"/>
      <c r="UC947" s="5"/>
      <c r="UD947" s="5"/>
      <c r="UE947" s="5"/>
      <c r="UF947" s="5"/>
      <c r="UG947" s="5"/>
      <c r="UH947" s="5"/>
      <c r="UI947" s="5"/>
      <c r="UJ947" s="5"/>
      <c r="UK947" s="5"/>
      <c r="UL947" s="5"/>
      <c r="UM947" s="5"/>
      <c r="UN947" s="5"/>
      <c r="UO947" s="5"/>
      <c r="UP947" s="5"/>
      <c r="UQ947" s="5"/>
      <c r="UR947" s="5"/>
      <c r="US947" s="5"/>
      <c r="UT947" s="5"/>
      <c r="UU947" s="5"/>
      <c r="UV947" s="5"/>
      <c r="UW947" s="5"/>
      <c r="UX947" s="5"/>
      <c r="UY947" s="5"/>
      <c r="UZ947" s="5"/>
      <c r="VA947" s="5"/>
      <c r="VB947" s="5"/>
      <c r="VC947" s="5"/>
      <c r="VD947" s="5"/>
      <c r="VE947" s="5"/>
      <c r="VF947" s="5"/>
      <c r="VG947" s="5"/>
      <c r="VH947" s="5"/>
      <c r="VI947" s="5"/>
      <c r="VJ947" s="5"/>
      <c r="VK947" s="5"/>
      <c r="VL947" s="5"/>
      <c r="VM947" s="5"/>
      <c r="VN947" s="5"/>
      <c r="VO947" s="5"/>
      <c r="VP947" s="5"/>
      <c r="VQ947" s="5"/>
      <c r="VR947" s="5"/>
      <c r="VS947" s="5"/>
      <c r="VT947" s="5"/>
      <c r="VU947" s="5"/>
      <c r="VV947" s="5"/>
      <c r="VW947" s="5"/>
      <c r="VX947" s="5"/>
      <c r="VY947" s="5"/>
      <c r="VZ947" s="5"/>
      <c r="WA947" s="5"/>
      <c r="WB947" s="5"/>
      <c r="WC947" s="5"/>
      <c r="WD947" s="5"/>
      <c r="WE947" s="5"/>
      <c r="WF947" s="5"/>
      <c r="WG947" s="5"/>
      <c r="WH947" s="5"/>
      <c r="WI947" s="5"/>
      <c r="WJ947" s="5"/>
      <c r="WK947" s="5"/>
      <c r="WL947" s="5"/>
      <c r="WM947" s="5"/>
      <c r="WN947" s="5"/>
      <c r="WO947" s="5"/>
      <c r="WP947" s="5"/>
      <c r="WQ947" s="5"/>
      <c r="WR947" s="5"/>
      <c r="WS947" s="5"/>
      <c r="WT947" s="5"/>
      <c r="WU947" s="5"/>
      <c r="WV947" s="5"/>
      <c r="WW947" s="5"/>
      <c r="WX947" s="5"/>
      <c r="WY947" s="5"/>
      <c r="WZ947" s="5"/>
      <c r="XA947" s="5"/>
      <c r="XB947" s="5"/>
      <c r="XC947" s="5"/>
      <c r="XD947" s="5"/>
      <c r="XE947" s="5"/>
      <c r="XF947" s="5"/>
      <c r="XG947" s="5"/>
      <c r="XH947" s="5"/>
      <c r="XI947" s="5"/>
      <c r="XJ947" s="5"/>
      <c r="XK947" s="5"/>
      <c r="XL947" s="5"/>
      <c r="XM947" s="5"/>
      <c r="XN947" s="5"/>
      <c r="XO947" s="5"/>
      <c r="XP947" s="5"/>
      <c r="XQ947" s="5"/>
      <c r="XR947" s="5"/>
      <c r="XS947" s="5"/>
      <c r="XT947" s="5"/>
      <c r="XU947" s="5"/>
      <c r="XV947" s="5"/>
      <c r="XW947" s="5"/>
      <c r="XX947" s="5"/>
      <c r="XY947" s="5"/>
      <c r="XZ947" s="5"/>
      <c r="YA947" s="5"/>
      <c r="YB947" s="5"/>
      <c r="YC947" s="5"/>
      <c r="YD947" s="5"/>
      <c r="YE947" s="5"/>
      <c r="YF947" s="5"/>
      <c r="YG947" s="5"/>
      <c r="YH947" s="5"/>
      <c r="YI947" s="5"/>
      <c r="YJ947" s="5"/>
      <c r="YK947" s="5"/>
      <c r="YL947" s="5"/>
      <c r="YM947" s="5"/>
      <c r="YN947" s="5"/>
      <c r="YO947" s="5"/>
      <c r="YP947" s="5"/>
      <c r="YQ947" s="5"/>
      <c r="YR947" s="5"/>
      <c r="YS947" s="5"/>
      <c r="YT947" s="5"/>
      <c r="YU947" s="5"/>
      <c r="YV947" s="5"/>
      <c r="YW947" s="5"/>
      <c r="YX947" s="5"/>
      <c r="YY947" s="5"/>
      <c r="YZ947" s="5"/>
      <c r="ZA947" s="5"/>
      <c r="ZB947" s="5"/>
      <c r="ZC947" s="5"/>
      <c r="ZD947" s="5"/>
      <c r="ZE947" s="5"/>
      <c r="ZF947" s="5"/>
      <c r="ZG947" s="5"/>
      <c r="ZH947" s="5"/>
      <c r="ZI947" s="5"/>
      <c r="ZJ947" s="5"/>
      <c r="ZK947" s="5"/>
      <c r="ZL947" s="5"/>
      <c r="ZM947" s="5"/>
      <c r="ZN947" s="5"/>
      <c r="ZO947" s="5"/>
      <c r="ZP947" s="5"/>
      <c r="ZQ947" s="5"/>
      <c r="ZR947" s="5"/>
      <c r="ZS947" s="5"/>
      <c r="ZT947" s="5"/>
      <c r="ZU947" s="5"/>
      <c r="ZV947" s="5"/>
      <c r="ZW947" s="5"/>
      <c r="ZX947" s="5"/>
      <c r="ZY947" s="5"/>
      <c r="ZZ947" s="5"/>
      <c r="AAA947" s="5"/>
      <c r="AAB947" s="5"/>
      <c r="AAC947" s="5"/>
      <c r="AAD947" s="5"/>
      <c r="AAE947" s="5"/>
      <c r="AAF947" s="5"/>
      <c r="AAG947" s="5"/>
      <c r="AAH947" s="5"/>
      <c r="AAI947" s="5"/>
      <c r="AAJ947" s="5"/>
      <c r="AAK947" s="5"/>
      <c r="AAL947" s="5"/>
      <c r="AAM947" s="5"/>
      <c r="AAN947" s="5"/>
      <c r="AAO947" s="5"/>
      <c r="AAP947" s="5"/>
      <c r="AAQ947" s="5"/>
      <c r="AAR947" s="5"/>
      <c r="AAS947" s="5"/>
      <c r="AAT947" s="5"/>
      <c r="AAU947" s="5"/>
      <c r="AAV947" s="5"/>
      <c r="AAW947" s="5"/>
      <c r="AAX947" s="5"/>
      <c r="AAY947" s="5"/>
      <c r="AAZ947" s="5"/>
      <c r="ABA947" s="5"/>
      <c r="ABB947" s="5"/>
      <c r="ABC947" s="5"/>
      <c r="ABD947" s="5"/>
      <c r="ABE947" s="5"/>
      <c r="ABF947" s="5"/>
      <c r="ABG947" s="5"/>
      <c r="ABH947" s="5"/>
      <c r="ABI947" s="5"/>
      <c r="ABJ947" s="5"/>
      <c r="ABK947" s="5"/>
      <c r="ABL947" s="5"/>
      <c r="ABM947" s="5"/>
      <c r="ABN947" s="5"/>
      <c r="ABO947" s="5"/>
      <c r="ABP947" s="5"/>
      <c r="ABQ947" s="5"/>
      <c r="ABR947" s="5"/>
      <c r="ABS947" s="5"/>
      <c r="ABT947" s="5"/>
      <c r="ABU947" s="5"/>
      <c r="ABV947" s="5"/>
      <c r="ABW947" s="5"/>
      <c r="ABX947" s="5"/>
      <c r="ABY947" s="5"/>
      <c r="ABZ947" s="5"/>
      <c r="ACA947" s="5"/>
      <c r="ACB947" s="5"/>
      <c r="ACC947" s="5"/>
      <c r="ACD947" s="5"/>
      <c r="ACE947" s="5"/>
      <c r="ACF947" s="5"/>
      <c r="ACG947" s="5"/>
      <c r="ACH947" s="5"/>
      <c r="ACI947" s="5"/>
      <c r="ACJ947" s="5"/>
      <c r="ACK947" s="5"/>
      <c r="ACL947" s="5"/>
      <c r="ACM947" s="5"/>
      <c r="ACN947" s="5"/>
      <c r="ACO947" s="5"/>
      <c r="ACP947" s="5"/>
      <c r="ACQ947" s="5"/>
      <c r="ACR947" s="5"/>
      <c r="ACS947" s="5"/>
      <c r="ACT947" s="5"/>
      <c r="ACU947" s="5"/>
      <c r="ACV947" s="5"/>
      <c r="ACW947" s="5"/>
      <c r="ACX947" s="5"/>
      <c r="ACY947" s="5"/>
      <c r="ACZ947" s="5"/>
      <c r="ADA947" s="5"/>
      <c r="ADB947" s="5"/>
      <c r="ADC947" s="5"/>
      <c r="ADD947" s="5"/>
      <c r="ADE947" s="5"/>
      <c r="ADF947" s="5"/>
      <c r="ADG947" s="5"/>
      <c r="ADH947" s="5"/>
      <c r="ADI947" s="5"/>
      <c r="ADJ947" s="5"/>
      <c r="ADK947" s="5"/>
      <c r="ADL947" s="5"/>
      <c r="ADM947" s="5"/>
      <c r="ADN947" s="5"/>
      <c r="ADO947" s="5"/>
      <c r="ADP947" s="5"/>
      <c r="ADQ947" s="5"/>
      <c r="ADR947" s="5"/>
      <c r="ADS947" s="5"/>
      <c r="ADT947" s="5"/>
      <c r="ADU947" s="5"/>
      <c r="ADV947" s="5"/>
      <c r="ADW947" s="5"/>
      <c r="ADX947" s="5"/>
      <c r="ADY947" s="5"/>
      <c r="ADZ947" s="5"/>
      <c r="AEA947" s="5"/>
      <c r="AEB947" s="5"/>
      <c r="AEC947" s="5"/>
      <c r="AED947" s="5"/>
      <c r="AEE947" s="5"/>
      <c r="AEF947" s="5"/>
      <c r="AEG947" s="5"/>
      <c r="AEH947" s="5"/>
      <c r="AEI947" s="5"/>
      <c r="AEJ947" s="5"/>
      <c r="AEK947" s="5"/>
      <c r="AEL947" s="5"/>
      <c r="AEM947" s="5"/>
      <c r="AEN947" s="5"/>
      <c r="AEO947" s="5"/>
      <c r="AEP947" s="5"/>
      <c r="AEQ947" s="5"/>
      <c r="AER947" s="5"/>
      <c r="AES947" s="5"/>
      <c r="AET947" s="5"/>
      <c r="AEU947" s="5"/>
      <c r="AEV947" s="5"/>
      <c r="AEW947" s="5"/>
      <c r="AEX947" s="5"/>
      <c r="AEY947" s="5"/>
      <c r="AEZ947" s="5"/>
      <c r="AFA947" s="5"/>
      <c r="AFB947" s="5"/>
      <c r="AFC947" s="5"/>
      <c r="AFD947" s="5"/>
      <c r="AFE947" s="5"/>
      <c r="AFF947" s="5"/>
      <c r="AFG947" s="5"/>
      <c r="AFH947" s="5"/>
      <c r="AFI947" s="5"/>
      <c r="AFJ947" s="5"/>
      <c r="AFK947" s="5"/>
      <c r="AFL947" s="5"/>
      <c r="AFM947" s="5"/>
      <c r="AFN947" s="5"/>
      <c r="AFO947" s="5"/>
      <c r="AFP947" s="5"/>
      <c r="AFQ947" s="5"/>
      <c r="AFR947" s="5"/>
      <c r="AFS947" s="5"/>
      <c r="AFT947" s="5"/>
      <c r="AFU947" s="5"/>
      <c r="AFV947" s="5"/>
      <c r="AFW947" s="5"/>
      <c r="AFX947" s="5"/>
      <c r="AFY947" s="5"/>
      <c r="AFZ947" s="5"/>
      <c r="AGA947" s="5"/>
      <c r="AGB947" s="5"/>
      <c r="AGC947" s="5"/>
      <c r="AGD947" s="5"/>
      <c r="AGE947" s="5"/>
      <c r="AGF947" s="5"/>
      <c r="AGG947" s="5"/>
      <c r="AGH947" s="5"/>
      <c r="AGI947" s="5"/>
      <c r="AGJ947" s="5"/>
      <c r="AGK947" s="5"/>
      <c r="AGL947" s="5"/>
      <c r="AGM947" s="5"/>
      <c r="AGN947" s="5"/>
      <c r="AGO947" s="5"/>
      <c r="AGP947" s="5"/>
      <c r="AGQ947" s="5"/>
      <c r="AGR947" s="5"/>
      <c r="AGS947" s="5"/>
      <c r="AGT947" s="5"/>
      <c r="AGU947" s="5"/>
      <c r="AGV947" s="5"/>
      <c r="AGW947" s="5"/>
      <c r="AGX947" s="5"/>
      <c r="AGY947" s="5"/>
      <c r="AGZ947" s="5"/>
      <c r="AHA947" s="5"/>
      <c r="AHB947" s="5"/>
      <c r="AHC947" s="5"/>
      <c r="AHD947" s="5"/>
      <c r="AHE947" s="5"/>
      <c r="AHF947" s="5"/>
      <c r="AHG947" s="5"/>
      <c r="AHH947" s="5"/>
      <c r="AHI947" s="5"/>
      <c r="AHJ947" s="5"/>
      <c r="AHK947" s="5"/>
      <c r="AHL947" s="5"/>
      <c r="AHM947" s="5"/>
      <c r="AHN947" s="5"/>
      <c r="AHO947" s="5"/>
      <c r="AHP947" s="5"/>
      <c r="AHQ947" s="5"/>
      <c r="AHR947" s="5"/>
      <c r="AHS947" s="5"/>
      <c r="AHT947" s="5"/>
      <c r="AHU947" s="5"/>
      <c r="AHV947" s="5"/>
      <c r="AHW947" s="5"/>
      <c r="AHX947" s="5"/>
      <c r="AHY947" s="5"/>
      <c r="AHZ947" s="5"/>
      <c r="AIA947" s="5"/>
      <c r="AIB947" s="5"/>
      <c r="AIC947" s="5"/>
      <c r="AID947" s="5"/>
      <c r="AIE947" s="5"/>
      <c r="AIF947" s="5"/>
      <c r="AIG947" s="5"/>
      <c r="AIH947" s="5"/>
      <c r="AII947" s="5"/>
      <c r="AIJ947" s="5"/>
      <c r="AIK947" s="5"/>
      <c r="AIL947" s="5"/>
      <c r="AIM947" s="5"/>
      <c r="AIN947" s="5"/>
      <c r="AIO947" s="5"/>
      <c r="AIP947" s="5"/>
      <c r="AIQ947" s="5"/>
      <c r="AIR947" s="5"/>
      <c r="AIS947" s="5"/>
      <c r="AIT947" s="5"/>
      <c r="AIU947" s="5"/>
      <c r="AIV947" s="5"/>
      <c r="AIW947" s="5"/>
      <c r="AIX947" s="5"/>
      <c r="AIY947" s="5"/>
      <c r="AIZ947" s="5"/>
      <c r="AJA947" s="5"/>
      <c r="AJB947" s="5"/>
      <c r="AJC947" s="5"/>
      <c r="AJD947" s="5"/>
      <c r="AJE947" s="5"/>
      <c r="AJF947" s="5"/>
      <c r="AJG947" s="5"/>
      <c r="AJH947" s="5"/>
      <c r="AJI947" s="5"/>
      <c r="AJJ947" s="5"/>
      <c r="AJK947" s="5"/>
      <c r="AJL947" s="5"/>
      <c r="AJM947" s="5"/>
      <c r="AJN947" s="5"/>
      <c r="AJO947" s="5"/>
      <c r="AJP947" s="5"/>
      <c r="AJQ947" s="5"/>
      <c r="AJR947" s="5"/>
      <c r="AJS947" s="5"/>
      <c r="AJT947" s="5"/>
      <c r="AJU947" s="5"/>
      <c r="AJV947" s="5"/>
      <c r="AJW947" s="5"/>
      <c r="AJX947" s="5"/>
      <c r="AJY947" s="5"/>
      <c r="AJZ947" s="5"/>
      <c r="AKA947" s="5"/>
      <c r="AKB947" s="5"/>
      <c r="AKC947" s="5"/>
      <c r="AKD947" s="5"/>
      <c r="AKE947" s="5"/>
      <c r="AKF947" s="5"/>
      <c r="AKG947" s="5"/>
      <c r="AKH947" s="5"/>
      <c r="AKI947" s="5"/>
      <c r="AKJ947" s="5"/>
      <c r="AKK947" s="5"/>
      <c r="AKL947" s="5"/>
      <c r="AKM947" s="5"/>
      <c r="AKN947" s="5"/>
      <c r="AKO947" s="5"/>
      <c r="AKP947" s="5"/>
      <c r="AKQ947" s="5"/>
      <c r="AKR947" s="5"/>
      <c r="AKS947" s="5"/>
      <c r="AKT947" s="5"/>
      <c r="AKU947" s="5"/>
      <c r="AKV947" s="5"/>
      <c r="AKW947" s="5"/>
      <c r="AKX947" s="5"/>
      <c r="AKY947" s="5"/>
      <c r="AKZ947" s="5"/>
      <c r="ALA947" s="5"/>
      <c r="ALB947" s="5"/>
      <c r="ALC947" s="5"/>
      <c r="ALD947" s="5"/>
      <c r="ALE947" s="5"/>
      <c r="ALF947" s="5"/>
      <c r="ALG947" s="5"/>
      <c r="ALH947" s="5"/>
      <c r="ALI947" s="5"/>
      <c r="ALJ947" s="5"/>
      <c r="ALK947" s="5"/>
      <c r="ALL947" s="5"/>
      <c r="ALM947" s="5"/>
      <c r="ALN947" s="5"/>
      <c r="ALO947" s="5"/>
      <c r="ALP947" s="5"/>
      <c r="ALQ947" s="5"/>
      <c r="ALR947" s="5"/>
      <c r="ALS947" s="5"/>
      <c r="ALT947" s="5"/>
      <c r="ALU947" s="5"/>
      <c r="ALV947" s="5"/>
      <c r="ALW947" s="5"/>
      <c r="ALX947" s="5"/>
      <c r="ALY947" s="5"/>
      <c r="ALZ947" s="5"/>
      <c r="AMA947" s="5"/>
      <c r="AMB947" s="5"/>
      <c r="AMC947" s="5"/>
      <c r="AMD947" s="5"/>
      <c r="AME947" s="5"/>
      <c r="AMF947" s="5"/>
      <c r="AMG947" s="5"/>
      <c r="AMH947" s="5"/>
      <c r="AMI947" s="5"/>
      <c r="AMJ947" s="5"/>
      <c r="AMK947" s="5"/>
    </row>
    <row r="948" spans="1:1025" s="5" customFormat="1" x14ac:dyDescent="0.25">
      <c r="A948" s="127">
        <v>944</v>
      </c>
      <c r="B948" s="34" t="s">
        <v>955</v>
      </c>
      <c r="C948" s="34" t="s">
        <v>959</v>
      </c>
      <c r="D948" s="35">
        <v>45380</v>
      </c>
      <c r="E948" s="36">
        <v>0.46319444444444446</v>
      </c>
      <c r="F948" s="34" t="s">
        <v>14</v>
      </c>
      <c r="G948" s="34" t="s">
        <v>16</v>
      </c>
      <c r="H948" s="34" t="s">
        <v>14</v>
      </c>
      <c r="I948" s="34" t="s">
        <v>14</v>
      </c>
      <c r="J948" s="54">
        <v>92000</v>
      </c>
      <c r="K948" s="34" t="s">
        <v>16</v>
      </c>
      <c r="L948" s="34">
        <v>872.39137872049264</v>
      </c>
      <c r="M948" s="53">
        <v>5846</v>
      </c>
      <c r="N948" s="54">
        <v>118000</v>
      </c>
      <c r="O948" s="54">
        <v>26000</v>
      </c>
      <c r="P948" s="121">
        <f t="shared" si="62"/>
        <v>22.033898305084744</v>
      </c>
      <c r="Q948" s="30">
        <f t="shared" si="63"/>
        <v>92000</v>
      </c>
      <c r="R948" s="34" t="s">
        <v>14</v>
      </c>
      <c r="S948" s="34" t="s">
        <v>16</v>
      </c>
      <c r="T948" s="40">
        <v>1</v>
      </c>
      <c r="U948" s="77">
        <v>0</v>
      </c>
      <c r="V948" s="24">
        <f>ROUND((P948/INDICI!$B$2*10),2)</f>
        <v>2.4</v>
      </c>
      <c r="W948" s="24">
        <f>ROUND((L948/INDICI!$B$1*25),2)</f>
        <v>3.44</v>
      </c>
      <c r="X948" s="25">
        <f t="shared" si="60"/>
        <v>6</v>
      </c>
      <c r="Y948" s="26">
        <f t="shared" si="61"/>
        <v>11.84</v>
      </c>
      <c r="Z948" s="102">
        <f>SUM($Q$5:Q948)</f>
        <v>83101887.191000029</v>
      </c>
      <c r="AA948" s="113" t="s">
        <v>1769</v>
      </c>
    </row>
    <row r="949" spans="1:1025" s="5" customFormat="1" x14ac:dyDescent="0.25">
      <c r="A949" s="127">
        <v>945</v>
      </c>
      <c r="B949" s="31" t="s">
        <v>625</v>
      </c>
      <c r="C949" s="31" t="s">
        <v>628</v>
      </c>
      <c r="D949" s="45">
        <v>45379</v>
      </c>
      <c r="E949" s="46">
        <v>0.68680555555555556</v>
      </c>
      <c r="F949" s="31" t="s">
        <v>14</v>
      </c>
      <c r="G949" s="31" t="s">
        <v>16</v>
      </c>
      <c r="H949" s="31" t="s">
        <v>14</v>
      </c>
      <c r="I949" s="31" t="s">
        <v>14</v>
      </c>
      <c r="J949" s="31" t="s">
        <v>14</v>
      </c>
      <c r="K949" s="31" t="s">
        <v>16</v>
      </c>
      <c r="L949" s="48">
        <v>973.57</v>
      </c>
      <c r="M949" s="38">
        <v>719</v>
      </c>
      <c r="N949" s="39">
        <v>52000</v>
      </c>
      <c r="O949" s="39">
        <v>0</v>
      </c>
      <c r="P949" s="119">
        <f t="shared" si="62"/>
        <v>0</v>
      </c>
      <c r="Q949" s="27">
        <f t="shared" si="63"/>
        <v>52000</v>
      </c>
      <c r="R949" s="31" t="s">
        <v>16</v>
      </c>
      <c r="S949" s="31" t="s">
        <v>16</v>
      </c>
      <c r="T949" s="47">
        <v>2</v>
      </c>
      <c r="U949" s="77">
        <v>0</v>
      </c>
      <c r="V949" s="24">
        <f>ROUND((P949/INDICI!$B$2*10),2)</f>
        <v>0</v>
      </c>
      <c r="W949" s="24">
        <f>ROUND((L949/INDICI!$B$1*25),2)</f>
        <v>3.84</v>
      </c>
      <c r="X949" s="25">
        <f t="shared" si="60"/>
        <v>8</v>
      </c>
      <c r="Y949" s="26">
        <f t="shared" si="61"/>
        <v>11.84</v>
      </c>
      <c r="Z949" s="102">
        <f>SUM($Q$5:Q949)</f>
        <v>83153887.191000029</v>
      </c>
      <c r="AA949" s="113" t="s">
        <v>1768</v>
      </c>
    </row>
    <row r="950" spans="1:1025" s="5" customFormat="1" x14ac:dyDescent="0.25">
      <c r="A950" s="127">
        <v>946</v>
      </c>
      <c r="B950" s="31" t="s">
        <v>1551</v>
      </c>
      <c r="C950" s="31" t="s">
        <v>1554</v>
      </c>
      <c r="D950" s="45">
        <v>45376</v>
      </c>
      <c r="E950" s="46">
        <v>0.3576388888888889</v>
      </c>
      <c r="F950" s="31" t="s">
        <v>14</v>
      </c>
      <c r="G950" s="31" t="s">
        <v>16</v>
      </c>
      <c r="H950" s="31" t="s">
        <v>14</v>
      </c>
      <c r="I950" s="31" t="s">
        <v>14</v>
      </c>
      <c r="J950" s="31" t="s">
        <v>14</v>
      </c>
      <c r="K950" s="31" t="s">
        <v>16</v>
      </c>
      <c r="L950" s="48">
        <v>1092.26</v>
      </c>
      <c r="M950" s="38">
        <v>5127</v>
      </c>
      <c r="N950" s="39">
        <v>217457.68</v>
      </c>
      <c r="O950" s="39">
        <v>30444.080000000002</v>
      </c>
      <c r="P950" s="119">
        <f t="shared" si="62"/>
        <v>14.000002207326043</v>
      </c>
      <c r="Q950" s="27">
        <f t="shared" si="63"/>
        <v>187013.59999999998</v>
      </c>
      <c r="R950" s="31" t="s">
        <v>16</v>
      </c>
      <c r="S950" s="31" t="s">
        <v>16</v>
      </c>
      <c r="T950" s="47">
        <v>1</v>
      </c>
      <c r="U950" s="77">
        <v>0</v>
      </c>
      <c r="V950" s="24">
        <f>ROUND((P950/INDICI!$B$2*10),2)</f>
        <v>1.53</v>
      </c>
      <c r="W950" s="24">
        <f>ROUND((L950/INDICI!$B$1*25),2)</f>
        <v>4.3099999999999996</v>
      </c>
      <c r="X950" s="25">
        <f t="shared" si="60"/>
        <v>6</v>
      </c>
      <c r="Y950" s="26">
        <f t="shared" si="61"/>
        <v>11.84</v>
      </c>
      <c r="Z950" s="102">
        <f>SUM($Q$5:Q950)</f>
        <v>83340900.791000023</v>
      </c>
      <c r="AA950" s="113" t="s">
        <v>1768</v>
      </c>
    </row>
    <row r="951" spans="1:1025" s="5" customFormat="1" x14ac:dyDescent="0.25">
      <c r="A951" s="127">
        <v>947</v>
      </c>
      <c r="B951" s="31" t="s">
        <v>417</v>
      </c>
      <c r="C951" s="31" t="s">
        <v>426</v>
      </c>
      <c r="D951" s="45">
        <v>45380</v>
      </c>
      <c r="E951" s="46">
        <v>0.64374999999999993</v>
      </c>
      <c r="F951" s="31" t="s">
        <v>14</v>
      </c>
      <c r="G951" s="31" t="s">
        <v>16</v>
      </c>
      <c r="H951" s="31" t="s">
        <v>14</v>
      </c>
      <c r="I951" s="31" t="s">
        <v>14</v>
      </c>
      <c r="J951" s="31" t="s">
        <v>14</v>
      </c>
      <c r="K951" s="31" t="s">
        <v>16</v>
      </c>
      <c r="L951" s="37">
        <v>1223.01</v>
      </c>
      <c r="M951" s="38">
        <v>6623</v>
      </c>
      <c r="N951" s="39">
        <v>54403.02</v>
      </c>
      <c r="O951" s="39">
        <v>5000</v>
      </c>
      <c r="P951" s="119">
        <f t="shared" si="62"/>
        <v>9.190666253454312</v>
      </c>
      <c r="Q951" s="27">
        <f t="shared" si="63"/>
        <v>49403.02</v>
      </c>
      <c r="R951" s="31" t="s">
        <v>16</v>
      </c>
      <c r="S951" s="31" t="s">
        <v>16</v>
      </c>
      <c r="T951" s="47">
        <v>1</v>
      </c>
      <c r="U951" s="77">
        <v>0</v>
      </c>
      <c r="V951" s="24">
        <f>ROUND((P951/INDICI!$B$2*10),2)</f>
        <v>1</v>
      </c>
      <c r="W951" s="24">
        <f>ROUND((L951/INDICI!$B$1*25),2)</f>
        <v>4.83</v>
      </c>
      <c r="X951" s="25">
        <f t="shared" si="60"/>
        <v>6</v>
      </c>
      <c r="Y951" s="26">
        <f t="shared" si="61"/>
        <v>11.83</v>
      </c>
      <c r="Z951" s="102">
        <f>SUM($Q$5:Q951)</f>
        <v>83390303.811000019</v>
      </c>
      <c r="AA951" s="113" t="s">
        <v>1769</v>
      </c>
    </row>
    <row r="952" spans="1:1025" s="5" customFormat="1" x14ac:dyDescent="0.25">
      <c r="A952" s="128">
        <v>948</v>
      </c>
      <c r="B952" s="31" t="s">
        <v>548</v>
      </c>
      <c r="C952" s="31" t="s">
        <v>586</v>
      </c>
      <c r="D952" s="45">
        <v>45380</v>
      </c>
      <c r="E952" s="46">
        <v>0.8222222222222223</v>
      </c>
      <c r="F952" s="31" t="s">
        <v>14</v>
      </c>
      <c r="G952" s="31" t="s">
        <v>16</v>
      </c>
      <c r="H952" s="31" t="s">
        <v>14</v>
      </c>
      <c r="I952" s="31" t="s">
        <v>14</v>
      </c>
      <c r="J952" s="31" t="s">
        <v>14</v>
      </c>
      <c r="K952" s="31" t="s">
        <v>16</v>
      </c>
      <c r="L952" s="48">
        <v>694.23</v>
      </c>
      <c r="M952" s="38">
        <v>3169</v>
      </c>
      <c r="N952" s="39">
        <v>250000</v>
      </c>
      <c r="O952" s="39">
        <v>25000</v>
      </c>
      <c r="P952" s="119">
        <f t="shared" si="62"/>
        <v>10</v>
      </c>
      <c r="Q952" s="27">
        <f t="shared" si="63"/>
        <v>225000</v>
      </c>
      <c r="R952" s="31" t="s">
        <v>16</v>
      </c>
      <c r="S952" s="31" t="s">
        <v>16</v>
      </c>
      <c r="T952" s="47">
        <v>1</v>
      </c>
      <c r="U952" s="77">
        <v>0</v>
      </c>
      <c r="V952" s="24">
        <f>ROUND((P952/INDICI!$B$2*10),2)</f>
        <v>1.0900000000000001</v>
      </c>
      <c r="W952" s="24">
        <f>ROUND((L952/INDICI!$B$1*25),2)</f>
        <v>2.74</v>
      </c>
      <c r="X952" s="25">
        <f t="shared" si="60"/>
        <v>8</v>
      </c>
      <c r="Y952" s="26">
        <f t="shared" si="61"/>
        <v>11.83</v>
      </c>
      <c r="Z952" s="102">
        <f>SUM($Q$5:Q952)</f>
        <v>83615303.811000019</v>
      </c>
      <c r="AA952" s="113" t="s">
        <v>1769</v>
      </c>
    </row>
    <row r="953" spans="1:1025" s="5" customFormat="1" x14ac:dyDescent="0.25">
      <c r="A953" s="127">
        <v>949</v>
      </c>
      <c r="B953" s="31" t="s">
        <v>844</v>
      </c>
      <c r="C953" s="31" t="s">
        <v>846</v>
      </c>
      <c r="D953" s="45">
        <v>45379</v>
      </c>
      <c r="E953" s="46">
        <v>0.60833333333333328</v>
      </c>
      <c r="F953" s="31" t="s">
        <v>14</v>
      </c>
      <c r="G953" s="31" t="s">
        <v>16</v>
      </c>
      <c r="H953" s="31" t="s">
        <v>14</v>
      </c>
      <c r="I953" s="31" t="s">
        <v>14</v>
      </c>
      <c r="J953" s="31" t="s">
        <v>14</v>
      </c>
      <c r="K953" s="31" t="s">
        <v>16</v>
      </c>
      <c r="L953" s="48">
        <v>653</v>
      </c>
      <c r="M953" s="38">
        <v>4594</v>
      </c>
      <c r="N953" s="39">
        <v>282000</v>
      </c>
      <c r="O953" s="39">
        <v>32000</v>
      </c>
      <c r="P953" s="119">
        <f t="shared" si="62"/>
        <v>11.347517730496454</v>
      </c>
      <c r="Q953" s="27">
        <f t="shared" si="63"/>
        <v>250000</v>
      </c>
      <c r="R953" s="31" t="s">
        <v>16</v>
      </c>
      <c r="S953" s="31" t="s">
        <v>16</v>
      </c>
      <c r="T953" s="47">
        <v>1</v>
      </c>
      <c r="U953" s="77">
        <v>0</v>
      </c>
      <c r="V953" s="24">
        <f>ROUND((P953/INDICI!$B$2*10),2)</f>
        <v>1.24</v>
      </c>
      <c r="W953" s="24">
        <f>ROUND((L953/INDICI!$B$1*25),2)</f>
        <v>2.58</v>
      </c>
      <c r="X953" s="25">
        <f t="shared" si="60"/>
        <v>8</v>
      </c>
      <c r="Y953" s="26">
        <f t="shared" si="61"/>
        <v>11.82</v>
      </c>
      <c r="Z953" s="102">
        <f>SUM($Q$5:Q953)</f>
        <v>83865303.811000019</v>
      </c>
      <c r="AA953" s="113" t="s">
        <v>1769</v>
      </c>
    </row>
    <row r="954" spans="1:1025" s="5" customFormat="1" x14ac:dyDescent="0.25">
      <c r="A954" s="127">
        <v>950</v>
      </c>
      <c r="B954" s="31" t="s">
        <v>468</v>
      </c>
      <c r="C954" s="31" t="s">
        <v>490</v>
      </c>
      <c r="D954" s="70">
        <v>45380</v>
      </c>
      <c r="E954" s="71">
        <v>0.51249999999999996</v>
      </c>
      <c r="F954" s="31" t="s">
        <v>14</v>
      </c>
      <c r="G954" s="31" t="s">
        <v>16</v>
      </c>
      <c r="H954" s="31" t="s">
        <v>14</v>
      </c>
      <c r="I954" s="31" t="s">
        <v>14</v>
      </c>
      <c r="J954" s="31" t="s">
        <v>14</v>
      </c>
      <c r="K954" s="31" t="s">
        <v>16</v>
      </c>
      <c r="L954" s="37">
        <v>883.65</v>
      </c>
      <c r="M954" s="38">
        <v>1358</v>
      </c>
      <c r="N954" s="39">
        <v>121526.33</v>
      </c>
      <c r="O954" s="39">
        <v>3645.79</v>
      </c>
      <c r="P954" s="125">
        <f t="shared" si="62"/>
        <v>3.0000000822866943</v>
      </c>
      <c r="Q954" s="44">
        <f t="shared" si="63"/>
        <v>117880.54000000001</v>
      </c>
      <c r="R954" s="31" t="s">
        <v>16</v>
      </c>
      <c r="S954" s="31" t="s">
        <v>16</v>
      </c>
      <c r="T954" s="31">
        <v>1</v>
      </c>
      <c r="U954" s="77">
        <v>0</v>
      </c>
      <c r="V954" s="24">
        <f>ROUND((P954/INDICI!$B$2*10),2)</f>
        <v>0.33</v>
      </c>
      <c r="W954" s="24">
        <f>ROUND((L954/INDICI!$B$1*25),2)</f>
        <v>3.49</v>
      </c>
      <c r="X954" s="25">
        <f t="shared" si="60"/>
        <v>8</v>
      </c>
      <c r="Y954" s="26">
        <f t="shared" si="61"/>
        <v>11.82</v>
      </c>
      <c r="Z954" s="102">
        <f>SUM($Q$5:Q954)</f>
        <v>83983184.351000026</v>
      </c>
      <c r="AA954" s="113" t="s">
        <v>1769</v>
      </c>
    </row>
    <row r="955" spans="1:1025" s="5" customFormat="1" x14ac:dyDescent="0.25">
      <c r="A955" s="127">
        <v>951</v>
      </c>
      <c r="B955" s="31" t="s">
        <v>1188</v>
      </c>
      <c r="C955" s="31" t="s">
        <v>1195</v>
      </c>
      <c r="D955" s="45">
        <v>45378</v>
      </c>
      <c r="E955" s="46">
        <v>0.40347222222222223</v>
      </c>
      <c r="F955" s="31" t="s">
        <v>14</v>
      </c>
      <c r="G955" s="31" t="s">
        <v>16</v>
      </c>
      <c r="H955" s="31" t="s">
        <v>14</v>
      </c>
      <c r="I955" s="31" t="s">
        <v>14</v>
      </c>
      <c r="J955" s="31" t="s">
        <v>14</v>
      </c>
      <c r="K955" s="31" t="s">
        <v>16</v>
      </c>
      <c r="L955" s="48">
        <v>835.44</v>
      </c>
      <c r="M955" s="38">
        <v>5147</v>
      </c>
      <c r="N955" s="39">
        <v>129799</v>
      </c>
      <c r="O955" s="39">
        <v>29799</v>
      </c>
      <c r="P955" s="119">
        <f t="shared" si="62"/>
        <v>22.957803989244908</v>
      </c>
      <c r="Q955" s="27">
        <f t="shared" si="63"/>
        <v>100000</v>
      </c>
      <c r="R955" s="31" t="s">
        <v>16</v>
      </c>
      <c r="S955" s="31" t="s">
        <v>16</v>
      </c>
      <c r="T955" s="47">
        <v>2</v>
      </c>
      <c r="U955" s="77">
        <v>0</v>
      </c>
      <c r="V955" s="24">
        <f>ROUND((P955/INDICI!$B$2*10),2)</f>
        <v>2.5</v>
      </c>
      <c r="W955" s="24">
        <f>ROUND((L955/INDICI!$B$1*25),2)</f>
        <v>3.3</v>
      </c>
      <c r="X955" s="25">
        <f t="shared" si="60"/>
        <v>6</v>
      </c>
      <c r="Y955" s="26">
        <f t="shared" si="61"/>
        <v>11.8</v>
      </c>
      <c r="Z955" s="102">
        <f>SUM($Q$5:Q955)</f>
        <v>84083184.351000026</v>
      </c>
      <c r="AA955" s="113" t="s">
        <v>1768</v>
      </c>
    </row>
    <row r="956" spans="1:1025" s="5" customFormat="1" x14ac:dyDescent="0.25">
      <c r="A956" s="127">
        <v>952</v>
      </c>
      <c r="B956" s="31" t="s">
        <v>1360</v>
      </c>
      <c r="C956" s="63" t="s">
        <v>1397</v>
      </c>
      <c r="D956" s="64">
        <v>45344</v>
      </c>
      <c r="E956" s="65">
        <v>0.46319444444444446</v>
      </c>
      <c r="F956" s="34" t="s">
        <v>14</v>
      </c>
      <c r="G956" s="34" t="s">
        <v>16</v>
      </c>
      <c r="H956" s="34" t="s">
        <v>14</v>
      </c>
      <c r="I956" s="34" t="s">
        <v>14</v>
      </c>
      <c r="J956" s="34" t="s">
        <v>14</v>
      </c>
      <c r="K956" s="34" t="s">
        <v>16</v>
      </c>
      <c r="L956" s="48">
        <v>960.57</v>
      </c>
      <c r="M956" s="38">
        <v>1978</v>
      </c>
      <c r="N956" s="39">
        <v>250000</v>
      </c>
      <c r="O956" s="39">
        <v>0</v>
      </c>
      <c r="P956" s="120">
        <f t="shared" si="62"/>
        <v>0</v>
      </c>
      <c r="Q956" s="29">
        <f t="shared" si="63"/>
        <v>250000</v>
      </c>
      <c r="R956" s="34" t="s">
        <v>16</v>
      </c>
      <c r="S956" s="34" t="s">
        <v>16</v>
      </c>
      <c r="T956" s="40">
        <v>2</v>
      </c>
      <c r="U956" s="77">
        <v>0</v>
      </c>
      <c r="V956" s="24">
        <f>ROUND((P956/INDICI!$B$2*10),2)</f>
        <v>0</v>
      </c>
      <c r="W956" s="24">
        <f>ROUND((L956/INDICI!$B$1*25),2)</f>
        <v>3.79</v>
      </c>
      <c r="X956" s="25">
        <f t="shared" si="60"/>
        <v>8</v>
      </c>
      <c r="Y956" s="26">
        <f t="shared" si="61"/>
        <v>11.79</v>
      </c>
      <c r="Z956" s="102">
        <f>SUM($Q$5:Q956)</f>
        <v>84333184.351000026</v>
      </c>
      <c r="AA956" s="113" t="s">
        <v>1769</v>
      </c>
      <c r="AB956" s="10"/>
      <c r="AC956" s="10"/>
      <c r="AD956" s="10"/>
      <c r="AE956" s="10"/>
      <c r="AF956" s="10"/>
      <c r="AG956" s="10"/>
      <c r="AH956" s="10"/>
      <c r="AI956" s="10"/>
      <c r="AJ956" s="10"/>
      <c r="AK956" s="10"/>
      <c r="AL956" s="10"/>
      <c r="AM956" s="10"/>
      <c r="AN956" s="10"/>
      <c r="AO956" s="10"/>
      <c r="AP956" s="10"/>
      <c r="AQ956" s="10"/>
      <c r="AR956" s="10"/>
      <c r="AS956" s="10"/>
      <c r="AT956" s="10"/>
      <c r="AU956" s="10"/>
      <c r="AV956" s="10"/>
      <c r="AW956" s="10"/>
      <c r="AX956" s="10"/>
      <c r="AY956" s="10"/>
      <c r="AZ956" s="10"/>
      <c r="BA956" s="10"/>
      <c r="BB956" s="10"/>
      <c r="BC956" s="10"/>
      <c r="BD956" s="10"/>
      <c r="BE956" s="10"/>
      <c r="BF956" s="10"/>
      <c r="BG956" s="10"/>
      <c r="BH956" s="10"/>
      <c r="BI956" s="10"/>
      <c r="BJ956" s="10"/>
      <c r="BK956" s="10"/>
      <c r="BL956" s="10"/>
      <c r="BM956" s="10"/>
      <c r="BN956" s="10"/>
      <c r="BO956" s="10"/>
      <c r="BP956" s="10"/>
      <c r="BQ956" s="10"/>
      <c r="BR956" s="10"/>
      <c r="BS956" s="10"/>
      <c r="BT956" s="10"/>
      <c r="BU956" s="10"/>
      <c r="BV956" s="10"/>
      <c r="BW956" s="10"/>
      <c r="BX956" s="10"/>
      <c r="BY956" s="10"/>
      <c r="BZ956" s="10"/>
      <c r="CA956" s="10"/>
      <c r="CB956" s="10"/>
      <c r="CC956" s="10"/>
      <c r="CD956" s="10"/>
      <c r="CE956" s="10"/>
      <c r="CF956" s="10"/>
      <c r="CG956" s="10"/>
      <c r="CH956" s="10"/>
      <c r="CI956" s="10"/>
      <c r="CJ956" s="10"/>
      <c r="CK956" s="10"/>
      <c r="CL956" s="10"/>
      <c r="CM956" s="10"/>
      <c r="CN956" s="10"/>
      <c r="CO956" s="10"/>
      <c r="CP956" s="10"/>
      <c r="CQ956" s="10"/>
      <c r="CR956" s="10"/>
      <c r="CS956" s="10"/>
      <c r="CT956" s="10"/>
      <c r="CU956" s="10"/>
      <c r="CV956" s="10"/>
      <c r="CW956" s="10"/>
      <c r="CX956" s="10"/>
      <c r="CY956" s="10"/>
      <c r="CZ956" s="10"/>
      <c r="DA956" s="10"/>
      <c r="DB956" s="10"/>
      <c r="DC956" s="10"/>
      <c r="DD956" s="10"/>
      <c r="DE956" s="10"/>
      <c r="DF956" s="10"/>
      <c r="DG956" s="10"/>
      <c r="DH956" s="10"/>
      <c r="DI956" s="10"/>
      <c r="DJ956" s="10"/>
      <c r="DK956" s="10"/>
      <c r="DL956" s="10"/>
      <c r="DM956" s="10"/>
      <c r="DN956" s="10"/>
      <c r="DO956" s="10"/>
      <c r="DP956" s="10"/>
      <c r="DQ956" s="10"/>
      <c r="DR956" s="10"/>
      <c r="DS956" s="10"/>
      <c r="DT956" s="10"/>
      <c r="DU956" s="10"/>
      <c r="DV956" s="10"/>
      <c r="DW956" s="10"/>
      <c r="DX956" s="10"/>
      <c r="DY956" s="10"/>
      <c r="DZ956" s="10"/>
      <c r="EA956" s="10"/>
      <c r="EB956" s="10"/>
      <c r="EC956" s="10"/>
      <c r="ED956" s="10"/>
      <c r="EE956" s="10"/>
      <c r="EF956" s="10"/>
      <c r="EG956" s="10"/>
      <c r="EH956" s="10"/>
      <c r="EI956" s="10"/>
      <c r="EJ956" s="10"/>
      <c r="EK956" s="10"/>
      <c r="EL956" s="10"/>
      <c r="EM956" s="10"/>
      <c r="EN956" s="10"/>
      <c r="EO956" s="10"/>
      <c r="EP956" s="10"/>
      <c r="EQ956" s="10"/>
      <c r="ER956" s="10"/>
      <c r="ES956" s="10"/>
      <c r="ET956" s="10"/>
      <c r="EU956" s="10"/>
      <c r="EV956" s="10"/>
      <c r="EW956" s="10"/>
      <c r="EX956" s="10"/>
      <c r="EY956" s="10"/>
      <c r="EZ956" s="10"/>
      <c r="FA956" s="10"/>
      <c r="FB956" s="10"/>
      <c r="FC956" s="10"/>
      <c r="FD956" s="10"/>
      <c r="FE956" s="10"/>
      <c r="FF956" s="10"/>
      <c r="FG956" s="10"/>
      <c r="FH956" s="10"/>
      <c r="FI956" s="10"/>
      <c r="FJ956" s="10"/>
      <c r="FK956" s="10"/>
      <c r="FL956" s="10"/>
      <c r="FM956" s="10"/>
      <c r="FN956" s="10"/>
      <c r="FO956" s="10"/>
      <c r="FP956" s="10"/>
      <c r="FQ956" s="10"/>
      <c r="FR956" s="10"/>
      <c r="FS956" s="10"/>
      <c r="FT956" s="10"/>
      <c r="FU956" s="10"/>
      <c r="FV956" s="10"/>
      <c r="FW956" s="10"/>
      <c r="FX956" s="10"/>
      <c r="FY956" s="10"/>
      <c r="FZ956" s="10"/>
      <c r="GA956" s="10"/>
      <c r="GB956" s="10"/>
      <c r="GC956" s="10"/>
      <c r="GD956" s="10"/>
      <c r="GE956" s="10"/>
      <c r="GF956" s="10"/>
      <c r="GG956" s="10"/>
      <c r="GH956" s="10"/>
      <c r="GI956" s="10"/>
      <c r="GJ956" s="10"/>
      <c r="GK956" s="10"/>
      <c r="GL956" s="10"/>
      <c r="GM956" s="10"/>
      <c r="GN956" s="10"/>
      <c r="GO956" s="10"/>
      <c r="GP956" s="10"/>
      <c r="GQ956" s="10"/>
      <c r="GR956" s="10"/>
      <c r="GS956" s="10"/>
      <c r="GT956" s="10"/>
      <c r="GU956" s="10"/>
      <c r="GV956" s="10"/>
      <c r="GW956" s="10"/>
      <c r="GX956" s="10"/>
      <c r="GY956" s="10"/>
      <c r="GZ956" s="10"/>
      <c r="HA956" s="10"/>
      <c r="HB956" s="10"/>
      <c r="HC956" s="10"/>
      <c r="HD956" s="10"/>
      <c r="HE956" s="10"/>
      <c r="HF956" s="10"/>
      <c r="HG956" s="10"/>
      <c r="HH956" s="10"/>
      <c r="HI956" s="10"/>
      <c r="HJ956" s="10"/>
      <c r="HK956" s="10"/>
      <c r="HL956" s="10"/>
      <c r="HM956" s="10"/>
      <c r="HN956" s="10"/>
      <c r="HO956" s="10"/>
      <c r="HP956" s="10"/>
      <c r="HQ956" s="10"/>
      <c r="HR956" s="10"/>
      <c r="HS956" s="10"/>
      <c r="HT956" s="10"/>
      <c r="HU956" s="10"/>
      <c r="HV956" s="10"/>
      <c r="HW956" s="10"/>
      <c r="HX956" s="10"/>
      <c r="HY956" s="10"/>
      <c r="HZ956" s="10"/>
      <c r="IA956" s="10"/>
      <c r="IB956" s="10"/>
      <c r="IC956" s="10"/>
      <c r="ID956" s="10"/>
      <c r="IE956" s="10"/>
      <c r="IF956" s="10"/>
      <c r="IG956" s="10"/>
      <c r="IH956" s="10"/>
      <c r="II956" s="10"/>
      <c r="IJ956" s="10"/>
      <c r="IK956" s="10"/>
      <c r="IL956" s="10"/>
      <c r="IM956" s="10"/>
      <c r="IN956" s="10"/>
      <c r="IO956" s="10"/>
      <c r="IP956" s="10"/>
      <c r="IQ956" s="10"/>
      <c r="IR956" s="10"/>
      <c r="IS956" s="10"/>
      <c r="IT956" s="10"/>
      <c r="IU956" s="10"/>
      <c r="IV956" s="10"/>
      <c r="IW956" s="10"/>
      <c r="IX956" s="10"/>
      <c r="IY956" s="10"/>
      <c r="IZ956" s="10"/>
      <c r="JA956" s="10"/>
      <c r="JB956" s="10"/>
      <c r="JC956" s="10"/>
      <c r="JD956" s="10"/>
      <c r="JE956" s="10"/>
      <c r="JF956" s="10"/>
      <c r="JG956" s="10"/>
      <c r="JH956" s="10"/>
      <c r="JI956" s="10"/>
      <c r="JJ956" s="10"/>
      <c r="JK956" s="10"/>
      <c r="JL956" s="10"/>
      <c r="JM956" s="10"/>
      <c r="JN956" s="10"/>
      <c r="JO956" s="10"/>
      <c r="JP956" s="10"/>
      <c r="JQ956" s="10"/>
      <c r="JR956" s="10"/>
      <c r="JS956" s="10"/>
      <c r="JT956" s="10"/>
      <c r="JU956" s="10"/>
      <c r="JV956" s="10"/>
      <c r="JW956" s="10"/>
      <c r="JX956" s="10"/>
      <c r="JY956" s="10"/>
      <c r="JZ956" s="10"/>
      <c r="KA956" s="10"/>
      <c r="KB956" s="10"/>
      <c r="KC956" s="10"/>
      <c r="KD956" s="10"/>
      <c r="KE956" s="10"/>
      <c r="KF956" s="10"/>
      <c r="KG956" s="10"/>
      <c r="KH956" s="10"/>
      <c r="KI956" s="10"/>
      <c r="KJ956" s="10"/>
      <c r="KK956" s="10"/>
      <c r="KL956" s="10"/>
      <c r="KM956" s="10"/>
      <c r="KN956" s="10"/>
      <c r="KO956" s="10"/>
      <c r="KP956" s="10"/>
      <c r="KQ956" s="10"/>
      <c r="KR956" s="10"/>
      <c r="KS956" s="10"/>
      <c r="KT956" s="10"/>
      <c r="KU956" s="10"/>
      <c r="KV956" s="10"/>
      <c r="KW956" s="10"/>
      <c r="KX956" s="10"/>
      <c r="KY956" s="10"/>
      <c r="KZ956" s="10"/>
      <c r="LA956" s="10"/>
      <c r="LB956" s="10"/>
      <c r="LC956" s="10"/>
      <c r="LD956" s="10"/>
      <c r="LE956" s="10"/>
      <c r="LF956" s="10"/>
      <c r="LG956" s="10"/>
      <c r="LH956" s="10"/>
      <c r="LI956" s="10"/>
      <c r="LJ956" s="10"/>
      <c r="LK956" s="10"/>
      <c r="LL956" s="10"/>
      <c r="LM956" s="10"/>
      <c r="LN956" s="10"/>
      <c r="LO956" s="10"/>
      <c r="LP956" s="10"/>
      <c r="LQ956" s="10"/>
      <c r="LR956" s="10"/>
      <c r="LS956" s="10"/>
      <c r="LT956" s="10"/>
      <c r="LU956" s="10"/>
      <c r="LV956" s="10"/>
      <c r="LW956" s="10"/>
      <c r="LX956" s="10"/>
      <c r="LY956" s="10"/>
      <c r="LZ956" s="10"/>
      <c r="MA956" s="10"/>
      <c r="MB956" s="10"/>
      <c r="MC956" s="10"/>
      <c r="MD956" s="10"/>
      <c r="ME956" s="10"/>
      <c r="MF956" s="10"/>
      <c r="MG956" s="10"/>
      <c r="MH956" s="10"/>
      <c r="MI956" s="10"/>
      <c r="MJ956" s="10"/>
      <c r="MK956" s="10"/>
      <c r="ML956" s="10"/>
      <c r="MM956" s="10"/>
      <c r="MN956" s="10"/>
      <c r="MO956" s="10"/>
      <c r="MP956" s="10"/>
      <c r="MQ956" s="10"/>
      <c r="MR956" s="10"/>
      <c r="MS956" s="10"/>
      <c r="MT956" s="10"/>
      <c r="MU956" s="10"/>
      <c r="MV956" s="10"/>
      <c r="MW956" s="10"/>
      <c r="MX956" s="10"/>
      <c r="MY956" s="10"/>
      <c r="MZ956" s="10"/>
      <c r="NA956" s="10"/>
      <c r="NB956" s="10"/>
      <c r="NC956" s="10"/>
      <c r="ND956" s="10"/>
      <c r="NE956" s="10"/>
      <c r="NF956" s="10"/>
      <c r="NG956" s="10"/>
      <c r="NH956" s="10"/>
      <c r="NI956" s="10"/>
      <c r="NJ956" s="10"/>
      <c r="NK956" s="10"/>
      <c r="NL956" s="10"/>
      <c r="NM956" s="10"/>
      <c r="NN956" s="10"/>
      <c r="NO956" s="10"/>
      <c r="NP956" s="10"/>
      <c r="NQ956" s="10"/>
      <c r="NR956" s="10"/>
      <c r="NS956" s="10"/>
      <c r="NT956" s="10"/>
      <c r="NU956" s="10"/>
      <c r="NV956" s="10"/>
      <c r="NW956" s="10"/>
      <c r="NX956" s="10"/>
      <c r="NY956" s="10"/>
      <c r="NZ956" s="10"/>
      <c r="OA956" s="10"/>
      <c r="OB956" s="10"/>
      <c r="OC956" s="10"/>
      <c r="OD956" s="10"/>
      <c r="OE956" s="10"/>
      <c r="OF956" s="10"/>
      <c r="OG956" s="10"/>
      <c r="OH956" s="10"/>
      <c r="OI956" s="10"/>
      <c r="OJ956" s="10"/>
      <c r="OK956" s="10"/>
      <c r="OL956" s="10"/>
      <c r="OM956" s="10"/>
      <c r="ON956" s="10"/>
      <c r="OO956" s="10"/>
      <c r="OP956" s="10"/>
      <c r="OQ956" s="10"/>
      <c r="OR956" s="10"/>
      <c r="OS956" s="10"/>
      <c r="OT956" s="10"/>
      <c r="OU956" s="10"/>
      <c r="OV956" s="10"/>
      <c r="OW956" s="10"/>
      <c r="OX956" s="10"/>
      <c r="OY956" s="10"/>
      <c r="OZ956" s="10"/>
      <c r="PA956" s="10"/>
      <c r="PB956" s="10"/>
      <c r="PC956" s="10"/>
      <c r="PD956" s="10"/>
      <c r="PE956" s="10"/>
      <c r="PF956" s="10"/>
      <c r="PG956" s="10"/>
      <c r="PH956" s="10"/>
      <c r="PI956" s="10"/>
      <c r="PJ956" s="10"/>
      <c r="PK956" s="10"/>
      <c r="PL956" s="10"/>
      <c r="PM956" s="10"/>
      <c r="PN956" s="10"/>
      <c r="PO956" s="10"/>
      <c r="PP956" s="10"/>
      <c r="PQ956" s="10"/>
      <c r="PR956" s="10"/>
      <c r="PS956" s="10"/>
      <c r="PT956" s="10"/>
      <c r="PU956" s="10"/>
      <c r="PV956" s="10"/>
      <c r="PW956" s="10"/>
      <c r="PX956" s="10"/>
      <c r="PY956" s="10"/>
      <c r="PZ956" s="10"/>
      <c r="QA956" s="10"/>
      <c r="QB956" s="10"/>
      <c r="QC956" s="10"/>
      <c r="QD956" s="10"/>
      <c r="QE956" s="10"/>
      <c r="QF956" s="10"/>
      <c r="QG956" s="10"/>
      <c r="QH956" s="10"/>
      <c r="QI956" s="10"/>
      <c r="QJ956" s="10"/>
      <c r="QK956" s="10"/>
      <c r="QL956" s="10"/>
      <c r="QM956" s="10"/>
      <c r="QN956" s="10"/>
      <c r="QO956" s="10"/>
      <c r="QP956" s="10"/>
      <c r="QQ956" s="10"/>
      <c r="QR956" s="10"/>
      <c r="QS956" s="10"/>
      <c r="QT956" s="10"/>
      <c r="QU956" s="10"/>
      <c r="QV956" s="10"/>
      <c r="QW956" s="10"/>
      <c r="QX956" s="10"/>
      <c r="QY956" s="10"/>
      <c r="QZ956" s="10"/>
      <c r="RA956" s="10"/>
      <c r="RB956" s="10"/>
      <c r="RC956" s="10"/>
      <c r="RD956" s="10"/>
      <c r="RE956" s="10"/>
      <c r="RF956" s="10"/>
      <c r="RG956" s="10"/>
      <c r="RH956" s="10"/>
      <c r="RI956" s="10"/>
      <c r="RJ956" s="10"/>
      <c r="RK956" s="10"/>
      <c r="RL956" s="10"/>
      <c r="RM956" s="10"/>
      <c r="RN956" s="10"/>
      <c r="RO956" s="10"/>
      <c r="RP956" s="10"/>
      <c r="RQ956" s="10"/>
      <c r="RR956" s="10"/>
      <c r="RS956" s="10"/>
      <c r="RT956" s="10"/>
      <c r="RU956" s="10"/>
      <c r="RV956" s="10"/>
      <c r="RW956" s="10"/>
      <c r="RX956" s="10"/>
      <c r="RY956" s="10"/>
      <c r="RZ956" s="10"/>
      <c r="SA956" s="10"/>
      <c r="SB956" s="10"/>
      <c r="SC956" s="10"/>
      <c r="SD956" s="10"/>
      <c r="SE956" s="10"/>
      <c r="SF956" s="10"/>
      <c r="SG956" s="10"/>
      <c r="SH956" s="10"/>
      <c r="SI956" s="10"/>
      <c r="SJ956" s="10"/>
      <c r="SK956" s="10"/>
      <c r="SL956" s="10"/>
      <c r="SM956" s="10"/>
      <c r="SN956" s="10"/>
      <c r="SO956" s="10"/>
      <c r="SP956" s="10"/>
      <c r="SQ956" s="10"/>
      <c r="SR956" s="10"/>
      <c r="SS956" s="10"/>
      <c r="ST956" s="10"/>
      <c r="SU956" s="10"/>
      <c r="SV956" s="10"/>
      <c r="SW956" s="10"/>
      <c r="SX956" s="10"/>
      <c r="SY956" s="10"/>
      <c r="SZ956" s="10"/>
      <c r="TA956" s="10"/>
      <c r="TB956" s="10"/>
      <c r="TC956" s="10"/>
      <c r="TD956" s="10"/>
      <c r="TE956" s="10"/>
      <c r="TF956" s="10"/>
      <c r="TG956" s="10"/>
      <c r="TH956" s="10"/>
      <c r="TI956" s="10"/>
      <c r="TJ956" s="10"/>
      <c r="TK956" s="10"/>
      <c r="TL956" s="10"/>
      <c r="TM956" s="10"/>
      <c r="TN956" s="10"/>
      <c r="TO956" s="10"/>
      <c r="TP956" s="10"/>
      <c r="TQ956" s="10"/>
      <c r="TR956" s="10"/>
      <c r="TS956" s="10"/>
      <c r="TT956" s="10"/>
      <c r="TU956" s="10"/>
      <c r="TV956" s="10"/>
      <c r="TW956" s="10"/>
      <c r="TX956" s="10"/>
      <c r="TY956" s="10"/>
      <c r="TZ956" s="10"/>
      <c r="UA956" s="10"/>
      <c r="UB956" s="10"/>
      <c r="UC956" s="10"/>
      <c r="UD956" s="10"/>
      <c r="UE956" s="10"/>
      <c r="UF956" s="10"/>
      <c r="UG956" s="10"/>
      <c r="UH956" s="10"/>
      <c r="UI956" s="10"/>
      <c r="UJ956" s="10"/>
      <c r="UK956" s="10"/>
      <c r="UL956" s="10"/>
      <c r="UM956" s="10"/>
      <c r="UN956" s="10"/>
      <c r="UO956" s="10"/>
      <c r="UP956" s="10"/>
      <c r="UQ956" s="10"/>
      <c r="UR956" s="10"/>
      <c r="US956" s="10"/>
      <c r="UT956" s="10"/>
      <c r="UU956" s="10"/>
      <c r="UV956" s="10"/>
      <c r="UW956" s="10"/>
      <c r="UX956" s="10"/>
      <c r="UY956" s="10"/>
      <c r="UZ956" s="10"/>
      <c r="VA956" s="10"/>
      <c r="VB956" s="10"/>
      <c r="VC956" s="10"/>
      <c r="VD956" s="10"/>
      <c r="VE956" s="10"/>
      <c r="VF956" s="10"/>
      <c r="VG956" s="10"/>
      <c r="VH956" s="10"/>
      <c r="VI956" s="10"/>
      <c r="VJ956" s="10"/>
      <c r="VK956" s="10"/>
      <c r="VL956" s="10"/>
      <c r="VM956" s="10"/>
      <c r="VN956" s="10"/>
      <c r="VO956" s="10"/>
      <c r="VP956" s="10"/>
      <c r="VQ956" s="10"/>
      <c r="VR956" s="10"/>
      <c r="VS956" s="10"/>
      <c r="VT956" s="10"/>
      <c r="VU956" s="10"/>
      <c r="VV956" s="10"/>
      <c r="VW956" s="10"/>
      <c r="VX956" s="10"/>
      <c r="VY956" s="10"/>
      <c r="VZ956" s="10"/>
      <c r="WA956" s="10"/>
      <c r="WB956" s="10"/>
      <c r="WC956" s="10"/>
      <c r="WD956" s="10"/>
      <c r="WE956" s="10"/>
      <c r="WF956" s="10"/>
      <c r="WG956" s="10"/>
      <c r="WH956" s="10"/>
      <c r="WI956" s="10"/>
      <c r="WJ956" s="10"/>
      <c r="WK956" s="10"/>
      <c r="WL956" s="10"/>
      <c r="WM956" s="10"/>
      <c r="WN956" s="10"/>
      <c r="WO956" s="10"/>
      <c r="WP956" s="10"/>
      <c r="WQ956" s="10"/>
      <c r="WR956" s="10"/>
      <c r="WS956" s="10"/>
      <c r="WT956" s="10"/>
      <c r="WU956" s="10"/>
      <c r="WV956" s="10"/>
      <c r="WW956" s="10"/>
      <c r="WX956" s="10"/>
      <c r="WY956" s="10"/>
      <c r="WZ956" s="10"/>
      <c r="XA956" s="10"/>
      <c r="XB956" s="10"/>
      <c r="XC956" s="10"/>
      <c r="XD956" s="10"/>
      <c r="XE956" s="10"/>
      <c r="XF956" s="10"/>
      <c r="XG956" s="10"/>
      <c r="XH956" s="10"/>
      <c r="XI956" s="10"/>
      <c r="XJ956" s="10"/>
      <c r="XK956" s="10"/>
      <c r="XL956" s="10"/>
      <c r="XM956" s="10"/>
      <c r="XN956" s="10"/>
      <c r="XO956" s="10"/>
      <c r="XP956" s="10"/>
      <c r="XQ956" s="10"/>
      <c r="XR956" s="10"/>
      <c r="XS956" s="10"/>
      <c r="XT956" s="10"/>
      <c r="XU956" s="10"/>
      <c r="XV956" s="10"/>
      <c r="XW956" s="10"/>
      <c r="XX956" s="10"/>
      <c r="XY956" s="10"/>
      <c r="XZ956" s="10"/>
      <c r="YA956" s="10"/>
      <c r="YB956" s="10"/>
      <c r="YC956" s="10"/>
      <c r="YD956" s="10"/>
      <c r="YE956" s="10"/>
      <c r="YF956" s="10"/>
      <c r="YG956" s="10"/>
      <c r="YH956" s="10"/>
      <c r="YI956" s="10"/>
      <c r="YJ956" s="10"/>
      <c r="YK956" s="10"/>
      <c r="YL956" s="10"/>
      <c r="YM956" s="10"/>
      <c r="YN956" s="10"/>
      <c r="YO956" s="10"/>
      <c r="YP956" s="10"/>
      <c r="YQ956" s="10"/>
      <c r="YR956" s="10"/>
      <c r="YS956" s="10"/>
      <c r="YT956" s="10"/>
      <c r="YU956" s="10"/>
      <c r="YV956" s="10"/>
      <c r="YW956" s="10"/>
      <c r="YX956" s="10"/>
      <c r="YY956" s="10"/>
      <c r="YZ956" s="10"/>
      <c r="ZA956" s="10"/>
      <c r="ZB956" s="10"/>
      <c r="ZC956" s="10"/>
      <c r="ZD956" s="10"/>
      <c r="ZE956" s="10"/>
      <c r="ZF956" s="10"/>
      <c r="ZG956" s="10"/>
      <c r="ZH956" s="10"/>
      <c r="ZI956" s="10"/>
      <c r="ZJ956" s="10"/>
      <c r="ZK956" s="10"/>
      <c r="ZL956" s="10"/>
      <c r="ZM956" s="10"/>
      <c r="ZN956" s="10"/>
      <c r="ZO956" s="10"/>
      <c r="ZP956" s="10"/>
      <c r="ZQ956" s="10"/>
      <c r="ZR956" s="10"/>
      <c r="ZS956" s="10"/>
      <c r="ZT956" s="10"/>
      <c r="ZU956" s="10"/>
      <c r="ZV956" s="10"/>
      <c r="ZW956" s="10"/>
      <c r="ZX956" s="10"/>
      <c r="ZY956" s="10"/>
      <c r="ZZ956" s="10"/>
      <c r="AAA956" s="10"/>
      <c r="AAB956" s="10"/>
      <c r="AAC956" s="10"/>
      <c r="AAD956" s="10"/>
      <c r="AAE956" s="10"/>
      <c r="AAF956" s="10"/>
      <c r="AAG956" s="10"/>
      <c r="AAH956" s="10"/>
      <c r="AAI956" s="10"/>
      <c r="AAJ956" s="10"/>
      <c r="AAK956" s="10"/>
      <c r="AAL956" s="10"/>
      <c r="AAM956" s="10"/>
      <c r="AAN956" s="10"/>
      <c r="AAO956" s="10"/>
      <c r="AAP956" s="10"/>
      <c r="AAQ956" s="10"/>
      <c r="AAR956" s="10"/>
      <c r="AAS956" s="10"/>
      <c r="AAT956" s="10"/>
      <c r="AAU956" s="10"/>
      <c r="AAV956" s="10"/>
      <c r="AAW956" s="10"/>
      <c r="AAX956" s="10"/>
      <c r="AAY956" s="10"/>
      <c r="AAZ956" s="10"/>
      <c r="ABA956" s="10"/>
      <c r="ABB956" s="10"/>
      <c r="ABC956" s="10"/>
      <c r="ABD956" s="10"/>
      <c r="ABE956" s="10"/>
      <c r="ABF956" s="10"/>
      <c r="ABG956" s="10"/>
      <c r="ABH956" s="10"/>
      <c r="ABI956" s="10"/>
      <c r="ABJ956" s="10"/>
      <c r="ABK956" s="10"/>
      <c r="ABL956" s="10"/>
      <c r="ABM956" s="10"/>
      <c r="ABN956" s="10"/>
      <c r="ABO956" s="10"/>
      <c r="ABP956" s="10"/>
      <c r="ABQ956" s="10"/>
      <c r="ABR956" s="10"/>
      <c r="ABS956" s="10"/>
      <c r="ABT956" s="10"/>
      <c r="ABU956" s="10"/>
      <c r="ABV956" s="10"/>
      <c r="ABW956" s="10"/>
      <c r="ABX956" s="10"/>
      <c r="ABY956" s="10"/>
      <c r="ABZ956" s="10"/>
      <c r="ACA956" s="10"/>
      <c r="ACB956" s="10"/>
      <c r="ACC956" s="10"/>
      <c r="ACD956" s="10"/>
      <c r="ACE956" s="10"/>
      <c r="ACF956" s="10"/>
      <c r="ACG956" s="10"/>
      <c r="ACH956" s="10"/>
      <c r="ACI956" s="10"/>
      <c r="ACJ956" s="10"/>
      <c r="ACK956" s="10"/>
      <c r="ACL956" s="10"/>
      <c r="ACM956" s="10"/>
      <c r="ACN956" s="10"/>
      <c r="ACO956" s="10"/>
      <c r="ACP956" s="10"/>
      <c r="ACQ956" s="10"/>
      <c r="ACR956" s="10"/>
      <c r="ACS956" s="10"/>
      <c r="ACT956" s="10"/>
      <c r="ACU956" s="10"/>
      <c r="ACV956" s="10"/>
      <c r="ACW956" s="10"/>
      <c r="ACX956" s="10"/>
      <c r="ACY956" s="10"/>
      <c r="ACZ956" s="10"/>
      <c r="ADA956" s="10"/>
      <c r="ADB956" s="10"/>
      <c r="ADC956" s="10"/>
      <c r="ADD956" s="10"/>
      <c r="ADE956" s="10"/>
      <c r="ADF956" s="10"/>
      <c r="ADG956" s="10"/>
      <c r="ADH956" s="10"/>
      <c r="ADI956" s="10"/>
      <c r="ADJ956" s="10"/>
      <c r="ADK956" s="10"/>
      <c r="ADL956" s="10"/>
      <c r="ADM956" s="10"/>
      <c r="ADN956" s="10"/>
      <c r="ADO956" s="10"/>
      <c r="ADP956" s="10"/>
      <c r="ADQ956" s="10"/>
      <c r="ADR956" s="10"/>
      <c r="ADS956" s="10"/>
      <c r="ADT956" s="10"/>
      <c r="ADU956" s="10"/>
      <c r="ADV956" s="10"/>
      <c r="ADW956" s="10"/>
      <c r="ADX956" s="10"/>
      <c r="ADY956" s="10"/>
      <c r="ADZ956" s="10"/>
      <c r="AEA956" s="10"/>
      <c r="AEB956" s="10"/>
      <c r="AEC956" s="10"/>
      <c r="AED956" s="10"/>
      <c r="AEE956" s="10"/>
      <c r="AEF956" s="10"/>
      <c r="AEG956" s="10"/>
      <c r="AEH956" s="10"/>
      <c r="AEI956" s="10"/>
      <c r="AEJ956" s="10"/>
      <c r="AEK956" s="10"/>
      <c r="AEL956" s="10"/>
      <c r="AEM956" s="10"/>
      <c r="AEN956" s="10"/>
      <c r="AEO956" s="10"/>
      <c r="AEP956" s="10"/>
      <c r="AEQ956" s="10"/>
      <c r="AER956" s="10"/>
      <c r="AES956" s="10"/>
      <c r="AET956" s="10"/>
      <c r="AEU956" s="10"/>
      <c r="AEV956" s="10"/>
      <c r="AEW956" s="10"/>
      <c r="AEX956" s="10"/>
      <c r="AEY956" s="10"/>
      <c r="AEZ956" s="10"/>
      <c r="AFA956" s="10"/>
      <c r="AFB956" s="10"/>
      <c r="AFC956" s="10"/>
      <c r="AFD956" s="10"/>
      <c r="AFE956" s="10"/>
      <c r="AFF956" s="10"/>
      <c r="AFG956" s="10"/>
      <c r="AFH956" s="10"/>
      <c r="AFI956" s="10"/>
      <c r="AFJ956" s="10"/>
      <c r="AFK956" s="10"/>
      <c r="AFL956" s="10"/>
      <c r="AFM956" s="10"/>
      <c r="AFN956" s="10"/>
      <c r="AFO956" s="10"/>
      <c r="AFP956" s="10"/>
      <c r="AFQ956" s="10"/>
      <c r="AFR956" s="10"/>
      <c r="AFS956" s="10"/>
      <c r="AFT956" s="10"/>
      <c r="AFU956" s="10"/>
      <c r="AFV956" s="10"/>
      <c r="AFW956" s="10"/>
      <c r="AFX956" s="10"/>
      <c r="AFY956" s="10"/>
      <c r="AFZ956" s="10"/>
      <c r="AGA956" s="10"/>
      <c r="AGB956" s="10"/>
      <c r="AGC956" s="10"/>
      <c r="AGD956" s="10"/>
      <c r="AGE956" s="10"/>
      <c r="AGF956" s="10"/>
      <c r="AGG956" s="10"/>
      <c r="AGH956" s="10"/>
      <c r="AGI956" s="10"/>
      <c r="AGJ956" s="10"/>
      <c r="AGK956" s="10"/>
      <c r="AGL956" s="10"/>
      <c r="AGM956" s="10"/>
      <c r="AGN956" s="10"/>
      <c r="AGO956" s="10"/>
      <c r="AGP956" s="10"/>
      <c r="AGQ956" s="10"/>
      <c r="AGR956" s="10"/>
      <c r="AGS956" s="10"/>
      <c r="AGT956" s="10"/>
      <c r="AGU956" s="10"/>
      <c r="AGV956" s="10"/>
      <c r="AGW956" s="10"/>
      <c r="AGX956" s="10"/>
      <c r="AGY956" s="10"/>
      <c r="AGZ956" s="10"/>
      <c r="AHA956" s="10"/>
      <c r="AHB956" s="10"/>
      <c r="AHC956" s="10"/>
      <c r="AHD956" s="10"/>
      <c r="AHE956" s="10"/>
      <c r="AHF956" s="10"/>
      <c r="AHG956" s="10"/>
      <c r="AHH956" s="10"/>
      <c r="AHI956" s="10"/>
      <c r="AHJ956" s="10"/>
      <c r="AHK956" s="10"/>
      <c r="AHL956" s="10"/>
      <c r="AHM956" s="10"/>
      <c r="AHN956" s="10"/>
      <c r="AHO956" s="10"/>
      <c r="AHP956" s="10"/>
      <c r="AHQ956" s="10"/>
      <c r="AHR956" s="10"/>
      <c r="AHS956" s="10"/>
      <c r="AHT956" s="10"/>
      <c r="AHU956" s="10"/>
      <c r="AHV956" s="10"/>
      <c r="AHW956" s="10"/>
      <c r="AHX956" s="10"/>
      <c r="AHY956" s="10"/>
      <c r="AHZ956" s="10"/>
      <c r="AIA956" s="10"/>
      <c r="AIB956" s="10"/>
      <c r="AIC956" s="10"/>
      <c r="AID956" s="10"/>
      <c r="AIE956" s="10"/>
      <c r="AIF956" s="10"/>
      <c r="AIG956" s="10"/>
      <c r="AIH956" s="10"/>
      <c r="AII956" s="10"/>
      <c r="AIJ956" s="10"/>
      <c r="AIK956" s="10"/>
      <c r="AIL956" s="10"/>
      <c r="AIM956" s="10"/>
      <c r="AIN956" s="10"/>
      <c r="AIO956" s="10"/>
      <c r="AIP956" s="10"/>
      <c r="AIQ956" s="10"/>
      <c r="AIR956" s="10"/>
      <c r="AIS956" s="10"/>
      <c r="AIT956" s="10"/>
      <c r="AIU956" s="10"/>
      <c r="AIV956" s="10"/>
      <c r="AIW956" s="10"/>
      <c r="AIX956" s="10"/>
      <c r="AIY956" s="10"/>
      <c r="AIZ956" s="10"/>
      <c r="AJA956" s="10"/>
      <c r="AJB956" s="10"/>
      <c r="AJC956" s="10"/>
      <c r="AJD956" s="10"/>
      <c r="AJE956" s="10"/>
      <c r="AJF956" s="10"/>
      <c r="AJG956" s="10"/>
      <c r="AJH956" s="10"/>
      <c r="AJI956" s="10"/>
      <c r="AJJ956" s="10"/>
      <c r="AJK956" s="10"/>
      <c r="AJL956" s="10"/>
      <c r="AJM956" s="10"/>
      <c r="AJN956" s="10"/>
      <c r="AJO956" s="10"/>
      <c r="AJP956" s="10"/>
      <c r="AJQ956" s="10"/>
      <c r="AJR956" s="10"/>
      <c r="AJS956" s="10"/>
      <c r="AJT956" s="10"/>
      <c r="AJU956" s="10"/>
      <c r="AJV956" s="10"/>
      <c r="AJW956" s="10"/>
      <c r="AJX956" s="10"/>
      <c r="AJY956" s="10"/>
      <c r="AJZ956" s="10"/>
      <c r="AKA956" s="10"/>
      <c r="AKB956" s="10"/>
      <c r="AKC956" s="10"/>
      <c r="AKD956" s="10"/>
      <c r="AKE956" s="10"/>
      <c r="AKF956" s="10"/>
      <c r="AKG956" s="10"/>
      <c r="AKH956" s="10"/>
      <c r="AKI956" s="10"/>
      <c r="AKJ956" s="10"/>
      <c r="AKK956" s="10"/>
      <c r="AKL956" s="10"/>
      <c r="AKM956" s="10"/>
      <c r="AKN956" s="10"/>
      <c r="AKO956" s="10"/>
      <c r="AKP956" s="10"/>
      <c r="AKQ956" s="10"/>
      <c r="AKR956" s="10"/>
      <c r="AKS956" s="10"/>
      <c r="AKT956" s="10"/>
      <c r="AKU956" s="10"/>
      <c r="AKV956" s="10"/>
      <c r="AKW956" s="10"/>
      <c r="AKX956" s="10"/>
      <c r="AKY956" s="10"/>
      <c r="AKZ956" s="10"/>
      <c r="ALA956" s="10"/>
      <c r="ALB956" s="10"/>
      <c r="ALC956" s="10"/>
      <c r="ALD956" s="10"/>
      <c r="ALE956" s="10"/>
      <c r="ALF956" s="10"/>
      <c r="ALG956" s="10"/>
      <c r="ALH956" s="10"/>
      <c r="ALI956" s="10"/>
      <c r="ALJ956" s="10"/>
      <c r="ALK956" s="10"/>
      <c r="ALL956" s="10"/>
      <c r="ALM956" s="10"/>
      <c r="ALN956" s="10"/>
      <c r="ALO956" s="10"/>
      <c r="ALP956" s="10"/>
      <c r="ALQ956" s="10"/>
      <c r="ALR956" s="10"/>
      <c r="ALS956" s="10"/>
      <c r="ALT956" s="10"/>
      <c r="ALU956" s="10"/>
      <c r="ALV956" s="10"/>
      <c r="ALW956" s="10"/>
      <c r="ALX956" s="10"/>
      <c r="ALY956" s="10"/>
      <c r="ALZ956" s="10"/>
      <c r="AMA956" s="10"/>
      <c r="AMB956" s="10"/>
      <c r="AMC956" s="10"/>
      <c r="AMD956" s="10"/>
      <c r="AME956" s="10"/>
      <c r="AMF956" s="10"/>
      <c r="AMG956" s="10"/>
      <c r="AMH956" s="10"/>
      <c r="AMI956" s="10"/>
      <c r="AMJ956" s="10"/>
      <c r="AMK956" s="10"/>
    </row>
    <row r="957" spans="1:1025" s="5" customFormat="1" x14ac:dyDescent="0.25">
      <c r="A957" s="128">
        <v>953</v>
      </c>
      <c r="B957" s="31" t="s">
        <v>708</v>
      </c>
      <c r="C957" s="31" t="s">
        <v>712</v>
      </c>
      <c r="D957" s="45">
        <v>45380</v>
      </c>
      <c r="E957" s="46">
        <v>0.34722222222222227</v>
      </c>
      <c r="F957" s="31" t="s">
        <v>14</v>
      </c>
      <c r="G957" s="31" t="s">
        <v>16</v>
      </c>
      <c r="H957" s="31" t="s">
        <v>14</v>
      </c>
      <c r="I957" s="31" t="s">
        <v>14</v>
      </c>
      <c r="J957" s="39" t="s">
        <v>14</v>
      </c>
      <c r="K957" s="31" t="s">
        <v>16</v>
      </c>
      <c r="L957" s="37">
        <v>1212.93</v>
      </c>
      <c r="M957" s="38">
        <v>35039</v>
      </c>
      <c r="N957" s="39">
        <v>55369.7</v>
      </c>
      <c r="O957" s="39">
        <v>5033.6099999999997</v>
      </c>
      <c r="P957" s="42">
        <f t="shared" si="62"/>
        <v>9.0909107327653942</v>
      </c>
      <c r="Q957" s="23">
        <f t="shared" si="63"/>
        <v>50336.09</v>
      </c>
      <c r="R957" s="31" t="s">
        <v>16</v>
      </c>
      <c r="S957" s="31" t="s">
        <v>16</v>
      </c>
      <c r="T957" s="47">
        <v>1</v>
      </c>
      <c r="U957" s="77">
        <v>0</v>
      </c>
      <c r="V957" s="24">
        <f>ROUND((P957/INDICI!$B$2*10),2)</f>
        <v>0.99</v>
      </c>
      <c r="W957" s="24">
        <f>ROUND((L957/INDICI!$B$1*25),2)</f>
        <v>4.79</v>
      </c>
      <c r="X957" s="25">
        <f t="shared" si="60"/>
        <v>6</v>
      </c>
      <c r="Y957" s="26">
        <f t="shared" si="61"/>
        <v>11.780000000000001</v>
      </c>
      <c r="Z957" s="102">
        <f>SUM($Q$5:Q957)</f>
        <v>84383520.441000029</v>
      </c>
      <c r="AA957" s="113" t="s">
        <v>1768</v>
      </c>
    </row>
    <row r="958" spans="1:1025" s="5" customFormat="1" x14ac:dyDescent="0.25">
      <c r="A958" s="127">
        <v>954</v>
      </c>
      <c r="B958" s="34" t="s">
        <v>340</v>
      </c>
      <c r="C958" s="34" t="s">
        <v>343</v>
      </c>
      <c r="D958" s="35">
        <v>45369</v>
      </c>
      <c r="E958" s="36">
        <v>0.36736111111111108</v>
      </c>
      <c r="F958" s="34" t="s">
        <v>14</v>
      </c>
      <c r="G958" s="34" t="s">
        <v>16</v>
      </c>
      <c r="H958" s="34" t="s">
        <v>14</v>
      </c>
      <c r="I958" s="34" t="s">
        <v>14</v>
      </c>
      <c r="J958" s="34" t="s">
        <v>14</v>
      </c>
      <c r="K958" s="34" t="s">
        <v>16</v>
      </c>
      <c r="L958" s="52">
        <v>0</v>
      </c>
      <c r="M958" s="53">
        <v>205</v>
      </c>
      <c r="N958" s="54">
        <v>45933.11</v>
      </c>
      <c r="O958" s="54">
        <v>15933.11</v>
      </c>
      <c r="P958" s="121">
        <f t="shared" si="62"/>
        <v>34.68763599939129</v>
      </c>
      <c r="Q958" s="30">
        <f t="shared" si="63"/>
        <v>30000</v>
      </c>
      <c r="R958" s="34" t="s">
        <v>16</v>
      </c>
      <c r="S958" s="34" t="s">
        <v>16</v>
      </c>
      <c r="T958" s="40">
        <v>1</v>
      </c>
      <c r="U958" s="77">
        <v>0</v>
      </c>
      <c r="V958" s="24">
        <f>ROUND((P958/INDICI!$B$2*10),2)</f>
        <v>3.78</v>
      </c>
      <c r="W958" s="24">
        <f>ROUND((L958/INDICI!$B$1*25),2)</f>
        <v>0</v>
      </c>
      <c r="X958" s="25">
        <f t="shared" si="60"/>
        <v>8</v>
      </c>
      <c r="Y958" s="26">
        <f t="shared" si="61"/>
        <v>11.78</v>
      </c>
      <c r="Z958" s="102">
        <f>SUM($Q$5:Q958)</f>
        <v>84413520.441000029</v>
      </c>
      <c r="AA958" s="113" t="s">
        <v>1769</v>
      </c>
      <c r="AB958" s="6"/>
      <c r="AC958" s="6"/>
      <c r="AD958" s="6"/>
      <c r="AE958" s="6"/>
      <c r="AF958" s="6"/>
      <c r="AG958" s="6"/>
      <c r="AH958" s="6"/>
      <c r="AI958" s="6"/>
      <c r="AJ958" s="6"/>
      <c r="AK958" s="6"/>
      <c r="AL958" s="6"/>
      <c r="AM958" s="6"/>
      <c r="AN958" s="6"/>
      <c r="AO958" s="6"/>
      <c r="AP958" s="6"/>
      <c r="AQ958" s="6"/>
      <c r="AR958" s="6"/>
      <c r="AS958" s="6"/>
      <c r="AT958" s="6"/>
      <c r="AU958" s="6"/>
      <c r="AV958" s="6"/>
      <c r="AW958" s="6"/>
      <c r="AX958" s="6"/>
      <c r="AY958" s="6"/>
      <c r="AZ958" s="6"/>
      <c r="BA958" s="6"/>
      <c r="BB958" s="6"/>
      <c r="BC958" s="6"/>
      <c r="BD958" s="6"/>
      <c r="BE958" s="6"/>
      <c r="BF958" s="6"/>
      <c r="BG958" s="6"/>
      <c r="BH958" s="6"/>
      <c r="BI958" s="6"/>
      <c r="BJ958" s="6"/>
      <c r="BK958" s="6"/>
      <c r="BL958" s="6"/>
      <c r="BM958" s="6"/>
      <c r="BN958" s="6"/>
      <c r="BO958" s="6"/>
      <c r="BP958" s="6"/>
      <c r="BQ958" s="6"/>
      <c r="BR958" s="6"/>
      <c r="BS958" s="6"/>
      <c r="BT958" s="6"/>
      <c r="BU958" s="6"/>
      <c r="BV958" s="6"/>
      <c r="BW958" s="6"/>
      <c r="BX958" s="6"/>
      <c r="BY958" s="6"/>
      <c r="BZ958" s="6"/>
      <c r="CA958" s="6"/>
      <c r="CB958" s="6"/>
      <c r="CC958" s="6"/>
      <c r="CD958" s="6"/>
      <c r="CE958" s="6"/>
      <c r="CF958" s="6"/>
      <c r="CG958" s="6"/>
      <c r="CH958" s="6"/>
      <c r="CI958" s="6"/>
      <c r="CJ958" s="6"/>
      <c r="CK958" s="6"/>
      <c r="CL958" s="6"/>
      <c r="CM958" s="6"/>
      <c r="CN958" s="6"/>
      <c r="CO958" s="6"/>
      <c r="CP958" s="6"/>
      <c r="CQ958" s="6"/>
      <c r="CR958" s="6"/>
      <c r="CS958" s="6"/>
      <c r="CT958" s="6"/>
      <c r="CU958" s="6"/>
      <c r="CV958" s="6"/>
      <c r="CW958" s="6"/>
      <c r="CX958" s="6"/>
      <c r="CY958" s="6"/>
      <c r="CZ958" s="6"/>
      <c r="DA958" s="6"/>
      <c r="DB958" s="6"/>
      <c r="DC958" s="6"/>
      <c r="DD958" s="6"/>
      <c r="DE958" s="6"/>
      <c r="DF958" s="6"/>
      <c r="DG958" s="6"/>
      <c r="DH958" s="6"/>
      <c r="DI958" s="6"/>
      <c r="DJ958" s="6"/>
      <c r="DK958" s="6"/>
      <c r="DL958" s="6"/>
      <c r="DM958" s="6"/>
      <c r="DN958" s="6"/>
      <c r="DO958" s="6"/>
      <c r="DP958" s="6"/>
      <c r="DQ958" s="6"/>
      <c r="DR958" s="6"/>
      <c r="DS958" s="6"/>
      <c r="DT958" s="6"/>
      <c r="DU958" s="6"/>
      <c r="DV958" s="6"/>
      <c r="DW958" s="6"/>
      <c r="DX958" s="6"/>
      <c r="DY958" s="6"/>
      <c r="DZ958" s="6"/>
      <c r="EA958" s="6"/>
      <c r="EB958" s="6"/>
      <c r="EC958" s="6"/>
      <c r="ED958" s="6"/>
      <c r="EE958" s="6"/>
      <c r="EF958" s="6"/>
      <c r="EG958" s="6"/>
      <c r="EH958" s="6"/>
      <c r="EI958" s="6"/>
      <c r="EJ958" s="6"/>
      <c r="EK958" s="6"/>
      <c r="EL958" s="6"/>
      <c r="EM958" s="6"/>
      <c r="EN958" s="6"/>
      <c r="EO958" s="6"/>
      <c r="EP958" s="6"/>
      <c r="EQ958" s="6"/>
      <c r="ER958" s="6"/>
      <c r="ES958" s="6"/>
      <c r="ET958" s="6"/>
      <c r="EU958" s="6"/>
      <c r="EV958" s="6"/>
      <c r="EW958" s="6"/>
      <c r="EX958" s="6"/>
      <c r="EY958" s="6"/>
      <c r="EZ958" s="6"/>
      <c r="FA958" s="6"/>
      <c r="FB958" s="6"/>
      <c r="FC958" s="6"/>
      <c r="FD958" s="6"/>
      <c r="FE958" s="6"/>
      <c r="FF958" s="6"/>
      <c r="FG958" s="6"/>
      <c r="FH958" s="6"/>
      <c r="FI958" s="6"/>
      <c r="FJ958" s="6"/>
      <c r="FK958" s="6"/>
      <c r="FL958" s="6"/>
      <c r="FM958" s="6"/>
      <c r="FN958" s="6"/>
      <c r="FO958" s="6"/>
      <c r="FP958" s="6"/>
      <c r="FQ958" s="6"/>
      <c r="FR958" s="6"/>
      <c r="FS958" s="6"/>
      <c r="FT958" s="6"/>
      <c r="FU958" s="6"/>
      <c r="FV958" s="6"/>
      <c r="FW958" s="6"/>
      <c r="FX958" s="6"/>
      <c r="FY958" s="6"/>
      <c r="FZ958" s="6"/>
      <c r="GA958" s="6"/>
      <c r="GB958" s="6"/>
      <c r="GC958" s="6"/>
      <c r="GD958" s="6"/>
      <c r="GE958" s="6"/>
      <c r="GF958" s="6"/>
      <c r="GG958" s="6"/>
      <c r="GH958" s="6"/>
      <c r="GI958" s="6"/>
      <c r="GJ958" s="6"/>
      <c r="GK958" s="6"/>
      <c r="GL958" s="6"/>
      <c r="GM958" s="6"/>
      <c r="GN958" s="6"/>
      <c r="GO958" s="6"/>
      <c r="GP958" s="6"/>
      <c r="GQ958" s="6"/>
      <c r="GR958" s="6"/>
      <c r="GS958" s="6"/>
      <c r="GT958" s="6"/>
      <c r="GU958" s="6"/>
      <c r="GV958" s="6"/>
      <c r="GW958" s="6"/>
      <c r="GX958" s="6"/>
      <c r="GY958" s="6"/>
      <c r="GZ958" s="6"/>
      <c r="HA958" s="6"/>
      <c r="HB958" s="6"/>
      <c r="HC958" s="6"/>
      <c r="HD958" s="6"/>
      <c r="HE958" s="6"/>
      <c r="HF958" s="6"/>
      <c r="HG958" s="6"/>
      <c r="HH958" s="6"/>
      <c r="HI958" s="6"/>
      <c r="HJ958" s="6"/>
      <c r="HK958" s="6"/>
      <c r="HL958" s="6"/>
      <c r="HM958" s="6"/>
      <c r="HN958" s="6"/>
      <c r="HO958" s="6"/>
      <c r="HP958" s="6"/>
      <c r="HQ958" s="6"/>
      <c r="HR958" s="6"/>
      <c r="HS958" s="6"/>
      <c r="HT958" s="6"/>
      <c r="HU958" s="6"/>
      <c r="HV958" s="6"/>
      <c r="HW958" s="6"/>
      <c r="HX958" s="6"/>
      <c r="HY958" s="6"/>
      <c r="HZ958" s="6"/>
      <c r="IA958" s="6"/>
      <c r="IB958" s="6"/>
      <c r="IC958" s="6"/>
      <c r="ID958" s="6"/>
      <c r="IE958" s="6"/>
      <c r="IF958" s="6"/>
      <c r="IG958" s="6"/>
      <c r="IH958" s="6"/>
      <c r="II958" s="6"/>
      <c r="IJ958" s="6"/>
      <c r="IK958" s="6"/>
      <c r="IL958" s="6"/>
      <c r="IM958" s="6"/>
      <c r="IN958" s="6"/>
      <c r="IO958" s="6"/>
      <c r="IP958" s="6"/>
      <c r="IQ958" s="6"/>
      <c r="IR958" s="6"/>
      <c r="IS958" s="6"/>
      <c r="IT958" s="6"/>
      <c r="IU958" s="6"/>
      <c r="IV958" s="6"/>
      <c r="IW958" s="6"/>
      <c r="IX958" s="6"/>
      <c r="IY958" s="6"/>
      <c r="IZ958" s="6"/>
      <c r="JA958" s="6"/>
      <c r="JB958" s="6"/>
      <c r="JC958" s="6"/>
      <c r="JD958" s="6"/>
      <c r="JE958" s="6"/>
      <c r="JF958" s="6"/>
      <c r="JG958" s="6"/>
      <c r="JH958" s="6"/>
      <c r="JI958" s="6"/>
      <c r="JJ958" s="6"/>
      <c r="JK958" s="6"/>
      <c r="JL958" s="6"/>
      <c r="JM958" s="6"/>
      <c r="JN958" s="6"/>
      <c r="JO958" s="6"/>
      <c r="JP958" s="6"/>
      <c r="JQ958" s="6"/>
      <c r="JR958" s="6"/>
      <c r="JS958" s="6"/>
      <c r="JT958" s="6"/>
      <c r="JU958" s="6"/>
      <c r="JV958" s="6"/>
      <c r="JW958" s="6"/>
      <c r="JX958" s="6"/>
      <c r="JY958" s="6"/>
      <c r="JZ958" s="6"/>
      <c r="KA958" s="6"/>
      <c r="KB958" s="6"/>
      <c r="KC958" s="6"/>
      <c r="KD958" s="6"/>
      <c r="KE958" s="6"/>
      <c r="KF958" s="6"/>
      <c r="KG958" s="6"/>
      <c r="KH958" s="6"/>
      <c r="KI958" s="6"/>
      <c r="KJ958" s="6"/>
      <c r="KK958" s="6"/>
      <c r="KL958" s="6"/>
      <c r="KM958" s="6"/>
      <c r="KN958" s="6"/>
      <c r="KO958" s="6"/>
      <c r="KP958" s="6"/>
      <c r="KQ958" s="6"/>
      <c r="KR958" s="6"/>
      <c r="KS958" s="6"/>
      <c r="KT958" s="6"/>
      <c r="KU958" s="6"/>
      <c r="KV958" s="6"/>
      <c r="KW958" s="6"/>
      <c r="KX958" s="6"/>
      <c r="KY958" s="6"/>
      <c r="KZ958" s="6"/>
      <c r="LA958" s="6"/>
      <c r="LB958" s="6"/>
      <c r="LC958" s="6"/>
      <c r="LD958" s="6"/>
      <c r="LE958" s="6"/>
      <c r="LF958" s="6"/>
      <c r="LG958" s="6"/>
      <c r="LH958" s="6"/>
      <c r="LI958" s="6"/>
      <c r="LJ958" s="6"/>
      <c r="LK958" s="6"/>
      <c r="LL958" s="6"/>
      <c r="LM958" s="6"/>
      <c r="LN958" s="6"/>
      <c r="LO958" s="6"/>
      <c r="LP958" s="6"/>
      <c r="LQ958" s="6"/>
      <c r="LR958" s="6"/>
      <c r="LS958" s="6"/>
      <c r="LT958" s="6"/>
      <c r="LU958" s="6"/>
      <c r="LV958" s="6"/>
      <c r="LW958" s="6"/>
      <c r="LX958" s="6"/>
      <c r="LY958" s="6"/>
      <c r="LZ958" s="6"/>
      <c r="MA958" s="6"/>
      <c r="MB958" s="6"/>
      <c r="MC958" s="6"/>
      <c r="MD958" s="6"/>
      <c r="ME958" s="6"/>
      <c r="MF958" s="6"/>
      <c r="MG958" s="6"/>
      <c r="MH958" s="6"/>
      <c r="MI958" s="6"/>
      <c r="MJ958" s="6"/>
      <c r="MK958" s="6"/>
      <c r="ML958" s="6"/>
      <c r="MM958" s="6"/>
      <c r="MN958" s="6"/>
      <c r="MO958" s="6"/>
      <c r="MP958" s="6"/>
      <c r="MQ958" s="6"/>
      <c r="MR958" s="6"/>
      <c r="MS958" s="6"/>
      <c r="MT958" s="6"/>
      <c r="MU958" s="6"/>
      <c r="MV958" s="6"/>
      <c r="MW958" s="6"/>
      <c r="MX958" s="6"/>
      <c r="MY958" s="6"/>
      <c r="MZ958" s="6"/>
      <c r="NA958" s="6"/>
      <c r="NB958" s="6"/>
      <c r="NC958" s="6"/>
      <c r="ND958" s="6"/>
      <c r="NE958" s="6"/>
      <c r="NF958" s="6"/>
      <c r="NG958" s="6"/>
      <c r="NH958" s="6"/>
      <c r="NI958" s="6"/>
      <c r="NJ958" s="6"/>
      <c r="NK958" s="6"/>
      <c r="NL958" s="6"/>
      <c r="NM958" s="6"/>
      <c r="NN958" s="6"/>
      <c r="NO958" s="6"/>
      <c r="NP958" s="6"/>
      <c r="NQ958" s="6"/>
      <c r="NR958" s="6"/>
      <c r="NS958" s="6"/>
      <c r="NT958" s="6"/>
      <c r="NU958" s="6"/>
      <c r="NV958" s="6"/>
      <c r="NW958" s="6"/>
      <c r="NX958" s="6"/>
      <c r="NY958" s="6"/>
      <c r="NZ958" s="6"/>
      <c r="OA958" s="6"/>
      <c r="OB958" s="6"/>
      <c r="OC958" s="6"/>
      <c r="OD958" s="6"/>
      <c r="OE958" s="6"/>
      <c r="OF958" s="6"/>
      <c r="OG958" s="6"/>
      <c r="OH958" s="6"/>
      <c r="OI958" s="6"/>
      <c r="OJ958" s="6"/>
      <c r="OK958" s="6"/>
      <c r="OL958" s="6"/>
      <c r="OM958" s="6"/>
      <c r="ON958" s="6"/>
      <c r="OO958" s="6"/>
      <c r="OP958" s="6"/>
      <c r="OQ958" s="6"/>
      <c r="OR958" s="6"/>
      <c r="OS958" s="6"/>
      <c r="OT958" s="6"/>
      <c r="OU958" s="6"/>
      <c r="OV958" s="6"/>
      <c r="OW958" s="6"/>
      <c r="OX958" s="6"/>
      <c r="OY958" s="6"/>
      <c r="OZ958" s="6"/>
      <c r="PA958" s="6"/>
      <c r="PB958" s="6"/>
      <c r="PC958" s="6"/>
      <c r="PD958" s="6"/>
      <c r="PE958" s="6"/>
      <c r="PF958" s="6"/>
      <c r="PG958" s="6"/>
      <c r="PH958" s="6"/>
      <c r="PI958" s="6"/>
      <c r="PJ958" s="6"/>
      <c r="PK958" s="6"/>
      <c r="PL958" s="6"/>
      <c r="PM958" s="6"/>
      <c r="PN958" s="6"/>
      <c r="PO958" s="6"/>
      <c r="PP958" s="6"/>
      <c r="PQ958" s="6"/>
      <c r="PR958" s="6"/>
      <c r="PS958" s="6"/>
      <c r="PT958" s="6"/>
      <c r="PU958" s="6"/>
      <c r="PV958" s="6"/>
      <c r="PW958" s="6"/>
      <c r="PX958" s="6"/>
      <c r="PY958" s="6"/>
      <c r="PZ958" s="6"/>
      <c r="QA958" s="6"/>
      <c r="QB958" s="6"/>
      <c r="QC958" s="6"/>
      <c r="QD958" s="6"/>
      <c r="QE958" s="6"/>
      <c r="QF958" s="6"/>
      <c r="QG958" s="6"/>
      <c r="QH958" s="6"/>
      <c r="QI958" s="6"/>
      <c r="QJ958" s="6"/>
      <c r="QK958" s="6"/>
      <c r="QL958" s="6"/>
      <c r="QM958" s="6"/>
      <c r="QN958" s="6"/>
      <c r="QO958" s="6"/>
      <c r="QP958" s="6"/>
      <c r="QQ958" s="6"/>
      <c r="QR958" s="6"/>
      <c r="QS958" s="6"/>
      <c r="QT958" s="6"/>
      <c r="QU958" s="6"/>
      <c r="QV958" s="6"/>
      <c r="QW958" s="6"/>
      <c r="QX958" s="6"/>
      <c r="QY958" s="6"/>
      <c r="QZ958" s="6"/>
      <c r="RA958" s="6"/>
      <c r="RB958" s="6"/>
      <c r="RC958" s="6"/>
      <c r="RD958" s="6"/>
      <c r="RE958" s="6"/>
      <c r="RF958" s="6"/>
      <c r="RG958" s="6"/>
      <c r="RH958" s="6"/>
      <c r="RI958" s="6"/>
      <c r="RJ958" s="6"/>
      <c r="RK958" s="6"/>
      <c r="RL958" s="6"/>
      <c r="RM958" s="6"/>
      <c r="RN958" s="6"/>
      <c r="RO958" s="6"/>
      <c r="RP958" s="6"/>
      <c r="RQ958" s="6"/>
      <c r="RR958" s="6"/>
      <c r="RS958" s="6"/>
      <c r="RT958" s="6"/>
      <c r="RU958" s="6"/>
      <c r="RV958" s="6"/>
      <c r="RW958" s="6"/>
      <c r="RX958" s="6"/>
      <c r="RY958" s="6"/>
      <c r="RZ958" s="6"/>
      <c r="SA958" s="6"/>
      <c r="SB958" s="6"/>
      <c r="SC958" s="6"/>
      <c r="SD958" s="6"/>
      <c r="SE958" s="6"/>
      <c r="SF958" s="6"/>
      <c r="SG958" s="6"/>
      <c r="SH958" s="6"/>
      <c r="SI958" s="6"/>
      <c r="SJ958" s="6"/>
      <c r="SK958" s="6"/>
      <c r="SL958" s="6"/>
      <c r="SM958" s="6"/>
      <c r="SN958" s="6"/>
      <c r="SO958" s="6"/>
      <c r="SP958" s="6"/>
      <c r="SQ958" s="6"/>
      <c r="SR958" s="6"/>
      <c r="SS958" s="6"/>
      <c r="ST958" s="6"/>
      <c r="SU958" s="6"/>
      <c r="SV958" s="6"/>
      <c r="SW958" s="6"/>
      <c r="SX958" s="6"/>
      <c r="SY958" s="6"/>
      <c r="SZ958" s="6"/>
      <c r="TA958" s="6"/>
      <c r="TB958" s="6"/>
      <c r="TC958" s="6"/>
      <c r="TD958" s="6"/>
      <c r="TE958" s="6"/>
      <c r="TF958" s="6"/>
      <c r="TG958" s="6"/>
      <c r="TH958" s="6"/>
      <c r="TI958" s="6"/>
      <c r="TJ958" s="6"/>
      <c r="TK958" s="6"/>
      <c r="TL958" s="6"/>
      <c r="TM958" s="6"/>
      <c r="TN958" s="6"/>
      <c r="TO958" s="6"/>
      <c r="TP958" s="6"/>
      <c r="TQ958" s="6"/>
      <c r="TR958" s="6"/>
      <c r="TS958" s="6"/>
      <c r="TT958" s="6"/>
      <c r="TU958" s="6"/>
      <c r="TV958" s="6"/>
      <c r="TW958" s="6"/>
      <c r="TX958" s="6"/>
      <c r="TY958" s="6"/>
      <c r="TZ958" s="6"/>
      <c r="UA958" s="6"/>
      <c r="UB958" s="6"/>
      <c r="UC958" s="6"/>
      <c r="UD958" s="6"/>
      <c r="UE958" s="6"/>
      <c r="UF958" s="6"/>
      <c r="UG958" s="6"/>
      <c r="UH958" s="6"/>
      <c r="UI958" s="6"/>
      <c r="UJ958" s="6"/>
      <c r="UK958" s="6"/>
      <c r="UL958" s="6"/>
      <c r="UM958" s="6"/>
      <c r="UN958" s="6"/>
      <c r="UO958" s="6"/>
      <c r="UP958" s="6"/>
      <c r="UQ958" s="6"/>
      <c r="UR958" s="6"/>
      <c r="US958" s="6"/>
      <c r="UT958" s="6"/>
      <c r="UU958" s="6"/>
      <c r="UV958" s="6"/>
      <c r="UW958" s="6"/>
      <c r="UX958" s="6"/>
      <c r="UY958" s="6"/>
      <c r="UZ958" s="6"/>
      <c r="VA958" s="6"/>
      <c r="VB958" s="6"/>
      <c r="VC958" s="6"/>
      <c r="VD958" s="6"/>
      <c r="VE958" s="6"/>
      <c r="VF958" s="6"/>
      <c r="VG958" s="6"/>
      <c r="VH958" s="6"/>
      <c r="VI958" s="6"/>
      <c r="VJ958" s="6"/>
      <c r="VK958" s="6"/>
      <c r="VL958" s="6"/>
      <c r="VM958" s="6"/>
      <c r="VN958" s="6"/>
      <c r="VO958" s="6"/>
      <c r="VP958" s="6"/>
      <c r="VQ958" s="6"/>
      <c r="VR958" s="6"/>
      <c r="VS958" s="6"/>
      <c r="VT958" s="6"/>
      <c r="VU958" s="6"/>
      <c r="VV958" s="6"/>
      <c r="VW958" s="6"/>
      <c r="VX958" s="6"/>
      <c r="VY958" s="6"/>
      <c r="VZ958" s="6"/>
      <c r="WA958" s="6"/>
      <c r="WB958" s="6"/>
      <c r="WC958" s="6"/>
      <c r="WD958" s="6"/>
      <c r="WE958" s="6"/>
      <c r="WF958" s="6"/>
      <c r="WG958" s="6"/>
      <c r="WH958" s="6"/>
      <c r="WI958" s="6"/>
      <c r="WJ958" s="6"/>
      <c r="WK958" s="6"/>
      <c r="WL958" s="6"/>
      <c r="WM958" s="6"/>
      <c r="WN958" s="6"/>
      <c r="WO958" s="6"/>
      <c r="WP958" s="6"/>
      <c r="WQ958" s="6"/>
      <c r="WR958" s="6"/>
      <c r="WS958" s="6"/>
      <c r="WT958" s="6"/>
      <c r="WU958" s="6"/>
      <c r="WV958" s="6"/>
      <c r="WW958" s="6"/>
      <c r="WX958" s="6"/>
      <c r="WY958" s="6"/>
      <c r="WZ958" s="6"/>
      <c r="XA958" s="6"/>
      <c r="XB958" s="6"/>
      <c r="XC958" s="6"/>
      <c r="XD958" s="6"/>
      <c r="XE958" s="6"/>
      <c r="XF958" s="6"/>
      <c r="XG958" s="6"/>
      <c r="XH958" s="6"/>
      <c r="XI958" s="6"/>
      <c r="XJ958" s="6"/>
      <c r="XK958" s="6"/>
      <c r="XL958" s="6"/>
      <c r="XM958" s="6"/>
      <c r="XN958" s="6"/>
      <c r="XO958" s="6"/>
      <c r="XP958" s="6"/>
      <c r="XQ958" s="6"/>
      <c r="XR958" s="6"/>
      <c r="XS958" s="6"/>
      <c r="XT958" s="6"/>
      <c r="XU958" s="6"/>
      <c r="XV958" s="6"/>
      <c r="XW958" s="6"/>
      <c r="XX958" s="6"/>
      <c r="XY958" s="6"/>
      <c r="XZ958" s="6"/>
      <c r="YA958" s="6"/>
      <c r="YB958" s="6"/>
      <c r="YC958" s="6"/>
      <c r="YD958" s="6"/>
      <c r="YE958" s="6"/>
      <c r="YF958" s="6"/>
      <c r="YG958" s="6"/>
      <c r="YH958" s="6"/>
      <c r="YI958" s="6"/>
      <c r="YJ958" s="6"/>
      <c r="YK958" s="6"/>
      <c r="YL958" s="6"/>
      <c r="YM958" s="6"/>
      <c r="YN958" s="6"/>
      <c r="YO958" s="6"/>
      <c r="YP958" s="6"/>
      <c r="YQ958" s="6"/>
      <c r="YR958" s="6"/>
      <c r="YS958" s="6"/>
      <c r="YT958" s="6"/>
      <c r="YU958" s="6"/>
      <c r="YV958" s="6"/>
      <c r="YW958" s="6"/>
      <c r="YX958" s="6"/>
      <c r="YY958" s="6"/>
      <c r="YZ958" s="6"/>
      <c r="ZA958" s="6"/>
      <c r="ZB958" s="6"/>
      <c r="ZC958" s="6"/>
      <c r="ZD958" s="6"/>
      <c r="ZE958" s="6"/>
      <c r="ZF958" s="6"/>
      <c r="ZG958" s="6"/>
      <c r="ZH958" s="6"/>
      <c r="ZI958" s="6"/>
      <c r="ZJ958" s="6"/>
      <c r="ZK958" s="6"/>
      <c r="ZL958" s="6"/>
      <c r="ZM958" s="6"/>
      <c r="ZN958" s="6"/>
      <c r="ZO958" s="6"/>
      <c r="ZP958" s="6"/>
      <c r="ZQ958" s="6"/>
      <c r="ZR958" s="6"/>
      <c r="ZS958" s="6"/>
      <c r="ZT958" s="6"/>
      <c r="ZU958" s="6"/>
      <c r="ZV958" s="6"/>
      <c r="ZW958" s="6"/>
      <c r="ZX958" s="6"/>
      <c r="ZY958" s="6"/>
      <c r="ZZ958" s="6"/>
      <c r="AAA958" s="6"/>
      <c r="AAB958" s="6"/>
      <c r="AAC958" s="6"/>
      <c r="AAD958" s="6"/>
      <c r="AAE958" s="6"/>
      <c r="AAF958" s="6"/>
      <c r="AAG958" s="6"/>
      <c r="AAH958" s="6"/>
      <c r="AAI958" s="6"/>
      <c r="AAJ958" s="6"/>
      <c r="AAK958" s="6"/>
      <c r="AAL958" s="6"/>
      <c r="AAM958" s="6"/>
      <c r="AAN958" s="6"/>
      <c r="AAO958" s="6"/>
      <c r="AAP958" s="6"/>
      <c r="AAQ958" s="6"/>
      <c r="AAR958" s="6"/>
      <c r="AAS958" s="6"/>
      <c r="AAT958" s="6"/>
      <c r="AAU958" s="6"/>
      <c r="AAV958" s="6"/>
      <c r="AAW958" s="6"/>
      <c r="AAX958" s="6"/>
      <c r="AAY958" s="6"/>
      <c r="AAZ958" s="6"/>
      <c r="ABA958" s="6"/>
      <c r="ABB958" s="6"/>
      <c r="ABC958" s="6"/>
      <c r="ABD958" s="6"/>
      <c r="ABE958" s="6"/>
      <c r="ABF958" s="6"/>
      <c r="ABG958" s="6"/>
      <c r="ABH958" s="6"/>
      <c r="ABI958" s="6"/>
      <c r="ABJ958" s="6"/>
      <c r="ABK958" s="6"/>
      <c r="ABL958" s="6"/>
      <c r="ABM958" s="6"/>
      <c r="ABN958" s="6"/>
      <c r="ABO958" s="6"/>
      <c r="ABP958" s="6"/>
      <c r="ABQ958" s="6"/>
      <c r="ABR958" s="6"/>
      <c r="ABS958" s="6"/>
      <c r="ABT958" s="6"/>
      <c r="ABU958" s="6"/>
      <c r="ABV958" s="6"/>
      <c r="ABW958" s="6"/>
      <c r="ABX958" s="6"/>
      <c r="ABY958" s="6"/>
      <c r="ABZ958" s="6"/>
      <c r="ACA958" s="6"/>
      <c r="ACB958" s="6"/>
      <c r="ACC958" s="6"/>
      <c r="ACD958" s="6"/>
      <c r="ACE958" s="6"/>
      <c r="ACF958" s="6"/>
      <c r="ACG958" s="6"/>
      <c r="ACH958" s="6"/>
      <c r="ACI958" s="6"/>
      <c r="ACJ958" s="6"/>
      <c r="ACK958" s="6"/>
      <c r="ACL958" s="6"/>
      <c r="ACM958" s="6"/>
      <c r="ACN958" s="6"/>
      <c r="ACO958" s="6"/>
      <c r="ACP958" s="6"/>
      <c r="ACQ958" s="6"/>
      <c r="ACR958" s="6"/>
      <c r="ACS958" s="6"/>
      <c r="ACT958" s="6"/>
      <c r="ACU958" s="6"/>
      <c r="ACV958" s="6"/>
      <c r="ACW958" s="6"/>
      <c r="ACX958" s="6"/>
      <c r="ACY958" s="6"/>
      <c r="ACZ958" s="6"/>
      <c r="ADA958" s="6"/>
      <c r="ADB958" s="6"/>
      <c r="ADC958" s="6"/>
      <c r="ADD958" s="6"/>
      <c r="ADE958" s="6"/>
      <c r="ADF958" s="6"/>
      <c r="ADG958" s="6"/>
      <c r="ADH958" s="6"/>
      <c r="ADI958" s="6"/>
      <c r="ADJ958" s="6"/>
      <c r="ADK958" s="6"/>
      <c r="ADL958" s="6"/>
      <c r="ADM958" s="6"/>
      <c r="ADN958" s="6"/>
      <c r="ADO958" s="6"/>
      <c r="ADP958" s="6"/>
      <c r="ADQ958" s="6"/>
      <c r="ADR958" s="6"/>
      <c r="ADS958" s="6"/>
      <c r="ADT958" s="6"/>
      <c r="ADU958" s="6"/>
      <c r="ADV958" s="6"/>
      <c r="ADW958" s="6"/>
      <c r="ADX958" s="6"/>
      <c r="ADY958" s="6"/>
      <c r="ADZ958" s="6"/>
      <c r="AEA958" s="6"/>
      <c r="AEB958" s="6"/>
      <c r="AEC958" s="6"/>
      <c r="AED958" s="6"/>
      <c r="AEE958" s="6"/>
      <c r="AEF958" s="6"/>
      <c r="AEG958" s="6"/>
      <c r="AEH958" s="6"/>
      <c r="AEI958" s="6"/>
      <c r="AEJ958" s="6"/>
      <c r="AEK958" s="6"/>
      <c r="AEL958" s="6"/>
      <c r="AEM958" s="6"/>
      <c r="AEN958" s="6"/>
      <c r="AEO958" s="6"/>
      <c r="AEP958" s="6"/>
      <c r="AEQ958" s="6"/>
      <c r="AER958" s="6"/>
      <c r="AES958" s="6"/>
      <c r="AET958" s="6"/>
      <c r="AEU958" s="6"/>
      <c r="AEV958" s="6"/>
      <c r="AEW958" s="6"/>
      <c r="AEX958" s="6"/>
      <c r="AEY958" s="6"/>
      <c r="AEZ958" s="6"/>
      <c r="AFA958" s="6"/>
      <c r="AFB958" s="6"/>
      <c r="AFC958" s="6"/>
      <c r="AFD958" s="6"/>
      <c r="AFE958" s="6"/>
      <c r="AFF958" s="6"/>
      <c r="AFG958" s="6"/>
      <c r="AFH958" s="6"/>
      <c r="AFI958" s="6"/>
      <c r="AFJ958" s="6"/>
      <c r="AFK958" s="6"/>
      <c r="AFL958" s="6"/>
      <c r="AFM958" s="6"/>
      <c r="AFN958" s="6"/>
      <c r="AFO958" s="6"/>
      <c r="AFP958" s="6"/>
      <c r="AFQ958" s="6"/>
      <c r="AFR958" s="6"/>
      <c r="AFS958" s="6"/>
      <c r="AFT958" s="6"/>
      <c r="AFU958" s="6"/>
      <c r="AFV958" s="6"/>
      <c r="AFW958" s="6"/>
      <c r="AFX958" s="6"/>
      <c r="AFY958" s="6"/>
      <c r="AFZ958" s="6"/>
      <c r="AGA958" s="6"/>
      <c r="AGB958" s="6"/>
      <c r="AGC958" s="6"/>
      <c r="AGD958" s="6"/>
      <c r="AGE958" s="6"/>
      <c r="AGF958" s="6"/>
      <c r="AGG958" s="6"/>
      <c r="AGH958" s="6"/>
      <c r="AGI958" s="6"/>
      <c r="AGJ958" s="6"/>
      <c r="AGK958" s="6"/>
      <c r="AGL958" s="6"/>
      <c r="AGM958" s="6"/>
      <c r="AGN958" s="6"/>
      <c r="AGO958" s="6"/>
      <c r="AGP958" s="6"/>
      <c r="AGQ958" s="6"/>
      <c r="AGR958" s="6"/>
      <c r="AGS958" s="6"/>
      <c r="AGT958" s="6"/>
      <c r="AGU958" s="6"/>
      <c r="AGV958" s="6"/>
      <c r="AGW958" s="6"/>
      <c r="AGX958" s="6"/>
      <c r="AGY958" s="6"/>
      <c r="AGZ958" s="6"/>
      <c r="AHA958" s="6"/>
      <c r="AHB958" s="6"/>
      <c r="AHC958" s="6"/>
      <c r="AHD958" s="6"/>
      <c r="AHE958" s="6"/>
      <c r="AHF958" s="6"/>
      <c r="AHG958" s="6"/>
      <c r="AHH958" s="6"/>
      <c r="AHI958" s="6"/>
      <c r="AHJ958" s="6"/>
      <c r="AHK958" s="6"/>
      <c r="AHL958" s="6"/>
      <c r="AHM958" s="6"/>
      <c r="AHN958" s="6"/>
      <c r="AHO958" s="6"/>
      <c r="AHP958" s="6"/>
      <c r="AHQ958" s="6"/>
      <c r="AHR958" s="6"/>
      <c r="AHS958" s="6"/>
      <c r="AHT958" s="6"/>
      <c r="AHU958" s="6"/>
      <c r="AHV958" s="6"/>
      <c r="AHW958" s="6"/>
      <c r="AHX958" s="6"/>
      <c r="AHY958" s="6"/>
      <c r="AHZ958" s="6"/>
      <c r="AIA958" s="6"/>
      <c r="AIB958" s="6"/>
      <c r="AIC958" s="6"/>
      <c r="AID958" s="6"/>
      <c r="AIE958" s="6"/>
      <c r="AIF958" s="6"/>
      <c r="AIG958" s="6"/>
      <c r="AIH958" s="6"/>
      <c r="AII958" s="6"/>
      <c r="AIJ958" s="6"/>
      <c r="AIK958" s="6"/>
      <c r="AIL958" s="6"/>
      <c r="AIM958" s="6"/>
      <c r="AIN958" s="6"/>
      <c r="AIO958" s="6"/>
      <c r="AIP958" s="6"/>
      <c r="AIQ958" s="6"/>
      <c r="AIR958" s="6"/>
      <c r="AIS958" s="6"/>
      <c r="AIT958" s="6"/>
      <c r="AIU958" s="6"/>
      <c r="AIV958" s="6"/>
      <c r="AIW958" s="6"/>
      <c r="AIX958" s="6"/>
      <c r="AIY958" s="6"/>
      <c r="AIZ958" s="6"/>
      <c r="AJA958" s="6"/>
      <c r="AJB958" s="6"/>
      <c r="AJC958" s="6"/>
      <c r="AJD958" s="6"/>
      <c r="AJE958" s="6"/>
      <c r="AJF958" s="6"/>
      <c r="AJG958" s="6"/>
      <c r="AJH958" s="6"/>
      <c r="AJI958" s="6"/>
      <c r="AJJ958" s="6"/>
      <c r="AJK958" s="6"/>
      <c r="AJL958" s="6"/>
      <c r="AJM958" s="6"/>
      <c r="AJN958" s="6"/>
      <c r="AJO958" s="6"/>
      <c r="AJP958" s="6"/>
      <c r="AJQ958" s="6"/>
      <c r="AJR958" s="6"/>
      <c r="AJS958" s="6"/>
      <c r="AJT958" s="6"/>
      <c r="AJU958" s="6"/>
      <c r="AJV958" s="6"/>
      <c r="AJW958" s="6"/>
      <c r="AJX958" s="6"/>
      <c r="AJY958" s="6"/>
      <c r="AJZ958" s="6"/>
      <c r="AKA958" s="6"/>
      <c r="AKB958" s="6"/>
      <c r="AKC958" s="6"/>
      <c r="AKD958" s="6"/>
      <c r="AKE958" s="6"/>
      <c r="AKF958" s="6"/>
      <c r="AKG958" s="6"/>
      <c r="AKH958" s="6"/>
      <c r="AKI958" s="6"/>
      <c r="AKJ958" s="6"/>
      <c r="AKK958" s="6"/>
      <c r="AKL958" s="6"/>
      <c r="AKM958" s="6"/>
      <c r="AKN958" s="6"/>
      <c r="AKO958" s="6"/>
      <c r="AKP958" s="6"/>
      <c r="AKQ958" s="6"/>
      <c r="AKR958" s="6"/>
      <c r="AKS958" s="6"/>
      <c r="AKT958" s="6"/>
      <c r="AKU958" s="6"/>
      <c r="AKV958" s="6"/>
      <c r="AKW958" s="6"/>
      <c r="AKX958" s="6"/>
      <c r="AKY958" s="6"/>
      <c r="AKZ958" s="6"/>
      <c r="ALA958" s="6"/>
      <c r="ALB958" s="6"/>
      <c r="ALC958" s="6"/>
      <c r="ALD958" s="6"/>
      <c r="ALE958" s="6"/>
      <c r="ALF958" s="6"/>
      <c r="ALG958" s="6"/>
      <c r="ALH958" s="6"/>
      <c r="ALI958" s="6"/>
      <c r="ALJ958" s="6"/>
      <c r="ALK958" s="6"/>
      <c r="ALL958" s="6"/>
      <c r="ALM958" s="6"/>
      <c r="ALN958" s="6"/>
      <c r="ALO958" s="6"/>
      <c r="ALP958" s="6"/>
      <c r="ALQ958" s="6"/>
      <c r="ALR958" s="6"/>
      <c r="ALS958" s="6"/>
      <c r="ALT958" s="6"/>
      <c r="ALU958" s="6"/>
      <c r="ALV958" s="6"/>
      <c r="ALW958" s="6"/>
      <c r="ALX958" s="6"/>
      <c r="ALY958" s="6"/>
      <c r="ALZ958" s="6"/>
      <c r="AMA958" s="6"/>
      <c r="AMB958" s="6"/>
      <c r="AMC958" s="6"/>
      <c r="AMD958" s="6"/>
      <c r="AME958" s="6"/>
      <c r="AMF958" s="6"/>
      <c r="AMG958" s="6"/>
      <c r="AMH958" s="6"/>
      <c r="AMI958" s="6"/>
      <c r="AMJ958" s="6"/>
      <c r="AMK958" s="6"/>
    </row>
    <row r="959" spans="1:1025" s="5" customFormat="1" x14ac:dyDescent="0.25">
      <c r="A959" s="127">
        <v>955</v>
      </c>
      <c r="B959" s="31" t="s">
        <v>130</v>
      </c>
      <c r="C959" s="31" t="s">
        <v>171</v>
      </c>
      <c r="D959" s="45">
        <v>45380</v>
      </c>
      <c r="E959" s="46">
        <v>0.58333333333333337</v>
      </c>
      <c r="F959" s="31" t="s">
        <v>14</v>
      </c>
      <c r="G959" s="31" t="s">
        <v>16</v>
      </c>
      <c r="H959" s="31" t="s">
        <v>14</v>
      </c>
      <c r="I959" s="31" t="s">
        <v>14</v>
      </c>
      <c r="J959" s="31" t="s">
        <v>14</v>
      </c>
      <c r="K959" s="31" t="s">
        <v>16</v>
      </c>
      <c r="L959" s="48">
        <v>881</v>
      </c>
      <c r="M959" s="38">
        <v>2837</v>
      </c>
      <c r="N959" s="66">
        <v>53706.239999999998</v>
      </c>
      <c r="O959" s="66">
        <v>1500</v>
      </c>
      <c r="P959" s="42">
        <f t="shared" si="62"/>
        <v>2.7929715429715429</v>
      </c>
      <c r="Q959" s="23">
        <f t="shared" si="63"/>
        <v>52206.239999999998</v>
      </c>
      <c r="R959" s="31" t="s">
        <v>16</v>
      </c>
      <c r="S959" s="31" t="s">
        <v>16</v>
      </c>
      <c r="T959" s="47">
        <v>1</v>
      </c>
      <c r="U959" s="77">
        <v>0</v>
      </c>
      <c r="V959" s="24">
        <f>ROUND((P959/INDICI!$B$2*10),2)</f>
        <v>0.3</v>
      </c>
      <c r="W959" s="24">
        <f>ROUND((L959/INDICI!$B$1*25),2)</f>
        <v>3.48</v>
      </c>
      <c r="X959" s="25">
        <f t="shared" si="60"/>
        <v>8</v>
      </c>
      <c r="Y959" s="26">
        <f t="shared" si="61"/>
        <v>11.78</v>
      </c>
      <c r="Z959" s="102">
        <f>SUM($Q$5:Q959)</f>
        <v>84465726.681000024</v>
      </c>
      <c r="AA959" s="113" t="s">
        <v>1769</v>
      </c>
    </row>
    <row r="960" spans="1:1025" s="5" customFormat="1" x14ac:dyDescent="0.25">
      <c r="A960" s="127">
        <v>956</v>
      </c>
      <c r="B960" s="34" t="s">
        <v>1483</v>
      </c>
      <c r="C960" s="34" t="s">
        <v>1495</v>
      </c>
      <c r="D960" s="35">
        <v>45377</v>
      </c>
      <c r="E960" s="36">
        <v>0.47222222222222227</v>
      </c>
      <c r="F960" s="34" t="s">
        <v>14</v>
      </c>
      <c r="G960" s="34" t="s">
        <v>16</v>
      </c>
      <c r="H960" s="34" t="s">
        <v>14</v>
      </c>
      <c r="I960" s="34" t="s">
        <v>14</v>
      </c>
      <c r="J960" s="34" t="s">
        <v>14</v>
      </c>
      <c r="K960" s="34" t="s">
        <v>16</v>
      </c>
      <c r="L960" s="48">
        <v>854.43</v>
      </c>
      <c r="M960" s="38">
        <v>6203</v>
      </c>
      <c r="N960" s="54">
        <v>320000</v>
      </c>
      <c r="O960" s="39">
        <v>70000</v>
      </c>
      <c r="P960" s="120">
        <f t="shared" si="62"/>
        <v>21.875</v>
      </c>
      <c r="Q960" s="28">
        <f t="shared" si="63"/>
        <v>250000</v>
      </c>
      <c r="R960" s="34" t="s">
        <v>16</v>
      </c>
      <c r="S960" s="34" t="s">
        <v>16</v>
      </c>
      <c r="T960" s="40">
        <v>1</v>
      </c>
      <c r="U960" s="77">
        <v>0</v>
      </c>
      <c r="V960" s="24">
        <f>ROUND((P960/INDICI!$B$2*10),2)</f>
        <v>2.39</v>
      </c>
      <c r="W960" s="24">
        <f>ROUND((L960/INDICI!$B$1*25),2)</f>
        <v>3.37</v>
      </c>
      <c r="X960" s="25">
        <f t="shared" si="60"/>
        <v>6</v>
      </c>
      <c r="Y960" s="26">
        <f t="shared" si="61"/>
        <v>11.76</v>
      </c>
      <c r="Z960" s="102">
        <f>SUM($Q$5:Q960)</f>
        <v>84715726.681000024</v>
      </c>
      <c r="AA960" s="114" t="s">
        <v>1768</v>
      </c>
    </row>
    <row r="961" spans="1:1025" s="5" customFormat="1" x14ac:dyDescent="0.25">
      <c r="A961" s="127">
        <v>957</v>
      </c>
      <c r="B961" s="31" t="s">
        <v>86</v>
      </c>
      <c r="C961" s="31" t="s">
        <v>94</v>
      </c>
      <c r="D961" s="45">
        <v>45378</v>
      </c>
      <c r="E961" s="46">
        <v>0.55763888888888891</v>
      </c>
      <c r="F961" s="31" t="s">
        <v>14</v>
      </c>
      <c r="G961" s="31" t="s">
        <v>16</v>
      </c>
      <c r="H961" s="31" t="s">
        <v>14</v>
      </c>
      <c r="I961" s="31" t="s">
        <v>14</v>
      </c>
      <c r="J961" s="31" t="s">
        <v>14</v>
      </c>
      <c r="K961" s="31" t="s">
        <v>16</v>
      </c>
      <c r="L961" s="37">
        <v>1174</v>
      </c>
      <c r="M961" s="38">
        <v>12015</v>
      </c>
      <c r="N961" s="39">
        <v>97885.48</v>
      </c>
      <c r="O961" s="39">
        <v>10045.48</v>
      </c>
      <c r="P961" s="119">
        <f t="shared" si="62"/>
        <v>10.262482239449609</v>
      </c>
      <c r="Q961" s="27">
        <f t="shared" si="63"/>
        <v>87840</v>
      </c>
      <c r="R961" s="31" t="s">
        <v>16</v>
      </c>
      <c r="S961" s="31" t="s">
        <v>16</v>
      </c>
      <c r="T961" s="47">
        <v>2</v>
      </c>
      <c r="U961" s="77">
        <v>0</v>
      </c>
      <c r="V961" s="24">
        <f>ROUND((P961/INDICI!$B$2*10),2)</f>
        <v>1.1200000000000001</v>
      </c>
      <c r="W961" s="24">
        <f>ROUND((L961/INDICI!$B$1*25),2)</f>
        <v>4.63</v>
      </c>
      <c r="X961" s="25">
        <f t="shared" si="60"/>
        <v>6</v>
      </c>
      <c r="Y961" s="26">
        <f t="shared" si="61"/>
        <v>11.75</v>
      </c>
      <c r="Z961" s="102">
        <f>SUM($Q$5:Q961)</f>
        <v>84803566.681000024</v>
      </c>
      <c r="AA961" s="113" t="s">
        <v>1768</v>
      </c>
      <c r="AB961" s="10"/>
      <c r="AC961" s="10"/>
      <c r="AD961" s="10"/>
      <c r="AE961" s="10"/>
      <c r="AF961" s="10"/>
      <c r="AG961" s="10"/>
      <c r="AH961" s="10"/>
      <c r="AI961" s="10"/>
      <c r="AJ961" s="10"/>
      <c r="AK961" s="10"/>
      <c r="AL961" s="10"/>
      <c r="AM961" s="10"/>
      <c r="AN961" s="10"/>
      <c r="AO961" s="10"/>
      <c r="AP961" s="10"/>
      <c r="AQ961" s="10"/>
      <c r="AR961" s="10"/>
      <c r="AS961" s="10"/>
      <c r="AT961" s="10"/>
      <c r="AU961" s="10"/>
      <c r="AV961" s="10"/>
      <c r="AW961" s="10"/>
      <c r="AX961" s="10"/>
      <c r="AY961" s="10"/>
      <c r="AZ961" s="10"/>
      <c r="BA961" s="10"/>
      <c r="BB961" s="10"/>
      <c r="BC961" s="10"/>
      <c r="BD961" s="10"/>
      <c r="BE961" s="10"/>
      <c r="BF961" s="10"/>
      <c r="BG961" s="10"/>
      <c r="BH961" s="10"/>
      <c r="BI961" s="10"/>
      <c r="BJ961" s="10"/>
      <c r="BK961" s="10"/>
      <c r="BL961" s="10"/>
      <c r="BM961" s="10"/>
      <c r="BN961" s="10"/>
      <c r="BO961" s="10"/>
      <c r="BP961" s="10"/>
      <c r="BQ961" s="10"/>
      <c r="BR961" s="10"/>
      <c r="BS961" s="10"/>
      <c r="BT961" s="10"/>
      <c r="BU961" s="10"/>
      <c r="BV961" s="10"/>
      <c r="BW961" s="10"/>
      <c r="BX961" s="10"/>
      <c r="BY961" s="10"/>
      <c r="BZ961" s="10"/>
      <c r="CA961" s="10"/>
      <c r="CB961" s="10"/>
      <c r="CC961" s="10"/>
      <c r="CD961" s="10"/>
      <c r="CE961" s="10"/>
      <c r="CF961" s="10"/>
      <c r="CG961" s="10"/>
      <c r="CH961" s="10"/>
      <c r="CI961" s="10"/>
      <c r="CJ961" s="10"/>
      <c r="CK961" s="10"/>
      <c r="CL961" s="10"/>
      <c r="CM961" s="10"/>
      <c r="CN961" s="10"/>
      <c r="CO961" s="10"/>
      <c r="CP961" s="10"/>
      <c r="CQ961" s="10"/>
      <c r="CR961" s="10"/>
      <c r="CS961" s="10"/>
      <c r="CT961" s="10"/>
      <c r="CU961" s="10"/>
      <c r="CV961" s="10"/>
      <c r="CW961" s="10"/>
      <c r="CX961" s="10"/>
      <c r="CY961" s="10"/>
      <c r="CZ961" s="10"/>
      <c r="DA961" s="10"/>
      <c r="DB961" s="10"/>
      <c r="DC961" s="10"/>
      <c r="DD961" s="10"/>
      <c r="DE961" s="10"/>
      <c r="DF961" s="10"/>
      <c r="DG961" s="10"/>
      <c r="DH961" s="10"/>
      <c r="DI961" s="10"/>
      <c r="DJ961" s="10"/>
      <c r="DK961" s="10"/>
      <c r="DL961" s="10"/>
      <c r="DM961" s="10"/>
      <c r="DN961" s="10"/>
      <c r="DO961" s="10"/>
      <c r="DP961" s="10"/>
      <c r="DQ961" s="10"/>
      <c r="DR961" s="10"/>
      <c r="DS961" s="10"/>
      <c r="DT961" s="10"/>
      <c r="DU961" s="10"/>
      <c r="DV961" s="10"/>
      <c r="DW961" s="10"/>
      <c r="DX961" s="10"/>
      <c r="DY961" s="10"/>
      <c r="DZ961" s="10"/>
      <c r="EA961" s="10"/>
      <c r="EB961" s="10"/>
      <c r="EC961" s="10"/>
      <c r="ED961" s="10"/>
      <c r="EE961" s="10"/>
      <c r="EF961" s="10"/>
      <c r="EG961" s="10"/>
      <c r="EH961" s="10"/>
      <c r="EI961" s="10"/>
      <c r="EJ961" s="10"/>
      <c r="EK961" s="10"/>
      <c r="EL961" s="10"/>
      <c r="EM961" s="10"/>
      <c r="EN961" s="10"/>
      <c r="EO961" s="10"/>
      <c r="EP961" s="10"/>
      <c r="EQ961" s="10"/>
      <c r="ER961" s="10"/>
      <c r="ES961" s="10"/>
      <c r="ET961" s="10"/>
      <c r="EU961" s="10"/>
      <c r="EV961" s="10"/>
      <c r="EW961" s="10"/>
      <c r="EX961" s="10"/>
      <c r="EY961" s="10"/>
      <c r="EZ961" s="10"/>
      <c r="FA961" s="10"/>
      <c r="FB961" s="10"/>
      <c r="FC961" s="10"/>
      <c r="FD961" s="10"/>
      <c r="FE961" s="10"/>
      <c r="FF961" s="10"/>
      <c r="FG961" s="10"/>
      <c r="FH961" s="10"/>
      <c r="FI961" s="10"/>
      <c r="FJ961" s="10"/>
      <c r="FK961" s="10"/>
      <c r="FL961" s="10"/>
      <c r="FM961" s="10"/>
      <c r="FN961" s="10"/>
      <c r="FO961" s="10"/>
      <c r="FP961" s="10"/>
      <c r="FQ961" s="10"/>
      <c r="FR961" s="10"/>
      <c r="FS961" s="10"/>
      <c r="FT961" s="10"/>
      <c r="FU961" s="10"/>
      <c r="FV961" s="10"/>
      <c r="FW961" s="10"/>
      <c r="FX961" s="10"/>
      <c r="FY961" s="10"/>
      <c r="FZ961" s="10"/>
      <c r="GA961" s="10"/>
      <c r="GB961" s="10"/>
      <c r="GC961" s="10"/>
      <c r="GD961" s="10"/>
      <c r="GE961" s="10"/>
      <c r="GF961" s="10"/>
      <c r="GG961" s="10"/>
      <c r="GH961" s="10"/>
      <c r="GI961" s="10"/>
      <c r="GJ961" s="10"/>
      <c r="GK961" s="10"/>
      <c r="GL961" s="10"/>
      <c r="GM961" s="10"/>
      <c r="GN961" s="10"/>
      <c r="GO961" s="10"/>
      <c r="GP961" s="10"/>
      <c r="GQ961" s="10"/>
      <c r="GR961" s="10"/>
      <c r="GS961" s="10"/>
      <c r="GT961" s="10"/>
      <c r="GU961" s="10"/>
      <c r="GV961" s="10"/>
      <c r="GW961" s="10"/>
      <c r="GX961" s="10"/>
      <c r="GY961" s="10"/>
      <c r="GZ961" s="10"/>
      <c r="HA961" s="10"/>
      <c r="HB961" s="10"/>
      <c r="HC961" s="10"/>
      <c r="HD961" s="10"/>
      <c r="HE961" s="10"/>
      <c r="HF961" s="10"/>
      <c r="HG961" s="10"/>
      <c r="HH961" s="10"/>
      <c r="HI961" s="10"/>
      <c r="HJ961" s="10"/>
      <c r="HK961" s="10"/>
      <c r="HL961" s="10"/>
      <c r="HM961" s="10"/>
      <c r="HN961" s="10"/>
      <c r="HO961" s="10"/>
      <c r="HP961" s="10"/>
      <c r="HQ961" s="10"/>
      <c r="HR961" s="10"/>
      <c r="HS961" s="10"/>
      <c r="HT961" s="10"/>
      <c r="HU961" s="10"/>
      <c r="HV961" s="10"/>
      <c r="HW961" s="10"/>
      <c r="HX961" s="10"/>
      <c r="HY961" s="10"/>
      <c r="HZ961" s="10"/>
      <c r="IA961" s="10"/>
      <c r="IB961" s="10"/>
      <c r="IC961" s="10"/>
      <c r="ID961" s="10"/>
      <c r="IE961" s="10"/>
      <c r="IF961" s="10"/>
      <c r="IG961" s="10"/>
      <c r="IH961" s="10"/>
      <c r="II961" s="10"/>
      <c r="IJ961" s="10"/>
      <c r="IK961" s="10"/>
      <c r="IL961" s="10"/>
      <c r="IM961" s="10"/>
      <c r="IN961" s="10"/>
      <c r="IO961" s="10"/>
      <c r="IP961" s="10"/>
      <c r="IQ961" s="10"/>
      <c r="IR961" s="10"/>
      <c r="IS961" s="10"/>
      <c r="IT961" s="10"/>
      <c r="IU961" s="10"/>
      <c r="IV961" s="10"/>
      <c r="IW961" s="10"/>
      <c r="IX961" s="10"/>
      <c r="IY961" s="10"/>
      <c r="IZ961" s="10"/>
      <c r="JA961" s="10"/>
      <c r="JB961" s="10"/>
      <c r="JC961" s="10"/>
      <c r="JD961" s="10"/>
      <c r="JE961" s="10"/>
      <c r="JF961" s="10"/>
      <c r="JG961" s="10"/>
      <c r="JH961" s="10"/>
      <c r="JI961" s="10"/>
      <c r="JJ961" s="10"/>
      <c r="JK961" s="10"/>
      <c r="JL961" s="10"/>
      <c r="JM961" s="10"/>
      <c r="JN961" s="10"/>
      <c r="JO961" s="10"/>
      <c r="JP961" s="10"/>
      <c r="JQ961" s="10"/>
      <c r="JR961" s="10"/>
      <c r="JS961" s="10"/>
      <c r="JT961" s="10"/>
      <c r="JU961" s="10"/>
      <c r="JV961" s="10"/>
      <c r="JW961" s="10"/>
      <c r="JX961" s="10"/>
      <c r="JY961" s="10"/>
      <c r="JZ961" s="10"/>
      <c r="KA961" s="10"/>
      <c r="KB961" s="10"/>
      <c r="KC961" s="10"/>
      <c r="KD961" s="10"/>
      <c r="KE961" s="10"/>
      <c r="KF961" s="10"/>
      <c r="KG961" s="10"/>
      <c r="KH961" s="10"/>
      <c r="KI961" s="10"/>
      <c r="KJ961" s="10"/>
      <c r="KK961" s="10"/>
      <c r="KL961" s="10"/>
      <c r="KM961" s="10"/>
      <c r="KN961" s="10"/>
      <c r="KO961" s="10"/>
      <c r="KP961" s="10"/>
      <c r="KQ961" s="10"/>
      <c r="KR961" s="10"/>
      <c r="KS961" s="10"/>
      <c r="KT961" s="10"/>
      <c r="KU961" s="10"/>
      <c r="KV961" s="10"/>
      <c r="KW961" s="10"/>
      <c r="KX961" s="10"/>
      <c r="KY961" s="10"/>
      <c r="KZ961" s="10"/>
      <c r="LA961" s="10"/>
      <c r="LB961" s="10"/>
      <c r="LC961" s="10"/>
      <c r="LD961" s="10"/>
      <c r="LE961" s="10"/>
      <c r="LF961" s="10"/>
      <c r="LG961" s="10"/>
      <c r="LH961" s="10"/>
      <c r="LI961" s="10"/>
      <c r="LJ961" s="10"/>
      <c r="LK961" s="10"/>
      <c r="LL961" s="10"/>
      <c r="LM961" s="10"/>
      <c r="LN961" s="10"/>
      <c r="LO961" s="10"/>
      <c r="LP961" s="10"/>
      <c r="LQ961" s="10"/>
      <c r="LR961" s="10"/>
      <c r="LS961" s="10"/>
      <c r="LT961" s="10"/>
      <c r="LU961" s="10"/>
      <c r="LV961" s="10"/>
      <c r="LW961" s="10"/>
      <c r="LX961" s="10"/>
      <c r="LY961" s="10"/>
      <c r="LZ961" s="10"/>
      <c r="MA961" s="10"/>
      <c r="MB961" s="10"/>
      <c r="MC961" s="10"/>
      <c r="MD961" s="10"/>
      <c r="ME961" s="10"/>
      <c r="MF961" s="10"/>
      <c r="MG961" s="10"/>
      <c r="MH961" s="10"/>
      <c r="MI961" s="10"/>
      <c r="MJ961" s="10"/>
      <c r="MK961" s="10"/>
      <c r="ML961" s="10"/>
      <c r="MM961" s="10"/>
      <c r="MN961" s="10"/>
      <c r="MO961" s="10"/>
      <c r="MP961" s="10"/>
      <c r="MQ961" s="10"/>
      <c r="MR961" s="10"/>
      <c r="MS961" s="10"/>
      <c r="MT961" s="10"/>
      <c r="MU961" s="10"/>
      <c r="MV961" s="10"/>
      <c r="MW961" s="10"/>
      <c r="MX961" s="10"/>
      <c r="MY961" s="10"/>
      <c r="MZ961" s="10"/>
      <c r="NA961" s="10"/>
      <c r="NB961" s="10"/>
      <c r="NC961" s="10"/>
      <c r="ND961" s="10"/>
      <c r="NE961" s="10"/>
      <c r="NF961" s="10"/>
      <c r="NG961" s="10"/>
      <c r="NH961" s="10"/>
      <c r="NI961" s="10"/>
      <c r="NJ961" s="10"/>
      <c r="NK961" s="10"/>
      <c r="NL961" s="10"/>
      <c r="NM961" s="10"/>
      <c r="NN961" s="10"/>
      <c r="NO961" s="10"/>
      <c r="NP961" s="10"/>
      <c r="NQ961" s="10"/>
      <c r="NR961" s="10"/>
      <c r="NS961" s="10"/>
      <c r="NT961" s="10"/>
      <c r="NU961" s="10"/>
      <c r="NV961" s="10"/>
      <c r="NW961" s="10"/>
      <c r="NX961" s="10"/>
      <c r="NY961" s="10"/>
      <c r="NZ961" s="10"/>
      <c r="OA961" s="10"/>
      <c r="OB961" s="10"/>
      <c r="OC961" s="10"/>
      <c r="OD961" s="10"/>
      <c r="OE961" s="10"/>
      <c r="OF961" s="10"/>
      <c r="OG961" s="10"/>
      <c r="OH961" s="10"/>
      <c r="OI961" s="10"/>
      <c r="OJ961" s="10"/>
      <c r="OK961" s="10"/>
      <c r="OL961" s="10"/>
      <c r="OM961" s="10"/>
      <c r="ON961" s="10"/>
      <c r="OO961" s="10"/>
      <c r="OP961" s="10"/>
      <c r="OQ961" s="10"/>
      <c r="OR961" s="10"/>
      <c r="OS961" s="10"/>
      <c r="OT961" s="10"/>
      <c r="OU961" s="10"/>
      <c r="OV961" s="10"/>
      <c r="OW961" s="10"/>
      <c r="OX961" s="10"/>
      <c r="OY961" s="10"/>
      <c r="OZ961" s="10"/>
      <c r="PA961" s="10"/>
      <c r="PB961" s="10"/>
      <c r="PC961" s="10"/>
      <c r="PD961" s="10"/>
      <c r="PE961" s="10"/>
      <c r="PF961" s="10"/>
      <c r="PG961" s="10"/>
      <c r="PH961" s="10"/>
      <c r="PI961" s="10"/>
      <c r="PJ961" s="10"/>
      <c r="PK961" s="10"/>
      <c r="PL961" s="10"/>
      <c r="PM961" s="10"/>
      <c r="PN961" s="10"/>
      <c r="PO961" s="10"/>
      <c r="PP961" s="10"/>
      <c r="PQ961" s="10"/>
      <c r="PR961" s="10"/>
      <c r="PS961" s="10"/>
      <c r="PT961" s="10"/>
      <c r="PU961" s="10"/>
      <c r="PV961" s="10"/>
      <c r="PW961" s="10"/>
      <c r="PX961" s="10"/>
      <c r="PY961" s="10"/>
      <c r="PZ961" s="10"/>
      <c r="QA961" s="10"/>
      <c r="QB961" s="10"/>
      <c r="QC961" s="10"/>
      <c r="QD961" s="10"/>
      <c r="QE961" s="10"/>
      <c r="QF961" s="10"/>
      <c r="QG961" s="10"/>
      <c r="QH961" s="10"/>
      <c r="QI961" s="10"/>
      <c r="QJ961" s="10"/>
      <c r="QK961" s="10"/>
      <c r="QL961" s="10"/>
      <c r="QM961" s="10"/>
      <c r="QN961" s="10"/>
      <c r="QO961" s="10"/>
      <c r="QP961" s="10"/>
      <c r="QQ961" s="10"/>
      <c r="QR961" s="10"/>
      <c r="QS961" s="10"/>
      <c r="QT961" s="10"/>
      <c r="QU961" s="10"/>
      <c r="QV961" s="10"/>
      <c r="QW961" s="10"/>
      <c r="QX961" s="10"/>
      <c r="QY961" s="10"/>
      <c r="QZ961" s="10"/>
      <c r="RA961" s="10"/>
      <c r="RB961" s="10"/>
      <c r="RC961" s="10"/>
      <c r="RD961" s="10"/>
      <c r="RE961" s="10"/>
      <c r="RF961" s="10"/>
      <c r="RG961" s="10"/>
      <c r="RH961" s="10"/>
      <c r="RI961" s="10"/>
      <c r="RJ961" s="10"/>
      <c r="RK961" s="10"/>
      <c r="RL961" s="10"/>
      <c r="RM961" s="10"/>
      <c r="RN961" s="10"/>
      <c r="RO961" s="10"/>
      <c r="RP961" s="10"/>
      <c r="RQ961" s="10"/>
      <c r="RR961" s="10"/>
      <c r="RS961" s="10"/>
      <c r="RT961" s="10"/>
      <c r="RU961" s="10"/>
      <c r="RV961" s="10"/>
      <c r="RW961" s="10"/>
      <c r="RX961" s="10"/>
      <c r="RY961" s="10"/>
      <c r="RZ961" s="10"/>
      <c r="SA961" s="10"/>
      <c r="SB961" s="10"/>
      <c r="SC961" s="10"/>
      <c r="SD961" s="10"/>
      <c r="SE961" s="10"/>
      <c r="SF961" s="10"/>
      <c r="SG961" s="10"/>
      <c r="SH961" s="10"/>
      <c r="SI961" s="10"/>
      <c r="SJ961" s="10"/>
      <c r="SK961" s="10"/>
      <c r="SL961" s="10"/>
      <c r="SM961" s="10"/>
      <c r="SN961" s="10"/>
      <c r="SO961" s="10"/>
      <c r="SP961" s="10"/>
      <c r="SQ961" s="10"/>
      <c r="SR961" s="10"/>
      <c r="SS961" s="10"/>
      <c r="ST961" s="10"/>
      <c r="SU961" s="10"/>
      <c r="SV961" s="10"/>
      <c r="SW961" s="10"/>
      <c r="SX961" s="10"/>
      <c r="SY961" s="10"/>
      <c r="SZ961" s="10"/>
      <c r="TA961" s="10"/>
      <c r="TB961" s="10"/>
      <c r="TC961" s="10"/>
      <c r="TD961" s="10"/>
      <c r="TE961" s="10"/>
      <c r="TF961" s="10"/>
      <c r="TG961" s="10"/>
      <c r="TH961" s="10"/>
      <c r="TI961" s="10"/>
      <c r="TJ961" s="10"/>
      <c r="TK961" s="10"/>
      <c r="TL961" s="10"/>
      <c r="TM961" s="10"/>
      <c r="TN961" s="10"/>
      <c r="TO961" s="10"/>
      <c r="TP961" s="10"/>
      <c r="TQ961" s="10"/>
      <c r="TR961" s="10"/>
      <c r="TS961" s="10"/>
      <c r="TT961" s="10"/>
      <c r="TU961" s="10"/>
      <c r="TV961" s="10"/>
      <c r="TW961" s="10"/>
      <c r="TX961" s="10"/>
      <c r="TY961" s="10"/>
      <c r="TZ961" s="10"/>
      <c r="UA961" s="10"/>
      <c r="UB961" s="10"/>
      <c r="UC961" s="10"/>
      <c r="UD961" s="10"/>
      <c r="UE961" s="10"/>
      <c r="UF961" s="10"/>
      <c r="UG961" s="10"/>
      <c r="UH961" s="10"/>
      <c r="UI961" s="10"/>
      <c r="UJ961" s="10"/>
      <c r="UK961" s="10"/>
      <c r="UL961" s="10"/>
      <c r="UM961" s="10"/>
      <c r="UN961" s="10"/>
      <c r="UO961" s="10"/>
      <c r="UP961" s="10"/>
      <c r="UQ961" s="10"/>
      <c r="UR961" s="10"/>
      <c r="US961" s="10"/>
      <c r="UT961" s="10"/>
      <c r="UU961" s="10"/>
      <c r="UV961" s="10"/>
      <c r="UW961" s="10"/>
      <c r="UX961" s="10"/>
      <c r="UY961" s="10"/>
      <c r="UZ961" s="10"/>
      <c r="VA961" s="10"/>
      <c r="VB961" s="10"/>
      <c r="VC961" s="10"/>
      <c r="VD961" s="10"/>
      <c r="VE961" s="10"/>
      <c r="VF961" s="10"/>
      <c r="VG961" s="10"/>
      <c r="VH961" s="10"/>
      <c r="VI961" s="10"/>
      <c r="VJ961" s="10"/>
      <c r="VK961" s="10"/>
      <c r="VL961" s="10"/>
      <c r="VM961" s="10"/>
      <c r="VN961" s="10"/>
      <c r="VO961" s="10"/>
      <c r="VP961" s="10"/>
      <c r="VQ961" s="10"/>
      <c r="VR961" s="10"/>
      <c r="VS961" s="10"/>
      <c r="VT961" s="10"/>
      <c r="VU961" s="10"/>
      <c r="VV961" s="10"/>
      <c r="VW961" s="10"/>
      <c r="VX961" s="10"/>
      <c r="VY961" s="10"/>
      <c r="VZ961" s="10"/>
      <c r="WA961" s="10"/>
      <c r="WB961" s="10"/>
      <c r="WC961" s="10"/>
      <c r="WD961" s="10"/>
      <c r="WE961" s="10"/>
      <c r="WF961" s="10"/>
      <c r="WG961" s="10"/>
      <c r="WH961" s="10"/>
      <c r="WI961" s="10"/>
      <c r="WJ961" s="10"/>
      <c r="WK961" s="10"/>
      <c r="WL961" s="10"/>
      <c r="WM961" s="10"/>
      <c r="WN961" s="10"/>
      <c r="WO961" s="10"/>
      <c r="WP961" s="10"/>
      <c r="WQ961" s="10"/>
      <c r="WR961" s="10"/>
      <c r="WS961" s="10"/>
      <c r="WT961" s="10"/>
      <c r="WU961" s="10"/>
      <c r="WV961" s="10"/>
      <c r="WW961" s="10"/>
      <c r="WX961" s="10"/>
      <c r="WY961" s="10"/>
      <c r="WZ961" s="10"/>
      <c r="XA961" s="10"/>
      <c r="XB961" s="10"/>
      <c r="XC961" s="10"/>
      <c r="XD961" s="10"/>
      <c r="XE961" s="10"/>
      <c r="XF961" s="10"/>
      <c r="XG961" s="10"/>
      <c r="XH961" s="10"/>
      <c r="XI961" s="10"/>
      <c r="XJ961" s="10"/>
      <c r="XK961" s="10"/>
      <c r="XL961" s="10"/>
      <c r="XM961" s="10"/>
      <c r="XN961" s="10"/>
      <c r="XO961" s="10"/>
      <c r="XP961" s="10"/>
      <c r="XQ961" s="10"/>
      <c r="XR961" s="10"/>
      <c r="XS961" s="10"/>
      <c r="XT961" s="10"/>
      <c r="XU961" s="10"/>
      <c r="XV961" s="10"/>
      <c r="XW961" s="10"/>
      <c r="XX961" s="10"/>
      <c r="XY961" s="10"/>
      <c r="XZ961" s="10"/>
      <c r="YA961" s="10"/>
      <c r="YB961" s="10"/>
      <c r="YC961" s="10"/>
      <c r="YD961" s="10"/>
      <c r="YE961" s="10"/>
      <c r="YF961" s="10"/>
      <c r="YG961" s="10"/>
      <c r="YH961" s="10"/>
      <c r="YI961" s="10"/>
      <c r="YJ961" s="10"/>
      <c r="YK961" s="10"/>
      <c r="YL961" s="10"/>
      <c r="YM961" s="10"/>
      <c r="YN961" s="10"/>
      <c r="YO961" s="10"/>
      <c r="YP961" s="10"/>
      <c r="YQ961" s="10"/>
      <c r="YR961" s="10"/>
      <c r="YS961" s="10"/>
      <c r="YT961" s="10"/>
      <c r="YU961" s="10"/>
      <c r="YV961" s="10"/>
      <c r="YW961" s="10"/>
      <c r="YX961" s="10"/>
      <c r="YY961" s="10"/>
      <c r="YZ961" s="10"/>
      <c r="ZA961" s="10"/>
      <c r="ZB961" s="10"/>
      <c r="ZC961" s="10"/>
      <c r="ZD961" s="10"/>
      <c r="ZE961" s="10"/>
      <c r="ZF961" s="10"/>
      <c r="ZG961" s="10"/>
      <c r="ZH961" s="10"/>
      <c r="ZI961" s="10"/>
      <c r="ZJ961" s="10"/>
      <c r="ZK961" s="10"/>
      <c r="ZL961" s="10"/>
      <c r="ZM961" s="10"/>
      <c r="ZN961" s="10"/>
      <c r="ZO961" s="10"/>
      <c r="ZP961" s="10"/>
      <c r="ZQ961" s="10"/>
      <c r="ZR961" s="10"/>
      <c r="ZS961" s="10"/>
      <c r="ZT961" s="10"/>
      <c r="ZU961" s="10"/>
      <c r="ZV961" s="10"/>
      <c r="ZW961" s="10"/>
      <c r="ZX961" s="10"/>
      <c r="ZY961" s="10"/>
      <c r="ZZ961" s="10"/>
      <c r="AAA961" s="10"/>
      <c r="AAB961" s="10"/>
      <c r="AAC961" s="10"/>
      <c r="AAD961" s="10"/>
      <c r="AAE961" s="10"/>
      <c r="AAF961" s="10"/>
      <c r="AAG961" s="10"/>
      <c r="AAH961" s="10"/>
      <c r="AAI961" s="10"/>
      <c r="AAJ961" s="10"/>
      <c r="AAK961" s="10"/>
      <c r="AAL961" s="10"/>
      <c r="AAM961" s="10"/>
      <c r="AAN961" s="10"/>
      <c r="AAO961" s="10"/>
      <c r="AAP961" s="10"/>
      <c r="AAQ961" s="10"/>
      <c r="AAR961" s="10"/>
      <c r="AAS961" s="10"/>
      <c r="AAT961" s="10"/>
      <c r="AAU961" s="10"/>
      <c r="AAV961" s="10"/>
      <c r="AAW961" s="10"/>
      <c r="AAX961" s="10"/>
      <c r="AAY961" s="10"/>
      <c r="AAZ961" s="10"/>
      <c r="ABA961" s="10"/>
      <c r="ABB961" s="10"/>
      <c r="ABC961" s="10"/>
      <c r="ABD961" s="10"/>
      <c r="ABE961" s="10"/>
      <c r="ABF961" s="10"/>
      <c r="ABG961" s="10"/>
      <c r="ABH961" s="10"/>
      <c r="ABI961" s="10"/>
      <c r="ABJ961" s="10"/>
      <c r="ABK961" s="10"/>
      <c r="ABL961" s="10"/>
      <c r="ABM961" s="10"/>
      <c r="ABN961" s="10"/>
      <c r="ABO961" s="10"/>
      <c r="ABP961" s="10"/>
      <c r="ABQ961" s="10"/>
      <c r="ABR961" s="10"/>
      <c r="ABS961" s="10"/>
      <c r="ABT961" s="10"/>
      <c r="ABU961" s="10"/>
      <c r="ABV961" s="10"/>
      <c r="ABW961" s="10"/>
      <c r="ABX961" s="10"/>
      <c r="ABY961" s="10"/>
      <c r="ABZ961" s="10"/>
      <c r="ACA961" s="10"/>
      <c r="ACB961" s="10"/>
      <c r="ACC961" s="10"/>
      <c r="ACD961" s="10"/>
      <c r="ACE961" s="10"/>
      <c r="ACF961" s="10"/>
      <c r="ACG961" s="10"/>
      <c r="ACH961" s="10"/>
      <c r="ACI961" s="10"/>
      <c r="ACJ961" s="10"/>
      <c r="ACK961" s="10"/>
      <c r="ACL961" s="10"/>
      <c r="ACM961" s="10"/>
      <c r="ACN961" s="10"/>
      <c r="ACO961" s="10"/>
      <c r="ACP961" s="10"/>
      <c r="ACQ961" s="10"/>
      <c r="ACR961" s="10"/>
      <c r="ACS961" s="10"/>
      <c r="ACT961" s="10"/>
      <c r="ACU961" s="10"/>
      <c r="ACV961" s="10"/>
      <c r="ACW961" s="10"/>
      <c r="ACX961" s="10"/>
      <c r="ACY961" s="10"/>
      <c r="ACZ961" s="10"/>
      <c r="ADA961" s="10"/>
      <c r="ADB961" s="10"/>
      <c r="ADC961" s="10"/>
      <c r="ADD961" s="10"/>
      <c r="ADE961" s="10"/>
      <c r="ADF961" s="10"/>
      <c r="ADG961" s="10"/>
      <c r="ADH961" s="10"/>
      <c r="ADI961" s="10"/>
      <c r="ADJ961" s="10"/>
      <c r="ADK961" s="10"/>
      <c r="ADL961" s="10"/>
      <c r="ADM961" s="10"/>
      <c r="ADN961" s="10"/>
      <c r="ADO961" s="10"/>
      <c r="ADP961" s="10"/>
      <c r="ADQ961" s="10"/>
      <c r="ADR961" s="10"/>
      <c r="ADS961" s="10"/>
      <c r="ADT961" s="10"/>
      <c r="ADU961" s="10"/>
      <c r="ADV961" s="10"/>
      <c r="ADW961" s="10"/>
      <c r="ADX961" s="10"/>
      <c r="ADY961" s="10"/>
      <c r="ADZ961" s="10"/>
      <c r="AEA961" s="10"/>
      <c r="AEB961" s="10"/>
      <c r="AEC961" s="10"/>
      <c r="AED961" s="10"/>
      <c r="AEE961" s="10"/>
      <c r="AEF961" s="10"/>
      <c r="AEG961" s="10"/>
      <c r="AEH961" s="10"/>
      <c r="AEI961" s="10"/>
      <c r="AEJ961" s="10"/>
      <c r="AEK961" s="10"/>
      <c r="AEL961" s="10"/>
      <c r="AEM961" s="10"/>
      <c r="AEN961" s="10"/>
      <c r="AEO961" s="10"/>
      <c r="AEP961" s="10"/>
      <c r="AEQ961" s="10"/>
      <c r="AER961" s="10"/>
      <c r="AES961" s="10"/>
      <c r="AET961" s="10"/>
      <c r="AEU961" s="10"/>
      <c r="AEV961" s="10"/>
      <c r="AEW961" s="10"/>
      <c r="AEX961" s="10"/>
      <c r="AEY961" s="10"/>
      <c r="AEZ961" s="10"/>
      <c r="AFA961" s="10"/>
      <c r="AFB961" s="10"/>
      <c r="AFC961" s="10"/>
      <c r="AFD961" s="10"/>
      <c r="AFE961" s="10"/>
      <c r="AFF961" s="10"/>
      <c r="AFG961" s="10"/>
      <c r="AFH961" s="10"/>
      <c r="AFI961" s="10"/>
      <c r="AFJ961" s="10"/>
      <c r="AFK961" s="10"/>
      <c r="AFL961" s="10"/>
      <c r="AFM961" s="10"/>
      <c r="AFN961" s="10"/>
      <c r="AFO961" s="10"/>
      <c r="AFP961" s="10"/>
      <c r="AFQ961" s="10"/>
      <c r="AFR961" s="10"/>
      <c r="AFS961" s="10"/>
      <c r="AFT961" s="10"/>
      <c r="AFU961" s="10"/>
      <c r="AFV961" s="10"/>
      <c r="AFW961" s="10"/>
      <c r="AFX961" s="10"/>
      <c r="AFY961" s="10"/>
      <c r="AFZ961" s="10"/>
      <c r="AGA961" s="10"/>
      <c r="AGB961" s="10"/>
      <c r="AGC961" s="10"/>
      <c r="AGD961" s="10"/>
      <c r="AGE961" s="10"/>
      <c r="AGF961" s="10"/>
      <c r="AGG961" s="10"/>
      <c r="AGH961" s="10"/>
      <c r="AGI961" s="10"/>
      <c r="AGJ961" s="10"/>
      <c r="AGK961" s="10"/>
      <c r="AGL961" s="10"/>
      <c r="AGM961" s="10"/>
      <c r="AGN961" s="10"/>
      <c r="AGO961" s="10"/>
      <c r="AGP961" s="10"/>
      <c r="AGQ961" s="10"/>
      <c r="AGR961" s="10"/>
      <c r="AGS961" s="10"/>
      <c r="AGT961" s="10"/>
      <c r="AGU961" s="10"/>
      <c r="AGV961" s="10"/>
      <c r="AGW961" s="10"/>
      <c r="AGX961" s="10"/>
      <c r="AGY961" s="10"/>
      <c r="AGZ961" s="10"/>
      <c r="AHA961" s="10"/>
      <c r="AHB961" s="10"/>
      <c r="AHC961" s="10"/>
      <c r="AHD961" s="10"/>
      <c r="AHE961" s="10"/>
      <c r="AHF961" s="10"/>
      <c r="AHG961" s="10"/>
      <c r="AHH961" s="10"/>
      <c r="AHI961" s="10"/>
      <c r="AHJ961" s="10"/>
      <c r="AHK961" s="10"/>
      <c r="AHL961" s="10"/>
      <c r="AHM961" s="10"/>
      <c r="AHN961" s="10"/>
      <c r="AHO961" s="10"/>
      <c r="AHP961" s="10"/>
      <c r="AHQ961" s="10"/>
      <c r="AHR961" s="10"/>
      <c r="AHS961" s="10"/>
      <c r="AHT961" s="10"/>
      <c r="AHU961" s="10"/>
      <c r="AHV961" s="10"/>
      <c r="AHW961" s="10"/>
      <c r="AHX961" s="10"/>
      <c r="AHY961" s="10"/>
      <c r="AHZ961" s="10"/>
      <c r="AIA961" s="10"/>
      <c r="AIB961" s="10"/>
      <c r="AIC961" s="10"/>
      <c r="AID961" s="10"/>
      <c r="AIE961" s="10"/>
      <c r="AIF961" s="10"/>
      <c r="AIG961" s="10"/>
      <c r="AIH961" s="10"/>
      <c r="AII961" s="10"/>
      <c r="AIJ961" s="10"/>
      <c r="AIK961" s="10"/>
      <c r="AIL961" s="10"/>
      <c r="AIM961" s="10"/>
      <c r="AIN961" s="10"/>
      <c r="AIO961" s="10"/>
      <c r="AIP961" s="10"/>
      <c r="AIQ961" s="10"/>
      <c r="AIR961" s="10"/>
      <c r="AIS961" s="10"/>
      <c r="AIT961" s="10"/>
      <c r="AIU961" s="10"/>
      <c r="AIV961" s="10"/>
      <c r="AIW961" s="10"/>
      <c r="AIX961" s="10"/>
      <c r="AIY961" s="10"/>
      <c r="AIZ961" s="10"/>
      <c r="AJA961" s="10"/>
      <c r="AJB961" s="10"/>
      <c r="AJC961" s="10"/>
      <c r="AJD961" s="10"/>
      <c r="AJE961" s="10"/>
      <c r="AJF961" s="10"/>
      <c r="AJG961" s="10"/>
      <c r="AJH961" s="10"/>
      <c r="AJI961" s="10"/>
      <c r="AJJ961" s="10"/>
      <c r="AJK961" s="10"/>
      <c r="AJL961" s="10"/>
      <c r="AJM961" s="10"/>
      <c r="AJN961" s="10"/>
      <c r="AJO961" s="10"/>
      <c r="AJP961" s="10"/>
      <c r="AJQ961" s="10"/>
      <c r="AJR961" s="10"/>
      <c r="AJS961" s="10"/>
      <c r="AJT961" s="10"/>
      <c r="AJU961" s="10"/>
      <c r="AJV961" s="10"/>
      <c r="AJW961" s="10"/>
      <c r="AJX961" s="10"/>
      <c r="AJY961" s="10"/>
      <c r="AJZ961" s="10"/>
      <c r="AKA961" s="10"/>
      <c r="AKB961" s="10"/>
      <c r="AKC961" s="10"/>
      <c r="AKD961" s="10"/>
      <c r="AKE961" s="10"/>
      <c r="AKF961" s="10"/>
      <c r="AKG961" s="10"/>
      <c r="AKH961" s="10"/>
      <c r="AKI961" s="10"/>
      <c r="AKJ961" s="10"/>
      <c r="AKK961" s="10"/>
      <c r="AKL961" s="10"/>
      <c r="AKM961" s="10"/>
      <c r="AKN961" s="10"/>
      <c r="AKO961" s="10"/>
      <c r="AKP961" s="10"/>
      <c r="AKQ961" s="10"/>
      <c r="AKR961" s="10"/>
      <c r="AKS961" s="10"/>
      <c r="AKT961" s="10"/>
      <c r="AKU961" s="10"/>
      <c r="AKV961" s="10"/>
      <c r="AKW961" s="10"/>
      <c r="AKX961" s="10"/>
      <c r="AKY961" s="10"/>
      <c r="AKZ961" s="10"/>
      <c r="ALA961" s="10"/>
      <c r="ALB961" s="10"/>
      <c r="ALC961" s="10"/>
      <c r="ALD961" s="10"/>
      <c r="ALE961" s="10"/>
      <c r="ALF961" s="10"/>
      <c r="ALG961" s="10"/>
      <c r="ALH961" s="10"/>
      <c r="ALI961" s="10"/>
      <c r="ALJ961" s="10"/>
      <c r="ALK961" s="10"/>
      <c r="ALL961" s="10"/>
      <c r="ALM961" s="10"/>
      <c r="ALN961" s="10"/>
      <c r="ALO961" s="10"/>
      <c r="ALP961" s="10"/>
      <c r="ALQ961" s="10"/>
      <c r="ALR961" s="10"/>
      <c r="ALS961" s="10"/>
      <c r="ALT961" s="10"/>
      <c r="ALU961" s="10"/>
      <c r="ALV961" s="10"/>
      <c r="ALW961" s="10"/>
      <c r="ALX961" s="10"/>
      <c r="ALY961" s="10"/>
      <c r="ALZ961" s="10"/>
      <c r="AMA961" s="10"/>
      <c r="AMB961" s="10"/>
      <c r="AMC961" s="10"/>
      <c r="AMD961" s="10"/>
      <c r="AME961" s="10"/>
      <c r="AMF961" s="10"/>
      <c r="AMG961" s="10"/>
      <c r="AMH961" s="10"/>
      <c r="AMI961" s="10"/>
      <c r="AMJ961" s="10"/>
      <c r="AMK961" s="10"/>
    </row>
    <row r="962" spans="1:1025" s="5" customFormat="1" x14ac:dyDescent="0.25">
      <c r="A962" s="128">
        <v>958</v>
      </c>
      <c r="B962" s="31" t="s">
        <v>1626</v>
      </c>
      <c r="C962" s="31" t="s">
        <v>1632</v>
      </c>
      <c r="D962" s="45">
        <v>45379</v>
      </c>
      <c r="E962" s="46">
        <v>0.48472222222222222</v>
      </c>
      <c r="F962" s="31" t="s">
        <v>14</v>
      </c>
      <c r="G962" s="31" t="s">
        <v>16</v>
      </c>
      <c r="H962" s="31" t="s">
        <v>14</v>
      </c>
      <c r="I962" s="31" t="s">
        <v>14</v>
      </c>
      <c r="J962" s="31" t="s">
        <v>14</v>
      </c>
      <c r="K962" s="31" t="s">
        <v>16</v>
      </c>
      <c r="L962" s="48">
        <v>105.12</v>
      </c>
      <c r="M962" s="38">
        <v>3805</v>
      </c>
      <c r="N962" s="39">
        <v>48976.6</v>
      </c>
      <c r="O962" s="39">
        <v>15000</v>
      </c>
      <c r="P962" s="119">
        <f t="shared" si="62"/>
        <v>30.626870791357508</v>
      </c>
      <c r="Q962" s="27">
        <f t="shared" si="63"/>
        <v>33976.6</v>
      </c>
      <c r="R962" s="31" t="s">
        <v>16</v>
      </c>
      <c r="S962" s="31" t="s">
        <v>16</v>
      </c>
      <c r="T962" s="47">
        <v>1</v>
      </c>
      <c r="U962" s="77">
        <v>0</v>
      </c>
      <c r="V962" s="24">
        <f>ROUND((P962/INDICI!$B$2*10),2)</f>
        <v>3.34</v>
      </c>
      <c r="W962" s="24">
        <f>ROUND((L962/INDICI!$B$1*25),2)</f>
        <v>0.41</v>
      </c>
      <c r="X962" s="25">
        <f t="shared" si="60"/>
        <v>8</v>
      </c>
      <c r="Y962" s="26">
        <f t="shared" si="61"/>
        <v>11.75</v>
      </c>
      <c r="Z962" s="102">
        <f>SUM($Q$5:Q962)</f>
        <v>84837543.281000018</v>
      </c>
      <c r="AA962" s="113" t="s">
        <v>1768</v>
      </c>
    </row>
    <row r="963" spans="1:1025" s="5" customFormat="1" x14ac:dyDescent="0.25">
      <c r="A963" s="127">
        <v>959</v>
      </c>
      <c r="B963" s="31" t="s">
        <v>1360</v>
      </c>
      <c r="C963" s="63" t="s">
        <v>1361</v>
      </c>
      <c r="D963" s="64">
        <v>45380</v>
      </c>
      <c r="E963" s="65">
        <v>0.50416666666666665</v>
      </c>
      <c r="F963" s="34" t="s">
        <v>14</v>
      </c>
      <c r="G963" s="34" t="s">
        <v>16</v>
      </c>
      <c r="H963" s="34" t="s">
        <v>14</v>
      </c>
      <c r="I963" s="34" t="s">
        <v>14</v>
      </c>
      <c r="J963" s="34" t="s">
        <v>14</v>
      </c>
      <c r="K963" s="34" t="s">
        <v>16</v>
      </c>
      <c r="L963" s="48">
        <v>755.2</v>
      </c>
      <c r="M963" s="38">
        <v>7018</v>
      </c>
      <c r="N963" s="39">
        <v>141671.48000000001</v>
      </c>
      <c r="O963" s="39">
        <v>36000</v>
      </c>
      <c r="P963" s="120">
        <f t="shared" ref="P963:P977" si="64">IFERROR(O963/N963*100,0)</f>
        <v>25.410901333140583</v>
      </c>
      <c r="Q963" s="29">
        <f t="shared" ref="Q963:Q977" si="65">SUM(N963-O963)</f>
        <v>105671.48000000001</v>
      </c>
      <c r="R963" s="34" t="s">
        <v>16</v>
      </c>
      <c r="S963" s="34" t="s">
        <v>16</v>
      </c>
      <c r="T963" s="40">
        <v>1</v>
      </c>
      <c r="U963" s="77">
        <v>0</v>
      </c>
      <c r="V963" s="24">
        <f>ROUND((P963/INDICI!$B$2*10),2)</f>
        <v>2.77</v>
      </c>
      <c r="W963" s="24">
        <f>ROUND((L963/INDICI!$B$1*25),2)</f>
        <v>2.98</v>
      </c>
      <c r="X963" s="25">
        <f t="shared" si="60"/>
        <v>6</v>
      </c>
      <c r="Y963" s="26">
        <f t="shared" si="61"/>
        <v>11.75</v>
      </c>
      <c r="Z963" s="102">
        <f>SUM($Q$5:Q963)</f>
        <v>84943214.761000022</v>
      </c>
      <c r="AA963" s="113" t="s">
        <v>1769</v>
      </c>
    </row>
    <row r="964" spans="1:1025" s="5" customFormat="1" x14ac:dyDescent="0.25">
      <c r="A964" s="127">
        <v>960</v>
      </c>
      <c r="B964" s="31" t="s">
        <v>441</v>
      </c>
      <c r="C964" s="31" t="s">
        <v>444</v>
      </c>
      <c r="D964" s="45">
        <v>45378</v>
      </c>
      <c r="E964" s="46">
        <v>0.57361111111111118</v>
      </c>
      <c r="F964" s="31" t="s">
        <v>14</v>
      </c>
      <c r="G964" s="31" t="s">
        <v>16</v>
      </c>
      <c r="H964" s="31" t="s">
        <v>14</v>
      </c>
      <c r="I964" s="31" t="s">
        <v>14</v>
      </c>
      <c r="J964" s="31" t="s">
        <v>14</v>
      </c>
      <c r="K964" s="31" t="s">
        <v>16</v>
      </c>
      <c r="L964" s="48">
        <v>691.88</v>
      </c>
      <c r="M964" s="38">
        <v>27895</v>
      </c>
      <c r="N964" s="39">
        <v>249753.04</v>
      </c>
      <c r="O964" s="39">
        <v>68930</v>
      </c>
      <c r="P964" s="119">
        <f t="shared" si="64"/>
        <v>27.599263656610546</v>
      </c>
      <c r="Q964" s="27">
        <f t="shared" si="65"/>
        <v>180823.04000000001</v>
      </c>
      <c r="R964" s="31" t="s">
        <v>14</v>
      </c>
      <c r="S964" s="31" t="s">
        <v>16</v>
      </c>
      <c r="T964" s="47">
        <v>1</v>
      </c>
      <c r="U964" s="77">
        <v>0</v>
      </c>
      <c r="V964" s="24">
        <f>ROUND((P964/INDICI!$B$2*10),2)</f>
        <v>3.01</v>
      </c>
      <c r="W964" s="24">
        <f>ROUND((L964/INDICI!$B$1*25),2)</f>
        <v>2.73</v>
      </c>
      <c r="X964" s="25">
        <f t="shared" si="60"/>
        <v>6</v>
      </c>
      <c r="Y964" s="26">
        <f t="shared" si="61"/>
        <v>11.74</v>
      </c>
      <c r="Z964" s="102">
        <f>SUM($Q$5:Q964)</f>
        <v>85124037.801000029</v>
      </c>
      <c r="AA964" s="113" t="s">
        <v>1769</v>
      </c>
    </row>
    <row r="965" spans="1:1025" s="5" customFormat="1" x14ac:dyDescent="0.25">
      <c r="A965" s="127">
        <v>961</v>
      </c>
      <c r="B965" s="31" t="s">
        <v>1271</v>
      </c>
      <c r="C965" s="31" t="s">
        <v>1281</v>
      </c>
      <c r="D965" s="45">
        <v>45365</v>
      </c>
      <c r="E965" s="46">
        <v>0.5854166666666667</v>
      </c>
      <c r="F965" s="31" t="s">
        <v>14</v>
      </c>
      <c r="G965" s="31" t="s">
        <v>16</v>
      </c>
      <c r="H965" s="31" t="s">
        <v>14</v>
      </c>
      <c r="I965" s="31" t="s">
        <v>14</v>
      </c>
      <c r="J965" s="31" t="s">
        <v>14</v>
      </c>
      <c r="K965" s="31" t="s">
        <v>16</v>
      </c>
      <c r="L965" s="48">
        <v>671.44</v>
      </c>
      <c r="M965" s="38">
        <v>4468</v>
      </c>
      <c r="N965" s="39">
        <v>131700</v>
      </c>
      <c r="O965" s="39">
        <v>13170</v>
      </c>
      <c r="P965" s="42">
        <f t="shared" si="64"/>
        <v>10</v>
      </c>
      <c r="Q965" s="23">
        <f t="shared" si="65"/>
        <v>118530</v>
      </c>
      <c r="R965" s="31" t="s">
        <v>16</v>
      </c>
      <c r="S965" s="31" t="s">
        <v>685</v>
      </c>
      <c r="T965" s="47">
        <v>1</v>
      </c>
      <c r="U965" s="77">
        <v>0</v>
      </c>
      <c r="V965" s="24">
        <f>ROUND((P965/INDICI!$B$2*10),2)</f>
        <v>1.0900000000000001</v>
      </c>
      <c r="W965" s="24">
        <f>ROUND((L965/INDICI!$B$1*25),2)</f>
        <v>2.65</v>
      </c>
      <c r="X965" s="25">
        <f t="shared" ref="X965:X1028" si="66">IF(U965&gt;1, 0, IF(M965&lt;=5000, 8, IF(M965&lt;=50000, 6, IF(M965&lt;=100000, 4, 2))))</f>
        <v>8</v>
      </c>
      <c r="Y965" s="26">
        <f t="shared" ref="Y965:Y1028" si="67">SUM(U965:X965)</f>
        <v>11.74</v>
      </c>
      <c r="Z965" s="102">
        <f>SUM($Q$5:Q965)</f>
        <v>85242567.801000029</v>
      </c>
      <c r="AA965" s="113" t="s">
        <v>1769</v>
      </c>
    </row>
    <row r="966" spans="1:1025" s="5" customFormat="1" x14ac:dyDescent="0.25">
      <c r="A966" s="127">
        <v>962</v>
      </c>
      <c r="B966" s="31" t="s">
        <v>1139</v>
      </c>
      <c r="C966" s="31" t="s">
        <v>1151</v>
      </c>
      <c r="D966" s="45">
        <v>45366</v>
      </c>
      <c r="E966" s="46">
        <v>0.68125000000000002</v>
      </c>
      <c r="F966" s="31" t="s">
        <v>14</v>
      </c>
      <c r="G966" s="31" t="s">
        <v>16</v>
      </c>
      <c r="H966" s="31" t="s">
        <v>14</v>
      </c>
      <c r="I966" s="31" t="s">
        <v>14</v>
      </c>
      <c r="J966" s="31" t="s">
        <v>14</v>
      </c>
      <c r="K966" s="31" t="s">
        <v>16</v>
      </c>
      <c r="L966" s="48">
        <v>671.89</v>
      </c>
      <c r="M966" s="38">
        <v>1786</v>
      </c>
      <c r="N966" s="39">
        <v>69936</v>
      </c>
      <c r="O966" s="39">
        <v>6993.6</v>
      </c>
      <c r="P966" s="119">
        <f t="shared" si="64"/>
        <v>10</v>
      </c>
      <c r="Q966" s="27">
        <f t="shared" si="65"/>
        <v>62942.400000000001</v>
      </c>
      <c r="R966" s="31" t="s">
        <v>16</v>
      </c>
      <c r="S966" s="31" t="s">
        <v>16</v>
      </c>
      <c r="T966" s="47">
        <v>1</v>
      </c>
      <c r="U966" s="77">
        <v>0</v>
      </c>
      <c r="V966" s="24">
        <f>ROUND((P966/INDICI!$B$2*10),2)</f>
        <v>1.0900000000000001</v>
      </c>
      <c r="W966" s="24">
        <f>ROUND((L966/INDICI!$B$1*25),2)</f>
        <v>2.65</v>
      </c>
      <c r="X966" s="25">
        <f t="shared" si="66"/>
        <v>8</v>
      </c>
      <c r="Y966" s="26">
        <f t="shared" si="67"/>
        <v>11.74</v>
      </c>
      <c r="Z966" s="102">
        <f>SUM($Q$5:Q966)</f>
        <v>85305510.201000035</v>
      </c>
      <c r="AA966" s="113" t="s">
        <v>1768</v>
      </c>
    </row>
    <row r="967" spans="1:1025" s="5" customFormat="1" x14ac:dyDescent="0.25">
      <c r="A967" s="128">
        <v>963</v>
      </c>
      <c r="B967" s="31" t="s">
        <v>844</v>
      </c>
      <c r="C967" s="31" t="s">
        <v>857</v>
      </c>
      <c r="D967" s="45">
        <v>45378</v>
      </c>
      <c r="E967" s="46">
        <v>0.55486111111111114</v>
      </c>
      <c r="F967" s="31" t="s">
        <v>14</v>
      </c>
      <c r="G967" s="31" t="s">
        <v>16</v>
      </c>
      <c r="H967" s="31" t="s">
        <v>14</v>
      </c>
      <c r="I967" s="31" t="s">
        <v>14</v>
      </c>
      <c r="J967" s="31" t="s">
        <v>14</v>
      </c>
      <c r="K967" s="31" t="s">
        <v>16</v>
      </c>
      <c r="L967" s="48">
        <v>947</v>
      </c>
      <c r="M967" s="38">
        <v>3273</v>
      </c>
      <c r="N967" s="39">
        <v>155000</v>
      </c>
      <c r="O967" s="39">
        <v>0</v>
      </c>
      <c r="P967" s="119">
        <f t="shared" si="64"/>
        <v>0</v>
      </c>
      <c r="Q967" s="27">
        <f t="shared" si="65"/>
        <v>155000</v>
      </c>
      <c r="R967" s="31" t="s">
        <v>16</v>
      </c>
      <c r="S967" s="31" t="s">
        <v>16</v>
      </c>
      <c r="T967" s="47">
        <v>1</v>
      </c>
      <c r="U967" s="77">
        <v>0</v>
      </c>
      <c r="V967" s="24">
        <f>ROUND((P967/INDICI!$B$2*10),2)</f>
        <v>0</v>
      </c>
      <c r="W967" s="24">
        <f>ROUND((L967/INDICI!$B$1*25),2)</f>
        <v>3.74</v>
      </c>
      <c r="X967" s="25">
        <f t="shared" si="66"/>
        <v>8</v>
      </c>
      <c r="Y967" s="26">
        <f t="shared" si="67"/>
        <v>11.74</v>
      </c>
      <c r="Z967" s="102">
        <f>SUM($Q$5:Q967)</f>
        <v>85460510.201000035</v>
      </c>
      <c r="AA967" s="113" t="s">
        <v>1769</v>
      </c>
    </row>
    <row r="968" spans="1:1025" s="5" customFormat="1" x14ac:dyDescent="0.25">
      <c r="A968" s="127">
        <v>964</v>
      </c>
      <c r="B968" s="31" t="s">
        <v>1196</v>
      </c>
      <c r="C968" s="31" t="s">
        <v>1205</v>
      </c>
      <c r="D968" s="45">
        <v>45380</v>
      </c>
      <c r="E968" s="46">
        <v>0.54305555555555551</v>
      </c>
      <c r="F968" s="31" t="s">
        <v>14</v>
      </c>
      <c r="G968" s="31" t="s">
        <v>16</v>
      </c>
      <c r="H968" s="31" t="s">
        <v>14</v>
      </c>
      <c r="I968" s="31" t="s">
        <v>14</v>
      </c>
      <c r="J968" s="31" t="s">
        <v>14</v>
      </c>
      <c r="K968" s="31" t="s">
        <v>16</v>
      </c>
      <c r="L968" s="48">
        <v>672.64</v>
      </c>
      <c r="M968" s="38">
        <v>446</v>
      </c>
      <c r="N968" s="39">
        <v>55922.96</v>
      </c>
      <c r="O968" s="39">
        <v>5592.29</v>
      </c>
      <c r="P968" s="119">
        <f t="shared" si="64"/>
        <v>9.9999892709541847</v>
      </c>
      <c r="Q968" s="27">
        <f t="shared" si="65"/>
        <v>50330.67</v>
      </c>
      <c r="R968" s="31" t="s">
        <v>16</v>
      </c>
      <c r="S968" s="31" t="s">
        <v>16</v>
      </c>
      <c r="T968" s="47">
        <v>1</v>
      </c>
      <c r="U968" s="77">
        <v>0</v>
      </c>
      <c r="V968" s="24">
        <f>ROUND((P968/INDICI!$B$2*10),2)</f>
        <v>1.0900000000000001</v>
      </c>
      <c r="W968" s="24">
        <f>ROUND((L968/INDICI!$B$1*25),2)</f>
        <v>2.65</v>
      </c>
      <c r="X968" s="25">
        <f t="shared" si="66"/>
        <v>8</v>
      </c>
      <c r="Y968" s="26">
        <f t="shared" si="67"/>
        <v>11.74</v>
      </c>
      <c r="Z968" s="102">
        <f>SUM($Q$5:Q968)</f>
        <v>85510840.871000037</v>
      </c>
      <c r="AA968" s="113" t="s">
        <v>1769</v>
      </c>
    </row>
    <row r="969" spans="1:1025" s="5" customFormat="1" x14ac:dyDescent="0.25">
      <c r="A969" s="127">
        <v>965</v>
      </c>
      <c r="B969" s="34" t="s">
        <v>802</v>
      </c>
      <c r="C969" s="55" t="s">
        <v>809</v>
      </c>
      <c r="D969" s="35">
        <v>45378</v>
      </c>
      <c r="E969" s="36">
        <v>0.56736111111111109</v>
      </c>
      <c r="F969" s="34" t="s">
        <v>14</v>
      </c>
      <c r="G969" s="34" t="s">
        <v>16</v>
      </c>
      <c r="H969" s="34" t="s">
        <v>14</v>
      </c>
      <c r="I969" s="34" t="s">
        <v>14</v>
      </c>
      <c r="J969" s="34" t="s">
        <v>14</v>
      </c>
      <c r="K969" s="34" t="s">
        <v>16</v>
      </c>
      <c r="L969" s="54">
        <v>1451</v>
      </c>
      <c r="M969" s="53">
        <v>5996</v>
      </c>
      <c r="N969" s="54">
        <v>51662.400000000001</v>
      </c>
      <c r="O969" s="54">
        <v>0</v>
      </c>
      <c r="P969" s="121">
        <f t="shared" si="64"/>
        <v>0</v>
      </c>
      <c r="Q969" s="30">
        <f t="shared" si="65"/>
        <v>51662.400000000001</v>
      </c>
      <c r="R969" s="34" t="s">
        <v>16</v>
      </c>
      <c r="S969" s="34" t="s">
        <v>16</v>
      </c>
      <c r="T969" s="40">
        <v>2</v>
      </c>
      <c r="U969" s="77">
        <v>0</v>
      </c>
      <c r="V969" s="24">
        <f>ROUND((P969/INDICI!$B$2*10),2)</f>
        <v>0</v>
      </c>
      <c r="W969" s="24">
        <f>ROUND((L969/INDICI!$B$1*25),2)</f>
        <v>5.73</v>
      </c>
      <c r="X969" s="25">
        <f t="shared" si="66"/>
        <v>6</v>
      </c>
      <c r="Y969" s="26">
        <f t="shared" si="67"/>
        <v>11.73</v>
      </c>
      <c r="Z969" s="102">
        <f>SUM($Q$5:Q969)</f>
        <v>85562503.271000043</v>
      </c>
      <c r="AA969" s="113" t="s">
        <v>1769</v>
      </c>
    </row>
    <row r="970" spans="1:1025" s="5" customFormat="1" x14ac:dyDescent="0.25">
      <c r="A970" s="127">
        <v>966</v>
      </c>
      <c r="B970" s="31" t="s">
        <v>687</v>
      </c>
      <c r="C970" s="31" t="s">
        <v>697</v>
      </c>
      <c r="D970" s="45">
        <v>45380</v>
      </c>
      <c r="E970" s="46">
        <v>0.74861111111111101</v>
      </c>
      <c r="F970" s="31" t="s">
        <v>14</v>
      </c>
      <c r="G970" s="31" t="s">
        <v>16</v>
      </c>
      <c r="H970" s="31" t="s">
        <v>14</v>
      </c>
      <c r="I970" s="31" t="s">
        <v>14</v>
      </c>
      <c r="J970" s="31" t="s">
        <v>14</v>
      </c>
      <c r="K970" s="31" t="s">
        <v>16</v>
      </c>
      <c r="L970" s="48">
        <v>944.51</v>
      </c>
      <c r="M970" s="38">
        <v>1694</v>
      </c>
      <c r="N970" s="39">
        <v>99700</v>
      </c>
      <c r="O970" s="39">
        <v>0</v>
      </c>
      <c r="P970" s="119">
        <f t="shared" si="64"/>
        <v>0</v>
      </c>
      <c r="Q970" s="27">
        <f t="shared" si="65"/>
        <v>99700</v>
      </c>
      <c r="R970" s="31" t="s">
        <v>16</v>
      </c>
      <c r="S970" s="31" t="s">
        <v>16</v>
      </c>
      <c r="T970" s="47">
        <v>2</v>
      </c>
      <c r="U970" s="77">
        <v>0</v>
      </c>
      <c r="V970" s="24">
        <f>ROUND((P970/INDICI!$B$2*10),2)</f>
        <v>0</v>
      </c>
      <c r="W970" s="24">
        <f>ROUND((L970/INDICI!$B$1*25),2)</f>
        <v>3.73</v>
      </c>
      <c r="X970" s="25">
        <f t="shared" si="66"/>
        <v>8</v>
      </c>
      <c r="Y970" s="26">
        <f t="shared" si="67"/>
        <v>11.73</v>
      </c>
      <c r="Z970" s="102">
        <f>SUM($Q$5:Q970)</f>
        <v>85662203.271000043</v>
      </c>
      <c r="AA970" s="113" t="s">
        <v>1769</v>
      </c>
    </row>
    <row r="971" spans="1:1025" s="5" customFormat="1" x14ac:dyDescent="0.25">
      <c r="A971" s="127">
        <v>967</v>
      </c>
      <c r="B971" s="31" t="s">
        <v>216</v>
      </c>
      <c r="C971" s="31" t="s">
        <v>231</v>
      </c>
      <c r="D971" s="45">
        <v>45377</v>
      </c>
      <c r="E971" s="46">
        <v>0.49027777777777776</v>
      </c>
      <c r="F971" s="31" t="s">
        <v>14</v>
      </c>
      <c r="G971" s="31" t="s">
        <v>16</v>
      </c>
      <c r="H971" s="31" t="s">
        <v>14</v>
      </c>
      <c r="I971" s="31" t="s">
        <v>14</v>
      </c>
      <c r="J971" s="31" t="s">
        <v>14</v>
      </c>
      <c r="K971" s="31" t="s">
        <v>16</v>
      </c>
      <c r="L971" s="48">
        <v>946.37</v>
      </c>
      <c r="M971" s="38">
        <v>634</v>
      </c>
      <c r="N971" s="39">
        <v>79654.89</v>
      </c>
      <c r="O971" s="39">
        <v>0</v>
      </c>
      <c r="P971" s="42">
        <f t="shared" si="64"/>
        <v>0</v>
      </c>
      <c r="Q971" s="23">
        <f t="shared" si="65"/>
        <v>79654.89</v>
      </c>
      <c r="R971" s="31" t="s">
        <v>16</v>
      </c>
      <c r="S971" s="31" t="s">
        <v>16</v>
      </c>
      <c r="T971" s="47">
        <v>1</v>
      </c>
      <c r="U971" s="77">
        <v>0</v>
      </c>
      <c r="V971" s="24">
        <f>ROUND((P971/INDICI!$B$2*10),2)</f>
        <v>0</v>
      </c>
      <c r="W971" s="24">
        <f>ROUND((L971/INDICI!$B$1*25),2)</f>
        <v>3.73</v>
      </c>
      <c r="X971" s="25">
        <f t="shared" si="66"/>
        <v>8</v>
      </c>
      <c r="Y971" s="26">
        <f t="shared" si="67"/>
        <v>11.73</v>
      </c>
      <c r="Z971" s="102">
        <f>SUM($Q$5:Q971)</f>
        <v>85741858.161000043</v>
      </c>
      <c r="AA971" s="113" t="s">
        <v>1769</v>
      </c>
    </row>
    <row r="972" spans="1:1025" s="5" customFormat="1" x14ac:dyDescent="0.25">
      <c r="A972" s="128">
        <v>968</v>
      </c>
      <c r="B972" s="31" t="s">
        <v>1219</v>
      </c>
      <c r="C972" s="31" t="s">
        <v>1232</v>
      </c>
      <c r="D972" s="45">
        <v>45379</v>
      </c>
      <c r="E972" s="46">
        <v>0.5541666666666667</v>
      </c>
      <c r="F972" s="31" t="s">
        <v>14</v>
      </c>
      <c r="G972" s="31" t="s">
        <v>16</v>
      </c>
      <c r="H972" s="31" t="s">
        <v>14</v>
      </c>
      <c r="I972" s="31" t="s">
        <v>14</v>
      </c>
      <c r="J972" s="31" t="s">
        <v>14</v>
      </c>
      <c r="K972" s="31" t="s">
        <v>16</v>
      </c>
      <c r="L972" s="48">
        <v>945.02</v>
      </c>
      <c r="M972" s="38">
        <v>2328</v>
      </c>
      <c r="N972" s="39">
        <v>120000</v>
      </c>
      <c r="O972" s="39">
        <v>0</v>
      </c>
      <c r="P972" s="119">
        <f t="shared" si="64"/>
        <v>0</v>
      </c>
      <c r="Q972" s="27">
        <f t="shared" si="65"/>
        <v>120000</v>
      </c>
      <c r="R972" s="31" t="s">
        <v>16</v>
      </c>
      <c r="S972" s="31" t="s">
        <v>16</v>
      </c>
      <c r="T972" s="47">
        <v>1</v>
      </c>
      <c r="U972" s="77">
        <v>0</v>
      </c>
      <c r="V972" s="24">
        <f>ROUND((P972/INDICI!$B$2*10),2)</f>
        <v>0</v>
      </c>
      <c r="W972" s="24">
        <f>ROUND((L972/INDICI!$B$1*25),2)</f>
        <v>3.73</v>
      </c>
      <c r="X972" s="25">
        <f t="shared" si="66"/>
        <v>8</v>
      </c>
      <c r="Y972" s="26">
        <f t="shared" si="67"/>
        <v>11.73</v>
      </c>
      <c r="Z972" s="102">
        <f>SUM($Q$5:Q972)</f>
        <v>85861858.161000043</v>
      </c>
      <c r="AA972" s="113" t="s">
        <v>1769</v>
      </c>
    </row>
    <row r="973" spans="1:1025" s="5" customFormat="1" x14ac:dyDescent="0.25">
      <c r="A973" s="127">
        <v>969</v>
      </c>
      <c r="B973" s="31" t="s">
        <v>1360</v>
      </c>
      <c r="C973" s="63" t="s">
        <v>1395</v>
      </c>
      <c r="D973" s="64">
        <v>45355</v>
      </c>
      <c r="E973" s="65">
        <v>0.41250000000000003</v>
      </c>
      <c r="F973" s="34" t="s">
        <v>14</v>
      </c>
      <c r="G973" s="34" t="s">
        <v>16</v>
      </c>
      <c r="H973" s="34" t="s">
        <v>14</v>
      </c>
      <c r="I973" s="34" t="s">
        <v>14</v>
      </c>
      <c r="J973" s="34" t="s">
        <v>14</v>
      </c>
      <c r="K973" s="34" t="s">
        <v>16</v>
      </c>
      <c r="L973" s="48">
        <v>907.26</v>
      </c>
      <c r="M973" s="38">
        <v>992</v>
      </c>
      <c r="N973" s="39">
        <v>249899.11</v>
      </c>
      <c r="O973" s="39">
        <v>3000</v>
      </c>
      <c r="P973" s="120">
        <f t="shared" si="64"/>
        <v>1.2004844675117092</v>
      </c>
      <c r="Q973" s="29">
        <f t="shared" si="65"/>
        <v>246899.11</v>
      </c>
      <c r="R973" s="34" t="s">
        <v>16</v>
      </c>
      <c r="S973" s="34" t="s">
        <v>16</v>
      </c>
      <c r="T973" s="40">
        <v>2</v>
      </c>
      <c r="U973" s="77">
        <v>0</v>
      </c>
      <c r="V973" s="24">
        <f>ROUND((P973/INDICI!$B$2*10),2)</f>
        <v>0.13</v>
      </c>
      <c r="W973" s="24">
        <f>ROUND((L973/INDICI!$B$1*25),2)</f>
        <v>3.58</v>
      </c>
      <c r="X973" s="25">
        <f t="shared" si="66"/>
        <v>8</v>
      </c>
      <c r="Y973" s="26">
        <f t="shared" si="67"/>
        <v>11.71</v>
      </c>
      <c r="Z973" s="102">
        <f>SUM($Q$5:Q973)</f>
        <v>86108757.271000043</v>
      </c>
      <c r="AA973" s="113" t="s">
        <v>1769</v>
      </c>
    </row>
    <row r="974" spans="1:1025" s="5" customFormat="1" x14ac:dyDescent="0.25">
      <c r="A974" s="127">
        <v>970</v>
      </c>
      <c r="B974" s="34" t="s">
        <v>1694</v>
      </c>
      <c r="C974" s="34" t="s">
        <v>1724</v>
      </c>
      <c r="D974" s="35">
        <v>45379</v>
      </c>
      <c r="E974" s="36">
        <v>0.68055555555555547</v>
      </c>
      <c r="F974" s="34" t="s">
        <v>14</v>
      </c>
      <c r="G974" s="34" t="s">
        <v>16</v>
      </c>
      <c r="H974" s="34" t="s">
        <v>14</v>
      </c>
      <c r="I974" s="34" t="s">
        <v>14</v>
      </c>
      <c r="J974" s="34" t="s">
        <v>14</v>
      </c>
      <c r="K974" s="34" t="s">
        <v>16</v>
      </c>
      <c r="L974" s="52">
        <v>1170.79</v>
      </c>
      <c r="M974" s="53">
        <v>18449</v>
      </c>
      <c r="N974" s="54">
        <v>51240</v>
      </c>
      <c r="O974" s="54">
        <v>5124</v>
      </c>
      <c r="P974" s="121">
        <f t="shared" si="64"/>
        <v>10</v>
      </c>
      <c r="Q974" s="30">
        <f t="shared" si="65"/>
        <v>46116</v>
      </c>
      <c r="R974" s="34" t="s">
        <v>16</v>
      </c>
      <c r="S974" s="34" t="s">
        <v>16</v>
      </c>
      <c r="T974" s="40">
        <v>1</v>
      </c>
      <c r="U974" s="78">
        <v>0</v>
      </c>
      <c r="V974" s="24">
        <f>ROUND((P974/INDICI!$B$2*10),2)</f>
        <v>1.0900000000000001</v>
      </c>
      <c r="W974" s="24">
        <f>ROUND((L974/INDICI!$B$1*25),2)</f>
        <v>4.62</v>
      </c>
      <c r="X974" s="25">
        <f t="shared" si="66"/>
        <v>6</v>
      </c>
      <c r="Y974" s="26">
        <f t="shared" si="67"/>
        <v>11.71</v>
      </c>
      <c r="Z974" s="102">
        <f>SUM($Q$5:Q974)</f>
        <v>86154873.271000043</v>
      </c>
      <c r="AA974" s="113" t="s">
        <v>1768</v>
      </c>
    </row>
    <row r="975" spans="1:1025" s="5" customFormat="1" x14ac:dyDescent="0.25">
      <c r="A975" s="127">
        <v>971</v>
      </c>
      <c r="B975" s="31" t="s">
        <v>548</v>
      </c>
      <c r="C975" s="31" t="s">
        <v>1730</v>
      </c>
      <c r="D975" s="45">
        <v>45317</v>
      </c>
      <c r="E975" s="46">
        <v>0.39444444444444443</v>
      </c>
      <c r="F975" s="31" t="s">
        <v>14</v>
      </c>
      <c r="G975" s="31" t="s">
        <v>16</v>
      </c>
      <c r="H975" s="31" t="s">
        <v>14</v>
      </c>
      <c r="I975" s="31" t="s">
        <v>14</v>
      </c>
      <c r="J975" s="31" t="s">
        <v>14</v>
      </c>
      <c r="K975" s="31" t="s">
        <v>16</v>
      </c>
      <c r="L975" s="48">
        <v>889.51</v>
      </c>
      <c r="M975" s="38">
        <v>2136</v>
      </c>
      <c r="N975" s="39">
        <v>245789</v>
      </c>
      <c r="O975" s="39">
        <v>4000</v>
      </c>
      <c r="P975" s="119">
        <f t="shared" si="64"/>
        <v>1.6274121299163102</v>
      </c>
      <c r="Q975" s="27">
        <f t="shared" si="65"/>
        <v>241789</v>
      </c>
      <c r="R975" s="31" t="s">
        <v>16</v>
      </c>
      <c r="S975" s="31" t="s">
        <v>16</v>
      </c>
      <c r="T975" s="47" t="s">
        <v>206</v>
      </c>
      <c r="U975" s="77">
        <v>0</v>
      </c>
      <c r="V975" s="24">
        <f>ROUND((P975/INDICI!$B$2*10),2)</f>
        <v>0.18</v>
      </c>
      <c r="W975" s="24">
        <f>ROUND((L975/INDICI!$B$1*25),2)</f>
        <v>3.51</v>
      </c>
      <c r="X975" s="25">
        <f t="shared" si="66"/>
        <v>8</v>
      </c>
      <c r="Y975" s="26">
        <f t="shared" si="67"/>
        <v>11.69</v>
      </c>
      <c r="Z975" s="102">
        <f>SUM($Q$5:Q975)</f>
        <v>86396662.271000043</v>
      </c>
      <c r="AA975" s="113" t="s">
        <v>1769</v>
      </c>
    </row>
    <row r="976" spans="1:1025" s="5" customFormat="1" x14ac:dyDescent="0.25">
      <c r="A976" s="127">
        <v>972</v>
      </c>
      <c r="B976" s="31" t="s">
        <v>1726</v>
      </c>
      <c r="C976" s="31" t="s">
        <v>781</v>
      </c>
      <c r="D976" s="45">
        <v>45374</v>
      </c>
      <c r="E976" s="46">
        <v>0.45416666666666666</v>
      </c>
      <c r="F976" s="31" t="s">
        <v>14</v>
      </c>
      <c r="G976" s="31" t="s">
        <v>16</v>
      </c>
      <c r="H976" s="31" t="s">
        <v>14</v>
      </c>
      <c r="I976" s="31" t="s">
        <v>14</v>
      </c>
      <c r="J976" s="68" t="s">
        <v>14</v>
      </c>
      <c r="K976" s="31" t="s">
        <v>16</v>
      </c>
      <c r="L976" s="48">
        <v>642.66999999999996</v>
      </c>
      <c r="M976" s="38">
        <v>778</v>
      </c>
      <c r="N976" s="39">
        <v>48000</v>
      </c>
      <c r="O976" s="39">
        <v>5000</v>
      </c>
      <c r="P976" s="119">
        <f t="shared" si="64"/>
        <v>10.416666666666668</v>
      </c>
      <c r="Q976" s="27">
        <f t="shared" si="65"/>
        <v>43000</v>
      </c>
      <c r="R976" s="31" t="s">
        <v>16</v>
      </c>
      <c r="S976" s="31" t="s">
        <v>16</v>
      </c>
      <c r="T976" s="47">
        <v>1</v>
      </c>
      <c r="U976" s="77">
        <v>0</v>
      </c>
      <c r="V976" s="24">
        <f>ROUND((P976/INDICI!$B$2*10),2)</f>
        <v>1.1399999999999999</v>
      </c>
      <c r="W976" s="24">
        <f>ROUND((L976/INDICI!$B$1*25),2)</f>
        <v>2.54</v>
      </c>
      <c r="X976" s="25">
        <f t="shared" si="66"/>
        <v>8</v>
      </c>
      <c r="Y976" s="26">
        <f t="shared" si="67"/>
        <v>11.68</v>
      </c>
      <c r="Z976" s="102">
        <f>SUM($Q$5:Q976)</f>
        <v>86439662.271000043</v>
      </c>
      <c r="AA976" s="113" t="s">
        <v>1769</v>
      </c>
    </row>
    <row r="977" spans="1:1025" s="5" customFormat="1" x14ac:dyDescent="0.25">
      <c r="A977" s="128">
        <v>973</v>
      </c>
      <c r="B977" s="34" t="s">
        <v>1694</v>
      </c>
      <c r="C977" s="34" t="s">
        <v>1695</v>
      </c>
      <c r="D977" s="35">
        <v>45378</v>
      </c>
      <c r="E977" s="36">
        <v>0.74652777777777779</v>
      </c>
      <c r="F977" s="34" t="s">
        <v>14</v>
      </c>
      <c r="G977" s="34" t="s">
        <v>16</v>
      </c>
      <c r="H977" s="34" t="s">
        <v>14</v>
      </c>
      <c r="I977" s="34" t="s">
        <v>14</v>
      </c>
      <c r="J977" s="34" t="s">
        <v>14</v>
      </c>
      <c r="K977" s="34" t="s">
        <v>16</v>
      </c>
      <c r="L977" s="52">
        <v>1163.6600000000001</v>
      </c>
      <c r="M977" s="53">
        <v>39788</v>
      </c>
      <c r="N977" s="54">
        <v>62830</v>
      </c>
      <c r="O977" s="54">
        <v>6283</v>
      </c>
      <c r="P977" s="121">
        <f t="shared" si="64"/>
        <v>10</v>
      </c>
      <c r="Q977" s="30">
        <f t="shared" si="65"/>
        <v>56547</v>
      </c>
      <c r="R977" s="34" t="s">
        <v>16</v>
      </c>
      <c r="S977" s="34" t="s">
        <v>16</v>
      </c>
      <c r="T977" s="40">
        <v>1</v>
      </c>
      <c r="U977" s="77">
        <v>0</v>
      </c>
      <c r="V977" s="24">
        <f>ROUND((P977/INDICI!$B$2*10),2)</f>
        <v>1.0900000000000001</v>
      </c>
      <c r="W977" s="24">
        <f>ROUND((L977/INDICI!$B$1*25),2)</f>
        <v>4.59</v>
      </c>
      <c r="X977" s="25">
        <f t="shared" si="66"/>
        <v>6</v>
      </c>
      <c r="Y977" s="26">
        <f t="shared" si="67"/>
        <v>11.68</v>
      </c>
      <c r="Z977" s="102">
        <f>SUM($Q$5:Q977)</f>
        <v>86496209.271000043</v>
      </c>
      <c r="AA977" s="113" t="s">
        <v>1768</v>
      </c>
    </row>
    <row r="978" spans="1:1025" s="5" customFormat="1" x14ac:dyDescent="0.25">
      <c r="A978" s="127">
        <v>974</v>
      </c>
      <c r="B978" s="31" t="s">
        <v>1729</v>
      </c>
      <c r="C978" s="31" t="s">
        <v>676</v>
      </c>
      <c r="D978" s="45">
        <v>45378</v>
      </c>
      <c r="E978" s="46" t="s">
        <v>80</v>
      </c>
      <c r="F978" s="31" t="s">
        <v>14</v>
      </c>
      <c r="G978" s="31" t="s">
        <v>16</v>
      </c>
      <c r="H978" s="31" t="s">
        <v>14</v>
      </c>
      <c r="I978" s="31" t="s">
        <v>14</v>
      </c>
      <c r="J978" s="39" t="s">
        <v>14</v>
      </c>
      <c r="K978" s="31" t="s">
        <v>16</v>
      </c>
      <c r="L978" s="48">
        <v>577.04</v>
      </c>
      <c r="M978" s="38">
        <v>7625</v>
      </c>
      <c r="N978" s="39">
        <v>64281.8</v>
      </c>
      <c r="O978" s="39">
        <v>20000</v>
      </c>
      <c r="P978" s="119">
        <v>31.11</v>
      </c>
      <c r="Q978" s="27">
        <v>44281.8</v>
      </c>
      <c r="R978" s="31" t="s">
        <v>16</v>
      </c>
      <c r="S978" s="31" t="s">
        <v>16</v>
      </c>
      <c r="T978" s="47">
        <v>2</v>
      </c>
      <c r="U978" s="77">
        <v>0</v>
      </c>
      <c r="V978" s="24">
        <f>ROUND((P978/INDICI!$B$2*10),2)</f>
        <v>3.39</v>
      </c>
      <c r="W978" s="24">
        <f>ROUND((L978/INDICI!$B$1*25),2)</f>
        <v>2.2799999999999998</v>
      </c>
      <c r="X978" s="25">
        <f t="shared" si="66"/>
        <v>6</v>
      </c>
      <c r="Y978" s="26">
        <f t="shared" si="67"/>
        <v>11.67</v>
      </c>
      <c r="Z978" s="102">
        <f>SUM($Q$5:Q978)</f>
        <v>86540491.07100004</v>
      </c>
      <c r="AA978" s="113" t="s">
        <v>1768</v>
      </c>
    </row>
    <row r="979" spans="1:1025" s="5" customFormat="1" x14ac:dyDescent="0.25">
      <c r="A979" s="127">
        <v>975</v>
      </c>
      <c r="B979" s="34" t="s">
        <v>1102</v>
      </c>
      <c r="C979" s="34" t="s">
        <v>1103</v>
      </c>
      <c r="D979" s="35">
        <v>45379</v>
      </c>
      <c r="E979" s="36">
        <v>0.53125</v>
      </c>
      <c r="F979" s="34" t="s">
        <v>14</v>
      </c>
      <c r="G979" s="34" t="s">
        <v>16</v>
      </c>
      <c r="H979" s="34" t="s">
        <v>14</v>
      </c>
      <c r="I979" s="34" t="s">
        <v>14</v>
      </c>
      <c r="J979" s="34" t="s">
        <v>14</v>
      </c>
      <c r="K979" s="34" t="s">
        <v>16</v>
      </c>
      <c r="L979" s="52">
        <v>304.41000000000003</v>
      </c>
      <c r="M979" s="53">
        <v>3313</v>
      </c>
      <c r="N979" s="54">
        <v>39385.26</v>
      </c>
      <c r="O979" s="54">
        <v>8900</v>
      </c>
      <c r="P979" s="121">
        <f t="shared" ref="P979:P1042" si="68">IFERROR(O979/N979*100,0)</f>
        <v>22.597286395976564</v>
      </c>
      <c r="Q979" s="30">
        <f t="shared" ref="Q979:Q1042" si="69">SUM(N979-O979)</f>
        <v>30485.260000000002</v>
      </c>
      <c r="R979" s="34" t="s">
        <v>16</v>
      </c>
      <c r="S979" s="34" t="s">
        <v>16</v>
      </c>
      <c r="T979" s="40">
        <v>1</v>
      </c>
      <c r="U979" s="77">
        <v>0</v>
      </c>
      <c r="V979" s="24">
        <f>ROUND((P979/INDICI!$B$2*10),2)</f>
        <v>2.4700000000000002</v>
      </c>
      <c r="W979" s="24">
        <f>ROUND((L979/INDICI!$B$1*25),2)</f>
        <v>1.2</v>
      </c>
      <c r="X979" s="25">
        <f t="shared" si="66"/>
        <v>8</v>
      </c>
      <c r="Y979" s="26">
        <f t="shared" si="67"/>
        <v>11.67</v>
      </c>
      <c r="Z979" s="102">
        <f>SUM($Q$5:Q979)</f>
        <v>86570976.331000045</v>
      </c>
      <c r="AA979" s="113" t="s">
        <v>1769</v>
      </c>
    </row>
    <row r="980" spans="1:1025" s="5" customFormat="1" x14ac:dyDescent="0.25">
      <c r="A980" s="127">
        <v>976</v>
      </c>
      <c r="B980" s="31" t="s">
        <v>1017</v>
      </c>
      <c r="C980" s="31" t="s">
        <v>1043</v>
      </c>
      <c r="D980" s="45">
        <v>45380</v>
      </c>
      <c r="E980" s="46">
        <v>0.68888888888888899</v>
      </c>
      <c r="F980" s="31" t="s">
        <v>14</v>
      </c>
      <c r="G980" s="31" t="s">
        <v>16</v>
      </c>
      <c r="H980" s="31" t="s">
        <v>14</v>
      </c>
      <c r="I980" s="31" t="s">
        <v>14</v>
      </c>
      <c r="J980" s="31" t="s">
        <v>14</v>
      </c>
      <c r="K980" s="31" t="s">
        <v>16</v>
      </c>
      <c r="L980" s="39">
        <v>1036.6099999999999</v>
      </c>
      <c r="M980" s="38">
        <v>41385</v>
      </c>
      <c r="N980" s="39">
        <v>138813.78</v>
      </c>
      <c r="O980" s="39">
        <v>20000</v>
      </c>
      <c r="P980" s="119">
        <f t="shared" si="68"/>
        <v>14.407791503120224</v>
      </c>
      <c r="Q980" s="27">
        <f t="shared" si="69"/>
        <v>118813.78</v>
      </c>
      <c r="R980" s="31" t="s">
        <v>14</v>
      </c>
      <c r="S980" s="31" t="s">
        <v>16</v>
      </c>
      <c r="T980" s="47">
        <v>1</v>
      </c>
      <c r="U980" s="77">
        <v>0</v>
      </c>
      <c r="V980" s="24">
        <f>ROUND((P980/INDICI!$B$2*10),2)</f>
        <v>1.57</v>
      </c>
      <c r="W980" s="24">
        <f>ROUND((L980/INDICI!$B$1*25),2)</f>
        <v>4.09</v>
      </c>
      <c r="X980" s="25">
        <f t="shared" si="66"/>
        <v>6</v>
      </c>
      <c r="Y980" s="26">
        <f t="shared" si="67"/>
        <v>11.66</v>
      </c>
      <c r="Z980" s="102">
        <f>SUM($Q$5:Q980)</f>
        <v>86689790.111000046</v>
      </c>
      <c r="AA980" s="113" t="s">
        <v>1769</v>
      </c>
    </row>
    <row r="981" spans="1:1025" s="5" customFormat="1" x14ac:dyDescent="0.25">
      <c r="A981" s="127">
        <v>977</v>
      </c>
      <c r="B981" s="31" t="s">
        <v>130</v>
      </c>
      <c r="C981" s="31" t="s">
        <v>158</v>
      </c>
      <c r="D981" s="45">
        <v>45370</v>
      </c>
      <c r="E981" s="46">
        <v>0.58333333333333337</v>
      </c>
      <c r="F981" s="31" t="s">
        <v>14</v>
      </c>
      <c r="G981" s="31" t="s">
        <v>16</v>
      </c>
      <c r="H981" s="31" t="s">
        <v>14</v>
      </c>
      <c r="I981" s="31" t="s">
        <v>14</v>
      </c>
      <c r="J981" s="31" t="s">
        <v>14</v>
      </c>
      <c r="K981" s="31" t="s">
        <v>16</v>
      </c>
      <c r="L981" s="48">
        <v>580</v>
      </c>
      <c r="M981" s="38">
        <v>5175</v>
      </c>
      <c r="N981" s="66">
        <v>129453.32</v>
      </c>
      <c r="O981" s="66">
        <v>40000</v>
      </c>
      <c r="P981" s="42">
        <f t="shared" si="68"/>
        <v>30.899168905053958</v>
      </c>
      <c r="Q981" s="23">
        <f t="shared" si="69"/>
        <v>89453.32</v>
      </c>
      <c r="R981" s="31" t="s">
        <v>16</v>
      </c>
      <c r="S981" s="31" t="s">
        <v>16</v>
      </c>
      <c r="T981" s="47">
        <v>2</v>
      </c>
      <c r="U981" s="77">
        <v>0</v>
      </c>
      <c r="V981" s="24">
        <f>ROUND((P981/INDICI!$B$2*10),2)</f>
        <v>3.37</v>
      </c>
      <c r="W981" s="24">
        <f>ROUND((L981/INDICI!$B$1*25),2)</f>
        <v>2.29</v>
      </c>
      <c r="X981" s="25">
        <f t="shared" si="66"/>
        <v>6</v>
      </c>
      <c r="Y981" s="26">
        <f t="shared" si="67"/>
        <v>11.66</v>
      </c>
      <c r="Z981" s="102">
        <f>SUM($Q$5:Q981)</f>
        <v>86779243.431000039</v>
      </c>
      <c r="AA981" s="113" t="s">
        <v>1769</v>
      </c>
    </row>
    <row r="982" spans="1:1025" s="5" customFormat="1" x14ac:dyDescent="0.25">
      <c r="A982" s="128">
        <v>978</v>
      </c>
      <c r="B982" s="31" t="s">
        <v>600</v>
      </c>
      <c r="C982" s="31" t="s">
        <v>603</v>
      </c>
      <c r="D982" s="45">
        <v>45377</v>
      </c>
      <c r="E982" s="46" t="s">
        <v>604</v>
      </c>
      <c r="F982" s="31" t="s">
        <v>14</v>
      </c>
      <c r="G982" s="31" t="s">
        <v>16</v>
      </c>
      <c r="H982" s="31" t="s">
        <v>14</v>
      </c>
      <c r="I982" s="31" t="s">
        <v>14</v>
      </c>
      <c r="J982" s="31" t="s">
        <v>14</v>
      </c>
      <c r="K982" s="31" t="s">
        <v>16</v>
      </c>
      <c r="L982" s="48">
        <v>651.47</v>
      </c>
      <c r="M982" s="38">
        <v>1551</v>
      </c>
      <c r="N982" s="39">
        <v>99000</v>
      </c>
      <c r="O982" s="39">
        <v>9900</v>
      </c>
      <c r="P982" s="123">
        <f t="shared" si="68"/>
        <v>10</v>
      </c>
      <c r="Q982" s="41">
        <f t="shared" si="69"/>
        <v>89100</v>
      </c>
      <c r="R982" s="31" t="s">
        <v>16</v>
      </c>
      <c r="S982" s="31" t="s">
        <v>16</v>
      </c>
      <c r="T982" s="47">
        <v>2</v>
      </c>
      <c r="U982" s="77">
        <v>0</v>
      </c>
      <c r="V982" s="24">
        <f>ROUND((P982/INDICI!$B$2*10),2)</f>
        <v>1.0900000000000001</v>
      </c>
      <c r="W982" s="24">
        <f>ROUND((L982/INDICI!$B$1*25),2)</f>
        <v>2.57</v>
      </c>
      <c r="X982" s="25">
        <f t="shared" si="66"/>
        <v>8</v>
      </c>
      <c r="Y982" s="26">
        <f t="shared" si="67"/>
        <v>11.66</v>
      </c>
      <c r="Z982" s="102">
        <f>SUM($Q$5:Q982)</f>
        <v>86868343.431000039</v>
      </c>
      <c r="AA982" s="116" t="s">
        <v>1768</v>
      </c>
      <c r="AB982" s="10"/>
      <c r="AC982" s="10"/>
      <c r="AD982" s="10"/>
      <c r="AE982" s="10"/>
      <c r="AF982" s="10"/>
      <c r="AG982" s="10"/>
      <c r="AH982" s="10"/>
      <c r="AI982" s="10"/>
      <c r="AJ982" s="10"/>
      <c r="AK982" s="10"/>
      <c r="AL982" s="10"/>
      <c r="AM982" s="10"/>
      <c r="AN982" s="10"/>
      <c r="AO982" s="10"/>
      <c r="AP982" s="10"/>
      <c r="AQ982" s="10"/>
      <c r="AR982" s="10"/>
      <c r="AS982" s="10"/>
      <c r="AT982" s="10"/>
      <c r="AU982" s="10"/>
      <c r="AV982" s="10"/>
      <c r="AW982" s="10"/>
      <c r="AX982" s="10"/>
      <c r="AY982" s="10"/>
      <c r="AZ982" s="10"/>
      <c r="BA982" s="10"/>
      <c r="BB982" s="10"/>
      <c r="BC982" s="10"/>
      <c r="BD982" s="10"/>
      <c r="BE982" s="10"/>
      <c r="BF982" s="10"/>
      <c r="BG982" s="10"/>
      <c r="BH982" s="10"/>
      <c r="BI982" s="10"/>
      <c r="BJ982" s="10"/>
      <c r="BK982" s="10"/>
      <c r="BL982" s="10"/>
      <c r="BM982" s="10"/>
      <c r="BN982" s="10"/>
      <c r="BO982" s="10"/>
      <c r="BP982" s="10"/>
      <c r="BQ982" s="10"/>
      <c r="BR982" s="10"/>
      <c r="BS982" s="10"/>
      <c r="BT982" s="10"/>
      <c r="BU982" s="10"/>
      <c r="BV982" s="10"/>
      <c r="BW982" s="10"/>
      <c r="BX982" s="10"/>
      <c r="BY982" s="10"/>
      <c r="BZ982" s="10"/>
      <c r="CA982" s="10"/>
      <c r="CB982" s="10"/>
      <c r="CC982" s="10"/>
      <c r="CD982" s="10"/>
      <c r="CE982" s="10"/>
      <c r="CF982" s="10"/>
      <c r="CG982" s="10"/>
      <c r="CH982" s="10"/>
      <c r="CI982" s="10"/>
      <c r="CJ982" s="10"/>
      <c r="CK982" s="10"/>
      <c r="CL982" s="10"/>
      <c r="CM982" s="10"/>
      <c r="CN982" s="10"/>
      <c r="CO982" s="10"/>
      <c r="CP982" s="10"/>
      <c r="CQ982" s="10"/>
      <c r="CR982" s="10"/>
      <c r="CS982" s="10"/>
      <c r="CT982" s="10"/>
      <c r="CU982" s="10"/>
      <c r="CV982" s="10"/>
      <c r="CW982" s="10"/>
      <c r="CX982" s="10"/>
      <c r="CY982" s="10"/>
      <c r="CZ982" s="10"/>
      <c r="DA982" s="10"/>
      <c r="DB982" s="10"/>
      <c r="DC982" s="10"/>
      <c r="DD982" s="10"/>
      <c r="DE982" s="10"/>
      <c r="DF982" s="10"/>
      <c r="DG982" s="10"/>
      <c r="DH982" s="10"/>
      <c r="DI982" s="10"/>
      <c r="DJ982" s="10"/>
      <c r="DK982" s="10"/>
      <c r="DL982" s="10"/>
      <c r="DM982" s="10"/>
      <c r="DN982" s="10"/>
      <c r="DO982" s="10"/>
      <c r="DP982" s="10"/>
      <c r="DQ982" s="10"/>
      <c r="DR982" s="10"/>
      <c r="DS982" s="10"/>
      <c r="DT982" s="10"/>
      <c r="DU982" s="10"/>
      <c r="DV982" s="10"/>
      <c r="DW982" s="10"/>
      <c r="DX982" s="10"/>
      <c r="DY982" s="10"/>
      <c r="DZ982" s="10"/>
      <c r="EA982" s="10"/>
      <c r="EB982" s="10"/>
      <c r="EC982" s="10"/>
      <c r="ED982" s="10"/>
      <c r="EE982" s="10"/>
      <c r="EF982" s="10"/>
      <c r="EG982" s="10"/>
      <c r="EH982" s="10"/>
      <c r="EI982" s="10"/>
      <c r="EJ982" s="10"/>
      <c r="EK982" s="10"/>
      <c r="EL982" s="10"/>
      <c r="EM982" s="10"/>
      <c r="EN982" s="10"/>
      <c r="EO982" s="10"/>
      <c r="EP982" s="10"/>
      <c r="EQ982" s="10"/>
      <c r="ER982" s="10"/>
      <c r="ES982" s="10"/>
      <c r="ET982" s="10"/>
      <c r="EU982" s="10"/>
      <c r="EV982" s="10"/>
      <c r="EW982" s="10"/>
      <c r="EX982" s="10"/>
      <c r="EY982" s="10"/>
      <c r="EZ982" s="10"/>
      <c r="FA982" s="10"/>
      <c r="FB982" s="10"/>
      <c r="FC982" s="10"/>
      <c r="FD982" s="10"/>
      <c r="FE982" s="10"/>
      <c r="FF982" s="10"/>
      <c r="FG982" s="10"/>
      <c r="FH982" s="10"/>
      <c r="FI982" s="10"/>
      <c r="FJ982" s="10"/>
      <c r="FK982" s="10"/>
      <c r="FL982" s="10"/>
      <c r="FM982" s="10"/>
      <c r="FN982" s="10"/>
      <c r="FO982" s="10"/>
      <c r="FP982" s="10"/>
      <c r="FQ982" s="10"/>
      <c r="FR982" s="10"/>
      <c r="FS982" s="10"/>
      <c r="FT982" s="10"/>
      <c r="FU982" s="10"/>
      <c r="FV982" s="10"/>
      <c r="FW982" s="10"/>
      <c r="FX982" s="10"/>
      <c r="FY982" s="10"/>
      <c r="FZ982" s="10"/>
      <c r="GA982" s="10"/>
      <c r="GB982" s="10"/>
      <c r="GC982" s="10"/>
      <c r="GD982" s="10"/>
      <c r="GE982" s="10"/>
      <c r="GF982" s="10"/>
      <c r="GG982" s="10"/>
      <c r="GH982" s="10"/>
      <c r="GI982" s="10"/>
      <c r="GJ982" s="10"/>
      <c r="GK982" s="10"/>
      <c r="GL982" s="10"/>
      <c r="GM982" s="10"/>
      <c r="GN982" s="10"/>
      <c r="GO982" s="10"/>
      <c r="GP982" s="10"/>
      <c r="GQ982" s="10"/>
      <c r="GR982" s="10"/>
      <c r="GS982" s="10"/>
      <c r="GT982" s="10"/>
      <c r="GU982" s="10"/>
      <c r="GV982" s="10"/>
      <c r="GW982" s="10"/>
      <c r="GX982" s="10"/>
      <c r="GY982" s="10"/>
      <c r="GZ982" s="10"/>
      <c r="HA982" s="10"/>
      <c r="HB982" s="10"/>
      <c r="HC982" s="10"/>
      <c r="HD982" s="10"/>
      <c r="HE982" s="10"/>
      <c r="HF982" s="10"/>
      <c r="HG982" s="10"/>
      <c r="HH982" s="10"/>
      <c r="HI982" s="10"/>
      <c r="HJ982" s="10"/>
      <c r="HK982" s="10"/>
      <c r="HL982" s="10"/>
      <c r="HM982" s="10"/>
      <c r="HN982" s="10"/>
      <c r="HO982" s="10"/>
      <c r="HP982" s="10"/>
      <c r="HQ982" s="10"/>
      <c r="HR982" s="10"/>
      <c r="HS982" s="10"/>
      <c r="HT982" s="10"/>
      <c r="HU982" s="10"/>
      <c r="HV982" s="10"/>
      <c r="HW982" s="10"/>
      <c r="HX982" s="10"/>
      <c r="HY982" s="10"/>
      <c r="HZ982" s="10"/>
      <c r="IA982" s="10"/>
      <c r="IB982" s="10"/>
      <c r="IC982" s="10"/>
      <c r="ID982" s="10"/>
      <c r="IE982" s="10"/>
      <c r="IF982" s="10"/>
      <c r="IG982" s="10"/>
      <c r="IH982" s="10"/>
      <c r="II982" s="10"/>
      <c r="IJ982" s="10"/>
      <c r="IK982" s="10"/>
      <c r="IL982" s="10"/>
      <c r="IM982" s="10"/>
      <c r="IN982" s="10"/>
      <c r="IO982" s="10"/>
      <c r="IP982" s="10"/>
      <c r="IQ982" s="10"/>
      <c r="IR982" s="10"/>
      <c r="IS982" s="10"/>
      <c r="IT982" s="10"/>
      <c r="IU982" s="10"/>
      <c r="IV982" s="10"/>
      <c r="IW982" s="10"/>
      <c r="IX982" s="10"/>
      <c r="IY982" s="10"/>
      <c r="IZ982" s="10"/>
      <c r="JA982" s="10"/>
      <c r="JB982" s="10"/>
      <c r="JC982" s="10"/>
      <c r="JD982" s="10"/>
      <c r="JE982" s="10"/>
      <c r="JF982" s="10"/>
      <c r="JG982" s="10"/>
      <c r="JH982" s="10"/>
      <c r="JI982" s="10"/>
      <c r="JJ982" s="10"/>
      <c r="JK982" s="10"/>
      <c r="JL982" s="10"/>
      <c r="JM982" s="10"/>
      <c r="JN982" s="10"/>
      <c r="JO982" s="10"/>
      <c r="JP982" s="10"/>
      <c r="JQ982" s="10"/>
      <c r="JR982" s="10"/>
      <c r="JS982" s="10"/>
      <c r="JT982" s="10"/>
      <c r="JU982" s="10"/>
      <c r="JV982" s="10"/>
      <c r="JW982" s="10"/>
      <c r="JX982" s="10"/>
      <c r="JY982" s="10"/>
      <c r="JZ982" s="10"/>
      <c r="KA982" s="10"/>
      <c r="KB982" s="10"/>
      <c r="KC982" s="10"/>
      <c r="KD982" s="10"/>
      <c r="KE982" s="10"/>
      <c r="KF982" s="10"/>
      <c r="KG982" s="10"/>
      <c r="KH982" s="10"/>
      <c r="KI982" s="10"/>
      <c r="KJ982" s="10"/>
      <c r="KK982" s="10"/>
      <c r="KL982" s="10"/>
      <c r="KM982" s="10"/>
      <c r="KN982" s="10"/>
      <c r="KO982" s="10"/>
      <c r="KP982" s="10"/>
      <c r="KQ982" s="10"/>
      <c r="KR982" s="10"/>
      <c r="KS982" s="10"/>
      <c r="KT982" s="10"/>
      <c r="KU982" s="10"/>
      <c r="KV982" s="10"/>
      <c r="KW982" s="10"/>
      <c r="KX982" s="10"/>
      <c r="KY982" s="10"/>
      <c r="KZ982" s="10"/>
      <c r="LA982" s="10"/>
      <c r="LB982" s="10"/>
      <c r="LC982" s="10"/>
      <c r="LD982" s="10"/>
      <c r="LE982" s="10"/>
      <c r="LF982" s="10"/>
      <c r="LG982" s="10"/>
      <c r="LH982" s="10"/>
      <c r="LI982" s="10"/>
      <c r="LJ982" s="10"/>
      <c r="LK982" s="10"/>
      <c r="LL982" s="10"/>
      <c r="LM982" s="10"/>
      <c r="LN982" s="10"/>
      <c r="LO982" s="10"/>
      <c r="LP982" s="10"/>
      <c r="LQ982" s="10"/>
      <c r="LR982" s="10"/>
      <c r="LS982" s="10"/>
      <c r="LT982" s="10"/>
      <c r="LU982" s="10"/>
      <c r="LV982" s="10"/>
      <c r="LW982" s="10"/>
      <c r="LX982" s="10"/>
      <c r="LY982" s="10"/>
      <c r="LZ982" s="10"/>
      <c r="MA982" s="10"/>
      <c r="MB982" s="10"/>
      <c r="MC982" s="10"/>
      <c r="MD982" s="10"/>
      <c r="ME982" s="10"/>
      <c r="MF982" s="10"/>
      <c r="MG982" s="10"/>
      <c r="MH982" s="10"/>
      <c r="MI982" s="10"/>
      <c r="MJ982" s="10"/>
      <c r="MK982" s="10"/>
      <c r="ML982" s="10"/>
      <c r="MM982" s="10"/>
      <c r="MN982" s="10"/>
      <c r="MO982" s="10"/>
      <c r="MP982" s="10"/>
      <c r="MQ982" s="10"/>
      <c r="MR982" s="10"/>
      <c r="MS982" s="10"/>
      <c r="MT982" s="10"/>
      <c r="MU982" s="10"/>
      <c r="MV982" s="10"/>
      <c r="MW982" s="10"/>
      <c r="MX982" s="10"/>
      <c r="MY982" s="10"/>
      <c r="MZ982" s="10"/>
      <c r="NA982" s="10"/>
      <c r="NB982" s="10"/>
      <c r="NC982" s="10"/>
      <c r="ND982" s="10"/>
      <c r="NE982" s="10"/>
      <c r="NF982" s="10"/>
      <c r="NG982" s="10"/>
      <c r="NH982" s="10"/>
      <c r="NI982" s="10"/>
      <c r="NJ982" s="10"/>
      <c r="NK982" s="10"/>
      <c r="NL982" s="10"/>
      <c r="NM982" s="10"/>
      <c r="NN982" s="10"/>
      <c r="NO982" s="10"/>
      <c r="NP982" s="10"/>
      <c r="NQ982" s="10"/>
      <c r="NR982" s="10"/>
      <c r="NS982" s="10"/>
      <c r="NT982" s="10"/>
      <c r="NU982" s="10"/>
      <c r="NV982" s="10"/>
      <c r="NW982" s="10"/>
      <c r="NX982" s="10"/>
      <c r="NY982" s="10"/>
      <c r="NZ982" s="10"/>
      <c r="OA982" s="10"/>
      <c r="OB982" s="10"/>
      <c r="OC982" s="10"/>
      <c r="OD982" s="10"/>
      <c r="OE982" s="10"/>
      <c r="OF982" s="10"/>
      <c r="OG982" s="10"/>
      <c r="OH982" s="10"/>
      <c r="OI982" s="10"/>
      <c r="OJ982" s="10"/>
      <c r="OK982" s="10"/>
      <c r="OL982" s="10"/>
      <c r="OM982" s="10"/>
      <c r="ON982" s="10"/>
      <c r="OO982" s="10"/>
      <c r="OP982" s="10"/>
      <c r="OQ982" s="10"/>
      <c r="OR982" s="10"/>
      <c r="OS982" s="10"/>
      <c r="OT982" s="10"/>
      <c r="OU982" s="10"/>
      <c r="OV982" s="10"/>
      <c r="OW982" s="10"/>
      <c r="OX982" s="10"/>
      <c r="OY982" s="10"/>
      <c r="OZ982" s="10"/>
      <c r="PA982" s="10"/>
      <c r="PB982" s="10"/>
      <c r="PC982" s="10"/>
      <c r="PD982" s="10"/>
      <c r="PE982" s="10"/>
      <c r="PF982" s="10"/>
      <c r="PG982" s="10"/>
      <c r="PH982" s="10"/>
      <c r="PI982" s="10"/>
      <c r="PJ982" s="10"/>
      <c r="PK982" s="10"/>
      <c r="PL982" s="10"/>
      <c r="PM982" s="10"/>
      <c r="PN982" s="10"/>
      <c r="PO982" s="10"/>
      <c r="PP982" s="10"/>
      <c r="PQ982" s="10"/>
      <c r="PR982" s="10"/>
      <c r="PS982" s="10"/>
      <c r="PT982" s="10"/>
      <c r="PU982" s="10"/>
      <c r="PV982" s="10"/>
      <c r="PW982" s="10"/>
      <c r="PX982" s="10"/>
      <c r="PY982" s="10"/>
      <c r="PZ982" s="10"/>
      <c r="QA982" s="10"/>
      <c r="QB982" s="10"/>
      <c r="QC982" s="10"/>
      <c r="QD982" s="10"/>
      <c r="QE982" s="10"/>
      <c r="QF982" s="10"/>
      <c r="QG982" s="10"/>
      <c r="QH982" s="10"/>
      <c r="QI982" s="10"/>
      <c r="QJ982" s="10"/>
      <c r="QK982" s="10"/>
      <c r="QL982" s="10"/>
      <c r="QM982" s="10"/>
      <c r="QN982" s="10"/>
      <c r="QO982" s="10"/>
      <c r="QP982" s="10"/>
      <c r="QQ982" s="10"/>
      <c r="QR982" s="10"/>
      <c r="QS982" s="10"/>
      <c r="QT982" s="10"/>
      <c r="QU982" s="10"/>
      <c r="QV982" s="10"/>
      <c r="QW982" s="10"/>
      <c r="QX982" s="10"/>
      <c r="QY982" s="10"/>
      <c r="QZ982" s="10"/>
      <c r="RA982" s="10"/>
      <c r="RB982" s="10"/>
      <c r="RC982" s="10"/>
      <c r="RD982" s="10"/>
      <c r="RE982" s="10"/>
      <c r="RF982" s="10"/>
      <c r="RG982" s="10"/>
      <c r="RH982" s="10"/>
      <c r="RI982" s="10"/>
      <c r="RJ982" s="10"/>
      <c r="RK982" s="10"/>
      <c r="RL982" s="10"/>
      <c r="RM982" s="10"/>
      <c r="RN982" s="10"/>
      <c r="RO982" s="10"/>
      <c r="RP982" s="10"/>
      <c r="RQ982" s="10"/>
      <c r="RR982" s="10"/>
      <c r="RS982" s="10"/>
      <c r="RT982" s="10"/>
      <c r="RU982" s="10"/>
      <c r="RV982" s="10"/>
      <c r="RW982" s="10"/>
      <c r="RX982" s="10"/>
      <c r="RY982" s="10"/>
      <c r="RZ982" s="10"/>
      <c r="SA982" s="10"/>
      <c r="SB982" s="10"/>
      <c r="SC982" s="10"/>
      <c r="SD982" s="10"/>
      <c r="SE982" s="10"/>
      <c r="SF982" s="10"/>
      <c r="SG982" s="10"/>
      <c r="SH982" s="10"/>
      <c r="SI982" s="10"/>
      <c r="SJ982" s="10"/>
      <c r="SK982" s="10"/>
      <c r="SL982" s="10"/>
      <c r="SM982" s="10"/>
      <c r="SN982" s="10"/>
      <c r="SO982" s="10"/>
      <c r="SP982" s="10"/>
      <c r="SQ982" s="10"/>
      <c r="SR982" s="10"/>
      <c r="SS982" s="10"/>
      <c r="ST982" s="10"/>
      <c r="SU982" s="10"/>
      <c r="SV982" s="10"/>
      <c r="SW982" s="10"/>
      <c r="SX982" s="10"/>
      <c r="SY982" s="10"/>
      <c r="SZ982" s="10"/>
      <c r="TA982" s="10"/>
      <c r="TB982" s="10"/>
      <c r="TC982" s="10"/>
      <c r="TD982" s="10"/>
      <c r="TE982" s="10"/>
      <c r="TF982" s="10"/>
      <c r="TG982" s="10"/>
      <c r="TH982" s="10"/>
      <c r="TI982" s="10"/>
      <c r="TJ982" s="10"/>
      <c r="TK982" s="10"/>
      <c r="TL982" s="10"/>
      <c r="TM982" s="10"/>
      <c r="TN982" s="10"/>
      <c r="TO982" s="10"/>
      <c r="TP982" s="10"/>
      <c r="TQ982" s="10"/>
      <c r="TR982" s="10"/>
      <c r="TS982" s="10"/>
      <c r="TT982" s="10"/>
      <c r="TU982" s="10"/>
      <c r="TV982" s="10"/>
      <c r="TW982" s="10"/>
      <c r="TX982" s="10"/>
      <c r="TY982" s="10"/>
      <c r="TZ982" s="10"/>
      <c r="UA982" s="10"/>
      <c r="UB982" s="10"/>
      <c r="UC982" s="10"/>
      <c r="UD982" s="10"/>
      <c r="UE982" s="10"/>
      <c r="UF982" s="10"/>
      <c r="UG982" s="10"/>
      <c r="UH982" s="10"/>
      <c r="UI982" s="10"/>
      <c r="UJ982" s="10"/>
      <c r="UK982" s="10"/>
      <c r="UL982" s="10"/>
      <c r="UM982" s="10"/>
      <c r="UN982" s="10"/>
      <c r="UO982" s="10"/>
      <c r="UP982" s="10"/>
      <c r="UQ982" s="10"/>
      <c r="UR982" s="10"/>
      <c r="US982" s="10"/>
      <c r="UT982" s="10"/>
      <c r="UU982" s="10"/>
      <c r="UV982" s="10"/>
      <c r="UW982" s="10"/>
      <c r="UX982" s="10"/>
      <c r="UY982" s="10"/>
      <c r="UZ982" s="10"/>
      <c r="VA982" s="10"/>
      <c r="VB982" s="10"/>
      <c r="VC982" s="10"/>
      <c r="VD982" s="10"/>
      <c r="VE982" s="10"/>
      <c r="VF982" s="10"/>
      <c r="VG982" s="10"/>
      <c r="VH982" s="10"/>
      <c r="VI982" s="10"/>
      <c r="VJ982" s="10"/>
      <c r="VK982" s="10"/>
      <c r="VL982" s="10"/>
      <c r="VM982" s="10"/>
      <c r="VN982" s="10"/>
      <c r="VO982" s="10"/>
      <c r="VP982" s="10"/>
      <c r="VQ982" s="10"/>
      <c r="VR982" s="10"/>
      <c r="VS982" s="10"/>
      <c r="VT982" s="10"/>
      <c r="VU982" s="10"/>
      <c r="VV982" s="10"/>
      <c r="VW982" s="10"/>
      <c r="VX982" s="10"/>
      <c r="VY982" s="10"/>
      <c r="VZ982" s="10"/>
      <c r="WA982" s="10"/>
      <c r="WB982" s="10"/>
      <c r="WC982" s="10"/>
      <c r="WD982" s="10"/>
      <c r="WE982" s="10"/>
      <c r="WF982" s="10"/>
      <c r="WG982" s="10"/>
      <c r="WH982" s="10"/>
      <c r="WI982" s="10"/>
      <c r="WJ982" s="10"/>
      <c r="WK982" s="10"/>
      <c r="WL982" s="10"/>
      <c r="WM982" s="10"/>
      <c r="WN982" s="10"/>
      <c r="WO982" s="10"/>
      <c r="WP982" s="10"/>
      <c r="WQ982" s="10"/>
      <c r="WR982" s="10"/>
      <c r="WS982" s="10"/>
      <c r="WT982" s="10"/>
      <c r="WU982" s="10"/>
      <c r="WV982" s="10"/>
      <c r="WW982" s="10"/>
      <c r="WX982" s="10"/>
      <c r="WY982" s="10"/>
      <c r="WZ982" s="10"/>
      <c r="XA982" s="10"/>
      <c r="XB982" s="10"/>
      <c r="XC982" s="10"/>
      <c r="XD982" s="10"/>
      <c r="XE982" s="10"/>
      <c r="XF982" s="10"/>
      <c r="XG982" s="10"/>
      <c r="XH982" s="10"/>
      <c r="XI982" s="10"/>
      <c r="XJ982" s="10"/>
      <c r="XK982" s="10"/>
      <c r="XL982" s="10"/>
      <c r="XM982" s="10"/>
      <c r="XN982" s="10"/>
      <c r="XO982" s="10"/>
      <c r="XP982" s="10"/>
      <c r="XQ982" s="10"/>
      <c r="XR982" s="10"/>
      <c r="XS982" s="10"/>
      <c r="XT982" s="10"/>
      <c r="XU982" s="10"/>
      <c r="XV982" s="10"/>
      <c r="XW982" s="10"/>
      <c r="XX982" s="10"/>
      <c r="XY982" s="10"/>
      <c r="XZ982" s="10"/>
      <c r="YA982" s="10"/>
      <c r="YB982" s="10"/>
      <c r="YC982" s="10"/>
      <c r="YD982" s="10"/>
      <c r="YE982" s="10"/>
      <c r="YF982" s="10"/>
      <c r="YG982" s="10"/>
      <c r="YH982" s="10"/>
      <c r="YI982" s="10"/>
      <c r="YJ982" s="10"/>
      <c r="YK982" s="10"/>
      <c r="YL982" s="10"/>
      <c r="YM982" s="10"/>
      <c r="YN982" s="10"/>
      <c r="YO982" s="10"/>
      <c r="YP982" s="10"/>
      <c r="YQ982" s="10"/>
      <c r="YR982" s="10"/>
      <c r="YS982" s="10"/>
      <c r="YT982" s="10"/>
      <c r="YU982" s="10"/>
      <c r="YV982" s="10"/>
      <c r="YW982" s="10"/>
      <c r="YX982" s="10"/>
      <c r="YY982" s="10"/>
      <c r="YZ982" s="10"/>
      <c r="ZA982" s="10"/>
      <c r="ZB982" s="10"/>
      <c r="ZC982" s="10"/>
      <c r="ZD982" s="10"/>
      <c r="ZE982" s="10"/>
      <c r="ZF982" s="10"/>
      <c r="ZG982" s="10"/>
      <c r="ZH982" s="10"/>
      <c r="ZI982" s="10"/>
      <c r="ZJ982" s="10"/>
      <c r="ZK982" s="10"/>
      <c r="ZL982" s="10"/>
      <c r="ZM982" s="10"/>
      <c r="ZN982" s="10"/>
      <c r="ZO982" s="10"/>
      <c r="ZP982" s="10"/>
      <c r="ZQ982" s="10"/>
      <c r="ZR982" s="10"/>
      <c r="ZS982" s="10"/>
      <c r="ZT982" s="10"/>
      <c r="ZU982" s="10"/>
      <c r="ZV982" s="10"/>
      <c r="ZW982" s="10"/>
      <c r="ZX982" s="10"/>
      <c r="ZY982" s="10"/>
      <c r="ZZ982" s="10"/>
      <c r="AAA982" s="10"/>
      <c r="AAB982" s="10"/>
      <c r="AAC982" s="10"/>
      <c r="AAD982" s="10"/>
      <c r="AAE982" s="10"/>
      <c r="AAF982" s="10"/>
      <c r="AAG982" s="10"/>
      <c r="AAH982" s="10"/>
      <c r="AAI982" s="10"/>
      <c r="AAJ982" s="10"/>
      <c r="AAK982" s="10"/>
      <c r="AAL982" s="10"/>
      <c r="AAM982" s="10"/>
      <c r="AAN982" s="10"/>
      <c r="AAO982" s="10"/>
      <c r="AAP982" s="10"/>
      <c r="AAQ982" s="10"/>
      <c r="AAR982" s="10"/>
      <c r="AAS982" s="10"/>
      <c r="AAT982" s="10"/>
      <c r="AAU982" s="10"/>
      <c r="AAV982" s="10"/>
      <c r="AAW982" s="10"/>
      <c r="AAX982" s="10"/>
      <c r="AAY982" s="10"/>
      <c r="AAZ982" s="10"/>
      <c r="ABA982" s="10"/>
      <c r="ABB982" s="10"/>
      <c r="ABC982" s="10"/>
      <c r="ABD982" s="10"/>
      <c r="ABE982" s="10"/>
      <c r="ABF982" s="10"/>
      <c r="ABG982" s="10"/>
      <c r="ABH982" s="10"/>
      <c r="ABI982" s="10"/>
      <c r="ABJ982" s="10"/>
      <c r="ABK982" s="10"/>
      <c r="ABL982" s="10"/>
      <c r="ABM982" s="10"/>
      <c r="ABN982" s="10"/>
      <c r="ABO982" s="10"/>
      <c r="ABP982" s="10"/>
      <c r="ABQ982" s="10"/>
      <c r="ABR982" s="10"/>
      <c r="ABS982" s="10"/>
      <c r="ABT982" s="10"/>
      <c r="ABU982" s="10"/>
      <c r="ABV982" s="10"/>
      <c r="ABW982" s="10"/>
      <c r="ABX982" s="10"/>
      <c r="ABY982" s="10"/>
      <c r="ABZ982" s="10"/>
      <c r="ACA982" s="10"/>
      <c r="ACB982" s="10"/>
      <c r="ACC982" s="10"/>
      <c r="ACD982" s="10"/>
      <c r="ACE982" s="10"/>
      <c r="ACF982" s="10"/>
      <c r="ACG982" s="10"/>
      <c r="ACH982" s="10"/>
      <c r="ACI982" s="10"/>
      <c r="ACJ982" s="10"/>
      <c r="ACK982" s="10"/>
      <c r="ACL982" s="10"/>
      <c r="ACM982" s="10"/>
      <c r="ACN982" s="10"/>
      <c r="ACO982" s="10"/>
      <c r="ACP982" s="10"/>
      <c r="ACQ982" s="10"/>
      <c r="ACR982" s="10"/>
      <c r="ACS982" s="10"/>
      <c r="ACT982" s="10"/>
      <c r="ACU982" s="10"/>
      <c r="ACV982" s="10"/>
      <c r="ACW982" s="10"/>
      <c r="ACX982" s="10"/>
      <c r="ACY982" s="10"/>
      <c r="ACZ982" s="10"/>
      <c r="ADA982" s="10"/>
      <c r="ADB982" s="10"/>
      <c r="ADC982" s="10"/>
      <c r="ADD982" s="10"/>
      <c r="ADE982" s="10"/>
      <c r="ADF982" s="10"/>
      <c r="ADG982" s="10"/>
      <c r="ADH982" s="10"/>
      <c r="ADI982" s="10"/>
      <c r="ADJ982" s="10"/>
      <c r="ADK982" s="10"/>
      <c r="ADL982" s="10"/>
      <c r="ADM982" s="10"/>
      <c r="ADN982" s="10"/>
      <c r="ADO982" s="10"/>
      <c r="ADP982" s="10"/>
      <c r="ADQ982" s="10"/>
      <c r="ADR982" s="10"/>
      <c r="ADS982" s="10"/>
      <c r="ADT982" s="10"/>
      <c r="ADU982" s="10"/>
      <c r="ADV982" s="10"/>
      <c r="ADW982" s="10"/>
      <c r="ADX982" s="10"/>
      <c r="ADY982" s="10"/>
      <c r="ADZ982" s="10"/>
      <c r="AEA982" s="10"/>
      <c r="AEB982" s="10"/>
      <c r="AEC982" s="10"/>
      <c r="AED982" s="10"/>
      <c r="AEE982" s="10"/>
      <c r="AEF982" s="10"/>
      <c r="AEG982" s="10"/>
      <c r="AEH982" s="10"/>
      <c r="AEI982" s="10"/>
      <c r="AEJ982" s="10"/>
      <c r="AEK982" s="10"/>
      <c r="AEL982" s="10"/>
      <c r="AEM982" s="10"/>
      <c r="AEN982" s="10"/>
      <c r="AEO982" s="10"/>
      <c r="AEP982" s="10"/>
      <c r="AEQ982" s="10"/>
      <c r="AER982" s="10"/>
      <c r="AES982" s="10"/>
      <c r="AET982" s="10"/>
      <c r="AEU982" s="10"/>
      <c r="AEV982" s="10"/>
      <c r="AEW982" s="10"/>
      <c r="AEX982" s="10"/>
      <c r="AEY982" s="10"/>
      <c r="AEZ982" s="10"/>
      <c r="AFA982" s="10"/>
      <c r="AFB982" s="10"/>
      <c r="AFC982" s="10"/>
      <c r="AFD982" s="10"/>
      <c r="AFE982" s="10"/>
      <c r="AFF982" s="10"/>
      <c r="AFG982" s="10"/>
      <c r="AFH982" s="10"/>
      <c r="AFI982" s="10"/>
      <c r="AFJ982" s="10"/>
      <c r="AFK982" s="10"/>
      <c r="AFL982" s="10"/>
      <c r="AFM982" s="10"/>
      <c r="AFN982" s="10"/>
      <c r="AFO982" s="10"/>
      <c r="AFP982" s="10"/>
      <c r="AFQ982" s="10"/>
      <c r="AFR982" s="10"/>
      <c r="AFS982" s="10"/>
      <c r="AFT982" s="10"/>
      <c r="AFU982" s="10"/>
      <c r="AFV982" s="10"/>
      <c r="AFW982" s="10"/>
      <c r="AFX982" s="10"/>
      <c r="AFY982" s="10"/>
      <c r="AFZ982" s="10"/>
      <c r="AGA982" s="10"/>
      <c r="AGB982" s="10"/>
      <c r="AGC982" s="10"/>
      <c r="AGD982" s="10"/>
      <c r="AGE982" s="10"/>
      <c r="AGF982" s="10"/>
      <c r="AGG982" s="10"/>
      <c r="AGH982" s="10"/>
      <c r="AGI982" s="10"/>
      <c r="AGJ982" s="10"/>
      <c r="AGK982" s="10"/>
      <c r="AGL982" s="10"/>
      <c r="AGM982" s="10"/>
      <c r="AGN982" s="10"/>
      <c r="AGO982" s="10"/>
      <c r="AGP982" s="10"/>
      <c r="AGQ982" s="10"/>
      <c r="AGR982" s="10"/>
      <c r="AGS982" s="10"/>
      <c r="AGT982" s="10"/>
      <c r="AGU982" s="10"/>
      <c r="AGV982" s="10"/>
      <c r="AGW982" s="10"/>
      <c r="AGX982" s="10"/>
      <c r="AGY982" s="10"/>
      <c r="AGZ982" s="10"/>
      <c r="AHA982" s="10"/>
      <c r="AHB982" s="10"/>
      <c r="AHC982" s="10"/>
      <c r="AHD982" s="10"/>
      <c r="AHE982" s="10"/>
      <c r="AHF982" s="10"/>
      <c r="AHG982" s="10"/>
      <c r="AHH982" s="10"/>
      <c r="AHI982" s="10"/>
      <c r="AHJ982" s="10"/>
      <c r="AHK982" s="10"/>
      <c r="AHL982" s="10"/>
      <c r="AHM982" s="10"/>
      <c r="AHN982" s="10"/>
      <c r="AHO982" s="10"/>
      <c r="AHP982" s="10"/>
      <c r="AHQ982" s="10"/>
      <c r="AHR982" s="10"/>
      <c r="AHS982" s="10"/>
      <c r="AHT982" s="10"/>
      <c r="AHU982" s="10"/>
      <c r="AHV982" s="10"/>
      <c r="AHW982" s="10"/>
      <c r="AHX982" s="10"/>
      <c r="AHY982" s="10"/>
      <c r="AHZ982" s="10"/>
      <c r="AIA982" s="10"/>
      <c r="AIB982" s="10"/>
      <c r="AIC982" s="10"/>
      <c r="AID982" s="10"/>
      <c r="AIE982" s="10"/>
      <c r="AIF982" s="10"/>
      <c r="AIG982" s="10"/>
      <c r="AIH982" s="10"/>
      <c r="AII982" s="10"/>
      <c r="AIJ982" s="10"/>
      <c r="AIK982" s="10"/>
      <c r="AIL982" s="10"/>
      <c r="AIM982" s="10"/>
      <c r="AIN982" s="10"/>
      <c r="AIO982" s="10"/>
      <c r="AIP982" s="10"/>
      <c r="AIQ982" s="10"/>
      <c r="AIR982" s="10"/>
      <c r="AIS982" s="10"/>
      <c r="AIT982" s="10"/>
      <c r="AIU982" s="10"/>
      <c r="AIV982" s="10"/>
      <c r="AIW982" s="10"/>
      <c r="AIX982" s="10"/>
      <c r="AIY982" s="10"/>
      <c r="AIZ982" s="10"/>
      <c r="AJA982" s="10"/>
      <c r="AJB982" s="10"/>
      <c r="AJC982" s="10"/>
      <c r="AJD982" s="10"/>
      <c r="AJE982" s="10"/>
      <c r="AJF982" s="10"/>
      <c r="AJG982" s="10"/>
      <c r="AJH982" s="10"/>
      <c r="AJI982" s="10"/>
      <c r="AJJ982" s="10"/>
      <c r="AJK982" s="10"/>
      <c r="AJL982" s="10"/>
      <c r="AJM982" s="10"/>
      <c r="AJN982" s="10"/>
      <c r="AJO982" s="10"/>
      <c r="AJP982" s="10"/>
      <c r="AJQ982" s="10"/>
      <c r="AJR982" s="10"/>
      <c r="AJS982" s="10"/>
      <c r="AJT982" s="10"/>
      <c r="AJU982" s="10"/>
      <c r="AJV982" s="10"/>
      <c r="AJW982" s="10"/>
      <c r="AJX982" s="10"/>
      <c r="AJY982" s="10"/>
      <c r="AJZ982" s="10"/>
      <c r="AKA982" s="10"/>
      <c r="AKB982" s="10"/>
      <c r="AKC982" s="10"/>
      <c r="AKD982" s="10"/>
      <c r="AKE982" s="10"/>
      <c r="AKF982" s="10"/>
      <c r="AKG982" s="10"/>
      <c r="AKH982" s="10"/>
      <c r="AKI982" s="10"/>
      <c r="AKJ982" s="10"/>
      <c r="AKK982" s="10"/>
      <c r="AKL982" s="10"/>
      <c r="AKM982" s="10"/>
      <c r="AKN982" s="10"/>
      <c r="AKO982" s="10"/>
      <c r="AKP982" s="10"/>
      <c r="AKQ982" s="10"/>
      <c r="AKR982" s="10"/>
      <c r="AKS982" s="10"/>
      <c r="AKT982" s="10"/>
      <c r="AKU982" s="10"/>
      <c r="AKV982" s="10"/>
      <c r="AKW982" s="10"/>
      <c r="AKX982" s="10"/>
      <c r="AKY982" s="10"/>
      <c r="AKZ982" s="10"/>
      <c r="ALA982" s="10"/>
      <c r="ALB982" s="10"/>
      <c r="ALC982" s="10"/>
      <c r="ALD982" s="10"/>
      <c r="ALE982" s="10"/>
      <c r="ALF982" s="10"/>
      <c r="ALG982" s="10"/>
      <c r="ALH982" s="10"/>
      <c r="ALI982" s="10"/>
      <c r="ALJ982" s="10"/>
      <c r="ALK982" s="10"/>
      <c r="ALL982" s="10"/>
      <c r="ALM982" s="10"/>
      <c r="ALN982" s="10"/>
      <c r="ALO982" s="10"/>
      <c r="ALP982" s="10"/>
      <c r="ALQ982" s="10"/>
      <c r="ALR982" s="10"/>
      <c r="ALS982" s="10"/>
      <c r="ALT982" s="10"/>
      <c r="ALU982" s="10"/>
      <c r="ALV982" s="10"/>
      <c r="ALW982" s="10"/>
      <c r="ALX982" s="10"/>
      <c r="ALY982" s="10"/>
      <c r="ALZ982" s="10"/>
      <c r="AMA982" s="10"/>
      <c r="AMB982" s="10"/>
      <c r="AMC982" s="10"/>
      <c r="AMD982" s="10"/>
      <c r="AME982" s="10"/>
      <c r="AMF982" s="10"/>
      <c r="AMG982" s="10"/>
      <c r="AMH982" s="10"/>
      <c r="AMI982" s="10"/>
      <c r="AMJ982" s="10"/>
      <c r="AMK982" s="10"/>
    </row>
    <row r="983" spans="1:1025" s="5" customFormat="1" x14ac:dyDescent="0.25">
      <c r="A983" s="127">
        <v>979</v>
      </c>
      <c r="B983" s="31" t="s">
        <v>740</v>
      </c>
      <c r="C983" s="31" t="s">
        <v>752</v>
      </c>
      <c r="D983" s="45">
        <v>45379</v>
      </c>
      <c r="E983" s="46">
        <v>0.55347222222222225</v>
      </c>
      <c r="F983" s="31" t="s">
        <v>14</v>
      </c>
      <c r="G983" s="31" t="s">
        <v>16</v>
      </c>
      <c r="H983" s="31" t="s">
        <v>14</v>
      </c>
      <c r="I983" s="31" t="s">
        <v>14</v>
      </c>
      <c r="J983" s="31" t="s">
        <v>14</v>
      </c>
      <c r="K983" s="31" t="s">
        <v>16</v>
      </c>
      <c r="L983" s="48">
        <v>881.13</v>
      </c>
      <c r="M983" s="38">
        <v>5561</v>
      </c>
      <c r="N983" s="39">
        <v>100000</v>
      </c>
      <c r="O983" s="39">
        <v>20000</v>
      </c>
      <c r="P983" s="119">
        <f t="shared" si="68"/>
        <v>20</v>
      </c>
      <c r="Q983" s="27">
        <f t="shared" si="69"/>
        <v>80000</v>
      </c>
      <c r="R983" s="31" t="s">
        <v>16</v>
      </c>
      <c r="S983" s="31" t="s">
        <v>16</v>
      </c>
      <c r="T983" s="47">
        <v>2</v>
      </c>
      <c r="U983" s="77">
        <v>0</v>
      </c>
      <c r="V983" s="24">
        <f>ROUND((P983/INDICI!$B$2*10),2)</f>
        <v>2.1800000000000002</v>
      </c>
      <c r="W983" s="24">
        <f>ROUND((L983/INDICI!$B$1*25),2)</f>
        <v>3.48</v>
      </c>
      <c r="X983" s="25">
        <f t="shared" si="66"/>
        <v>6</v>
      </c>
      <c r="Y983" s="26">
        <f t="shared" si="67"/>
        <v>11.66</v>
      </c>
      <c r="Z983" s="102">
        <f>SUM($Q$5:Q983)</f>
        <v>86948343.431000039</v>
      </c>
      <c r="AA983" s="113" t="s">
        <v>1768</v>
      </c>
    </row>
    <row r="984" spans="1:1025" s="5" customFormat="1" x14ac:dyDescent="0.25">
      <c r="A984" s="127">
        <v>980</v>
      </c>
      <c r="B984" s="31" t="s">
        <v>21</v>
      </c>
      <c r="C984" s="31" t="s">
        <v>45</v>
      </c>
      <c r="D984" s="45">
        <v>45331</v>
      </c>
      <c r="E984" s="46">
        <v>0.4201388888888889</v>
      </c>
      <c r="F984" s="31" t="s">
        <v>14</v>
      </c>
      <c r="G984" s="31" t="s">
        <v>16</v>
      </c>
      <c r="H984" s="31" t="s">
        <v>14</v>
      </c>
      <c r="I984" s="31" t="s">
        <v>14</v>
      </c>
      <c r="J984" s="31" t="s">
        <v>14</v>
      </c>
      <c r="K984" s="31" t="s">
        <v>16</v>
      </c>
      <c r="L984" s="48">
        <v>619.19000000000005</v>
      </c>
      <c r="M984" s="38">
        <v>969</v>
      </c>
      <c r="N984" s="39">
        <v>45000</v>
      </c>
      <c r="O984" s="39">
        <v>5000</v>
      </c>
      <c r="P984" s="119">
        <f t="shared" si="68"/>
        <v>11.111111111111111</v>
      </c>
      <c r="Q984" s="27">
        <f t="shared" si="69"/>
        <v>40000</v>
      </c>
      <c r="R984" s="31" t="s">
        <v>16</v>
      </c>
      <c r="S984" s="31" t="s">
        <v>16</v>
      </c>
      <c r="T984" s="47">
        <v>1</v>
      </c>
      <c r="U984" s="77">
        <v>0</v>
      </c>
      <c r="V984" s="24">
        <f>ROUND((P984/INDICI!$B$2*10),2)</f>
        <v>1.21</v>
      </c>
      <c r="W984" s="24">
        <f>ROUND((L984/INDICI!$B$1*25),2)</f>
        <v>2.44</v>
      </c>
      <c r="X984" s="25">
        <f t="shared" si="66"/>
        <v>8</v>
      </c>
      <c r="Y984" s="26">
        <f t="shared" si="67"/>
        <v>11.65</v>
      </c>
      <c r="Z984" s="102">
        <f>SUM($Q$5:Q984)</f>
        <v>86988343.431000039</v>
      </c>
      <c r="AA984" s="113" t="s">
        <v>1768</v>
      </c>
    </row>
    <row r="985" spans="1:1025" s="5" customFormat="1" x14ac:dyDescent="0.25">
      <c r="A985" s="127">
        <v>981</v>
      </c>
      <c r="B985" s="31" t="s">
        <v>314</v>
      </c>
      <c r="C985" s="34" t="s">
        <v>319</v>
      </c>
      <c r="D985" s="35">
        <v>45377</v>
      </c>
      <c r="E985" s="36">
        <v>0.45833333333333331</v>
      </c>
      <c r="F985" s="34" t="s">
        <v>14</v>
      </c>
      <c r="G985" s="34" t="s">
        <v>16</v>
      </c>
      <c r="H985" s="34" t="s">
        <v>14</v>
      </c>
      <c r="I985" s="34" t="s">
        <v>14</v>
      </c>
      <c r="J985" s="54">
        <v>25034.400000000001</v>
      </c>
      <c r="K985" s="34" t="s">
        <v>16</v>
      </c>
      <c r="L985" s="34">
        <v>648.12</v>
      </c>
      <c r="M985" s="53">
        <v>3703</v>
      </c>
      <c r="N985" s="54">
        <v>27816</v>
      </c>
      <c r="O985" s="54">
        <v>2781.6</v>
      </c>
      <c r="P985" s="121">
        <f t="shared" si="68"/>
        <v>10</v>
      </c>
      <c r="Q985" s="30">
        <f t="shared" si="69"/>
        <v>25034.400000000001</v>
      </c>
      <c r="R985" s="34" t="s">
        <v>16</v>
      </c>
      <c r="S985" s="34" t="s">
        <v>16</v>
      </c>
      <c r="T985" s="40">
        <v>1</v>
      </c>
      <c r="U985" s="77">
        <v>0</v>
      </c>
      <c r="V985" s="24">
        <f>ROUND((P985/INDICI!$B$2*10),2)</f>
        <v>1.0900000000000001</v>
      </c>
      <c r="W985" s="24">
        <f>ROUND((L985/INDICI!$B$1*25),2)</f>
        <v>2.56</v>
      </c>
      <c r="X985" s="25">
        <f t="shared" si="66"/>
        <v>8</v>
      </c>
      <c r="Y985" s="26">
        <f t="shared" si="67"/>
        <v>11.65</v>
      </c>
      <c r="Z985" s="102">
        <f>SUM($Q$5:Q985)</f>
        <v>87013377.831000045</v>
      </c>
      <c r="AA985" s="113" t="s">
        <v>1768</v>
      </c>
    </row>
    <row r="986" spans="1:1025" s="5" customFormat="1" x14ac:dyDescent="0.25">
      <c r="A986" s="127">
        <v>982</v>
      </c>
      <c r="B986" s="34" t="s">
        <v>1694</v>
      </c>
      <c r="C986" s="34" t="s">
        <v>1711</v>
      </c>
      <c r="D986" s="35">
        <v>45380</v>
      </c>
      <c r="E986" s="36">
        <v>0.43402777777777773</v>
      </c>
      <c r="F986" s="34" t="s">
        <v>14</v>
      </c>
      <c r="G986" s="34" t="s">
        <v>16</v>
      </c>
      <c r="H986" s="34" t="s">
        <v>14</v>
      </c>
      <c r="I986" s="34" t="s">
        <v>14</v>
      </c>
      <c r="J986" s="34" t="s">
        <v>14</v>
      </c>
      <c r="K986" s="34" t="s">
        <v>16</v>
      </c>
      <c r="L986" s="52">
        <v>1181.93</v>
      </c>
      <c r="M986" s="53">
        <v>11845</v>
      </c>
      <c r="N986" s="54">
        <v>220000</v>
      </c>
      <c r="O986" s="54">
        <v>20000</v>
      </c>
      <c r="P986" s="121">
        <f t="shared" si="68"/>
        <v>9.0909090909090917</v>
      </c>
      <c r="Q986" s="30">
        <f t="shared" si="69"/>
        <v>200000</v>
      </c>
      <c r="R986" s="34" t="s">
        <v>16</v>
      </c>
      <c r="S986" s="34" t="s">
        <v>16</v>
      </c>
      <c r="T986" s="40">
        <v>1</v>
      </c>
      <c r="U986" s="77">
        <v>0</v>
      </c>
      <c r="V986" s="24">
        <f>ROUND((P986/INDICI!$B$2*10),2)</f>
        <v>0.99</v>
      </c>
      <c r="W986" s="24">
        <f>ROUND((L986/INDICI!$B$1*25),2)</f>
        <v>4.66</v>
      </c>
      <c r="X986" s="25">
        <f t="shared" si="66"/>
        <v>6</v>
      </c>
      <c r="Y986" s="26">
        <f t="shared" si="67"/>
        <v>11.65</v>
      </c>
      <c r="Z986" s="102">
        <f>SUM($Q$5:Q986)</f>
        <v>87213377.831000045</v>
      </c>
      <c r="AA986" s="113" t="s">
        <v>1768</v>
      </c>
    </row>
    <row r="987" spans="1:1025" s="5" customFormat="1" x14ac:dyDescent="0.25">
      <c r="A987" s="128">
        <v>983</v>
      </c>
      <c r="B987" s="34" t="s">
        <v>1694</v>
      </c>
      <c r="C987" s="34" t="s">
        <v>1697</v>
      </c>
      <c r="D987" s="35">
        <v>45366</v>
      </c>
      <c r="E987" s="36">
        <v>0.46527777777777773</v>
      </c>
      <c r="F987" s="34" t="s">
        <v>14</v>
      </c>
      <c r="G987" s="34" t="s">
        <v>16</v>
      </c>
      <c r="H987" s="34" t="s">
        <v>14</v>
      </c>
      <c r="I987" s="34" t="s">
        <v>14</v>
      </c>
      <c r="J987" s="34" t="s">
        <v>14</v>
      </c>
      <c r="K987" s="34" t="s">
        <v>16</v>
      </c>
      <c r="L987" s="52">
        <v>783.69</v>
      </c>
      <c r="M987" s="53">
        <v>638</v>
      </c>
      <c r="N987" s="54">
        <v>40000</v>
      </c>
      <c r="O987" s="54">
        <v>2000</v>
      </c>
      <c r="P987" s="121">
        <f t="shared" si="68"/>
        <v>5</v>
      </c>
      <c r="Q987" s="30">
        <f t="shared" si="69"/>
        <v>38000</v>
      </c>
      <c r="R987" s="34" t="s">
        <v>16</v>
      </c>
      <c r="S987" s="34" t="s">
        <v>16</v>
      </c>
      <c r="T987" s="40">
        <v>2</v>
      </c>
      <c r="U987" s="77">
        <v>0</v>
      </c>
      <c r="V987" s="24">
        <f>ROUND((P987/INDICI!$B$2*10),2)</f>
        <v>0.55000000000000004</v>
      </c>
      <c r="W987" s="24">
        <f>ROUND((L987/INDICI!$B$1*25),2)</f>
        <v>3.09</v>
      </c>
      <c r="X987" s="25">
        <f t="shared" si="66"/>
        <v>8</v>
      </c>
      <c r="Y987" s="26">
        <f t="shared" si="67"/>
        <v>11.64</v>
      </c>
      <c r="Z987" s="102">
        <f>SUM($Q$5:Q987)</f>
        <v>87251377.831000045</v>
      </c>
      <c r="AA987" s="113" t="s">
        <v>1768</v>
      </c>
    </row>
    <row r="988" spans="1:1025" s="5" customFormat="1" x14ac:dyDescent="0.25">
      <c r="A988" s="127">
        <v>984</v>
      </c>
      <c r="B988" s="31" t="s">
        <v>86</v>
      </c>
      <c r="C988" s="31" t="s">
        <v>98</v>
      </c>
      <c r="D988" s="45">
        <v>45380</v>
      </c>
      <c r="E988" s="46">
        <v>0.57986111111111105</v>
      </c>
      <c r="F988" s="31" t="s">
        <v>14</v>
      </c>
      <c r="G988" s="31" t="s">
        <v>16</v>
      </c>
      <c r="H988" s="31" t="s">
        <v>14</v>
      </c>
      <c r="I988" s="31" t="s">
        <v>14</v>
      </c>
      <c r="J988" s="31" t="s">
        <v>14</v>
      </c>
      <c r="K988" s="31" t="s">
        <v>16</v>
      </c>
      <c r="L988" s="48">
        <v>782</v>
      </c>
      <c r="M988" s="38">
        <v>3451</v>
      </c>
      <c r="N988" s="39">
        <v>110000</v>
      </c>
      <c r="O988" s="39">
        <v>5500</v>
      </c>
      <c r="P988" s="119">
        <f t="shared" si="68"/>
        <v>5</v>
      </c>
      <c r="Q988" s="27">
        <f t="shared" si="69"/>
        <v>104500</v>
      </c>
      <c r="R988" s="31" t="s">
        <v>16</v>
      </c>
      <c r="S988" s="31" t="s">
        <v>16</v>
      </c>
      <c r="T988" s="47">
        <v>2</v>
      </c>
      <c r="U988" s="77">
        <v>0</v>
      </c>
      <c r="V988" s="24">
        <f>ROUND((P988/INDICI!$B$2*10),2)</f>
        <v>0.55000000000000004</v>
      </c>
      <c r="W988" s="24">
        <f>ROUND((L988/INDICI!$B$1*25),2)</f>
        <v>3.09</v>
      </c>
      <c r="X988" s="25">
        <f t="shared" si="66"/>
        <v>8</v>
      </c>
      <c r="Y988" s="26">
        <f t="shared" si="67"/>
        <v>11.64</v>
      </c>
      <c r="Z988" s="102">
        <f>SUM($Q$5:Q988)</f>
        <v>87355877.831000045</v>
      </c>
      <c r="AA988" s="113" t="s">
        <v>1768</v>
      </c>
    </row>
    <row r="989" spans="1:1025" s="5" customFormat="1" x14ac:dyDescent="0.25">
      <c r="A989" s="127">
        <v>985</v>
      </c>
      <c r="B989" s="31" t="s">
        <v>1271</v>
      </c>
      <c r="C989" s="31" t="s">
        <v>1308</v>
      </c>
      <c r="D989" s="45">
        <v>45365</v>
      </c>
      <c r="E989" s="46">
        <v>0.76736111111111116</v>
      </c>
      <c r="F989" s="31" t="s">
        <v>14</v>
      </c>
      <c r="G989" s="31" t="s">
        <v>16</v>
      </c>
      <c r="H989" s="31" t="s">
        <v>14</v>
      </c>
      <c r="I989" s="31" t="s">
        <v>14</v>
      </c>
      <c r="J989" s="31" t="s">
        <v>14</v>
      </c>
      <c r="K989" s="31" t="s">
        <v>16</v>
      </c>
      <c r="L989" s="48">
        <v>645.16</v>
      </c>
      <c r="M989" s="38">
        <v>930</v>
      </c>
      <c r="N989" s="39">
        <v>141400</v>
      </c>
      <c r="O989" s="39">
        <v>14140</v>
      </c>
      <c r="P989" s="42">
        <f t="shared" si="68"/>
        <v>10</v>
      </c>
      <c r="Q989" s="23">
        <f t="shared" si="69"/>
        <v>127260</v>
      </c>
      <c r="R989" s="31" t="s">
        <v>16</v>
      </c>
      <c r="S989" s="31" t="s">
        <v>16</v>
      </c>
      <c r="T989" s="47">
        <v>1</v>
      </c>
      <c r="U989" s="77">
        <v>0</v>
      </c>
      <c r="V989" s="24">
        <f>ROUND((P989/INDICI!$B$2*10),2)</f>
        <v>1.0900000000000001</v>
      </c>
      <c r="W989" s="24">
        <f>ROUND((L989/INDICI!$B$1*25),2)</f>
        <v>2.5499999999999998</v>
      </c>
      <c r="X989" s="25">
        <f t="shared" si="66"/>
        <v>8</v>
      </c>
      <c r="Y989" s="26">
        <f t="shared" si="67"/>
        <v>11.64</v>
      </c>
      <c r="Z989" s="102">
        <f>SUM($Q$5:Q989)</f>
        <v>87483137.831000045</v>
      </c>
      <c r="AA989" s="113" t="s">
        <v>1769</v>
      </c>
    </row>
    <row r="990" spans="1:1025" s="5" customFormat="1" x14ac:dyDescent="0.25">
      <c r="A990" s="127">
        <v>986</v>
      </c>
      <c r="B990" s="31" t="s">
        <v>708</v>
      </c>
      <c r="C990" s="31" t="s">
        <v>717</v>
      </c>
      <c r="D990" s="45">
        <v>45378</v>
      </c>
      <c r="E990" s="46">
        <v>0.60347222222222219</v>
      </c>
      <c r="F990" s="31" t="s">
        <v>14</v>
      </c>
      <c r="G990" s="31" t="s">
        <v>16</v>
      </c>
      <c r="H990" s="31" t="s">
        <v>14</v>
      </c>
      <c r="I990" s="31" t="s">
        <v>14</v>
      </c>
      <c r="J990" s="39" t="s">
        <v>14</v>
      </c>
      <c r="K990" s="31" t="s">
        <v>16</v>
      </c>
      <c r="L990" s="48">
        <v>922.87</v>
      </c>
      <c r="M990" s="38">
        <v>1517</v>
      </c>
      <c r="N990" s="39">
        <v>24497.599999999999</v>
      </c>
      <c r="O990" s="39">
        <v>0</v>
      </c>
      <c r="P990" s="42">
        <f t="shared" si="68"/>
        <v>0</v>
      </c>
      <c r="Q990" s="23">
        <f t="shared" si="69"/>
        <v>24497.599999999999</v>
      </c>
      <c r="R990" s="31" t="s">
        <v>16</v>
      </c>
      <c r="S990" s="31" t="s">
        <v>16</v>
      </c>
      <c r="T990" s="47">
        <v>1</v>
      </c>
      <c r="U990" s="77">
        <v>0</v>
      </c>
      <c r="V990" s="24">
        <f>ROUND((P990/INDICI!$B$2*10),2)</f>
        <v>0</v>
      </c>
      <c r="W990" s="24">
        <f>ROUND((L990/INDICI!$B$1*25),2)</f>
        <v>3.64</v>
      </c>
      <c r="X990" s="25">
        <f t="shared" si="66"/>
        <v>8</v>
      </c>
      <c r="Y990" s="26">
        <f t="shared" si="67"/>
        <v>11.64</v>
      </c>
      <c r="Z990" s="102">
        <f>SUM($Q$5:Q990)</f>
        <v>87507635.431000039</v>
      </c>
      <c r="AA990" s="113" t="s">
        <v>1768</v>
      </c>
    </row>
    <row r="991" spans="1:1025" s="5" customFormat="1" x14ac:dyDescent="0.25">
      <c r="A991" s="127">
        <v>987</v>
      </c>
      <c r="B991" s="34" t="s">
        <v>1694</v>
      </c>
      <c r="C991" s="34" t="s">
        <v>1708</v>
      </c>
      <c r="D991" s="35">
        <v>45369</v>
      </c>
      <c r="E991" s="36">
        <v>0.56527777777777777</v>
      </c>
      <c r="F991" s="34" t="s">
        <v>14</v>
      </c>
      <c r="G991" s="34" t="s">
        <v>16</v>
      </c>
      <c r="H991" s="34" t="s">
        <v>14</v>
      </c>
      <c r="I991" s="34" t="s">
        <v>14</v>
      </c>
      <c r="J991" s="34" t="s">
        <v>14</v>
      </c>
      <c r="K991" s="34" t="s">
        <v>16</v>
      </c>
      <c r="L991" s="52">
        <v>643.77</v>
      </c>
      <c r="M991" s="53">
        <v>1398</v>
      </c>
      <c r="N991" s="54">
        <v>27416.400000000001</v>
      </c>
      <c r="O991" s="54">
        <v>2741.6</v>
      </c>
      <c r="P991" s="121">
        <f t="shared" si="68"/>
        <v>9.9998541019243952</v>
      </c>
      <c r="Q991" s="30">
        <f t="shared" si="69"/>
        <v>24674.800000000003</v>
      </c>
      <c r="R991" s="34" t="s">
        <v>14</v>
      </c>
      <c r="S991" s="34" t="s">
        <v>16</v>
      </c>
      <c r="T991" s="40">
        <v>1</v>
      </c>
      <c r="U991" s="77">
        <v>0</v>
      </c>
      <c r="V991" s="24">
        <f>ROUND((P991/INDICI!$B$2*10),2)</f>
        <v>1.0900000000000001</v>
      </c>
      <c r="W991" s="24">
        <f>ROUND((L991/INDICI!$B$1*25),2)</f>
        <v>2.54</v>
      </c>
      <c r="X991" s="25">
        <f t="shared" si="66"/>
        <v>8</v>
      </c>
      <c r="Y991" s="26">
        <f t="shared" si="67"/>
        <v>11.629999999999999</v>
      </c>
      <c r="Z991" s="102">
        <f>SUM($Q$5:Q991)</f>
        <v>87532310.231000036</v>
      </c>
      <c r="AA991" s="113" t="s">
        <v>1768</v>
      </c>
    </row>
    <row r="992" spans="1:1025" s="5" customFormat="1" x14ac:dyDescent="0.25">
      <c r="A992" s="128">
        <v>988</v>
      </c>
      <c r="B992" s="31" t="s">
        <v>760</v>
      </c>
      <c r="C992" s="31" t="s">
        <v>764</v>
      </c>
      <c r="D992" s="45">
        <v>45351</v>
      </c>
      <c r="E992" s="46">
        <v>0.45</v>
      </c>
      <c r="F992" s="31" t="s">
        <v>14</v>
      </c>
      <c r="G992" s="31" t="s">
        <v>16</v>
      </c>
      <c r="H992" s="31" t="s">
        <v>14</v>
      </c>
      <c r="I992" s="31" t="s">
        <v>14</v>
      </c>
      <c r="J992" s="31" t="s">
        <v>14</v>
      </c>
      <c r="K992" s="31" t="s">
        <v>16</v>
      </c>
      <c r="L992" s="48">
        <v>642.01</v>
      </c>
      <c r="M992" s="38">
        <v>3271</v>
      </c>
      <c r="N992" s="39">
        <v>70000</v>
      </c>
      <c r="O992" s="39">
        <v>7000</v>
      </c>
      <c r="P992" s="122">
        <f t="shared" si="68"/>
        <v>10</v>
      </c>
      <c r="Q992" s="33">
        <f t="shared" si="69"/>
        <v>63000</v>
      </c>
      <c r="R992" s="31" t="s">
        <v>16</v>
      </c>
      <c r="S992" s="31" t="s">
        <v>16</v>
      </c>
      <c r="T992" s="31">
        <v>1</v>
      </c>
      <c r="U992" s="77">
        <v>0</v>
      </c>
      <c r="V992" s="24">
        <f>ROUND((P992/INDICI!$B$2*10),2)</f>
        <v>1.0900000000000001</v>
      </c>
      <c r="W992" s="24">
        <f>ROUND((L992/INDICI!$B$1*25),2)</f>
        <v>2.5299999999999998</v>
      </c>
      <c r="X992" s="25">
        <f t="shared" si="66"/>
        <v>8</v>
      </c>
      <c r="Y992" s="26">
        <f t="shared" si="67"/>
        <v>11.620000000000001</v>
      </c>
      <c r="Z992" s="102">
        <f>SUM($Q$5:Q992)</f>
        <v>87595310.231000036</v>
      </c>
      <c r="AA992" s="113" t="s">
        <v>1768</v>
      </c>
    </row>
    <row r="993" spans="1:1025" s="5" customFormat="1" x14ac:dyDescent="0.25">
      <c r="A993" s="127">
        <v>989</v>
      </c>
      <c r="B993" s="31" t="s">
        <v>767</v>
      </c>
      <c r="C993" s="31" t="s">
        <v>768</v>
      </c>
      <c r="D993" s="45">
        <v>45377</v>
      </c>
      <c r="E993" s="46">
        <v>0.59444444444444444</v>
      </c>
      <c r="F993" s="31" t="s">
        <v>14</v>
      </c>
      <c r="G993" s="31" t="s">
        <v>16</v>
      </c>
      <c r="H993" s="31" t="s">
        <v>14</v>
      </c>
      <c r="I993" s="31" t="s">
        <v>14</v>
      </c>
      <c r="J993" s="31" t="s">
        <v>14</v>
      </c>
      <c r="K993" s="31" t="s">
        <v>16</v>
      </c>
      <c r="L993" s="48">
        <v>611.25</v>
      </c>
      <c r="M993" s="38">
        <v>818</v>
      </c>
      <c r="N993" s="39">
        <v>66496.06</v>
      </c>
      <c r="O993" s="39">
        <v>7314.57</v>
      </c>
      <c r="P993" s="119">
        <f t="shared" si="68"/>
        <v>11.000005113084896</v>
      </c>
      <c r="Q993" s="27">
        <f t="shared" si="69"/>
        <v>59181.49</v>
      </c>
      <c r="R993" s="31" t="s">
        <v>16</v>
      </c>
      <c r="S993" s="31" t="s">
        <v>16</v>
      </c>
      <c r="T993" s="47">
        <v>1</v>
      </c>
      <c r="U993" s="77">
        <v>0</v>
      </c>
      <c r="V993" s="24">
        <f>ROUND((P993/INDICI!$B$2*10),2)</f>
        <v>1.2</v>
      </c>
      <c r="W993" s="24">
        <f>ROUND((L993/INDICI!$B$1*25),2)</f>
        <v>2.41</v>
      </c>
      <c r="X993" s="25">
        <f t="shared" si="66"/>
        <v>8</v>
      </c>
      <c r="Y993" s="26">
        <f t="shared" si="67"/>
        <v>11.61</v>
      </c>
      <c r="Z993" s="102">
        <f>SUM($Q$5:Q993)</f>
        <v>87654491.721000031</v>
      </c>
      <c r="AA993" s="113" t="s">
        <v>1768</v>
      </c>
    </row>
    <row r="994" spans="1:1025" s="5" customFormat="1" x14ac:dyDescent="0.25">
      <c r="A994" s="127">
        <v>990</v>
      </c>
      <c r="B994" s="31" t="s">
        <v>468</v>
      </c>
      <c r="C994" s="31" t="s">
        <v>483</v>
      </c>
      <c r="D994" s="70">
        <v>45379</v>
      </c>
      <c r="E994" s="71">
        <v>0.65208333333333302</v>
      </c>
      <c r="F994" s="31" t="s">
        <v>14</v>
      </c>
      <c r="G994" s="31" t="s">
        <v>16</v>
      </c>
      <c r="H994" s="31" t="s">
        <v>14</v>
      </c>
      <c r="I994" s="31" t="s">
        <v>14</v>
      </c>
      <c r="J994" s="31" t="s">
        <v>14</v>
      </c>
      <c r="K994" s="31" t="s">
        <v>16</v>
      </c>
      <c r="L994" s="37">
        <v>757.57</v>
      </c>
      <c r="M994" s="38">
        <v>528</v>
      </c>
      <c r="N994" s="39">
        <v>265000</v>
      </c>
      <c r="O994" s="39">
        <v>15000</v>
      </c>
      <c r="P994" s="125">
        <f t="shared" si="68"/>
        <v>5.6603773584905666</v>
      </c>
      <c r="Q994" s="44">
        <f t="shared" si="69"/>
        <v>250000</v>
      </c>
      <c r="R994" s="31" t="s">
        <v>16</v>
      </c>
      <c r="S994" s="31" t="s">
        <v>16</v>
      </c>
      <c r="T994" s="31">
        <v>1</v>
      </c>
      <c r="U994" s="77">
        <v>0</v>
      </c>
      <c r="V994" s="24">
        <f>ROUND((P994/INDICI!$B$2*10),2)</f>
        <v>0.62</v>
      </c>
      <c r="W994" s="24">
        <f>ROUND((L994/INDICI!$B$1*25),2)</f>
        <v>2.99</v>
      </c>
      <c r="X994" s="25">
        <f t="shared" si="66"/>
        <v>8</v>
      </c>
      <c r="Y994" s="26">
        <f t="shared" si="67"/>
        <v>11.61</v>
      </c>
      <c r="Z994" s="102">
        <f>SUM($Q$5:Q994)</f>
        <v>87904491.721000031</v>
      </c>
      <c r="AA994" s="113" t="s">
        <v>1769</v>
      </c>
    </row>
    <row r="995" spans="1:1025" s="5" customFormat="1" x14ac:dyDescent="0.25">
      <c r="A995" s="127">
        <v>991</v>
      </c>
      <c r="B995" s="31" t="s">
        <v>314</v>
      </c>
      <c r="C995" s="34" t="s">
        <v>325</v>
      </c>
      <c r="D995" s="35">
        <v>45378</v>
      </c>
      <c r="E995" s="36">
        <v>0.38680555555555557</v>
      </c>
      <c r="F995" s="34" t="s">
        <v>14</v>
      </c>
      <c r="G995" s="34" t="s">
        <v>16</v>
      </c>
      <c r="H995" s="34" t="s">
        <v>14</v>
      </c>
      <c r="I995" s="34" t="s">
        <v>14</v>
      </c>
      <c r="J995" s="54">
        <v>121592.26</v>
      </c>
      <c r="K995" s="34" t="s">
        <v>16</v>
      </c>
      <c r="L995" s="34">
        <v>635.26</v>
      </c>
      <c r="M995" s="53">
        <v>1889</v>
      </c>
      <c r="N995" s="54">
        <v>135102.51</v>
      </c>
      <c r="O995" s="54">
        <v>13510.25</v>
      </c>
      <c r="P995" s="121">
        <f t="shared" si="68"/>
        <v>9.9999992598212994</v>
      </c>
      <c r="Q995" s="30">
        <f t="shared" si="69"/>
        <v>121592.26000000001</v>
      </c>
      <c r="R995" s="34" t="s">
        <v>16</v>
      </c>
      <c r="S995" s="34" t="s">
        <v>16</v>
      </c>
      <c r="T995" s="40">
        <v>1</v>
      </c>
      <c r="U995" s="77">
        <v>0</v>
      </c>
      <c r="V995" s="24">
        <f>ROUND((P995/INDICI!$B$2*10),2)</f>
        <v>1.0900000000000001</v>
      </c>
      <c r="W995" s="24">
        <f>ROUND((L995/INDICI!$B$1*25),2)</f>
        <v>2.5099999999999998</v>
      </c>
      <c r="X995" s="25">
        <f t="shared" si="66"/>
        <v>8</v>
      </c>
      <c r="Y995" s="26">
        <f t="shared" si="67"/>
        <v>11.6</v>
      </c>
      <c r="Z995" s="102">
        <f>SUM($Q$5:Q995)</f>
        <v>88026083.981000036</v>
      </c>
      <c r="AA995" s="113" t="s">
        <v>1768</v>
      </c>
      <c r="AB995" s="10"/>
      <c r="AC995" s="10"/>
      <c r="AD995" s="10"/>
      <c r="AE995" s="10"/>
      <c r="AF995" s="10"/>
      <c r="AG995" s="10"/>
      <c r="AH995" s="10"/>
      <c r="AI995" s="10"/>
      <c r="AJ995" s="10"/>
      <c r="AK995" s="10"/>
      <c r="AL995" s="10"/>
      <c r="AM995" s="10"/>
      <c r="AN995" s="10"/>
      <c r="AO995" s="10"/>
      <c r="AP995" s="10"/>
      <c r="AQ995" s="10"/>
      <c r="AR995" s="10"/>
      <c r="AS995" s="10"/>
      <c r="AT995" s="10"/>
      <c r="AU995" s="10"/>
      <c r="AV995" s="10"/>
      <c r="AW995" s="10"/>
      <c r="AX995" s="10"/>
      <c r="AY995" s="10"/>
      <c r="AZ995" s="10"/>
      <c r="BA995" s="10"/>
      <c r="BB995" s="10"/>
      <c r="BC995" s="10"/>
      <c r="BD995" s="10"/>
      <c r="BE995" s="10"/>
      <c r="BF995" s="10"/>
      <c r="BG995" s="10"/>
      <c r="BH995" s="10"/>
      <c r="BI995" s="10"/>
      <c r="BJ995" s="10"/>
      <c r="BK995" s="10"/>
      <c r="BL995" s="10"/>
      <c r="BM995" s="10"/>
      <c r="BN995" s="10"/>
      <c r="BO995" s="10"/>
      <c r="BP995" s="10"/>
      <c r="BQ995" s="10"/>
      <c r="BR995" s="10"/>
      <c r="BS995" s="10"/>
      <c r="BT995" s="10"/>
      <c r="BU995" s="10"/>
      <c r="BV995" s="10"/>
      <c r="BW995" s="10"/>
      <c r="BX995" s="10"/>
      <c r="BY995" s="10"/>
      <c r="BZ995" s="10"/>
      <c r="CA995" s="10"/>
      <c r="CB995" s="10"/>
      <c r="CC995" s="10"/>
      <c r="CD995" s="10"/>
      <c r="CE995" s="10"/>
      <c r="CF995" s="10"/>
      <c r="CG995" s="10"/>
      <c r="CH995" s="10"/>
      <c r="CI995" s="10"/>
      <c r="CJ995" s="10"/>
      <c r="CK995" s="10"/>
      <c r="CL995" s="10"/>
      <c r="CM995" s="10"/>
      <c r="CN995" s="10"/>
      <c r="CO995" s="10"/>
      <c r="CP995" s="10"/>
      <c r="CQ995" s="10"/>
      <c r="CR995" s="10"/>
      <c r="CS995" s="10"/>
      <c r="CT995" s="10"/>
      <c r="CU995" s="10"/>
      <c r="CV995" s="10"/>
      <c r="CW995" s="10"/>
      <c r="CX995" s="10"/>
      <c r="CY995" s="10"/>
      <c r="CZ995" s="10"/>
      <c r="DA995" s="10"/>
      <c r="DB995" s="10"/>
      <c r="DC995" s="10"/>
      <c r="DD995" s="10"/>
      <c r="DE995" s="10"/>
      <c r="DF995" s="10"/>
      <c r="DG995" s="10"/>
      <c r="DH995" s="10"/>
      <c r="DI995" s="10"/>
      <c r="DJ995" s="10"/>
      <c r="DK995" s="10"/>
      <c r="DL995" s="10"/>
      <c r="DM995" s="10"/>
      <c r="DN995" s="10"/>
      <c r="DO995" s="10"/>
      <c r="DP995" s="10"/>
      <c r="DQ995" s="10"/>
      <c r="DR995" s="10"/>
      <c r="DS995" s="10"/>
      <c r="DT995" s="10"/>
      <c r="DU995" s="10"/>
      <c r="DV995" s="10"/>
      <c r="DW995" s="10"/>
      <c r="DX995" s="10"/>
      <c r="DY995" s="10"/>
      <c r="DZ995" s="10"/>
      <c r="EA995" s="10"/>
      <c r="EB995" s="10"/>
      <c r="EC995" s="10"/>
      <c r="ED995" s="10"/>
      <c r="EE995" s="10"/>
      <c r="EF995" s="10"/>
      <c r="EG995" s="10"/>
      <c r="EH995" s="10"/>
      <c r="EI995" s="10"/>
      <c r="EJ995" s="10"/>
      <c r="EK995" s="10"/>
      <c r="EL995" s="10"/>
      <c r="EM995" s="10"/>
      <c r="EN995" s="10"/>
      <c r="EO995" s="10"/>
      <c r="EP995" s="10"/>
      <c r="EQ995" s="10"/>
      <c r="ER995" s="10"/>
      <c r="ES995" s="10"/>
      <c r="ET995" s="10"/>
      <c r="EU995" s="10"/>
      <c r="EV995" s="10"/>
      <c r="EW995" s="10"/>
      <c r="EX995" s="10"/>
      <c r="EY995" s="10"/>
      <c r="EZ995" s="10"/>
      <c r="FA995" s="10"/>
      <c r="FB995" s="10"/>
      <c r="FC995" s="10"/>
      <c r="FD995" s="10"/>
      <c r="FE995" s="10"/>
      <c r="FF995" s="10"/>
      <c r="FG995" s="10"/>
      <c r="FH995" s="10"/>
      <c r="FI995" s="10"/>
      <c r="FJ995" s="10"/>
      <c r="FK995" s="10"/>
      <c r="FL995" s="10"/>
      <c r="FM995" s="10"/>
      <c r="FN995" s="10"/>
      <c r="FO995" s="10"/>
      <c r="FP995" s="10"/>
      <c r="FQ995" s="10"/>
      <c r="FR995" s="10"/>
      <c r="FS995" s="10"/>
      <c r="FT995" s="10"/>
      <c r="FU995" s="10"/>
      <c r="FV995" s="10"/>
      <c r="FW995" s="10"/>
      <c r="FX995" s="10"/>
      <c r="FY995" s="10"/>
      <c r="FZ995" s="10"/>
      <c r="GA995" s="10"/>
      <c r="GB995" s="10"/>
      <c r="GC995" s="10"/>
      <c r="GD995" s="10"/>
      <c r="GE995" s="10"/>
      <c r="GF995" s="10"/>
      <c r="GG995" s="10"/>
      <c r="GH995" s="10"/>
      <c r="GI995" s="10"/>
      <c r="GJ995" s="10"/>
      <c r="GK995" s="10"/>
      <c r="GL995" s="10"/>
      <c r="GM995" s="10"/>
      <c r="GN995" s="10"/>
      <c r="GO995" s="10"/>
      <c r="GP995" s="10"/>
      <c r="GQ995" s="10"/>
      <c r="GR995" s="10"/>
      <c r="GS995" s="10"/>
      <c r="GT995" s="10"/>
      <c r="GU995" s="10"/>
      <c r="GV995" s="10"/>
      <c r="GW995" s="10"/>
      <c r="GX995" s="10"/>
      <c r="GY995" s="10"/>
      <c r="GZ995" s="10"/>
      <c r="HA995" s="10"/>
      <c r="HB995" s="10"/>
      <c r="HC995" s="10"/>
      <c r="HD995" s="10"/>
      <c r="HE995" s="10"/>
      <c r="HF995" s="10"/>
      <c r="HG995" s="10"/>
      <c r="HH995" s="10"/>
      <c r="HI995" s="10"/>
      <c r="HJ995" s="10"/>
      <c r="HK995" s="10"/>
      <c r="HL995" s="10"/>
      <c r="HM995" s="10"/>
      <c r="HN995" s="10"/>
      <c r="HO995" s="10"/>
      <c r="HP995" s="10"/>
      <c r="HQ995" s="10"/>
      <c r="HR995" s="10"/>
      <c r="HS995" s="10"/>
      <c r="HT995" s="10"/>
      <c r="HU995" s="10"/>
      <c r="HV995" s="10"/>
      <c r="HW995" s="10"/>
      <c r="HX995" s="10"/>
      <c r="HY995" s="10"/>
      <c r="HZ995" s="10"/>
      <c r="IA995" s="10"/>
      <c r="IB995" s="10"/>
      <c r="IC995" s="10"/>
      <c r="ID995" s="10"/>
      <c r="IE995" s="10"/>
      <c r="IF995" s="10"/>
      <c r="IG995" s="10"/>
      <c r="IH995" s="10"/>
      <c r="II995" s="10"/>
      <c r="IJ995" s="10"/>
      <c r="IK995" s="10"/>
      <c r="IL995" s="10"/>
      <c r="IM995" s="10"/>
      <c r="IN995" s="10"/>
      <c r="IO995" s="10"/>
      <c r="IP995" s="10"/>
      <c r="IQ995" s="10"/>
      <c r="IR995" s="10"/>
      <c r="IS995" s="10"/>
      <c r="IT995" s="10"/>
      <c r="IU995" s="10"/>
      <c r="IV995" s="10"/>
      <c r="IW995" s="10"/>
      <c r="IX995" s="10"/>
      <c r="IY995" s="10"/>
      <c r="IZ995" s="10"/>
      <c r="JA995" s="10"/>
      <c r="JB995" s="10"/>
      <c r="JC995" s="10"/>
      <c r="JD995" s="10"/>
      <c r="JE995" s="10"/>
      <c r="JF995" s="10"/>
      <c r="JG995" s="10"/>
      <c r="JH995" s="10"/>
      <c r="JI995" s="10"/>
      <c r="JJ995" s="10"/>
      <c r="JK995" s="10"/>
      <c r="JL995" s="10"/>
      <c r="JM995" s="10"/>
      <c r="JN995" s="10"/>
      <c r="JO995" s="10"/>
      <c r="JP995" s="10"/>
      <c r="JQ995" s="10"/>
      <c r="JR995" s="10"/>
      <c r="JS995" s="10"/>
      <c r="JT995" s="10"/>
      <c r="JU995" s="10"/>
      <c r="JV995" s="10"/>
      <c r="JW995" s="10"/>
      <c r="JX995" s="10"/>
      <c r="JY995" s="10"/>
      <c r="JZ995" s="10"/>
      <c r="KA995" s="10"/>
      <c r="KB995" s="10"/>
      <c r="KC995" s="10"/>
      <c r="KD995" s="10"/>
      <c r="KE995" s="10"/>
      <c r="KF995" s="10"/>
      <c r="KG995" s="10"/>
      <c r="KH995" s="10"/>
      <c r="KI995" s="10"/>
      <c r="KJ995" s="10"/>
      <c r="KK995" s="10"/>
      <c r="KL995" s="10"/>
      <c r="KM995" s="10"/>
      <c r="KN995" s="10"/>
      <c r="KO995" s="10"/>
      <c r="KP995" s="10"/>
      <c r="KQ995" s="10"/>
      <c r="KR995" s="10"/>
      <c r="KS995" s="10"/>
      <c r="KT995" s="10"/>
      <c r="KU995" s="10"/>
      <c r="KV995" s="10"/>
      <c r="KW995" s="10"/>
      <c r="KX995" s="10"/>
      <c r="KY995" s="10"/>
      <c r="KZ995" s="10"/>
      <c r="LA995" s="10"/>
      <c r="LB995" s="10"/>
      <c r="LC995" s="10"/>
      <c r="LD995" s="10"/>
      <c r="LE995" s="10"/>
      <c r="LF995" s="10"/>
      <c r="LG995" s="10"/>
      <c r="LH995" s="10"/>
      <c r="LI995" s="10"/>
      <c r="LJ995" s="10"/>
      <c r="LK995" s="10"/>
      <c r="LL995" s="10"/>
      <c r="LM995" s="10"/>
      <c r="LN995" s="10"/>
      <c r="LO995" s="10"/>
      <c r="LP995" s="10"/>
      <c r="LQ995" s="10"/>
      <c r="LR995" s="10"/>
      <c r="LS995" s="10"/>
      <c r="LT995" s="10"/>
      <c r="LU995" s="10"/>
      <c r="LV995" s="10"/>
      <c r="LW995" s="10"/>
      <c r="LX995" s="10"/>
      <c r="LY995" s="10"/>
      <c r="LZ995" s="10"/>
      <c r="MA995" s="10"/>
      <c r="MB995" s="10"/>
      <c r="MC995" s="10"/>
      <c r="MD995" s="10"/>
      <c r="ME995" s="10"/>
      <c r="MF995" s="10"/>
      <c r="MG995" s="10"/>
      <c r="MH995" s="10"/>
      <c r="MI995" s="10"/>
      <c r="MJ995" s="10"/>
      <c r="MK995" s="10"/>
      <c r="ML995" s="10"/>
      <c r="MM995" s="10"/>
      <c r="MN995" s="10"/>
      <c r="MO995" s="10"/>
      <c r="MP995" s="10"/>
      <c r="MQ995" s="10"/>
      <c r="MR995" s="10"/>
      <c r="MS995" s="10"/>
      <c r="MT995" s="10"/>
      <c r="MU995" s="10"/>
      <c r="MV995" s="10"/>
      <c r="MW995" s="10"/>
      <c r="MX995" s="10"/>
      <c r="MY995" s="10"/>
      <c r="MZ995" s="10"/>
      <c r="NA995" s="10"/>
      <c r="NB995" s="10"/>
      <c r="NC995" s="10"/>
      <c r="ND995" s="10"/>
      <c r="NE995" s="10"/>
      <c r="NF995" s="10"/>
      <c r="NG995" s="10"/>
      <c r="NH995" s="10"/>
      <c r="NI995" s="10"/>
      <c r="NJ995" s="10"/>
      <c r="NK995" s="10"/>
      <c r="NL995" s="10"/>
      <c r="NM995" s="10"/>
      <c r="NN995" s="10"/>
      <c r="NO995" s="10"/>
      <c r="NP995" s="10"/>
      <c r="NQ995" s="10"/>
      <c r="NR995" s="10"/>
      <c r="NS995" s="10"/>
      <c r="NT995" s="10"/>
      <c r="NU995" s="10"/>
      <c r="NV995" s="10"/>
      <c r="NW995" s="10"/>
      <c r="NX995" s="10"/>
      <c r="NY995" s="10"/>
      <c r="NZ995" s="10"/>
      <c r="OA995" s="10"/>
      <c r="OB995" s="10"/>
      <c r="OC995" s="10"/>
      <c r="OD995" s="10"/>
      <c r="OE995" s="10"/>
      <c r="OF995" s="10"/>
      <c r="OG995" s="10"/>
      <c r="OH995" s="10"/>
      <c r="OI995" s="10"/>
      <c r="OJ995" s="10"/>
      <c r="OK995" s="10"/>
      <c r="OL995" s="10"/>
      <c r="OM995" s="10"/>
      <c r="ON995" s="10"/>
      <c r="OO995" s="10"/>
      <c r="OP995" s="10"/>
      <c r="OQ995" s="10"/>
      <c r="OR995" s="10"/>
      <c r="OS995" s="10"/>
      <c r="OT995" s="10"/>
      <c r="OU995" s="10"/>
      <c r="OV995" s="10"/>
      <c r="OW995" s="10"/>
      <c r="OX995" s="10"/>
      <c r="OY995" s="10"/>
      <c r="OZ995" s="10"/>
      <c r="PA995" s="10"/>
      <c r="PB995" s="10"/>
      <c r="PC995" s="10"/>
      <c r="PD995" s="10"/>
      <c r="PE995" s="10"/>
      <c r="PF995" s="10"/>
      <c r="PG995" s="10"/>
      <c r="PH995" s="10"/>
      <c r="PI995" s="10"/>
      <c r="PJ995" s="10"/>
      <c r="PK995" s="10"/>
      <c r="PL995" s="10"/>
      <c r="PM995" s="10"/>
      <c r="PN995" s="10"/>
      <c r="PO995" s="10"/>
      <c r="PP995" s="10"/>
      <c r="PQ995" s="10"/>
      <c r="PR995" s="10"/>
      <c r="PS995" s="10"/>
      <c r="PT995" s="10"/>
      <c r="PU995" s="10"/>
      <c r="PV995" s="10"/>
      <c r="PW995" s="10"/>
      <c r="PX995" s="10"/>
      <c r="PY995" s="10"/>
      <c r="PZ995" s="10"/>
      <c r="QA995" s="10"/>
      <c r="QB995" s="10"/>
      <c r="QC995" s="10"/>
      <c r="QD995" s="10"/>
      <c r="QE995" s="10"/>
      <c r="QF995" s="10"/>
      <c r="QG995" s="10"/>
      <c r="QH995" s="10"/>
      <c r="QI995" s="10"/>
      <c r="QJ995" s="10"/>
      <c r="QK995" s="10"/>
      <c r="QL995" s="10"/>
      <c r="QM995" s="10"/>
      <c r="QN995" s="10"/>
      <c r="QO995" s="10"/>
      <c r="QP995" s="10"/>
      <c r="QQ995" s="10"/>
      <c r="QR995" s="10"/>
      <c r="QS995" s="10"/>
      <c r="QT995" s="10"/>
      <c r="QU995" s="10"/>
      <c r="QV995" s="10"/>
      <c r="QW995" s="10"/>
      <c r="QX995" s="10"/>
      <c r="QY995" s="10"/>
      <c r="QZ995" s="10"/>
      <c r="RA995" s="10"/>
      <c r="RB995" s="10"/>
      <c r="RC995" s="10"/>
      <c r="RD995" s="10"/>
      <c r="RE995" s="10"/>
      <c r="RF995" s="10"/>
      <c r="RG995" s="10"/>
      <c r="RH995" s="10"/>
      <c r="RI995" s="10"/>
      <c r="RJ995" s="10"/>
      <c r="RK995" s="10"/>
      <c r="RL995" s="10"/>
      <c r="RM995" s="10"/>
      <c r="RN995" s="10"/>
      <c r="RO995" s="10"/>
      <c r="RP995" s="10"/>
      <c r="RQ995" s="10"/>
      <c r="RR995" s="10"/>
      <c r="RS995" s="10"/>
      <c r="RT995" s="10"/>
      <c r="RU995" s="10"/>
      <c r="RV995" s="10"/>
      <c r="RW995" s="10"/>
      <c r="RX995" s="10"/>
      <c r="RY995" s="10"/>
      <c r="RZ995" s="10"/>
      <c r="SA995" s="10"/>
      <c r="SB995" s="10"/>
      <c r="SC995" s="10"/>
      <c r="SD995" s="10"/>
      <c r="SE995" s="10"/>
      <c r="SF995" s="10"/>
      <c r="SG995" s="10"/>
      <c r="SH995" s="10"/>
      <c r="SI995" s="10"/>
      <c r="SJ995" s="10"/>
      <c r="SK995" s="10"/>
      <c r="SL995" s="10"/>
      <c r="SM995" s="10"/>
      <c r="SN995" s="10"/>
      <c r="SO995" s="10"/>
      <c r="SP995" s="10"/>
      <c r="SQ995" s="10"/>
      <c r="SR995" s="10"/>
      <c r="SS995" s="10"/>
      <c r="ST995" s="10"/>
      <c r="SU995" s="10"/>
      <c r="SV995" s="10"/>
      <c r="SW995" s="10"/>
      <c r="SX995" s="10"/>
      <c r="SY995" s="10"/>
      <c r="SZ995" s="10"/>
      <c r="TA995" s="10"/>
      <c r="TB995" s="10"/>
      <c r="TC995" s="10"/>
      <c r="TD995" s="10"/>
      <c r="TE995" s="10"/>
      <c r="TF995" s="10"/>
      <c r="TG995" s="10"/>
      <c r="TH995" s="10"/>
      <c r="TI995" s="10"/>
      <c r="TJ995" s="10"/>
      <c r="TK995" s="10"/>
      <c r="TL995" s="10"/>
      <c r="TM995" s="10"/>
      <c r="TN995" s="10"/>
      <c r="TO995" s="10"/>
      <c r="TP995" s="10"/>
      <c r="TQ995" s="10"/>
      <c r="TR995" s="10"/>
      <c r="TS995" s="10"/>
      <c r="TT995" s="10"/>
      <c r="TU995" s="10"/>
      <c r="TV995" s="10"/>
      <c r="TW995" s="10"/>
      <c r="TX995" s="10"/>
      <c r="TY995" s="10"/>
      <c r="TZ995" s="10"/>
      <c r="UA995" s="10"/>
      <c r="UB995" s="10"/>
      <c r="UC995" s="10"/>
      <c r="UD995" s="10"/>
      <c r="UE995" s="10"/>
      <c r="UF995" s="10"/>
      <c r="UG995" s="10"/>
      <c r="UH995" s="10"/>
      <c r="UI995" s="10"/>
      <c r="UJ995" s="10"/>
      <c r="UK995" s="10"/>
      <c r="UL995" s="10"/>
      <c r="UM995" s="10"/>
      <c r="UN995" s="10"/>
      <c r="UO995" s="10"/>
      <c r="UP995" s="10"/>
      <c r="UQ995" s="10"/>
      <c r="UR995" s="10"/>
      <c r="US995" s="10"/>
      <c r="UT995" s="10"/>
      <c r="UU995" s="10"/>
      <c r="UV995" s="10"/>
      <c r="UW995" s="10"/>
      <c r="UX995" s="10"/>
      <c r="UY995" s="10"/>
      <c r="UZ995" s="10"/>
      <c r="VA995" s="10"/>
      <c r="VB995" s="10"/>
      <c r="VC995" s="10"/>
      <c r="VD995" s="10"/>
      <c r="VE995" s="10"/>
      <c r="VF995" s="10"/>
      <c r="VG995" s="10"/>
      <c r="VH995" s="10"/>
      <c r="VI995" s="10"/>
      <c r="VJ995" s="10"/>
      <c r="VK995" s="10"/>
      <c r="VL995" s="10"/>
      <c r="VM995" s="10"/>
      <c r="VN995" s="10"/>
      <c r="VO995" s="10"/>
      <c r="VP995" s="10"/>
      <c r="VQ995" s="10"/>
      <c r="VR995" s="10"/>
      <c r="VS995" s="10"/>
      <c r="VT995" s="10"/>
      <c r="VU995" s="10"/>
      <c r="VV995" s="10"/>
      <c r="VW995" s="10"/>
      <c r="VX995" s="10"/>
      <c r="VY995" s="10"/>
      <c r="VZ995" s="10"/>
      <c r="WA995" s="10"/>
      <c r="WB995" s="10"/>
      <c r="WC995" s="10"/>
      <c r="WD995" s="10"/>
      <c r="WE995" s="10"/>
      <c r="WF995" s="10"/>
      <c r="WG995" s="10"/>
      <c r="WH995" s="10"/>
      <c r="WI995" s="10"/>
      <c r="WJ995" s="10"/>
      <c r="WK995" s="10"/>
      <c r="WL995" s="10"/>
      <c r="WM995" s="10"/>
      <c r="WN995" s="10"/>
      <c r="WO995" s="10"/>
      <c r="WP995" s="10"/>
      <c r="WQ995" s="10"/>
      <c r="WR995" s="10"/>
      <c r="WS995" s="10"/>
      <c r="WT995" s="10"/>
      <c r="WU995" s="10"/>
      <c r="WV995" s="10"/>
      <c r="WW995" s="10"/>
      <c r="WX995" s="10"/>
      <c r="WY995" s="10"/>
      <c r="WZ995" s="10"/>
      <c r="XA995" s="10"/>
      <c r="XB995" s="10"/>
      <c r="XC995" s="10"/>
      <c r="XD995" s="10"/>
      <c r="XE995" s="10"/>
      <c r="XF995" s="10"/>
      <c r="XG995" s="10"/>
      <c r="XH995" s="10"/>
      <c r="XI995" s="10"/>
      <c r="XJ995" s="10"/>
      <c r="XK995" s="10"/>
      <c r="XL995" s="10"/>
      <c r="XM995" s="10"/>
      <c r="XN995" s="10"/>
      <c r="XO995" s="10"/>
      <c r="XP995" s="10"/>
      <c r="XQ995" s="10"/>
      <c r="XR995" s="10"/>
      <c r="XS995" s="10"/>
      <c r="XT995" s="10"/>
      <c r="XU995" s="10"/>
      <c r="XV995" s="10"/>
      <c r="XW995" s="10"/>
      <c r="XX995" s="10"/>
      <c r="XY995" s="10"/>
      <c r="XZ995" s="10"/>
      <c r="YA995" s="10"/>
      <c r="YB995" s="10"/>
      <c r="YC995" s="10"/>
      <c r="YD995" s="10"/>
      <c r="YE995" s="10"/>
      <c r="YF995" s="10"/>
      <c r="YG995" s="10"/>
      <c r="YH995" s="10"/>
      <c r="YI995" s="10"/>
      <c r="YJ995" s="10"/>
      <c r="YK995" s="10"/>
      <c r="YL995" s="10"/>
      <c r="YM995" s="10"/>
      <c r="YN995" s="10"/>
      <c r="YO995" s="10"/>
      <c r="YP995" s="10"/>
      <c r="YQ995" s="10"/>
      <c r="YR995" s="10"/>
      <c r="YS995" s="10"/>
      <c r="YT995" s="10"/>
      <c r="YU995" s="10"/>
      <c r="YV995" s="10"/>
      <c r="YW995" s="10"/>
      <c r="YX995" s="10"/>
      <c r="YY995" s="10"/>
      <c r="YZ995" s="10"/>
      <c r="ZA995" s="10"/>
      <c r="ZB995" s="10"/>
      <c r="ZC995" s="10"/>
      <c r="ZD995" s="10"/>
      <c r="ZE995" s="10"/>
      <c r="ZF995" s="10"/>
      <c r="ZG995" s="10"/>
      <c r="ZH995" s="10"/>
      <c r="ZI995" s="10"/>
      <c r="ZJ995" s="10"/>
      <c r="ZK995" s="10"/>
      <c r="ZL995" s="10"/>
      <c r="ZM995" s="10"/>
      <c r="ZN995" s="10"/>
      <c r="ZO995" s="10"/>
      <c r="ZP995" s="10"/>
      <c r="ZQ995" s="10"/>
      <c r="ZR995" s="10"/>
      <c r="ZS995" s="10"/>
      <c r="ZT995" s="10"/>
      <c r="ZU995" s="10"/>
      <c r="ZV995" s="10"/>
      <c r="ZW995" s="10"/>
      <c r="ZX995" s="10"/>
      <c r="ZY995" s="10"/>
      <c r="ZZ995" s="10"/>
      <c r="AAA995" s="10"/>
      <c r="AAB995" s="10"/>
      <c r="AAC995" s="10"/>
      <c r="AAD995" s="10"/>
      <c r="AAE995" s="10"/>
      <c r="AAF995" s="10"/>
      <c r="AAG995" s="10"/>
      <c r="AAH995" s="10"/>
      <c r="AAI995" s="10"/>
      <c r="AAJ995" s="10"/>
      <c r="AAK995" s="10"/>
      <c r="AAL995" s="10"/>
      <c r="AAM995" s="10"/>
      <c r="AAN995" s="10"/>
      <c r="AAO995" s="10"/>
      <c r="AAP995" s="10"/>
      <c r="AAQ995" s="10"/>
      <c r="AAR995" s="10"/>
      <c r="AAS995" s="10"/>
      <c r="AAT995" s="10"/>
      <c r="AAU995" s="10"/>
      <c r="AAV995" s="10"/>
      <c r="AAW995" s="10"/>
      <c r="AAX995" s="10"/>
      <c r="AAY995" s="10"/>
      <c r="AAZ995" s="10"/>
      <c r="ABA995" s="10"/>
      <c r="ABB995" s="10"/>
      <c r="ABC995" s="10"/>
      <c r="ABD995" s="10"/>
      <c r="ABE995" s="10"/>
      <c r="ABF995" s="10"/>
      <c r="ABG995" s="10"/>
      <c r="ABH995" s="10"/>
      <c r="ABI995" s="10"/>
      <c r="ABJ995" s="10"/>
      <c r="ABK995" s="10"/>
      <c r="ABL995" s="10"/>
      <c r="ABM995" s="10"/>
      <c r="ABN995" s="10"/>
      <c r="ABO995" s="10"/>
      <c r="ABP995" s="10"/>
      <c r="ABQ995" s="10"/>
      <c r="ABR995" s="10"/>
      <c r="ABS995" s="10"/>
      <c r="ABT995" s="10"/>
      <c r="ABU995" s="10"/>
      <c r="ABV995" s="10"/>
      <c r="ABW995" s="10"/>
      <c r="ABX995" s="10"/>
      <c r="ABY995" s="10"/>
      <c r="ABZ995" s="10"/>
      <c r="ACA995" s="10"/>
      <c r="ACB995" s="10"/>
      <c r="ACC995" s="10"/>
      <c r="ACD995" s="10"/>
      <c r="ACE995" s="10"/>
      <c r="ACF995" s="10"/>
      <c r="ACG995" s="10"/>
      <c r="ACH995" s="10"/>
      <c r="ACI995" s="10"/>
      <c r="ACJ995" s="10"/>
      <c r="ACK995" s="10"/>
      <c r="ACL995" s="10"/>
      <c r="ACM995" s="10"/>
      <c r="ACN995" s="10"/>
      <c r="ACO995" s="10"/>
      <c r="ACP995" s="10"/>
      <c r="ACQ995" s="10"/>
      <c r="ACR995" s="10"/>
      <c r="ACS995" s="10"/>
      <c r="ACT995" s="10"/>
      <c r="ACU995" s="10"/>
      <c r="ACV995" s="10"/>
      <c r="ACW995" s="10"/>
      <c r="ACX995" s="10"/>
      <c r="ACY995" s="10"/>
      <c r="ACZ995" s="10"/>
      <c r="ADA995" s="10"/>
      <c r="ADB995" s="10"/>
      <c r="ADC995" s="10"/>
      <c r="ADD995" s="10"/>
      <c r="ADE995" s="10"/>
      <c r="ADF995" s="10"/>
      <c r="ADG995" s="10"/>
      <c r="ADH995" s="10"/>
      <c r="ADI995" s="10"/>
      <c r="ADJ995" s="10"/>
      <c r="ADK995" s="10"/>
      <c r="ADL995" s="10"/>
      <c r="ADM995" s="10"/>
      <c r="ADN995" s="10"/>
      <c r="ADO995" s="10"/>
      <c r="ADP995" s="10"/>
      <c r="ADQ995" s="10"/>
      <c r="ADR995" s="10"/>
      <c r="ADS995" s="10"/>
      <c r="ADT995" s="10"/>
      <c r="ADU995" s="10"/>
      <c r="ADV995" s="10"/>
      <c r="ADW995" s="10"/>
      <c r="ADX995" s="10"/>
      <c r="ADY995" s="10"/>
      <c r="ADZ995" s="10"/>
      <c r="AEA995" s="10"/>
      <c r="AEB995" s="10"/>
      <c r="AEC995" s="10"/>
      <c r="AED995" s="10"/>
      <c r="AEE995" s="10"/>
      <c r="AEF995" s="10"/>
      <c r="AEG995" s="10"/>
      <c r="AEH995" s="10"/>
      <c r="AEI995" s="10"/>
      <c r="AEJ995" s="10"/>
      <c r="AEK995" s="10"/>
      <c r="AEL995" s="10"/>
      <c r="AEM995" s="10"/>
      <c r="AEN995" s="10"/>
      <c r="AEO995" s="10"/>
      <c r="AEP995" s="10"/>
      <c r="AEQ995" s="10"/>
      <c r="AER995" s="10"/>
      <c r="AES995" s="10"/>
      <c r="AET995" s="10"/>
      <c r="AEU995" s="10"/>
      <c r="AEV995" s="10"/>
      <c r="AEW995" s="10"/>
      <c r="AEX995" s="10"/>
      <c r="AEY995" s="10"/>
      <c r="AEZ995" s="10"/>
      <c r="AFA995" s="10"/>
      <c r="AFB995" s="10"/>
      <c r="AFC995" s="10"/>
      <c r="AFD995" s="10"/>
      <c r="AFE995" s="10"/>
      <c r="AFF995" s="10"/>
      <c r="AFG995" s="10"/>
      <c r="AFH995" s="10"/>
      <c r="AFI995" s="10"/>
      <c r="AFJ995" s="10"/>
      <c r="AFK995" s="10"/>
      <c r="AFL995" s="10"/>
      <c r="AFM995" s="10"/>
      <c r="AFN995" s="10"/>
      <c r="AFO995" s="10"/>
      <c r="AFP995" s="10"/>
      <c r="AFQ995" s="10"/>
      <c r="AFR995" s="10"/>
      <c r="AFS995" s="10"/>
      <c r="AFT995" s="10"/>
      <c r="AFU995" s="10"/>
      <c r="AFV995" s="10"/>
      <c r="AFW995" s="10"/>
      <c r="AFX995" s="10"/>
      <c r="AFY995" s="10"/>
      <c r="AFZ995" s="10"/>
      <c r="AGA995" s="10"/>
      <c r="AGB995" s="10"/>
      <c r="AGC995" s="10"/>
      <c r="AGD995" s="10"/>
      <c r="AGE995" s="10"/>
      <c r="AGF995" s="10"/>
      <c r="AGG995" s="10"/>
      <c r="AGH995" s="10"/>
      <c r="AGI995" s="10"/>
      <c r="AGJ995" s="10"/>
      <c r="AGK995" s="10"/>
      <c r="AGL995" s="10"/>
      <c r="AGM995" s="10"/>
      <c r="AGN995" s="10"/>
      <c r="AGO995" s="10"/>
      <c r="AGP995" s="10"/>
      <c r="AGQ995" s="10"/>
      <c r="AGR995" s="10"/>
      <c r="AGS995" s="10"/>
      <c r="AGT995" s="10"/>
      <c r="AGU995" s="10"/>
      <c r="AGV995" s="10"/>
      <c r="AGW995" s="10"/>
      <c r="AGX995" s="10"/>
      <c r="AGY995" s="10"/>
      <c r="AGZ995" s="10"/>
      <c r="AHA995" s="10"/>
      <c r="AHB995" s="10"/>
      <c r="AHC995" s="10"/>
      <c r="AHD995" s="10"/>
      <c r="AHE995" s="10"/>
      <c r="AHF995" s="10"/>
      <c r="AHG995" s="10"/>
      <c r="AHH995" s="10"/>
      <c r="AHI995" s="10"/>
      <c r="AHJ995" s="10"/>
      <c r="AHK995" s="10"/>
      <c r="AHL995" s="10"/>
      <c r="AHM995" s="10"/>
      <c r="AHN995" s="10"/>
      <c r="AHO995" s="10"/>
      <c r="AHP995" s="10"/>
      <c r="AHQ995" s="10"/>
      <c r="AHR995" s="10"/>
      <c r="AHS995" s="10"/>
      <c r="AHT995" s="10"/>
      <c r="AHU995" s="10"/>
      <c r="AHV995" s="10"/>
      <c r="AHW995" s="10"/>
      <c r="AHX995" s="10"/>
      <c r="AHY995" s="10"/>
      <c r="AHZ995" s="10"/>
      <c r="AIA995" s="10"/>
      <c r="AIB995" s="10"/>
      <c r="AIC995" s="10"/>
      <c r="AID995" s="10"/>
      <c r="AIE995" s="10"/>
      <c r="AIF995" s="10"/>
      <c r="AIG995" s="10"/>
      <c r="AIH995" s="10"/>
      <c r="AII995" s="10"/>
      <c r="AIJ995" s="10"/>
      <c r="AIK995" s="10"/>
      <c r="AIL995" s="10"/>
      <c r="AIM995" s="10"/>
      <c r="AIN995" s="10"/>
      <c r="AIO995" s="10"/>
      <c r="AIP995" s="10"/>
      <c r="AIQ995" s="10"/>
      <c r="AIR995" s="10"/>
      <c r="AIS995" s="10"/>
      <c r="AIT995" s="10"/>
      <c r="AIU995" s="10"/>
      <c r="AIV995" s="10"/>
      <c r="AIW995" s="10"/>
      <c r="AIX995" s="10"/>
      <c r="AIY995" s="10"/>
      <c r="AIZ995" s="10"/>
      <c r="AJA995" s="10"/>
      <c r="AJB995" s="10"/>
      <c r="AJC995" s="10"/>
      <c r="AJD995" s="10"/>
      <c r="AJE995" s="10"/>
      <c r="AJF995" s="10"/>
      <c r="AJG995" s="10"/>
      <c r="AJH995" s="10"/>
      <c r="AJI995" s="10"/>
      <c r="AJJ995" s="10"/>
      <c r="AJK995" s="10"/>
      <c r="AJL995" s="10"/>
      <c r="AJM995" s="10"/>
      <c r="AJN995" s="10"/>
      <c r="AJO995" s="10"/>
      <c r="AJP995" s="10"/>
      <c r="AJQ995" s="10"/>
      <c r="AJR995" s="10"/>
      <c r="AJS995" s="10"/>
      <c r="AJT995" s="10"/>
      <c r="AJU995" s="10"/>
      <c r="AJV995" s="10"/>
      <c r="AJW995" s="10"/>
      <c r="AJX995" s="10"/>
      <c r="AJY995" s="10"/>
      <c r="AJZ995" s="10"/>
      <c r="AKA995" s="10"/>
      <c r="AKB995" s="10"/>
      <c r="AKC995" s="10"/>
      <c r="AKD995" s="10"/>
      <c r="AKE995" s="10"/>
      <c r="AKF995" s="10"/>
      <c r="AKG995" s="10"/>
      <c r="AKH995" s="10"/>
      <c r="AKI995" s="10"/>
      <c r="AKJ995" s="10"/>
      <c r="AKK995" s="10"/>
      <c r="AKL995" s="10"/>
      <c r="AKM995" s="10"/>
      <c r="AKN995" s="10"/>
      <c r="AKO995" s="10"/>
      <c r="AKP995" s="10"/>
      <c r="AKQ995" s="10"/>
      <c r="AKR995" s="10"/>
      <c r="AKS995" s="10"/>
      <c r="AKT995" s="10"/>
      <c r="AKU995" s="10"/>
      <c r="AKV995" s="10"/>
      <c r="AKW995" s="10"/>
      <c r="AKX995" s="10"/>
      <c r="AKY995" s="10"/>
      <c r="AKZ995" s="10"/>
      <c r="ALA995" s="10"/>
      <c r="ALB995" s="10"/>
      <c r="ALC995" s="10"/>
      <c r="ALD995" s="10"/>
      <c r="ALE995" s="10"/>
      <c r="ALF995" s="10"/>
      <c r="ALG995" s="10"/>
      <c r="ALH995" s="10"/>
      <c r="ALI995" s="10"/>
      <c r="ALJ995" s="10"/>
      <c r="ALK995" s="10"/>
      <c r="ALL995" s="10"/>
      <c r="ALM995" s="10"/>
      <c r="ALN995" s="10"/>
      <c r="ALO995" s="10"/>
      <c r="ALP995" s="10"/>
      <c r="ALQ995" s="10"/>
      <c r="ALR995" s="10"/>
      <c r="ALS995" s="10"/>
      <c r="ALT995" s="10"/>
      <c r="ALU995" s="10"/>
      <c r="ALV995" s="10"/>
      <c r="ALW995" s="10"/>
      <c r="ALX995" s="10"/>
      <c r="ALY995" s="10"/>
      <c r="ALZ995" s="10"/>
      <c r="AMA995" s="10"/>
      <c r="AMB995" s="10"/>
      <c r="AMC995" s="10"/>
      <c r="AMD995" s="10"/>
      <c r="AME995" s="10"/>
      <c r="AMF995" s="10"/>
      <c r="AMG995" s="10"/>
      <c r="AMH995" s="10"/>
      <c r="AMI995" s="10"/>
      <c r="AMJ995" s="10"/>
      <c r="AMK995" s="10"/>
    </row>
    <row r="996" spans="1:1025" s="5" customFormat="1" x14ac:dyDescent="0.25">
      <c r="A996" s="127">
        <v>992</v>
      </c>
      <c r="B996" s="31" t="s">
        <v>1188</v>
      </c>
      <c r="C996" s="31" t="s">
        <v>1192</v>
      </c>
      <c r="D996" s="45">
        <v>45379</v>
      </c>
      <c r="E996" s="46">
        <v>0.4375</v>
      </c>
      <c r="F996" s="31" t="s">
        <v>14</v>
      </c>
      <c r="G996" s="31" t="s">
        <v>16</v>
      </c>
      <c r="H996" s="31" t="s">
        <v>14</v>
      </c>
      <c r="I996" s="31" t="s">
        <v>14</v>
      </c>
      <c r="J996" s="31" t="s">
        <v>14</v>
      </c>
      <c r="K996" s="31" t="s">
        <v>16</v>
      </c>
      <c r="L996" s="48">
        <v>358.71</v>
      </c>
      <c r="M996" s="38">
        <v>2509</v>
      </c>
      <c r="N996" s="39">
        <v>62000</v>
      </c>
      <c r="O996" s="39">
        <v>12400</v>
      </c>
      <c r="P996" s="119">
        <f t="shared" si="68"/>
        <v>20</v>
      </c>
      <c r="Q996" s="27">
        <f t="shared" si="69"/>
        <v>49600</v>
      </c>
      <c r="R996" s="31" t="s">
        <v>16</v>
      </c>
      <c r="S996" s="31" t="s">
        <v>16</v>
      </c>
      <c r="T996" s="47">
        <v>1</v>
      </c>
      <c r="U996" s="77">
        <v>0</v>
      </c>
      <c r="V996" s="24">
        <f>ROUND((P996/INDICI!$B$2*10),2)</f>
        <v>2.1800000000000002</v>
      </c>
      <c r="W996" s="24">
        <f>ROUND((L996/INDICI!$B$1*25),2)</f>
        <v>1.42</v>
      </c>
      <c r="X996" s="25">
        <f t="shared" si="66"/>
        <v>8</v>
      </c>
      <c r="Y996" s="26">
        <f t="shared" si="67"/>
        <v>11.6</v>
      </c>
      <c r="Z996" s="102">
        <f>SUM($Q$5:Q996)</f>
        <v>88075683.981000036</v>
      </c>
      <c r="AA996" s="113" t="s">
        <v>1768</v>
      </c>
    </row>
    <row r="997" spans="1:1025" s="5" customFormat="1" x14ac:dyDescent="0.25">
      <c r="A997" s="128">
        <v>993</v>
      </c>
      <c r="B997" s="34" t="s">
        <v>1483</v>
      </c>
      <c r="C997" s="34" t="s">
        <v>1537</v>
      </c>
      <c r="D997" s="35">
        <v>45380</v>
      </c>
      <c r="E997" s="36">
        <v>0.4381944444444445</v>
      </c>
      <c r="F997" s="34" t="s">
        <v>14</v>
      </c>
      <c r="G997" s="34" t="s">
        <v>16</v>
      </c>
      <c r="H997" s="34" t="s">
        <v>14</v>
      </c>
      <c r="I997" s="34" t="s">
        <v>14</v>
      </c>
      <c r="J997" s="34" t="s">
        <v>14</v>
      </c>
      <c r="K997" s="34" t="s">
        <v>16</v>
      </c>
      <c r="L997" s="48">
        <v>907.74</v>
      </c>
      <c r="M997" s="38">
        <v>6059</v>
      </c>
      <c r="N997" s="54">
        <v>80910.399999999994</v>
      </c>
      <c r="O997" s="39">
        <v>15000</v>
      </c>
      <c r="P997" s="120">
        <f t="shared" si="68"/>
        <v>18.539025885423875</v>
      </c>
      <c r="Q997" s="28">
        <f t="shared" si="69"/>
        <v>65910.399999999994</v>
      </c>
      <c r="R997" s="34" t="s">
        <v>16</v>
      </c>
      <c r="S997" s="34" t="s">
        <v>16</v>
      </c>
      <c r="T997" s="40" t="s">
        <v>206</v>
      </c>
      <c r="U997" s="77">
        <v>0</v>
      </c>
      <c r="V997" s="24">
        <f>ROUND((P997/INDICI!$B$2*10),2)</f>
        <v>2.02</v>
      </c>
      <c r="W997" s="24">
        <f>ROUND((L997/INDICI!$B$1*25),2)</f>
        <v>3.58</v>
      </c>
      <c r="X997" s="25">
        <f t="shared" si="66"/>
        <v>6</v>
      </c>
      <c r="Y997" s="26">
        <f t="shared" si="67"/>
        <v>11.6</v>
      </c>
      <c r="Z997" s="102">
        <f>SUM($Q$5:Q997)</f>
        <v>88141594.381000042</v>
      </c>
      <c r="AA997" s="114" t="s">
        <v>1768</v>
      </c>
      <c r="AMK997" s="10"/>
    </row>
    <row r="998" spans="1:1025" s="5" customFormat="1" x14ac:dyDescent="0.25">
      <c r="A998" s="127">
        <v>994</v>
      </c>
      <c r="B998" s="31" t="s">
        <v>1219</v>
      </c>
      <c r="C998" s="31" t="s">
        <v>1238</v>
      </c>
      <c r="D998" s="45">
        <v>45380</v>
      </c>
      <c r="E998" s="46">
        <v>0.57500000000000007</v>
      </c>
      <c r="F998" s="31" t="s">
        <v>14</v>
      </c>
      <c r="G998" s="31" t="s">
        <v>16</v>
      </c>
      <c r="H998" s="31" t="s">
        <v>14</v>
      </c>
      <c r="I998" s="31" t="s">
        <v>14</v>
      </c>
      <c r="J998" s="31" t="s">
        <v>14</v>
      </c>
      <c r="K998" s="31" t="s">
        <v>16</v>
      </c>
      <c r="L998" s="48">
        <v>583.88</v>
      </c>
      <c r="M998" s="38">
        <v>5138</v>
      </c>
      <c r="N998" s="39">
        <v>186726.35</v>
      </c>
      <c r="O998" s="39">
        <v>56223.3</v>
      </c>
      <c r="P998" s="119">
        <f t="shared" si="68"/>
        <v>30.109997865860926</v>
      </c>
      <c r="Q998" s="27">
        <f t="shared" si="69"/>
        <v>130503.05</v>
      </c>
      <c r="R998" s="31" t="s">
        <v>14</v>
      </c>
      <c r="S998" s="31" t="s">
        <v>16</v>
      </c>
      <c r="T998" s="47">
        <v>1</v>
      </c>
      <c r="U998" s="77">
        <v>0</v>
      </c>
      <c r="V998" s="24">
        <f>ROUND((P998/INDICI!$B$2*10),2)</f>
        <v>3.29</v>
      </c>
      <c r="W998" s="24">
        <f>ROUND((L998/INDICI!$B$1*25),2)</f>
        <v>2.2999999999999998</v>
      </c>
      <c r="X998" s="25">
        <f t="shared" si="66"/>
        <v>6</v>
      </c>
      <c r="Y998" s="26">
        <f t="shared" si="67"/>
        <v>11.59</v>
      </c>
      <c r="Z998" s="102">
        <f>SUM($Q$5:Q998)</f>
        <v>88272097.431000039</v>
      </c>
      <c r="AA998" s="113" t="s">
        <v>1769</v>
      </c>
    </row>
    <row r="999" spans="1:1025" s="5" customFormat="1" x14ac:dyDescent="0.25">
      <c r="A999" s="127">
        <v>995</v>
      </c>
      <c r="B999" s="31" t="s">
        <v>468</v>
      </c>
      <c r="C999" s="31" t="s">
        <v>487</v>
      </c>
      <c r="D999" s="70">
        <v>45380</v>
      </c>
      <c r="E999" s="46" t="s">
        <v>488</v>
      </c>
      <c r="F999" s="31" t="s">
        <v>14</v>
      </c>
      <c r="G999" s="31" t="s">
        <v>16</v>
      </c>
      <c r="H999" s="31" t="s">
        <v>14</v>
      </c>
      <c r="I999" s="31" t="s">
        <v>14</v>
      </c>
      <c r="J999" s="31" t="s">
        <v>14</v>
      </c>
      <c r="K999" s="31" t="s">
        <v>16</v>
      </c>
      <c r="L999" s="37">
        <v>882.76</v>
      </c>
      <c r="M999" s="38">
        <v>2832</v>
      </c>
      <c r="N999" s="39">
        <v>247749.73</v>
      </c>
      <c r="O999" s="39">
        <v>2500</v>
      </c>
      <c r="P999" s="125">
        <f t="shared" si="68"/>
        <v>1.0090828353274088</v>
      </c>
      <c r="Q999" s="44">
        <f t="shared" si="69"/>
        <v>245249.73</v>
      </c>
      <c r="R999" s="31" t="s">
        <v>14</v>
      </c>
      <c r="S999" s="31" t="s">
        <v>16</v>
      </c>
      <c r="T999" s="31">
        <v>1</v>
      </c>
      <c r="U999" s="77">
        <v>0</v>
      </c>
      <c r="V999" s="24">
        <f>ROUND((P999/INDICI!$B$2*10),2)</f>
        <v>0.11</v>
      </c>
      <c r="W999" s="24">
        <f>ROUND((L999/INDICI!$B$1*25),2)</f>
        <v>3.48</v>
      </c>
      <c r="X999" s="25">
        <f t="shared" si="66"/>
        <v>8</v>
      </c>
      <c r="Y999" s="26">
        <f t="shared" si="67"/>
        <v>11.59</v>
      </c>
      <c r="Z999" s="102">
        <f>SUM($Q$5:Q999)</f>
        <v>88517347.161000043</v>
      </c>
      <c r="AA999" s="113" t="s">
        <v>1769</v>
      </c>
      <c r="AB999" s="6"/>
      <c r="AC999" s="6"/>
      <c r="AD999" s="6"/>
      <c r="AE999" s="6"/>
      <c r="AF999" s="6"/>
      <c r="AG999" s="6"/>
      <c r="AH999" s="6"/>
      <c r="AI999" s="6"/>
      <c r="AJ999" s="6"/>
      <c r="AK999" s="6"/>
      <c r="AL999" s="6"/>
      <c r="AM999" s="6"/>
      <c r="AN999" s="6"/>
      <c r="AO999" s="6"/>
      <c r="AP999" s="6"/>
      <c r="AQ999" s="6"/>
      <c r="AR999" s="6"/>
      <c r="AS999" s="6"/>
      <c r="AT999" s="6"/>
      <c r="AU999" s="6"/>
      <c r="AV999" s="6"/>
      <c r="AW999" s="6"/>
      <c r="AX999" s="6"/>
      <c r="AY999" s="6"/>
      <c r="AZ999" s="6"/>
      <c r="BA999" s="6"/>
      <c r="BB999" s="6"/>
      <c r="BC999" s="6"/>
      <c r="BD999" s="6"/>
      <c r="BE999" s="6"/>
      <c r="BF999" s="6"/>
      <c r="BG999" s="6"/>
      <c r="BH999" s="6"/>
      <c r="BI999" s="6"/>
      <c r="BJ999" s="6"/>
      <c r="BK999" s="6"/>
      <c r="BL999" s="6"/>
      <c r="BM999" s="6"/>
      <c r="BN999" s="6"/>
      <c r="BO999" s="6"/>
      <c r="BP999" s="6"/>
      <c r="BQ999" s="6"/>
      <c r="BR999" s="6"/>
      <c r="BS999" s="6"/>
      <c r="BT999" s="6"/>
      <c r="BU999" s="6"/>
      <c r="BV999" s="6"/>
      <c r="BW999" s="6"/>
      <c r="BX999" s="6"/>
      <c r="BY999" s="6"/>
      <c r="BZ999" s="6"/>
      <c r="CA999" s="6"/>
      <c r="CB999" s="6"/>
      <c r="CC999" s="6"/>
      <c r="CD999" s="6"/>
      <c r="CE999" s="6"/>
      <c r="CF999" s="6"/>
      <c r="CG999" s="6"/>
      <c r="CH999" s="6"/>
      <c r="CI999" s="6"/>
      <c r="CJ999" s="6"/>
      <c r="CK999" s="6"/>
      <c r="CL999" s="6"/>
      <c r="CM999" s="6"/>
      <c r="CN999" s="6"/>
      <c r="CO999" s="6"/>
      <c r="CP999" s="6"/>
      <c r="CQ999" s="6"/>
      <c r="CR999" s="6"/>
      <c r="CS999" s="6"/>
      <c r="CT999" s="6"/>
      <c r="CU999" s="6"/>
      <c r="CV999" s="6"/>
      <c r="CW999" s="6"/>
      <c r="CX999" s="6"/>
      <c r="CY999" s="6"/>
      <c r="CZ999" s="6"/>
      <c r="DA999" s="6"/>
      <c r="DB999" s="6"/>
      <c r="DC999" s="6"/>
      <c r="DD999" s="6"/>
      <c r="DE999" s="6"/>
      <c r="DF999" s="6"/>
      <c r="DG999" s="6"/>
      <c r="DH999" s="6"/>
      <c r="DI999" s="6"/>
      <c r="DJ999" s="6"/>
      <c r="DK999" s="6"/>
      <c r="DL999" s="6"/>
      <c r="DM999" s="6"/>
      <c r="DN999" s="6"/>
      <c r="DO999" s="6"/>
      <c r="DP999" s="6"/>
      <c r="DQ999" s="6"/>
      <c r="DR999" s="6"/>
      <c r="DS999" s="6"/>
      <c r="DT999" s="6"/>
      <c r="DU999" s="6"/>
      <c r="DV999" s="6"/>
      <c r="DW999" s="6"/>
      <c r="DX999" s="6"/>
      <c r="DY999" s="6"/>
      <c r="DZ999" s="6"/>
      <c r="EA999" s="6"/>
      <c r="EB999" s="6"/>
      <c r="EC999" s="6"/>
      <c r="ED999" s="6"/>
      <c r="EE999" s="6"/>
      <c r="EF999" s="6"/>
      <c r="EG999" s="6"/>
      <c r="EH999" s="6"/>
      <c r="EI999" s="6"/>
      <c r="EJ999" s="6"/>
      <c r="EK999" s="6"/>
      <c r="EL999" s="6"/>
      <c r="EM999" s="6"/>
      <c r="EN999" s="6"/>
      <c r="EO999" s="6"/>
      <c r="EP999" s="6"/>
      <c r="EQ999" s="6"/>
      <c r="ER999" s="6"/>
      <c r="ES999" s="6"/>
      <c r="ET999" s="6"/>
      <c r="EU999" s="6"/>
      <c r="EV999" s="6"/>
      <c r="EW999" s="6"/>
      <c r="EX999" s="6"/>
      <c r="EY999" s="6"/>
      <c r="EZ999" s="6"/>
      <c r="FA999" s="6"/>
      <c r="FB999" s="6"/>
      <c r="FC999" s="6"/>
      <c r="FD999" s="6"/>
      <c r="FE999" s="6"/>
      <c r="FF999" s="6"/>
      <c r="FG999" s="6"/>
      <c r="FH999" s="6"/>
      <c r="FI999" s="6"/>
      <c r="FJ999" s="6"/>
      <c r="FK999" s="6"/>
      <c r="FL999" s="6"/>
      <c r="FM999" s="6"/>
      <c r="FN999" s="6"/>
      <c r="FO999" s="6"/>
      <c r="FP999" s="6"/>
      <c r="FQ999" s="6"/>
      <c r="FR999" s="6"/>
      <c r="FS999" s="6"/>
      <c r="FT999" s="6"/>
      <c r="FU999" s="6"/>
      <c r="FV999" s="6"/>
      <c r="FW999" s="6"/>
      <c r="FX999" s="6"/>
      <c r="FY999" s="6"/>
      <c r="FZ999" s="6"/>
      <c r="GA999" s="6"/>
      <c r="GB999" s="6"/>
      <c r="GC999" s="6"/>
      <c r="GD999" s="6"/>
      <c r="GE999" s="6"/>
      <c r="GF999" s="6"/>
      <c r="GG999" s="6"/>
      <c r="GH999" s="6"/>
      <c r="GI999" s="6"/>
      <c r="GJ999" s="6"/>
      <c r="GK999" s="6"/>
      <c r="GL999" s="6"/>
      <c r="GM999" s="6"/>
      <c r="GN999" s="6"/>
      <c r="GO999" s="6"/>
      <c r="GP999" s="6"/>
      <c r="GQ999" s="6"/>
      <c r="GR999" s="6"/>
      <c r="GS999" s="6"/>
      <c r="GT999" s="6"/>
      <c r="GU999" s="6"/>
      <c r="GV999" s="6"/>
      <c r="GW999" s="6"/>
      <c r="GX999" s="6"/>
      <c r="GY999" s="6"/>
      <c r="GZ999" s="6"/>
      <c r="HA999" s="6"/>
      <c r="HB999" s="6"/>
      <c r="HC999" s="6"/>
      <c r="HD999" s="6"/>
      <c r="HE999" s="6"/>
      <c r="HF999" s="6"/>
      <c r="HG999" s="6"/>
      <c r="HH999" s="6"/>
      <c r="HI999" s="6"/>
      <c r="HJ999" s="6"/>
      <c r="HK999" s="6"/>
      <c r="HL999" s="6"/>
      <c r="HM999" s="6"/>
      <c r="HN999" s="6"/>
      <c r="HO999" s="6"/>
      <c r="HP999" s="6"/>
      <c r="HQ999" s="6"/>
      <c r="HR999" s="6"/>
      <c r="HS999" s="6"/>
      <c r="HT999" s="6"/>
      <c r="HU999" s="6"/>
      <c r="HV999" s="6"/>
      <c r="HW999" s="6"/>
      <c r="HX999" s="6"/>
      <c r="HY999" s="6"/>
      <c r="HZ999" s="6"/>
      <c r="IA999" s="6"/>
      <c r="IB999" s="6"/>
      <c r="IC999" s="6"/>
      <c r="ID999" s="6"/>
      <c r="IE999" s="6"/>
      <c r="IF999" s="6"/>
      <c r="IG999" s="6"/>
      <c r="IH999" s="6"/>
      <c r="II999" s="6"/>
      <c r="IJ999" s="6"/>
      <c r="IK999" s="6"/>
      <c r="IL999" s="6"/>
      <c r="IM999" s="6"/>
      <c r="IN999" s="6"/>
      <c r="IO999" s="6"/>
      <c r="IP999" s="6"/>
      <c r="IQ999" s="6"/>
      <c r="IR999" s="6"/>
      <c r="IS999" s="6"/>
      <c r="IT999" s="6"/>
      <c r="IU999" s="6"/>
      <c r="IV999" s="6"/>
      <c r="IW999" s="6"/>
      <c r="IX999" s="6"/>
      <c r="IY999" s="6"/>
      <c r="IZ999" s="6"/>
      <c r="JA999" s="6"/>
      <c r="JB999" s="6"/>
      <c r="JC999" s="6"/>
      <c r="JD999" s="6"/>
      <c r="JE999" s="6"/>
      <c r="JF999" s="6"/>
      <c r="JG999" s="6"/>
      <c r="JH999" s="6"/>
      <c r="JI999" s="6"/>
      <c r="JJ999" s="6"/>
      <c r="JK999" s="6"/>
      <c r="JL999" s="6"/>
      <c r="JM999" s="6"/>
      <c r="JN999" s="6"/>
      <c r="JO999" s="6"/>
      <c r="JP999" s="6"/>
      <c r="JQ999" s="6"/>
      <c r="JR999" s="6"/>
      <c r="JS999" s="6"/>
      <c r="JT999" s="6"/>
      <c r="JU999" s="6"/>
      <c r="JV999" s="6"/>
      <c r="JW999" s="6"/>
      <c r="JX999" s="6"/>
      <c r="JY999" s="6"/>
      <c r="JZ999" s="6"/>
      <c r="KA999" s="6"/>
      <c r="KB999" s="6"/>
      <c r="KC999" s="6"/>
      <c r="KD999" s="6"/>
      <c r="KE999" s="6"/>
      <c r="KF999" s="6"/>
      <c r="KG999" s="6"/>
      <c r="KH999" s="6"/>
      <c r="KI999" s="6"/>
      <c r="KJ999" s="6"/>
      <c r="KK999" s="6"/>
      <c r="KL999" s="6"/>
      <c r="KM999" s="6"/>
      <c r="KN999" s="6"/>
      <c r="KO999" s="6"/>
      <c r="KP999" s="6"/>
      <c r="KQ999" s="6"/>
      <c r="KR999" s="6"/>
      <c r="KS999" s="6"/>
      <c r="KT999" s="6"/>
      <c r="KU999" s="6"/>
      <c r="KV999" s="6"/>
      <c r="KW999" s="6"/>
      <c r="KX999" s="6"/>
      <c r="KY999" s="6"/>
      <c r="KZ999" s="6"/>
      <c r="LA999" s="6"/>
      <c r="LB999" s="6"/>
      <c r="LC999" s="6"/>
      <c r="LD999" s="6"/>
      <c r="LE999" s="6"/>
      <c r="LF999" s="6"/>
      <c r="LG999" s="6"/>
      <c r="LH999" s="6"/>
      <c r="LI999" s="6"/>
      <c r="LJ999" s="6"/>
      <c r="LK999" s="6"/>
      <c r="LL999" s="6"/>
      <c r="LM999" s="6"/>
      <c r="LN999" s="6"/>
      <c r="LO999" s="6"/>
      <c r="LP999" s="6"/>
      <c r="LQ999" s="6"/>
      <c r="LR999" s="6"/>
      <c r="LS999" s="6"/>
      <c r="LT999" s="6"/>
      <c r="LU999" s="6"/>
      <c r="LV999" s="6"/>
      <c r="LW999" s="6"/>
      <c r="LX999" s="6"/>
      <c r="LY999" s="6"/>
      <c r="LZ999" s="6"/>
      <c r="MA999" s="6"/>
      <c r="MB999" s="6"/>
      <c r="MC999" s="6"/>
      <c r="MD999" s="6"/>
      <c r="ME999" s="6"/>
      <c r="MF999" s="6"/>
      <c r="MG999" s="6"/>
      <c r="MH999" s="6"/>
      <c r="MI999" s="6"/>
      <c r="MJ999" s="6"/>
      <c r="MK999" s="6"/>
      <c r="ML999" s="6"/>
      <c r="MM999" s="6"/>
      <c r="MN999" s="6"/>
      <c r="MO999" s="6"/>
      <c r="MP999" s="6"/>
      <c r="MQ999" s="6"/>
      <c r="MR999" s="6"/>
      <c r="MS999" s="6"/>
      <c r="MT999" s="6"/>
      <c r="MU999" s="6"/>
      <c r="MV999" s="6"/>
      <c r="MW999" s="6"/>
      <c r="MX999" s="6"/>
      <c r="MY999" s="6"/>
      <c r="MZ999" s="6"/>
      <c r="NA999" s="6"/>
      <c r="NB999" s="6"/>
      <c r="NC999" s="6"/>
      <c r="ND999" s="6"/>
      <c r="NE999" s="6"/>
      <c r="NF999" s="6"/>
      <c r="NG999" s="6"/>
      <c r="NH999" s="6"/>
      <c r="NI999" s="6"/>
      <c r="NJ999" s="6"/>
      <c r="NK999" s="6"/>
      <c r="NL999" s="6"/>
      <c r="NM999" s="6"/>
      <c r="NN999" s="6"/>
      <c r="NO999" s="6"/>
      <c r="NP999" s="6"/>
      <c r="NQ999" s="6"/>
      <c r="NR999" s="6"/>
      <c r="NS999" s="6"/>
      <c r="NT999" s="6"/>
      <c r="NU999" s="6"/>
      <c r="NV999" s="6"/>
      <c r="NW999" s="6"/>
      <c r="NX999" s="6"/>
      <c r="NY999" s="6"/>
      <c r="NZ999" s="6"/>
      <c r="OA999" s="6"/>
      <c r="OB999" s="6"/>
      <c r="OC999" s="6"/>
      <c r="OD999" s="6"/>
      <c r="OE999" s="6"/>
      <c r="OF999" s="6"/>
      <c r="OG999" s="6"/>
      <c r="OH999" s="6"/>
      <c r="OI999" s="6"/>
      <c r="OJ999" s="6"/>
      <c r="OK999" s="6"/>
      <c r="OL999" s="6"/>
      <c r="OM999" s="6"/>
      <c r="ON999" s="6"/>
      <c r="OO999" s="6"/>
      <c r="OP999" s="6"/>
      <c r="OQ999" s="6"/>
      <c r="OR999" s="6"/>
      <c r="OS999" s="6"/>
      <c r="OT999" s="6"/>
      <c r="OU999" s="6"/>
      <c r="OV999" s="6"/>
      <c r="OW999" s="6"/>
      <c r="OX999" s="6"/>
      <c r="OY999" s="6"/>
      <c r="OZ999" s="6"/>
      <c r="PA999" s="6"/>
      <c r="PB999" s="6"/>
      <c r="PC999" s="6"/>
      <c r="PD999" s="6"/>
      <c r="PE999" s="6"/>
      <c r="PF999" s="6"/>
      <c r="PG999" s="6"/>
      <c r="PH999" s="6"/>
      <c r="PI999" s="6"/>
      <c r="PJ999" s="6"/>
      <c r="PK999" s="6"/>
      <c r="PL999" s="6"/>
      <c r="PM999" s="6"/>
      <c r="PN999" s="6"/>
      <c r="PO999" s="6"/>
      <c r="PP999" s="6"/>
      <c r="PQ999" s="6"/>
      <c r="PR999" s="6"/>
      <c r="PS999" s="6"/>
      <c r="PT999" s="6"/>
      <c r="PU999" s="6"/>
      <c r="PV999" s="6"/>
      <c r="PW999" s="6"/>
      <c r="PX999" s="6"/>
      <c r="PY999" s="6"/>
      <c r="PZ999" s="6"/>
      <c r="QA999" s="6"/>
      <c r="QB999" s="6"/>
      <c r="QC999" s="6"/>
      <c r="QD999" s="6"/>
      <c r="QE999" s="6"/>
      <c r="QF999" s="6"/>
      <c r="QG999" s="6"/>
      <c r="QH999" s="6"/>
      <c r="QI999" s="6"/>
      <c r="QJ999" s="6"/>
      <c r="QK999" s="6"/>
      <c r="QL999" s="6"/>
      <c r="QM999" s="6"/>
      <c r="QN999" s="6"/>
      <c r="QO999" s="6"/>
      <c r="QP999" s="6"/>
      <c r="QQ999" s="6"/>
      <c r="QR999" s="6"/>
      <c r="QS999" s="6"/>
      <c r="QT999" s="6"/>
      <c r="QU999" s="6"/>
      <c r="QV999" s="6"/>
      <c r="QW999" s="6"/>
      <c r="QX999" s="6"/>
      <c r="QY999" s="6"/>
      <c r="QZ999" s="6"/>
      <c r="RA999" s="6"/>
      <c r="RB999" s="6"/>
      <c r="RC999" s="6"/>
      <c r="RD999" s="6"/>
      <c r="RE999" s="6"/>
      <c r="RF999" s="6"/>
      <c r="RG999" s="6"/>
      <c r="RH999" s="6"/>
      <c r="RI999" s="6"/>
      <c r="RJ999" s="6"/>
      <c r="RK999" s="6"/>
      <c r="RL999" s="6"/>
      <c r="RM999" s="6"/>
      <c r="RN999" s="6"/>
      <c r="RO999" s="6"/>
      <c r="RP999" s="6"/>
      <c r="RQ999" s="6"/>
      <c r="RR999" s="6"/>
      <c r="RS999" s="6"/>
      <c r="RT999" s="6"/>
      <c r="RU999" s="6"/>
      <c r="RV999" s="6"/>
      <c r="RW999" s="6"/>
      <c r="RX999" s="6"/>
      <c r="RY999" s="6"/>
      <c r="RZ999" s="6"/>
      <c r="SA999" s="6"/>
      <c r="SB999" s="6"/>
      <c r="SC999" s="6"/>
      <c r="SD999" s="6"/>
      <c r="SE999" s="6"/>
      <c r="SF999" s="6"/>
      <c r="SG999" s="6"/>
      <c r="SH999" s="6"/>
      <c r="SI999" s="6"/>
      <c r="SJ999" s="6"/>
      <c r="SK999" s="6"/>
      <c r="SL999" s="6"/>
      <c r="SM999" s="6"/>
      <c r="SN999" s="6"/>
      <c r="SO999" s="6"/>
      <c r="SP999" s="6"/>
      <c r="SQ999" s="6"/>
      <c r="SR999" s="6"/>
      <c r="SS999" s="6"/>
      <c r="ST999" s="6"/>
      <c r="SU999" s="6"/>
      <c r="SV999" s="6"/>
      <c r="SW999" s="6"/>
      <c r="SX999" s="6"/>
      <c r="SY999" s="6"/>
      <c r="SZ999" s="6"/>
      <c r="TA999" s="6"/>
      <c r="TB999" s="6"/>
      <c r="TC999" s="6"/>
      <c r="TD999" s="6"/>
      <c r="TE999" s="6"/>
      <c r="TF999" s="6"/>
      <c r="TG999" s="6"/>
      <c r="TH999" s="6"/>
      <c r="TI999" s="6"/>
      <c r="TJ999" s="6"/>
      <c r="TK999" s="6"/>
      <c r="TL999" s="6"/>
      <c r="TM999" s="6"/>
      <c r="TN999" s="6"/>
      <c r="TO999" s="6"/>
      <c r="TP999" s="6"/>
      <c r="TQ999" s="6"/>
      <c r="TR999" s="6"/>
      <c r="TS999" s="6"/>
      <c r="TT999" s="6"/>
      <c r="TU999" s="6"/>
      <c r="TV999" s="6"/>
      <c r="TW999" s="6"/>
      <c r="TX999" s="6"/>
      <c r="TY999" s="6"/>
      <c r="TZ999" s="6"/>
      <c r="UA999" s="6"/>
      <c r="UB999" s="6"/>
      <c r="UC999" s="6"/>
      <c r="UD999" s="6"/>
      <c r="UE999" s="6"/>
      <c r="UF999" s="6"/>
      <c r="UG999" s="6"/>
      <c r="UH999" s="6"/>
      <c r="UI999" s="6"/>
      <c r="UJ999" s="6"/>
      <c r="UK999" s="6"/>
      <c r="UL999" s="6"/>
      <c r="UM999" s="6"/>
      <c r="UN999" s="6"/>
      <c r="UO999" s="6"/>
      <c r="UP999" s="6"/>
      <c r="UQ999" s="6"/>
      <c r="UR999" s="6"/>
      <c r="US999" s="6"/>
      <c r="UT999" s="6"/>
      <c r="UU999" s="6"/>
      <c r="UV999" s="6"/>
      <c r="UW999" s="6"/>
      <c r="UX999" s="6"/>
      <c r="UY999" s="6"/>
      <c r="UZ999" s="6"/>
      <c r="VA999" s="6"/>
      <c r="VB999" s="6"/>
      <c r="VC999" s="6"/>
      <c r="VD999" s="6"/>
      <c r="VE999" s="6"/>
      <c r="VF999" s="6"/>
      <c r="VG999" s="6"/>
      <c r="VH999" s="6"/>
      <c r="VI999" s="6"/>
      <c r="VJ999" s="6"/>
      <c r="VK999" s="6"/>
      <c r="VL999" s="6"/>
      <c r="VM999" s="6"/>
      <c r="VN999" s="6"/>
      <c r="VO999" s="6"/>
      <c r="VP999" s="6"/>
      <c r="VQ999" s="6"/>
      <c r="VR999" s="6"/>
      <c r="VS999" s="6"/>
      <c r="VT999" s="6"/>
      <c r="VU999" s="6"/>
      <c r="VV999" s="6"/>
      <c r="VW999" s="6"/>
      <c r="VX999" s="6"/>
      <c r="VY999" s="6"/>
      <c r="VZ999" s="6"/>
      <c r="WA999" s="6"/>
      <c r="WB999" s="6"/>
      <c r="WC999" s="6"/>
      <c r="WD999" s="6"/>
      <c r="WE999" s="6"/>
      <c r="WF999" s="6"/>
      <c r="WG999" s="6"/>
      <c r="WH999" s="6"/>
      <c r="WI999" s="6"/>
      <c r="WJ999" s="6"/>
      <c r="WK999" s="6"/>
      <c r="WL999" s="6"/>
      <c r="WM999" s="6"/>
      <c r="WN999" s="6"/>
      <c r="WO999" s="6"/>
      <c r="WP999" s="6"/>
      <c r="WQ999" s="6"/>
      <c r="WR999" s="6"/>
      <c r="WS999" s="6"/>
      <c r="WT999" s="6"/>
      <c r="WU999" s="6"/>
      <c r="WV999" s="6"/>
      <c r="WW999" s="6"/>
      <c r="WX999" s="6"/>
      <c r="WY999" s="6"/>
      <c r="WZ999" s="6"/>
      <c r="XA999" s="6"/>
      <c r="XB999" s="6"/>
      <c r="XC999" s="6"/>
      <c r="XD999" s="6"/>
      <c r="XE999" s="6"/>
      <c r="XF999" s="6"/>
      <c r="XG999" s="6"/>
      <c r="XH999" s="6"/>
      <c r="XI999" s="6"/>
      <c r="XJ999" s="6"/>
      <c r="XK999" s="6"/>
      <c r="XL999" s="6"/>
      <c r="XM999" s="6"/>
      <c r="XN999" s="6"/>
      <c r="XO999" s="6"/>
      <c r="XP999" s="6"/>
      <c r="XQ999" s="6"/>
      <c r="XR999" s="6"/>
      <c r="XS999" s="6"/>
      <c r="XT999" s="6"/>
      <c r="XU999" s="6"/>
      <c r="XV999" s="6"/>
      <c r="XW999" s="6"/>
      <c r="XX999" s="6"/>
      <c r="XY999" s="6"/>
      <c r="XZ999" s="6"/>
      <c r="YA999" s="6"/>
      <c r="YB999" s="6"/>
      <c r="YC999" s="6"/>
      <c r="YD999" s="6"/>
      <c r="YE999" s="6"/>
      <c r="YF999" s="6"/>
      <c r="YG999" s="6"/>
      <c r="YH999" s="6"/>
      <c r="YI999" s="6"/>
      <c r="YJ999" s="6"/>
      <c r="YK999" s="6"/>
      <c r="YL999" s="6"/>
      <c r="YM999" s="6"/>
      <c r="YN999" s="6"/>
      <c r="YO999" s="6"/>
      <c r="YP999" s="6"/>
      <c r="YQ999" s="6"/>
      <c r="YR999" s="6"/>
      <c r="YS999" s="6"/>
      <c r="YT999" s="6"/>
      <c r="YU999" s="6"/>
      <c r="YV999" s="6"/>
      <c r="YW999" s="6"/>
      <c r="YX999" s="6"/>
      <c r="YY999" s="6"/>
      <c r="YZ999" s="6"/>
      <c r="ZA999" s="6"/>
      <c r="ZB999" s="6"/>
      <c r="ZC999" s="6"/>
      <c r="ZD999" s="6"/>
      <c r="ZE999" s="6"/>
      <c r="ZF999" s="6"/>
      <c r="ZG999" s="6"/>
      <c r="ZH999" s="6"/>
      <c r="ZI999" s="6"/>
      <c r="ZJ999" s="6"/>
      <c r="ZK999" s="6"/>
      <c r="ZL999" s="6"/>
      <c r="ZM999" s="6"/>
      <c r="ZN999" s="6"/>
      <c r="ZO999" s="6"/>
      <c r="ZP999" s="6"/>
      <c r="ZQ999" s="6"/>
      <c r="ZR999" s="6"/>
      <c r="ZS999" s="6"/>
      <c r="ZT999" s="6"/>
      <c r="ZU999" s="6"/>
      <c r="ZV999" s="6"/>
      <c r="ZW999" s="6"/>
      <c r="ZX999" s="6"/>
      <c r="ZY999" s="6"/>
      <c r="ZZ999" s="6"/>
      <c r="AAA999" s="6"/>
      <c r="AAB999" s="6"/>
      <c r="AAC999" s="6"/>
      <c r="AAD999" s="6"/>
      <c r="AAE999" s="6"/>
      <c r="AAF999" s="6"/>
      <c r="AAG999" s="6"/>
      <c r="AAH999" s="6"/>
      <c r="AAI999" s="6"/>
      <c r="AAJ999" s="6"/>
      <c r="AAK999" s="6"/>
      <c r="AAL999" s="6"/>
      <c r="AAM999" s="6"/>
      <c r="AAN999" s="6"/>
      <c r="AAO999" s="6"/>
      <c r="AAP999" s="6"/>
      <c r="AAQ999" s="6"/>
      <c r="AAR999" s="6"/>
      <c r="AAS999" s="6"/>
      <c r="AAT999" s="6"/>
      <c r="AAU999" s="6"/>
      <c r="AAV999" s="6"/>
      <c r="AAW999" s="6"/>
      <c r="AAX999" s="6"/>
      <c r="AAY999" s="6"/>
      <c r="AAZ999" s="6"/>
      <c r="ABA999" s="6"/>
      <c r="ABB999" s="6"/>
      <c r="ABC999" s="6"/>
      <c r="ABD999" s="6"/>
      <c r="ABE999" s="6"/>
      <c r="ABF999" s="6"/>
      <c r="ABG999" s="6"/>
      <c r="ABH999" s="6"/>
      <c r="ABI999" s="6"/>
      <c r="ABJ999" s="6"/>
      <c r="ABK999" s="6"/>
      <c r="ABL999" s="6"/>
      <c r="ABM999" s="6"/>
      <c r="ABN999" s="6"/>
      <c r="ABO999" s="6"/>
      <c r="ABP999" s="6"/>
      <c r="ABQ999" s="6"/>
      <c r="ABR999" s="6"/>
      <c r="ABS999" s="6"/>
      <c r="ABT999" s="6"/>
      <c r="ABU999" s="6"/>
      <c r="ABV999" s="6"/>
      <c r="ABW999" s="6"/>
      <c r="ABX999" s="6"/>
      <c r="ABY999" s="6"/>
      <c r="ABZ999" s="6"/>
      <c r="ACA999" s="6"/>
      <c r="ACB999" s="6"/>
      <c r="ACC999" s="6"/>
      <c r="ACD999" s="6"/>
      <c r="ACE999" s="6"/>
      <c r="ACF999" s="6"/>
      <c r="ACG999" s="6"/>
      <c r="ACH999" s="6"/>
      <c r="ACI999" s="6"/>
      <c r="ACJ999" s="6"/>
      <c r="ACK999" s="6"/>
      <c r="ACL999" s="6"/>
      <c r="ACM999" s="6"/>
      <c r="ACN999" s="6"/>
      <c r="ACO999" s="6"/>
      <c r="ACP999" s="6"/>
      <c r="ACQ999" s="6"/>
      <c r="ACR999" s="6"/>
      <c r="ACS999" s="6"/>
      <c r="ACT999" s="6"/>
      <c r="ACU999" s="6"/>
      <c r="ACV999" s="6"/>
      <c r="ACW999" s="6"/>
      <c r="ACX999" s="6"/>
      <c r="ACY999" s="6"/>
      <c r="ACZ999" s="6"/>
      <c r="ADA999" s="6"/>
      <c r="ADB999" s="6"/>
      <c r="ADC999" s="6"/>
      <c r="ADD999" s="6"/>
      <c r="ADE999" s="6"/>
      <c r="ADF999" s="6"/>
      <c r="ADG999" s="6"/>
      <c r="ADH999" s="6"/>
      <c r="ADI999" s="6"/>
      <c r="ADJ999" s="6"/>
      <c r="ADK999" s="6"/>
      <c r="ADL999" s="6"/>
      <c r="ADM999" s="6"/>
      <c r="ADN999" s="6"/>
      <c r="ADO999" s="6"/>
      <c r="ADP999" s="6"/>
      <c r="ADQ999" s="6"/>
      <c r="ADR999" s="6"/>
      <c r="ADS999" s="6"/>
      <c r="ADT999" s="6"/>
      <c r="ADU999" s="6"/>
      <c r="ADV999" s="6"/>
      <c r="ADW999" s="6"/>
      <c r="ADX999" s="6"/>
      <c r="ADY999" s="6"/>
      <c r="ADZ999" s="6"/>
      <c r="AEA999" s="6"/>
      <c r="AEB999" s="6"/>
      <c r="AEC999" s="6"/>
      <c r="AED999" s="6"/>
      <c r="AEE999" s="6"/>
      <c r="AEF999" s="6"/>
      <c r="AEG999" s="6"/>
      <c r="AEH999" s="6"/>
      <c r="AEI999" s="6"/>
      <c r="AEJ999" s="6"/>
      <c r="AEK999" s="6"/>
      <c r="AEL999" s="6"/>
      <c r="AEM999" s="6"/>
      <c r="AEN999" s="6"/>
      <c r="AEO999" s="6"/>
      <c r="AEP999" s="6"/>
      <c r="AEQ999" s="6"/>
      <c r="AER999" s="6"/>
      <c r="AES999" s="6"/>
      <c r="AET999" s="6"/>
      <c r="AEU999" s="6"/>
      <c r="AEV999" s="6"/>
      <c r="AEW999" s="6"/>
      <c r="AEX999" s="6"/>
      <c r="AEY999" s="6"/>
      <c r="AEZ999" s="6"/>
      <c r="AFA999" s="6"/>
      <c r="AFB999" s="6"/>
      <c r="AFC999" s="6"/>
      <c r="AFD999" s="6"/>
      <c r="AFE999" s="6"/>
      <c r="AFF999" s="6"/>
      <c r="AFG999" s="6"/>
      <c r="AFH999" s="6"/>
      <c r="AFI999" s="6"/>
      <c r="AFJ999" s="6"/>
      <c r="AFK999" s="6"/>
      <c r="AFL999" s="6"/>
      <c r="AFM999" s="6"/>
      <c r="AFN999" s="6"/>
      <c r="AFO999" s="6"/>
      <c r="AFP999" s="6"/>
      <c r="AFQ999" s="6"/>
      <c r="AFR999" s="6"/>
      <c r="AFS999" s="6"/>
      <c r="AFT999" s="6"/>
      <c r="AFU999" s="6"/>
      <c r="AFV999" s="6"/>
      <c r="AFW999" s="6"/>
      <c r="AFX999" s="6"/>
      <c r="AFY999" s="6"/>
      <c r="AFZ999" s="6"/>
      <c r="AGA999" s="6"/>
      <c r="AGB999" s="6"/>
      <c r="AGC999" s="6"/>
      <c r="AGD999" s="6"/>
      <c r="AGE999" s="6"/>
      <c r="AGF999" s="6"/>
      <c r="AGG999" s="6"/>
      <c r="AGH999" s="6"/>
      <c r="AGI999" s="6"/>
      <c r="AGJ999" s="6"/>
      <c r="AGK999" s="6"/>
      <c r="AGL999" s="6"/>
      <c r="AGM999" s="6"/>
      <c r="AGN999" s="6"/>
      <c r="AGO999" s="6"/>
      <c r="AGP999" s="6"/>
      <c r="AGQ999" s="6"/>
      <c r="AGR999" s="6"/>
      <c r="AGS999" s="6"/>
      <c r="AGT999" s="6"/>
      <c r="AGU999" s="6"/>
      <c r="AGV999" s="6"/>
      <c r="AGW999" s="6"/>
      <c r="AGX999" s="6"/>
      <c r="AGY999" s="6"/>
      <c r="AGZ999" s="6"/>
      <c r="AHA999" s="6"/>
      <c r="AHB999" s="6"/>
      <c r="AHC999" s="6"/>
      <c r="AHD999" s="6"/>
      <c r="AHE999" s="6"/>
      <c r="AHF999" s="6"/>
      <c r="AHG999" s="6"/>
      <c r="AHH999" s="6"/>
      <c r="AHI999" s="6"/>
      <c r="AHJ999" s="6"/>
      <c r="AHK999" s="6"/>
      <c r="AHL999" s="6"/>
      <c r="AHM999" s="6"/>
      <c r="AHN999" s="6"/>
      <c r="AHO999" s="6"/>
      <c r="AHP999" s="6"/>
      <c r="AHQ999" s="6"/>
      <c r="AHR999" s="6"/>
      <c r="AHS999" s="6"/>
      <c r="AHT999" s="6"/>
      <c r="AHU999" s="6"/>
      <c r="AHV999" s="6"/>
      <c r="AHW999" s="6"/>
      <c r="AHX999" s="6"/>
      <c r="AHY999" s="6"/>
      <c r="AHZ999" s="6"/>
      <c r="AIA999" s="6"/>
      <c r="AIB999" s="6"/>
      <c r="AIC999" s="6"/>
      <c r="AID999" s="6"/>
      <c r="AIE999" s="6"/>
      <c r="AIF999" s="6"/>
      <c r="AIG999" s="6"/>
      <c r="AIH999" s="6"/>
      <c r="AII999" s="6"/>
      <c r="AIJ999" s="6"/>
      <c r="AIK999" s="6"/>
      <c r="AIL999" s="6"/>
      <c r="AIM999" s="6"/>
      <c r="AIN999" s="6"/>
      <c r="AIO999" s="6"/>
      <c r="AIP999" s="6"/>
      <c r="AIQ999" s="6"/>
      <c r="AIR999" s="6"/>
      <c r="AIS999" s="6"/>
      <c r="AIT999" s="6"/>
      <c r="AIU999" s="6"/>
      <c r="AIV999" s="6"/>
      <c r="AIW999" s="6"/>
      <c r="AIX999" s="6"/>
      <c r="AIY999" s="6"/>
      <c r="AIZ999" s="6"/>
      <c r="AJA999" s="6"/>
      <c r="AJB999" s="6"/>
      <c r="AJC999" s="6"/>
      <c r="AJD999" s="6"/>
      <c r="AJE999" s="6"/>
      <c r="AJF999" s="6"/>
      <c r="AJG999" s="6"/>
      <c r="AJH999" s="6"/>
      <c r="AJI999" s="6"/>
      <c r="AJJ999" s="6"/>
      <c r="AJK999" s="6"/>
      <c r="AJL999" s="6"/>
      <c r="AJM999" s="6"/>
      <c r="AJN999" s="6"/>
      <c r="AJO999" s="6"/>
      <c r="AJP999" s="6"/>
      <c r="AJQ999" s="6"/>
      <c r="AJR999" s="6"/>
      <c r="AJS999" s="6"/>
      <c r="AJT999" s="6"/>
      <c r="AJU999" s="6"/>
      <c r="AJV999" s="6"/>
      <c r="AJW999" s="6"/>
      <c r="AJX999" s="6"/>
      <c r="AJY999" s="6"/>
      <c r="AJZ999" s="6"/>
      <c r="AKA999" s="6"/>
      <c r="AKB999" s="6"/>
      <c r="AKC999" s="6"/>
      <c r="AKD999" s="6"/>
      <c r="AKE999" s="6"/>
      <c r="AKF999" s="6"/>
      <c r="AKG999" s="6"/>
      <c r="AKH999" s="6"/>
      <c r="AKI999" s="6"/>
      <c r="AKJ999" s="6"/>
      <c r="AKK999" s="6"/>
      <c r="AKL999" s="6"/>
      <c r="AKM999" s="6"/>
      <c r="AKN999" s="6"/>
      <c r="AKO999" s="6"/>
      <c r="AKP999" s="6"/>
      <c r="AKQ999" s="6"/>
      <c r="AKR999" s="6"/>
      <c r="AKS999" s="6"/>
      <c r="AKT999" s="6"/>
      <c r="AKU999" s="6"/>
      <c r="AKV999" s="6"/>
      <c r="AKW999" s="6"/>
      <c r="AKX999" s="6"/>
      <c r="AKY999" s="6"/>
      <c r="AKZ999" s="6"/>
      <c r="ALA999" s="6"/>
      <c r="ALB999" s="6"/>
      <c r="ALC999" s="6"/>
      <c r="ALD999" s="6"/>
      <c r="ALE999" s="6"/>
      <c r="ALF999" s="6"/>
      <c r="ALG999" s="6"/>
      <c r="ALH999" s="6"/>
      <c r="ALI999" s="6"/>
      <c r="ALJ999" s="6"/>
      <c r="ALK999" s="6"/>
      <c r="ALL999" s="6"/>
      <c r="ALM999" s="6"/>
      <c r="ALN999" s="6"/>
      <c r="ALO999" s="6"/>
      <c r="ALP999" s="6"/>
      <c r="ALQ999" s="6"/>
      <c r="ALR999" s="6"/>
      <c r="ALS999" s="6"/>
      <c r="ALT999" s="6"/>
      <c r="ALU999" s="6"/>
      <c r="ALV999" s="6"/>
      <c r="ALW999" s="6"/>
      <c r="ALX999" s="6"/>
      <c r="ALY999" s="6"/>
      <c r="ALZ999" s="6"/>
      <c r="AMA999" s="6"/>
      <c r="AMB999" s="6"/>
      <c r="AMC999" s="6"/>
      <c r="AMD999" s="6"/>
      <c r="AME999" s="6"/>
      <c r="AMF999" s="6"/>
      <c r="AMG999" s="6"/>
      <c r="AMH999" s="6"/>
      <c r="AMI999" s="6"/>
      <c r="AMJ999" s="6"/>
      <c r="AMK999" s="6"/>
    </row>
    <row r="1000" spans="1:1025" s="5" customFormat="1" x14ac:dyDescent="0.25">
      <c r="A1000" s="127">
        <v>996</v>
      </c>
      <c r="B1000" s="31" t="s">
        <v>210</v>
      </c>
      <c r="C1000" s="31" t="s">
        <v>211</v>
      </c>
      <c r="D1000" s="45">
        <v>45377</v>
      </c>
      <c r="E1000" s="46">
        <v>0.5</v>
      </c>
      <c r="F1000" s="31" t="s">
        <v>14</v>
      </c>
      <c r="G1000" s="31" t="s">
        <v>16</v>
      </c>
      <c r="H1000" s="31" t="s">
        <v>14</v>
      </c>
      <c r="I1000" s="31" t="s">
        <v>14</v>
      </c>
      <c r="J1000" s="31" t="s">
        <v>14</v>
      </c>
      <c r="K1000" s="31" t="s">
        <v>16</v>
      </c>
      <c r="L1000" s="48">
        <v>784.98</v>
      </c>
      <c r="M1000" s="38">
        <v>5860</v>
      </c>
      <c r="N1000" s="39">
        <v>176163.61</v>
      </c>
      <c r="O1000" s="39">
        <v>40000</v>
      </c>
      <c r="P1000" s="119">
        <f t="shared" si="68"/>
        <v>22.706165024660883</v>
      </c>
      <c r="Q1000" s="27">
        <f t="shared" si="69"/>
        <v>136163.60999999999</v>
      </c>
      <c r="R1000" s="31" t="s">
        <v>16</v>
      </c>
      <c r="S1000" s="31" t="s">
        <v>16</v>
      </c>
      <c r="T1000" s="47">
        <v>1</v>
      </c>
      <c r="U1000" s="77">
        <v>0</v>
      </c>
      <c r="V1000" s="24">
        <f>ROUND((P1000/INDICI!$B$2*10),2)</f>
        <v>2.48</v>
      </c>
      <c r="W1000" s="24">
        <f>ROUND((L1000/INDICI!$B$1*25),2)</f>
        <v>3.1</v>
      </c>
      <c r="X1000" s="25">
        <f t="shared" si="66"/>
        <v>6</v>
      </c>
      <c r="Y1000" s="26">
        <f t="shared" si="67"/>
        <v>11.58</v>
      </c>
      <c r="Z1000" s="102">
        <f>SUM($Q$5:Q1000)</f>
        <v>88653510.771000043</v>
      </c>
      <c r="AA1000" s="113" t="s">
        <v>1768</v>
      </c>
    </row>
    <row r="1001" spans="1:1025" s="5" customFormat="1" x14ac:dyDescent="0.25">
      <c r="A1001" s="127">
        <v>997</v>
      </c>
      <c r="B1001" s="31" t="s">
        <v>1017</v>
      </c>
      <c r="C1001" s="31" t="s">
        <v>1038</v>
      </c>
      <c r="D1001" s="45">
        <v>45379</v>
      </c>
      <c r="E1001" s="46">
        <v>0.80902777777777779</v>
      </c>
      <c r="F1001" s="31" t="s">
        <v>14</v>
      </c>
      <c r="G1001" s="31" t="s">
        <v>16</v>
      </c>
      <c r="H1001" s="31" t="s">
        <v>14</v>
      </c>
      <c r="I1001" s="31" t="s">
        <v>14</v>
      </c>
      <c r="J1001" s="31" t="s">
        <v>14</v>
      </c>
      <c r="K1001" s="31" t="s">
        <v>16</v>
      </c>
      <c r="L1001" s="48">
        <v>646.04</v>
      </c>
      <c r="M1001" s="38">
        <v>5882</v>
      </c>
      <c r="N1001" s="39">
        <v>54000</v>
      </c>
      <c r="O1001" s="39">
        <v>15000</v>
      </c>
      <c r="P1001" s="119">
        <f t="shared" si="68"/>
        <v>27.777777777777779</v>
      </c>
      <c r="Q1001" s="27">
        <f t="shared" si="69"/>
        <v>39000</v>
      </c>
      <c r="R1001" s="31" t="s">
        <v>16</v>
      </c>
      <c r="S1001" s="31" t="s">
        <v>16</v>
      </c>
      <c r="T1001" s="47">
        <v>1</v>
      </c>
      <c r="U1001" s="77">
        <v>0</v>
      </c>
      <c r="V1001" s="24">
        <f>ROUND((P1001/INDICI!$B$2*10),2)</f>
        <v>3.03</v>
      </c>
      <c r="W1001" s="24">
        <f>ROUND((L1001/INDICI!$B$1*25),2)</f>
        <v>2.5499999999999998</v>
      </c>
      <c r="X1001" s="25">
        <f t="shared" si="66"/>
        <v>6</v>
      </c>
      <c r="Y1001" s="26">
        <f t="shared" si="67"/>
        <v>11.58</v>
      </c>
      <c r="Z1001" s="102">
        <f>SUM($Q$5:Q1001)</f>
        <v>88692510.771000043</v>
      </c>
      <c r="AA1001" s="113" t="s">
        <v>1769</v>
      </c>
    </row>
    <row r="1002" spans="1:1025" s="5" customFormat="1" x14ac:dyDescent="0.25">
      <c r="A1002" s="128">
        <v>998</v>
      </c>
      <c r="B1002" s="31" t="s">
        <v>1648</v>
      </c>
      <c r="C1002" s="31" t="s">
        <v>1655</v>
      </c>
      <c r="D1002" s="45">
        <v>45380</v>
      </c>
      <c r="E1002" s="46">
        <v>0.35486111111111113</v>
      </c>
      <c r="F1002" s="31" t="s">
        <v>14</v>
      </c>
      <c r="G1002" s="31" t="s">
        <v>16</v>
      </c>
      <c r="H1002" s="31" t="s">
        <v>14</v>
      </c>
      <c r="I1002" s="31" t="s">
        <v>14</v>
      </c>
      <c r="J1002" s="31" t="s">
        <v>14</v>
      </c>
      <c r="K1002" s="31" t="s">
        <v>16</v>
      </c>
      <c r="L1002" s="48">
        <v>652.53</v>
      </c>
      <c r="M1002" s="38">
        <v>613</v>
      </c>
      <c r="N1002" s="39">
        <v>165122.07</v>
      </c>
      <c r="O1002" s="39">
        <v>15000</v>
      </c>
      <c r="P1002" s="119">
        <f t="shared" si="68"/>
        <v>9.084188443131799</v>
      </c>
      <c r="Q1002" s="27">
        <f t="shared" si="69"/>
        <v>150122.07</v>
      </c>
      <c r="R1002" s="31" t="s">
        <v>16</v>
      </c>
      <c r="S1002" s="31" t="s">
        <v>16</v>
      </c>
      <c r="T1002" s="47">
        <v>1</v>
      </c>
      <c r="U1002" s="77">
        <v>0</v>
      </c>
      <c r="V1002" s="24">
        <f>ROUND((P1002/INDICI!$B$2*10),2)</f>
        <v>0.99</v>
      </c>
      <c r="W1002" s="24">
        <f>ROUND((L1002/INDICI!$B$1*25),2)</f>
        <v>2.58</v>
      </c>
      <c r="X1002" s="25">
        <f t="shared" si="66"/>
        <v>8</v>
      </c>
      <c r="Y1002" s="26">
        <f t="shared" si="67"/>
        <v>11.57</v>
      </c>
      <c r="Z1002" s="102">
        <f>SUM($Q$5:Q1002)</f>
        <v>88842632.841000035</v>
      </c>
      <c r="AA1002" s="113" t="s">
        <v>1769</v>
      </c>
    </row>
    <row r="1003" spans="1:1025" s="5" customFormat="1" x14ac:dyDescent="0.25">
      <c r="A1003" s="127">
        <v>999</v>
      </c>
      <c r="B1003" s="34" t="s">
        <v>1694</v>
      </c>
      <c r="C1003" s="34" t="s">
        <v>1707</v>
      </c>
      <c r="D1003" s="35">
        <v>45378</v>
      </c>
      <c r="E1003" s="36">
        <v>0.54305555555555551</v>
      </c>
      <c r="F1003" s="34" t="s">
        <v>14</v>
      </c>
      <c r="G1003" s="34" t="s">
        <v>16</v>
      </c>
      <c r="H1003" s="34" t="s">
        <v>14</v>
      </c>
      <c r="I1003" s="34" t="s">
        <v>14</v>
      </c>
      <c r="J1003" s="34" t="s">
        <v>14</v>
      </c>
      <c r="K1003" s="34" t="s">
        <v>16</v>
      </c>
      <c r="L1003" s="52">
        <v>902.93</v>
      </c>
      <c r="M1003" s="53">
        <v>886</v>
      </c>
      <c r="N1003" s="54">
        <v>81472.2</v>
      </c>
      <c r="O1003" s="54">
        <v>0</v>
      </c>
      <c r="P1003" s="121">
        <f t="shared" si="68"/>
        <v>0</v>
      </c>
      <c r="Q1003" s="30">
        <f t="shared" si="69"/>
        <v>81472.2</v>
      </c>
      <c r="R1003" s="34" t="s">
        <v>16</v>
      </c>
      <c r="S1003" s="34" t="s">
        <v>16</v>
      </c>
      <c r="T1003" s="40">
        <v>1</v>
      </c>
      <c r="U1003" s="77">
        <v>0</v>
      </c>
      <c r="V1003" s="24">
        <f>ROUND((P1003/INDICI!$B$2*10),2)</f>
        <v>0</v>
      </c>
      <c r="W1003" s="24">
        <f>ROUND((L1003/INDICI!$B$1*25),2)</f>
        <v>3.56</v>
      </c>
      <c r="X1003" s="25">
        <f t="shared" si="66"/>
        <v>8</v>
      </c>
      <c r="Y1003" s="26">
        <f t="shared" si="67"/>
        <v>11.56</v>
      </c>
      <c r="Z1003" s="102">
        <f>SUM($Q$5:Q1003)</f>
        <v>88924105.041000038</v>
      </c>
      <c r="AA1003" s="113" t="s">
        <v>1768</v>
      </c>
    </row>
    <row r="1004" spans="1:1025" s="5" customFormat="1" x14ac:dyDescent="0.25">
      <c r="A1004" s="127">
        <v>1000</v>
      </c>
      <c r="B1004" s="31" t="s">
        <v>548</v>
      </c>
      <c r="C1004" s="31" t="s">
        <v>570</v>
      </c>
      <c r="D1004" s="45">
        <v>45380</v>
      </c>
      <c r="E1004" s="46">
        <v>0.45069444444444445</v>
      </c>
      <c r="F1004" s="31" t="s">
        <v>14</v>
      </c>
      <c r="G1004" s="31" t="s">
        <v>16</v>
      </c>
      <c r="H1004" s="31" t="s">
        <v>14</v>
      </c>
      <c r="I1004" s="31" t="s">
        <v>14</v>
      </c>
      <c r="J1004" s="31" t="s">
        <v>14</v>
      </c>
      <c r="K1004" s="31" t="s">
        <v>16</v>
      </c>
      <c r="L1004" s="48">
        <v>769.23</v>
      </c>
      <c r="M1004" s="38">
        <v>1820</v>
      </c>
      <c r="N1004" s="39">
        <v>104485.06</v>
      </c>
      <c r="O1004" s="39">
        <v>5000</v>
      </c>
      <c r="P1004" s="119">
        <f t="shared" si="68"/>
        <v>4.7853731432991475</v>
      </c>
      <c r="Q1004" s="27">
        <f t="shared" si="69"/>
        <v>99485.06</v>
      </c>
      <c r="R1004" s="31" t="s">
        <v>16</v>
      </c>
      <c r="S1004" s="31" t="s">
        <v>16</v>
      </c>
      <c r="T1004" s="47">
        <v>1</v>
      </c>
      <c r="U1004" s="77">
        <v>0</v>
      </c>
      <c r="V1004" s="24">
        <f>ROUND((P1004/INDICI!$B$2*10),2)</f>
        <v>0.52</v>
      </c>
      <c r="W1004" s="24">
        <f>ROUND((L1004/INDICI!$B$1*25),2)</f>
        <v>3.04</v>
      </c>
      <c r="X1004" s="25">
        <f t="shared" si="66"/>
        <v>8</v>
      </c>
      <c r="Y1004" s="26">
        <f t="shared" si="67"/>
        <v>11.56</v>
      </c>
      <c r="Z1004" s="102">
        <f>SUM($Q$5:Q1004)</f>
        <v>89023590.101000041</v>
      </c>
      <c r="AA1004" s="113" t="s">
        <v>1769</v>
      </c>
      <c r="AB1004" s="6"/>
      <c r="AC1004" s="6"/>
      <c r="AD1004" s="6"/>
      <c r="AE1004" s="6"/>
      <c r="AF1004" s="6"/>
      <c r="AG1004" s="6"/>
      <c r="AH1004" s="6"/>
      <c r="AI1004" s="6"/>
      <c r="AJ1004" s="6"/>
      <c r="AK1004" s="6"/>
      <c r="AL1004" s="6"/>
      <c r="AM1004" s="6"/>
      <c r="AN1004" s="6"/>
      <c r="AO1004" s="6"/>
      <c r="AP1004" s="6"/>
      <c r="AQ1004" s="6"/>
      <c r="AR1004" s="6"/>
      <c r="AS1004" s="6"/>
      <c r="AT1004" s="6"/>
      <c r="AU1004" s="6"/>
      <c r="AV1004" s="6"/>
      <c r="AW1004" s="6"/>
      <c r="AX1004" s="6"/>
      <c r="AY1004" s="6"/>
      <c r="AZ1004" s="6"/>
      <c r="BA1004" s="6"/>
      <c r="BB1004" s="6"/>
      <c r="BC1004" s="6"/>
      <c r="BD1004" s="6"/>
      <c r="BE1004" s="6"/>
      <c r="BF1004" s="6"/>
      <c r="BG1004" s="6"/>
      <c r="BH1004" s="6"/>
      <c r="BI1004" s="6"/>
      <c r="BJ1004" s="6"/>
      <c r="BK1004" s="6"/>
      <c r="BL1004" s="6"/>
      <c r="BM1004" s="6"/>
      <c r="BN1004" s="6"/>
      <c r="BO1004" s="6"/>
      <c r="BP1004" s="6"/>
      <c r="BQ1004" s="6"/>
      <c r="BR1004" s="6"/>
      <c r="BS1004" s="6"/>
      <c r="BT1004" s="6"/>
      <c r="BU1004" s="6"/>
      <c r="BV1004" s="6"/>
      <c r="BW1004" s="6"/>
      <c r="BX1004" s="6"/>
      <c r="BY1004" s="6"/>
      <c r="BZ1004" s="6"/>
      <c r="CA1004" s="6"/>
      <c r="CB1004" s="6"/>
      <c r="CC1004" s="6"/>
      <c r="CD1004" s="6"/>
      <c r="CE1004" s="6"/>
      <c r="CF1004" s="6"/>
      <c r="CG1004" s="6"/>
      <c r="CH1004" s="6"/>
      <c r="CI1004" s="6"/>
      <c r="CJ1004" s="6"/>
      <c r="CK1004" s="6"/>
      <c r="CL1004" s="6"/>
      <c r="CM1004" s="6"/>
      <c r="CN1004" s="6"/>
      <c r="CO1004" s="6"/>
      <c r="CP1004" s="6"/>
      <c r="CQ1004" s="6"/>
      <c r="CR1004" s="6"/>
      <c r="CS1004" s="6"/>
      <c r="CT1004" s="6"/>
      <c r="CU1004" s="6"/>
      <c r="CV1004" s="6"/>
      <c r="CW1004" s="6"/>
      <c r="CX1004" s="6"/>
      <c r="CY1004" s="6"/>
      <c r="CZ1004" s="6"/>
      <c r="DA1004" s="6"/>
      <c r="DB1004" s="6"/>
      <c r="DC1004" s="6"/>
      <c r="DD1004" s="6"/>
      <c r="DE1004" s="6"/>
      <c r="DF1004" s="6"/>
      <c r="DG1004" s="6"/>
      <c r="DH1004" s="6"/>
      <c r="DI1004" s="6"/>
      <c r="DJ1004" s="6"/>
      <c r="DK1004" s="6"/>
      <c r="DL1004" s="6"/>
      <c r="DM1004" s="6"/>
      <c r="DN1004" s="6"/>
      <c r="DO1004" s="6"/>
      <c r="DP1004" s="6"/>
      <c r="DQ1004" s="6"/>
      <c r="DR1004" s="6"/>
      <c r="DS1004" s="6"/>
      <c r="DT1004" s="6"/>
      <c r="DU1004" s="6"/>
      <c r="DV1004" s="6"/>
      <c r="DW1004" s="6"/>
      <c r="DX1004" s="6"/>
      <c r="DY1004" s="6"/>
      <c r="DZ1004" s="6"/>
      <c r="EA1004" s="6"/>
      <c r="EB1004" s="6"/>
      <c r="EC1004" s="6"/>
      <c r="ED1004" s="6"/>
      <c r="EE1004" s="6"/>
      <c r="EF1004" s="6"/>
      <c r="EG1004" s="6"/>
      <c r="EH1004" s="6"/>
      <c r="EI1004" s="6"/>
      <c r="EJ1004" s="6"/>
      <c r="EK1004" s="6"/>
      <c r="EL1004" s="6"/>
      <c r="EM1004" s="6"/>
      <c r="EN1004" s="6"/>
      <c r="EO1004" s="6"/>
      <c r="EP1004" s="6"/>
      <c r="EQ1004" s="6"/>
      <c r="ER1004" s="6"/>
      <c r="ES1004" s="6"/>
      <c r="ET1004" s="6"/>
      <c r="EU1004" s="6"/>
      <c r="EV1004" s="6"/>
      <c r="EW1004" s="6"/>
      <c r="EX1004" s="6"/>
      <c r="EY1004" s="6"/>
      <c r="EZ1004" s="6"/>
      <c r="FA1004" s="6"/>
      <c r="FB1004" s="6"/>
      <c r="FC1004" s="6"/>
      <c r="FD1004" s="6"/>
      <c r="FE1004" s="6"/>
      <c r="FF1004" s="6"/>
      <c r="FG1004" s="6"/>
      <c r="FH1004" s="6"/>
      <c r="FI1004" s="6"/>
      <c r="FJ1004" s="6"/>
      <c r="FK1004" s="6"/>
      <c r="FL1004" s="6"/>
      <c r="FM1004" s="6"/>
      <c r="FN1004" s="6"/>
      <c r="FO1004" s="6"/>
      <c r="FP1004" s="6"/>
      <c r="FQ1004" s="6"/>
      <c r="FR1004" s="6"/>
      <c r="FS1004" s="6"/>
      <c r="FT1004" s="6"/>
      <c r="FU1004" s="6"/>
      <c r="FV1004" s="6"/>
      <c r="FW1004" s="6"/>
      <c r="FX1004" s="6"/>
      <c r="FY1004" s="6"/>
      <c r="FZ1004" s="6"/>
      <c r="GA1004" s="6"/>
      <c r="GB1004" s="6"/>
      <c r="GC1004" s="6"/>
      <c r="GD1004" s="6"/>
      <c r="GE1004" s="6"/>
      <c r="GF1004" s="6"/>
      <c r="GG1004" s="6"/>
      <c r="GH1004" s="6"/>
      <c r="GI1004" s="6"/>
      <c r="GJ1004" s="6"/>
      <c r="GK1004" s="6"/>
      <c r="GL1004" s="6"/>
      <c r="GM1004" s="6"/>
      <c r="GN1004" s="6"/>
      <c r="GO1004" s="6"/>
      <c r="GP1004" s="6"/>
      <c r="GQ1004" s="6"/>
      <c r="GR1004" s="6"/>
      <c r="GS1004" s="6"/>
      <c r="GT1004" s="6"/>
      <c r="GU1004" s="6"/>
      <c r="GV1004" s="6"/>
      <c r="GW1004" s="6"/>
      <c r="GX1004" s="6"/>
      <c r="GY1004" s="6"/>
      <c r="GZ1004" s="6"/>
      <c r="HA1004" s="6"/>
      <c r="HB1004" s="6"/>
      <c r="HC1004" s="6"/>
      <c r="HD1004" s="6"/>
      <c r="HE1004" s="6"/>
      <c r="HF1004" s="6"/>
      <c r="HG1004" s="6"/>
      <c r="HH1004" s="6"/>
      <c r="HI1004" s="6"/>
      <c r="HJ1004" s="6"/>
      <c r="HK1004" s="6"/>
      <c r="HL1004" s="6"/>
      <c r="HM1004" s="6"/>
      <c r="HN1004" s="6"/>
      <c r="HO1004" s="6"/>
      <c r="HP1004" s="6"/>
      <c r="HQ1004" s="6"/>
      <c r="HR1004" s="6"/>
      <c r="HS1004" s="6"/>
      <c r="HT1004" s="6"/>
      <c r="HU1004" s="6"/>
      <c r="HV1004" s="6"/>
      <c r="HW1004" s="6"/>
      <c r="HX1004" s="6"/>
      <c r="HY1004" s="6"/>
      <c r="HZ1004" s="6"/>
      <c r="IA1004" s="6"/>
      <c r="IB1004" s="6"/>
      <c r="IC1004" s="6"/>
      <c r="ID1004" s="6"/>
      <c r="IE1004" s="6"/>
      <c r="IF1004" s="6"/>
      <c r="IG1004" s="6"/>
      <c r="IH1004" s="6"/>
      <c r="II1004" s="6"/>
      <c r="IJ1004" s="6"/>
      <c r="IK1004" s="6"/>
      <c r="IL1004" s="6"/>
      <c r="IM1004" s="6"/>
      <c r="IN1004" s="6"/>
      <c r="IO1004" s="6"/>
      <c r="IP1004" s="6"/>
      <c r="IQ1004" s="6"/>
      <c r="IR1004" s="6"/>
      <c r="IS1004" s="6"/>
      <c r="IT1004" s="6"/>
      <c r="IU1004" s="6"/>
      <c r="IV1004" s="6"/>
      <c r="IW1004" s="6"/>
      <c r="IX1004" s="6"/>
      <c r="IY1004" s="6"/>
      <c r="IZ1004" s="6"/>
      <c r="JA1004" s="6"/>
      <c r="JB1004" s="6"/>
      <c r="JC1004" s="6"/>
      <c r="JD1004" s="6"/>
      <c r="JE1004" s="6"/>
      <c r="JF1004" s="6"/>
      <c r="JG1004" s="6"/>
      <c r="JH1004" s="6"/>
      <c r="JI1004" s="6"/>
      <c r="JJ1004" s="6"/>
      <c r="JK1004" s="6"/>
      <c r="JL1004" s="6"/>
      <c r="JM1004" s="6"/>
      <c r="JN1004" s="6"/>
      <c r="JO1004" s="6"/>
      <c r="JP1004" s="6"/>
      <c r="JQ1004" s="6"/>
      <c r="JR1004" s="6"/>
      <c r="JS1004" s="6"/>
      <c r="JT1004" s="6"/>
      <c r="JU1004" s="6"/>
      <c r="JV1004" s="6"/>
      <c r="JW1004" s="6"/>
      <c r="JX1004" s="6"/>
      <c r="JY1004" s="6"/>
      <c r="JZ1004" s="6"/>
      <c r="KA1004" s="6"/>
      <c r="KB1004" s="6"/>
      <c r="KC1004" s="6"/>
      <c r="KD1004" s="6"/>
      <c r="KE1004" s="6"/>
      <c r="KF1004" s="6"/>
      <c r="KG1004" s="6"/>
      <c r="KH1004" s="6"/>
      <c r="KI1004" s="6"/>
      <c r="KJ1004" s="6"/>
      <c r="KK1004" s="6"/>
      <c r="KL1004" s="6"/>
      <c r="KM1004" s="6"/>
      <c r="KN1004" s="6"/>
      <c r="KO1004" s="6"/>
      <c r="KP1004" s="6"/>
      <c r="KQ1004" s="6"/>
      <c r="KR1004" s="6"/>
      <c r="KS1004" s="6"/>
      <c r="KT1004" s="6"/>
      <c r="KU1004" s="6"/>
      <c r="KV1004" s="6"/>
      <c r="KW1004" s="6"/>
      <c r="KX1004" s="6"/>
      <c r="KY1004" s="6"/>
      <c r="KZ1004" s="6"/>
      <c r="LA1004" s="6"/>
      <c r="LB1004" s="6"/>
      <c r="LC1004" s="6"/>
      <c r="LD1004" s="6"/>
      <c r="LE1004" s="6"/>
      <c r="LF1004" s="6"/>
      <c r="LG1004" s="6"/>
      <c r="LH1004" s="6"/>
      <c r="LI1004" s="6"/>
      <c r="LJ1004" s="6"/>
      <c r="LK1004" s="6"/>
      <c r="LL1004" s="6"/>
      <c r="LM1004" s="6"/>
      <c r="LN1004" s="6"/>
      <c r="LO1004" s="6"/>
      <c r="LP1004" s="6"/>
      <c r="LQ1004" s="6"/>
      <c r="LR1004" s="6"/>
      <c r="LS1004" s="6"/>
      <c r="LT1004" s="6"/>
      <c r="LU1004" s="6"/>
      <c r="LV1004" s="6"/>
      <c r="LW1004" s="6"/>
      <c r="LX1004" s="6"/>
      <c r="LY1004" s="6"/>
      <c r="LZ1004" s="6"/>
      <c r="MA1004" s="6"/>
      <c r="MB1004" s="6"/>
      <c r="MC1004" s="6"/>
      <c r="MD1004" s="6"/>
      <c r="ME1004" s="6"/>
      <c r="MF1004" s="6"/>
      <c r="MG1004" s="6"/>
      <c r="MH1004" s="6"/>
      <c r="MI1004" s="6"/>
      <c r="MJ1004" s="6"/>
      <c r="MK1004" s="6"/>
      <c r="ML1004" s="6"/>
      <c r="MM1004" s="6"/>
      <c r="MN1004" s="6"/>
      <c r="MO1004" s="6"/>
      <c r="MP1004" s="6"/>
      <c r="MQ1004" s="6"/>
      <c r="MR1004" s="6"/>
      <c r="MS1004" s="6"/>
      <c r="MT1004" s="6"/>
      <c r="MU1004" s="6"/>
      <c r="MV1004" s="6"/>
      <c r="MW1004" s="6"/>
      <c r="MX1004" s="6"/>
      <c r="MY1004" s="6"/>
      <c r="MZ1004" s="6"/>
      <c r="NA1004" s="6"/>
      <c r="NB1004" s="6"/>
      <c r="NC1004" s="6"/>
      <c r="ND1004" s="6"/>
      <c r="NE1004" s="6"/>
      <c r="NF1004" s="6"/>
      <c r="NG1004" s="6"/>
      <c r="NH1004" s="6"/>
      <c r="NI1004" s="6"/>
      <c r="NJ1004" s="6"/>
      <c r="NK1004" s="6"/>
      <c r="NL1004" s="6"/>
      <c r="NM1004" s="6"/>
      <c r="NN1004" s="6"/>
      <c r="NO1004" s="6"/>
      <c r="NP1004" s="6"/>
      <c r="NQ1004" s="6"/>
      <c r="NR1004" s="6"/>
      <c r="NS1004" s="6"/>
      <c r="NT1004" s="6"/>
      <c r="NU1004" s="6"/>
      <c r="NV1004" s="6"/>
      <c r="NW1004" s="6"/>
      <c r="NX1004" s="6"/>
      <c r="NY1004" s="6"/>
      <c r="NZ1004" s="6"/>
      <c r="OA1004" s="6"/>
      <c r="OB1004" s="6"/>
      <c r="OC1004" s="6"/>
      <c r="OD1004" s="6"/>
      <c r="OE1004" s="6"/>
      <c r="OF1004" s="6"/>
      <c r="OG1004" s="6"/>
      <c r="OH1004" s="6"/>
      <c r="OI1004" s="6"/>
      <c r="OJ1004" s="6"/>
      <c r="OK1004" s="6"/>
      <c r="OL1004" s="6"/>
      <c r="OM1004" s="6"/>
      <c r="ON1004" s="6"/>
      <c r="OO1004" s="6"/>
      <c r="OP1004" s="6"/>
      <c r="OQ1004" s="6"/>
      <c r="OR1004" s="6"/>
      <c r="OS1004" s="6"/>
      <c r="OT1004" s="6"/>
      <c r="OU1004" s="6"/>
      <c r="OV1004" s="6"/>
      <c r="OW1004" s="6"/>
      <c r="OX1004" s="6"/>
      <c r="OY1004" s="6"/>
      <c r="OZ1004" s="6"/>
      <c r="PA1004" s="6"/>
      <c r="PB1004" s="6"/>
      <c r="PC1004" s="6"/>
      <c r="PD1004" s="6"/>
      <c r="PE1004" s="6"/>
      <c r="PF1004" s="6"/>
      <c r="PG1004" s="6"/>
      <c r="PH1004" s="6"/>
      <c r="PI1004" s="6"/>
      <c r="PJ1004" s="6"/>
      <c r="PK1004" s="6"/>
      <c r="PL1004" s="6"/>
      <c r="PM1004" s="6"/>
      <c r="PN1004" s="6"/>
      <c r="PO1004" s="6"/>
      <c r="PP1004" s="6"/>
      <c r="PQ1004" s="6"/>
      <c r="PR1004" s="6"/>
      <c r="PS1004" s="6"/>
      <c r="PT1004" s="6"/>
      <c r="PU1004" s="6"/>
      <c r="PV1004" s="6"/>
      <c r="PW1004" s="6"/>
      <c r="PX1004" s="6"/>
      <c r="PY1004" s="6"/>
      <c r="PZ1004" s="6"/>
      <c r="QA1004" s="6"/>
      <c r="QB1004" s="6"/>
      <c r="QC1004" s="6"/>
      <c r="QD1004" s="6"/>
      <c r="QE1004" s="6"/>
      <c r="QF1004" s="6"/>
      <c r="QG1004" s="6"/>
      <c r="QH1004" s="6"/>
      <c r="QI1004" s="6"/>
      <c r="QJ1004" s="6"/>
      <c r="QK1004" s="6"/>
      <c r="QL1004" s="6"/>
      <c r="QM1004" s="6"/>
      <c r="QN1004" s="6"/>
      <c r="QO1004" s="6"/>
      <c r="QP1004" s="6"/>
      <c r="QQ1004" s="6"/>
      <c r="QR1004" s="6"/>
      <c r="QS1004" s="6"/>
      <c r="QT1004" s="6"/>
      <c r="QU1004" s="6"/>
      <c r="QV1004" s="6"/>
      <c r="QW1004" s="6"/>
      <c r="QX1004" s="6"/>
      <c r="QY1004" s="6"/>
      <c r="QZ1004" s="6"/>
      <c r="RA1004" s="6"/>
      <c r="RB1004" s="6"/>
      <c r="RC1004" s="6"/>
      <c r="RD1004" s="6"/>
      <c r="RE1004" s="6"/>
      <c r="RF1004" s="6"/>
      <c r="RG1004" s="6"/>
      <c r="RH1004" s="6"/>
      <c r="RI1004" s="6"/>
      <c r="RJ1004" s="6"/>
      <c r="RK1004" s="6"/>
      <c r="RL1004" s="6"/>
      <c r="RM1004" s="6"/>
      <c r="RN1004" s="6"/>
      <c r="RO1004" s="6"/>
      <c r="RP1004" s="6"/>
      <c r="RQ1004" s="6"/>
      <c r="RR1004" s="6"/>
      <c r="RS1004" s="6"/>
      <c r="RT1004" s="6"/>
      <c r="RU1004" s="6"/>
      <c r="RV1004" s="6"/>
      <c r="RW1004" s="6"/>
      <c r="RX1004" s="6"/>
      <c r="RY1004" s="6"/>
      <c r="RZ1004" s="6"/>
      <c r="SA1004" s="6"/>
      <c r="SB1004" s="6"/>
      <c r="SC1004" s="6"/>
      <c r="SD1004" s="6"/>
      <c r="SE1004" s="6"/>
      <c r="SF1004" s="6"/>
      <c r="SG1004" s="6"/>
      <c r="SH1004" s="6"/>
      <c r="SI1004" s="6"/>
      <c r="SJ1004" s="6"/>
      <c r="SK1004" s="6"/>
      <c r="SL1004" s="6"/>
      <c r="SM1004" s="6"/>
      <c r="SN1004" s="6"/>
      <c r="SO1004" s="6"/>
      <c r="SP1004" s="6"/>
      <c r="SQ1004" s="6"/>
      <c r="SR1004" s="6"/>
      <c r="SS1004" s="6"/>
      <c r="ST1004" s="6"/>
      <c r="SU1004" s="6"/>
      <c r="SV1004" s="6"/>
      <c r="SW1004" s="6"/>
      <c r="SX1004" s="6"/>
      <c r="SY1004" s="6"/>
      <c r="SZ1004" s="6"/>
      <c r="TA1004" s="6"/>
      <c r="TB1004" s="6"/>
      <c r="TC1004" s="6"/>
      <c r="TD1004" s="6"/>
      <c r="TE1004" s="6"/>
      <c r="TF1004" s="6"/>
      <c r="TG1004" s="6"/>
      <c r="TH1004" s="6"/>
      <c r="TI1004" s="6"/>
      <c r="TJ1004" s="6"/>
      <c r="TK1004" s="6"/>
      <c r="TL1004" s="6"/>
      <c r="TM1004" s="6"/>
      <c r="TN1004" s="6"/>
      <c r="TO1004" s="6"/>
      <c r="TP1004" s="6"/>
      <c r="TQ1004" s="6"/>
      <c r="TR1004" s="6"/>
      <c r="TS1004" s="6"/>
      <c r="TT1004" s="6"/>
      <c r="TU1004" s="6"/>
      <c r="TV1004" s="6"/>
      <c r="TW1004" s="6"/>
      <c r="TX1004" s="6"/>
      <c r="TY1004" s="6"/>
      <c r="TZ1004" s="6"/>
      <c r="UA1004" s="6"/>
      <c r="UB1004" s="6"/>
      <c r="UC1004" s="6"/>
      <c r="UD1004" s="6"/>
      <c r="UE1004" s="6"/>
      <c r="UF1004" s="6"/>
      <c r="UG1004" s="6"/>
      <c r="UH1004" s="6"/>
      <c r="UI1004" s="6"/>
      <c r="UJ1004" s="6"/>
      <c r="UK1004" s="6"/>
      <c r="UL1004" s="6"/>
      <c r="UM1004" s="6"/>
      <c r="UN1004" s="6"/>
      <c r="UO1004" s="6"/>
      <c r="UP1004" s="6"/>
      <c r="UQ1004" s="6"/>
      <c r="UR1004" s="6"/>
      <c r="US1004" s="6"/>
      <c r="UT1004" s="6"/>
      <c r="UU1004" s="6"/>
      <c r="UV1004" s="6"/>
      <c r="UW1004" s="6"/>
      <c r="UX1004" s="6"/>
      <c r="UY1004" s="6"/>
      <c r="UZ1004" s="6"/>
      <c r="VA1004" s="6"/>
      <c r="VB1004" s="6"/>
      <c r="VC1004" s="6"/>
      <c r="VD1004" s="6"/>
      <c r="VE1004" s="6"/>
      <c r="VF1004" s="6"/>
      <c r="VG1004" s="6"/>
      <c r="VH1004" s="6"/>
      <c r="VI1004" s="6"/>
      <c r="VJ1004" s="6"/>
      <c r="VK1004" s="6"/>
      <c r="VL1004" s="6"/>
      <c r="VM1004" s="6"/>
      <c r="VN1004" s="6"/>
      <c r="VO1004" s="6"/>
      <c r="VP1004" s="6"/>
      <c r="VQ1004" s="6"/>
      <c r="VR1004" s="6"/>
      <c r="VS1004" s="6"/>
      <c r="VT1004" s="6"/>
      <c r="VU1004" s="6"/>
      <c r="VV1004" s="6"/>
      <c r="VW1004" s="6"/>
      <c r="VX1004" s="6"/>
      <c r="VY1004" s="6"/>
      <c r="VZ1004" s="6"/>
      <c r="WA1004" s="6"/>
      <c r="WB1004" s="6"/>
      <c r="WC1004" s="6"/>
      <c r="WD1004" s="6"/>
      <c r="WE1004" s="6"/>
      <c r="WF1004" s="6"/>
      <c r="WG1004" s="6"/>
      <c r="WH1004" s="6"/>
      <c r="WI1004" s="6"/>
      <c r="WJ1004" s="6"/>
      <c r="WK1004" s="6"/>
      <c r="WL1004" s="6"/>
      <c r="WM1004" s="6"/>
      <c r="WN1004" s="6"/>
      <c r="WO1004" s="6"/>
      <c r="WP1004" s="6"/>
      <c r="WQ1004" s="6"/>
      <c r="WR1004" s="6"/>
      <c r="WS1004" s="6"/>
      <c r="WT1004" s="6"/>
      <c r="WU1004" s="6"/>
      <c r="WV1004" s="6"/>
      <c r="WW1004" s="6"/>
      <c r="WX1004" s="6"/>
      <c r="WY1004" s="6"/>
      <c r="WZ1004" s="6"/>
      <c r="XA1004" s="6"/>
      <c r="XB1004" s="6"/>
      <c r="XC1004" s="6"/>
      <c r="XD1004" s="6"/>
      <c r="XE1004" s="6"/>
      <c r="XF1004" s="6"/>
      <c r="XG1004" s="6"/>
      <c r="XH1004" s="6"/>
      <c r="XI1004" s="6"/>
      <c r="XJ1004" s="6"/>
      <c r="XK1004" s="6"/>
      <c r="XL1004" s="6"/>
      <c r="XM1004" s="6"/>
      <c r="XN1004" s="6"/>
      <c r="XO1004" s="6"/>
      <c r="XP1004" s="6"/>
      <c r="XQ1004" s="6"/>
      <c r="XR1004" s="6"/>
      <c r="XS1004" s="6"/>
      <c r="XT1004" s="6"/>
      <c r="XU1004" s="6"/>
      <c r="XV1004" s="6"/>
      <c r="XW1004" s="6"/>
      <c r="XX1004" s="6"/>
      <c r="XY1004" s="6"/>
      <c r="XZ1004" s="6"/>
      <c r="YA1004" s="6"/>
      <c r="YB1004" s="6"/>
      <c r="YC1004" s="6"/>
      <c r="YD1004" s="6"/>
      <c r="YE1004" s="6"/>
      <c r="YF1004" s="6"/>
      <c r="YG1004" s="6"/>
      <c r="YH1004" s="6"/>
      <c r="YI1004" s="6"/>
      <c r="YJ1004" s="6"/>
      <c r="YK1004" s="6"/>
      <c r="YL1004" s="6"/>
      <c r="YM1004" s="6"/>
      <c r="YN1004" s="6"/>
      <c r="YO1004" s="6"/>
      <c r="YP1004" s="6"/>
      <c r="YQ1004" s="6"/>
      <c r="YR1004" s="6"/>
      <c r="YS1004" s="6"/>
      <c r="YT1004" s="6"/>
      <c r="YU1004" s="6"/>
      <c r="YV1004" s="6"/>
      <c r="YW1004" s="6"/>
      <c r="YX1004" s="6"/>
      <c r="YY1004" s="6"/>
      <c r="YZ1004" s="6"/>
      <c r="ZA1004" s="6"/>
      <c r="ZB1004" s="6"/>
      <c r="ZC1004" s="6"/>
      <c r="ZD1004" s="6"/>
      <c r="ZE1004" s="6"/>
      <c r="ZF1004" s="6"/>
      <c r="ZG1004" s="6"/>
      <c r="ZH1004" s="6"/>
      <c r="ZI1004" s="6"/>
      <c r="ZJ1004" s="6"/>
      <c r="ZK1004" s="6"/>
      <c r="ZL1004" s="6"/>
      <c r="ZM1004" s="6"/>
      <c r="ZN1004" s="6"/>
      <c r="ZO1004" s="6"/>
      <c r="ZP1004" s="6"/>
      <c r="ZQ1004" s="6"/>
      <c r="ZR1004" s="6"/>
      <c r="ZS1004" s="6"/>
      <c r="ZT1004" s="6"/>
      <c r="ZU1004" s="6"/>
      <c r="ZV1004" s="6"/>
      <c r="ZW1004" s="6"/>
      <c r="ZX1004" s="6"/>
      <c r="ZY1004" s="6"/>
      <c r="ZZ1004" s="6"/>
      <c r="AAA1004" s="6"/>
      <c r="AAB1004" s="6"/>
      <c r="AAC1004" s="6"/>
      <c r="AAD1004" s="6"/>
      <c r="AAE1004" s="6"/>
      <c r="AAF1004" s="6"/>
      <c r="AAG1004" s="6"/>
      <c r="AAH1004" s="6"/>
      <c r="AAI1004" s="6"/>
      <c r="AAJ1004" s="6"/>
      <c r="AAK1004" s="6"/>
      <c r="AAL1004" s="6"/>
      <c r="AAM1004" s="6"/>
      <c r="AAN1004" s="6"/>
      <c r="AAO1004" s="6"/>
      <c r="AAP1004" s="6"/>
      <c r="AAQ1004" s="6"/>
      <c r="AAR1004" s="6"/>
      <c r="AAS1004" s="6"/>
      <c r="AAT1004" s="6"/>
      <c r="AAU1004" s="6"/>
      <c r="AAV1004" s="6"/>
      <c r="AAW1004" s="6"/>
      <c r="AAX1004" s="6"/>
      <c r="AAY1004" s="6"/>
      <c r="AAZ1004" s="6"/>
      <c r="ABA1004" s="6"/>
      <c r="ABB1004" s="6"/>
      <c r="ABC1004" s="6"/>
      <c r="ABD1004" s="6"/>
      <c r="ABE1004" s="6"/>
      <c r="ABF1004" s="6"/>
      <c r="ABG1004" s="6"/>
      <c r="ABH1004" s="6"/>
      <c r="ABI1004" s="6"/>
      <c r="ABJ1004" s="6"/>
      <c r="ABK1004" s="6"/>
      <c r="ABL1004" s="6"/>
      <c r="ABM1004" s="6"/>
      <c r="ABN1004" s="6"/>
      <c r="ABO1004" s="6"/>
      <c r="ABP1004" s="6"/>
      <c r="ABQ1004" s="6"/>
      <c r="ABR1004" s="6"/>
      <c r="ABS1004" s="6"/>
      <c r="ABT1004" s="6"/>
      <c r="ABU1004" s="6"/>
      <c r="ABV1004" s="6"/>
      <c r="ABW1004" s="6"/>
      <c r="ABX1004" s="6"/>
      <c r="ABY1004" s="6"/>
      <c r="ABZ1004" s="6"/>
      <c r="ACA1004" s="6"/>
      <c r="ACB1004" s="6"/>
      <c r="ACC1004" s="6"/>
      <c r="ACD1004" s="6"/>
      <c r="ACE1004" s="6"/>
      <c r="ACF1004" s="6"/>
      <c r="ACG1004" s="6"/>
      <c r="ACH1004" s="6"/>
      <c r="ACI1004" s="6"/>
      <c r="ACJ1004" s="6"/>
      <c r="ACK1004" s="6"/>
      <c r="ACL1004" s="6"/>
      <c r="ACM1004" s="6"/>
      <c r="ACN1004" s="6"/>
      <c r="ACO1004" s="6"/>
      <c r="ACP1004" s="6"/>
      <c r="ACQ1004" s="6"/>
      <c r="ACR1004" s="6"/>
      <c r="ACS1004" s="6"/>
      <c r="ACT1004" s="6"/>
      <c r="ACU1004" s="6"/>
      <c r="ACV1004" s="6"/>
      <c r="ACW1004" s="6"/>
      <c r="ACX1004" s="6"/>
      <c r="ACY1004" s="6"/>
      <c r="ACZ1004" s="6"/>
      <c r="ADA1004" s="6"/>
      <c r="ADB1004" s="6"/>
      <c r="ADC1004" s="6"/>
      <c r="ADD1004" s="6"/>
      <c r="ADE1004" s="6"/>
      <c r="ADF1004" s="6"/>
      <c r="ADG1004" s="6"/>
      <c r="ADH1004" s="6"/>
      <c r="ADI1004" s="6"/>
      <c r="ADJ1004" s="6"/>
      <c r="ADK1004" s="6"/>
      <c r="ADL1004" s="6"/>
      <c r="ADM1004" s="6"/>
      <c r="ADN1004" s="6"/>
      <c r="ADO1004" s="6"/>
      <c r="ADP1004" s="6"/>
      <c r="ADQ1004" s="6"/>
      <c r="ADR1004" s="6"/>
      <c r="ADS1004" s="6"/>
      <c r="ADT1004" s="6"/>
      <c r="ADU1004" s="6"/>
      <c r="ADV1004" s="6"/>
      <c r="ADW1004" s="6"/>
      <c r="ADX1004" s="6"/>
      <c r="ADY1004" s="6"/>
      <c r="ADZ1004" s="6"/>
      <c r="AEA1004" s="6"/>
      <c r="AEB1004" s="6"/>
      <c r="AEC1004" s="6"/>
      <c r="AED1004" s="6"/>
      <c r="AEE1004" s="6"/>
      <c r="AEF1004" s="6"/>
      <c r="AEG1004" s="6"/>
      <c r="AEH1004" s="6"/>
      <c r="AEI1004" s="6"/>
      <c r="AEJ1004" s="6"/>
      <c r="AEK1004" s="6"/>
      <c r="AEL1004" s="6"/>
      <c r="AEM1004" s="6"/>
      <c r="AEN1004" s="6"/>
      <c r="AEO1004" s="6"/>
      <c r="AEP1004" s="6"/>
      <c r="AEQ1004" s="6"/>
      <c r="AER1004" s="6"/>
      <c r="AES1004" s="6"/>
      <c r="AET1004" s="6"/>
      <c r="AEU1004" s="6"/>
      <c r="AEV1004" s="6"/>
      <c r="AEW1004" s="6"/>
      <c r="AEX1004" s="6"/>
      <c r="AEY1004" s="6"/>
      <c r="AEZ1004" s="6"/>
      <c r="AFA1004" s="6"/>
      <c r="AFB1004" s="6"/>
      <c r="AFC1004" s="6"/>
      <c r="AFD1004" s="6"/>
      <c r="AFE1004" s="6"/>
      <c r="AFF1004" s="6"/>
      <c r="AFG1004" s="6"/>
      <c r="AFH1004" s="6"/>
      <c r="AFI1004" s="6"/>
      <c r="AFJ1004" s="6"/>
      <c r="AFK1004" s="6"/>
      <c r="AFL1004" s="6"/>
      <c r="AFM1004" s="6"/>
      <c r="AFN1004" s="6"/>
      <c r="AFO1004" s="6"/>
      <c r="AFP1004" s="6"/>
      <c r="AFQ1004" s="6"/>
      <c r="AFR1004" s="6"/>
      <c r="AFS1004" s="6"/>
      <c r="AFT1004" s="6"/>
      <c r="AFU1004" s="6"/>
      <c r="AFV1004" s="6"/>
      <c r="AFW1004" s="6"/>
      <c r="AFX1004" s="6"/>
      <c r="AFY1004" s="6"/>
      <c r="AFZ1004" s="6"/>
      <c r="AGA1004" s="6"/>
      <c r="AGB1004" s="6"/>
      <c r="AGC1004" s="6"/>
      <c r="AGD1004" s="6"/>
      <c r="AGE1004" s="6"/>
      <c r="AGF1004" s="6"/>
      <c r="AGG1004" s="6"/>
      <c r="AGH1004" s="6"/>
      <c r="AGI1004" s="6"/>
      <c r="AGJ1004" s="6"/>
      <c r="AGK1004" s="6"/>
      <c r="AGL1004" s="6"/>
      <c r="AGM1004" s="6"/>
      <c r="AGN1004" s="6"/>
      <c r="AGO1004" s="6"/>
      <c r="AGP1004" s="6"/>
      <c r="AGQ1004" s="6"/>
      <c r="AGR1004" s="6"/>
      <c r="AGS1004" s="6"/>
      <c r="AGT1004" s="6"/>
      <c r="AGU1004" s="6"/>
      <c r="AGV1004" s="6"/>
      <c r="AGW1004" s="6"/>
      <c r="AGX1004" s="6"/>
      <c r="AGY1004" s="6"/>
      <c r="AGZ1004" s="6"/>
      <c r="AHA1004" s="6"/>
      <c r="AHB1004" s="6"/>
      <c r="AHC1004" s="6"/>
      <c r="AHD1004" s="6"/>
      <c r="AHE1004" s="6"/>
      <c r="AHF1004" s="6"/>
      <c r="AHG1004" s="6"/>
      <c r="AHH1004" s="6"/>
      <c r="AHI1004" s="6"/>
      <c r="AHJ1004" s="6"/>
      <c r="AHK1004" s="6"/>
      <c r="AHL1004" s="6"/>
      <c r="AHM1004" s="6"/>
      <c r="AHN1004" s="6"/>
      <c r="AHO1004" s="6"/>
      <c r="AHP1004" s="6"/>
      <c r="AHQ1004" s="6"/>
      <c r="AHR1004" s="6"/>
      <c r="AHS1004" s="6"/>
      <c r="AHT1004" s="6"/>
      <c r="AHU1004" s="6"/>
      <c r="AHV1004" s="6"/>
      <c r="AHW1004" s="6"/>
      <c r="AHX1004" s="6"/>
      <c r="AHY1004" s="6"/>
      <c r="AHZ1004" s="6"/>
      <c r="AIA1004" s="6"/>
      <c r="AIB1004" s="6"/>
      <c r="AIC1004" s="6"/>
      <c r="AID1004" s="6"/>
      <c r="AIE1004" s="6"/>
      <c r="AIF1004" s="6"/>
      <c r="AIG1004" s="6"/>
      <c r="AIH1004" s="6"/>
      <c r="AII1004" s="6"/>
      <c r="AIJ1004" s="6"/>
      <c r="AIK1004" s="6"/>
      <c r="AIL1004" s="6"/>
      <c r="AIM1004" s="6"/>
      <c r="AIN1004" s="6"/>
      <c r="AIO1004" s="6"/>
      <c r="AIP1004" s="6"/>
      <c r="AIQ1004" s="6"/>
      <c r="AIR1004" s="6"/>
      <c r="AIS1004" s="6"/>
      <c r="AIT1004" s="6"/>
      <c r="AIU1004" s="6"/>
      <c r="AIV1004" s="6"/>
      <c r="AIW1004" s="6"/>
      <c r="AIX1004" s="6"/>
      <c r="AIY1004" s="6"/>
      <c r="AIZ1004" s="6"/>
      <c r="AJA1004" s="6"/>
      <c r="AJB1004" s="6"/>
      <c r="AJC1004" s="6"/>
      <c r="AJD1004" s="6"/>
      <c r="AJE1004" s="6"/>
      <c r="AJF1004" s="6"/>
      <c r="AJG1004" s="6"/>
      <c r="AJH1004" s="6"/>
      <c r="AJI1004" s="6"/>
      <c r="AJJ1004" s="6"/>
      <c r="AJK1004" s="6"/>
      <c r="AJL1004" s="6"/>
      <c r="AJM1004" s="6"/>
      <c r="AJN1004" s="6"/>
      <c r="AJO1004" s="6"/>
      <c r="AJP1004" s="6"/>
      <c r="AJQ1004" s="6"/>
      <c r="AJR1004" s="6"/>
      <c r="AJS1004" s="6"/>
      <c r="AJT1004" s="6"/>
      <c r="AJU1004" s="6"/>
      <c r="AJV1004" s="6"/>
      <c r="AJW1004" s="6"/>
      <c r="AJX1004" s="6"/>
      <c r="AJY1004" s="6"/>
      <c r="AJZ1004" s="6"/>
      <c r="AKA1004" s="6"/>
      <c r="AKB1004" s="6"/>
      <c r="AKC1004" s="6"/>
      <c r="AKD1004" s="6"/>
      <c r="AKE1004" s="6"/>
      <c r="AKF1004" s="6"/>
      <c r="AKG1004" s="6"/>
      <c r="AKH1004" s="6"/>
      <c r="AKI1004" s="6"/>
      <c r="AKJ1004" s="6"/>
      <c r="AKK1004" s="6"/>
      <c r="AKL1004" s="6"/>
      <c r="AKM1004" s="6"/>
      <c r="AKN1004" s="6"/>
      <c r="AKO1004" s="6"/>
      <c r="AKP1004" s="6"/>
      <c r="AKQ1004" s="6"/>
      <c r="AKR1004" s="6"/>
      <c r="AKS1004" s="6"/>
      <c r="AKT1004" s="6"/>
      <c r="AKU1004" s="6"/>
      <c r="AKV1004" s="6"/>
      <c r="AKW1004" s="6"/>
      <c r="AKX1004" s="6"/>
      <c r="AKY1004" s="6"/>
      <c r="AKZ1004" s="6"/>
      <c r="ALA1004" s="6"/>
      <c r="ALB1004" s="6"/>
      <c r="ALC1004" s="6"/>
      <c r="ALD1004" s="6"/>
      <c r="ALE1004" s="6"/>
      <c r="ALF1004" s="6"/>
      <c r="ALG1004" s="6"/>
      <c r="ALH1004" s="6"/>
      <c r="ALI1004" s="6"/>
      <c r="ALJ1004" s="6"/>
      <c r="ALK1004" s="6"/>
      <c r="ALL1004" s="6"/>
      <c r="ALM1004" s="6"/>
      <c r="ALN1004" s="6"/>
      <c r="ALO1004" s="6"/>
      <c r="ALP1004" s="6"/>
      <c r="ALQ1004" s="6"/>
      <c r="ALR1004" s="6"/>
      <c r="ALS1004" s="6"/>
      <c r="ALT1004" s="6"/>
      <c r="ALU1004" s="6"/>
      <c r="ALV1004" s="6"/>
      <c r="ALW1004" s="6"/>
      <c r="ALX1004" s="6"/>
      <c r="ALY1004" s="6"/>
      <c r="ALZ1004" s="6"/>
      <c r="AMA1004" s="6"/>
      <c r="AMB1004" s="6"/>
      <c r="AMC1004" s="6"/>
      <c r="AMD1004" s="6"/>
      <c r="AME1004" s="6"/>
      <c r="AMF1004" s="6"/>
      <c r="AMG1004" s="6"/>
      <c r="AMH1004" s="6"/>
      <c r="AMI1004" s="6"/>
      <c r="AMJ1004" s="6"/>
      <c r="AMK1004" s="6"/>
    </row>
    <row r="1005" spans="1:1025" s="5" customFormat="1" x14ac:dyDescent="0.25">
      <c r="A1005" s="127">
        <v>1001</v>
      </c>
      <c r="B1005" s="31" t="s">
        <v>496</v>
      </c>
      <c r="C1005" s="34" t="s">
        <v>505</v>
      </c>
      <c r="D1005" s="35">
        <v>45380</v>
      </c>
      <c r="E1005" s="36">
        <v>0.4375</v>
      </c>
      <c r="F1005" s="34" t="s">
        <v>14</v>
      </c>
      <c r="G1005" s="34" t="s">
        <v>16</v>
      </c>
      <c r="H1005" s="34" t="s">
        <v>14</v>
      </c>
      <c r="I1005" s="34" t="s">
        <v>14</v>
      </c>
      <c r="J1005" s="34" t="s">
        <v>14</v>
      </c>
      <c r="K1005" s="34" t="s">
        <v>16</v>
      </c>
      <c r="L1005" s="37">
        <v>650.20000000000005</v>
      </c>
      <c r="M1005" s="38">
        <v>769</v>
      </c>
      <c r="N1005" s="39">
        <v>55000</v>
      </c>
      <c r="O1005" s="39">
        <v>5000</v>
      </c>
      <c r="P1005" s="120">
        <f t="shared" si="68"/>
        <v>9.0909090909090917</v>
      </c>
      <c r="Q1005" s="29">
        <f t="shared" si="69"/>
        <v>50000</v>
      </c>
      <c r="R1005" s="34" t="s">
        <v>14</v>
      </c>
      <c r="S1005" s="34" t="s">
        <v>16</v>
      </c>
      <c r="T1005" s="40">
        <v>1</v>
      </c>
      <c r="U1005" s="77">
        <v>0</v>
      </c>
      <c r="V1005" s="24">
        <f>ROUND((P1005/INDICI!$B$2*10),2)</f>
        <v>0.99</v>
      </c>
      <c r="W1005" s="24">
        <f>ROUND((L1005/INDICI!$B$1*25),2)</f>
        <v>2.57</v>
      </c>
      <c r="X1005" s="25">
        <f t="shared" si="66"/>
        <v>8</v>
      </c>
      <c r="Y1005" s="26">
        <f t="shared" si="67"/>
        <v>11.559999999999999</v>
      </c>
      <c r="Z1005" s="102">
        <f>SUM($Q$5:Q1005)</f>
        <v>89073590.101000041</v>
      </c>
      <c r="AA1005" s="113" t="s">
        <v>1769</v>
      </c>
    </row>
    <row r="1006" spans="1:1025" s="5" customFormat="1" x14ac:dyDescent="0.25">
      <c r="A1006" s="127">
        <v>1002</v>
      </c>
      <c r="B1006" s="34" t="s">
        <v>340</v>
      </c>
      <c r="C1006" s="34" t="s">
        <v>341</v>
      </c>
      <c r="D1006" s="35">
        <v>45366</v>
      </c>
      <c r="E1006" s="36">
        <v>0.53888888888888886</v>
      </c>
      <c r="F1006" s="34" t="s">
        <v>14</v>
      </c>
      <c r="G1006" s="34" t="s">
        <v>16</v>
      </c>
      <c r="H1006" s="34" t="s">
        <v>14</v>
      </c>
      <c r="I1006" s="34" t="s">
        <v>14</v>
      </c>
      <c r="J1006" s="34" t="s">
        <v>14</v>
      </c>
      <c r="K1006" s="34" t="s">
        <v>16</v>
      </c>
      <c r="L1006" s="52">
        <v>931.78</v>
      </c>
      <c r="M1006" s="53">
        <v>25757</v>
      </c>
      <c r="N1006" s="54">
        <v>292121.96000000002</v>
      </c>
      <c r="O1006" s="54">
        <v>50000</v>
      </c>
      <c r="P1006" s="121">
        <f t="shared" si="68"/>
        <v>17.116138752458049</v>
      </c>
      <c r="Q1006" s="30">
        <f t="shared" si="69"/>
        <v>242121.96000000002</v>
      </c>
      <c r="R1006" s="34" t="s">
        <v>16</v>
      </c>
      <c r="S1006" s="34" t="s">
        <v>16</v>
      </c>
      <c r="T1006" s="40">
        <v>1</v>
      </c>
      <c r="U1006" s="77">
        <v>0</v>
      </c>
      <c r="V1006" s="24">
        <f>ROUND((P1006/INDICI!$B$2*10),2)</f>
        <v>1.87</v>
      </c>
      <c r="W1006" s="24">
        <f>ROUND((L1006/INDICI!$B$1*25),2)</f>
        <v>3.68</v>
      </c>
      <c r="X1006" s="25">
        <f t="shared" si="66"/>
        <v>6</v>
      </c>
      <c r="Y1006" s="26">
        <f t="shared" si="67"/>
        <v>11.55</v>
      </c>
      <c r="Z1006" s="102">
        <f>SUM($Q$5:Q1006)</f>
        <v>89315712.061000034</v>
      </c>
      <c r="AA1006" s="113" t="s">
        <v>1769</v>
      </c>
    </row>
    <row r="1007" spans="1:1025" s="5" customFormat="1" x14ac:dyDescent="0.25">
      <c r="A1007" s="128">
        <v>1003</v>
      </c>
      <c r="B1007" s="34" t="s">
        <v>1102</v>
      </c>
      <c r="C1007" s="34" t="s">
        <v>1116</v>
      </c>
      <c r="D1007" s="35">
        <v>45371</v>
      </c>
      <c r="E1007" s="36">
        <v>0.52777777777777779</v>
      </c>
      <c r="F1007" s="34" t="s">
        <v>14</v>
      </c>
      <c r="G1007" s="34" t="s">
        <v>16</v>
      </c>
      <c r="H1007" s="34" t="s">
        <v>14</v>
      </c>
      <c r="I1007" s="34" t="s">
        <v>14</v>
      </c>
      <c r="J1007" s="34" t="s">
        <v>14</v>
      </c>
      <c r="K1007" s="34" t="s">
        <v>16</v>
      </c>
      <c r="L1007" s="52">
        <v>281</v>
      </c>
      <c r="M1007" s="53">
        <v>1067</v>
      </c>
      <c r="N1007" s="54">
        <v>82930.02</v>
      </c>
      <c r="O1007" s="54">
        <v>18500</v>
      </c>
      <c r="P1007" s="121">
        <f t="shared" si="68"/>
        <v>22.307965197644954</v>
      </c>
      <c r="Q1007" s="30">
        <f t="shared" si="69"/>
        <v>64430.020000000004</v>
      </c>
      <c r="R1007" s="34" t="s">
        <v>16</v>
      </c>
      <c r="S1007" s="34" t="s">
        <v>16</v>
      </c>
      <c r="T1007" s="40">
        <v>1</v>
      </c>
      <c r="U1007" s="77">
        <v>0</v>
      </c>
      <c r="V1007" s="24">
        <f>ROUND((P1007/INDICI!$B$2*10),2)</f>
        <v>2.4300000000000002</v>
      </c>
      <c r="W1007" s="24">
        <f>ROUND((L1007/INDICI!$B$1*25),2)</f>
        <v>1.1100000000000001</v>
      </c>
      <c r="X1007" s="25">
        <f t="shared" si="66"/>
        <v>8</v>
      </c>
      <c r="Y1007" s="26">
        <f t="shared" si="67"/>
        <v>11.54</v>
      </c>
      <c r="Z1007" s="102">
        <f>SUM($Q$5:Q1007)</f>
        <v>89380142.08100003</v>
      </c>
      <c r="AA1007" s="113" t="s">
        <v>1769</v>
      </c>
    </row>
    <row r="1008" spans="1:1025" s="5" customFormat="1" x14ac:dyDescent="0.25">
      <c r="A1008" s="127">
        <v>1004</v>
      </c>
      <c r="B1008" s="34" t="s">
        <v>340</v>
      </c>
      <c r="C1008" s="34" t="s">
        <v>350</v>
      </c>
      <c r="D1008" s="35">
        <v>45378</v>
      </c>
      <c r="E1008" s="36">
        <v>0.60555555555555551</v>
      </c>
      <c r="F1008" s="34" t="s">
        <v>14</v>
      </c>
      <c r="G1008" s="34" t="s">
        <v>16</v>
      </c>
      <c r="H1008" s="34" t="s">
        <v>14</v>
      </c>
      <c r="I1008" s="34" t="s">
        <v>14</v>
      </c>
      <c r="J1008" s="34" t="s">
        <v>14</v>
      </c>
      <c r="K1008" s="34" t="s">
        <v>16</v>
      </c>
      <c r="L1008" s="52">
        <v>758.44</v>
      </c>
      <c r="M1008" s="53">
        <v>2637</v>
      </c>
      <c r="N1008" s="54">
        <v>250000</v>
      </c>
      <c r="O1008" s="54">
        <v>12500</v>
      </c>
      <c r="P1008" s="121">
        <f t="shared" si="68"/>
        <v>5</v>
      </c>
      <c r="Q1008" s="30">
        <f t="shared" si="69"/>
        <v>237500</v>
      </c>
      <c r="R1008" s="34" t="s">
        <v>16</v>
      </c>
      <c r="S1008" s="34" t="s">
        <v>16</v>
      </c>
      <c r="T1008" s="40">
        <v>1</v>
      </c>
      <c r="U1008" s="77">
        <v>0</v>
      </c>
      <c r="V1008" s="24">
        <f>ROUND((P1008/INDICI!$B$2*10),2)</f>
        <v>0.55000000000000004</v>
      </c>
      <c r="W1008" s="24">
        <f>ROUND((L1008/INDICI!$B$1*25),2)</f>
        <v>2.99</v>
      </c>
      <c r="X1008" s="25">
        <f t="shared" si="66"/>
        <v>8</v>
      </c>
      <c r="Y1008" s="26">
        <f t="shared" si="67"/>
        <v>11.54</v>
      </c>
      <c r="Z1008" s="102">
        <f>SUM($Q$5:Q1008)</f>
        <v>89617642.08100003</v>
      </c>
      <c r="AA1008" s="113" t="s">
        <v>1769</v>
      </c>
    </row>
    <row r="1009" spans="1:1025" s="5" customFormat="1" x14ac:dyDescent="0.25">
      <c r="A1009" s="127">
        <v>1005</v>
      </c>
      <c r="B1009" s="31" t="s">
        <v>1348</v>
      </c>
      <c r="C1009" s="84" t="s">
        <v>1351</v>
      </c>
      <c r="D1009" s="45">
        <v>45379</v>
      </c>
      <c r="E1009" s="46">
        <v>0.90347222222222223</v>
      </c>
      <c r="F1009" s="31" t="s">
        <v>14</v>
      </c>
      <c r="G1009" s="31" t="s">
        <v>16</v>
      </c>
      <c r="H1009" s="31" t="s">
        <v>14</v>
      </c>
      <c r="I1009" s="31" t="s">
        <v>14</v>
      </c>
      <c r="J1009" s="31" t="s">
        <v>14</v>
      </c>
      <c r="K1009" s="31" t="s">
        <v>16</v>
      </c>
      <c r="L1009" s="39">
        <v>114.74</v>
      </c>
      <c r="M1009" s="38">
        <v>7931</v>
      </c>
      <c r="N1009" s="39">
        <v>186323</v>
      </c>
      <c r="O1009" s="39">
        <v>18632.3</v>
      </c>
      <c r="P1009" s="119">
        <f t="shared" si="68"/>
        <v>10</v>
      </c>
      <c r="Q1009" s="27">
        <f t="shared" si="69"/>
        <v>167690.70000000001</v>
      </c>
      <c r="R1009" s="31" t="s">
        <v>16</v>
      </c>
      <c r="S1009" s="31" t="s">
        <v>16</v>
      </c>
      <c r="T1009" s="47">
        <v>1</v>
      </c>
      <c r="U1009" s="77">
        <v>10</v>
      </c>
      <c r="V1009" s="24">
        <f>ROUND((P1009/INDICI!$B$2*10),2)</f>
        <v>1.0900000000000001</v>
      </c>
      <c r="W1009" s="24">
        <f>ROUND((L1009/INDICI!$B$1*25),2)</f>
        <v>0.45</v>
      </c>
      <c r="X1009" s="25">
        <f t="shared" si="66"/>
        <v>0</v>
      </c>
      <c r="Y1009" s="26">
        <f t="shared" si="67"/>
        <v>11.54</v>
      </c>
      <c r="Z1009" s="102">
        <f>SUM($Q$5:Q1009)</f>
        <v>89785332.781000033</v>
      </c>
      <c r="AA1009" s="113" t="s">
        <v>1768</v>
      </c>
      <c r="AB1009" s="10"/>
      <c r="AC1009" s="10"/>
      <c r="AD1009" s="10"/>
      <c r="AE1009" s="10"/>
      <c r="AF1009" s="10"/>
      <c r="AG1009" s="10"/>
      <c r="AH1009" s="10"/>
      <c r="AI1009" s="10"/>
      <c r="AJ1009" s="10"/>
      <c r="AK1009" s="10"/>
      <c r="AL1009" s="10"/>
      <c r="AM1009" s="10"/>
      <c r="AN1009" s="10"/>
      <c r="AO1009" s="10"/>
      <c r="AP1009" s="10"/>
      <c r="AQ1009" s="10"/>
      <c r="AR1009" s="10"/>
      <c r="AS1009" s="10"/>
      <c r="AT1009" s="10"/>
      <c r="AU1009" s="10"/>
      <c r="AV1009" s="10"/>
      <c r="AW1009" s="10"/>
      <c r="AX1009" s="10"/>
      <c r="AY1009" s="10"/>
      <c r="AZ1009" s="10"/>
      <c r="BA1009" s="10"/>
      <c r="BB1009" s="10"/>
      <c r="BC1009" s="10"/>
      <c r="BD1009" s="10"/>
      <c r="BE1009" s="10"/>
      <c r="BF1009" s="10"/>
      <c r="BG1009" s="10"/>
      <c r="BH1009" s="10"/>
      <c r="BI1009" s="10"/>
      <c r="BJ1009" s="10"/>
      <c r="BK1009" s="10"/>
      <c r="BL1009" s="10"/>
      <c r="BM1009" s="10"/>
      <c r="BN1009" s="10"/>
      <c r="BO1009" s="10"/>
      <c r="BP1009" s="10"/>
      <c r="BQ1009" s="10"/>
      <c r="BR1009" s="10"/>
      <c r="BS1009" s="10"/>
      <c r="BT1009" s="10"/>
      <c r="BU1009" s="10"/>
      <c r="BV1009" s="10"/>
      <c r="BW1009" s="10"/>
      <c r="BX1009" s="10"/>
      <c r="BY1009" s="10"/>
      <c r="BZ1009" s="10"/>
      <c r="CA1009" s="10"/>
      <c r="CB1009" s="10"/>
      <c r="CC1009" s="10"/>
      <c r="CD1009" s="10"/>
      <c r="CE1009" s="10"/>
      <c r="CF1009" s="10"/>
      <c r="CG1009" s="10"/>
      <c r="CH1009" s="10"/>
      <c r="CI1009" s="10"/>
      <c r="CJ1009" s="10"/>
      <c r="CK1009" s="10"/>
      <c r="CL1009" s="10"/>
      <c r="CM1009" s="10"/>
      <c r="CN1009" s="10"/>
      <c r="CO1009" s="10"/>
      <c r="CP1009" s="10"/>
      <c r="CQ1009" s="10"/>
      <c r="CR1009" s="10"/>
      <c r="CS1009" s="10"/>
      <c r="CT1009" s="10"/>
      <c r="CU1009" s="10"/>
      <c r="CV1009" s="10"/>
      <c r="CW1009" s="10"/>
      <c r="CX1009" s="10"/>
      <c r="CY1009" s="10"/>
      <c r="CZ1009" s="10"/>
      <c r="DA1009" s="10"/>
      <c r="DB1009" s="10"/>
      <c r="DC1009" s="10"/>
      <c r="DD1009" s="10"/>
      <c r="DE1009" s="10"/>
      <c r="DF1009" s="10"/>
      <c r="DG1009" s="10"/>
      <c r="DH1009" s="10"/>
      <c r="DI1009" s="10"/>
      <c r="DJ1009" s="10"/>
      <c r="DK1009" s="10"/>
      <c r="DL1009" s="10"/>
      <c r="DM1009" s="10"/>
      <c r="DN1009" s="10"/>
      <c r="DO1009" s="10"/>
      <c r="DP1009" s="10"/>
      <c r="DQ1009" s="10"/>
      <c r="DR1009" s="10"/>
      <c r="DS1009" s="10"/>
      <c r="DT1009" s="10"/>
      <c r="DU1009" s="10"/>
      <c r="DV1009" s="10"/>
      <c r="DW1009" s="10"/>
      <c r="DX1009" s="10"/>
      <c r="DY1009" s="10"/>
      <c r="DZ1009" s="10"/>
      <c r="EA1009" s="10"/>
      <c r="EB1009" s="10"/>
      <c r="EC1009" s="10"/>
      <c r="ED1009" s="10"/>
      <c r="EE1009" s="10"/>
      <c r="EF1009" s="10"/>
      <c r="EG1009" s="10"/>
      <c r="EH1009" s="10"/>
      <c r="EI1009" s="10"/>
      <c r="EJ1009" s="10"/>
      <c r="EK1009" s="10"/>
      <c r="EL1009" s="10"/>
      <c r="EM1009" s="10"/>
      <c r="EN1009" s="10"/>
      <c r="EO1009" s="10"/>
      <c r="EP1009" s="10"/>
      <c r="EQ1009" s="10"/>
      <c r="ER1009" s="10"/>
      <c r="ES1009" s="10"/>
      <c r="ET1009" s="10"/>
      <c r="EU1009" s="10"/>
      <c r="EV1009" s="10"/>
      <c r="EW1009" s="10"/>
      <c r="EX1009" s="10"/>
      <c r="EY1009" s="10"/>
      <c r="EZ1009" s="10"/>
      <c r="FA1009" s="10"/>
      <c r="FB1009" s="10"/>
      <c r="FC1009" s="10"/>
      <c r="FD1009" s="10"/>
      <c r="FE1009" s="10"/>
      <c r="FF1009" s="10"/>
      <c r="FG1009" s="10"/>
      <c r="FH1009" s="10"/>
      <c r="FI1009" s="10"/>
      <c r="FJ1009" s="10"/>
      <c r="FK1009" s="10"/>
      <c r="FL1009" s="10"/>
      <c r="FM1009" s="10"/>
      <c r="FN1009" s="10"/>
      <c r="FO1009" s="10"/>
      <c r="FP1009" s="10"/>
      <c r="FQ1009" s="10"/>
      <c r="FR1009" s="10"/>
      <c r="FS1009" s="10"/>
      <c r="FT1009" s="10"/>
      <c r="FU1009" s="10"/>
      <c r="FV1009" s="10"/>
      <c r="FW1009" s="10"/>
      <c r="FX1009" s="10"/>
      <c r="FY1009" s="10"/>
      <c r="FZ1009" s="10"/>
      <c r="GA1009" s="10"/>
      <c r="GB1009" s="10"/>
      <c r="GC1009" s="10"/>
      <c r="GD1009" s="10"/>
      <c r="GE1009" s="10"/>
      <c r="GF1009" s="10"/>
      <c r="GG1009" s="10"/>
      <c r="GH1009" s="10"/>
      <c r="GI1009" s="10"/>
      <c r="GJ1009" s="10"/>
      <c r="GK1009" s="10"/>
      <c r="GL1009" s="10"/>
      <c r="GM1009" s="10"/>
      <c r="GN1009" s="10"/>
      <c r="GO1009" s="10"/>
      <c r="GP1009" s="10"/>
      <c r="GQ1009" s="10"/>
      <c r="GR1009" s="10"/>
      <c r="GS1009" s="10"/>
      <c r="GT1009" s="10"/>
      <c r="GU1009" s="10"/>
      <c r="GV1009" s="10"/>
      <c r="GW1009" s="10"/>
      <c r="GX1009" s="10"/>
      <c r="GY1009" s="10"/>
      <c r="GZ1009" s="10"/>
      <c r="HA1009" s="10"/>
      <c r="HB1009" s="10"/>
      <c r="HC1009" s="10"/>
      <c r="HD1009" s="10"/>
      <c r="HE1009" s="10"/>
      <c r="HF1009" s="10"/>
      <c r="HG1009" s="10"/>
      <c r="HH1009" s="10"/>
      <c r="HI1009" s="10"/>
      <c r="HJ1009" s="10"/>
      <c r="HK1009" s="10"/>
      <c r="HL1009" s="10"/>
      <c r="HM1009" s="10"/>
      <c r="HN1009" s="10"/>
      <c r="HO1009" s="10"/>
      <c r="HP1009" s="10"/>
      <c r="HQ1009" s="10"/>
      <c r="HR1009" s="10"/>
      <c r="HS1009" s="10"/>
      <c r="HT1009" s="10"/>
      <c r="HU1009" s="10"/>
      <c r="HV1009" s="10"/>
      <c r="HW1009" s="10"/>
      <c r="HX1009" s="10"/>
      <c r="HY1009" s="10"/>
      <c r="HZ1009" s="10"/>
      <c r="IA1009" s="10"/>
      <c r="IB1009" s="10"/>
      <c r="IC1009" s="10"/>
      <c r="ID1009" s="10"/>
      <c r="IE1009" s="10"/>
      <c r="IF1009" s="10"/>
      <c r="IG1009" s="10"/>
      <c r="IH1009" s="10"/>
      <c r="II1009" s="10"/>
      <c r="IJ1009" s="10"/>
      <c r="IK1009" s="10"/>
      <c r="IL1009" s="10"/>
      <c r="IM1009" s="10"/>
      <c r="IN1009" s="10"/>
      <c r="IO1009" s="10"/>
      <c r="IP1009" s="10"/>
      <c r="IQ1009" s="10"/>
      <c r="IR1009" s="10"/>
      <c r="IS1009" s="10"/>
      <c r="IT1009" s="10"/>
      <c r="IU1009" s="10"/>
      <c r="IV1009" s="10"/>
      <c r="IW1009" s="10"/>
      <c r="IX1009" s="10"/>
      <c r="IY1009" s="10"/>
      <c r="IZ1009" s="10"/>
      <c r="JA1009" s="10"/>
      <c r="JB1009" s="10"/>
      <c r="JC1009" s="10"/>
      <c r="JD1009" s="10"/>
      <c r="JE1009" s="10"/>
      <c r="JF1009" s="10"/>
      <c r="JG1009" s="10"/>
      <c r="JH1009" s="10"/>
      <c r="JI1009" s="10"/>
      <c r="JJ1009" s="10"/>
      <c r="JK1009" s="10"/>
      <c r="JL1009" s="10"/>
      <c r="JM1009" s="10"/>
      <c r="JN1009" s="10"/>
      <c r="JO1009" s="10"/>
      <c r="JP1009" s="10"/>
      <c r="JQ1009" s="10"/>
      <c r="JR1009" s="10"/>
      <c r="JS1009" s="10"/>
      <c r="JT1009" s="10"/>
      <c r="JU1009" s="10"/>
      <c r="JV1009" s="10"/>
      <c r="JW1009" s="10"/>
      <c r="JX1009" s="10"/>
      <c r="JY1009" s="10"/>
      <c r="JZ1009" s="10"/>
      <c r="KA1009" s="10"/>
      <c r="KB1009" s="10"/>
      <c r="KC1009" s="10"/>
      <c r="KD1009" s="10"/>
      <c r="KE1009" s="10"/>
      <c r="KF1009" s="10"/>
      <c r="KG1009" s="10"/>
      <c r="KH1009" s="10"/>
      <c r="KI1009" s="10"/>
      <c r="KJ1009" s="10"/>
      <c r="KK1009" s="10"/>
      <c r="KL1009" s="10"/>
      <c r="KM1009" s="10"/>
      <c r="KN1009" s="10"/>
      <c r="KO1009" s="10"/>
      <c r="KP1009" s="10"/>
      <c r="KQ1009" s="10"/>
      <c r="KR1009" s="10"/>
      <c r="KS1009" s="10"/>
      <c r="KT1009" s="10"/>
      <c r="KU1009" s="10"/>
      <c r="KV1009" s="10"/>
      <c r="KW1009" s="10"/>
      <c r="KX1009" s="10"/>
      <c r="KY1009" s="10"/>
      <c r="KZ1009" s="10"/>
      <c r="LA1009" s="10"/>
      <c r="LB1009" s="10"/>
      <c r="LC1009" s="10"/>
      <c r="LD1009" s="10"/>
      <c r="LE1009" s="10"/>
      <c r="LF1009" s="10"/>
      <c r="LG1009" s="10"/>
      <c r="LH1009" s="10"/>
      <c r="LI1009" s="10"/>
      <c r="LJ1009" s="10"/>
      <c r="LK1009" s="10"/>
      <c r="LL1009" s="10"/>
      <c r="LM1009" s="10"/>
      <c r="LN1009" s="10"/>
      <c r="LO1009" s="10"/>
      <c r="LP1009" s="10"/>
      <c r="LQ1009" s="10"/>
      <c r="LR1009" s="10"/>
      <c r="LS1009" s="10"/>
      <c r="LT1009" s="10"/>
      <c r="LU1009" s="10"/>
      <c r="LV1009" s="10"/>
      <c r="LW1009" s="10"/>
      <c r="LX1009" s="10"/>
      <c r="LY1009" s="10"/>
      <c r="LZ1009" s="10"/>
      <c r="MA1009" s="10"/>
      <c r="MB1009" s="10"/>
      <c r="MC1009" s="10"/>
      <c r="MD1009" s="10"/>
      <c r="ME1009" s="10"/>
      <c r="MF1009" s="10"/>
      <c r="MG1009" s="10"/>
      <c r="MH1009" s="10"/>
      <c r="MI1009" s="10"/>
      <c r="MJ1009" s="10"/>
      <c r="MK1009" s="10"/>
      <c r="ML1009" s="10"/>
      <c r="MM1009" s="10"/>
      <c r="MN1009" s="10"/>
      <c r="MO1009" s="10"/>
      <c r="MP1009" s="10"/>
      <c r="MQ1009" s="10"/>
      <c r="MR1009" s="10"/>
      <c r="MS1009" s="10"/>
      <c r="MT1009" s="10"/>
      <c r="MU1009" s="10"/>
      <c r="MV1009" s="10"/>
      <c r="MW1009" s="10"/>
      <c r="MX1009" s="10"/>
      <c r="MY1009" s="10"/>
      <c r="MZ1009" s="10"/>
      <c r="NA1009" s="10"/>
      <c r="NB1009" s="10"/>
      <c r="NC1009" s="10"/>
      <c r="ND1009" s="10"/>
      <c r="NE1009" s="10"/>
      <c r="NF1009" s="10"/>
      <c r="NG1009" s="10"/>
      <c r="NH1009" s="10"/>
      <c r="NI1009" s="10"/>
      <c r="NJ1009" s="10"/>
      <c r="NK1009" s="10"/>
      <c r="NL1009" s="10"/>
      <c r="NM1009" s="10"/>
      <c r="NN1009" s="10"/>
      <c r="NO1009" s="10"/>
      <c r="NP1009" s="10"/>
      <c r="NQ1009" s="10"/>
      <c r="NR1009" s="10"/>
      <c r="NS1009" s="10"/>
      <c r="NT1009" s="10"/>
      <c r="NU1009" s="10"/>
      <c r="NV1009" s="10"/>
      <c r="NW1009" s="10"/>
      <c r="NX1009" s="10"/>
      <c r="NY1009" s="10"/>
      <c r="NZ1009" s="10"/>
      <c r="OA1009" s="10"/>
      <c r="OB1009" s="10"/>
      <c r="OC1009" s="10"/>
      <c r="OD1009" s="10"/>
      <c r="OE1009" s="10"/>
      <c r="OF1009" s="10"/>
      <c r="OG1009" s="10"/>
      <c r="OH1009" s="10"/>
      <c r="OI1009" s="10"/>
      <c r="OJ1009" s="10"/>
      <c r="OK1009" s="10"/>
      <c r="OL1009" s="10"/>
      <c r="OM1009" s="10"/>
      <c r="ON1009" s="10"/>
      <c r="OO1009" s="10"/>
      <c r="OP1009" s="10"/>
      <c r="OQ1009" s="10"/>
      <c r="OR1009" s="10"/>
      <c r="OS1009" s="10"/>
      <c r="OT1009" s="10"/>
      <c r="OU1009" s="10"/>
      <c r="OV1009" s="10"/>
      <c r="OW1009" s="10"/>
      <c r="OX1009" s="10"/>
      <c r="OY1009" s="10"/>
      <c r="OZ1009" s="10"/>
      <c r="PA1009" s="10"/>
      <c r="PB1009" s="10"/>
      <c r="PC1009" s="10"/>
      <c r="PD1009" s="10"/>
      <c r="PE1009" s="10"/>
      <c r="PF1009" s="10"/>
      <c r="PG1009" s="10"/>
      <c r="PH1009" s="10"/>
      <c r="PI1009" s="10"/>
      <c r="PJ1009" s="10"/>
      <c r="PK1009" s="10"/>
      <c r="PL1009" s="10"/>
      <c r="PM1009" s="10"/>
      <c r="PN1009" s="10"/>
      <c r="PO1009" s="10"/>
      <c r="PP1009" s="10"/>
      <c r="PQ1009" s="10"/>
      <c r="PR1009" s="10"/>
      <c r="PS1009" s="10"/>
      <c r="PT1009" s="10"/>
      <c r="PU1009" s="10"/>
      <c r="PV1009" s="10"/>
      <c r="PW1009" s="10"/>
      <c r="PX1009" s="10"/>
      <c r="PY1009" s="10"/>
      <c r="PZ1009" s="10"/>
      <c r="QA1009" s="10"/>
      <c r="QB1009" s="10"/>
      <c r="QC1009" s="10"/>
      <c r="QD1009" s="10"/>
      <c r="QE1009" s="10"/>
      <c r="QF1009" s="10"/>
      <c r="QG1009" s="10"/>
      <c r="QH1009" s="10"/>
      <c r="QI1009" s="10"/>
      <c r="QJ1009" s="10"/>
      <c r="QK1009" s="10"/>
      <c r="QL1009" s="10"/>
      <c r="QM1009" s="10"/>
      <c r="QN1009" s="10"/>
      <c r="QO1009" s="10"/>
      <c r="QP1009" s="10"/>
      <c r="QQ1009" s="10"/>
      <c r="QR1009" s="10"/>
      <c r="QS1009" s="10"/>
      <c r="QT1009" s="10"/>
      <c r="QU1009" s="10"/>
      <c r="QV1009" s="10"/>
      <c r="QW1009" s="10"/>
      <c r="QX1009" s="10"/>
      <c r="QY1009" s="10"/>
      <c r="QZ1009" s="10"/>
      <c r="RA1009" s="10"/>
      <c r="RB1009" s="10"/>
      <c r="RC1009" s="10"/>
      <c r="RD1009" s="10"/>
      <c r="RE1009" s="10"/>
      <c r="RF1009" s="10"/>
      <c r="RG1009" s="10"/>
      <c r="RH1009" s="10"/>
      <c r="RI1009" s="10"/>
      <c r="RJ1009" s="10"/>
      <c r="RK1009" s="10"/>
      <c r="RL1009" s="10"/>
      <c r="RM1009" s="10"/>
      <c r="RN1009" s="10"/>
      <c r="RO1009" s="10"/>
      <c r="RP1009" s="10"/>
      <c r="RQ1009" s="10"/>
      <c r="RR1009" s="10"/>
      <c r="RS1009" s="10"/>
      <c r="RT1009" s="10"/>
      <c r="RU1009" s="10"/>
      <c r="RV1009" s="10"/>
      <c r="RW1009" s="10"/>
      <c r="RX1009" s="10"/>
      <c r="RY1009" s="10"/>
      <c r="RZ1009" s="10"/>
      <c r="SA1009" s="10"/>
      <c r="SB1009" s="10"/>
      <c r="SC1009" s="10"/>
      <c r="SD1009" s="10"/>
      <c r="SE1009" s="10"/>
      <c r="SF1009" s="10"/>
      <c r="SG1009" s="10"/>
      <c r="SH1009" s="10"/>
      <c r="SI1009" s="10"/>
      <c r="SJ1009" s="10"/>
      <c r="SK1009" s="10"/>
      <c r="SL1009" s="10"/>
      <c r="SM1009" s="10"/>
      <c r="SN1009" s="10"/>
      <c r="SO1009" s="10"/>
      <c r="SP1009" s="10"/>
      <c r="SQ1009" s="10"/>
      <c r="SR1009" s="10"/>
      <c r="SS1009" s="10"/>
      <c r="ST1009" s="10"/>
      <c r="SU1009" s="10"/>
      <c r="SV1009" s="10"/>
      <c r="SW1009" s="10"/>
      <c r="SX1009" s="10"/>
      <c r="SY1009" s="10"/>
      <c r="SZ1009" s="10"/>
      <c r="TA1009" s="10"/>
      <c r="TB1009" s="10"/>
      <c r="TC1009" s="10"/>
      <c r="TD1009" s="10"/>
      <c r="TE1009" s="10"/>
      <c r="TF1009" s="10"/>
      <c r="TG1009" s="10"/>
      <c r="TH1009" s="10"/>
      <c r="TI1009" s="10"/>
      <c r="TJ1009" s="10"/>
      <c r="TK1009" s="10"/>
      <c r="TL1009" s="10"/>
      <c r="TM1009" s="10"/>
      <c r="TN1009" s="10"/>
      <c r="TO1009" s="10"/>
      <c r="TP1009" s="10"/>
      <c r="TQ1009" s="10"/>
      <c r="TR1009" s="10"/>
      <c r="TS1009" s="10"/>
      <c r="TT1009" s="10"/>
      <c r="TU1009" s="10"/>
      <c r="TV1009" s="10"/>
      <c r="TW1009" s="10"/>
      <c r="TX1009" s="10"/>
      <c r="TY1009" s="10"/>
      <c r="TZ1009" s="10"/>
      <c r="UA1009" s="10"/>
      <c r="UB1009" s="10"/>
      <c r="UC1009" s="10"/>
      <c r="UD1009" s="10"/>
      <c r="UE1009" s="10"/>
      <c r="UF1009" s="10"/>
      <c r="UG1009" s="10"/>
      <c r="UH1009" s="10"/>
      <c r="UI1009" s="10"/>
      <c r="UJ1009" s="10"/>
      <c r="UK1009" s="10"/>
      <c r="UL1009" s="10"/>
      <c r="UM1009" s="10"/>
      <c r="UN1009" s="10"/>
      <c r="UO1009" s="10"/>
      <c r="UP1009" s="10"/>
      <c r="UQ1009" s="10"/>
      <c r="UR1009" s="10"/>
      <c r="US1009" s="10"/>
      <c r="UT1009" s="10"/>
      <c r="UU1009" s="10"/>
      <c r="UV1009" s="10"/>
      <c r="UW1009" s="10"/>
      <c r="UX1009" s="10"/>
      <c r="UY1009" s="10"/>
      <c r="UZ1009" s="10"/>
      <c r="VA1009" s="10"/>
      <c r="VB1009" s="10"/>
      <c r="VC1009" s="10"/>
      <c r="VD1009" s="10"/>
      <c r="VE1009" s="10"/>
      <c r="VF1009" s="10"/>
      <c r="VG1009" s="10"/>
      <c r="VH1009" s="10"/>
      <c r="VI1009" s="10"/>
      <c r="VJ1009" s="10"/>
      <c r="VK1009" s="10"/>
      <c r="VL1009" s="10"/>
      <c r="VM1009" s="10"/>
      <c r="VN1009" s="10"/>
      <c r="VO1009" s="10"/>
      <c r="VP1009" s="10"/>
      <c r="VQ1009" s="10"/>
      <c r="VR1009" s="10"/>
      <c r="VS1009" s="10"/>
      <c r="VT1009" s="10"/>
      <c r="VU1009" s="10"/>
      <c r="VV1009" s="10"/>
      <c r="VW1009" s="10"/>
      <c r="VX1009" s="10"/>
      <c r="VY1009" s="10"/>
      <c r="VZ1009" s="10"/>
      <c r="WA1009" s="10"/>
      <c r="WB1009" s="10"/>
      <c r="WC1009" s="10"/>
      <c r="WD1009" s="10"/>
      <c r="WE1009" s="10"/>
      <c r="WF1009" s="10"/>
      <c r="WG1009" s="10"/>
      <c r="WH1009" s="10"/>
      <c r="WI1009" s="10"/>
      <c r="WJ1009" s="10"/>
      <c r="WK1009" s="10"/>
      <c r="WL1009" s="10"/>
      <c r="WM1009" s="10"/>
      <c r="WN1009" s="10"/>
      <c r="WO1009" s="10"/>
      <c r="WP1009" s="10"/>
      <c r="WQ1009" s="10"/>
      <c r="WR1009" s="10"/>
      <c r="WS1009" s="10"/>
      <c r="WT1009" s="10"/>
      <c r="WU1009" s="10"/>
      <c r="WV1009" s="10"/>
      <c r="WW1009" s="10"/>
      <c r="WX1009" s="10"/>
      <c r="WY1009" s="10"/>
      <c r="WZ1009" s="10"/>
      <c r="XA1009" s="10"/>
      <c r="XB1009" s="10"/>
      <c r="XC1009" s="10"/>
      <c r="XD1009" s="10"/>
      <c r="XE1009" s="10"/>
      <c r="XF1009" s="10"/>
      <c r="XG1009" s="10"/>
      <c r="XH1009" s="10"/>
      <c r="XI1009" s="10"/>
      <c r="XJ1009" s="10"/>
      <c r="XK1009" s="10"/>
      <c r="XL1009" s="10"/>
      <c r="XM1009" s="10"/>
      <c r="XN1009" s="10"/>
      <c r="XO1009" s="10"/>
      <c r="XP1009" s="10"/>
      <c r="XQ1009" s="10"/>
      <c r="XR1009" s="10"/>
      <c r="XS1009" s="10"/>
      <c r="XT1009" s="10"/>
      <c r="XU1009" s="10"/>
      <c r="XV1009" s="10"/>
      <c r="XW1009" s="10"/>
      <c r="XX1009" s="10"/>
      <c r="XY1009" s="10"/>
      <c r="XZ1009" s="10"/>
      <c r="YA1009" s="10"/>
      <c r="YB1009" s="10"/>
      <c r="YC1009" s="10"/>
      <c r="YD1009" s="10"/>
      <c r="YE1009" s="10"/>
      <c r="YF1009" s="10"/>
      <c r="YG1009" s="10"/>
      <c r="YH1009" s="10"/>
      <c r="YI1009" s="10"/>
      <c r="YJ1009" s="10"/>
      <c r="YK1009" s="10"/>
      <c r="YL1009" s="10"/>
      <c r="YM1009" s="10"/>
      <c r="YN1009" s="10"/>
      <c r="YO1009" s="10"/>
      <c r="YP1009" s="10"/>
      <c r="YQ1009" s="10"/>
      <c r="YR1009" s="10"/>
      <c r="YS1009" s="10"/>
      <c r="YT1009" s="10"/>
      <c r="YU1009" s="10"/>
      <c r="YV1009" s="10"/>
      <c r="YW1009" s="10"/>
      <c r="YX1009" s="10"/>
      <c r="YY1009" s="10"/>
      <c r="YZ1009" s="10"/>
      <c r="ZA1009" s="10"/>
      <c r="ZB1009" s="10"/>
      <c r="ZC1009" s="10"/>
      <c r="ZD1009" s="10"/>
      <c r="ZE1009" s="10"/>
      <c r="ZF1009" s="10"/>
      <c r="ZG1009" s="10"/>
      <c r="ZH1009" s="10"/>
      <c r="ZI1009" s="10"/>
      <c r="ZJ1009" s="10"/>
      <c r="ZK1009" s="10"/>
      <c r="ZL1009" s="10"/>
      <c r="ZM1009" s="10"/>
      <c r="ZN1009" s="10"/>
      <c r="ZO1009" s="10"/>
      <c r="ZP1009" s="10"/>
      <c r="ZQ1009" s="10"/>
      <c r="ZR1009" s="10"/>
      <c r="ZS1009" s="10"/>
      <c r="ZT1009" s="10"/>
      <c r="ZU1009" s="10"/>
      <c r="ZV1009" s="10"/>
      <c r="ZW1009" s="10"/>
      <c r="ZX1009" s="10"/>
      <c r="ZY1009" s="10"/>
      <c r="ZZ1009" s="10"/>
      <c r="AAA1009" s="10"/>
      <c r="AAB1009" s="10"/>
      <c r="AAC1009" s="10"/>
      <c r="AAD1009" s="10"/>
      <c r="AAE1009" s="10"/>
      <c r="AAF1009" s="10"/>
      <c r="AAG1009" s="10"/>
      <c r="AAH1009" s="10"/>
      <c r="AAI1009" s="10"/>
      <c r="AAJ1009" s="10"/>
      <c r="AAK1009" s="10"/>
      <c r="AAL1009" s="10"/>
      <c r="AAM1009" s="10"/>
      <c r="AAN1009" s="10"/>
      <c r="AAO1009" s="10"/>
      <c r="AAP1009" s="10"/>
      <c r="AAQ1009" s="10"/>
      <c r="AAR1009" s="10"/>
      <c r="AAS1009" s="10"/>
      <c r="AAT1009" s="10"/>
      <c r="AAU1009" s="10"/>
      <c r="AAV1009" s="10"/>
      <c r="AAW1009" s="10"/>
      <c r="AAX1009" s="10"/>
      <c r="AAY1009" s="10"/>
      <c r="AAZ1009" s="10"/>
      <c r="ABA1009" s="10"/>
      <c r="ABB1009" s="10"/>
      <c r="ABC1009" s="10"/>
      <c r="ABD1009" s="10"/>
      <c r="ABE1009" s="10"/>
      <c r="ABF1009" s="10"/>
      <c r="ABG1009" s="10"/>
      <c r="ABH1009" s="10"/>
      <c r="ABI1009" s="10"/>
      <c r="ABJ1009" s="10"/>
      <c r="ABK1009" s="10"/>
      <c r="ABL1009" s="10"/>
      <c r="ABM1009" s="10"/>
      <c r="ABN1009" s="10"/>
      <c r="ABO1009" s="10"/>
      <c r="ABP1009" s="10"/>
      <c r="ABQ1009" s="10"/>
      <c r="ABR1009" s="10"/>
      <c r="ABS1009" s="10"/>
      <c r="ABT1009" s="10"/>
      <c r="ABU1009" s="10"/>
      <c r="ABV1009" s="10"/>
      <c r="ABW1009" s="10"/>
      <c r="ABX1009" s="10"/>
      <c r="ABY1009" s="10"/>
      <c r="ABZ1009" s="10"/>
      <c r="ACA1009" s="10"/>
      <c r="ACB1009" s="10"/>
      <c r="ACC1009" s="10"/>
      <c r="ACD1009" s="10"/>
      <c r="ACE1009" s="10"/>
      <c r="ACF1009" s="10"/>
      <c r="ACG1009" s="10"/>
      <c r="ACH1009" s="10"/>
      <c r="ACI1009" s="10"/>
      <c r="ACJ1009" s="10"/>
      <c r="ACK1009" s="10"/>
      <c r="ACL1009" s="10"/>
      <c r="ACM1009" s="10"/>
      <c r="ACN1009" s="10"/>
      <c r="ACO1009" s="10"/>
      <c r="ACP1009" s="10"/>
      <c r="ACQ1009" s="10"/>
      <c r="ACR1009" s="10"/>
      <c r="ACS1009" s="10"/>
      <c r="ACT1009" s="10"/>
      <c r="ACU1009" s="10"/>
      <c r="ACV1009" s="10"/>
      <c r="ACW1009" s="10"/>
      <c r="ACX1009" s="10"/>
      <c r="ACY1009" s="10"/>
      <c r="ACZ1009" s="10"/>
      <c r="ADA1009" s="10"/>
      <c r="ADB1009" s="10"/>
      <c r="ADC1009" s="10"/>
      <c r="ADD1009" s="10"/>
      <c r="ADE1009" s="10"/>
      <c r="ADF1009" s="10"/>
      <c r="ADG1009" s="10"/>
      <c r="ADH1009" s="10"/>
      <c r="ADI1009" s="10"/>
      <c r="ADJ1009" s="10"/>
      <c r="ADK1009" s="10"/>
      <c r="ADL1009" s="10"/>
      <c r="ADM1009" s="10"/>
      <c r="ADN1009" s="10"/>
      <c r="ADO1009" s="10"/>
      <c r="ADP1009" s="10"/>
      <c r="ADQ1009" s="10"/>
      <c r="ADR1009" s="10"/>
      <c r="ADS1009" s="10"/>
      <c r="ADT1009" s="10"/>
      <c r="ADU1009" s="10"/>
      <c r="ADV1009" s="10"/>
      <c r="ADW1009" s="10"/>
      <c r="ADX1009" s="10"/>
      <c r="ADY1009" s="10"/>
      <c r="ADZ1009" s="10"/>
      <c r="AEA1009" s="10"/>
      <c r="AEB1009" s="10"/>
      <c r="AEC1009" s="10"/>
      <c r="AED1009" s="10"/>
      <c r="AEE1009" s="10"/>
      <c r="AEF1009" s="10"/>
      <c r="AEG1009" s="10"/>
      <c r="AEH1009" s="10"/>
      <c r="AEI1009" s="10"/>
      <c r="AEJ1009" s="10"/>
      <c r="AEK1009" s="10"/>
      <c r="AEL1009" s="10"/>
      <c r="AEM1009" s="10"/>
      <c r="AEN1009" s="10"/>
      <c r="AEO1009" s="10"/>
      <c r="AEP1009" s="10"/>
      <c r="AEQ1009" s="10"/>
      <c r="AER1009" s="10"/>
      <c r="AES1009" s="10"/>
      <c r="AET1009" s="10"/>
      <c r="AEU1009" s="10"/>
      <c r="AEV1009" s="10"/>
      <c r="AEW1009" s="10"/>
      <c r="AEX1009" s="10"/>
      <c r="AEY1009" s="10"/>
      <c r="AEZ1009" s="10"/>
      <c r="AFA1009" s="10"/>
      <c r="AFB1009" s="10"/>
      <c r="AFC1009" s="10"/>
      <c r="AFD1009" s="10"/>
      <c r="AFE1009" s="10"/>
      <c r="AFF1009" s="10"/>
      <c r="AFG1009" s="10"/>
      <c r="AFH1009" s="10"/>
      <c r="AFI1009" s="10"/>
      <c r="AFJ1009" s="10"/>
      <c r="AFK1009" s="10"/>
      <c r="AFL1009" s="10"/>
      <c r="AFM1009" s="10"/>
      <c r="AFN1009" s="10"/>
      <c r="AFO1009" s="10"/>
      <c r="AFP1009" s="10"/>
      <c r="AFQ1009" s="10"/>
      <c r="AFR1009" s="10"/>
      <c r="AFS1009" s="10"/>
      <c r="AFT1009" s="10"/>
      <c r="AFU1009" s="10"/>
      <c r="AFV1009" s="10"/>
      <c r="AFW1009" s="10"/>
      <c r="AFX1009" s="10"/>
      <c r="AFY1009" s="10"/>
      <c r="AFZ1009" s="10"/>
      <c r="AGA1009" s="10"/>
      <c r="AGB1009" s="10"/>
      <c r="AGC1009" s="10"/>
      <c r="AGD1009" s="10"/>
      <c r="AGE1009" s="10"/>
      <c r="AGF1009" s="10"/>
      <c r="AGG1009" s="10"/>
      <c r="AGH1009" s="10"/>
      <c r="AGI1009" s="10"/>
      <c r="AGJ1009" s="10"/>
      <c r="AGK1009" s="10"/>
      <c r="AGL1009" s="10"/>
      <c r="AGM1009" s="10"/>
      <c r="AGN1009" s="10"/>
      <c r="AGO1009" s="10"/>
      <c r="AGP1009" s="10"/>
      <c r="AGQ1009" s="10"/>
      <c r="AGR1009" s="10"/>
      <c r="AGS1009" s="10"/>
      <c r="AGT1009" s="10"/>
      <c r="AGU1009" s="10"/>
      <c r="AGV1009" s="10"/>
      <c r="AGW1009" s="10"/>
      <c r="AGX1009" s="10"/>
      <c r="AGY1009" s="10"/>
      <c r="AGZ1009" s="10"/>
      <c r="AHA1009" s="10"/>
      <c r="AHB1009" s="10"/>
      <c r="AHC1009" s="10"/>
      <c r="AHD1009" s="10"/>
      <c r="AHE1009" s="10"/>
      <c r="AHF1009" s="10"/>
      <c r="AHG1009" s="10"/>
      <c r="AHH1009" s="10"/>
      <c r="AHI1009" s="10"/>
      <c r="AHJ1009" s="10"/>
      <c r="AHK1009" s="10"/>
      <c r="AHL1009" s="10"/>
      <c r="AHM1009" s="10"/>
      <c r="AHN1009" s="10"/>
      <c r="AHO1009" s="10"/>
      <c r="AHP1009" s="10"/>
      <c r="AHQ1009" s="10"/>
      <c r="AHR1009" s="10"/>
      <c r="AHS1009" s="10"/>
      <c r="AHT1009" s="10"/>
      <c r="AHU1009" s="10"/>
      <c r="AHV1009" s="10"/>
      <c r="AHW1009" s="10"/>
      <c r="AHX1009" s="10"/>
      <c r="AHY1009" s="10"/>
      <c r="AHZ1009" s="10"/>
      <c r="AIA1009" s="10"/>
      <c r="AIB1009" s="10"/>
      <c r="AIC1009" s="10"/>
      <c r="AID1009" s="10"/>
      <c r="AIE1009" s="10"/>
      <c r="AIF1009" s="10"/>
      <c r="AIG1009" s="10"/>
      <c r="AIH1009" s="10"/>
      <c r="AII1009" s="10"/>
      <c r="AIJ1009" s="10"/>
      <c r="AIK1009" s="10"/>
      <c r="AIL1009" s="10"/>
      <c r="AIM1009" s="10"/>
      <c r="AIN1009" s="10"/>
      <c r="AIO1009" s="10"/>
      <c r="AIP1009" s="10"/>
      <c r="AIQ1009" s="10"/>
      <c r="AIR1009" s="10"/>
      <c r="AIS1009" s="10"/>
      <c r="AIT1009" s="10"/>
      <c r="AIU1009" s="10"/>
      <c r="AIV1009" s="10"/>
      <c r="AIW1009" s="10"/>
      <c r="AIX1009" s="10"/>
      <c r="AIY1009" s="10"/>
      <c r="AIZ1009" s="10"/>
      <c r="AJA1009" s="10"/>
      <c r="AJB1009" s="10"/>
      <c r="AJC1009" s="10"/>
      <c r="AJD1009" s="10"/>
      <c r="AJE1009" s="10"/>
      <c r="AJF1009" s="10"/>
      <c r="AJG1009" s="10"/>
      <c r="AJH1009" s="10"/>
      <c r="AJI1009" s="10"/>
      <c r="AJJ1009" s="10"/>
      <c r="AJK1009" s="10"/>
      <c r="AJL1009" s="10"/>
      <c r="AJM1009" s="10"/>
      <c r="AJN1009" s="10"/>
      <c r="AJO1009" s="10"/>
      <c r="AJP1009" s="10"/>
      <c r="AJQ1009" s="10"/>
      <c r="AJR1009" s="10"/>
      <c r="AJS1009" s="10"/>
      <c r="AJT1009" s="10"/>
      <c r="AJU1009" s="10"/>
      <c r="AJV1009" s="10"/>
      <c r="AJW1009" s="10"/>
      <c r="AJX1009" s="10"/>
      <c r="AJY1009" s="10"/>
      <c r="AJZ1009" s="10"/>
      <c r="AKA1009" s="10"/>
      <c r="AKB1009" s="10"/>
      <c r="AKC1009" s="10"/>
      <c r="AKD1009" s="10"/>
      <c r="AKE1009" s="10"/>
      <c r="AKF1009" s="10"/>
      <c r="AKG1009" s="10"/>
      <c r="AKH1009" s="10"/>
      <c r="AKI1009" s="10"/>
      <c r="AKJ1009" s="10"/>
      <c r="AKK1009" s="10"/>
      <c r="AKL1009" s="10"/>
      <c r="AKM1009" s="10"/>
      <c r="AKN1009" s="10"/>
      <c r="AKO1009" s="10"/>
      <c r="AKP1009" s="10"/>
      <c r="AKQ1009" s="10"/>
      <c r="AKR1009" s="10"/>
      <c r="AKS1009" s="10"/>
      <c r="AKT1009" s="10"/>
      <c r="AKU1009" s="10"/>
      <c r="AKV1009" s="10"/>
      <c r="AKW1009" s="10"/>
      <c r="AKX1009" s="10"/>
      <c r="AKY1009" s="10"/>
      <c r="AKZ1009" s="10"/>
      <c r="ALA1009" s="10"/>
      <c r="ALB1009" s="10"/>
      <c r="ALC1009" s="10"/>
      <c r="ALD1009" s="10"/>
      <c r="ALE1009" s="10"/>
      <c r="ALF1009" s="10"/>
      <c r="ALG1009" s="10"/>
      <c r="ALH1009" s="10"/>
      <c r="ALI1009" s="10"/>
      <c r="ALJ1009" s="10"/>
      <c r="ALK1009" s="10"/>
      <c r="ALL1009" s="10"/>
      <c r="ALM1009" s="10"/>
      <c r="ALN1009" s="10"/>
      <c r="ALO1009" s="10"/>
      <c r="ALP1009" s="10"/>
      <c r="ALQ1009" s="10"/>
      <c r="ALR1009" s="10"/>
      <c r="ALS1009" s="10"/>
      <c r="ALT1009" s="10"/>
      <c r="ALU1009" s="10"/>
      <c r="ALV1009" s="10"/>
      <c r="ALW1009" s="10"/>
      <c r="ALX1009" s="10"/>
      <c r="ALY1009" s="10"/>
      <c r="ALZ1009" s="10"/>
      <c r="AMA1009" s="10"/>
      <c r="AMB1009" s="10"/>
      <c r="AMC1009" s="10"/>
      <c r="AMD1009" s="10"/>
      <c r="AME1009" s="10"/>
      <c r="AMF1009" s="10"/>
      <c r="AMG1009" s="10"/>
      <c r="AMH1009" s="10"/>
      <c r="AMI1009" s="10"/>
      <c r="AMJ1009" s="10"/>
      <c r="AMK1009" s="10"/>
    </row>
    <row r="1010" spans="1:1025" s="5" customFormat="1" x14ac:dyDescent="0.25">
      <c r="A1010" s="127">
        <v>1006</v>
      </c>
      <c r="B1010" s="31" t="s">
        <v>1360</v>
      </c>
      <c r="C1010" s="63" t="s">
        <v>1367</v>
      </c>
      <c r="D1010" s="64">
        <v>45351</v>
      </c>
      <c r="E1010" s="65">
        <v>0.75763888888888886</v>
      </c>
      <c r="F1010" s="34" t="s">
        <v>14</v>
      </c>
      <c r="G1010" s="34" t="s">
        <v>16</v>
      </c>
      <c r="H1010" s="34" t="s">
        <v>14</v>
      </c>
      <c r="I1010" s="34" t="s">
        <v>14</v>
      </c>
      <c r="J1010" s="34" t="s">
        <v>14</v>
      </c>
      <c r="K1010" s="34" t="s">
        <v>16</v>
      </c>
      <c r="L1010" s="48">
        <v>719.42</v>
      </c>
      <c r="M1010" s="38">
        <v>2502</v>
      </c>
      <c r="N1010" s="39">
        <v>79846.45</v>
      </c>
      <c r="O1010" s="39">
        <v>5000</v>
      </c>
      <c r="P1010" s="120">
        <f t="shared" si="68"/>
        <v>6.2620191630310433</v>
      </c>
      <c r="Q1010" s="29">
        <f t="shared" si="69"/>
        <v>74846.45</v>
      </c>
      <c r="R1010" s="34" t="s">
        <v>16</v>
      </c>
      <c r="S1010" s="34" t="s">
        <v>16</v>
      </c>
      <c r="T1010" s="40">
        <v>2</v>
      </c>
      <c r="U1010" s="77">
        <v>0</v>
      </c>
      <c r="V1010" s="24">
        <f>ROUND((P1010/INDICI!$B$2*10),2)</f>
        <v>0.68</v>
      </c>
      <c r="W1010" s="24">
        <f>ROUND((L1010/INDICI!$B$1*25),2)</f>
        <v>2.84</v>
      </c>
      <c r="X1010" s="25">
        <f t="shared" si="66"/>
        <v>8</v>
      </c>
      <c r="Y1010" s="26">
        <f t="shared" si="67"/>
        <v>11.52</v>
      </c>
      <c r="Z1010" s="102">
        <f>SUM($Q$5:Q1010)</f>
        <v>89860179.231000036</v>
      </c>
      <c r="AA1010" s="113" t="s">
        <v>1769</v>
      </c>
    </row>
    <row r="1011" spans="1:1025" s="5" customFormat="1" x14ac:dyDescent="0.25">
      <c r="A1011" s="127">
        <v>1007</v>
      </c>
      <c r="B1011" s="31" t="s">
        <v>1728</v>
      </c>
      <c r="C1011" s="31" t="s">
        <v>1609</v>
      </c>
      <c r="D1011" s="45">
        <v>45371</v>
      </c>
      <c r="E1011" s="46" t="s">
        <v>1610</v>
      </c>
      <c r="F1011" s="31" t="s">
        <v>14</v>
      </c>
      <c r="G1011" s="31" t="s">
        <v>16</v>
      </c>
      <c r="H1011" s="31" t="s">
        <v>14</v>
      </c>
      <c r="I1011" s="31" t="s">
        <v>14</v>
      </c>
      <c r="J1011" s="31" t="s">
        <v>14</v>
      </c>
      <c r="K1011" s="31" t="s">
        <v>16</v>
      </c>
      <c r="L1011" s="48">
        <v>843.4</v>
      </c>
      <c r="M1011" s="38">
        <v>6047</v>
      </c>
      <c r="N1011" s="39">
        <v>121146</v>
      </c>
      <c r="O1011" s="39">
        <v>24229.200000000001</v>
      </c>
      <c r="P1011" s="119">
        <f t="shared" si="68"/>
        <v>20</v>
      </c>
      <c r="Q1011" s="27">
        <f t="shared" si="69"/>
        <v>96916.800000000003</v>
      </c>
      <c r="R1011" s="31" t="s">
        <v>16</v>
      </c>
      <c r="S1011" s="31" t="s">
        <v>16</v>
      </c>
      <c r="T1011" s="47">
        <v>1</v>
      </c>
      <c r="U1011" s="77">
        <v>0</v>
      </c>
      <c r="V1011" s="24">
        <f>ROUND((P1011/INDICI!$B$2*10),2)</f>
        <v>2.1800000000000002</v>
      </c>
      <c r="W1011" s="24">
        <f>ROUND((L1011/INDICI!$B$1*25),2)</f>
        <v>3.33</v>
      </c>
      <c r="X1011" s="25">
        <f t="shared" si="66"/>
        <v>6</v>
      </c>
      <c r="Y1011" s="26">
        <f t="shared" si="67"/>
        <v>11.51</v>
      </c>
      <c r="Z1011" s="102">
        <f>SUM($Q$5:Q1011)</f>
        <v>89957096.031000033</v>
      </c>
      <c r="AA1011" s="113" t="s">
        <v>1768</v>
      </c>
    </row>
    <row r="1012" spans="1:1025" s="5" customFormat="1" x14ac:dyDescent="0.25">
      <c r="A1012" s="128">
        <v>1008</v>
      </c>
      <c r="B1012" s="31" t="s">
        <v>1017</v>
      </c>
      <c r="C1012" s="31" t="s">
        <v>1033</v>
      </c>
      <c r="D1012" s="45">
        <v>45380</v>
      </c>
      <c r="E1012" s="46">
        <v>0.65555555555555556</v>
      </c>
      <c r="F1012" s="31" t="s">
        <v>14</v>
      </c>
      <c r="G1012" s="31" t="s">
        <v>16</v>
      </c>
      <c r="H1012" s="31" t="s">
        <v>14</v>
      </c>
      <c r="I1012" s="31" t="s">
        <v>14</v>
      </c>
      <c r="J1012" s="31" t="s">
        <v>14</v>
      </c>
      <c r="K1012" s="31" t="s">
        <v>16</v>
      </c>
      <c r="L1012" s="48">
        <v>472.9</v>
      </c>
      <c r="M1012" s="38">
        <v>14168</v>
      </c>
      <c r="N1012" s="39">
        <v>59944.4</v>
      </c>
      <c r="O1012" s="39">
        <v>20000</v>
      </c>
      <c r="P1012" s="119">
        <f t="shared" si="68"/>
        <v>33.364250872475161</v>
      </c>
      <c r="Q1012" s="27">
        <f t="shared" si="69"/>
        <v>39944.400000000001</v>
      </c>
      <c r="R1012" s="31" t="s">
        <v>16</v>
      </c>
      <c r="S1012" s="31" t="s">
        <v>16</v>
      </c>
      <c r="T1012" s="47">
        <v>1</v>
      </c>
      <c r="U1012" s="77">
        <v>0</v>
      </c>
      <c r="V1012" s="24">
        <f>ROUND((P1012/INDICI!$B$2*10),2)</f>
        <v>3.64</v>
      </c>
      <c r="W1012" s="24">
        <f>ROUND((L1012/INDICI!$B$1*25),2)</f>
        <v>1.87</v>
      </c>
      <c r="X1012" s="25">
        <f t="shared" si="66"/>
        <v>6</v>
      </c>
      <c r="Y1012" s="26">
        <f t="shared" si="67"/>
        <v>11.51</v>
      </c>
      <c r="Z1012" s="102">
        <f>SUM($Q$5:Q1012)</f>
        <v>89997040.431000039</v>
      </c>
      <c r="AA1012" s="113" t="s">
        <v>1769</v>
      </c>
    </row>
    <row r="1013" spans="1:1025" s="5" customFormat="1" x14ac:dyDescent="0.25">
      <c r="A1013" s="127">
        <v>1009</v>
      </c>
      <c r="B1013" s="31" t="s">
        <v>1540</v>
      </c>
      <c r="C1013" s="31" t="s">
        <v>1541</v>
      </c>
      <c r="D1013" s="45">
        <v>45376</v>
      </c>
      <c r="E1013" s="46">
        <v>0.49791666666666662</v>
      </c>
      <c r="F1013" s="31" t="s">
        <v>14</v>
      </c>
      <c r="G1013" s="31" t="s">
        <v>16</v>
      </c>
      <c r="H1013" s="31" t="s">
        <v>14</v>
      </c>
      <c r="I1013" s="31" t="s">
        <v>14</v>
      </c>
      <c r="J1013" s="31" t="s">
        <v>14</v>
      </c>
      <c r="K1013" s="31" t="s">
        <v>16</v>
      </c>
      <c r="L1013" s="48">
        <v>478.86</v>
      </c>
      <c r="M1013" s="38">
        <v>6056</v>
      </c>
      <c r="N1013" s="39">
        <v>335000</v>
      </c>
      <c r="O1013" s="39">
        <v>110696.86</v>
      </c>
      <c r="P1013" s="119">
        <f t="shared" si="68"/>
        <v>33.043838805970147</v>
      </c>
      <c r="Q1013" s="27">
        <f t="shared" si="69"/>
        <v>224303.14</v>
      </c>
      <c r="R1013" s="31" t="s">
        <v>16</v>
      </c>
      <c r="S1013" s="31" t="s">
        <v>16</v>
      </c>
      <c r="T1013" s="47">
        <v>1</v>
      </c>
      <c r="U1013" s="77">
        <v>0</v>
      </c>
      <c r="V1013" s="24">
        <f>ROUND((P1013/INDICI!$B$2*10),2)</f>
        <v>3.61</v>
      </c>
      <c r="W1013" s="24">
        <f>ROUND((L1013/INDICI!$B$1*25),2)</f>
        <v>1.89</v>
      </c>
      <c r="X1013" s="25">
        <f t="shared" si="66"/>
        <v>6</v>
      </c>
      <c r="Y1013" s="26">
        <f t="shared" si="67"/>
        <v>11.5</v>
      </c>
      <c r="Z1013" s="102">
        <f>SUM($Q$5:Q1013)</f>
        <v>90221343.57100004</v>
      </c>
      <c r="AA1013" s="113" t="s">
        <v>1769</v>
      </c>
    </row>
    <row r="1014" spans="1:1025" s="5" customFormat="1" x14ac:dyDescent="0.25">
      <c r="A1014" s="127">
        <v>1010</v>
      </c>
      <c r="B1014" s="31" t="s">
        <v>1433</v>
      </c>
      <c r="C1014" s="59" t="s">
        <v>1436</v>
      </c>
      <c r="D1014" s="45">
        <v>45378</v>
      </c>
      <c r="E1014" s="46">
        <v>0.38958333333333334</v>
      </c>
      <c r="F1014" s="31" t="s">
        <v>14</v>
      </c>
      <c r="G1014" s="31" t="s">
        <v>16</v>
      </c>
      <c r="H1014" s="31" t="s">
        <v>14</v>
      </c>
      <c r="I1014" s="31" t="s">
        <v>14</v>
      </c>
      <c r="J1014" s="31" t="s">
        <v>14</v>
      </c>
      <c r="K1014" s="31" t="s">
        <v>16</v>
      </c>
      <c r="L1014" s="48">
        <v>611.62</v>
      </c>
      <c r="M1014" s="60">
        <v>327</v>
      </c>
      <c r="N1014" s="61">
        <v>33550</v>
      </c>
      <c r="O1014" s="61">
        <v>3355</v>
      </c>
      <c r="P1014" s="119">
        <f t="shared" si="68"/>
        <v>10</v>
      </c>
      <c r="Q1014" s="27">
        <f t="shared" si="69"/>
        <v>30195</v>
      </c>
      <c r="R1014" s="31" t="s">
        <v>16</v>
      </c>
      <c r="S1014" s="31" t="s">
        <v>16</v>
      </c>
      <c r="T1014" s="47">
        <v>1</v>
      </c>
      <c r="U1014" s="77">
        <v>0</v>
      </c>
      <c r="V1014" s="24">
        <f>ROUND((P1014/INDICI!$B$2*10),2)</f>
        <v>1.0900000000000001</v>
      </c>
      <c r="W1014" s="24">
        <f>ROUND((L1014/INDICI!$B$1*25),2)</f>
        <v>2.41</v>
      </c>
      <c r="X1014" s="25">
        <f t="shared" si="66"/>
        <v>8</v>
      </c>
      <c r="Y1014" s="26">
        <f t="shared" si="67"/>
        <v>11.5</v>
      </c>
      <c r="Z1014" s="102">
        <f>SUM($Q$5:Q1014)</f>
        <v>90251538.57100004</v>
      </c>
      <c r="AA1014" s="113" t="s">
        <v>1768</v>
      </c>
    </row>
    <row r="1015" spans="1:1025" s="5" customFormat="1" x14ac:dyDescent="0.25">
      <c r="A1015" s="127">
        <v>1011</v>
      </c>
      <c r="B1015" s="31" t="s">
        <v>708</v>
      </c>
      <c r="C1015" s="31" t="s">
        <v>715</v>
      </c>
      <c r="D1015" s="45">
        <v>45380</v>
      </c>
      <c r="E1015" s="46">
        <v>0.48472222222222222</v>
      </c>
      <c r="F1015" s="31" t="s">
        <v>14</v>
      </c>
      <c r="G1015" s="31" t="s">
        <v>16</v>
      </c>
      <c r="H1015" s="31" t="s">
        <v>14</v>
      </c>
      <c r="I1015" s="31" t="s">
        <v>14</v>
      </c>
      <c r="J1015" s="39" t="s">
        <v>14</v>
      </c>
      <c r="K1015" s="31" t="s">
        <v>16</v>
      </c>
      <c r="L1015" s="48">
        <v>565.19000000000005</v>
      </c>
      <c r="M1015" s="38">
        <v>7785</v>
      </c>
      <c r="N1015" s="39">
        <v>44645.04</v>
      </c>
      <c r="O1015" s="39">
        <v>13393.51</v>
      </c>
      <c r="P1015" s="42">
        <f t="shared" si="68"/>
        <v>29.999995520219041</v>
      </c>
      <c r="Q1015" s="23">
        <f t="shared" si="69"/>
        <v>31251.53</v>
      </c>
      <c r="R1015" s="31" t="s">
        <v>16</v>
      </c>
      <c r="S1015" s="31" t="s">
        <v>16</v>
      </c>
      <c r="T1015" s="47">
        <v>1</v>
      </c>
      <c r="U1015" s="77">
        <v>0</v>
      </c>
      <c r="V1015" s="24">
        <f>ROUND((P1015/INDICI!$B$2*10),2)</f>
        <v>3.27</v>
      </c>
      <c r="W1015" s="24">
        <f>ROUND((L1015/INDICI!$B$1*25),2)</f>
        <v>2.23</v>
      </c>
      <c r="X1015" s="25">
        <f t="shared" si="66"/>
        <v>6</v>
      </c>
      <c r="Y1015" s="26">
        <f t="shared" si="67"/>
        <v>11.5</v>
      </c>
      <c r="Z1015" s="102">
        <f>SUM($Q$5:Q1015)</f>
        <v>90282790.101000041</v>
      </c>
      <c r="AA1015" s="113" t="s">
        <v>1768</v>
      </c>
    </row>
    <row r="1016" spans="1:1025" s="5" customFormat="1" x14ac:dyDescent="0.25">
      <c r="A1016" s="127">
        <v>1012</v>
      </c>
      <c r="B1016" s="31" t="s">
        <v>1334</v>
      </c>
      <c r="C1016" s="31" t="s">
        <v>1736</v>
      </c>
      <c r="D1016" s="45">
        <v>45341</v>
      </c>
      <c r="E1016" s="46">
        <v>0.74583333333333335</v>
      </c>
      <c r="F1016" s="31" t="s">
        <v>14</v>
      </c>
      <c r="G1016" s="31" t="s">
        <v>16</v>
      </c>
      <c r="H1016" s="31" t="s">
        <v>14</v>
      </c>
      <c r="I1016" s="31" t="s">
        <v>14</v>
      </c>
      <c r="J1016" s="31" t="s">
        <v>14</v>
      </c>
      <c r="K1016" s="31" t="s">
        <v>16</v>
      </c>
      <c r="L1016" s="48">
        <v>604</v>
      </c>
      <c r="M1016" s="38">
        <v>1159</v>
      </c>
      <c r="N1016" s="39">
        <v>140300</v>
      </c>
      <c r="O1016" s="39">
        <v>14300</v>
      </c>
      <c r="P1016" s="42">
        <f t="shared" si="68"/>
        <v>10.192444761225945</v>
      </c>
      <c r="Q1016" s="23">
        <f t="shared" si="69"/>
        <v>126000</v>
      </c>
      <c r="R1016" s="31" t="s">
        <v>16</v>
      </c>
      <c r="S1016" s="31" t="s">
        <v>16</v>
      </c>
      <c r="T1016" s="47">
        <v>1</v>
      </c>
      <c r="U1016" s="77">
        <v>0</v>
      </c>
      <c r="V1016" s="24">
        <f>ROUND((P1016/INDICI!$B$2*10),2)</f>
        <v>1.1100000000000001</v>
      </c>
      <c r="W1016" s="24">
        <f>ROUND((L1016/INDICI!$B$1*25),2)</f>
        <v>2.38</v>
      </c>
      <c r="X1016" s="25">
        <f t="shared" si="66"/>
        <v>8</v>
      </c>
      <c r="Y1016" s="26">
        <f t="shared" si="67"/>
        <v>11.49</v>
      </c>
      <c r="Z1016" s="102">
        <f>SUM($Q$5:Q1016)</f>
        <v>90408790.101000041</v>
      </c>
      <c r="AA1016" s="113" t="s">
        <v>1768</v>
      </c>
    </row>
    <row r="1017" spans="1:1025" s="5" customFormat="1" x14ac:dyDescent="0.25">
      <c r="A1017" s="128">
        <v>1013</v>
      </c>
      <c r="B1017" s="31" t="s">
        <v>1271</v>
      </c>
      <c r="C1017" s="31" t="s">
        <v>1279</v>
      </c>
      <c r="D1017" s="45">
        <v>45366</v>
      </c>
      <c r="E1017" s="46">
        <v>0.76666666666666661</v>
      </c>
      <c r="F1017" s="31" t="s">
        <v>14</v>
      </c>
      <c r="G1017" s="31" t="s">
        <v>16</v>
      </c>
      <c r="H1017" s="31" t="s">
        <v>14</v>
      </c>
      <c r="I1017" s="31" t="s">
        <v>14</v>
      </c>
      <c r="J1017" s="31" t="s">
        <v>14</v>
      </c>
      <c r="K1017" s="31" t="s">
        <v>16</v>
      </c>
      <c r="L1017" s="48">
        <v>880.63</v>
      </c>
      <c r="M1017" s="38">
        <v>1022</v>
      </c>
      <c r="N1017" s="39">
        <v>250000</v>
      </c>
      <c r="O1017" s="39">
        <v>0</v>
      </c>
      <c r="P1017" s="42">
        <f t="shared" si="68"/>
        <v>0</v>
      </c>
      <c r="Q1017" s="23">
        <f t="shared" si="69"/>
        <v>250000</v>
      </c>
      <c r="R1017" s="31" t="s">
        <v>16</v>
      </c>
      <c r="S1017" s="31" t="s">
        <v>16</v>
      </c>
      <c r="T1017" s="47">
        <v>1</v>
      </c>
      <c r="U1017" s="77">
        <v>0</v>
      </c>
      <c r="V1017" s="24">
        <f>ROUND((P1017/INDICI!$B$2*10),2)</f>
        <v>0</v>
      </c>
      <c r="W1017" s="24">
        <f>ROUND((L1017/INDICI!$B$1*25),2)</f>
        <v>3.48</v>
      </c>
      <c r="X1017" s="25">
        <f t="shared" si="66"/>
        <v>8</v>
      </c>
      <c r="Y1017" s="26">
        <f t="shared" si="67"/>
        <v>11.48</v>
      </c>
      <c r="Z1017" s="102">
        <f>SUM($Q$5:Q1017)</f>
        <v>90658790.101000041</v>
      </c>
      <c r="AA1017" s="113" t="s">
        <v>1769</v>
      </c>
    </row>
    <row r="1018" spans="1:1025" s="5" customFormat="1" x14ac:dyDescent="0.25">
      <c r="A1018" s="127">
        <v>1014</v>
      </c>
      <c r="B1018" s="31" t="s">
        <v>441</v>
      </c>
      <c r="C1018" s="31" t="s">
        <v>457</v>
      </c>
      <c r="D1018" s="45">
        <v>45379</v>
      </c>
      <c r="E1018" s="46">
        <v>0.47986111111111113</v>
      </c>
      <c r="F1018" s="31" t="s">
        <v>14</v>
      </c>
      <c r="G1018" s="31" t="s">
        <v>16</v>
      </c>
      <c r="H1018" s="31" t="s">
        <v>14</v>
      </c>
      <c r="I1018" s="31" t="s">
        <v>14</v>
      </c>
      <c r="J1018" s="31" t="s">
        <v>14</v>
      </c>
      <c r="K1018" s="31" t="s">
        <v>16</v>
      </c>
      <c r="L1018" s="39">
        <v>1112.0899999999999</v>
      </c>
      <c r="M1018" s="38">
        <v>10251</v>
      </c>
      <c r="N1018" s="39">
        <v>210000</v>
      </c>
      <c r="O1018" s="39">
        <v>21000</v>
      </c>
      <c r="P1018" s="119">
        <f t="shared" si="68"/>
        <v>10</v>
      </c>
      <c r="Q1018" s="27">
        <f t="shared" si="69"/>
        <v>189000</v>
      </c>
      <c r="R1018" s="31" t="s">
        <v>16</v>
      </c>
      <c r="S1018" s="31" t="s">
        <v>16</v>
      </c>
      <c r="T1018" s="47">
        <v>1</v>
      </c>
      <c r="U1018" s="77">
        <v>0</v>
      </c>
      <c r="V1018" s="24">
        <f>ROUND((P1018/INDICI!$B$2*10),2)</f>
        <v>1.0900000000000001</v>
      </c>
      <c r="W1018" s="24">
        <f>ROUND((L1018/INDICI!$B$1*25),2)</f>
        <v>4.3899999999999997</v>
      </c>
      <c r="X1018" s="25">
        <f t="shared" si="66"/>
        <v>6</v>
      </c>
      <c r="Y1018" s="26">
        <f t="shared" si="67"/>
        <v>11.48</v>
      </c>
      <c r="Z1018" s="102">
        <f>SUM($Q$5:Q1018)</f>
        <v>90847790.101000041</v>
      </c>
      <c r="AA1018" s="113" t="s">
        <v>1769</v>
      </c>
    </row>
    <row r="1019" spans="1:1025" s="5" customFormat="1" x14ac:dyDescent="0.25">
      <c r="A1019" s="127">
        <v>1015</v>
      </c>
      <c r="B1019" s="34" t="s">
        <v>1102</v>
      </c>
      <c r="C1019" s="34" t="s">
        <v>1122</v>
      </c>
      <c r="D1019" s="35">
        <v>45378</v>
      </c>
      <c r="E1019" s="36">
        <v>0.82013888888888886</v>
      </c>
      <c r="F1019" s="34" t="s">
        <v>14</v>
      </c>
      <c r="G1019" s="34" t="s">
        <v>16</v>
      </c>
      <c r="H1019" s="34" t="s">
        <v>14</v>
      </c>
      <c r="I1019" s="34" t="s">
        <v>14</v>
      </c>
      <c r="J1019" s="34" t="s">
        <v>14</v>
      </c>
      <c r="K1019" s="34" t="s">
        <v>16</v>
      </c>
      <c r="L1019" s="52">
        <v>220.26</v>
      </c>
      <c r="M1019" s="53">
        <v>1811</v>
      </c>
      <c r="N1019" s="54">
        <v>209722.59</v>
      </c>
      <c r="O1019" s="54">
        <v>50000</v>
      </c>
      <c r="P1019" s="121">
        <f t="shared" si="68"/>
        <v>23.841017794029725</v>
      </c>
      <c r="Q1019" s="30">
        <f t="shared" si="69"/>
        <v>159722.59</v>
      </c>
      <c r="R1019" s="34" t="s">
        <v>16</v>
      </c>
      <c r="S1019" s="34" t="s">
        <v>14</v>
      </c>
      <c r="T1019" s="40">
        <v>1</v>
      </c>
      <c r="U1019" s="77">
        <v>0</v>
      </c>
      <c r="V1019" s="24">
        <f>ROUND((P1019/INDICI!$B$2*10),2)</f>
        <v>2.6</v>
      </c>
      <c r="W1019" s="24">
        <f>ROUND((L1019/INDICI!$B$1*25),2)</f>
        <v>0.87</v>
      </c>
      <c r="X1019" s="25">
        <f t="shared" si="66"/>
        <v>8</v>
      </c>
      <c r="Y1019" s="26">
        <f t="shared" si="67"/>
        <v>11.47</v>
      </c>
      <c r="Z1019" s="102">
        <f>SUM($Q$5:Q1019)</f>
        <v>91007512.691000044</v>
      </c>
      <c r="AA1019" s="113" t="s">
        <v>1769</v>
      </c>
    </row>
    <row r="1020" spans="1:1025" s="5" customFormat="1" x14ac:dyDescent="0.25">
      <c r="A1020" s="127">
        <v>1016</v>
      </c>
      <c r="B1020" s="31" t="s">
        <v>363</v>
      </c>
      <c r="C1020" s="34" t="s">
        <v>383</v>
      </c>
      <c r="D1020" s="35">
        <v>45358</v>
      </c>
      <c r="E1020" s="36" t="s">
        <v>384</v>
      </c>
      <c r="F1020" s="34" t="s">
        <v>14</v>
      </c>
      <c r="G1020" s="34" t="s">
        <v>16</v>
      </c>
      <c r="H1020" s="34" t="s">
        <v>14</v>
      </c>
      <c r="I1020" s="34" t="s">
        <v>14</v>
      </c>
      <c r="J1020" s="34" t="s">
        <v>14</v>
      </c>
      <c r="K1020" s="34" t="s">
        <v>16</v>
      </c>
      <c r="L1020" s="48">
        <v>684.93150684931504</v>
      </c>
      <c r="M1020" s="38">
        <v>146</v>
      </c>
      <c r="N1020" s="39">
        <v>58304.6</v>
      </c>
      <c r="O1020" s="39">
        <v>4081.32</v>
      </c>
      <c r="P1020" s="120">
        <f t="shared" si="68"/>
        <v>6.999996569738923</v>
      </c>
      <c r="Q1020" s="29">
        <f t="shared" si="69"/>
        <v>54223.28</v>
      </c>
      <c r="R1020" s="34" t="s">
        <v>16</v>
      </c>
      <c r="S1020" s="34" t="s">
        <v>16</v>
      </c>
      <c r="T1020" s="40">
        <v>1</v>
      </c>
      <c r="U1020" s="77">
        <v>0</v>
      </c>
      <c r="V1020" s="24">
        <f>ROUND((P1020/INDICI!$B$2*10),2)</f>
        <v>0.76</v>
      </c>
      <c r="W1020" s="24">
        <f>ROUND((L1020/INDICI!$B$1*25),2)</f>
        <v>2.7</v>
      </c>
      <c r="X1020" s="25">
        <f t="shared" si="66"/>
        <v>8</v>
      </c>
      <c r="Y1020" s="26">
        <f t="shared" si="67"/>
        <v>11.46</v>
      </c>
      <c r="Z1020" s="102">
        <f>SUM($Q$5:Q1020)</f>
        <v>91061735.971000046</v>
      </c>
      <c r="AA1020" s="113" t="s">
        <v>1769</v>
      </c>
      <c r="AB1020" s="10"/>
      <c r="AC1020" s="10"/>
      <c r="AD1020" s="10"/>
      <c r="AE1020" s="10"/>
      <c r="AF1020" s="10"/>
      <c r="AG1020" s="10"/>
      <c r="AH1020" s="10"/>
      <c r="AI1020" s="10"/>
      <c r="AJ1020" s="10"/>
      <c r="AK1020" s="10"/>
      <c r="AL1020" s="10"/>
      <c r="AM1020" s="10"/>
      <c r="AN1020" s="10"/>
      <c r="AO1020" s="10"/>
      <c r="AP1020" s="10"/>
      <c r="AQ1020" s="10"/>
      <c r="AR1020" s="10"/>
      <c r="AS1020" s="10"/>
      <c r="AT1020" s="10"/>
      <c r="AU1020" s="10"/>
      <c r="AV1020" s="10"/>
      <c r="AW1020" s="10"/>
      <c r="AX1020" s="10"/>
      <c r="AY1020" s="10"/>
      <c r="AZ1020" s="10"/>
      <c r="BA1020" s="10"/>
      <c r="BB1020" s="10"/>
      <c r="BC1020" s="10"/>
      <c r="BD1020" s="10"/>
      <c r="BE1020" s="10"/>
      <c r="BF1020" s="10"/>
      <c r="BG1020" s="10"/>
      <c r="BH1020" s="10"/>
      <c r="BI1020" s="10"/>
      <c r="BJ1020" s="10"/>
      <c r="BK1020" s="10"/>
      <c r="BL1020" s="10"/>
      <c r="BM1020" s="10"/>
      <c r="BN1020" s="10"/>
      <c r="BO1020" s="10"/>
      <c r="BP1020" s="10"/>
      <c r="BQ1020" s="10"/>
      <c r="BR1020" s="10"/>
      <c r="BS1020" s="10"/>
      <c r="BT1020" s="10"/>
      <c r="BU1020" s="10"/>
      <c r="BV1020" s="10"/>
      <c r="BW1020" s="10"/>
      <c r="BX1020" s="10"/>
      <c r="BY1020" s="10"/>
      <c r="BZ1020" s="10"/>
      <c r="CA1020" s="10"/>
      <c r="CB1020" s="10"/>
      <c r="CC1020" s="10"/>
      <c r="CD1020" s="10"/>
      <c r="CE1020" s="10"/>
      <c r="CF1020" s="10"/>
      <c r="CG1020" s="10"/>
      <c r="CH1020" s="10"/>
      <c r="CI1020" s="10"/>
      <c r="CJ1020" s="10"/>
      <c r="CK1020" s="10"/>
      <c r="CL1020" s="10"/>
      <c r="CM1020" s="10"/>
      <c r="CN1020" s="10"/>
      <c r="CO1020" s="10"/>
      <c r="CP1020" s="10"/>
      <c r="CQ1020" s="10"/>
      <c r="CR1020" s="10"/>
      <c r="CS1020" s="10"/>
      <c r="CT1020" s="10"/>
      <c r="CU1020" s="10"/>
      <c r="CV1020" s="10"/>
      <c r="CW1020" s="10"/>
      <c r="CX1020" s="10"/>
      <c r="CY1020" s="10"/>
      <c r="CZ1020" s="10"/>
      <c r="DA1020" s="10"/>
      <c r="DB1020" s="10"/>
      <c r="DC1020" s="10"/>
      <c r="DD1020" s="10"/>
      <c r="DE1020" s="10"/>
      <c r="DF1020" s="10"/>
      <c r="DG1020" s="10"/>
      <c r="DH1020" s="10"/>
      <c r="DI1020" s="10"/>
      <c r="DJ1020" s="10"/>
      <c r="DK1020" s="10"/>
      <c r="DL1020" s="10"/>
      <c r="DM1020" s="10"/>
      <c r="DN1020" s="10"/>
      <c r="DO1020" s="10"/>
      <c r="DP1020" s="10"/>
      <c r="DQ1020" s="10"/>
      <c r="DR1020" s="10"/>
      <c r="DS1020" s="10"/>
      <c r="DT1020" s="10"/>
      <c r="DU1020" s="10"/>
      <c r="DV1020" s="10"/>
      <c r="DW1020" s="10"/>
      <c r="DX1020" s="10"/>
      <c r="DY1020" s="10"/>
      <c r="DZ1020" s="10"/>
      <c r="EA1020" s="10"/>
      <c r="EB1020" s="10"/>
      <c r="EC1020" s="10"/>
      <c r="ED1020" s="10"/>
      <c r="EE1020" s="10"/>
      <c r="EF1020" s="10"/>
      <c r="EG1020" s="10"/>
      <c r="EH1020" s="10"/>
      <c r="EI1020" s="10"/>
      <c r="EJ1020" s="10"/>
      <c r="EK1020" s="10"/>
      <c r="EL1020" s="10"/>
      <c r="EM1020" s="10"/>
      <c r="EN1020" s="10"/>
      <c r="EO1020" s="10"/>
      <c r="EP1020" s="10"/>
      <c r="EQ1020" s="10"/>
      <c r="ER1020" s="10"/>
      <c r="ES1020" s="10"/>
      <c r="ET1020" s="10"/>
      <c r="EU1020" s="10"/>
      <c r="EV1020" s="10"/>
      <c r="EW1020" s="10"/>
      <c r="EX1020" s="10"/>
      <c r="EY1020" s="10"/>
      <c r="EZ1020" s="10"/>
      <c r="FA1020" s="10"/>
      <c r="FB1020" s="10"/>
      <c r="FC1020" s="10"/>
      <c r="FD1020" s="10"/>
      <c r="FE1020" s="10"/>
      <c r="FF1020" s="10"/>
      <c r="FG1020" s="10"/>
      <c r="FH1020" s="10"/>
      <c r="FI1020" s="10"/>
      <c r="FJ1020" s="10"/>
      <c r="FK1020" s="10"/>
      <c r="FL1020" s="10"/>
      <c r="FM1020" s="10"/>
      <c r="FN1020" s="10"/>
      <c r="FO1020" s="10"/>
      <c r="FP1020" s="10"/>
      <c r="FQ1020" s="10"/>
      <c r="FR1020" s="10"/>
      <c r="FS1020" s="10"/>
      <c r="FT1020" s="10"/>
      <c r="FU1020" s="10"/>
      <c r="FV1020" s="10"/>
      <c r="FW1020" s="10"/>
      <c r="FX1020" s="10"/>
      <c r="FY1020" s="10"/>
      <c r="FZ1020" s="10"/>
      <c r="GA1020" s="10"/>
      <c r="GB1020" s="10"/>
      <c r="GC1020" s="10"/>
      <c r="GD1020" s="10"/>
      <c r="GE1020" s="10"/>
      <c r="GF1020" s="10"/>
      <c r="GG1020" s="10"/>
      <c r="GH1020" s="10"/>
      <c r="GI1020" s="10"/>
      <c r="GJ1020" s="10"/>
      <c r="GK1020" s="10"/>
      <c r="GL1020" s="10"/>
      <c r="GM1020" s="10"/>
      <c r="GN1020" s="10"/>
      <c r="GO1020" s="10"/>
      <c r="GP1020" s="10"/>
      <c r="GQ1020" s="10"/>
      <c r="GR1020" s="10"/>
      <c r="GS1020" s="10"/>
      <c r="GT1020" s="10"/>
      <c r="GU1020" s="10"/>
      <c r="GV1020" s="10"/>
      <c r="GW1020" s="10"/>
      <c r="GX1020" s="10"/>
      <c r="GY1020" s="10"/>
      <c r="GZ1020" s="10"/>
      <c r="HA1020" s="10"/>
      <c r="HB1020" s="10"/>
      <c r="HC1020" s="10"/>
      <c r="HD1020" s="10"/>
      <c r="HE1020" s="10"/>
      <c r="HF1020" s="10"/>
      <c r="HG1020" s="10"/>
      <c r="HH1020" s="10"/>
      <c r="HI1020" s="10"/>
      <c r="HJ1020" s="10"/>
      <c r="HK1020" s="10"/>
      <c r="HL1020" s="10"/>
      <c r="HM1020" s="10"/>
      <c r="HN1020" s="10"/>
      <c r="HO1020" s="10"/>
      <c r="HP1020" s="10"/>
      <c r="HQ1020" s="10"/>
      <c r="HR1020" s="10"/>
      <c r="HS1020" s="10"/>
      <c r="HT1020" s="10"/>
      <c r="HU1020" s="10"/>
      <c r="HV1020" s="10"/>
      <c r="HW1020" s="10"/>
      <c r="HX1020" s="10"/>
      <c r="HY1020" s="10"/>
      <c r="HZ1020" s="10"/>
      <c r="IA1020" s="10"/>
      <c r="IB1020" s="10"/>
      <c r="IC1020" s="10"/>
      <c r="ID1020" s="10"/>
      <c r="IE1020" s="10"/>
      <c r="IF1020" s="10"/>
      <c r="IG1020" s="10"/>
      <c r="IH1020" s="10"/>
      <c r="II1020" s="10"/>
      <c r="IJ1020" s="10"/>
      <c r="IK1020" s="10"/>
      <c r="IL1020" s="10"/>
      <c r="IM1020" s="10"/>
      <c r="IN1020" s="10"/>
      <c r="IO1020" s="10"/>
      <c r="IP1020" s="10"/>
      <c r="IQ1020" s="10"/>
      <c r="IR1020" s="10"/>
      <c r="IS1020" s="10"/>
      <c r="IT1020" s="10"/>
      <c r="IU1020" s="10"/>
      <c r="IV1020" s="10"/>
      <c r="IW1020" s="10"/>
      <c r="IX1020" s="10"/>
      <c r="IY1020" s="10"/>
      <c r="IZ1020" s="10"/>
      <c r="JA1020" s="10"/>
      <c r="JB1020" s="10"/>
      <c r="JC1020" s="10"/>
      <c r="JD1020" s="10"/>
      <c r="JE1020" s="10"/>
      <c r="JF1020" s="10"/>
      <c r="JG1020" s="10"/>
      <c r="JH1020" s="10"/>
      <c r="JI1020" s="10"/>
      <c r="JJ1020" s="10"/>
      <c r="JK1020" s="10"/>
      <c r="JL1020" s="10"/>
      <c r="JM1020" s="10"/>
      <c r="JN1020" s="10"/>
      <c r="JO1020" s="10"/>
      <c r="JP1020" s="10"/>
      <c r="JQ1020" s="10"/>
      <c r="JR1020" s="10"/>
      <c r="JS1020" s="10"/>
      <c r="JT1020" s="10"/>
      <c r="JU1020" s="10"/>
      <c r="JV1020" s="10"/>
      <c r="JW1020" s="10"/>
      <c r="JX1020" s="10"/>
      <c r="JY1020" s="10"/>
      <c r="JZ1020" s="10"/>
      <c r="KA1020" s="10"/>
      <c r="KB1020" s="10"/>
      <c r="KC1020" s="10"/>
      <c r="KD1020" s="10"/>
      <c r="KE1020" s="10"/>
      <c r="KF1020" s="10"/>
      <c r="KG1020" s="10"/>
      <c r="KH1020" s="10"/>
      <c r="KI1020" s="10"/>
      <c r="KJ1020" s="10"/>
      <c r="KK1020" s="10"/>
      <c r="KL1020" s="10"/>
      <c r="KM1020" s="10"/>
      <c r="KN1020" s="10"/>
      <c r="KO1020" s="10"/>
      <c r="KP1020" s="10"/>
      <c r="KQ1020" s="10"/>
      <c r="KR1020" s="10"/>
      <c r="KS1020" s="10"/>
      <c r="KT1020" s="10"/>
      <c r="KU1020" s="10"/>
      <c r="KV1020" s="10"/>
      <c r="KW1020" s="10"/>
      <c r="KX1020" s="10"/>
      <c r="KY1020" s="10"/>
      <c r="KZ1020" s="10"/>
      <c r="LA1020" s="10"/>
      <c r="LB1020" s="10"/>
      <c r="LC1020" s="10"/>
      <c r="LD1020" s="10"/>
      <c r="LE1020" s="10"/>
      <c r="LF1020" s="10"/>
      <c r="LG1020" s="10"/>
      <c r="LH1020" s="10"/>
      <c r="LI1020" s="10"/>
      <c r="LJ1020" s="10"/>
      <c r="LK1020" s="10"/>
      <c r="LL1020" s="10"/>
      <c r="LM1020" s="10"/>
      <c r="LN1020" s="10"/>
      <c r="LO1020" s="10"/>
      <c r="LP1020" s="10"/>
      <c r="LQ1020" s="10"/>
      <c r="LR1020" s="10"/>
      <c r="LS1020" s="10"/>
      <c r="LT1020" s="10"/>
      <c r="LU1020" s="10"/>
      <c r="LV1020" s="10"/>
      <c r="LW1020" s="10"/>
      <c r="LX1020" s="10"/>
      <c r="LY1020" s="10"/>
      <c r="LZ1020" s="10"/>
      <c r="MA1020" s="10"/>
      <c r="MB1020" s="10"/>
      <c r="MC1020" s="10"/>
      <c r="MD1020" s="10"/>
      <c r="ME1020" s="10"/>
      <c r="MF1020" s="10"/>
      <c r="MG1020" s="10"/>
      <c r="MH1020" s="10"/>
      <c r="MI1020" s="10"/>
      <c r="MJ1020" s="10"/>
      <c r="MK1020" s="10"/>
      <c r="ML1020" s="10"/>
      <c r="MM1020" s="10"/>
      <c r="MN1020" s="10"/>
      <c r="MO1020" s="10"/>
      <c r="MP1020" s="10"/>
      <c r="MQ1020" s="10"/>
      <c r="MR1020" s="10"/>
      <c r="MS1020" s="10"/>
      <c r="MT1020" s="10"/>
      <c r="MU1020" s="10"/>
      <c r="MV1020" s="10"/>
      <c r="MW1020" s="10"/>
      <c r="MX1020" s="10"/>
      <c r="MY1020" s="10"/>
      <c r="MZ1020" s="10"/>
      <c r="NA1020" s="10"/>
      <c r="NB1020" s="10"/>
      <c r="NC1020" s="10"/>
      <c r="ND1020" s="10"/>
      <c r="NE1020" s="10"/>
      <c r="NF1020" s="10"/>
      <c r="NG1020" s="10"/>
      <c r="NH1020" s="10"/>
      <c r="NI1020" s="10"/>
      <c r="NJ1020" s="10"/>
      <c r="NK1020" s="10"/>
      <c r="NL1020" s="10"/>
      <c r="NM1020" s="10"/>
      <c r="NN1020" s="10"/>
      <c r="NO1020" s="10"/>
      <c r="NP1020" s="10"/>
      <c r="NQ1020" s="10"/>
      <c r="NR1020" s="10"/>
      <c r="NS1020" s="10"/>
      <c r="NT1020" s="10"/>
      <c r="NU1020" s="10"/>
      <c r="NV1020" s="10"/>
      <c r="NW1020" s="10"/>
      <c r="NX1020" s="10"/>
      <c r="NY1020" s="10"/>
      <c r="NZ1020" s="10"/>
      <c r="OA1020" s="10"/>
      <c r="OB1020" s="10"/>
      <c r="OC1020" s="10"/>
      <c r="OD1020" s="10"/>
      <c r="OE1020" s="10"/>
      <c r="OF1020" s="10"/>
      <c r="OG1020" s="10"/>
      <c r="OH1020" s="10"/>
      <c r="OI1020" s="10"/>
      <c r="OJ1020" s="10"/>
      <c r="OK1020" s="10"/>
      <c r="OL1020" s="10"/>
      <c r="OM1020" s="10"/>
      <c r="ON1020" s="10"/>
      <c r="OO1020" s="10"/>
      <c r="OP1020" s="10"/>
      <c r="OQ1020" s="10"/>
      <c r="OR1020" s="10"/>
      <c r="OS1020" s="10"/>
      <c r="OT1020" s="10"/>
      <c r="OU1020" s="10"/>
      <c r="OV1020" s="10"/>
      <c r="OW1020" s="10"/>
      <c r="OX1020" s="10"/>
      <c r="OY1020" s="10"/>
      <c r="OZ1020" s="10"/>
      <c r="PA1020" s="10"/>
      <c r="PB1020" s="10"/>
      <c r="PC1020" s="10"/>
      <c r="PD1020" s="10"/>
      <c r="PE1020" s="10"/>
      <c r="PF1020" s="10"/>
      <c r="PG1020" s="10"/>
      <c r="PH1020" s="10"/>
      <c r="PI1020" s="10"/>
      <c r="PJ1020" s="10"/>
      <c r="PK1020" s="10"/>
      <c r="PL1020" s="10"/>
      <c r="PM1020" s="10"/>
      <c r="PN1020" s="10"/>
      <c r="PO1020" s="10"/>
      <c r="PP1020" s="10"/>
      <c r="PQ1020" s="10"/>
      <c r="PR1020" s="10"/>
      <c r="PS1020" s="10"/>
      <c r="PT1020" s="10"/>
      <c r="PU1020" s="10"/>
      <c r="PV1020" s="10"/>
      <c r="PW1020" s="10"/>
      <c r="PX1020" s="10"/>
      <c r="PY1020" s="10"/>
      <c r="PZ1020" s="10"/>
      <c r="QA1020" s="10"/>
      <c r="QB1020" s="10"/>
      <c r="QC1020" s="10"/>
      <c r="QD1020" s="10"/>
      <c r="QE1020" s="10"/>
      <c r="QF1020" s="10"/>
      <c r="QG1020" s="10"/>
      <c r="QH1020" s="10"/>
      <c r="QI1020" s="10"/>
      <c r="QJ1020" s="10"/>
      <c r="QK1020" s="10"/>
      <c r="QL1020" s="10"/>
      <c r="QM1020" s="10"/>
      <c r="QN1020" s="10"/>
      <c r="QO1020" s="10"/>
      <c r="QP1020" s="10"/>
      <c r="QQ1020" s="10"/>
      <c r="QR1020" s="10"/>
      <c r="QS1020" s="10"/>
      <c r="QT1020" s="10"/>
      <c r="QU1020" s="10"/>
      <c r="QV1020" s="10"/>
      <c r="QW1020" s="10"/>
      <c r="QX1020" s="10"/>
      <c r="QY1020" s="10"/>
      <c r="QZ1020" s="10"/>
      <c r="RA1020" s="10"/>
      <c r="RB1020" s="10"/>
      <c r="RC1020" s="10"/>
      <c r="RD1020" s="10"/>
      <c r="RE1020" s="10"/>
      <c r="RF1020" s="10"/>
      <c r="RG1020" s="10"/>
      <c r="RH1020" s="10"/>
      <c r="RI1020" s="10"/>
      <c r="RJ1020" s="10"/>
      <c r="RK1020" s="10"/>
      <c r="RL1020" s="10"/>
      <c r="RM1020" s="10"/>
      <c r="RN1020" s="10"/>
      <c r="RO1020" s="10"/>
      <c r="RP1020" s="10"/>
      <c r="RQ1020" s="10"/>
      <c r="RR1020" s="10"/>
      <c r="RS1020" s="10"/>
      <c r="RT1020" s="10"/>
      <c r="RU1020" s="10"/>
      <c r="RV1020" s="10"/>
      <c r="RW1020" s="10"/>
      <c r="RX1020" s="10"/>
      <c r="RY1020" s="10"/>
      <c r="RZ1020" s="10"/>
      <c r="SA1020" s="10"/>
      <c r="SB1020" s="10"/>
      <c r="SC1020" s="10"/>
      <c r="SD1020" s="10"/>
      <c r="SE1020" s="10"/>
      <c r="SF1020" s="10"/>
      <c r="SG1020" s="10"/>
      <c r="SH1020" s="10"/>
      <c r="SI1020" s="10"/>
      <c r="SJ1020" s="10"/>
      <c r="SK1020" s="10"/>
      <c r="SL1020" s="10"/>
      <c r="SM1020" s="10"/>
      <c r="SN1020" s="10"/>
      <c r="SO1020" s="10"/>
      <c r="SP1020" s="10"/>
      <c r="SQ1020" s="10"/>
      <c r="SR1020" s="10"/>
      <c r="SS1020" s="10"/>
      <c r="ST1020" s="10"/>
      <c r="SU1020" s="10"/>
      <c r="SV1020" s="10"/>
      <c r="SW1020" s="10"/>
      <c r="SX1020" s="10"/>
      <c r="SY1020" s="10"/>
      <c r="SZ1020" s="10"/>
      <c r="TA1020" s="10"/>
      <c r="TB1020" s="10"/>
      <c r="TC1020" s="10"/>
      <c r="TD1020" s="10"/>
      <c r="TE1020" s="10"/>
      <c r="TF1020" s="10"/>
      <c r="TG1020" s="10"/>
      <c r="TH1020" s="10"/>
      <c r="TI1020" s="10"/>
      <c r="TJ1020" s="10"/>
      <c r="TK1020" s="10"/>
      <c r="TL1020" s="10"/>
      <c r="TM1020" s="10"/>
      <c r="TN1020" s="10"/>
      <c r="TO1020" s="10"/>
      <c r="TP1020" s="10"/>
      <c r="TQ1020" s="10"/>
      <c r="TR1020" s="10"/>
      <c r="TS1020" s="10"/>
      <c r="TT1020" s="10"/>
      <c r="TU1020" s="10"/>
      <c r="TV1020" s="10"/>
      <c r="TW1020" s="10"/>
      <c r="TX1020" s="10"/>
      <c r="TY1020" s="10"/>
      <c r="TZ1020" s="10"/>
      <c r="UA1020" s="10"/>
      <c r="UB1020" s="10"/>
      <c r="UC1020" s="10"/>
      <c r="UD1020" s="10"/>
      <c r="UE1020" s="10"/>
      <c r="UF1020" s="10"/>
      <c r="UG1020" s="10"/>
      <c r="UH1020" s="10"/>
      <c r="UI1020" s="10"/>
      <c r="UJ1020" s="10"/>
      <c r="UK1020" s="10"/>
      <c r="UL1020" s="10"/>
      <c r="UM1020" s="10"/>
      <c r="UN1020" s="10"/>
      <c r="UO1020" s="10"/>
      <c r="UP1020" s="10"/>
      <c r="UQ1020" s="10"/>
      <c r="UR1020" s="10"/>
      <c r="US1020" s="10"/>
      <c r="UT1020" s="10"/>
      <c r="UU1020" s="10"/>
      <c r="UV1020" s="10"/>
      <c r="UW1020" s="10"/>
      <c r="UX1020" s="10"/>
      <c r="UY1020" s="10"/>
      <c r="UZ1020" s="10"/>
      <c r="VA1020" s="10"/>
      <c r="VB1020" s="10"/>
      <c r="VC1020" s="10"/>
      <c r="VD1020" s="10"/>
      <c r="VE1020" s="10"/>
      <c r="VF1020" s="10"/>
      <c r="VG1020" s="10"/>
      <c r="VH1020" s="10"/>
      <c r="VI1020" s="10"/>
      <c r="VJ1020" s="10"/>
      <c r="VK1020" s="10"/>
      <c r="VL1020" s="10"/>
      <c r="VM1020" s="10"/>
      <c r="VN1020" s="10"/>
      <c r="VO1020" s="10"/>
      <c r="VP1020" s="10"/>
      <c r="VQ1020" s="10"/>
      <c r="VR1020" s="10"/>
      <c r="VS1020" s="10"/>
      <c r="VT1020" s="10"/>
      <c r="VU1020" s="10"/>
      <c r="VV1020" s="10"/>
      <c r="VW1020" s="10"/>
      <c r="VX1020" s="10"/>
      <c r="VY1020" s="10"/>
      <c r="VZ1020" s="10"/>
      <c r="WA1020" s="10"/>
      <c r="WB1020" s="10"/>
      <c r="WC1020" s="10"/>
      <c r="WD1020" s="10"/>
      <c r="WE1020" s="10"/>
      <c r="WF1020" s="10"/>
      <c r="WG1020" s="10"/>
      <c r="WH1020" s="10"/>
      <c r="WI1020" s="10"/>
      <c r="WJ1020" s="10"/>
      <c r="WK1020" s="10"/>
      <c r="WL1020" s="10"/>
      <c r="WM1020" s="10"/>
      <c r="WN1020" s="10"/>
      <c r="WO1020" s="10"/>
      <c r="WP1020" s="10"/>
      <c r="WQ1020" s="10"/>
      <c r="WR1020" s="10"/>
      <c r="WS1020" s="10"/>
      <c r="WT1020" s="10"/>
      <c r="WU1020" s="10"/>
      <c r="WV1020" s="10"/>
      <c r="WW1020" s="10"/>
      <c r="WX1020" s="10"/>
      <c r="WY1020" s="10"/>
      <c r="WZ1020" s="10"/>
      <c r="XA1020" s="10"/>
      <c r="XB1020" s="10"/>
      <c r="XC1020" s="10"/>
      <c r="XD1020" s="10"/>
      <c r="XE1020" s="10"/>
      <c r="XF1020" s="10"/>
      <c r="XG1020" s="10"/>
      <c r="XH1020" s="10"/>
      <c r="XI1020" s="10"/>
      <c r="XJ1020" s="10"/>
      <c r="XK1020" s="10"/>
      <c r="XL1020" s="10"/>
      <c r="XM1020" s="10"/>
      <c r="XN1020" s="10"/>
      <c r="XO1020" s="10"/>
      <c r="XP1020" s="10"/>
      <c r="XQ1020" s="10"/>
      <c r="XR1020" s="10"/>
      <c r="XS1020" s="10"/>
      <c r="XT1020" s="10"/>
      <c r="XU1020" s="10"/>
      <c r="XV1020" s="10"/>
      <c r="XW1020" s="10"/>
      <c r="XX1020" s="10"/>
      <c r="XY1020" s="10"/>
      <c r="XZ1020" s="10"/>
      <c r="YA1020" s="10"/>
      <c r="YB1020" s="10"/>
      <c r="YC1020" s="10"/>
      <c r="YD1020" s="10"/>
      <c r="YE1020" s="10"/>
      <c r="YF1020" s="10"/>
      <c r="YG1020" s="10"/>
      <c r="YH1020" s="10"/>
      <c r="YI1020" s="10"/>
      <c r="YJ1020" s="10"/>
      <c r="YK1020" s="10"/>
      <c r="YL1020" s="10"/>
      <c r="YM1020" s="10"/>
      <c r="YN1020" s="10"/>
      <c r="YO1020" s="10"/>
      <c r="YP1020" s="10"/>
      <c r="YQ1020" s="10"/>
      <c r="YR1020" s="10"/>
      <c r="YS1020" s="10"/>
      <c r="YT1020" s="10"/>
      <c r="YU1020" s="10"/>
      <c r="YV1020" s="10"/>
      <c r="YW1020" s="10"/>
      <c r="YX1020" s="10"/>
      <c r="YY1020" s="10"/>
      <c r="YZ1020" s="10"/>
      <c r="ZA1020" s="10"/>
      <c r="ZB1020" s="10"/>
      <c r="ZC1020" s="10"/>
      <c r="ZD1020" s="10"/>
      <c r="ZE1020" s="10"/>
      <c r="ZF1020" s="10"/>
      <c r="ZG1020" s="10"/>
      <c r="ZH1020" s="10"/>
      <c r="ZI1020" s="10"/>
      <c r="ZJ1020" s="10"/>
      <c r="ZK1020" s="10"/>
      <c r="ZL1020" s="10"/>
      <c r="ZM1020" s="10"/>
      <c r="ZN1020" s="10"/>
      <c r="ZO1020" s="10"/>
      <c r="ZP1020" s="10"/>
      <c r="ZQ1020" s="10"/>
      <c r="ZR1020" s="10"/>
      <c r="ZS1020" s="10"/>
      <c r="ZT1020" s="10"/>
      <c r="ZU1020" s="10"/>
      <c r="ZV1020" s="10"/>
      <c r="ZW1020" s="10"/>
      <c r="ZX1020" s="10"/>
      <c r="ZY1020" s="10"/>
      <c r="ZZ1020" s="10"/>
      <c r="AAA1020" s="10"/>
      <c r="AAB1020" s="10"/>
      <c r="AAC1020" s="10"/>
      <c r="AAD1020" s="10"/>
      <c r="AAE1020" s="10"/>
      <c r="AAF1020" s="10"/>
      <c r="AAG1020" s="10"/>
      <c r="AAH1020" s="10"/>
      <c r="AAI1020" s="10"/>
      <c r="AAJ1020" s="10"/>
      <c r="AAK1020" s="10"/>
      <c r="AAL1020" s="10"/>
      <c r="AAM1020" s="10"/>
      <c r="AAN1020" s="10"/>
      <c r="AAO1020" s="10"/>
      <c r="AAP1020" s="10"/>
      <c r="AAQ1020" s="10"/>
      <c r="AAR1020" s="10"/>
      <c r="AAS1020" s="10"/>
      <c r="AAT1020" s="10"/>
      <c r="AAU1020" s="10"/>
      <c r="AAV1020" s="10"/>
      <c r="AAW1020" s="10"/>
      <c r="AAX1020" s="10"/>
      <c r="AAY1020" s="10"/>
      <c r="AAZ1020" s="10"/>
      <c r="ABA1020" s="10"/>
      <c r="ABB1020" s="10"/>
      <c r="ABC1020" s="10"/>
      <c r="ABD1020" s="10"/>
      <c r="ABE1020" s="10"/>
      <c r="ABF1020" s="10"/>
      <c r="ABG1020" s="10"/>
      <c r="ABH1020" s="10"/>
      <c r="ABI1020" s="10"/>
      <c r="ABJ1020" s="10"/>
      <c r="ABK1020" s="10"/>
      <c r="ABL1020" s="10"/>
      <c r="ABM1020" s="10"/>
      <c r="ABN1020" s="10"/>
      <c r="ABO1020" s="10"/>
      <c r="ABP1020" s="10"/>
      <c r="ABQ1020" s="10"/>
      <c r="ABR1020" s="10"/>
      <c r="ABS1020" s="10"/>
      <c r="ABT1020" s="10"/>
      <c r="ABU1020" s="10"/>
      <c r="ABV1020" s="10"/>
      <c r="ABW1020" s="10"/>
      <c r="ABX1020" s="10"/>
      <c r="ABY1020" s="10"/>
      <c r="ABZ1020" s="10"/>
      <c r="ACA1020" s="10"/>
      <c r="ACB1020" s="10"/>
      <c r="ACC1020" s="10"/>
      <c r="ACD1020" s="10"/>
      <c r="ACE1020" s="10"/>
      <c r="ACF1020" s="10"/>
      <c r="ACG1020" s="10"/>
      <c r="ACH1020" s="10"/>
      <c r="ACI1020" s="10"/>
      <c r="ACJ1020" s="10"/>
      <c r="ACK1020" s="10"/>
      <c r="ACL1020" s="10"/>
      <c r="ACM1020" s="10"/>
      <c r="ACN1020" s="10"/>
      <c r="ACO1020" s="10"/>
      <c r="ACP1020" s="10"/>
      <c r="ACQ1020" s="10"/>
      <c r="ACR1020" s="10"/>
      <c r="ACS1020" s="10"/>
      <c r="ACT1020" s="10"/>
      <c r="ACU1020" s="10"/>
      <c r="ACV1020" s="10"/>
      <c r="ACW1020" s="10"/>
      <c r="ACX1020" s="10"/>
      <c r="ACY1020" s="10"/>
      <c r="ACZ1020" s="10"/>
      <c r="ADA1020" s="10"/>
      <c r="ADB1020" s="10"/>
      <c r="ADC1020" s="10"/>
      <c r="ADD1020" s="10"/>
      <c r="ADE1020" s="10"/>
      <c r="ADF1020" s="10"/>
      <c r="ADG1020" s="10"/>
      <c r="ADH1020" s="10"/>
      <c r="ADI1020" s="10"/>
      <c r="ADJ1020" s="10"/>
      <c r="ADK1020" s="10"/>
      <c r="ADL1020" s="10"/>
      <c r="ADM1020" s="10"/>
      <c r="ADN1020" s="10"/>
      <c r="ADO1020" s="10"/>
      <c r="ADP1020" s="10"/>
      <c r="ADQ1020" s="10"/>
      <c r="ADR1020" s="10"/>
      <c r="ADS1020" s="10"/>
      <c r="ADT1020" s="10"/>
      <c r="ADU1020" s="10"/>
      <c r="ADV1020" s="10"/>
      <c r="ADW1020" s="10"/>
      <c r="ADX1020" s="10"/>
      <c r="ADY1020" s="10"/>
      <c r="ADZ1020" s="10"/>
      <c r="AEA1020" s="10"/>
      <c r="AEB1020" s="10"/>
      <c r="AEC1020" s="10"/>
      <c r="AED1020" s="10"/>
      <c r="AEE1020" s="10"/>
      <c r="AEF1020" s="10"/>
      <c r="AEG1020" s="10"/>
      <c r="AEH1020" s="10"/>
      <c r="AEI1020" s="10"/>
      <c r="AEJ1020" s="10"/>
      <c r="AEK1020" s="10"/>
      <c r="AEL1020" s="10"/>
      <c r="AEM1020" s="10"/>
      <c r="AEN1020" s="10"/>
      <c r="AEO1020" s="10"/>
      <c r="AEP1020" s="10"/>
      <c r="AEQ1020" s="10"/>
      <c r="AER1020" s="10"/>
      <c r="AES1020" s="10"/>
      <c r="AET1020" s="10"/>
      <c r="AEU1020" s="10"/>
      <c r="AEV1020" s="10"/>
      <c r="AEW1020" s="10"/>
      <c r="AEX1020" s="10"/>
      <c r="AEY1020" s="10"/>
      <c r="AEZ1020" s="10"/>
      <c r="AFA1020" s="10"/>
      <c r="AFB1020" s="10"/>
      <c r="AFC1020" s="10"/>
      <c r="AFD1020" s="10"/>
      <c r="AFE1020" s="10"/>
      <c r="AFF1020" s="10"/>
      <c r="AFG1020" s="10"/>
      <c r="AFH1020" s="10"/>
      <c r="AFI1020" s="10"/>
      <c r="AFJ1020" s="10"/>
      <c r="AFK1020" s="10"/>
      <c r="AFL1020" s="10"/>
      <c r="AFM1020" s="10"/>
      <c r="AFN1020" s="10"/>
      <c r="AFO1020" s="10"/>
      <c r="AFP1020" s="10"/>
      <c r="AFQ1020" s="10"/>
      <c r="AFR1020" s="10"/>
      <c r="AFS1020" s="10"/>
      <c r="AFT1020" s="10"/>
      <c r="AFU1020" s="10"/>
      <c r="AFV1020" s="10"/>
      <c r="AFW1020" s="10"/>
      <c r="AFX1020" s="10"/>
      <c r="AFY1020" s="10"/>
      <c r="AFZ1020" s="10"/>
      <c r="AGA1020" s="10"/>
      <c r="AGB1020" s="10"/>
      <c r="AGC1020" s="10"/>
      <c r="AGD1020" s="10"/>
      <c r="AGE1020" s="10"/>
      <c r="AGF1020" s="10"/>
      <c r="AGG1020" s="10"/>
      <c r="AGH1020" s="10"/>
      <c r="AGI1020" s="10"/>
      <c r="AGJ1020" s="10"/>
      <c r="AGK1020" s="10"/>
      <c r="AGL1020" s="10"/>
      <c r="AGM1020" s="10"/>
      <c r="AGN1020" s="10"/>
      <c r="AGO1020" s="10"/>
      <c r="AGP1020" s="10"/>
      <c r="AGQ1020" s="10"/>
      <c r="AGR1020" s="10"/>
      <c r="AGS1020" s="10"/>
      <c r="AGT1020" s="10"/>
      <c r="AGU1020" s="10"/>
      <c r="AGV1020" s="10"/>
      <c r="AGW1020" s="10"/>
      <c r="AGX1020" s="10"/>
      <c r="AGY1020" s="10"/>
      <c r="AGZ1020" s="10"/>
      <c r="AHA1020" s="10"/>
      <c r="AHB1020" s="10"/>
      <c r="AHC1020" s="10"/>
      <c r="AHD1020" s="10"/>
      <c r="AHE1020" s="10"/>
      <c r="AHF1020" s="10"/>
      <c r="AHG1020" s="10"/>
      <c r="AHH1020" s="10"/>
      <c r="AHI1020" s="10"/>
      <c r="AHJ1020" s="10"/>
      <c r="AHK1020" s="10"/>
      <c r="AHL1020" s="10"/>
      <c r="AHM1020" s="10"/>
      <c r="AHN1020" s="10"/>
      <c r="AHO1020" s="10"/>
      <c r="AHP1020" s="10"/>
      <c r="AHQ1020" s="10"/>
      <c r="AHR1020" s="10"/>
      <c r="AHS1020" s="10"/>
      <c r="AHT1020" s="10"/>
      <c r="AHU1020" s="10"/>
      <c r="AHV1020" s="10"/>
      <c r="AHW1020" s="10"/>
      <c r="AHX1020" s="10"/>
      <c r="AHY1020" s="10"/>
      <c r="AHZ1020" s="10"/>
      <c r="AIA1020" s="10"/>
      <c r="AIB1020" s="10"/>
      <c r="AIC1020" s="10"/>
      <c r="AID1020" s="10"/>
      <c r="AIE1020" s="10"/>
      <c r="AIF1020" s="10"/>
      <c r="AIG1020" s="10"/>
      <c r="AIH1020" s="10"/>
      <c r="AII1020" s="10"/>
      <c r="AIJ1020" s="10"/>
      <c r="AIK1020" s="10"/>
      <c r="AIL1020" s="10"/>
      <c r="AIM1020" s="10"/>
      <c r="AIN1020" s="10"/>
      <c r="AIO1020" s="10"/>
      <c r="AIP1020" s="10"/>
      <c r="AIQ1020" s="10"/>
      <c r="AIR1020" s="10"/>
      <c r="AIS1020" s="10"/>
      <c r="AIT1020" s="10"/>
      <c r="AIU1020" s="10"/>
      <c r="AIV1020" s="10"/>
      <c r="AIW1020" s="10"/>
      <c r="AIX1020" s="10"/>
      <c r="AIY1020" s="10"/>
      <c r="AIZ1020" s="10"/>
      <c r="AJA1020" s="10"/>
      <c r="AJB1020" s="10"/>
      <c r="AJC1020" s="10"/>
      <c r="AJD1020" s="10"/>
      <c r="AJE1020" s="10"/>
      <c r="AJF1020" s="10"/>
      <c r="AJG1020" s="10"/>
      <c r="AJH1020" s="10"/>
      <c r="AJI1020" s="10"/>
      <c r="AJJ1020" s="10"/>
      <c r="AJK1020" s="10"/>
      <c r="AJL1020" s="10"/>
      <c r="AJM1020" s="10"/>
      <c r="AJN1020" s="10"/>
      <c r="AJO1020" s="10"/>
      <c r="AJP1020" s="10"/>
      <c r="AJQ1020" s="10"/>
      <c r="AJR1020" s="10"/>
      <c r="AJS1020" s="10"/>
      <c r="AJT1020" s="10"/>
      <c r="AJU1020" s="10"/>
      <c r="AJV1020" s="10"/>
      <c r="AJW1020" s="10"/>
      <c r="AJX1020" s="10"/>
      <c r="AJY1020" s="10"/>
      <c r="AJZ1020" s="10"/>
      <c r="AKA1020" s="10"/>
      <c r="AKB1020" s="10"/>
      <c r="AKC1020" s="10"/>
      <c r="AKD1020" s="10"/>
      <c r="AKE1020" s="10"/>
      <c r="AKF1020" s="10"/>
      <c r="AKG1020" s="10"/>
      <c r="AKH1020" s="10"/>
      <c r="AKI1020" s="10"/>
      <c r="AKJ1020" s="10"/>
      <c r="AKK1020" s="10"/>
      <c r="AKL1020" s="10"/>
      <c r="AKM1020" s="10"/>
      <c r="AKN1020" s="10"/>
      <c r="AKO1020" s="10"/>
      <c r="AKP1020" s="10"/>
      <c r="AKQ1020" s="10"/>
      <c r="AKR1020" s="10"/>
      <c r="AKS1020" s="10"/>
      <c r="AKT1020" s="10"/>
      <c r="AKU1020" s="10"/>
      <c r="AKV1020" s="10"/>
      <c r="AKW1020" s="10"/>
      <c r="AKX1020" s="10"/>
      <c r="AKY1020" s="10"/>
      <c r="AKZ1020" s="10"/>
      <c r="ALA1020" s="10"/>
      <c r="ALB1020" s="10"/>
      <c r="ALC1020" s="10"/>
      <c r="ALD1020" s="10"/>
      <c r="ALE1020" s="10"/>
      <c r="ALF1020" s="10"/>
      <c r="ALG1020" s="10"/>
      <c r="ALH1020" s="10"/>
      <c r="ALI1020" s="10"/>
      <c r="ALJ1020" s="10"/>
      <c r="ALK1020" s="10"/>
      <c r="ALL1020" s="10"/>
      <c r="ALM1020" s="10"/>
      <c r="ALN1020" s="10"/>
      <c r="ALO1020" s="10"/>
      <c r="ALP1020" s="10"/>
      <c r="ALQ1020" s="10"/>
      <c r="ALR1020" s="10"/>
      <c r="ALS1020" s="10"/>
      <c r="ALT1020" s="10"/>
      <c r="ALU1020" s="10"/>
      <c r="ALV1020" s="10"/>
      <c r="ALW1020" s="10"/>
      <c r="ALX1020" s="10"/>
      <c r="ALY1020" s="10"/>
      <c r="ALZ1020" s="10"/>
      <c r="AMA1020" s="10"/>
      <c r="AMB1020" s="10"/>
      <c r="AMC1020" s="10"/>
      <c r="AMD1020" s="10"/>
      <c r="AME1020" s="10"/>
      <c r="AMF1020" s="10"/>
      <c r="AMG1020" s="10"/>
      <c r="AMH1020" s="10"/>
      <c r="AMI1020" s="10"/>
      <c r="AMJ1020" s="10"/>
      <c r="AMK1020" s="10"/>
    </row>
    <row r="1021" spans="1:1025" s="5" customFormat="1" x14ac:dyDescent="0.25">
      <c r="A1021" s="127">
        <v>1017</v>
      </c>
      <c r="B1021" s="34" t="s">
        <v>1483</v>
      </c>
      <c r="C1021" s="34" t="s">
        <v>1513</v>
      </c>
      <c r="D1021" s="35">
        <v>45377</v>
      </c>
      <c r="E1021" s="36">
        <v>0.77430555555555558</v>
      </c>
      <c r="F1021" s="34" t="s">
        <v>14</v>
      </c>
      <c r="G1021" s="34" t="s">
        <v>16</v>
      </c>
      <c r="H1021" s="34" t="s">
        <v>14</v>
      </c>
      <c r="I1021" s="34" t="s">
        <v>14</v>
      </c>
      <c r="J1021" s="34" t="s">
        <v>14</v>
      </c>
      <c r="K1021" s="34" t="s">
        <v>16</v>
      </c>
      <c r="L1021" s="48">
        <v>597.37</v>
      </c>
      <c r="M1021" s="38">
        <v>837</v>
      </c>
      <c r="N1021" s="54">
        <v>68500</v>
      </c>
      <c r="O1021" s="39">
        <v>6850</v>
      </c>
      <c r="P1021" s="120">
        <f t="shared" si="68"/>
        <v>10</v>
      </c>
      <c r="Q1021" s="28">
        <f t="shared" si="69"/>
        <v>61650</v>
      </c>
      <c r="R1021" s="34" t="s">
        <v>16</v>
      </c>
      <c r="S1021" s="34" t="s">
        <v>16</v>
      </c>
      <c r="T1021" s="40" t="s">
        <v>206</v>
      </c>
      <c r="U1021" s="77">
        <v>0</v>
      </c>
      <c r="V1021" s="24">
        <f>ROUND((P1021/INDICI!$B$2*10),2)</f>
        <v>1.0900000000000001</v>
      </c>
      <c r="W1021" s="24">
        <f>ROUND((L1021/INDICI!$B$1*25),2)</f>
        <v>2.36</v>
      </c>
      <c r="X1021" s="25">
        <f t="shared" si="66"/>
        <v>8</v>
      </c>
      <c r="Y1021" s="26">
        <f t="shared" si="67"/>
        <v>11.45</v>
      </c>
      <c r="Z1021" s="102">
        <f>SUM($Q$5:Q1021)</f>
        <v>91123385.971000046</v>
      </c>
      <c r="AA1021" s="114" t="s">
        <v>1768</v>
      </c>
    </row>
    <row r="1022" spans="1:1025" s="5" customFormat="1" x14ac:dyDescent="0.25">
      <c r="A1022" s="128">
        <v>1018</v>
      </c>
      <c r="B1022" s="34" t="s">
        <v>330</v>
      </c>
      <c r="C1022" s="34" t="s">
        <v>336</v>
      </c>
      <c r="D1022" s="35">
        <v>45378</v>
      </c>
      <c r="E1022" s="36">
        <v>0.33680555555555558</v>
      </c>
      <c r="F1022" s="34" t="s">
        <v>14</v>
      </c>
      <c r="G1022" s="34" t="s">
        <v>16</v>
      </c>
      <c r="H1022" s="34" t="s">
        <v>14</v>
      </c>
      <c r="I1022" s="34" t="s">
        <v>14</v>
      </c>
      <c r="J1022" s="34" t="s">
        <v>14</v>
      </c>
      <c r="K1022" s="34" t="s">
        <v>16</v>
      </c>
      <c r="L1022" s="34">
        <v>766.7</v>
      </c>
      <c r="M1022" s="53">
        <v>9130</v>
      </c>
      <c r="N1022" s="54">
        <v>270000</v>
      </c>
      <c r="O1022" s="54">
        <v>60000</v>
      </c>
      <c r="P1022" s="121">
        <f t="shared" si="68"/>
        <v>22.222222222222221</v>
      </c>
      <c r="Q1022" s="30">
        <f t="shared" si="69"/>
        <v>210000</v>
      </c>
      <c r="R1022" s="34" t="s">
        <v>16</v>
      </c>
      <c r="S1022" s="34" t="s">
        <v>16</v>
      </c>
      <c r="T1022" s="40">
        <v>1</v>
      </c>
      <c r="U1022" s="77">
        <v>0</v>
      </c>
      <c r="V1022" s="24">
        <f>ROUND((P1022/INDICI!$B$2*10),2)</f>
        <v>2.42</v>
      </c>
      <c r="W1022" s="24">
        <f>ROUND((L1022/INDICI!$B$1*25),2)</f>
        <v>3.03</v>
      </c>
      <c r="X1022" s="25">
        <f t="shared" si="66"/>
        <v>6</v>
      </c>
      <c r="Y1022" s="26">
        <f t="shared" si="67"/>
        <v>11.45</v>
      </c>
      <c r="Z1022" s="102">
        <f>SUM($Q$5:Q1022)</f>
        <v>91333385.971000046</v>
      </c>
      <c r="AA1022" s="113" t="s">
        <v>1769</v>
      </c>
    </row>
    <row r="1023" spans="1:1025" s="5" customFormat="1" x14ac:dyDescent="0.25">
      <c r="A1023" s="127">
        <v>1019</v>
      </c>
      <c r="B1023" s="31" t="s">
        <v>1334</v>
      </c>
      <c r="C1023" s="31" t="s">
        <v>1734</v>
      </c>
      <c r="D1023" s="45">
        <v>45379</v>
      </c>
      <c r="E1023" s="46">
        <v>0.73958333333333337</v>
      </c>
      <c r="F1023" s="31" t="s">
        <v>14</v>
      </c>
      <c r="G1023" s="31" t="s">
        <v>16</v>
      </c>
      <c r="H1023" s="31" t="s">
        <v>14</v>
      </c>
      <c r="I1023" s="31" t="s">
        <v>14</v>
      </c>
      <c r="J1023" s="31" t="s">
        <v>14</v>
      </c>
      <c r="K1023" s="31" t="s">
        <v>16</v>
      </c>
      <c r="L1023" s="48">
        <v>871.1</v>
      </c>
      <c r="M1023" s="38">
        <v>574</v>
      </c>
      <c r="N1023" s="39">
        <v>95443.04</v>
      </c>
      <c r="O1023" s="39">
        <v>0</v>
      </c>
      <c r="P1023" s="42">
        <f t="shared" si="68"/>
        <v>0</v>
      </c>
      <c r="Q1023" s="23">
        <f t="shared" si="69"/>
        <v>95443.04</v>
      </c>
      <c r="R1023" s="31" t="s">
        <v>16</v>
      </c>
      <c r="S1023" s="31" t="s">
        <v>16</v>
      </c>
      <c r="T1023" s="47">
        <v>1</v>
      </c>
      <c r="U1023" s="77">
        <v>0</v>
      </c>
      <c r="V1023" s="24">
        <f>ROUND((P1023/INDICI!$B$2*10),2)</f>
        <v>0</v>
      </c>
      <c r="W1023" s="24">
        <f>ROUND((L1023/INDICI!$B$1*25),2)</f>
        <v>3.44</v>
      </c>
      <c r="X1023" s="25">
        <f t="shared" si="66"/>
        <v>8</v>
      </c>
      <c r="Y1023" s="26">
        <f t="shared" si="67"/>
        <v>11.44</v>
      </c>
      <c r="Z1023" s="102">
        <f>SUM($Q$5:Q1023)</f>
        <v>91428829.011000052</v>
      </c>
      <c r="AA1023" s="113" t="s">
        <v>1768</v>
      </c>
    </row>
    <row r="1024" spans="1:1025" s="5" customFormat="1" x14ac:dyDescent="0.25">
      <c r="A1024" s="127">
        <v>1020</v>
      </c>
      <c r="B1024" s="31" t="s">
        <v>417</v>
      </c>
      <c r="C1024" s="31" t="s">
        <v>428</v>
      </c>
      <c r="D1024" s="45">
        <v>45379</v>
      </c>
      <c r="E1024" s="46">
        <v>0.6479166666666667</v>
      </c>
      <c r="F1024" s="31" t="s">
        <v>14</v>
      </c>
      <c r="G1024" s="31" t="s">
        <v>16</v>
      </c>
      <c r="H1024" s="31" t="s">
        <v>14</v>
      </c>
      <c r="I1024" s="31" t="s">
        <v>14</v>
      </c>
      <c r="J1024" s="31" t="s">
        <v>14</v>
      </c>
      <c r="K1024" s="31" t="s">
        <v>16</v>
      </c>
      <c r="L1024" s="48">
        <v>542.94000000000005</v>
      </c>
      <c r="M1024" s="38">
        <v>2026</v>
      </c>
      <c r="N1024" s="39">
        <v>126600</v>
      </c>
      <c r="O1024" s="39">
        <v>15000</v>
      </c>
      <c r="P1024" s="119">
        <f t="shared" si="68"/>
        <v>11.848341232227488</v>
      </c>
      <c r="Q1024" s="27">
        <f t="shared" si="69"/>
        <v>111600</v>
      </c>
      <c r="R1024" s="31" t="s">
        <v>16</v>
      </c>
      <c r="S1024" s="31" t="s">
        <v>16</v>
      </c>
      <c r="T1024" s="47">
        <v>2</v>
      </c>
      <c r="U1024" s="77">
        <v>0</v>
      </c>
      <c r="V1024" s="24">
        <f>ROUND((P1024/INDICI!$B$2*10),2)</f>
        <v>1.29</v>
      </c>
      <c r="W1024" s="24">
        <f>ROUND((L1024/INDICI!$B$1*25),2)</f>
        <v>2.14</v>
      </c>
      <c r="X1024" s="25">
        <f t="shared" si="66"/>
        <v>8</v>
      </c>
      <c r="Y1024" s="26">
        <f t="shared" si="67"/>
        <v>11.43</v>
      </c>
      <c r="Z1024" s="102">
        <f>SUM($Q$5:Q1024)</f>
        <v>91540429.011000052</v>
      </c>
      <c r="AA1024" s="113" t="s">
        <v>1769</v>
      </c>
    </row>
    <row r="1025" spans="1:1025" s="5" customFormat="1" x14ac:dyDescent="0.25">
      <c r="A1025" s="127">
        <v>1021</v>
      </c>
      <c r="B1025" s="31" t="s">
        <v>130</v>
      </c>
      <c r="C1025" s="31" t="s">
        <v>170</v>
      </c>
      <c r="D1025" s="45">
        <v>45380</v>
      </c>
      <c r="E1025" s="46">
        <v>0.52500000000000002</v>
      </c>
      <c r="F1025" s="31" t="s">
        <v>14</v>
      </c>
      <c r="G1025" s="31" t="s">
        <v>16</v>
      </c>
      <c r="H1025" s="31" t="s">
        <v>14</v>
      </c>
      <c r="I1025" s="31" t="s">
        <v>14</v>
      </c>
      <c r="J1025" s="31" t="s">
        <v>14</v>
      </c>
      <c r="K1025" s="31" t="s">
        <v>16</v>
      </c>
      <c r="L1025" s="37">
        <v>1376</v>
      </c>
      <c r="M1025" s="38">
        <v>6801</v>
      </c>
      <c r="N1025" s="66">
        <v>238149.44</v>
      </c>
      <c r="O1025" s="66">
        <v>0</v>
      </c>
      <c r="P1025" s="42">
        <f t="shared" si="68"/>
        <v>0</v>
      </c>
      <c r="Q1025" s="23">
        <f t="shared" si="69"/>
        <v>238149.44</v>
      </c>
      <c r="R1025" s="31" t="s">
        <v>16</v>
      </c>
      <c r="S1025" s="31" t="s">
        <v>16</v>
      </c>
      <c r="T1025" s="47">
        <v>2</v>
      </c>
      <c r="U1025" s="77">
        <v>0</v>
      </c>
      <c r="V1025" s="24">
        <f>ROUND((P1025/INDICI!$B$2*10),2)</f>
        <v>0</v>
      </c>
      <c r="W1025" s="24">
        <f>ROUND((L1025/INDICI!$B$1*25),2)</f>
        <v>5.43</v>
      </c>
      <c r="X1025" s="25">
        <f t="shared" si="66"/>
        <v>6</v>
      </c>
      <c r="Y1025" s="26">
        <f t="shared" si="67"/>
        <v>11.43</v>
      </c>
      <c r="Z1025" s="102">
        <f>SUM($Q$5:Q1025)</f>
        <v>91778578.45100005</v>
      </c>
      <c r="AA1025" s="113" t="s">
        <v>1769</v>
      </c>
    </row>
    <row r="1026" spans="1:1025" s="5" customFormat="1" x14ac:dyDescent="0.25">
      <c r="A1026" s="127">
        <v>1022</v>
      </c>
      <c r="B1026" s="31" t="s">
        <v>100</v>
      </c>
      <c r="C1026" s="31" t="s">
        <v>102</v>
      </c>
      <c r="D1026" s="45">
        <v>45380</v>
      </c>
      <c r="E1026" s="46">
        <v>0.60416666666666663</v>
      </c>
      <c r="F1026" s="31" t="s">
        <v>14</v>
      </c>
      <c r="G1026" s="31" t="s">
        <v>16</v>
      </c>
      <c r="H1026" s="31" t="s">
        <v>14</v>
      </c>
      <c r="I1026" s="31" t="s">
        <v>14</v>
      </c>
      <c r="J1026" s="31" t="s">
        <v>14</v>
      </c>
      <c r="K1026" s="31" t="s">
        <v>16</v>
      </c>
      <c r="L1026" s="48">
        <v>314.83</v>
      </c>
      <c r="M1026" s="38">
        <v>2541</v>
      </c>
      <c r="N1026" s="39">
        <v>125000</v>
      </c>
      <c r="O1026" s="39">
        <v>25000</v>
      </c>
      <c r="P1026" s="119">
        <f t="shared" si="68"/>
        <v>20</v>
      </c>
      <c r="Q1026" s="27">
        <f t="shared" si="69"/>
        <v>100000</v>
      </c>
      <c r="R1026" s="31" t="s">
        <v>16</v>
      </c>
      <c r="S1026" s="31" t="s">
        <v>16</v>
      </c>
      <c r="T1026" s="47">
        <v>1</v>
      </c>
      <c r="U1026" s="77">
        <v>0</v>
      </c>
      <c r="V1026" s="24">
        <f>ROUND((P1026/INDICI!$B$2*10),2)</f>
        <v>2.1800000000000002</v>
      </c>
      <c r="W1026" s="24">
        <f>ROUND((L1026/INDICI!$B$1*25),2)</f>
        <v>1.24</v>
      </c>
      <c r="X1026" s="25">
        <f t="shared" si="66"/>
        <v>8</v>
      </c>
      <c r="Y1026" s="26">
        <f t="shared" si="67"/>
        <v>11.42</v>
      </c>
      <c r="Z1026" s="102">
        <f>SUM($Q$5:Q1026)</f>
        <v>91878578.45100005</v>
      </c>
      <c r="AA1026" s="113" t="s">
        <v>1768</v>
      </c>
    </row>
    <row r="1027" spans="1:1025" s="5" customFormat="1" x14ac:dyDescent="0.25">
      <c r="A1027" s="128">
        <v>1023</v>
      </c>
      <c r="B1027" s="31" t="s">
        <v>708</v>
      </c>
      <c r="C1027" s="31" t="s">
        <v>734</v>
      </c>
      <c r="D1027" s="45">
        <v>45373</v>
      </c>
      <c r="E1027" s="46">
        <v>0.42708333333333331</v>
      </c>
      <c r="F1027" s="31" t="s">
        <v>14</v>
      </c>
      <c r="G1027" s="31" t="s">
        <v>16</v>
      </c>
      <c r="H1027" s="31" t="s">
        <v>14</v>
      </c>
      <c r="I1027" s="31" t="s">
        <v>14</v>
      </c>
      <c r="J1027" s="39" t="s">
        <v>14</v>
      </c>
      <c r="K1027" s="31" t="s">
        <v>16</v>
      </c>
      <c r="L1027" s="48">
        <v>448.81</v>
      </c>
      <c r="M1027" s="38">
        <v>4679</v>
      </c>
      <c r="N1027" s="39">
        <v>136000</v>
      </c>
      <c r="O1027" s="39">
        <v>20400</v>
      </c>
      <c r="P1027" s="42">
        <f t="shared" si="68"/>
        <v>15</v>
      </c>
      <c r="Q1027" s="23">
        <f t="shared" si="69"/>
        <v>115600</v>
      </c>
      <c r="R1027" s="31" t="s">
        <v>14</v>
      </c>
      <c r="S1027" s="31" t="s">
        <v>16</v>
      </c>
      <c r="T1027" s="47">
        <v>1</v>
      </c>
      <c r="U1027" s="77">
        <v>0</v>
      </c>
      <c r="V1027" s="24">
        <f>ROUND((P1027/INDICI!$B$2*10),2)</f>
        <v>1.64</v>
      </c>
      <c r="W1027" s="24">
        <f>ROUND((L1027/INDICI!$B$1*25),2)</f>
        <v>1.77</v>
      </c>
      <c r="X1027" s="25">
        <f t="shared" si="66"/>
        <v>8</v>
      </c>
      <c r="Y1027" s="26">
        <f t="shared" si="67"/>
        <v>11.41</v>
      </c>
      <c r="Z1027" s="102">
        <f>SUM($Q$5:Q1027)</f>
        <v>91994178.45100005</v>
      </c>
      <c r="AA1027" s="113" t="s">
        <v>1768</v>
      </c>
    </row>
    <row r="1028" spans="1:1025" s="5" customFormat="1" x14ac:dyDescent="0.25">
      <c r="A1028" s="127">
        <v>1024</v>
      </c>
      <c r="B1028" s="31" t="s">
        <v>496</v>
      </c>
      <c r="C1028" s="34" t="s">
        <v>502</v>
      </c>
      <c r="D1028" s="35">
        <v>45380</v>
      </c>
      <c r="E1028" s="36">
        <v>0.90833333333333333</v>
      </c>
      <c r="F1028" s="34" t="s">
        <v>14</v>
      </c>
      <c r="G1028" s="34" t="s">
        <v>16</v>
      </c>
      <c r="H1028" s="34" t="s">
        <v>14</v>
      </c>
      <c r="I1028" s="34" t="s">
        <v>14</v>
      </c>
      <c r="J1028" s="34" t="s">
        <v>14</v>
      </c>
      <c r="K1028" s="34" t="s">
        <v>16</v>
      </c>
      <c r="L1028" s="37">
        <v>863.13</v>
      </c>
      <c r="M1028" s="38">
        <v>811</v>
      </c>
      <c r="N1028" s="39">
        <v>70000</v>
      </c>
      <c r="O1028" s="39">
        <v>0</v>
      </c>
      <c r="P1028" s="120">
        <f t="shared" si="68"/>
        <v>0</v>
      </c>
      <c r="Q1028" s="29">
        <f t="shared" si="69"/>
        <v>70000</v>
      </c>
      <c r="R1028" s="34" t="s">
        <v>16</v>
      </c>
      <c r="S1028" s="34" t="s">
        <v>16</v>
      </c>
      <c r="T1028" s="40">
        <v>2</v>
      </c>
      <c r="U1028" s="77">
        <v>0</v>
      </c>
      <c r="V1028" s="24">
        <f>ROUND((P1028/INDICI!$B$2*10),2)</f>
        <v>0</v>
      </c>
      <c r="W1028" s="24">
        <f>ROUND((L1028/INDICI!$B$1*25),2)</f>
        <v>3.41</v>
      </c>
      <c r="X1028" s="25">
        <f t="shared" si="66"/>
        <v>8</v>
      </c>
      <c r="Y1028" s="26">
        <f t="shared" si="67"/>
        <v>11.41</v>
      </c>
      <c r="Z1028" s="102">
        <f>SUM($Q$5:Q1028)</f>
        <v>92064178.45100005</v>
      </c>
      <c r="AA1028" s="113" t="s">
        <v>1769</v>
      </c>
    </row>
    <row r="1029" spans="1:1025" s="5" customFormat="1" x14ac:dyDescent="0.25">
      <c r="A1029" s="127">
        <v>1025</v>
      </c>
      <c r="B1029" s="31" t="s">
        <v>1271</v>
      </c>
      <c r="C1029" s="31" t="s">
        <v>1286</v>
      </c>
      <c r="D1029" s="45">
        <v>45379</v>
      </c>
      <c r="E1029" s="46">
        <v>0.48125000000000001</v>
      </c>
      <c r="F1029" s="31" t="s">
        <v>14</v>
      </c>
      <c r="G1029" s="31" t="s">
        <v>16</v>
      </c>
      <c r="H1029" s="31" t="s">
        <v>14</v>
      </c>
      <c r="I1029" s="31" t="s">
        <v>14</v>
      </c>
      <c r="J1029" s="31" t="s">
        <v>14</v>
      </c>
      <c r="K1029" s="31" t="s">
        <v>16</v>
      </c>
      <c r="L1029" s="48">
        <v>794.18</v>
      </c>
      <c r="M1029" s="38">
        <v>1511</v>
      </c>
      <c r="N1029" s="39">
        <v>205451.62</v>
      </c>
      <c r="O1029" s="39">
        <v>5000</v>
      </c>
      <c r="P1029" s="42">
        <f t="shared" si="68"/>
        <v>2.4336629713603624</v>
      </c>
      <c r="Q1029" s="23">
        <f t="shared" si="69"/>
        <v>200451.62</v>
      </c>
      <c r="R1029" s="31" t="s">
        <v>14</v>
      </c>
      <c r="S1029" s="31" t="s">
        <v>16</v>
      </c>
      <c r="T1029" s="47">
        <v>1</v>
      </c>
      <c r="U1029" s="77">
        <v>0</v>
      </c>
      <c r="V1029" s="24">
        <f>ROUND((P1029/INDICI!$B$2*10),2)</f>
        <v>0.27</v>
      </c>
      <c r="W1029" s="24">
        <f>ROUND((L1029/INDICI!$B$1*25),2)</f>
        <v>3.13</v>
      </c>
      <c r="X1029" s="25">
        <f t="shared" ref="X1029:X1092" si="70">IF(U1029&gt;1, 0, IF(M1029&lt;=5000, 8, IF(M1029&lt;=50000, 6, IF(M1029&lt;=100000, 4, 2))))</f>
        <v>8</v>
      </c>
      <c r="Y1029" s="26">
        <f t="shared" ref="Y1029:Y1092" si="71">SUM(U1029:X1029)</f>
        <v>11.4</v>
      </c>
      <c r="Z1029" s="102">
        <f>SUM($Q$5:Q1029)</f>
        <v>92264630.071000054</v>
      </c>
      <c r="AA1029" s="113" t="s">
        <v>1769</v>
      </c>
    </row>
    <row r="1030" spans="1:1025" s="5" customFormat="1" x14ac:dyDescent="0.25">
      <c r="A1030" s="127">
        <v>1026</v>
      </c>
      <c r="B1030" s="31" t="s">
        <v>677</v>
      </c>
      <c r="C1030" s="31" t="s">
        <v>682</v>
      </c>
      <c r="D1030" s="45">
        <v>45370</v>
      </c>
      <c r="E1030" s="46">
        <v>0.45069444444444445</v>
      </c>
      <c r="F1030" s="31" t="s">
        <v>14</v>
      </c>
      <c r="G1030" s="31" t="s">
        <v>16</v>
      </c>
      <c r="H1030" s="31" t="s">
        <v>14</v>
      </c>
      <c r="I1030" s="31" t="s">
        <v>14</v>
      </c>
      <c r="J1030" s="31" t="s">
        <v>14</v>
      </c>
      <c r="K1030" s="31" t="s">
        <v>16</v>
      </c>
      <c r="L1030" s="48">
        <v>815.31</v>
      </c>
      <c r="M1030" s="38">
        <v>16558</v>
      </c>
      <c r="N1030" s="39">
        <v>122544.12</v>
      </c>
      <c r="O1030" s="39">
        <v>24508.82</v>
      </c>
      <c r="P1030" s="119">
        <f t="shared" si="68"/>
        <v>19.999996735869498</v>
      </c>
      <c r="Q1030" s="27">
        <f t="shared" si="69"/>
        <v>98035.299999999988</v>
      </c>
      <c r="R1030" s="31" t="s">
        <v>16</v>
      </c>
      <c r="S1030" s="31" t="s">
        <v>16</v>
      </c>
      <c r="T1030" s="47">
        <v>1</v>
      </c>
      <c r="U1030" s="77">
        <v>0</v>
      </c>
      <c r="V1030" s="24">
        <f>ROUND((P1030/INDICI!$B$2*10),2)</f>
        <v>2.1800000000000002</v>
      </c>
      <c r="W1030" s="24">
        <f>ROUND((L1030/INDICI!$B$1*25),2)</f>
        <v>3.22</v>
      </c>
      <c r="X1030" s="25">
        <f t="shared" si="70"/>
        <v>6</v>
      </c>
      <c r="Y1030" s="26">
        <f t="shared" si="71"/>
        <v>11.4</v>
      </c>
      <c r="Z1030" s="102">
        <f>SUM($Q$5:Q1030)</f>
        <v>92362665.371000051</v>
      </c>
      <c r="AA1030" s="113" t="s">
        <v>1768</v>
      </c>
    </row>
    <row r="1031" spans="1:1025" s="5" customFormat="1" x14ac:dyDescent="0.25">
      <c r="A1031" s="127">
        <v>1027</v>
      </c>
      <c r="B1031" s="31" t="s">
        <v>55</v>
      </c>
      <c r="C1031" s="31" t="s">
        <v>59</v>
      </c>
      <c r="D1031" s="45">
        <v>45380</v>
      </c>
      <c r="E1031" s="46">
        <v>0.47430555555555554</v>
      </c>
      <c r="F1031" s="31" t="s">
        <v>14</v>
      </c>
      <c r="G1031" s="31" t="s">
        <v>16</v>
      </c>
      <c r="H1031" s="31" t="s">
        <v>14</v>
      </c>
      <c r="I1031" s="31" t="s">
        <v>14</v>
      </c>
      <c r="J1031" s="31" t="s">
        <v>14</v>
      </c>
      <c r="K1031" s="31" t="s">
        <v>16</v>
      </c>
      <c r="L1031" s="48">
        <v>705.51</v>
      </c>
      <c r="M1031" s="38">
        <v>4394</v>
      </c>
      <c r="N1031" s="39">
        <v>184220</v>
      </c>
      <c r="O1031" s="39">
        <v>10220</v>
      </c>
      <c r="P1031" s="119">
        <f t="shared" si="68"/>
        <v>5.5477146889588536</v>
      </c>
      <c r="Q1031" s="27">
        <f t="shared" si="69"/>
        <v>174000</v>
      </c>
      <c r="R1031" s="31" t="s">
        <v>16</v>
      </c>
      <c r="S1031" s="31" t="s">
        <v>16</v>
      </c>
      <c r="T1031" s="47">
        <v>1</v>
      </c>
      <c r="U1031" s="77">
        <v>0</v>
      </c>
      <c r="V1031" s="24">
        <f>ROUND((P1031/INDICI!$B$2*10),2)</f>
        <v>0.61</v>
      </c>
      <c r="W1031" s="24">
        <f>ROUND((L1031/INDICI!$B$1*25),2)</f>
        <v>2.78</v>
      </c>
      <c r="X1031" s="25">
        <f t="shared" si="70"/>
        <v>8</v>
      </c>
      <c r="Y1031" s="26">
        <f t="shared" si="71"/>
        <v>11.39</v>
      </c>
      <c r="Z1031" s="102">
        <f>SUM($Q$5:Q1031)</f>
        <v>92536665.371000051</v>
      </c>
      <c r="AA1031" s="113" t="s">
        <v>1768</v>
      </c>
    </row>
    <row r="1032" spans="1:1025" s="5" customFormat="1" x14ac:dyDescent="0.25">
      <c r="A1032" s="128">
        <v>1028</v>
      </c>
      <c r="B1032" s="31" t="s">
        <v>708</v>
      </c>
      <c r="C1032" s="31" t="s">
        <v>731</v>
      </c>
      <c r="D1032" s="45">
        <v>45379</v>
      </c>
      <c r="E1032" s="46">
        <v>0.59166666666666667</v>
      </c>
      <c r="F1032" s="31" t="s">
        <v>14</v>
      </c>
      <c r="G1032" s="31" t="s">
        <v>16</v>
      </c>
      <c r="H1032" s="31" t="s">
        <v>14</v>
      </c>
      <c r="I1032" s="31" t="s">
        <v>14</v>
      </c>
      <c r="J1032" s="39" t="s">
        <v>14</v>
      </c>
      <c r="K1032" s="31" t="s">
        <v>16</v>
      </c>
      <c r="L1032" s="48">
        <v>718.21</v>
      </c>
      <c r="M1032" s="38">
        <v>2367</v>
      </c>
      <c r="N1032" s="39">
        <v>20000</v>
      </c>
      <c r="O1032" s="39">
        <v>1000</v>
      </c>
      <c r="P1032" s="42">
        <f t="shared" si="68"/>
        <v>5</v>
      </c>
      <c r="Q1032" s="23">
        <f t="shared" si="69"/>
        <v>19000</v>
      </c>
      <c r="R1032" s="31" t="s">
        <v>16</v>
      </c>
      <c r="S1032" s="31" t="s">
        <v>16</v>
      </c>
      <c r="T1032" s="47">
        <v>1</v>
      </c>
      <c r="U1032" s="77">
        <v>0</v>
      </c>
      <c r="V1032" s="24">
        <f>ROUND((P1032/INDICI!$B$2*10),2)</f>
        <v>0.55000000000000004</v>
      </c>
      <c r="W1032" s="24">
        <f>ROUND((L1032/INDICI!$B$1*25),2)</f>
        <v>2.83</v>
      </c>
      <c r="X1032" s="25">
        <f t="shared" si="70"/>
        <v>8</v>
      </c>
      <c r="Y1032" s="26">
        <f t="shared" si="71"/>
        <v>11.379999999999999</v>
      </c>
      <c r="Z1032" s="102">
        <f>SUM($Q$5:Q1032)</f>
        <v>92555665.371000051</v>
      </c>
      <c r="AA1032" s="113" t="s">
        <v>1768</v>
      </c>
      <c r="AB1032" s="10"/>
      <c r="AC1032" s="10"/>
      <c r="AD1032" s="10"/>
      <c r="AE1032" s="10"/>
      <c r="AF1032" s="10"/>
      <c r="AG1032" s="10"/>
      <c r="AH1032" s="10"/>
      <c r="AI1032" s="10"/>
      <c r="AJ1032" s="10"/>
      <c r="AK1032" s="10"/>
      <c r="AL1032" s="10"/>
      <c r="AM1032" s="10"/>
      <c r="AN1032" s="10"/>
      <c r="AO1032" s="10"/>
      <c r="AP1032" s="10"/>
      <c r="AQ1032" s="10"/>
      <c r="AR1032" s="10"/>
      <c r="AS1032" s="10"/>
      <c r="AT1032" s="10"/>
      <c r="AU1032" s="10"/>
      <c r="AV1032" s="10"/>
      <c r="AW1032" s="10"/>
      <c r="AX1032" s="10"/>
      <c r="AY1032" s="10"/>
      <c r="AZ1032" s="10"/>
      <c r="BA1032" s="10"/>
      <c r="BB1032" s="10"/>
      <c r="BC1032" s="10"/>
      <c r="BD1032" s="10"/>
      <c r="BE1032" s="10"/>
      <c r="BF1032" s="10"/>
      <c r="BG1032" s="10"/>
      <c r="BH1032" s="10"/>
      <c r="BI1032" s="10"/>
      <c r="BJ1032" s="10"/>
      <c r="BK1032" s="10"/>
      <c r="BL1032" s="10"/>
      <c r="BM1032" s="10"/>
      <c r="BN1032" s="10"/>
      <c r="BO1032" s="10"/>
      <c r="BP1032" s="10"/>
      <c r="BQ1032" s="10"/>
      <c r="BR1032" s="10"/>
      <c r="BS1032" s="10"/>
      <c r="BT1032" s="10"/>
      <c r="BU1032" s="10"/>
      <c r="BV1032" s="10"/>
      <c r="BW1032" s="10"/>
      <c r="BX1032" s="10"/>
      <c r="BY1032" s="10"/>
      <c r="BZ1032" s="10"/>
      <c r="CA1032" s="10"/>
      <c r="CB1032" s="10"/>
      <c r="CC1032" s="10"/>
      <c r="CD1032" s="10"/>
      <c r="CE1032" s="10"/>
      <c r="CF1032" s="10"/>
      <c r="CG1032" s="10"/>
      <c r="CH1032" s="10"/>
      <c r="CI1032" s="10"/>
      <c r="CJ1032" s="10"/>
      <c r="CK1032" s="10"/>
      <c r="CL1032" s="10"/>
      <c r="CM1032" s="10"/>
      <c r="CN1032" s="10"/>
      <c r="CO1032" s="10"/>
      <c r="CP1032" s="10"/>
      <c r="CQ1032" s="10"/>
      <c r="CR1032" s="10"/>
      <c r="CS1032" s="10"/>
      <c r="CT1032" s="10"/>
      <c r="CU1032" s="10"/>
      <c r="CV1032" s="10"/>
      <c r="CW1032" s="10"/>
      <c r="CX1032" s="10"/>
      <c r="CY1032" s="10"/>
      <c r="CZ1032" s="10"/>
      <c r="DA1032" s="10"/>
      <c r="DB1032" s="10"/>
      <c r="DC1032" s="10"/>
      <c r="DD1032" s="10"/>
      <c r="DE1032" s="10"/>
      <c r="DF1032" s="10"/>
      <c r="DG1032" s="10"/>
      <c r="DH1032" s="10"/>
      <c r="DI1032" s="10"/>
      <c r="DJ1032" s="10"/>
      <c r="DK1032" s="10"/>
      <c r="DL1032" s="10"/>
      <c r="DM1032" s="10"/>
      <c r="DN1032" s="10"/>
      <c r="DO1032" s="10"/>
      <c r="DP1032" s="10"/>
      <c r="DQ1032" s="10"/>
      <c r="DR1032" s="10"/>
      <c r="DS1032" s="10"/>
      <c r="DT1032" s="10"/>
      <c r="DU1032" s="10"/>
      <c r="DV1032" s="10"/>
      <c r="DW1032" s="10"/>
      <c r="DX1032" s="10"/>
      <c r="DY1032" s="10"/>
      <c r="DZ1032" s="10"/>
      <c r="EA1032" s="10"/>
      <c r="EB1032" s="10"/>
      <c r="EC1032" s="10"/>
      <c r="ED1032" s="10"/>
      <c r="EE1032" s="10"/>
      <c r="EF1032" s="10"/>
      <c r="EG1032" s="10"/>
      <c r="EH1032" s="10"/>
      <c r="EI1032" s="10"/>
      <c r="EJ1032" s="10"/>
      <c r="EK1032" s="10"/>
      <c r="EL1032" s="10"/>
      <c r="EM1032" s="10"/>
      <c r="EN1032" s="10"/>
      <c r="EO1032" s="10"/>
      <c r="EP1032" s="10"/>
      <c r="EQ1032" s="10"/>
      <c r="ER1032" s="10"/>
      <c r="ES1032" s="10"/>
      <c r="ET1032" s="10"/>
      <c r="EU1032" s="10"/>
      <c r="EV1032" s="10"/>
      <c r="EW1032" s="10"/>
      <c r="EX1032" s="10"/>
      <c r="EY1032" s="10"/>
      <c r="EZ1032" s="10"/>
      <c r="FA1032" s="10"/>
      <c r="FB1032" s="10"/>
      <c r="FC1032" s="10"/>
      <c r="FD1032" s="10"/>
      <c r="FE1032" s="10"/>
      <c r="FF1032" s="10"/>
      <c r="FG1032" s="10"/>
      <c r="FH1032" s="10"/>
      <c r="FI1032" s="10"/>
      <c r="FJ1032" s="10"/>
      <c r="FK1032" s="10"/>
      <c r="FL1032" s="10"/>
      <c r="FM1032" s="10"/>
      <c r="FN1032" s="10"/>
      <c r="FO1032" s="10"/>
      <c r="FP1032" s="10"/>
      <c r="FQ1032" s="10"/>
      <c r="FR1032" s="10"/>
      <c r="FS1032" s="10"/>
      <c r="FT1032" s="10"/>
      <c r="FU1032" s="10"/>
      <c r="FV1032" s="10"/>
      <c r="FW1032" s="10"/>
      <c r="FX1032" s="10"/>
      <c r="FY1032" s="10"/>
      <c r="FZ1032" s="10"/>
      <c r="GA1032" s="10"/>
      <c r="GB1032" s="10"/>
      <c r="GC1032" s="10"/>
      <c r="GD1032" s="10"/>
      <c r="GE1032" s="10"/>
      <c r="GF1032" s="10"/>
      <c r="GG1032" s="10"/>
      <c r="GH1032" s="10"/>
      <c r="GI1032" s="10"/>
      <c r="GJ1032" s="10"/>
      <c r="GK1032" s="10"/>
      <c r="GL1032" s="10"/>
      <c r="GM1032" s="10"/>
      <c r="GN1032" s="10"/>
      <c r="GO1032" s="10"/>
      <c r="GP1032" s="10"/>
      <c r="GQ1032" s="10"/>
      <c r="GR1032" s="10"/>
      <c r="GS1032" s="10"/>
      <c r="GT1032" s="10"/>
      <c r="GU1032" s="10"/>
      <c r="GV1032" s="10"/>
      <c r="GW1032" s="10"/>
      <c r="GX1032" s="10"/>
      <c r="GY1032" s="10"/>
      <c r="GZ1032" s="10"/>
      <c r="HA1032" s="10"/>
      <c r="HB1032" s="10"/>
      <c r="HC1032" s="10"/>
      <c r="HD1032" s="10"/>
      <c r="HE1032" s="10"/>
      <c r="HF1032" s="10"/>
      <c r="HG1032" s="10"/>
      <c r="HH1032" s="10"/>
      <c r="HI1032" s="10"/>
      <c r="HJ1032" s="10"/>
      <c r="HK1032" s="10"/>
      <c r="HL1032" s="10"/>
      <c r="HM1032" s="10"/>
      <c r="HN1032" s="10"/>
      <c r="HO1032" s="10"/>
      <c r="HP1032" s="10"/>
      <c r="HQ1032" s="10"/>
      <c r="HR1032" s="10"/>
      <c r="HS1032" s="10"/>
      <c r="HT1032" s="10"/>
      <c r="HU1032" s="10"/>
      <c r="HV1032" s="10"/>
      <c r="HW1032" s="10"/>
      <c r="HX1032" s="10"/>
      <c r="HY1032" s="10"/>
      <c r="HZ1032" s="10"/>
      <c r="IA1032" s="10"/>
      <c r="IB1032" s="10"/>
      <c r="IC1032" s="10"/>
      <c r="ID1032" s="10"/>
      <c r="IE1032" s="10"/>
      <c r="IF1032" s="10"/>
      <c r="IG1032" s="10"/>
      <c r="IH1032" s="10"/>
      <c r="II1032" s="10"/>
      <c r="IJ1032" s="10"/>
      <c r="IK1032" s="10"/>
      <c r="IL1032" s="10"/>
      <c r="IM1032" s="10"/>
      <c r="IN1032" s="10"/>
      <c r="IO1032" s="10"/>
      <c r="IP1032" s="10"/>
      <c r="IQ1032" s="10"/>
      <c r="IR1032" s="10"/>
      <c r="IS1032" s="10"/>
      <c r="IT1032" s="10"/>
      <c r="IU1032" s="10"/>
      <c r="IV1032" s="10"/>
      <c r="IW1032" s="10"/>
      <c r="IX1032" s="10"/>
      <c r="IY1032" s="10"/>
      <c r="IZ1032" s="10"/>
      <c r="JA1032" s="10"/>
      <c r="JB1032" s="10"/>
      <c r="JC1032" s="10"/>
      <c r="JD1032" s="10"/>
      <c r="JE1032" s="10"/>
      <c r="JF1032" s="10"/>
      <c r="JG1032" s="10"/>
      <c r="JH1032" s="10"/>
      <c r="JI1032" s="10"/>
      <c r="JJ1032" s="10"/>
      <c r="JK1032" s="10"/>
      <c r="JL1032" s="10"/>
      <c r="JM1032" s="10"/>
      <c r="JN1032" s="10"/>
      <c r="JO1032" s="10"/>
      <c r="JP1032" s="10"/>
      <c r="JQ1032" s="10"/>
      <c r="JR1032" s="10"/>
      <c r="JS1032" s="10"/>
      <c r="JT1032" s="10"/>
      <c r="JU1032" s="10"/>
      <c r="JV1032" s="10"/>
      <c r="JW1032" s="10"/>
      <c r="JX1032" s="10"/>
      <c r="JY1032" s="10"/>
      <c r="JZ1032" s="10"/>
      <c r="KA1032" s="10"/>
      <c r="KB1032" s="10"/>
      <c r="KC1032" s="10"/>
      <c r="KD1032" s="10"/>
      <c r="KE1032" s="10"/>
      <c r="KF1032" s="10"/>
      <c r="KG1032" s="10"/>
      <c r="KH1032" s="10"/>
      <c r="KI1032" s="10"/>
      <c r="KJ1032" s="10"/>
      <c r="KK1032" s="10"/>
      <c r="KL1032" s="10"/>
      <c r="KM1032" s="10"/>
      <c r="KN1032" s="10"/>
      <c r="KO1032" s="10"/>
      <c r="KP1032" s="10"/>
      <c r="KQ1032" s="10"/>
      <c r="KR1032" s="10"/>
      <c r="KS1032" s="10"/>
      <c r="KT1032" s="10"/>
      <c r="KU1032" s="10"/>
      <c r="KV1032" s="10"/>
      <c r="KW1032" s="10"/>
      <c r="KX1032" s="10"/>
      <c r="KY1032" s="10"/>
      <c r="KZ1032" s="10"/>
      <c r="LA1032" s="10"/>
      <c r="LB1032" s="10"/>
      <c r="LC1032" s="10"/>
      <c r="LD1032" s="10"/>
      <c r="LE1032" s="10"/>
      <c r="LF1032" s="10"/>
      <c r="LG1032" s="10"/>
      <c r="LH1032" s="10"/>
      <c r="LI1032" s="10"/>
      <c r="LJ1032" s="10"/>
      <c r="LK1032" s="10"/>
      <c r="LL1032" s="10"/>
      <c r="LM1032" s="10"/>
      <c r="LN1032" s="10"/>
      <c r="LO1032" s="10"/>
      <c r="LP1032" s="10"/>
      <c r="LQ1032" s="10"/>
      <c r="LR1032" s="10"/>
      <c r="LS1032" s="10"/>
      <c r="LT1032" s="10"/>
      <c r="LU1032" s="10"/>
      <c r="LV1032" s="10"/>
      <c r="LW1032" s="10"/>
      <c r="LX1032" s="10"/>
      <c r="LY1032" s="10"/>
      <c r="LZ1032" s="10"/>
      <c r="MA1032" s="10"/>
      <c r="MB1032" s="10"/>
      <c r="MC1032" s="10"/>
      <c r="MD1032" s="10"/>
      <c r="ME1032" s="10"/>
      <c r="MF1032" s="10"/>
      <c r="MG1032" s="10"/>
      <c r="MH1032" s="10"/>
      <c r="MI1032" s="10"/>
      <c r="MJ1032" s="10"/>
      <c r="MK1032" s="10"/>
      <c r="ML1032" s="10"/>
      <c r="MM1032" s="10"/>
      <c r="MN1032" s="10"/>
      <c r="MO1032" s="10"/>
      <c r="MP1032" s="10"/>
      <c r="MQ1032" s="10"/>
      <c r="MR1032" s="10"/>
      <c r="MS1032" s="10"/>
      <c r="MT1032" s="10"/>
      <c r="MU1032" s="10"/>
      <c r="MV1032" s="10"/>
      <c r="MW1032" s="10"/>
      <c r="MX1032" s="10"/>
      <c r="MY1032" s="10"/>
      <c r="MZ1032" s="10"/>
      <c r="NA1032" s="10"/>
      <c r="NB1032" s="10"/>
      <c r="NC1032" s="10"/>
      <c r="ND1032" s="10"/>
      <c r="NE1032" s="10"/>
      <c r="NF1032" s="10"/>
      <c r="NG1032" s="10"/>
      <c r="NH1032" s="10"/>
      <c r="NI1032" s="10"/>
      <c r="NJ1032" s="10"/>
      <c r="NK1032" s="10"/>
      <c r="NL1032" s="10"/>
      <c r="NM1032" s="10"/>
      <c r="NN1032" s="10"/>
      <c r="NO1032" s="10"/>
      <c r="NP1032" s="10"/>
      <c r="NQ1032" s="10"/>
      <c r="NR1032" s="10"/>
      <c r="NS1032" s="10"/>
      <c r="NT1032" s="10"/>
      <c r="NU1032" s="10"/>
      <c r="NV1032" s="10"/>
      <c r="NW1032" s="10"/>
      <c r="NX1032" s="10"/>
      <c r="NY1032" s="10"/>
      <c r="NZ1032" s="10"/>
      <c r="OA1032" s="10"/>
      <c r="OB1032" s="10"/>
      <c r="OC1032" s="10"/>
      <c r="OD1032" s="10"/>
      <c r="OE1032" s="10"/>
      <c r="OF1032" s="10"/>
      <c r="OG1032" s="10"/>
      <c r="OH1032" s="10"/>
      <c r="OI1032" s="10"/>
      <c r="OJ1032" s="10"/>
      <c r="OK1032" s="10"/>
      <c r="OL1032" s="10"/>
      <c r="OM1032" s="10"/>
      <c r="ON1032" s="10"/>
      <c r="OO1032" s="10"/>
      <c r="OP1032" s="10"/>
      <c r="OQ1032" s="10"/>
      <c r="OR1032" s="10"/>
      <c r="OS1032" s="10"/>
      <c r="OT1032" s="10"/>
      <c r="OU1032" s="10"/>
      <c r="OV1032" s="10"/>
      <c r="OW1032" s="10"/>
      <c r="OX1032" s="10"/>
      <c r="OY1032" s="10"/>
      <c r="OZ1032" s="10"/>
      <c r="PA1032" s="10"/>
      <c r="PB1032" s="10"/>
      <c r="PC1032" s="10"/>
      <c r="PD1032" s="10"/>
      <c r="PE1032" s="10"/>
      <c r="PF1032" s="10"/>
      <c r="PG1032" s="10"/>
      <c r="PH1032" s="10"/>
      <c r="PI1032" s="10"/>
      <c r="PJ1032" s="10"/>
      <c r="PK1032" s="10"/>
      <c r="PL1032" s="10"/>
      <c r="PM1032" s="10"/>
      <c r="PN1032" s="10"/>
      <c r="PO1032" s="10"/>
      <c r="PP1032" s="10"/>
      <c r="PQ1032" s="10"/>
      <c r="PR1032" s="10"/>
      <c r="PS1032" s="10"/>
      <c r="PT1032" s="10"/>
      <c r="PU1032" s="10"/>
      <c r="PV1032" s="10"/>
      <c r="PW1032" s="10"/>
      <c r="PX1032" s="10"/>
      <c r="PY1032" s="10"/>
      <c r="PZ1032" s="10"/>
      <c r="QA1032" s="10"/>
      <c r="QB1032" s="10"/>
      <c r="QC1032" s="10"/>
      <c r="QD1032" s="10"/>
      <c r="QE1032" s="10"/>
      <c r="QF1032" s="10"/>
      <c r="QG1032" s="10"/>
      <c r="QH1032" s="10"/>
      <c r="QI1032" s="10"/>
      <c r="QJ1032" s="10"/>
      <c r="QK1032" s="10"/>
      <c r="QL1032" s="10"/>
      <c r="QM1032" s="10"/>
      <c r="QN1032" s="10"/>
      <c r="QO1032" s="10"/>
      <c r="QP1032" s="10"/>
      <c r="QQ1032" s="10"/>
      <c r="QR1032" s="10"/>
      <c r="QS1032" s="10"/>
      <c r="QT1032" s="10"/>
      <c r="QU1032" s="10"/>
      <c r="QV1032" s="10"/>
      <c r="QW1032" s="10"/>
      <c r="QX1032" s="10"/>
      <c r="QY1032" s="10"/>
      <c r="QZ1032" s="10"/>
      <c r="RA1032" s="10"/>
      <c r="RB1032" s="10"/>
      <c r="RC1032" s="10"/>
      <c r="RD1032" s="10"/>
      <c r="RE1032" s="10"/>
      <c r="RF1032" s="10"/>
      <c r="RG1032" s="10"/>
      <c r="RH1032" s="10"/>
      <c r="RI1032" s="10"/>
      <c r="RJ1032" s="10"/>
      <c r="RK1032" s="10"/>
      <c r="RL1032" s="10"/>
      <c r="RM1032" s="10"/>
      <c r="RN1032" s="10"/>
      <c r="RO1032" s="10"/>
      <c r="RP1032" s="10"/>
      <c r="RQ1032" s="10"/>
      <c r="RR1032" s="10"/>
      <c r="RS1032" s="10"/>
      <c r="RT1032" s="10"/>
      <c r="RU1032" s="10"/>
      <c r="RV1032" s="10"/>
      <c r="RW1032" s="10"/>
      <c r="RX1032" s="10"/>
      <c r="RY1032" s="10"/>
      <c r="RZ1032" s="10"/>
      <c r="SA1032" s="10"/>
      <c r="SB1032" s="10"/>
      <c r="SC1032" s="10"/>
      <c r="SD1032" s="10"/>
      <c r="SE1032" s="10"/>
      <c r="SF1032" s="10"/>
      <c r="SG1032" s="10"/>
      <c r="SH1032" s="10"/>
      <c r="SI1032" s="10"/>
      <c r="SJ1032" s="10"/>
      <c r="SK1032" s="10"/>
      <c r="SL1032" s="10"/>
      <c r="SM1032" s="10"/>
      <c r="SN1032" s="10"/>
      <c r="SO1032" s="10"/>
      <c r="SP1032" s="10"/>
      <c r="SQ1032" s="10"/>
      <c r="SR1032" s="10"/>
      <c r="SS1032" s="10"/>
      <c r="ST1032" s="10"/>
      <c r="SU1032" s="10"/>
      <c r="SV1032" s="10"/>
      <c r="SW1032" s="10"/>
      <c r="SX1032" s="10"/>
      <c r="SY1032" s="10"/>
      <c r="SZ1032" s="10"/>
      <c r="TA1032" s="10"/>
      <c r="TB1032" s="10"/>
      <c r="TC1032" s="10"/>
      <c r="TD1032" s="10"/>
      <c r="TE1032" s="10"/>
      <c r="TF1032" s="10"/>
      <c r="TG1032" s="10"/>
      <c r="TH1032" s="10"/>
      <c r="TI1032" s="10"/>
      <c r="TJ1032" s="10"/>
      <c r="TK1032" s="10"/>
      <c r="TL1032" s="10"/>
      <c r="TM1032" s="10"/>
      <c r="TN1032" s="10"/>
      <c r="TO1032" s="10"/>
      <c r="TP1032" s="10"/>
      <c r="TQ1032" s="10"/>
      <c r="TR1032" s="10"/>
      <c r="TS1032" s="10"/>
      <c r="TT1032" s="10"/>
      <c r="TU1032" s="10"/>
      <c r="TV1032" s="10"/>
      <c r="TW1032" s="10"/>
      <c r="TX1032" s="10"/>
      <c r="TY1032" s="10"/>
      <c r="TZ1032" s="10"/>
      <c r="UA1032" s="10"/>
      <c r="UB1032" s="10"/>
      <c r="UC1032" s="10"/>
      <c r="UD1032" s="10"/>
      <c r="UE1032" s="10"/>
      <c r="UF1032" s="10"/>
      <c r="UG1032" s="10"/>
      <c r="UH1032" s="10"/>
      <c r="UI1032" s="10"/>
      <c r="UJ1032" s="10"/>
      <c r="UK1032" s="10"/>
      <c r="UL1032" s="10"/>
      <c r="UM1032" s="10"/>
      <c r="UN1032" s="10"/>
      <c r="UO1032" s="10"/>
      <c r="UP1032" s="10"/>
      <c r="UQ1032" s="10"/>
      <c r="UR1032" s="10"/>
      <c r="US1032" s="10"/>
      <c r="UT1032" s="10"/>
      <c r="UU1032" s="10"/>
      <c r="UV1032" s="10"/>
      <c r="UW1032" s="10"/>
      <c r="UX1032" s="10"/>
      <c r="UY1032" s="10"/>
      <c r="UZ1032" s="10"/>
      <c r="VA1032" s="10"/>
      <c r="VB1032" s="10"/>
      <c r="VC1032" s="10"/>
      <c r="VD1032" s="10"/>
      <c r="VE1032" s="10"/>
      <c r="VF1032" s="10"/>
      <c r="VG1032" s="10"/>
      <c r="VH1032" s="10"/>
      <c r="VI1032" s="10"/>
      <c r="VJ1032" s="10"/>
      <c r="VK1032" s="10"/>
      <c r="VL1032" s="10"/>
      <c r="VM1032" s="10"/>
      <c r="VN1032" s="10"/>
      <c r="VO1032" s="10"/>
      <c r="VP1032" s="10"/>
      <c r="VQ1032" s="10"/>
      <c r="VR1032" s="10"/>
      <c r="VS1032" s="10"/>
      <c r="VT1032" s="10"/>
      <c r="VU1032" s="10"/>
      <c r="VV1032" s="10"/>
      <c r="VW1032" s="10"/>
      <c r="VX1032" s="10"/>
      <c r="VY1032" s="10"/>
      <c r="VZ1032" s="10"/>
      <c r="WA1032" s="10"/>
      <c r="WB1032" s="10"/>
      <c r="WC1032" s="10"/>
      <c r="WD1032" s="10"/>
      <c r="WE1032" s="10"/>
      <c r="WF1032" s="10"/>
      <c r="WG1032" s="10"/>
      <c r="WH1032" s="10"/>
      <c r="WI1032" s="10"/>
      <c r="WJ1032" s="10"/>
      <c r="WK1032" s="10"/>
      <c r="WL1032" s="10"/>
      <c r="WM1032" s="10"/>
      <c r="WN1032" s="10"/>
      <c r="WO1032" s="10"/>
      <c r="WP1032" s="10"/>
      <c r="WQ1032" s="10"/>
      <c r="WR1032" s="10"/>
      <c r="WS1032" s="10"/>
      <c r="WT1032" s="10"/>
      <c r="WU1032" s="10"/>
      <c r="WV1032" s="10"/>
      <c r="WW1032" s="10"/>
      <c r="WX1032" s="10"/>
      <c r="WY1032" s="10"/>
      <c r="WZ1032" s="10"/>
      <c r="XA1032" s="10"/>
      <c r="XB1032" s="10"/>
      <c r="XC1032" s="10"/>
      <c r="XD1032" s="10"/>
      <c r="XE1032" s="10"/>
      <c r="XF1032" s="10"/>
      <c r="XG1032" s="10"/>
      <c r="XH1032" s="10"/>
      <c r="XI1032" s="10"/>
      <c r="XJ1032" s="10"/>
      <c r="XK1032" s="10"/>
      <c r="XL1032" s="10"/>
      <c r="XM1032" s="10"/>
      <c r="XN1032" s="10"/>
      <c r="XO1032" s="10"/>
      <c r="XP1032" s="10"/>
      <c r="XQ1032" s="10"/>
      <c r="XR1032" s="10"/>
      <c r="XS1032" s="10"/>
      <c r="XT1032" s="10"/>
      <c r="XU1032" s="10"/>
      <c r="XV1032" s="10"/>
      <c r="XW1032" s="10"/>
      <c r="XX1032" s="10"/>
      <c r="XY1032" s="10"/>
      <c r="XZ1032" s="10"/>
      <c r="YA1032" s="10"/>
      <c r="YB1032" s="10"/>
      <c r="YC1032" s="10"/>
      <c r="YD1032" s="10"/>
      <c r="YE1032" s="10"/>
      <c r="YF1032" s="10"/>
      <c r="YG1032" s="10"/>
      <c r="YH1032" s="10"/>
      <c r="YI1032" s="10"/>
      <c r="YJ1032" s="10"/>
      <c r="YK1032" s="10"/>
      <c r="YL1032" s="10"/>
      <c r="YM1032" s="10"/>
      <c r="YN1032" s="10"/>
      <c r="YO1032" s="10"/>
      <c r="YP1032" s="10"/>
      <c r="YQ1032" s="10"/>
      <c r="YR1032" s="10"/>
      <c r="YS1032" s="10"/>
      <c r="YT1032" s="10"/>
      <c r="YU1032" s="10"/>
      <c r="YV1032" s="10"/>
      <c r="YW1032" s="10"/>
      <c r="YX1032" s="10"/>
      <c r="YY1032" s="10"/>
      <c r="YZ1032" s="10"/>
      <c r="ZA1032" s="10"/>
      <c r="ZB1032" s="10"/>
      <c r="ZC1032" s="10"/>
      <c r="ZD1032" s="10"/>
      <c r="ZE1032" s="10"/>
      <c r="ZF1032" s="10"/>
      <c r="ZG1032" s="10"/>
      <c r="ZH1032" s="10"/>
      <c r="ZI1032" s="10"/>
      <c r="ZJ1032" s="10"/>
      <c r="ZK1032" s="10"/>
      <c r="ZL1032" s="10"/>
      <c r="ZM1032" s="10"/>
      <c r="ZN1032" s="10"/>
      <c r="ZO1032" s="10"/>
      <c r="ZP1032" s="10"/>
      <c r="ZQ1032" s="10"/>
      <c r="ZR1032" s="10"/>
      <c r="ZS1032" s="10"/>
      <c r="ZT1032" s="10"/>
      <c r="ZU1032" s="10"/>
      <c r="ZV1032" s="10"/>
      <c r="ZW1032" s="10"/>
      <c r="ZX1032" s="10"/>
      <c r="ZY1032" s="10"/>
      <c r="ZZ1032" s="10"/>
      <c r="AAA1032" s="10"/>
      <c r="AAB1032" s="10"/>
      <c r="AAC1032" s="10"/>
      <c r="AAD1032" s="10"/>
      <c r="AAE1032" s="10"/>
      <c r="AAF1032" s="10"/>
      <c r="AAG1032" s="10"/>
      <c r="AAH1032" s="10"/>
      <c r="AAI1032" s="10"/>
      <c r="AAJ1032" s="10"/>
      <c r="AAK1032" s="10"/>
      <c r="AAL1032" s="10"/>
      <c r="AAM1032" s="10"/>
      <c r="AAN1032" s="10"/>
      <c r="AAO1032" s="10"/>
      <c r="AAP1032" s="10"/>
      <c r="AAQ1032" s="10"/>
      <c r="AAR1032" s="10"/>
      <c r="AAS1032" s="10"/>
      <c r="AAT1032" s="10"/>
      <c r="AAU1032" s="10"/>
      <c r="AAV1032" s="10"/>
      <c r="AAW1032" s="10"/>
      <c r="AAX1032" s="10"/>
      <c r="AAY1032" s="10"/>
      <c r="AAZ1032" s="10"/>
      <c r="ABA1032" s="10"/>
      <c r="ABB1032" s="10"/>
      <c r="ABC1032" s="10"/>
      <c r="ABD1032" s="10"/>
      <c r="ABE1032" s="10"/>
      <c r="ABF1032" s="10"/>
      <c r="ABG1032" s="10"/>
      <c r="ABH1032" s="10"/>
      <c r="ABI1032" s="10"/>
      <c r="ABJ1032" s="10"/>
      <c r="ABK1032" s="10"/>
      <c r="ABL1032" s="10"/>
      <c r="ABM1032" s="10"/>
      <c r="ABN1032" s="10"/>
      <c r="ABO1032" s="10"/>
      <c r="ABP1032" s="10"/>
      <c r="ABQ1032" s="10"/>
      <c r="ABR1032" s="10"/>
      <c r="ABS1032" s="10"/>
      <c r="ABT1032" s="10"/>
      <c r="ABU1032" s="10"/>
      <c r="ABV1032" s="10"/>
      <c r="ABW1032" s="10"/>
      <c r="ABX1032" s="10"/>
      <c r="ABY1032" s="10"/>
      <c r="ABZ1032" s="10"/>
      <c r="ACA1032" s="10"/>
      <c r="ACB1032" s="10"/>
      <c r="ACC1032" s="10"/>
      <c r="ACD1032" s="10"/>
      <c r="ACE1032" s="10"/>
      <c r="ACF1032" s="10"/>
      <c r="ACG1032" s="10"/>
      <c r="ACH1032" s="10"/>
      <c r="ACI1032" s="10"/>
      <c r="ACJ1032" s="10"/>
      <c r="ACK1032" s="10"/>
      <c r="ACL1032" s="10"/>
      <c r="ACM1032" s="10"/>
      <c r="ACN1032" s="10"/>
      <c r="ACO1032" s="10"/>
      <c r="ACP1032" s="10"/>
      <c r="ACQ1032" s="10"/>
      <c r="ACR1032" s="10"/>
      <c r="ACS1032" s="10"/>
      <c r="ACT1032" s="10"/>
      <c r="ACU1032" s="10"/>
      <c r="ACV1032" s="10"/>
      <c r="ACW1032" s="10"/>
      <c r="ACX1032" s="10"/>
      <c r="ACY1032" s="10"/>
      <c r="ACZ1032" s="10"/>
      <c r="ADA1032" s="10"/>
      <c r="ADB1032" s="10"/>
      <c r="ADC1032" s="10"/>
      <c r="ADD1032" s="10"/>
      <c r="ADE1032" s="10"/>
      <c r="ADF1032" s="10"/>
      <c r="ADG1032" s="10"/>
      <c r="ADH1032" s="10"/>
      <c r="ADI1032" s="10"/>
      <c r="ADJ1032" s="10"/>
      <c r="ADK1032" s="10"/>
      <c r="ADL1032" s="10"/>
      <c r="ADM1032" s="10"/>
      <c r="ADN1032" s="10"/>
      <c r="ADO1032" s="10"/>
      <c r="ADP1032" s="10"/>
      <c r="ADQ1032" s="10"/>
      <c r="ADR1032" s="10"/>
      <c r="ADS1032" s="10"/>
      <c r="ADT1032" s="10"/>
      <c r="ADU1032" s="10"/>
      <c r="ADV1032" s="10"/>
      <c r="ADW1032" s="10"/>
      <c r="ADX1032" s="10"/>
      <c r="ADY1032" s="10"/>
      <c r="ADZ1032" s="10"/>
      <c r="AEA1032" s="10"/>
      <c r="AEB1032" s="10"/>
      <c r="AEC1032" s="10"/>
      <c r="AED1032" s="10"/>
      <c r="AEE1032" s="10"/>
      <c r="AEF1032" s="10"/>
      <c r="AEG1032" s="10"/>
      <c r="AEH1032" s="10"/>
      <c r="AEI1032" s="10"/>
      <c r="AEJ1032" s="10"/>
      <c r="AEK1032" s="10"/>
      <c r="AEL1032" s="10"/>
      <c r="AEM1032" s="10"/>
      <c r="AEN1032" s="10"/>
      <c r="AEO1032" s="10"/>
      <c r="AEP1032" s="10"/>
      <c r="AEQ1032" s="10"/>
      <c r="AER1032" s="10"/>
      <c r="AES1032" s="10"/>
      <c r="AET1032" s="10"/>
      <c r="AEU1032" s="10"/>
      <c r="AEV1032" s="10"/>
      <c r="AEW1032" s="10"/>
      <c r="AEX1032" s="10"/>
      <c r="AEY1032" s="10"/>
      <c r="AEZ1032" s="10"/>
      <c r="AFA1032" s="10"/>
      <c r="AFB1032" s="10"/>
      <c r="AFC1032" s="10"/>
      <c r="AFD1032" s="10"/>
      <c r="AFE1032" s="10"/>
      <c r="AFF1032" s="10"/>
      <c r="AFG1032" s="10"/>
      <c r="AFH1032" s="10"/>
      <c r="AFI1032" s="10"/>
      <c r="AFJ1032" s="10"/>
      <c r="AFK1032" s="10"/>
      <c r="AFL1032" s="10"/>
      <c r="AFM1032" s="10"/>
      <c r="AFN1032" s="10"/>
      <c r="AFO1032" s="10"/>
      <c r="AFP1032" s="10"/>
      <c r="AFQ1032" s="10"/>
      <c r="AFR1032" s="10"/>
      <c r="AFS1032" s="10"/>
      <c r="AFT1032" s="10"/>
      <c r="AFU1032" s="10"/>
      <c r="AFV1032" s="10"/>
      <c r="AFW1032" s="10"/>
      <c r="AFX1032" s="10"/>
      <c r="AFY1032" s="10"/>
      <c r="AFZ1032" s="10"/>
      <c r="AGA1032" s="10"/>
      <c r="AGB1032" s="10"/>
      <c r="AGC1032" s="10"/>
      <c r="AGD1032" s="10"/>
      <c r="AGE1032" s="10"/>
      <c r="AGF1032" s="10"/>
      <c r="AGG1032" s="10"/>
      <c r="AGH1032" s="10"/>
      <c r="AGI1032" s="10"/>
      <c r="AGJ1032" s="10"/>
      <c r="AGK1032" s="10"/>
      <c r="AGL1032" s="10"/>
      <c r="AGM1032" s="10"/>
      <c r="AGN1032" s="10"/>
      <c r="AGO1032" s="10"/>
      <c r="AGP1032" s="10"/>
      <c r="AGQ1032" s="10"/>
      <c r="AGR1032" s="10"/>
      <c r="AGS1032" s="10"/>
      <c r="AGT1032" s="10"/>
      <c r="AGU1032" s="10"/>
      <c r="AGV1032" s="10"/>
      <c r="AGW1032" s="10"/>
      <c r="AGX1032" s="10"/>
      <c r="AGY1032" s="10"/>
      <c r="AGZ1032" s="10"/>
      <c r="AHA1032" s="10"/>
      <c r="AHB1032" s="10"/>
      <c r="AHC1032" s="10"/>
      <c r="AHD1032" s="10"/>
      <c r="AHE1032" s="10"/>
      <c r="AHF1032" s="10"/>
      <c r="AHG1032" s="10"/>
      <c r="AHH1032" s="10"/>
      <c r="AHI1032" s="10"/>
      <c r="AHJ1032" s="10"/>
      <c r="AHK1032" s="10"/>
      <c r="AHL1032" s="10"/>
      <c r="AHM1032" s="10"/>
      <c r="AHN1032" s="10"/>
      <c r="AHO1032" s="10"/>
      <c r="AHP1032" s="10"/>
      <c r="AHQ1032" s="10"/>
      <c r="AHR1032" s="10"/>
      <c r="AHS1032" s="10"/>
      <c r="AHT1032" s="10"/>
      <c r="AHU1032" s="10"/>
      <c r="AHV1032" s="10"/>
      <c r="AHW1032" s="10"/>
      <c r="AHX1032" s="10"/>
      <c r="AHY1032" s="10"/>
      <c r="AHZ1032" s="10"/>
      <c r="AIA1032" s="10"/>
      <c r="AIB1032" s="10"/>
      <c r="AIC1032" s="10"/>
      <c r="AID1032" s="10"/>
      <c r="AIE1032" s="10"/>
      <c r="AIF1032" s="10"/>
      <c r="AIG1032" s="10"/>
      <c r="AIH1032" s="10"/>
      <c r="AII1032" s="10"/>
      <c r="AIJ1032" s="10"/>
      <c r="AIK1032" s="10"/>
      <c r="AIL1032" s="10"/>
      <c r="AIM1032" s="10"/>
      <c r="AIN1032" s="10"/>
      <c r="AIO1032" s="10"/>
      <c r="AIP1032" s="10"/>
      <c r="AIQ1032" s="10"/>
      <c r="AIR1032" s="10"/>
      <c r="AIS1032" s="10"/>
      <c r="AIT1032" s="10"/>
      <c r="AIU1032" s="10"/>
      <c r="AIV1032" s="10"/>
      <c r="AIW1032" s="10"/>
      <c r="AIX1032" s="10"/>
      <c r="AIY1032" s="10"/>
      <c r="AIZ1032" s="10"/>
      <c r="AJA1032" s="10"/>
      <c r="AJB1032" s="10"/>
      <c r="AJC1032" s="10"/>
      <c r="AJD1032" s="10"/>
      <c r="AJE1032" s="10"/>
      <c r="AJF1032" s="10"/>
      <c r="AJG1032" s="10"/>
      <c r="AJH1032" s="10"/>
      <c r="AJI1032" s="10"/>
      <c r="AJJ1032" s="10"/>
      <c r="AJK1032" s="10"/>
      <c r="AJL1032" s="10"/>
      <c r="AJM1032" s="10"/>
      <c r="AJN1032" s="10"/>
      <c r="AJO1032" s="10"/>
      <c r="AJP1032" s="10"/>
      <c r="AJQ1032" s="10"/>
      <c r="AJR1032" s="10"/>
      <c r="AJS1032" s="10"/>
      <c r="AJT1032" s="10"/>
      <c r="AJU1032" s="10"/>
      <c r="AJV1032" s="10"/>
      <c r="AJW1032" s="10"/>
      <c r="AJX1032" s="10"/>
      <c r="AJY1032" s="10"/>
      <c r="AJZ1032" s="10"/>
      <c r="AKA1032" s="10"/>
      <c r="AKB1032" s="10"/>
      <c r="AKC1032" s="10"/>
      <c r="AKD1032" s="10"/>
      <c r="AKE1032" s="10"/>
      <c r="AKF1032" s="10"/>
      <c r="AKG1032" s="10"/>
      <c r="AKH1032" s="10"/>
      <c r="AKI1032" s="10"/>
      <c r="AKJ1032" s="10"/>
      <c r="AKK1032" s="10"/>
      <c r="AKL1032" s="10"/>
      <c r="AKM1032" s="10"/>
      <c r="AKN1032" s="10"/>
      <c r="AKO1032" s="10"/>
      <c r="AKP1032" s="10"/>
      <c r="AKQ1032" s="10"/>
      <c r="AKR1032" s="10"/>
      <c r="AKS1032" s="10"/>
      <c r="AKT1032" s="10"/>
      <c r="AKU1032" s="10"/>
      <c r="AKV1032" s="10"/>
      <c r="AKW1032" s="10"/>
      <c r="AKX1032" s="10"/>
      <c r="AKY1032" s="10"/>
      <c r="AKZ1032" s="10"/>
      <c r="ALA1032" s="10"/>
      <c r="ALB1032" s="10"/>
      <c r="ALC1032" s="10"/>
      <c r="ALD1032" s="10"/>
      <c r="ALE1032" s="10"/>
      <c r="ALF1032" s="10"/>
      <c r="ALG1032" s="10"/>
      <c r="ALH1032" s="10"/>
      <c r="ALI1032" s="10"/>
      <c r="ALJ1032" s="10"/>
      <c r="ALK1032" s="10"/>
      <c r="ALL1032" s="10"/>
      <c r="ALM1032" s="10"/>
      <c r="ALN1032" s="10"/>
      <c r="ALO1032" s="10"/>
      <c r="ALP1032" s="10"/>
      <c r="ALQ1032" s="10"/>
      <c r="ALR1032" s="10"/>
      <c r="ALS1032" s="10"/>
      <c r="ALT1032" s="10"/>
      <c r="ALU1032" s="10"/>
      <c r="ALV1032" s="10"/>
      <c r="ALW1032" s="10"/>
      <c r="ALX1032" s="10"/>
      <c r="ALY1032" s="10"/>
      <c r="ALZ1032" s="10"/>
      <c r="AMA1032" s="10"/>
      <c r="AMB1032" s="10"/>
      <c r="AMC1032" s="10"/>
      <c r="AMD1032" s="10"/>
      <c r="AME1032" s="10"/>
      <c r="AMF1032" s="10"/>
      <c r="AMG1032" s="10"/>
      <c r="AMH1032" s="10"/>
      <c r="AMI1032" s="10"/>
      <c r="AMJ1032" s="10"/>
      <c r="AMK1032" s="10"/>
    </row>
    <row r="1033" spans="1:1025" s="5" customFormat="1" x14ac:dyDescent="0.25">
      <c r="A1033" s="127">
        <v>1029</v>
      </c>
      <c r="B1033" s="31" t="s">
        <v>677</v>
      </c>
      <c r="C1033" s="31" t="s">
        <v>683</v>
      </c>
      <c r="D1033" s="45">
        <v>45378</v>
      </c>
      <c r="E1033" s="46">
        <v>0.39513888888888887</v>
      </c>
      <c r="F1033" s="31" t="s">
        <v>14</v>
      </c>
      <c r="G1033" s="31" t="s">
        <v>16</v>
      </c>
      <c r="H1033" s="31" t="s">
        <v>14</v>
      </c>
      <c r="I1033" s="31" t="s">
        <v>14</v>
      </c>
      <c r="J1033" s="31" t="s">
        <v>14</v>
      </c>
      <c r="K1033" s="31" t="s">
        <v>16</v>
      </c>
      <c r="L1033" s="48">
        <v>667.83</v>
      </c>
      <c r="M1033" s="38">
        <v>11979</v>
      </c>
      <c r="N1033" s="39">
        <v>96000</v>
      </c>
      <c r="O1033" s="39">
        <v>24000</v>
      </c>
      <c r="P1033" s="119">
        <f t="shared" si="68"/>
        <v>25</v>
      </c>
      <c r="Q1033" s="27">
        <f t="shared" si="69"/>
        <v>72000</v>
      </c>
      <c r="R1033" s="31" t="s">
        <v>16</v>
      </c>
      <c r="S1033" s="31" t="s">
        <v>16</v>
      </c>
      <c r="T1033" s="47">
        <v>2</v>
      </c>
      <c r="U1033" s="77">
        <v>0</v>
      </c>
      <c r="V1033" s="24">
        <f>ROUND((P1033/INDICI!$B$2*10),2)</f>
        <v>2.73</v>
      </c>
      <c r="W1033" s="24">
        <f>ROUND((L1033/INDICI!$B$1*25),2)</f>
        <v>2.64</v>
      </c>
      <c r="X1033" s="25">
        <f t="shared" si="70"/>
        <v>6</v>
      </c>
      <c r="Y1033" s="26">
        <f t="shared" si="71"/>
        <v>11.370000000000001</v>
      </c>
      <c r="Z1033" s="102">
        <f>SUM($Q$5:Q1033)</f>
        <v>92627665.371000051</v>
      </c>
      <c r="AA1033" s="113" t="s">
        <v>1768</v>
      </c>
    </row>
    <row r="1034" spans="1:1025" s="5" customFormat="1" x14ac:dyDescent="0.25">
      <c r="A1034" s="127">
        <v>1030</v>
      </c>
      <c r="B1034" s="31" t="s">
        <v>210</v>
      </c>
      <c r="C1034" s="31" t="s">
        <v>214</v>
      </c>
      <c r="D1034" s="45">
        <v>45380</v>
      </c>
      <c r="E1034" s="46">
        <v>0.5</v>
      </c>
      <c r="F1034" s="31" t="s">
        <v>14</v>
      </c>
      <c r="G1034" s="31" t="s">
        <v>16</v>
      </c>
      <c r="H1034" s="31" t="s">
        <v>14</v>
      </c>
      <c r="I1034" s="31" t="s">
        <v>14</v>
      </c>
      <c r="J1034" s="31" t="s">
        <v>14</v>
      </c>
      <c r="K1034" s="31" t="s">
        <v>16</v>
      </c>
      <c r="L1034" s="48">
        <v>561.98</v>
      </c>
      <c r="M1034" s="38">
        <v>3025</v>
      </c>
      <c r="N1034" s="39">
        <v>95000</v>
      </c>
      <c r="O1034" s="39">
        <v>10000</v>
      </c>
      <c r="P1034" s="119">
        <f t="shared" si="68"/>
        <v>10.526315789473683</v>
      </c>
      <c r="Q1034" s="27">
        <f t="shared" si="69"/>
        <v>85000</v>
      </c>
      <c r="R1034" s="31" t="s">
        <v>16</v>
      </c>
      <c r="S1034" s="31" t="s">
        <v>16</v>
      </c>
      <c r="T1034" s="47">
        <v>1</v>
      </c>
      <c r="U1034" s="77">
        <v>0</v>
      </c>
      <c r="V1034" s="24">
        <f>ROUND((P1034/INDICI!$B$2*10),2)</f>
        <v>1.1499999999999999</v>
      </c>
      <c r="W1034" s="24">
        <f>ROUND((L1034/INDICI!$B$1*25),2)</f>
        <v>2.2200000000000002</v>
      </c>
      <c r="X1034" s="25">
        <f t="shared" si="70"/>
        <v>8</v>
      </c>
      <c r="Y1034" s="26">
        <f t="shared" si="71"/>
        <v>11.370000000000001</v>
      </c>
      <c r="Z1034" s="102">
        <f>SUM($Q$5:Q1034)</f>
        <v>92712665.371000051</v>
      </c>
      <c r="AA1034" s="113" t="s">
        <v>1768</v>
      </c>
    </row>
    <row r="1035" spans="1:1025" s="5" customFormat="1" x14ac:dyDescent="0.25">
      <c r="A1035" s="127">
        <v>1031</v>
      </c>
      <c r="B1035" s="31" t="s">
        <v>548</v>
      </c>
      <c r="C1035" s="31" t="s">
        <v>567</v>
      </c>
      <c r="D1035" s="45">
        <v>45380</v>
      </c>
      <c r="E1035" s="46">
        <v>0.54097222222222219</v>
      </c>
      <c r="F1035" s="31" t="s">
        <v>14</v>
      </c>
      <c r="G1035" s="31" t="s">
        <v>16</v>
      </c>
      <c r="H1035" s="31" t="s">
        <v>14</v>
      </c>
      <c r="I1035" s="31" t="s">
        <v>14</v>
      </c>
      <c r="J1035" s="31" t="s">
        <v>14</v>
      </c>
      <c r="K1035" s="31" t="s">
        <v>16</v>
      </c>
      <c r="L1035" s="48">
        <v>492.98</v>
      </c>
      <c r="M1035" s="38">
        <v>4057</v>
      </c>
      <c r="N1035" s="39">
        <v>230000</v>
      </c>
      <c r="O1035" s="39">
        <v>30000</v>
      </c>
      <c r="P1035" s="119">
        <f t="shared" si="68"/>
        <v>13.043478260869565</v>
      </c>
      <c r="Q1035" s="27">
        <f t="shared" si="69"/>
        <v>200000</v>
      </c>
      <c r="R1035" s="31" t="s">
        <v>16</v>
      </c>
      <c r="S1035" s="31" t="s">
        <v>16</v>
      </c>
      <c r="T1035" s="47">
        <v>1</v>
      </c>
      <c r="U1035" s="77">
        <v>0</v>
      </c>
      <c r="V1035" s="24">
        <f>ROUND((P1035/INDICI!$B$2*10),2)</f>
        <v>1.42</v>
      </c>
      <c r="W1035" s="24">
        <f>ROUND((L1035/INDICI!$B$1*25),2)</f>
        <v>1.95</v>
      </c>
      <c r="X1035" s="25">
        <f t="shared" si="70"/>
        <v>8</v>
      </c>
      <c r="Y1035" s="26">
        <f t="shared" si="71"/>
        <v>11.370000000000001</v>
      </c>
      <c r="Z1035" s="102">
        <f>SUM($Q$5:Q1035)</f>
        <v>92912665.371000051</v>
      </c>
      <c r="AA1035" s="113" t="s">
        <v>1769</v>
      </c>
    </row>
    <row r="1036" spans="1:1025" s="5" customFormat="1" x14ac:dyDescent="0.25">
      <c r="A1036" s="127">
        <v>1032</v>
      </c>
      <c r="B1036" s="31" t="s">
        <v>363</v>
      </c>
      <c r="C1036" s="34" t="s">
        <v>406</v>
      </c>
      <c r="D1036" s="35">
        <v>45379</v>
      </c>
      <c r="E1036" s="36" t="s">
        <v>407</v>
      </c>
      <c r="F1036" s="34" t="s">
        <v>14</v>
      </c>
      <c r="G1036" s="34" t="s">
        <v>16</v>
      </c>
      <c r="H1036" s="34" t="s">
        <v>14</v>
      </c>
      <c r="I1036" s="34" t="s">
        <v>14</v>
      </c>
      <c r="J1036" s="34" t="s">
        <v>14</v>
      </c>
      <c r="K1036" s="34" t="s">
        <v>16</v>
      </c>
      <c r="L1036" s="48">
        <v>840.33613445378148</v>
      </c>
      <c r="M1036" s="38">
        <v>476</v>
      </c>
      <c r="N1036" s="39">
        <v>229960.66</v>
      </c>
      <c r="O1036" s="39">
        <v>1000</v>
      </c>
      <c r="P1036" s="120">
        <f t="shared" si="68"/>
        <v>0.434856988147451</v>
      </c>
      <c r="Q1036" s="29">
        <f t="shared" si="69"/>
        <v>228960.66</v>
      </c>
      <c r="R1036" s="34" t="s">
        <v>16</v>
      </c>
      <c r="S1036" s="34" t="s">
        <v>16</v>
      </c>
      <c r="T1036" s="40">
        <v>1</v>
      </c>
      <c r="U1036" s="77">
        <v>0</v>
      </c>
      <c r="V1036" s="24">
        <f>ROUND((P1036/INDICI!$B$2*10),2)</f>
        <v>0.05</v>
      </c>
      <c r="W1036" s="24">
        <f>ROUND((L1036/INDICI!$B$1*25),2)</f>
        <v>3.32</v>
      </c>
      <c r="X1036" s="25">
        <f t="shared" si="70"/>
        <v>8</v>
      </c>
      <c r="Y1036" s="26">
        <f t="shared" si="71"/>
        <v>11.37</v>
      </c>
      <c r="Z1036" s="102">
        <f>SUM($Q$5:Q1036)</f>
        <v>93141626.031000048</v>
      </c>
      <c r="AA1036" s="113" t="s">
        <v>1769</v>
      </c>
    </row>
    <row r="1037" spans="1:1025" s="5" customFormat="1" x14ac:dyDescent="0.25">
      <c r="A1037" s="128">
        <v>1033</v>
      </c>
      <c r="B1037" s="31" t="s">
        <v>496</v>
      </c>
      <c r="C1037" s="34" t="s">
        <v>527</v>
      </c>
      <c r="D1037" s="35">
        <v>45350</v>
      </c>
      <c r="E1037" s="36">
        <v>0.49027777777777776</v>
      </c>
      <c r="F1037" s="34" t="s">
        <v>14</v>
      </c>
      <c r="G1037" s="34" t="s">
        <v>16</v>
      </c>
      <c r="H1037" s="34" t="s">
        <v>14</v>
      </c>
      <c r="I1037" s="34" t="s">
        <v>14</v>
      </c>
      <c r="J1037" s="34" t="s">
        <v>14</v>
      </c>
      <c r="K1037" s="34" t="s">
        <v>16</v>
      </c>
      <c r="L1037" s="37">
        <v>852.62</v>
      </c>
      <c r="M1037" s="38">
        <v>1642</v>
      </c>
      <c r="N1037" s="39">
        <v>216700</v>
      </c>
      <c r="O1037" s="39">
        <v>0</v>
      </c>
      <c r="P1037" s="120">
        <f t="shared" si="68"/>
        <v>0</v>
      </c>
      <c r="Q1037" s="29">
        <f t="shared" si="69"/>
        <v>216700</v>
      </c>
      <c r="R1037" s="34" t="s">
        <v>16</v>
      </c>
      <c r="S1037" s="34" t="s">
        <v>16</v>
      </c>
      <c r="T1037" s="40">
        <v>2</v>
      </c>
      <c r="U1037" s="77">
        <v>0</v>
      </c>
      <c r="V1037" s="24">
        <f>ROUND((P1037/INDICI!$B$2*10),2)</f>
        <v>0</v>
      </c>
      <c r="W1037" s="24">
        <f>ROUND((L1037/INDICI!$B$1*25),2)</f>
        <v>3.36</v>
      </c>
      <c r="X1037" s="25">
        <f t="shared" si="70"/>
        <v>8</v>
      </c>
      <c r="Y1037" s="26">
        <f t="shared" si="71"/>
        <v>11.36</v>
      </c>
      <c r="Z1037" s="102">
        <f>SUM($Q$5:Q1037)</f>
        <v>93358326.031000048</v>
      </c>
      <c r="AA1037" s="113" t="s">
        <v>1769</v>
      </c>
      <c r="AB1037" s="10"/>
      <c r="AC1037" s="10"/>
      <c r="AD1037" s="10"/>
      <c r="AE1037" s="10"/>
      <c r="AF1037" s="10"/>
      <c r="AG1037" s="10"/>
      <c r="AH1037" s="10"/>
      <c r="AI1037" s="10"/>
      <c r="AJ1037" s="10"/>
      <c r="AK1037" s="10"/>
      <c r="AL1037" s="10"/>
      <c r="AM1037" s="10"/>
      <c r="AN1037" s="10"/>
      <c r="AO1037" s="10"/>
      <c r="AP1037" s="10"/>
      <c r="AQ1037" s="10"/>
      <c r="AR1037" s="10"/>
      <c r="AS1037" s="10"/>
      <c r="AT1037" s="10"/>
      <c r="AU1037" s="10"/>
      <c r="AV1037" s="10"/>
      <c r="AW1037" s="10"/>
      <c r="AX1037" s="10"/>
      <c r="AY1037" s="10"/>
      <c r="AZ1037" s="10"/>
      <c r="BA1037" s="10"/>
      <c r="BB1037" s="10"/>
      <c r="BC1037" s="10"/>
      <c r="BD1037" s="10"/>
      <c r="BE1037" s="10"/>
      <c r="BF1037" s="10"/>
      <c r="BG1037" s="10"/>
      <c r="BH1037" s="10"/>
      <c r="BI1037" s="10"/>
      <c r="BJ1037" s="10"/>
      <c r="BK1037" s="10"/>
      <c r="BL1037" s="10"/>
      <c r="BM1037" s="10"/>
      <c r="BN1037" s="10"/>
      <c r="BO1037" s="10"/>
      <c r="BP1037" s="10"/>
      <c r="BQ1037" s="10"/>
      <c r="BR1037" s="10"/>
      <c r="BS1037" s="10"/>
      <c r="BT1037" s="10"/>
      <c r="BU1037" s="10"/>
      <c r="BV1037" s="10"/>
      <c r="BW1037" s="10"/>
      <c r="BX1037" s="10"/>
      <c r="BY1037" s="10"/>
      <c r="BZ1037" s="10"/>
      <c r="CA1037" s="10"/>
      <c r="CB1037" s="10"/>
      <c r="CC1037" s="10"/>
      <c r="CD1037" s="10"/>
      <c r="CE1037" s="10"/>
      <c r="CF1037" s="10"/>
      <c r="CG1037" s="10"/>
      <c r="CH1037" s="10"/>
      <c r="CI1037" s="10"/>
      <c r="CJ1037" s="10"/>
      <c r="CK1037" s="10"/>
      <c r="CL1037" s="10"/>
      <c r="CM1037" s="10"/>
      <c r="CN1037" s="10"/>
      <c r="CO1037" s="10"/>
      <c r="CP1037" s="10"/>
      <c r="CQ1037" s="10"/>
      <c r="CR1037" s="10"/>
      <c r="CS1037" s="10"/>
      <c r="CT1037" s="10"/>
      <c r="CU1037" s="10"/>
      <c r="CV1037" s="10"/>
      <c r="CW1037" s="10"/>
      <c r="CX1037" s="10"/>
      <c r="CY1037" s="10"/>
      <c r="CZ1037" s="10"/>
      <c r="DA1037" s="10"/>
      <c r="DB1037" s="10"/>
      <c r="DC1037" s="10"/>
      <c r="DD1037" s="10"/>
      <c r="DE1037" s="10"/>
      <c r="DF1037" s="10"/>
      <c r="DG1037" s="10"/>
      <c r="DH1037" s="10"/>
      <c r="DI1037" s="10"/>
      <c r="DJ1037" s="10"/>
      <c r="DK1037" s="10"/>
      <c r="DL1037" s="10"/>
      <c r="DM1037" s="10"/>
      <c r="DN1037" s="10"/>
      <c r="DO1037" s="10"/>
      <c r="DP1037" s="10"/>
      <c r="DQ1037" s="10"/>
      <c r="DR1037" s="10"/>
      <c r="DS1037" s="10"/>
      <c r="DT1037" s="10"/>
      <c r="DU1037" s="10"/>
      <c r="DV1037" s="10"/>
      <c r="DW1037" s="10"/>
      <c r="DX1037" s="10"/>
      <c r="DY1037" s="10"/>
      <c r="DZ1037" s="10"/>
      <c r="EA1037" s="10"/>
      <c r="EB1037" s="10"/>
      <c r="EC1037" s="10"/>
      <c r="ED1037" s="10"/>
      <c r="EE1037" s="10"/>
      <c r="EF1037" s="10"/>
      <c r="EG1037" s="10"/>
      <c r="EH1037" s="10"/>
      <c r="EI1037" s="10"/>
      <c r="EJ1037" s="10"/>
      <c r="EK1037" s="10"/>
      <c r="EL1037" s="10"/>
      <c r="EM1037" s="10"/>
      <c r="EN1037" s="10"/>
      <c r="EO1037" s="10"/>
      <c r="EP1037" s="10"/>
      <c r="EQ1037" s="10"/>
      <c r="ER1037" s="10"/>
      <c r="ES1037" s="10"/>
      <c r="ET1037" s="10"/>
      <c r="EU1037" s="10"/>
      <c r="EV1037" s="10"/>
      <c r="EW1037" s="10"/>
      <c r="EX1037" s="10"/>
      <c r="EY1037" s="10"/>
      <c r="EZ1037" s="10"/>
      <c r="FA1037" s="10"/>
      <c r="FB1037" s="10"/>
      <c r="FC1037" s="10"/>
      <c r="FD1037" s="10"/>
      <c r="FE1037" s="10"/>
      <c r="FF1037" s="10"/>
      <c r="FG1037" s="10"/>
      <c r="FH1037" s="10"/>
      <c r="FI1037" s="10"/>
      <c r="FJ1037" s="10"/>
      <c r="FK1037" s="10"/>
      <c r="FL1037" s="10"/>
      <c r="FM1037" s="10"/>
      <c r="FN1037" s="10"/>
      <c r="FO1037" s="10"/>
      <c r="FP1037" s="10"/>
      <c r="FQ1037" s="10"/>
      <c r="FR1037" s="10"/>
      <c r="FS1037" s="10"/>
      <c r="FT1037" s="10"/>
      <c r="FU1037" s="10"/>
      <c r="FV1037" s="10"/>
      <c r="FW1037" s="10"/>
      <c r="FX1037" s="10"/>
      <c r="FY1037" s="10"/>
      <c r="FZ1037" s="10"/>
      <c r="GA1037" s="10"/>
      <c r="GB1037" s="10"/>
      <c r="GC1037" s="10"/>
      <c r="GD1037" s="10"/>
      <c r="GE1037" s="10"/>
      <c r="GF1037" s="10"/>
      <c r="GG1037" s="10"/>
      <c r="GH1037" s="10"/>
      <c r="GI1037" s="10"/>
      <c r="GJ1037" s="10"/>
      <c r="GK1037" s="10"/>
      <c r="GL1037" s="10"/>
      <c r="GM1037" s="10"/>
      <c r="GN1037" s="10"/>
      <c r="GO1037" s="10"/>
      <c r="GP1037" s="10"/>
      <c r="GQ1037" s="10"/>
      <c r="GR1037" s="10"/>
      <c r="GS1037" s="10"/>
      <c r="GT1037" s="10"/>
      <c r="GU1037" s="10"/>
      <c r="GV1037" s="10"/>
      <c r="GW1037" s="10"/>
      <c r="GX1037" s="10"/>
      <c r="GY1037" s="10"/>
      <c r="GZ1037" s="10"/>
      <c r="HA1037" s="10"/>
      <c r="HB1037" s="10"/>
      <c r="HC1037" s="10"/>
      <c r="HD1037" s="10"/>
      <c r="HE1037" s="10"/>
      <c r="HF1037" s="10"/>
      <c r="HG1037" s="10"/>
      <c r="HH1037" s="10"/>
      <c r="HI1037" s="10"/>
      <c r="HJ1037" s="10"/>
      <c r="HK1037" s="10"/>
      <c r="HL1037" s="10"/>
      <c r="HM1037" s="10"/>
      <c r="HN1037" s="10"/>
      <c r="HO1037" s="10"/>
      <c r="HP1037" s="10"/>
      <c r="HQ1037" s="10"/>
      <c r="HR1037" s="10"/>
      <c r="HS1037" s="10"/>
      <c r="HT1037" s="10"/>
      <c r="HU1037" s="10"/>
      <c r="HV1037" s="10"/>
      <c r="HW1037" s="10"/>
      <c r="HX1037" s="10"/>
      <c r="HY1037" s="10"/>
      <c r="HZ1037" s="10"/>
      <c r="IA1037" s="10"/>
      <c r="IB1037" s="10"/>
      <c r="IC1037" s="10"/>
      <c r="ID1037" s="10"/>
      <c r="IE1037" s="10"/>
      <c r="IF1037" s="10"/>
      <c r="IG1037" s="10"/>
      <c r="IH1037" s="10"/>
      <c r="II1037" s="10"/>
      <c r="IJ1037" s="10"/>
      <c r="IK1037" s="10"/>
      <c r="IL1037" s="10"/>
      <c r="IM1037" s="10"/>
      <c r="IN1037" s="10"/>
      <c r="IO1037" s="10"/>
      <c r="IP1037" s="10"/>
      <c r="IQ1037" s="10"/>
      <c r="IR1037" s="10"/>
      <c r="IS1037" s="10"/>
      <c r="IT1037" s="10"/>
      <c r="IU1037" s="10"/>
      <c r="IV1037" s="10"/>
      <c r="IW1037" s="10"/>
      <c r="IX1037" s="10"/>
      <c r="IY1037" s="10"/>
      <c r="IZ1037" s="10"/>
      <c r="JA1037" s="10"/>
      <c r="JB1037" s="10"/>
      <c r="JC1037" s="10"/>
      <c r="JD1037" s="10"/>
      <c r="JE1037" s="10"/>
      <c r="JF1037" s="10"/>
      <c r="JG1037" s="10"/>
      <c r="JH1037" s="10"/>
      <c r="JI1037" s="10"/>
      <c r="JJ1037" s="10"/>
      <c r="JK1037" s="10"/>
      <c r="JL1037" s="10"/>
      <c r="JM1037" s="10"/>
      <c r="JN1037" s="10"/>
      <c r="JO1037" s="10"/>
      <c r="JP1037" s="10"/>
      <c r="JQ1037" s="10"/>
      <c r="JR1037" s="10"/>
      <c r="JS1037" s="10"/>
      <c r="JT1037" s="10"/>
      <c r="JU1037" s="10"/>
      <c r="JV1037" s="10"/>
      <c r="JW1037" s="10"/>
      <c r="JX1037" s="10"/>
      <c r="JY1037" s="10"/>
      <c r="JZ1037" s="10"/>
      <c r="KA1037" s="10"/>
      <c r="KB1037" s="10"/>
      <c r="KC1037" s="10"/>
      <c r="KD1037" s="10"/>
      <c r="KE1037" s="10"/>
      <c r="KF1037" s="10"/>
      <c r="KG1037" s="10"/>
      <c r="KH1037" s="10"/>
      <c r="KI1037" s="10"/>
      <c r="KJ1037" s="10"/>
      <c r="KK1037" s="10"/>
      <c r="KL1037" s="10"/>
      <c r="KM1037" s="10"/>
      <c r="KN1037" s="10"/>
      <c r="KO1037" s="10"/>
      <c r="KP1037" s="10"/>
      <c r="KQ1037" s="10"/>
      <c r="KR1037" s="10"/>
      <c r="KS1037" s="10"/>
      <c r="KT1037" s="10"/>
      <c r="KU1037" s="10"/>
      <c r="KV1037" s="10"/>
      <c r="KW1037" s="10"/>
      <c r="KX1037" s="10"/>
      <c r="KY1037" s="10"/>
      <c r="KZ1037" s="10"/>
      <c r="LA1037" s="10"/>
      <c r="LB1037" s="10"/>
      <c r="LC1037" s="10"/>
      <c r="LD1037" s="10"/>
      <c r="LE1037" s="10"/>
      <c r="LF1037" s="10"/>
      <c r="LG1037" s="10"/>
      <c r="LH1037" s="10"/>
      <c r="LI1037" s="10"/>
      <c r="LJ1037" s="10"/>
      <c r="LK1037" s="10"/>
      <c r="LL1037" s="10"/>
      <c r="LM1037" s="10"/>
      <c r="LN1037" s="10"/>
      <c r="LO1037" s="10"/>
      <c r="LP1037" s="10"/>
      <c r="LQ1037" s="10"/>
      <c r="LR1037" s="10"/>
      <c r="LS1037" s="10"/>
      <c r="LT1037" s="10"/>
      <c r="LU1037" s="10"/>
      <c r="LV1037" s="10"/>
      <c r="LW1037" s="10"/>
      <c r="LX1037" s="10"/>
      <c r="LY1037" s="10"/>
      <c r="LZ1037" s="10"/>
      <c r="MA1037" s="10"/>
      <c r="MB1037" s="10"/>
      <c r="MC1037" s="10"/>
      <c r="MD1037" s="10"/>
      <c r="ME1037" s="10"/>
      <c r="MF1037" s="10"/>
      <c r="MG1037" s="10"/>
      <c r="MH1037" s="10"/>
      <c r="MI1037" s="10"/>
      <c r="MJ1037" s="10"/>
      <c r="MK1037" s="10"/>
      <c r="ML1037" s="10"/>
      <c r="MM1037" s="10"/>
      <c r="MN1037" s="10"/>
      <c r="MO1037" s="10"/>
      <c r="MP1037" s="10"/>
      <c r="MQ1037" s="10"/>
      <c r="MR1037" s="10"/>
      <c r="MS1037" s="10"/>
      <c r="MT1037" s="10"/>
      <c r="MU1037" s="10"/>
      <c r="MV1037" s="10"/>
      <c r="MW1037" s="10"/>
      <c r="MX1037" s="10"/>
      <c r="MY1037" s="10"/>
      <c r="MZ1037" s="10"/>
      <c r="NA1037" s="10"/>
      <c r="NB1037" s="10"/>
      <c r="NC1037" s="10"/>
      <c r="ND1037" s="10"/>
      <c r="NE1037" s="10"/>
      <c r="NF1037" s="10"/>
      <c r="NG1037" s="10"/>
      <c r="NH1037" s="10"/>
      <c r="NI1037" s="10"/>
      <c r="NJ1037" s="10"/>
      <c r="NK1037" s="10"/>
      <c r="NL1037" s="10"/>
      <c r="NM1037" s="10"/>
      <c r="NN1037" s="10"/>
      <c r="NO1037" s="10"/>
      <c r="NP1037" s="10"/>
      <c r="NQ1037" s="10"/>
      <c r="NR1037" s="10"/>
      <c r="NS1037" s="10"/>
      <c r="NT1037" s="10"/>
      <c r="NU1037" s="10"/>
      <c r="NV1037" s="10"/>
      <c r="NW1037" s="10"/>
      <c r="NX1037" s="10"/>
      <c r="NY1037" s="10"/>
      <c r="NZ1037" s="10"/>
      <c r="OA1037" s="10"/>
      <c r="OB1037" s="10"/>
      <c r="OC1037" s="10"/>
      <c r="OD1037" s="10"/>
      <c r="OE1037" s="10"/>
      <c r="OF1037" s="10"/>
      <c r="OG1037" s="10"/>
      <c r="OH1037" s="10"/>
      <c r="OI1037" s="10"/>
      <c r="OJ1037" s="10"/>
      <c r="OK1037" s="10"/>
      <c r="OL1037" s="10"/>
      <c r="OM1037" s="10"/>
      <c r="ON1037" s="10"/>
      <c r="OO1037" s="10"/>
      <c r="OP1037" s="10"/>
      <c r="OQ1037" s="10"/>
      <c r="OR1037" s="10"/>
      <c r="OS1037" s="10"/>
      <c r="OT1037" s="10"/>
      <c r="OU1037" s="10"/>
      <c r="OV1037" s="10"/>
      <c r="OW1037" s="10"/>
      <c r="OX1037" s="10"/>
      <c r="OY1037" s="10"/>
      <c r="OZ1037" s="10"/>
      <c r="PA1037" s="10"/>
      <c r="PB1037" s="10"/>
      <c r="PC1037" s="10"/>
      <c r="PD1037" s="10"/>
      <c r="PE1037" s="10"/>
      <c r="PF1037" s="10"/>
      <c r="PG1037" s="10"/>
      <c r="PH1037" s="10"/>
      <c r="PI1037" s="10"/>
      <c r="PJ1037" s="10"/>
      <c r="PK1037" s="10"/>
      <c r="PL1037" s="10"/>
      <c r="PM1037" s="10"/>
      <c r="PN1037" s="10"/>
      <c r="PO1037" s="10"/>
      <c r="PP1037" s="10"/>
      <c r="PQ1037" s="10"/>
      <c r="PR1037" s="10"/>
      <c r="PS1037" s="10"/>
      <c r="PT1037" s="10"/>
      <c r="PU1037" s="10"/>
      <c r="PV1037" s="10"/>
      <c r="PW1037" s="10"/>
      <c r="PX1037" s="10"/>
      <c r="PY1037" s="10"/>
      <c r="PZ1037" s="10"/>
      <c r="QA1037" s="10"/>
      <c r="QB1037" s="10"/>
      <c r="QC1037" s="10"/>
      <c r="QD1037" s="10"/>
      <c r="QE1037" s="10"/>
      <c r="QF1037" s="10"/>
      <c r="QG1037" s="10"/>
      <c r="QH1037" s="10"/>
      <c r="QI1037" s="10"/>
      <c r="QJ1037" s="10"/>
      <c r="QK1037" s="10"/>
      <c r="QL1037" s="10"/>
      <c r="QM1037" s="10"/>
      <c r="QN1037" s="10"/>
      <c r="QO1037" s="10"/>
      <c r="QP1037" s="10"/>
      <c r="QQ1037" s="10"/>
      <c r="QR1037" s="10"/>
      <c r="QS1037" s="10"/>
      <c r="QT1037" s="10"/>
      <c r="QU1037" s="10"/>
      <c r="QV1037" s="10"/>
      <c r="QW1037" s="10"/>
      <c r="QX1037" s="10"/>
      <c r="QY1037" s="10"/>
      <c r="QZ1037" s="10"/>
      <c r="RA1037" s="10"/>
      <c r="RB1037" s="10"/>
      <c r="RC1037" s="10"/>
      <c r="RD1037" s="10"/>
      <c r="RE1037" s="10"/>
      <c r="RF1037" s="10"/>
      <c r="RG1037" s="10"/>
      <c r="RH1037" s="10"/>
      <c r="RI1037" s="10"/>
      <c r="RJ1037" s="10"/>
      <c r="RK1037" s="10"/>
      <c r="RL1037" s="10"/>
      <c r="RM1037" s="10"/>
      <c r="RN1037" s="10"/>
      <c r="RO1037" s="10"/>
      <c r="RP1037" s="10"/>
      <c r="RQ1037" s="10"/>
      <c r="RR1037" s="10"/>
      <c r="RS1037" s="10"/>
      <c r="RT1037" s="10"/>
      <c r="RU1037" s="10"/>
      <c r="RV1037" s="10"/>
      <c r="RW1037" s="10"/>
      <c r="RX1037" s="10"/>
      <c r="RY1037" s="10"/>
      <c r="RZ1037" s="10"/>
      <c r="SA1037" s="10"/>
      <c r="SB1037" s="10"/>
      <c r="SC1037" s="10"/>
      <c r="SD1037" s="10"/>
      <c r="SE1037" s="10"/>
      <c r="SF1037" s="10"/>
      <c r="SG1037" s="10"/>
      <c r="SH1037" s="10"/>
      <c r="SI1037" s="10"/>
      <c r="SJ1037" s="10"/>
      <c r="SK1037" s="10"/>
      <c r="SL1037" s="10"/>
      <c r="SM1037" s="10"/>
      <c r="SN1037" s="10"/>
      <c r="SO1037" s="10"/>
      <c r="SP1037" s="10"/>
      <c r="SQ1037" s="10"/>
      <c r="SR1037" s="10"/>
      <c r="SS1037" s="10"/>
      <c r="ST1037" s="10"/>
      <c r="SU1037" s="10"/>
      <c r="SV1037" s="10"/>
      <c r="SW1037" s="10"/>
      <c r="SX1037" s="10"/>
      <c r="SY1037" s="10"/>
      <c r="SZ1037" s="10"/>
      <c r="TA1037" s="10"/>
      <c r="TB1037" s="10"/>
      <c r="TC1037" s="10"/>
      <c r="TD1037" s="10"/>
      <c r="TE1037" s="10"/>
      <c r="TF1037" s="10"/>
      <c r="TG1037" s="10"/>
      <c r="TH1037" s="10"/>
      <c r="TI1037" s="10"/>
      <c r="TJ1037" s="10"/>
      <c r="TK1037" s="10"/>
      <c r="TL1037" s="10"/>
      <c r="TM1037" s="10"/>
      <c r="TN1037" s="10"/>
      <c r="TO1037" s="10"/>
      <c r="TP1037" s="10"/>
      <c r="TQ1037" s="10"/>
      <c r="TR1037" s="10"/>
      <c r="TS1037" s="10"/>
      <c r="TT1037" s="10"/>
      <c r="TU1037" s="10"/>
      <c r="TV1037" s="10"/>
      <c r="TW1037" s="10"/>
      <c r="TX1037" s="10"/>
      <c r="TY1037" s="10"/>
      <c r="TZ1037" s="10"/>
      <c r="UA1037" s="10"/>
      <c r="UB1037" s="10"/>
      <c r="UC1037" s="10"/>
      <c r="UD1037" s="10"/>
      <c r="UE1037" s="10"/>
      <c r="UF1037" s="10"/>
      <c r="UG1037" s="10"/>
      <c r="UH1037" s="10"/>
      <c r="UI1037" s="10"/>
      <c r="UJ1037" s="10"/>
      <c r="UK1037" s="10"/>
      <c r="UL1037" s="10"/>
      <c r="UM1037" s="10"/>
      <c r="UN1037" s="10"/>
      <c r="UO1037" s="10"/>
      <c r="UP1037" s="10"/>
      <c r="UQ1037" s="10"/>
      <c r="UR1037" s="10"/>
      <c r="US1037" s="10"/>
      <c r="UT1037" s="10"/>
      <c r="UU1037" s="10"/>
      <c r="UV1037" s="10"/>
      <c r="UW1037" s="10"/>
      <c r="UX1037" s="10"/>
      <c r="UY1037" s="10"/>
      <c r="UZ1037" s="10"/>
      <c r="VA1037" s="10"/>
      <c r="VB1037" s="10"/>
      <c r="VC1037" s="10"/>
      <c r="VD1037" s="10"/>
      <c r="VE1037" s="10"/>
      <c r="VF1037" s="10"/>
      <c r="VG1037" s="10"/>
      <c r="VH1037" s="10"/>
      <c r="VI1037" s="10"/>
      <c r="VJ1037" s="10"/>
      <c r="VK1037" s="10"/>
      <c r="VL1037" s="10"/>
      <c r="VM1037" s="10"/>
      <c r="VN1037" s="10"/>
      <c r="VO1037" s="10"/>
      <c r="VP1037" s="10"/>
      <c r="VQ1037" s="10"/>
      <c r="VR1037" s="10"/>
      <c r="VS1037" s="10"/>
      <c r="VT1037" s="10"/>
      <c r="VU1037" s="10"/>
      <c r="VV1037" s="10"/>
      <c r="VW1037" s="10"/>
      <c r="VX1037" s="10"/>
      <c r="VY1037" s="10"/>
      <c r="VZ1037" s="10"/>
      <c r="WA1037" s="10"/>
      <c r="WB1037" s="10"/>
      <c r="WC1037" s="10"/>
      <c r="WD1037" s="10"/>
      <c r="WE1037" s="10"/>
      <c r="WF1037" s="10"/>
      <c r="WG1037" s="10"/>
      <c r="WH1037" s="10"/>
      <c r="WI1037" s="10"/>
      <c r="WJ1037" s="10"/>
      <c r="WK1037" s="10"/>
      <c r="WL1037" s="10"/>
      <c r="WM1037" s="10"/>
      <c r="WN1037" s="10"/>
      <c r="WO1037" s="10"/>
      <c r="WP1037" s="10"/>
      <c r="WQ1037" s="10"/>
      <c r="WR1037" s="10"/>
      <c r="WS1037" s="10"/>
      <c r="WT1037" s="10"/>
      <c r="WU1037" s="10"/>
      <c r="WV1037" s="10"/>
      <c r="WW1037" s="10"/>
      <c r="WX1037" s="10"/>
      <c r="WY1037" s="10"/>
      <c r="WZ1037" s="10"/>
      <c r="XA1037" s="10"/>
      <c r="XB1037" s="10"/>
      <c r="XC1037" s="10"/>
      <c r="XD1037" s="10"/>
      <c r="XE1037" s="10"/>
      <c r="XF1037" s="10"/>
      <c r="XG1037" s="10"/>
      <c r="XH1037" s="10"/>
      <c r="XI1037" s="10"/>
      <c r="XJ1037" s="10"/>
      <c r="XK1037" s="10"/>
      <c r="XL1037" s="10"/>
      <c r="XM1037" s="10"/>
      <c r="XN1037" s="10"/>
      <c r="XO1037" s="10"/>
      <c r="XP1037" s="10"/>
      <c r="XQ1037" s="10"/>
      <c r="XR1037" s="10"/>
      <c r="XS1037" s="10"/>
      <c r="XT1037" s="10"/>
      <c r="XU1037" s="10"/>
      <c r="XV1037" s="10"/>
      <c r="XW1037" s="10"/>
      <c r="XX1037" s="10"/>
      <c r="XY1037" s="10"/>
      <c r="XZ1037" s="10"/>
      <c r="YA1037" s="10"/>
      <c r="YB1037" s="10"/>
      <c r="YC1037" s="10"/>
      <c r="YD1037" s="10"/>
      <c r="YE1037" s="10"/>
      <c r="YF1037" s="10"/>
      <c r="YG1037" s="10"/>
      <c r="YH1037" s="10"/>
      <c r="YI1037" s="10"/>
      <c r="YJ1037" s="10"/>
      <c r="YK1037" s="10"/>
      <c r="YL1037" s="10"/>
      <c r="YM1037" s="10"/>
      <c r="YN1037" s="10"/>
      <c r="YO1037" s="10"/>
      <c r="YP1037" s="10"/>
      <c r="YQ1037" s="10"/>
      <c r="YR1037" s="10"/>
      <c r="YS1037" s="10"/>
      <c r="YT1037" s="10"/>
      <c r="YU1037" s="10"/>
      <c r="YV1037" s="10"/>
      <c r="YW1037" s="10"/>
      <c r="YX1037" s="10"/>
      <c r="YY1037" s="10"/>
      <c r="YZ1037" s="10"/>
      <c r="ZA1037" s="10"/>
      <c r="ZB1037" s="10"/>
      <c r="ZC1037" s="10"/>
      <c r="ZD1037" s="10"/>
      <c r="ZE1037" s="10"/>
      <c r="ZF1037" s="10"/>
      <c r="ZG1037" s="10"/>
      <c r="ZH1037" s="10"/>
      <c r="ZI1037" s="10"/>
      <c r="ZJ1037" s="10"/>
      <c r="ZK1037" s="10"/>
      <c r="ZL1037" s="10"/>
      <c r="ZM1037" s="10"/>
      <c r="ZN1037" s="10"/>
      <c r="ZO1037" s="10"/>
      <c r="ZP1037" s="10"/>
      <c r="ZQ1037" s="10"/>
      <c r="ZR1037" s="10"/>
      <c r="ZS1037" s="10"/>
      <c r="ZT1037" s="10"/>
      <c r="ZU1037" s="10"/>
      <c r="ZV1037" s="10"/>
      <c r="ZW1037" s="10"/>
      <c r="ZX1037" s="10"/>
      <c r="ZY1037" s="10"/>
      <c r="ZZ1037" s="10"/>
      <c r="AAA1037" s="10"/>
      <c r="AAB1037" s="10"/>
      <c r="AAC1037" s="10"/>
      <c r="AAD1037" s="10"/>
      <c r="AAE1037" s="10"/>
      <c r="AAF1037" s="10"/>
      <c r="AAG1037" s="10"/>
      <c r="AAH1037" s="10"/>
      <c r="AAI1037" s="10"/>
      <c r="AAJ1037" s="10"/>
      <c r="AAK1037" s="10"/>
      <c r="AAL1037" s="10"/>
      <c r="AAM1037" s="10"/>
      <c r="AAN1037" s="10"/>
      <c r="AAO1037" s="10"/>
      <c r="AAP1037" s="10"/>
      <c r="AAQ1037" s="10"/>
      <c r="AAR1037" s="10"/>
      <c r="AAS1037" s="10"/>
      <c r="AAT1037" s="10"/>
      <c r="AAU1037" s="10"/>
      <c r="AAV1037" s="10"/>
      <c r="AAW1037" s="10"/>
      <c r="AAX1037" s="10"/>
      <c r="AAY1037" s="10"/>
      <c r="AAZ1037" s="10"/>
      <c r="ABA1037" s="10"/>
      <c r="ABB1037" s="10"/>
      <c r="ABC1037" s="10"/>
      <c r="ABD1037" s="10"/>
      <c r="ABE1037" s="10"/>
      <c r="ABF1037" s="10"/>
      <c r="ABG1037" s="10"/>
      <c r="ABH1037" s="10"/>
      <c r="ABI1037" s="10"/>
      <c r="ABJ1037" s="10"/>
      <c r="ABK1037" s="10"/>
      <c r="ABL1037" s="10"/>
      <c r="ABM1037" s="10"/>
      <c r="ABN1037" s="10"/>
      <c r="ABO1037" s="10"/>
      <c r="ABP1037" s="10"/>
      <c r="ABQ1037" s="10"/>
      <c r="ABR1037" s="10"/>
      <c r="ABS1037" s="10"/>
      <c r="ABT1037" s="10"/>
      <c r="ABU1037" s="10"/>
      <c r="ABV1037" s="10"/>
      <c r="ABW1037" s="10"/>
      <c r="ABX1037" s="10"/>
      <c r="ABY1037" s="10"/>
      <c r="ABZ1037" s="10"/>
      <c r="ACA1037" s="10"/>
      <c r="ACB1037" s="10"/>
      <c r="ACC1037" s="10"/>
      <c r="ACD1037" s="10"/>
      <c r="ACE1037" s="10"/>
      <c r="ACF1037" s="10"/>
      <c r="ACG1037" s="10"/>
      <c r="ACH1037" s="10"/>
      <c r="ACI1037" s="10"/>
      <c r="ACJ1037" s="10"/>
      <c r="ACK1037" s="10"/>
      <c r="ACL1037" s="10"/>
      <c r="ACM1037" s="10"/>
      <c r="ACN1037" s="10"/>
      <c r="ACO1037" s="10"/>
      <c r="ACP1037" s="10"/>
      <c r="ACQ1037" s="10"/>
      <c r="ACR1037" s="10"/>
      <c r="ACS1037" s="10"/>
      <c r="ACT1037" s="10"/>
      <c r="ACU1037" s="10"/>
      <c r="ACV1037" s="10"/>
      <c r="ACW1037" s="10"/>
      <c r="ACX1037" s="10"/>
      <c r="ACY1037" s="10"/>
      <c r="ACZ1037" s="10"/>
      <c r="ADA1037" s="10"/>
      <c r="ADB1037" s="10"/>
      <c r="ADC1037" s="10"/>
      <c r="ADD1037" s="10"/>
      <c r="ADE1037" s="10"/>
      <c r="ADF1037" s="10"/>
      <c r="ADG1037" s="10"/>
      <c r="ADH1037" s="10"/>
      <c r="ADI1037" s="10"/>
      <c r="ADJ1037" s="10"/>
      <c r="ADK1037" s="10"/>
      <c r="ADL1037" s="10"/>
      <c r="ADM1037" s="10"/>
      <c r="ADN1037" s="10"/>
      <c r="ADO1037" s="10"/>
      <c r="ADP1037" s="10"/>
      <c r="ADQ1037" s="10"/>
      <c r="ADR1037" s="10"/>
      <c r="ADS1037" s="10"/>
      <c r="ADT1037" s="10"/>
      <c r="ADU1037" s="10"/>
      <c r="ADV1037" s="10"/>
      <c r="ADW1037" s="10"/>
      <c r="ADX1037" s="10"/>
      <c r="ADY1037" s="10"/>
      <c r="ADZ1037" s="10"/>
      <c r="AEA1037" s="10"/>
      <c r="AEB1037" s="10"/>
      <c r="AEC1037" s="10"/>
      <c r="AED1037" s="10"/>
      <c r="AEE1037" s="10"/>
      <c r="AEF1037" s="10"/>
      <c r="AEG1037" s="10"/>
      <c r="AEH1037" s="10"/>
      <c r="AEI1037" s="10"/>
      <c r="AEJ1037" s="10"/>
      <c r="AEK1037" s="10"/>
      <c r="AEL1037" s="10"/>
      <c r="AEM1037" s="10"/>
      <c r="AEN1037" s="10"/>
      <c r="AEO1037" s="10"/>
      <c r="AEP1037" s="10"/>
      <c r="AEQ1037" s="10"/>
      <c r="AER1037" s="10"/>
      <c r="AES1037" s="10"/>
      <c r="AET1037" s="10"/>
      <c r="AEU1037" s="10"/>
      <c r="AEV1037" s="10"/>
      <c r="AEW1037" s="10"/>
      <c r="AEX1037" s="10"/>
      <c r="AEY1037" s="10"/>
      <c r="AEZ1037" s="10"/>
      <c r="AFA1037" s="10"/>
      <c r="AFB1037" s="10"/>
      <c r="AFC1037" s="10"/>
      <c r="AFD1037" s="10"/>
      <c r="AFE1037" s="10"/>
      <c r="AFF1037" s="10"/>
      <c r="AFG1037" s="10"/>
      <c r="AFH1037" s="10"/>
      <c r="AFI1037" s="10"/>
      <c r="AFJ1037" s="10"/>
      <c r="AFK1037" s="10"/>
      <c r="AFL1037" s="10"/>
      <c r="AFM1037" s="10"/>
      <c r="AFN1037" s="10"/>
      <c r="AFO1037" s="10"/>
      <c r="AFP1037" s="10"/>
      <c r="AFQ1037" s="10"/>
      <c r="AFR1037" s="10"/>
      <c r="AFS1037" s="10"/>
      <c r="AFT1037" s="10"/>
      <c r="AFU1037" s="10"/>
      <c r="AFV1037" s="10"/>
      <c r="AFW1037" s="10"/>
      <c r="AFX1037" s="10"/>
      <c r="AFY1037" s="10"/>
      <c r="AFZ1037" s="10"/>
      <c r="AGA1037" s="10"/>
      <c r="AGB1037" s="10"/>
      <c r="AGC1037" s="10"/>
      <c r="AGD1037" s="10"/>
      <c r="AGE1037" s="10"/>
      <c r="AGF1037" s="10"/>
      <c r="AGG1037" s="10"/>
      <c r="AGH1037" s="10"/>
      <c r="AGI1037" s="10"/>
      <c r="AGJ1037" s="10"/>
      <c r="AGK1037" s="10"/>
      <c r="AGL1037" s="10"/>
      <c r="AGM1037" s="10"/>
      <c r="AGN1037" s="10"/>
      <c r="AGO1037" s="10"/>
      <c r="AGP1037" s="10"/>
      <c r="AGQ1037" s="10"/>
      <c r="AGR1037" s="10"/>
      <c r="AGS1037" s="10"/>
      <c r="AGT1037" s="10"/>
      <c r="AGU1037" s="10"/>
      <c r="AGV1037" s="10"/>
      <c r="AGW1037" s="10"/>
      <c r="AGX1037" s="10"/>
      <c r="AGY1037" s="10"/>
      <c r="AGZ1037" s="10"/>
      <c r="AHA1037" s="10"/>
      <c r="AHB1037" s="10"/>
      <c r="AHC1037" s="10"/>
      <c r="AHD1037" s="10"/>
      <c r="AHE1037" s="10"/>
      <c r="AHF1037" s="10"/>
      <c r="AHG1037" s="10"/>
      <c r="AHH1037" s="10"/>
      <c r="AHI1037" s="10"/>
      <c r="AHJ1037" s="10"/>
      <c r="AHK1037" s="10"/>
      <c r="AHL1037" s="10"/>
      <c r="AHM1037" s="10"/>
      <c r="AHN1037" s="10"/>
      <c r="AHO1037" s="10"/>
      <c r="AHP1037" s="10"/>
      <c r="AHQ1037" s="10"/>
      <c r="AHR1037" s="10"/>
      <c r="AHS1037" s="10"/>
      <c r="AHT1037" s="10"/>
      <c r="AHU1037" s="10"/>
      <c r="AHV1037" s="10"/>
      <c r="AHW1037" s="10"/>
      <c r="AHX1037" s="10"/>
      <c r="AHY1037" s="10"/>
      <c r="AHZ1037" s="10"/>
      <c r="AIA1037" s="10"/>
      <c r="AIB1037" s="10"/>
      <c r="AIC1037" s="10"/>
      <c r="AID1037" s="10"/>
      <c r="AIE1037" s="10"/>
      <c r="AIF1037" s="10"/>
      <c r="AIG1037" s="10"/>
      <c r="AIH1037" s="10"/>
      <c r="AII1037" s="10"/>
      <c r="AIJ1037" s="10"/>
      <c r="AIK1037" s="10"/>
      <c r="AIL1037" s="10"/>
      <c r="AIM1037" s="10"/>
      <c r="AIN1037" s="10"/>
      <c r="AIO1037" s="10"/>
      <c r="AIP1037" s="10"/>
      <c r="AIQ1037" s="10"/>
      <c r="AIR1037" s="10"/>
      <c r="AIS1037" s="10"/>
      <c r="AIT1037" s="10"/>
      <c r="AIU1037" s="10"/>
      <c r="AIV1037" s="10"/>
      <c r="AIW1037" s="10"/>
      <c r="AIX1037" s="10"/>
      <c r="AIY1037" s="10"/>
      <c r="AIZ1037" s="10"/>
      <c r="AJA1037" s="10"/>
      <c r="AJB1037" s="10"/>
      <c r="AJC1037" s="10"/>
      <c r="AJD1037" s="10"/>
      <c r="AJE1037" s="10"/>
      <c r="AJF1037" s="10"/>
      <c r="AJG1037" s="10"/>
      <c r="AJH1037" s="10"/>
      <c r="AJI1037" s="10"/>
      <c r="AJJ1037" s="10"/>
      <c r="AJK1037" s="10"/>
      <c r="AJL1037" s="10"/>
      <c r="AJM1037" s="10"/>
      <c r="AJN1037" s="10"/>
      <c r="AJO1037" s="10"/>
      <c r="AJP1037" s="10"/>
      <c r="AJQ1037" s="10"/>
      <c r="AJR1037" s="10"/>
      <c r="AJS1037" s="10"/>
      <c r="AJT1037" s="10"/>
      <c r="AJU1037" s="10"/>
      <c r="AJV1037" s="10"/>
      <c r="AJW1037" s="10"/>
      <c r="AJX1037" s="10"/>
      <c r="AJY1037" s="10"/>
      <c r="AJZ1037" s="10"/>
      <c r="AKA1037" s="10"/>
      <c r="AKB1037" s="10"/>
      <c r="AKC1037" s="10"/>
      <c r="AKD1037" s="10"/>
      <c r="AKE1037" s="10"/>
      <c r="AKF1037" s="10"/>
      <c r="AKG1037" s="10"/>
      <c r="AKH1037" s="10"/>
      <c r="AKI1037" s="10"/>
      <c r="AKJ1037" s="10"/>
      <c r="AKK1037" s="10"/>
      <c r="AKL1037" s="10"/>
      <c r="AKM1037" s="10"/>
      <c r="AKN1037" s="10"/>
      <c r="AKO1037" s="10"/>
      <c r="AKP1037" s="10"/>
      <c r="AKQ1037" s="10"/>
      <c r="AKR1037" s="10"/>
      <c r="AKS1037" s="10"/>
      <c r="AKT1037" s="10"/>
      <c r="AKU1037" s="10"/>
      <c r="AKV1037" s="10"/>
      <c r="AKW1037" s="10"/>
      <c r="AKX1037" s="10"/>
      <c r="AKY1037" s="10"/>
      <c r="AKZ1037" s="10"/>
      <c r="ALA1037" s="10"/>
      <c r="ALB1037" s="10"/>
      <c r="ALC1037" s="10"/>
      <c r="ALD1037" s="10"/>
      <c r="ALE1037" s="10"/>
      <c r="ALF1037" s="10"/>
      <c r="ALG1037" s="10"/>
      <c r="ALH1037" s="10"/>
      <c r="ALI1037" s="10"/>
      <c r="ALJ1037" s="10"/>
      <c r="ALK1037" s="10"/>
      <c r="ALL1037" s="10"/>
      <c r="ALM1037" s="10"/>
      <c r="ALN1037" s="10"/>
      <c r="ALO1037" s="10"/>
      <c r="ALP1037" s="10"/>
      <c r="ALQ1037" s="10"/>
      <c r="ALR1037" s="10"/>
      <c r="ALS1037" s="10"/>
      <c r="ALT1037" s="10"/>
      <c r="ALU1037" s="10"/>
      <c r="ALV1037" s="10"/>
      <c r="ALW1037" s="10"/>
      <c r="ALX1037" s="10"/>
      <c r="ALY1037" s="10"/>
      <c r="ALZ1037" s="10"/>
      <c r="AMA1037" s="10"/>
      <c r="AMB1037" s="10"/>
      <c r="AMC1037" s="10"/>
      <c r="AMD1037" s="10"/>
      <c r="AME1037" s="10"/>
      <c r="AMF1037" s="10"/>
      <c r="AMG1037" s="10"/>
      <c r="AMH1037" s="10"/>
      <c r="AMI1037" s="10"/>
      <c r="AMJ1037" s="10"/>
      <c r="AMK1037" s="10"/>
    </row>
    <row r="1038" spans="1:1025" s="5" customFormat="1" x14ac:dyDescent="0.25">
      <c r="A1038" s="127">
        <v>1034</v>
      </c>
      <c r="B1038" s="31" t="s">
        <v>441</v>
      </c>
      <c r="C1038" s="31" t="s">
        <v>460</v>
      </c>
      <c r="D1038" s="45">
        <v>45378</v>
      </c>
      <c r="E1038" s="46">
        <v>0.61458333333333337</v>
      </c>
      <c r="F1038" s="31" t="s">
        <v>14</v>
      </c>
      <c r="G1038" s="31" t="s">
        <v>16</v>
      </c>
      <c r="H1038" s="31" t="s">
        <v>14</v>
      </c>
      <c r="I1038" s="31" t="s">
        <v>14</v>
      </c>
      <c r="J1038" s="31" t="s">
        <v>14</v>
      </c>
      <c r="K1038" s="31" t="s">
        <v>16</v>
      </c>
      <c r="L1038" s="39">
        <v>1007.9</v>
      </c>
      <c r="M1038" s="38">
        <v>11906</v>
      </c>
      <c r="N1038" s="39">
        <v>115000</v>
      </c>
      <c r="O1038" s="39">
        <v>14500</v>
      </c>
      <c r="P1038" s="119">
        <f t="shared" si="68"/>
        <v>12.608695652173912</v>
      </c>
      <c r="Q1038" s="27">
        <f t="shared" si="69"/>
        <v>100500</v>
      </c>
      <c r="R1038" s="31" t="s">
        <v>16</v>
      </c>
      <c r="S1038" s="31" t="s">
        <v>16</v>
      </c>
      <c r="T1038" s="47">
        <v>1</v>
      </c>
      <c r="U1038" s="77">
        <v>0</v>
      </c>
      <c r="V1038" s="24">
        <f>ROUND((P1038/INDICI!$B$2*10),2)</f>
        <v>1.38</v>
      </c>
      <c r="W1038" s="24">
        <f>ROUND((L1038/INDICI!$B$1*25),2)</f>
        <v>3.98</v>
      </c>
      <c r="X1038" s="25">
        <f t="shared" si="70"/>
        <v>6</v>
      </c>
      <c r="Y1038" s="26">
        <f t="shared" si="71"/>
        <v>11.36</v>
      </c>
      <c r="Z1038" s="102">
        <f>SUM($Q$5:Q1038)</f>
        <v>93458826.031000048</v>
      </c>
      <c r="AA1038" s="113" t="s">
        <v>1769</v>
      </c>
    </row>
    <row r="1039" spans="1:1025" s="5" customFormat="1" x14ac:dyDescent="0.25">
      <c r="A1039" s="127">
        <v>1035</v>
      </c>
      <c r="B1039" s="31" t="s">
        <v>708</v>
      </c>
      <c r="C1039" s="31" t="s">
        <v>714</v>
      </c>
      <c r="D1039" s="45">
        <v>45379</v>
      </c>
      <c r="E1039" s="46">
        <v>0.42291666666666666</v>
      </c>
      <c r="F1039" s="31" t="s">
        <v>14</v>
      </c>
      <c r="G1039" s="31" t="s">
        <v>16</v>
      </c>
      <c r="H1039" s="31" t="s">
        <v>14</v>
      </c>
      <c r="I1039" s="31" t="s">
        <v>14</v>
      </c>
      <c r="J1039" s="39" t="s">
        <v>14</v>
      </c>
      <c r="K1039" s="31" t="s">
        <v>16</v>
      </c>
      <c r="L1039" s="39">
        <v>1080.3499999999999</v>
      </c>
      <c r="M1039" s="38">
        <v>22215</v>
      </c>
      <c r="N1039" s="39">
        <v>133800.54999999999</v>
      </c>
      <c r="O1039" s="39">
        <v>13380.05</v>
      </c>
      <c r="P1039" s="42">
        <f t="shared" si="68"/>
        <v>9.9999962630945838</v>
      </c>
      <c r="Q1039" s="23">
        <f t="shared" si="69"/>
        <v>120420.49999999999</v>
      </c>
      <c r="R1039" s="31" t="s">
        <v>16</v>
      </c>
      <c r="S1039" s="31" t="s">
        <v>16</v>
      </c>
      <c r="T1039" s="47">
        <v>2</v>
      </c>
      <c r="U1039" s="77">
        <v>0</v>
      </c>
      <c r="V1039" s="24">
        <f>ROUND((P1039/INDICI!$B$2*10),2)</f>
        <v>1.0900000000000001</v>
      </c>
      <c r="W1039" s="24">
        <f>ROUND((L1039/INDICI!$B$1*25),2)</f>
        <v>4.26</v>
      </c>
      <c r="X1039" s="25">
        <f t="shared" si="70"/>
        <v>6</v>
      </c>
      <c r="Y1039" s="26">
        <f t="shared" si="71"/>
        <v>11.35</v>
      </c>
      <c r="Z1039" s="102">
        <f>SUM($Q$5:Q1039)</f>
        <v>93579246.531000048</v>
      </c>
      <c r="AA1039" s="113" t="s">
        <v>1768</v>
      </c>
    </row>
    <row r="1040" spans="1:1025" s="5" customFormat="1" x14ac:dyDescent="0.25">
      <c r="A1040" s="127">
        <v>1036</v>
      </c>
      <c r="B1040" s="31" t="s">
        <v>1271</v>
      </c>
      <c r="C1040" s="31" t="s">
        <v>1306</v>
      </c>
      <c r="D1040" s="45">
        <v>45350</v>
      </c>
      <c r="E1040" s="46">
        <v>0.68333333333333324</v>
      </c>
      <c r="F1040" s="31" t="s">
        <v>14</v>
      </c>
      <c r="G1040" s="31" t="s">
        <v>16</v>
      </c>
      <c r="H1040" s="31" t="s">
        <v>14</v>
      </c>
      <c r="I1040" s="31" t="s">
        <v>14</v>
      </c>
      <c r="J1040" s="31" t="s">
        <v>14</v>
      </c>
      <c r="K1040" s="31" t="s">
        <v>16</v>
      </c>
      <c r="L1040" s="48">
        <v>849.37</v>
      </c>
      <c r="M1040" s="38">
        <v>316</v>
      </c>
      <c r="N1040" s="39">
        <v>162500</v>
      </c>
      <c r="O1040" s="39">
        <v>0</v>
      </c>
      <c r="P1040" s="42">
        <f t="shared" si="68"/>
        <v>0</v>
      </c>
      <c r="Q1040" s="23">
        <f t="shared" si="69"/>
        <v>162500</v>
      </c>
      <c r="R1040" s="31" t="s">
        <v>16</v>
      </c>
      <c r="S1040" s="31" t="s">
        <v>16</v>
      </c>
      <c r="T1040" s="47">
        <v>1</v>
      </c>
      <c r="U1040" s="77">
        <v>0</v>
      </c>
      <c r="V1040" s="24">
        <f>ROUND((P1040/INDICI!$B$2*10),2)</f>
        <v>0</v>
      </c>
      <c r="W1040" s="24">
        <f>ROUND((L1040/INDICI!$B$1*25),2)</f>
        <v>3.35</v>
      </c>
      <c r="X1040" s="25">
        <f t="shared" si="70"/>
        <v>8</v>
      </c>
      <c r="Y1040" s="26">
        <f t="shared" si="71"/>
        <v>11.35</v>
      </c>
      <c r="Z1040" s="102">
        <f>SUM($Q$5:Q1040)</f>
        <v>93741746.531000048</v>
      </c>
      <c r="AA1040" s="113" t="s">
        <v>1769</v>
      </c>
      <c r="AB1040" s="10"/>
      <c r="AC1040" s="10"/>
      <c r="AD1040" s="10"/>
      <c r="AE1040" s="10"/>
      <c r="AF1040" s="10"/>
      <c r="AG1040" s="10"/>
      <c r="AH1040" s="10"/>
      <c r="AI1040" s="10"/>
      <c r="AJ1040" s="10"/>
      <c r="AK1040" s="10"/>
      <c r="AL1040" s="10"/>
      <c r="AM1040" s="10"/>
      <c r="AN1040" s="10"/>
      <c r="AO1040" s="10"/>
      <c r="AP1040" s="10"/>
      <c r="AQ1040" s="10"/>
      <c r="AR1040" s="10"/>
      <c r="AS1040" s="10"/>
      <c r="AT1040" s="10"/>
      <c r="AU1040" s="10"/>
      <c r="AV1040" s="10"/>
      <c r="AW1040" s="10"/>
      <c r="AX1040" s="10"/>
      <c r="AY1040" s="10"/>
      <c r="AZ1040" s="10"/>
      <c r="BA1040" s="10"/>
      <c r="BB1040" s="10"/>
      <c r="BC1040" s="10"/>
      <c r="BD1040" s="10"/>
      <c r="BE1040" s="10"/>
      <c r="BF1040" s="10"/>
      <c r="BG1040" s="10"/>
      <c r="BH1040" s="10"/>
      <c r="BI1040" s="10"/>
      <c r="BJ1040" s="10"/>
      <c r="BK1040" s="10"/>
      <c r="BL1040" s="10"/>
      <c r="BM1040" s="10"/>
      <c r="BN1040" s="10"/>
      <c r="BO1040" s="10"/>
      <c r="BP1040" s="10"/>
      <c r="BQ1040" s="10"/>
      <c r="BR1040" s="10"/>
      <c r="BS1040" s="10"/>
      <c r="BT1040" s="10"/>
      <c r="BU1040" s="10"/>
      <c r="BV1040" s="10"/>
      <c r="BW1040" s="10"/>
      <c r="BX1040" s="10"/>
      <c r="BY1040" s="10"/>
      <c r="BZ1040" s="10"/>
      <c r="CA1040" s="10"/>
      <c r="CB1040" s="10"/>
      <c r="CC1040" s="10"/>
      <c r="CD1040" s="10"/>
      <c r="CE1040" s="10"/>
      <c r="CF1040" s="10"/>
      <c r="CG1040" s="10"/>
      <c r="CH1040" s="10"/>
      <c r="CI1040" s="10"/>
      <c r="CJ1040" s="10"/>
      <c r="CK1040" s="10"/>
      <c r="CL1040" s="10"/>
      <c r="CM1040" s="10"/>
      <c r="CN1040" s="10"/>
      <c r="CO1040" s="10"/>
      <c r="CP1040" s="10"/>
      <c r="CQ1040" s="10"/>
      <c r="CR1040" s="10"/>
      <c r="CS1040" s="10"/>
      <c r="CT1040" s="10"/>
      <c r="CU1040" s="10"/>
      <c r="CV1040" s="10"/>
      <c r="CW1040" s="10"/>
      <c r="CX1040" s="10"/>
      <c r="CY1040" s="10"/>
      <c r="CZ1040" s="10"/>
      <c r="DA1040" s="10"/>
      <c r="DB1040" s="10"/>
      <c r="DC1040" s="10"/>
      <c r="DD1040" s="10"/>
      <c r="DE1040" s="10"/>
      <c r="DF1040" s="10"/>
      <c r="DG1040" s="10"/>
      <c r="DH1040" s="10"/>
      <c r="DI1040" s="10"/>
      <c r="DJ1040" s="10"/>
      <c r="DK1040" s="10"/>
      <c r="DL1040" s="10"/>
      <c r="DM1040" s="10"/>
      <c r="DN1040" s="10"/>
      <c r="DO1040" s="10"/>
      <c r="DP1040" s="10"/>
      <c r="DQ1040" s="10"/>
      <c r="DR1040" s="10"/>
      <c r="DS1040" s="10"/>
      <c r="DT1040" s="10"/>
      <c r="DU1040" s="10"/>
      <c r="DV1040" s="10"/>
      <c r="DW1040" s="10"/>
      <c r="DX1040" s="10"/>
      <c r="DY1040" s="10"/>
      <c r="DZ1040" s="10"/>
      <c r="EA1040" s="10"/>
      <c r="EB1040" s="10"/>
      <c r="EC1040" s="10"/>
      <c r="ED1040" s="10"/>
      <c r="EE1040" s="10"/>
      <c r="EF1040" s="10"/>
      <c r="EG1040" s="10"/>
      <c r="EH1040" s="10"/>
      <c r="EI1040" s="10"/>
      <c r="EJ1040" s="10"/>
      <c r="EK1040" s="10"/>
      <c r="EL1040" s="10"/>
      <c r="EM1040" s="10"/>
      <c r="EN1040" s="10"/>
      <c r="EO1040" s="10"/>
      <c r="EP1040" s="10"/>
      <c r="EQ1040" s="10"/>
      <c r="ER1040" s="10"/>
      <c r="ES1040" s="10"/>
      <c r="ET1040" s="10"/>
      <c r="EU1040" s="10"/>
      <c r="EV1040" s="10"/>
      <c r="EW1040" s="10"/>
      <c r="EX1040" s="10"/>
      <c r="EY1040" s="10"/>
      <c r="EZ1040" s="10"/>
      <c r="FA1040" s="10"/>
      <c r="FB1040" s="10"/>
      <c r="FC1040" s="10"/>
      <c r="FD1040" s="10"/>
      <c r="FE1040" s="10"/>
      <c r="FF1040" s="10"/>
      <c r="FG1040" s="10"/>
      <c r="FH1040" s="10"/>
      <c r="FI1040" s="10"/>
      <c r="FJ1040" s="10"/>
      <c r="FK1040" s="10"/>
      <c r="FL1040" s="10"/>
      <c r="FM1040" s="10"/>
      <c r="FN1040" s="10"/>
      <c r="FO1040" s="10"/>
      <c r="FP1040" s="10"/>
      <c r="FQ1040" s="10"/>
      <c r="FR1040" s="10"/>
      <c r="FS1040" s="10"/>
      <c r="FT1040" s="10"/>
      <c r="FU1040" s="10"/>
      <c r="FV1040" s="10"/>
      <c r="FW1040" s="10"/>
      <c r="FX1040" s="10"/>
      <c r="FY1040" s="10"/>
      <c r="FZ1040" s="10"/>
      <c r="GA1040" s="10"/>
      <c r="GB1040" s="10"/>
      <c r="GC1040" s="10"/>
      <c r="GD1040" s="10"/>
      <c r="GE1040" s="10"/>
      <c r="GF1040" s="10"/>
      <c r="GG1040" s="10"/>
      <c r="GH1040" s="10"/>
      <c r="GI1040" s="10"/>
      <c r="GJ1040" s="10"/>
      <c r="GK1040" s="10"/>
      <c r="GL1040" s="10"/>
      <c r="GM1040" s="10"/>
      <c r="GN1040" s="10"/>
      <c r="GO1040" s="10"/>
      <c r="GP1040" s="10"/>
      <c r="GQ1040" s="10"/>
      <c r="GR1040" s="10"/>
      <c r="GS1040" s="10"/>
      <c r="GT1040" s="10"/>
      <c r="GU1040" s="10"/>
      <c r="GV1040" s="10"/>
      <c r="GW1040" s="10"/>
      <c r="GX1040" s="10"/>
      <c r="GY1040" s="10"/>
      <c r="GZ1040" s="10"/>
      <c r="HA1040" s="10"/>
      <c r="HB1040" s="10"/>
      <c r="HC1040" s="10"/>
      <c r="HD1040" s="10"/>
      <c r="HE1040" s="10"/>
      <c r="HF1040" s="10"/>
      <c r="HG1040" s="10"/>
      <c r="HH1040" s="10"/>
      <c r="HI1040" s="10"/>
      <c r="HJ1040" s="10"/>
      <c r="HK1040" s="10"/>
      <c r="HL1040" s="10"/>
      <c r="HM1040" s="10"/>
      <c r="HN1040" s="10"/>
      <c r="HO1040" s="10"/>
      <c r="HP1040" s="10"/>
      <c r="HQ1040" s="10"/>
      <c r="HR1040" s="10"/>
      <c r="HS1040" s="10"/>
      <c r="HT1040" s="10"/>
      <c r="HU1040" s="10"/>
      <c r="HV1040" s="10"/>
      <c r="HW1040" s="10"/>
      <c r="HX1040" s="10"/>
      <c r="HY1040" s="10"/>
      <c r="HZ1040" s="10"/>
      <c r="IA1040" s="10"/>
      <c r="IB1040" s="10"/>
      <c r="IC1040" s="10"/>
      <c r="ID1040" s="10"/>
      <c r="IE1040" s="10"/>
      <c r="IF1040" s="10"/>
      <c r="IG1040" s="10"/>
      <c r="IH1040" s="10"/>
      <c r="II1040" s="10"/>
      <c r="IJ1040" s="10"/>
      <c r="IK1040" s="10"/>
      <c r="IL1040" s="10"/>
      <c r="IM1040" s="10"/>
      <c r="IN1040" s="10"/>
      <c r="IO1040" s="10"/>
      <c r="IP1040" s="10"/>
      <c r="IQ1040" s="10"/>
      <c r="IR1040" s="10"/>
      <c r="IS1040" s="10"/>
      <c r="IT1040" s="10"/>
      <c r="IU1040" s="10"/>
      <c r="IV1040" s="10"/>
      <c r="IW1040" s="10"/>
      <c r="IX1040" s="10"/>
      <c r="IY1040" s="10"/>
      <c r="IZ1040" s="10"/>
      <c r="JA1040" s="10"/>
      <c r="JB1040" s="10"/>
      <c r="JC1040" s="10"/>
      <c r="JD1040" s="10"/>
      <c r="JE1040" s="10"/>
      <c r="JF1040" s="10"/>
      <c r="JG1040" s="10"/>
      <c r="JH1040" s="10"/>
      <c r="JI1040" s="10"/>
      <c r="JJ1040" s="10"/>
      <c r="JK1040" s="10"/>
      <c r="JL1040" s="10"/>
      <c r="JM1040" s="10"/>
      <c r="JN1040" s="10"/>
      <c r="JO1040" s="10"/>
      <c r="JP1040" s="10"/>
      <c r="JQ1040" s="10"/>
      <c r="JR1040" s="10"/>
      <c r="JS1040" s="10"/>
      <c r="JT1040" s="10"/>
      <c r="JU1040" s="10"/>
      <c r="JV1040" s="10"/>
      <c r="JW1040" s="10"/>
      <c r="JX1040" s="10"/>
      <c r="JY1040" s="10"/>
      <c r="JZ1040" s="10"/>
      <c r="KA1040" s="10"/>
      <c r="KB1040" s="10"/>
      <c r="KC1040" s="10"/>
      <c r="KD1040" s="10"/>
      <c r="KE1040" s="10"/>
      <c r="KF1040" s="10"/>
      <c r="KG1040" s="10"/>
      <c r="KH1040" s="10"/>
      <c r="KI1040" s="10"/>
      <c r="KJ1040" s="10"/>
      <c r="KK1040" s="10"/>
      <c r="KL1040" s="10"/>
      <c r="KM1040" s="10"/>
      <c r="KN1040" s="10"/>
      <c r="KO1040" s="10"/>
      <c r="KP1040" s="10"/>
      <c r="KQ1040" s="10"/>
      <c r="KR1040" s="10"/>
      <c r="KS1040" s="10"/>
      <c r="KT1040" s="10"/>
      <c r="KU1040" s="10"/>
      <c r="KV1040" s="10"/>
      <c r="KW1040" s="10"/>
      <c r="KX1040" s="10"/>
      <c r="KY1040" s="10"/>
      <c r="KZ1040" s="10"/>
      <c r="LA1040" s="10"/>
      <c r="LB1040" s="10"/>
      <c r="LC1040" s="10"/>
      <c r="LD1040" s="10"/>
      <c r="LE1040" s="10"/>
      <c r="LF1040" s="10"/>
      <c r="LG1040" s="10"/>
      <c r="LH1040" s="10"/>
      <c r="LI1040" s="10"/>
      <c r="LJ1040" s="10"/>
      <c r="LK1040" s="10"/>
      <c r="LL1040" s="10"/>
      <c r="LM1040" s="10"/>
      <c r="LN1040" s="10"/>
      <c r="LO1040" s="10"/>
      <c r="LP1040" s="10"/>
      <c r="LQ1040" s="10"/>
      <c r="LR1040" s="10"/>
      <c r="LS1040" s="10"/>
      <c r="LT1040" s="10"/>
      <c r="LU1040" s="10"/>
      <c r="LV1040" s="10"/>
      <c r="LW1040" s="10"/>
      <c r="LX1040" s="10"/>
      <c r="LY1040" s="10"/>
      <c r="LZ1040" s="10"/>
      <c r="MA1040" s="10"/>
      <c r="MB1040" s="10"/>
      <c r="MC1040" s="10"/>
      <c r="MD1040" s="10"/>
      <c r="ME1040" s="10"/>
      <c r="MF1040" s="10"/>
      <c r="MG1040" s="10"/>
      <c r="MH1040" s="10"/>
      <c r="MI1040" s="10"/>
      <c r="MJ1040" s="10"/>
      <c r="MK1040" s="10"/>
      <c r="ML1040" s="10"/>
      <c r="MM1040" s="10"/>
      <c r="MN1040" s="10"/>
      <c r="MO1040" s="10"/>
      <c r="MP1040" s="10"/>
      <c r="MQ1040" s="10"/>
      <c r="MR1040" s="10"/>
      <c r="MS1040" s="10"/>
      <c r="MT1040" s="10"/>
      <c r="MU1040" s="10"/>
      <c r="MV1040" s="10"/>
      <c r="MW1040" s="10"/>
      <c r="MX1040" s="10"/>
      <c r="MY1040" s="10"/>
      <c r="MZ1040" s="10"/>
      <c r="NA1040" s="10"/>
      <c r="NB1040" s="10"/>
      <c r="NC1040" s="10"/>
      <c r="ND1040" s="10"/>
      <c r="NE1040" s="10"/>
      <c r="NF1040" s="10"/>
      <c r="NG1040" s="10"/>
      <c r="NH1040" s="10"/>
      <c r="NI1040" s="10"/>
      <c r="NJ1040" s="10"/>
      <c r="NK1040" s="10"/>
      <c r="NL1040" s="10"/>
      <c r="NM1040" s="10"/>
      <c r="NN1040" s="10"/>
      <c r="NO1040" s="10"/>
      <c r="NP1040" s="10"/>
      <c r="NQ1040" s="10"/>
      <c r="NR1040" s="10"/>
      <c r="NS1040" s="10"/>
      <c r="NT1040" s="10"/>
      <c r="NU1040" s="10"/>
      <c r="NV1040" s="10"/>
      <c r="NW1040" s="10"/>
      <c r="NX1040" s="10"/>
      <c r="NY1040" s="10"/>
      <c r="NZ1040" s="10"/>
      <c r="OA1040" s="10"/>
      <c r="OB1040" s="10"/>
      <c r="OC1040" s="10"/>
      <c r="OD1040" s="10"/>
      <c r="OE1040" s="10"/>
      <c r="OF1040" s="10"/>
      <c r="OG1040" s="10"/>
      <c r="OH1040" s="10"/>
      <c r="OI1040" s="10"/>
      <c r="OJ1040" s="10"/>
      <c r="OK1040" s="10"/>
      <c r="OL1040" s="10"/>
      <c r="OM1040" s="10"/>
      <c r="ON1040" s="10"/>
      <c r="OO1040" s="10"/>
      <c r="OP1040" s="10"/>
      <c r="OQ1040" s="10"/>
      <c r="OR1040" s="10"/>
      <c r="OS1040" s="10"/>
      <c r="OT1040" s="10"/>
      <c r="OU1040" s="10"/>
      <c r="OV1040" s="10"/>
      <c r="OW1040" s="10"/>
      <c r="OX1040" s="10"/>
      <c r="OY1040" s="10"/>
      <c r="OZ1040" s="10"/>
      <c r="PA1040" s="10"/>
      <c r="PB1040" s="10"/>
      <c r="PC1040" s="10"/>
      <c r="PD1040" s="10"/>
      <c r="PE1040" s="10"/>
      <c r="PF1040" s="10"/>
      <c r="PG1040" s="10"/>
      <c r="PH1040" s="10"/>
      <c r="PI1040" s="10"/>
      <c r="PJ1040" s="10"/>
      <c r="PK1040" s="10"/>
      <c r="PL1040" s="10"/>
      <c r="PM1040" s="10"/>
      <c r="PN1040" s="10"/>
      <c r="PO1040" s="10"/>
      <c r="PP1040" s="10"/>
      <c r="PQ1040" s="10"/>
      <c r="PR1040" s="10"/>
      <c r="PS1040" s="10"/>
      <c r="PT1040" s="10"/>
      <c r="PU1040" s="10"/>
      <c r="PV1040" s="10"/>
      <c r="PW1040" s="10"/>
      <c r="PX1040" s="10"/>
      <c r="PY1040" s="10"/>
      <c r="PZ1040" s="10"/>
      <c r="QA1040" s="10"/>
      <c r="QB1040" s="10"/>
      <c r="QC1040" s="10"/>
      <c r="QD1040" s="10"/>
      <c r="QE1040" s="10"/>
      <c r="QF1040" s="10"/>
      <c r="QG1040" s="10"/>
      <c r="QH1040" s="10"/>
      <c r="QI1040" s="10"/>
      <c r="QJ1040" s="10"/>
      <c r="QK1040" s="10"/>
      <c r="QL1040" s="10"/>
      <c r="QM1040" s="10"/>
      <c r="QN1040" s="10"/>
      <c r="QO1040" s="10"/>
      <c r="QP1040" s="10"/>
      <c r="QQ1040" s="10"/>
      <c r="QR1040" s="10"/>
      <c r="QS1040" s="10"/>
      <c r="QT1040" s="10"/>
      <c r="QU1040" s="10"/>
      <c r="QV1040" s="10"/>
      <c r="QW1040" s="10"/>
      <c r="QX1040" s="10"/>
      <c r="QY1040" s="10"/>
      <c r="QZ1040" s="10"/>
      <c r="RA1040" s="10"/>
      <c r="RB1040" s="10"/>
      <c r="RC1040" s="10"/>
      <c r="RD1040" s="10"/>
      <c r="RE1040" s="10"/>
      <c r="RF1040" s="10"/>
      <c r="RG1040" s="10"/>
      <c r="RH1040" s="10"/>
      <c r="RI1040" s="10"/>
      <c r="RJ1040" s="10"/>
      <c r="RK1040" s="10"/>
      <c r="RL1040" s="10"/>
      <c r="RM1040" s="10"/>
      <c r="RN1040" s="10"/>
      <c r="RO1040" s="10"/>
      <c r="RP1040" s="10"/>
      <c r="RQ1040" s="10"/>
      <c r="RR1040" s="10"/>
      <c r="RS1040" s="10"/>
      <c r="RT1040" s="10"/>
      <c r="RU1040" s="10"/>
      <c r="RV1040" s="10"/>
      <c r="RW1040" s="10"/>
      <c r="RX1040" s="10"/>
      <c r="RY1040" s="10"/>
      <c r="RZ1040" s="10"/>
      <c r="SA1040" s="10"/>
      <c r="SB1040" s="10"/>
      <c r="SC1040" s="10"/>
      <c r="SD1040" s="10"/>
      <c r="SE1040" s="10"/>
      <c r="SF1040" s="10"/>
      <c r="SG1040" s="10"/>
      <c r="SH1040" s="10"/>
      <c r="SI1040" s="10"/>
      <c r="SJ1040" s="10"/>
      <c r="SK1040" s="10"/>
      <c r="SL1040" s="10"/>
      <c r="SM1040" s="10"/>
      <c r="SN1040" s="10"/>
      <c r="SO1040" s="10"/>
      <c r="SP1040" s="10"/>
      <c r="SQ1040" s="10"/>
      <c r="SR1040" s="10"/>
      <c r="SS1040" s="10"/>
      <c r="ST1040" s="10"/>
      <c r="SU1040" s="10"/>
      <c r="SV1040" s="10"/>
      <c r="SW1040" s="10"/>
      <c r="SX1040" s="10"/>
      <c r="SY1040" s="10"/>
      <c r="SZ1040" s="10"/>
      <c r="TA1040" s="10"/>
      <c r="TB1040" s="10"/>
      <c r="TC1040" s="10"/>
      <c r="TD1040" s="10"/>
      <c r="TE1040" s="10"/>
      <c r="TF1040" s="10"/>
      <c r="TG1040" s="10"/>
      <c r="TH1040" s="10"/>
      <c r="TI1040" s="10"/>
      <c r="TJ1040" s="10"/>
      <c r="TK1040" s="10"/>
      <c r="TL1040" s="10"/>
      <c r="TM1040" s="10"/>
      <c r="TN1040" s="10"/>
      <c r="TO1040" s="10"/>
      <c r="TP1040" s="10"/>
      <c r="TQ1040" s="10"/>
      <c r="TR1040" s="10"/>
      <c r="TS1040" s="10"/>
      <c r="TT1040" s="10"/>
      <c r="TU1040" s="10"/>
      <c r="TV1040" s="10"/>
      <c r="TW1040" s="10"/>
      <c r="TX1040" s="10"/>
      <c r="TY1040" s="10"/>
      <c r="TZ1040" s="10"/>
      <c r="UA1040" s="10"/>
      <c r="UB1040" s="10"/>
      <c r="UC1040" s="10"/>
      <c r="UD1040" s="10"/>
      <c r="UE1040" s="10"/>
      <c r="UF1040" s="10"/>
      <c r="UG1040" s="10"/>
      <c r="UH1040" s="10"/>
      <c r="UI1040" s="10"/>
      <c r="UJ1040" s="10"/>
      <c r="UK1040" s="10"/>
      <c r="UL1040" s="10"/>
      <c r="UM1040" s="10"/>
      <c r="UN1040" s="10"/>
      <c r="UO1040" s="10"/>
      <c r="UP1040" s="10"/>
      <c r="UQ1040" s="10"/>
      <c r="UR1040" s="10"/>
      <c r="US1040" s="10"/>
      <c r="UT1040" s="10"/>
      <c r="UU1040" s="10"/>
      <c r="UV1040" s="10"/>
      <c r="UW1040" s="10"/>
      <c r="UX1040" s="10"/>
      <c r="UY1040" s="10"/>
      <c r="UZ1040" s="10"/>
      <c r="VA1040" s="10"/>
      <c r="VB1040" s="10"/>
      <c r="VC1040" s="10"/>
      <c r="VD1040" s="10"/>
      <c r="VE1040" s="10"/>
      <c r="VF1040" s="10"/>
      <c r="VG1040" s="10"/>
      <c r="VH1040" s="10"/>
      <c r="VI1040" s="10"/>
      <c r="VJ1040" s="10"/>
      <c r="VK1040" s="10"/>
      <c r="VL1040" s="10"/>
      <c r="VM1040" s="10"/>
      <c r="VN1040" s="10"/>
      <c r="VO1040" s="10"/>
      <c r="VP1040" s="10"/>
      <c r="VQ1040" s="10"/>
      <c r="VR1040" s="10"/>
      <c r="VS1040" s="10"/>
      <c r="VT1040" s="10"/>
      <c r="VU1040" s="10"/>
      <c r="VV1040" s="10"/>
      <c r="VW1040" s="10"/>
      <c r="VX1040" s="10"/>
      <c r="VY1040" s="10"/>
      <c r="VZ1040" s="10"/>
      <c r="WA1040" s="10"/>
      <c r="WB1040" s="10"/>
      <c r="WC1040" s="10"/>
      <c r="WD1040" s="10"/>
      <c r="WE1040" s="10"/>
      <c r="WF1040" s="10"/>
      <c r="WG1040" s="10"/>
      <c r="WH1040" s="10"/>
      <c r="WI1040" s="10"/>
      <c r="WJ1040" s="10"/>
      <c r="WK1040" s="10"/>
      <c r="WL1040" s="10"/>
      <c r="WM1040" s="10"/>
      <c r="WN1040" s="10"/>
      <c r="WO1040" s="10"/>
      <c r="WP1040" s="10"/>
      <c r="WQ1040" s="10"/>
      <c r="WR1040" s="10"/>
      <c r="WS1040" s="10"/>
      <c r="WT1040" s="10"/>
      <c r="WU1040" s="10"/>
      <c r="WV1040" s="10"/>
      <c r="WW1040" s="10"/>
      <c r="WX1040" s="10"/>
      <c r="WY1040" s="10"/>
      <c r="WZ1040" s="10"/>
      <c r="XA1040" s="10"/>
      <c r="XB1040" s="10"/>
      <c r="XC1040" s="10"/>
      <c r="XD1040" s="10"/>
      <c r="XE1040" s="10"/>
      <c r="XF1040" s="10"/>
      <c r="XG1040" s="10"/>
      <c r="XH1040" s="10"/>
      <c r="XI1040" s="10"/>
      <c r="XJ1040" s="10"/>
      <c r="XK1040" s="10"/>
      <c r="XL1040" s="10"/>
      <c r="XM1040" s="10"/>
      <c r="XN1040" s="10"/>
      <c r="XO1040" s="10"/>
      <c r="XP1040" s="10"/>
      <c r="XQ1040" s="10"/>
      <c r="XR1040" s="10"/>
      <c r="XS1040" s="10"/>
      <c r="XT1040" s="10"/>
      <c r="XU1040" s="10"/>
      <c r="XV1040" s="10"/>
      <c r="XW1040" s="10"/>
      <c r="XX1040" s="10"/>
      <c r="XY1040" s="10"/>
      <c r="XZ1040" s="10"/>
      <c r="YA1040" s="10"/>
      <c r="YB1040" s="10"/>
      <c r="YC1040" s="10"/>
      <c r="YD1040" s="10"/>
      <c r="YE1040" s="10"/>
      <c r="YF1040" s="10"/>
      <c r="YG1040" s="10"/>
      <c r="YH1040" s="10"/>
      <c r="YI1040" s="10"/>
      <c r="YJ1040" s="10"/>
      <c r="YK1040" s="10"/>
      <c r="YL1040" s="10"/>
      <c r="YM1040" s="10"/>
      <c r="YN1040" s="10"/>
      <c r="YO1040" s="10"/>
      <c r="YP1040" s="10"/>
      <c r="YQ1040" s="10"/>
      <c r="YR1040" s="10"/>
      <c r="YS1040" s="10"/>
      <c r="YT1040" s="10"/>
      <c r="YU1040" s="10"/>
      <c r="YV1040" s="10"/>
      <c r="YW1040" s="10"/>
      <c r="YX1040" s="10"/>
      <c r="YY1040" s="10"/>
      <c r="YZ1040" s="10"/>
      <c r="ZA1040" s="10"/>
      <c r="ZB1040" s="10"/>
      <c r="ZC1040" s="10"/>
      <c r="ZD1040" s="10"/>
      <c r="ZE1040" s="10"/>
      <c r="ZF1040" s="10"/>
      <c r="ZG1040" s="10"/>
      <c r="ZH1040" s="10"/>
      <c r="ZI1040" s="10"/>
      <c r="ZJ1040" s="10"/>
      <c r="ZK1040" s="10"/>
      <c r="ZL1040" s="10"/>
      <c r="ZM1040" s="10"/>
      <c r="ZN1040" s="10"/>
      <c r="ZO1040" s="10"/>
      <c r="ZP1040" s="10"/>
      <c r="ZQ1040" s="10"/>
      <c r="ZR1040" s="10"/>
      <c r="ZS1040" s="10"/>
      <c r="ZT1040" s="10"/>
      <c r="ZU1040" s="10"/>
      <c r="ZV1040" s="10"/>
      <c r="ZW1040" s="10"/>
      <c r="ZX1040" s="10"/>
      <c r="ZY1040" s="10"/>
      <c r="ZZ1040" s="10"/>
      <c r="AAA1040" s="10"/>
      <c r="AAB1040" s="10"/>
      <c r="AAC1040" s="10"/>
      <c r="AAD1040" s="10"/>
      <c r="AAE1040" s="10"/>
      <c r="AAF1040" s="10"/>
      <c r="AAG1040" s="10"/>
      <c r="AAH1040" s="10"/>
      <c r="AAI1040" s="10"/>
      <c r="AAJ1040" s="10"/>
      <c r="AAK1040" s="10"/>
      <c r="AAL1040" s="10"/>
      <c r="AAM1040" s="10"/>
      <c r="AAN1040" s="10"/>
      <c r="AAO1040" s="10"/>
      <c r="AAP1040" s="10"/>
      <c r="AAQ1040" s="10"/>
      <c r="AAR1040" s="10"/>
      <c r="AAS1040" s="10"/>
      <c r="AAT1040" s="10"/>
      <c r="AAU1040" s="10"/>
      <c r="AAV1040" s="10"/>
      <c r="AAW1040" s="10"/>
      <c r="AAX1040" s="10"/>
      <c r="AAY1040" s="10"/>
      <c r="AAZ1040" s="10"/>
      <c r="ABA1040" s="10"/>
      <c r="ABB1040" s="10"/>
      <c r="ABC1040" s="10"/>
      <c r="ABD1040" s="10"/>
      <c r="ABE1040" s="10"/>
      <c r="ABF1040" s="10"/>
      <c r="ABG1040" s="10"/>
      <c r="ABH1040" s="10"/>
      <c r="ABI1040" s="10"/>
      <c r="ABJ1040" s="10"/>
      <c r="ABK1040" s="10"/>
      <c r="ABL1040" s="10"/>
      <c r="ABM1040" s="10"/>
      <c r="ABN1040" s="10"/>
      <c r="ABO1040" s="10"/>
      <c r="ABP1040" s="10"/>
      <c r="ABQ1040" s="10"/>
      <c r="ABR1040" s="10"/>
      <c r="ABS1040" s="10"/>
      <c r="ABT1040" s="10"/>
      <c r="ABU1040" s="10"/>
      <c r="ABV1040" s="10"/>
      <c r="ABW1040" s="10"/>
      <c r="ABX1040" s="10"/>
      <c r="ABY1040" s="10"/>
      <c r="ABZ1040" s="10"/>
      <c r="ACA1040" s="10"/>
      <c r="ACB1040" s="10"/>
      <c r="ACC1040" s="10"/>
      <c r="ACD1040" s="10"/>
      <c r="ACE1040" s="10"/>
      <c r="ACF1040" s="10"/>
      <c r="ACG1040" s="10"/>
      <c r="ACH1040" s="10"/>
      <c r="ACI1040" s="10"/>
      <c r="ACJ1040" s="10"/>
      <c r="ACK1040" s="10"/>
      <c r="ACL1040" s="10"/>
      <c r="ACM1040" s="10"/>
      <c r="ACN1040" s="10"/>
      <c r="ACO1040" s="10"/>
      <c r="ACP1040" s="10"/>
      <c r="ACQ1040" s="10"/>
      <c r="ACR1040" s="10"/>
      <c r="ACS1040" s="10"/>
      <c r="ACT1040" s="10"/>
      <c r="ACU1040" s="10"/>
      <c r="ACV1040" s="10"/>
      <c r="ACW1040" s="10"/>
      <c r="ACX1040" s="10"/>
      <c r="ACY1040" s="10"/>
      <c r="ACZ1040" s="10"/>
      <c r="ADA1040" s="10"/>
      <c r="ADB1040" s="10"/>
      <c r="ADC1040" s="10"/>
      <c r="ADD1040" s="10"/>
      <c r="ADE1040" s="10"/>
      <c r="ADF1040" s="10"/>
      <c r="ADG1040" s="10"/>
      <c r="ADH1040" s="10"/>
      <c r="ADI1040" s="10"/>
      <c r="ADJ1040" s="10"/>
      <c r="ADK1040" s="10"/>
      <c r="ADL1040" s="10"/>
      <c r="ADM1040" s="10"/>
      <c r="ADN1040" s="10"/>
      <c r="ADO1040" s="10"/>
      <c r="ADP1040" s="10"/>
      <c r="ADQ1040" s="10"/>
      <c r="ADR1040" s="10"/>
      <c r="ADS1040" s="10"/>
      <c r="ADT1040" s="10"/>
      <c r="ADU1040" s="10"/>
      <c r="ADV1040" s="10"/>
      <c r="ADW1040" s="10"/>
      <c r="ADX1040" s="10"/>
      <c r="ADY1040" s="10"/>
      <c r="ADZ1040" s="10"/>
      <c r="AEA1040" s="10"/>
      <c r="AEB1040" s="10"/>
      <c r="AEC1040" s="10"/>
      <c r="AED1040" s="10"/>
      <c r="AEE1040" s="10"/>
      <c r="AEF1040" s="10"/>
      <c r="AEG1040" s="10"/>
      <c r="AEH1040" s="10"/>
      <c r="AEI1040" s="10"/>
      <c r="AEJ1040" s="10"/>
      <c r="AEK1040" s="10"/>
      <c r="AEL1040" s="10"/>
      <c r="AEM1040" s="10"/>
      <c r="AEN1040" s="10"/>
      <c r="AEO1040" s="10"/>
      <c r="AEP1040" s="10"/>
      <c r="AEQ1040" s="10"/>
      <c r="AER1040" s="10"/>
      <c r="AES1040" s="10"/>
      <c r="AET1040" s="10"/>
      <c r="AEU1040" s="10"/>
      <c r="AEV1040" s="10"/>
      <c r="AEW1040" s="10"/>
      <c r="AEX1040" s="10"/>
      <c r="AEY1040" s="10"/>
      <c r="AEZ1040" s="10"/>
      <c r="AFA1040" s="10"/>
      <c r="AFB1040" s="10"/>
      <c r="AFC1040" s="10"/>
      <c r="AFD1040" s="10"/>
      <c r="AFE1040" s="10"/>
      <c r="AFF1040" s="10"/>
      <c r="AFG1040" s="10"/>
      <c r="AFH1040" s="10"/>
      <c r="AFI1040" s="10"/>
      <c r="AFJ1040" s="10"/>
      <c r="AFK1040" s="10"/>
      <c r="AFL1040" s="10"/>
      <c r="AFM1040" s="10"/>
      <c r="AFN1040" s="10"/>
      <c r="AFO1040" s="10"/>
      <c r="AFP1040" s="10"/>
      <c r="AFQ1040" s="10"/>
      <c r="AFR1040" s="10"/>
      <c r="AFS1040" s="10"/>
      <c r="AFT1040" s="10"/>
      <c r="AFU1040" s="10"/>
      <c r="AFV1040" s="10"/>
      <c r="AFW1040" s="10"/>
      <c r="AFX1040" s="10"/>
      <c r="AFY1040" s="10"/>
      <c r="AFZ1040" s="10"/>
      <c r="AGA1040" s="10"/>
      <c r="AGB1040" s="10"/>
      <c r="AGC1040" s="10"/>
      <c r="AGD1040" s="10"/>
      <c r="AGE1040" s="10"/>
      <c r="AGF1040" s="10"/>
      <c r="AGG1040" s="10"/>
      <c r="AGH1040" s="10"/>
      <c r="AGI1040" s="10"/>
      <c r="AGJ1040" s="10"/>
      <c r="AGK1040" s="10"/>
      <c r="AGL1040" s="10"/>
      <c r="AGM1040" s="10"/>
      <c r="AGN1040" s="10"/>
      <c r="AGO1040" s="10"/>
      <c r="AGP1040" s="10"/>
      <c r="AGQ1040" s="10"/>
      <c r="AGR1040" s="10"/>
      <c r="AGS1040" s="10"/>
      <c r="AGT1040" s="10"/>
      <c r="AGU1040" s="10"/>
      <c r="AGV1040" s="10"/>
      <c r="AGW1040" s="10"/>
      <c r="AGX1040" s="10"/>
      <c r="AGY1040" s="10"/>
      <c r="AGZ1040" s="10"/>
      <c r="AHA1040" s="10"/>
      <c r="AHB1040" s="10"/>
      <c r="AHC1040" s="10"/>
      <c r="AHD1040" s="10"/>
      <c r="AHE1040" s="10"/>
      <c r="AHF1040" s="10"/>
      <c r="AHG1040" s="10"/>
      <c r="AHH1040" s="10"/>
      <c r="AHI1040" s="10"/>
      <c r="AHJ1040" s="10"/>
      <c r="AHK1040" s="10"/>
      <c r="AHL1040" s="10"/>
      <c r="AHM1040" s="10"/>
      <c r="AHN1040" s="10"/>
      <c r="AHO1040" s="10"/>
      <c r="AHP1040" s="10"/>
      <c r="AHQ1040" s="10"/>
      <c r="AHR1040" s="10"/>
      <c r="AHS1040" s="10"/>
      <c r="AHT1040" s="10"/>
      <c r="AHU1040" s="10"/>
      <c r="AHV1040" s="10"/>
      <c r="AHW1040" s="10"/>
      <c r="AHX1040" s="10"/>
      <c r="AHY1040" s="10"/>
      <c r="AHZ1040" s="10"/>
      <c r="AIA1040" s="10"/>
      <c r="AIB1040" s="10"/>
      <c r="AIC1040" s="10"/>
      <c r="AID1040" s="10"/>
      <c r="AIE1040" s="10"/>
      <c r="AIF1040" s="10"/>
      <c r="AIG1040" s="10"/>
      <c r="AIH1040" s="10"/>
      <c r="AII1040" s="10"/>
      <c r="AIJ1040" s="10"/>
      <c r="AIK1040" s="10"/>
      <c r="AIL1040" s="10"/>
      <c r="AIM1040" s="10"/>
      <c r="AIN1040" s="10"/>
      <c r="AIO1040" s="10"/>
      <c r="AIP1040" s="10"/>
      <c r="AIQ1040" s="10"/>
      <c r="AIR1040" s="10"/>
      <c r="AIS1040" s="10"/>
      <c r="AIT1040" s="10"/>
      <c r="AIU1040" s="10"/>
      <c r="AIV1040" s="10"/>
      <c r="AIW1040" s="10"/>
      <c r="AIX1040" s="10"/>
      <c r="AIY1040" s="10"/>
      <c r="AIZ1040" s="10"/>
      <c r="AJA1040" s="10"/>
      <c r="AJB1040" s="10"/>
      <c r="AJC1040" s="10"/>
      <c r="AJD1040" s="10"/>
      <c r="AJE1040" s="10"/>
      <c r="AJF1040" s="10"/>
      <c r="AJG1040" s="10"/>
      <c r="AJH1040" s="10"/>
      <c r="AJI1040" s="10"/>
      <c r="AJJ1040" s="10"/>
      <c r="AJK1040" s="10"/>
      <c r="AJL1040" s="10"/>
      <c r="AJM1040" s="10"/>
      <c r="AJN1040" s="10"/>
      <c r="AJO1040" s="10"/>
      <c r="AJP1040" s="10"/>
      <c r="AJQ1040" s="10"/>
      <c r="AJR1040" s="10"/>
      <c r="AJS1040" s="10"/>
      <c r="AJT1040" s="10"/>
      <c r="AJU1040" s="10"/>
      <c r="AJV1040" s="10"/>
      <c r="AJW1040" s="10"/>
      <c r="AJX1040" s="10"/>
      <c r="AJY1040" s="10"/>
      <c r="AJZ1040" s="10"/>
      <c r="AKA1040" s="10"/>
      <c r="AKB1040" s="10"/>
      <c r="AKC1040" s="10"/>
      <c r="AKD1040" s="10"/>
      <c r="AKE1040" s="10"/>
      <c r="AKF1040" s="10"/>
      <c r="AKG1040" s="10"/>
      <c r="AKH1040" s="10"/>
      <c r="AKI1040" s="10"/>
      <c r="AKJ1040" s="10"/>
      <c r="AKK1040" s="10"/>
      <c r="AKL1040" s="10"/>
      <c r="AKM1040" s="10"/>
      <c r="AKN1040" s="10"/>
      <c r="AKO1040" s="10"/>
      <c r="AKP1040" s="10"/>
      <c r="AKQ1040" s="10"/>
      <c r="AKR1040" s="10"/>
      <c r="AKS1040" s="10"/>
      <c r="AKT1040" s="10"/>
      <c r="AKU1040" s="10"/>
      <c r="AKV1040" s="10"/>
      <c r="AKW1040" s="10"/>
      <c r="AKX1040" s="10"/>
      <c r="AKY1040" s="10"/>
      <c r="AKZ1040" s="10"/>
      <c r="ALA1040" s="10"/>
      <c r="ALB1040" s="10"/>
      <c r="ALC1040" s="10"/>
      <c r="ALD1040" s="10"/>
      <c r="ALE1040" s="10"/>
      <c r="ALF1040" s="10"/>
      <c r="ALG1040" s="10"/>
      <c r="ALH1040" s="10"/>
      <c r="ALI1040" s="10"/>
      <c r="ALJ1040" s="10"/>
      <c r="ALK1040" s="10"/>
      <c r="ALL1040" s="10"/>
      <c r="ALM1040" s="10"/>
      <c r="ALN1040" s="10"/>
      <c r="ALO1040" s="10"/>
      <c r="ALP1040" s="10"/>
      <c r="ALQ1040" s="10"/>
      <c r="ALR1040" s="10"/>
      <c r="ALS1040" s="10"/>
      <c r="ALT1040" s="10"/>
      <c r="ALU1040" s="10"/>
      <c r="ALV1040" s="10"/>
      <c r="ALW1040" s="10"/>
      <c r="ALX1040" s="10"/>
      <c r="ALY1040" s="10"/>
      <c r="ALZ1040" s="10"/>
      <c r="AMA1040" s="10"/>
      <c r="AMB1040" s="10"/>
      <c r="AMC1040" s="10"/>
      <c r="AMD1040" s="10"/>
      <c r="AME1040" s="10"/>
      <c r="AMF1040" s="10"/>
      <c r="AMG1040" s="10"/>
      <c r="AMH1040" s="10"/>
      <c r="AMI1040" s="10"/>
      <c r="AMJ1040" s="10"/>
      <c r="AMK1040" s="10"/>
    </row>
    <row r="1041" spans="1:1025" s="5" customFormat="1" x14ac:dyDescent="0.25">
      <c r="A1041" s="127">
        <v>1037</v>
      </c>
      <c r="B1041" s="31" t="s">
        <v>926</v>
      </c>
      <c r="C1041" s="31" t="s">
        <v>927</v>
      </c>
      <c r="D1041" s="45">
        <v>45380</v>
      </c>
      <c r="E1041" s="46">
        <v>0.47013888888888888</v>
      </c>
      <c r="F1041" s="31" t="s">
        <v>14</v>
      </c>
      <c r="G1041" s="31" t="s">
        <v>16</v>
      </c>
      <c r="H1041" s="31" t="s">
        <v>14</v>
      </c>
      <c r="I1041" s="31" t="s">
        <v>14</v>
      </c>
      <c r="J1041" s="31" t="s">
        <v>14</v>
      </c>
      <c r="K1041" s="31" t="s">
        <v>16</v>
      </c>
      <c r="L1041" s="48">
        <v>573.79999999999995</v>
      </c>
      <c r="M1041" s="38">
        <v>3311</v>
      </c>
      <c r="N1041" s="39">
        <v>22692</v>
      </c>
      <c r="O1041" s="39">
        <v>2269.1999999999998</v>
      </c>
      <c r="P1041" s="119">
        <f t="shared" si="68"/>
        <v>10</v>
      </c>
      <c r="Q1041" s="27">
        <f t="shared" si="69"/>
        <v>20422.8</v>
      </c>
      <c r="R1041" s="31" t="s">
        <v>16</v>
      </c>
      <c r="S1041" s="31" t="s">
        <v>16</v>
      </c>
      <c r="T1041" s="47">
        <v>1</v>
      </c>
      <c r="U1041" s="77">
        <v>0</v>
      </c>
      <c r="V1041" s="24">
        <f>ROUND((P1041/INDICI!$B$2*10),2)</f>
        <v>1.0900000000000001</v>
      </c>
      <c r="W1041" s="24">
        <f>ROUND((L1041/INDICI!$B$1*25),2)</f>
        <v>2.2599999999999998</v>
      </c>
      <c r="X1041" s="25">
        <f t="shared" si="70"/>
        <v>8</v>
      </c>
      <c r="Y1041" s="26">
        <f t="shared" si="71"/>
        <v>11.35</v>
      </c>
      <c r="Z1041" s="102">
        <f>SUM($Q$5:Q1041)</f>
        <v>93762169.331000045</v>
      </c>
      <c r="AA1041" s="115" t="s">
        <v>1768</v>
      </c>
    </row>
    <row r="1042" spans="1:1025" s="5" customFormat="1" x14ac:dyDescent="0.25">
      <c r="A1042" s="128">
        <v>1038</v>
      </c>
      <c r="B1042" s="31" t="s">
        <v>363</v>
      </c>
      <c r="C1042" s="34" t="s">
        <v>381</v>
      </c>
      <c r="D1042" s="35">
        <v>45377</v>
      </c>
      <c r="E1042" s="36" t="s">
        <v>382</v>
      </c>
      <c r="F1042" s="34" t="s">
        <v>14</v>
      </c>
      <c r="G1042" s="34" t="s">
        <v>16</v>
      </c>
      <c r="H1042" s="34" t="s">
        <v>14</v>
      </c>
      <c r="I1042" s="34" t="s">
        <v>14</v>
      </c>
      <c r="J1042" s="34" t="s">
        <v>14</v>
      </c>
      <c r="K1042" s="34" t="s">
        <v>16</v>
      </c>
      <c r="L1042" s="48">
        <v>242.71844660194174</v>
      </c>
      <c r="M1042" s="38">
        <v>412</v>
      </c>
      <c r="N1042" s="39">
        <v>45760</v>
      </c>
      <c r="O1042" s="39">
        <v>10000</v>
      </c>
      <c r="P1042" s="120">
        <f t="shared" si="68"/>
        <v>21.853146853146853</v>
      </c>
      <c r="Q1042" s="29">
        <f t="shared" si="69"/>
        <v>35760</v>
      </c>
      <c r="R1042" s="34" t="s">
        <v>16</v>
      </c>
      <c r="S1042" s="34" t="s">
        <v>16</v>
      </c>
      <c r="T1042" s="40">
        <v>1</v>
      </c>
      <c r="U1042" s="77">
        <v>0</v>
      </c>
      <c r="V1042" s="24">
        <f>ROUND((P1042/INDICI!$B$2*10),2)</f>
        <v>2.38</v>
      </c>
      <c r="W1042" s="24">
        <f>ROUND((L1042/INDICI!$B$1*25),2)</f>
        <v>0.96</v>
      </c>
      <c r="X1042" s="25">
        <f t="shared" si="70"/>
        <v>8</v>
      </c>
      <c r="Y1042" s="26">
        <f t="shared" si="71"/>
        <v>11.34</v>
      </c>
      <c r="Z1042" s="102">
        <f>SUM($Q$5:Q1042)</f>
        <v>93797929.331000045</v>
      </c>
      <c r="AA1042" s="113" t="s">
        <v>1769</v>
      </c>
    </row>
    <row r="1043" spans="1:1025" s="5" customFormat="1" x14ac:dyDescent="0.25">
      <c r="A1043" s="127">
        <v>1039</v>
      </c>
      <c r="B1043" s="31" t="s">
        <v>870</v>
      </c>
      <c r="C1043" s="31" t="s">
        <v>873</v>
      </c>
      <c r="D1043" s="45">
        <v>45366</v>
      </c>
      <c r="E1043" s="46" t="s">
        <v>874</v>
      </c>
      <c r="F1043" s="31" t="s">
        <v>14</v>
      </c>
      <c r="G1043" s="31" t="s">
        <v>16</v>
      </c>
      <c r="H1043" s="31" t="s">
        <v>14</v>
      </c>
      <c r="I1043" s="31" t="s">
        <v>14</v>
      </c>
      <c r="J1043" s="39" t="s">
        <v>14</v>
      </c>
      <c r="K1043" s="31" t="s">
        <v>16</v>
      </c>
      <c r="L1043" s="48">
        <v>844.59</v>
      </c>
      <c r="M1043" s="38">
        <v>1184</v>
      </c>
      <c r="N1043" s="39">
        <v>46909</v>
      </c>
      <c r="O1043" s="39">
        <v>0</v>
      </c>
      <c r="P1043" s="119">
        <f t="shared" ref="P1043:P1106" si="72">IFERROR(O1043/N1043*100,0)</f>
        <v>0</v>
      </c>
      <c r="Q1043" s="27">
        <f t="shared" ref="Q1043:Q1106" si="73">SUM(N1043-O1043)</f>
        <v>46909</v>
      </c>
      <c r="R1043" s="31" t="s">
        <v>16</v>
      </c>
      <c r="S1043" s="31" t="s">
        <v>16</v>
      </c>
      <c r="T1043" s="47">
        <v>1</v>
      </c>
      <c r="U1043" s="77">
        <v>0</v>
      </c>
      <c r="V1043" s="24">
        <f>ROUND((P1043/INDICI!$B$2*10),2)</f>
        <v>0</v>
      </c>
      <c r="W1043" s="24">
        <f>ROUND((L1043/INDICI!$B$1*25),2)</f>
        <v>3.33</v>
      </c>
      <c r="X1043" s="25">
        <f t="shared" si="70"/>
        <v>8</v>
      </c>
      <c r="Y1043" s="26">
        <f t="shared" si="71"/>
        <v>11.33</v>
      </c>
      <c r="Z1043" s="102">
        <f>SUM($Q$5:Q1043)</f>
        <v>93844838.331000045</v>
      </c>
      <c r="AA1043" s="115" t="s">
        <v>1768</v>
      </c>
    </row>
    <row r="1044" spans="1:1025" s="5" customFormat="1" x14ac:dyDescent="0.25">
      <c r="A1044" s="127">
        <v>1040</v>
      </c>
      <c r="B1044" s="31" t="s">
        <v>70</v>
      </c>
      <c r="C1044" s="34" t="s">
        <v>73</v>
      </c>
      <c r="D1044" s="35">
        <v>45370</v>
      </c>
      <c r="E1044" s="36" t="s">
        <v>74</v>
      </c>
      <c r="F1044" s="34" t="s">
        <v>14</v>
      </c>
      <c r="G1044" s="34" t="s">
        <v>16</v>
      </c>
      <c r="H1044" s="34" t="s">
        <v>14</v>
      </c>
      <c r="I1044" s="34" t="s">
        <v>14</v>
      </c>
      <c r="J1044" s="34" t="s">
        <v>14</v>
      </c>
      <c r="K1044" s="34" t="s">
        <v>16</v>
      </c>
      <c r="L1044" s="34">
        <v>427.76</v>
      </c>
      <c r="M1044" s="53">
        <v>2104</v>
      </c>
      <c r="N1044" s="54">
        <v>138929.26</v>
      </c>
      <c r="O1044" s="54">
        <v>20839.39</v>
      </c>
      <c r="P1044" s="121">
        <f t="shared" si="72"/>
        <v>15.000000719790776</v>
      </c>
      <c r="Q1044" s="30">
        <f t="shared" si="73"/>
        <v>118089.87000000001</v>
      </c>
      <c r="R1044" s="34" t="s">
        <v>16</v>
      </c>
      <c r="S1044" s="34" t="s">
        <v>16</v>
      </c>
      <c r="T1044" s="40">
        <v>1</v>
      </c>
      <c r="U1044" s="77">
        <v>0</v>
      </c>
      <c r="V1044" s="24">
        <f>ROUND((P1044/INDICI!$B$2*10),2)</f>
        <v>1.64</v>
      </c>
      <c r="W1044" s="24">
        <f>ROUND((L1044/INDICI!$B$1*25),2)</f>
        <v>1.69</v>
      </c>
      <c r="X1044" s="25">
        <f t="shared" si="70"/>
        <v>8</v>
      </c>
      <c r="Y1044" s="26">
        <f t="shared" si="71"/>
        <v>11.33</v>
      </c>
      <c r="Z1044" s="102">
        <f>SUM($Q$5:Q1044)</f>
        <v>93962928.20100005</v>
      </c>
      <c r="AA1044" s="113" t="s">
        <v>1768</v>
      </c>
      <c r="AB1044" s="10"/>
      <c r="AC1044" s="10"/>
      <c r="AD1044" s="10"/>
      <c r="AE1044" s="10"/>
      <c r="AF1044" s="10"/>
      <c r="AG1044" s="10"/>
      <c r="AH1044" s="10"/>
      <c r="AI1044" s="10"/>
      <c r="AJ1044" s="10"/>
      <c r="AK1044" s="10"/>
      <c r="AL1044" s="10"/>
      <c r="AM1044" s="10"/>
      <c r="AN1044" s="10"/>
      <c r="AO1044" s="10"/>
      <c r="AP1044" s="10"/>
      <c r="AQ1044" s="10"/>
      <c r="AR1044" s="10"/>
      <c r="AS1044" s="10"/>
      <c r="AT1044" s="10"/>
      <c r="AU1044" s="10"/>
      <c r="AV1044" s="10"/>
      <c r="AW1044" s="10"/>
      <c r="AX1044" s="10"/>
      <c r="AY1044" s="10"/>
      <c r="AZ1044" s="10"/>
      <c r="BA1044" s="10"/>
      <c r="BB1044" s="10"/>
      <c r="BC1044" s="10"/>
      <c r="BD1044" s="10"/>
      <c r="BE1044" s="10"/>
      <c r="BF1044" s="10"/>
      <c r="BG1044" s="10"/>
      <c r="BH1044" s="10"/>
      <c r="BI1044" s="10"/>
      <c r="BJ1044" s="10"/>
      <c r="BK1044" s="10"/>
      <c r="BL1044" s="10"/>
      <c r="BM1044" s="10"/>
      <c r="BN1044" s="10"/>
      <c r="BO1044" s="10"/>
      <c r="BP1044" s="10"/>
      <c r="BQ1044" s="10"/>
      <c r="BR1044" s="10"/>
      <c r="BS1044" s="10"/>
      <c r="BT1044" s="10"/>
      <c r="BU1044" s="10"/>
      <c r="BV1044" s="10"/>
      <c r="BW1044" s="10"/>
      <c r="BX1044" s="10"/>
      <c r="BY1044" s="10"/>
      <c r="BZ1044" s="10"/>
      <c r="CA1044" s="10"/>
      <c r="CB1044" s="10"/>
      <c r="CC1044" s="10"/>
      <c r="CD1044" s="10"/>
      <c r="CE1044" s="10"/>
      <c r="CF1044" s="10"/>
      <c r="CG1044" s="10"/>
      <c r="CH1044" s="10"/>
      <c r="CI1044" s="10"/>
      <c r="CJ1044" s="10"/>
      <c r="CK1044" s="10"/>
      <c r="CL1044" s="10"/>
      <c r="CM1044" s="10"/>
      <c r="CN1044" s="10"/>
      <c r="CO1044" s="10"/>
      <c r="CP1044" s="10"/>
      <c r="CQ1044" s="10"/>
      <c r="CR1044" s="10"/>
      <c r="CS1044" s="10"/>
      <c r="CT1044" s="10"/>
      <c r="CU1044" s="10"/>
      <c r="CV1044" s="10"/>
      <c r="CW1044" s="10"/>
      <c r="CX1044" s="10"/>
      <c r="CY1044" s="10"/>
      <c r="CZ1044" s="10"/>
      <c r="DA1044" s="10"/>
      <c r="DB1044" s="10"/>
      <c r="DC1044" s="10"/>
      <c r="DD1044" s="10"/>
      <c r="DE1044" s="10"/>
      <c r="DF1044" s="10"/>
      <c r="DG1044" s="10"/>
      <c r="DH1044" s="10"/>
      <c r="DI1044" s="10"/>
      <c r="DJ1044" s="10"/>
      <c r="DK1044" s="10"/>
      <c r="DL1044" s="10"/>
      <c r="DM1044" s="10"/>
      <c r="DN1044" s="10"/>
      <c r="DO1044" s="10"/>
      <c r="DP1044" s="10"/>
      <c r="DQ1044" s="10"/>
      <c r="DR1044" s="10"/>
      <c r="DS1044" s="10"/>
      <c r="DT1044" s="10"/>
      <c r="DU1044" s="10"/>
      <c r="DV1044" s="10"/>
      <c r="DW1044" s="10"/>
      <c r="DX1044" s="10"/>
      <c r="DY1044" s="10"/>
      <c r="DZ1044" s="10"/>
      <c r="EA1044" s="10"/>
      <c r="EB1044" s="10"/>
      <c r="EC1044" s="10"/>
      <c r="ED1044" s="10"/>
      <c r="EE1044" s="10"/>
      <c r="EF1044" s="10"/>
      <c r="EG1044" s="10"/>
      <c r="EH1044" s="10"/>
      <c r="EI1044" s="10"/>
      <c r="EJ1044" s="10"/>
      <c r="EK1044" s="10"/>
      <c r="EL1044" s="10"/>
      <c r="EM1044" s="10"/>
      <c r="EN1044" s="10"/>
      <c r="EO1044" s="10"/>
      <c r="EP1044" s="10"/>
      <c r="EQ1044" s="10"/>
      <c r="ER1044" s="10"/>
      <c r="ES1044" s="10"/>
      <c r="ET1044" s="10"/>
      <c r="EU1044" s="10"/>
      <c r="EV1044" s="10"/>
      <c r="EW1044" s="10"/>
      <c r="EX1044" s="10"/>
      <c r="EY1044" s="10"/>
      <c r="EZ1044" s="10"/>
      <c r="FA1044" s="10"/>
      <c r="FB1044" s="10"/>
      <c r="FC1044" s="10"/>
      <c r="FD1044" s="10"/>
      <c r="FE1044" s="10"/>
      <c r="FF1044" s="10"/>
      <c r="FG1044" s="10"/>
      <c r="FH1044" s="10"/>
      <c r="FI1044" s="10"/>
      <c r="FJ1044" s="10"/>
      <c r="FK1044" s="10"/>
      <c r="FL1044" s="10"/>
      <c r="FM1044" s="10"/>
      <c r="FN1044" s="10"/>
      <c r="FO1044" s="10"/>
      <c r="FP1044" s="10"/>
      <c r="FQ1044" s="10"/>
      <c r="FR1044" s="10"/>
      <c r="FS1044" s="10"/>
      <c r="FT1044" s="10"/>
      <c r="FU1044" s="10"/>
      <c r="FV1044" s="10"/>
      <c r="FW1044" s="10"/>
      <c r="FX1044" s="10"/>
      <c r="FY1044" s="10"/>
      <c r="FZ1044" s="10"/>
      <c r="GA1044" s="10"/>
      <c r="GB1044" s="10"/>
      <c r="GC1044" s="10"/>
      <c r="GD1044" s="10"/>
      <c r="GE1044" s="10"/>
      <c r="GF1044" s="10"/>
      <c r="GG1044" s="10"/>
      <c r="GH1044" s="10"/>
      <c r="GI1044" s="10"/>
      <c r="GJ1044" s="10"/>
      <c r="GK1044" s="10"/>
      <c r="GL1044" s="10"/>
      <c r="GM1044" s="10"/>
      <c r="GN1044" s="10"/>
      <c r="GO1044" s="10"/>
      <c r="GP1044" s="10"/>
      <c r="GQ1044" s="10"/>
      <c r="GR1044" s="10"/>
      <c r="GS1044" s="10"/>
      <c r="GT1044" s="10"/>
      <c r="GU1044" s="10"/>
      <c r="GV1044" s="10"/>
      <c r="GW1044" s="10"/>
      <c r="GX1044" s="10"/>
      <c r="GY1044" s="10"/>
      <c r="GZ1044" s="10"/>
      <c r="HA1044" s="10"/>
      <c r="HB1044" s="10"/>
      <c r="HC1044" s="10"/>
      <c r="HD1044" s="10"/>
      <c r="HE1044" s="10"/>
      <c r="HF1044" s="10"/>
      <c r="HG1044" s="10"/>
      <c r="HH1044" s="10"/>
      <c r="HI1044" s="10"/>
      <c r="HJ1044" s="10"/>
      <c r="HK1044" s="10"/>
      <c r="HL1044" s="10"/>
      <c r="HM1044" s="10"/>
      <c r="HN1044" s="10"/>
      <c r="HO1044" s="10"/>
      <c r="HP1044" s="10"/>
      <c r="HQ1044" s="10"/>
      <c r="HR1044" s="10"/>
      <c r="HS1044" s="10"/>
      <c r="HT1044" s="10"/>
      <c r="HU1044" s="10"/>
      <c r="HV1044" s="10"/>
      <c r="HW1044" s="10"/>
      <c r="HX1044" s="10"/>
      <c r="HY1044" s="10"/>
      <c r="HZ1044" s="10"/>
      <c r="IA1044" s="10"/>
      <c r="IB1044" s="10"/>
      <c r="IC1044" s="10"/>
      <c r="ID1044" s="10"/>
      <c r="IE1044" s="10"/>
      <c r="IF1044" s="10"/>
      <c r="IG1044" s="10"/>
      <c r="IH1044" s="10"/>
      <c r="II1044" s="10"/>
      <c r="IJ1044" s="10"/>
      <c r="IK1044" s="10"/>
      <c r="IL1044" s="10"/>
      <c r="IM1044" s="10"/>
      <c r="IN1044" s="10"/>
      <c r="IO1044" s="10"/>
      <c r="IP1044" s="10"/>
      <c r="IQ1044" s="10"/>
      <c r="IR1044" s="10"/>
      <c r="IS1044" s="10"/>
      <c r="IT1044" s="10"/>
      <c r="IU1044" s="10"/>
      <c r="IV1044" s="10"/>
      <c r="IW1044" s="10"/>
      <c r="IX1044" s="10"/>
      <c r="IY1044" s="10"/>
      <c r="IZ1044" s="10"/>
      <c r="JA1044" s="10"/>
      <c r="JB1044" s="10"/>
      <c r="JC1044" s="10"/>
      <c r="JD1044" s="10"/>
      <c r="JE1044" s="10"/>
      <c r="JF1044" s="10"/>
      <c r="JG1044" s="10"/>
      <c r="JH1044" s="10"/>
      <c r="JI1044" s="10"/>
      <c r="JJ1044" s="10"/>
      <c r="JK1044" s="10"/>
      <c r="JL1044" s="10"/>
      <c r="JM1044" s="10"/>
      <c r="JN1044" s="10"/>
      <c r="JO1044" s="10"/>
      <c r="JP1044" s="10"/>
      <c r="JQ1044" s="10"/>
      <c r="JR1044" s="10"/>
      <c r="JS1044" s="10"/>
      <c r="JT1044" s="10"/>
      <c r="JU1044" s="10"/>
      <c r="JV1044" s="10"/>
      <c r="JW1044" s="10"/>
      <c r="JX1044" s="10"/>
      <c r="JY1044" s="10"/>
      <c r="JZ1044" s="10"/>
      <c r="KA1044" s="10"/>
      <c r="KB1044" s="10"/>
      <c r="KC1044" s="10"/>
      <c r="KD1044" s="10"/>
      <c r="KE1044" s="10"/>
      <c r="KF1044" s="10"/>
      <c r="KG1044" s="10"/>
      <c r="KH1044" s="10"/>
      <c r="KI1044" s="10"/>
      <c r="KJ1044" s="10"/>
      <c r="KK1044" s="10"/>
      <c r="KL1044" s="10"/>
      <c r="KM1044" s="10"/>
      <c r="KN1044" s="10"/>
      <c r="KO1044" s="10"/>
      <c r="KP1044" s="10"/>
      <c r="KQ1044" s="10"/>
      <c r="KR1044" s="10"/>
      <c r="KS1044" s="10"/>
      <c r="KT1044" s="10"/>
      <c r="KU1044" s="10"/>
      <c r="KV1044" s="10"/>
      <c r="KW1044" s="10"/>
      <c r="KX1044" s="10"/>
      <c r="KY1044" s="10"/>
      <c r="KZ1044" s="10"/>
      <c r="LA1044" s="10"/>
      <c r="LB1044" s="10"/>
      <c r="LC1044" s="10"/>
      <c r="LD1044" s="10"/>
      <c r="LE1044" s="10"/>
      <c r="LF1044" s="10"/>
      <c r="LG1044" s="10"/>
      <c r="LH1044" s="10"/>
      <c r="LI1044" s="10"/>
      <c r="LJ1044" s="10"/>
      <c r="LK1044" s="10"/>
      <c r="LL1044" s="10"/>
      <c r="LM1044" s="10"/>
      <c r="LN1044" s="10"/>
      <c r="LO1044" s="10"/>
      <c r="LP1044" s="10"/>
      <c r="LQ1044" s="10"/>
      <c r="LR1044" s="10"/>
      <c r="LS1044" s="10"/>
      <c r="LT1044" s="10"/>
      <c r="LU1044" s="10"/>
      <c r="LV1044" s="10"/>
      <c r="LW1044" s="10"/>
      <c r="LX1044" s="10"/>
      <c r="LY1044" s="10"/>
      <c r="LZ1044" s="10"/>
      <c r="MA1044" s="10"/>
      <c r="MB1044" s="10"/>
      <c r="MC1044" s="10"/>
      <c r="MD1044" s="10"/>
      <c r="ME1044" s="10"/>
      <c r="MF1044" s="10"/>
      <c r="MG1044" s="10"/>
      <c r="MH1044" s="10"/>
      <c r="MI1044" s="10"/>
      <c r="MJ1044" s="10"/>
      <c r="MK1044" s="10"/>
      <c r="ML1044" s="10"/>
      <c r="MM1044" s="10"/>
      <c r="MN1044" s="10"/>
      <c r="MO1044" s="10"/>
      <c r="MP1044" s="10"/>
      <c r="MQ1044" s="10"/>
      <c r="MR1044" s="10"/>
      <c r="MS1044" s="10"/>
      <c r="MT1044" s="10"/>
      <c r="MU1044" s="10"/>
      <c r="MV1044" s="10"/>
      <c r="MW1044" s="10"/>
      <c r="MX1044" s="10"/>
      <c r="MY1044" s="10"/>
      <c r="MZ1044" s="10"/>
      <c r="NA1044" s="10"/>
      <c r="NB1044" s="10"/>
      <c r="NC1044" s="10"/>
      <c r="ND1044" s="10"/>
      <c r="NE1044" s="10"/>
      <c r="NF1044" s="10"/>
      <c r="NG1044" s="10"/>
      <c r="NH1044" s="10"/>
      <c r="NI1044" s="10"/>
      <c r="NJ1044" s="10"/>
      <c r="NK1044" s="10"/>
      <c r="NL1044" s="10"/>
      <c r="NM1044" s="10"/>
      <c r="NN1044" s="10"/>
      <c r="NO1044" s="10"/>
      <c r="NP1044" s="10"/>
      <c r="NQ1044" s="10"/>
      <c r="NR1044" s="10"/>
      <c r="NS1044" s="10"/>
      <c r="NT1044" s="10"/>
      <c r="NU1044" s="10"/>
      <c r="NV1044" s="10"/>
      <c r="NW1044" s="10"/>
      <c r="NX1044" s="10"/>
      <c r="NY1044" s="10"/>
      <c r="NZ1044" s="10"/>
      <c r="OA1044" s="10"/>
      <c r="OB1044" s="10"/>
      <c r="OC1044" s="10"/>
      <c r="OD1044" s="10"/>
      <c r="OE1044" s="10"/>
      <c r="OF1044" s="10"/>
      <c r="OG1044" s="10"/>
      <c r="OH1044" s="10"/>
      <c r="OI1044" s="10"/>
      <c r="OJ1044" s="10"/>
      <c r="OK1044" s="10"/>
      <c r="OL1044" s="10"/>
      <c r="OM1044" s="10"/>
      <c r="ON1044" s="10"/>
      <c r="OO1044" s="10"/>
      <c r="OP1044" s="10"/>
      <c r="OQ1044" s="10"/>
      <c r="OR1044" s="10"/>
      <c r="OS1044" s="10"/>
      <c r="OT1044" s="10"/>
      <c r="OU1044" s="10"/>
      <c r="OV1044" s="10"/>
      <c r="OW1044" s="10"/>
      <c r="OX1044" s="10"/>
      <c r="OY1044" s="10"/>
      <c r="OZ1044" s="10"/>
      <c r="PA1044" s="10"/>
      <c r="PB1044" s="10"/>
      <c r="PC1044" s="10"/>
      <c r="PD1044" s="10"/>
      <c r="PE1044" s="10"/>
      <c r="PF1044" s="10"/>
      <c r="PG1044" s="10"/>
      <c r="PH1044" s="10"/>
      <c r="PI1044" s="10"/>
      <c r="PJ1044" s="10"/>
      <c r="PK1044" s="10"/>
      <c r="PL1044" s="10"/>
      <c r="PM1044" s="10"/>
      <c r="PN1044" s="10"/>
      <c r="PO1044" s="10"/>
      <c r="PP1044" s="10"/>
      <c r="PQ1044" s="10"/>
      <c r="PR1044" s="10"/>
      <c r="PS1044" s="10"/>
      <c r="PT1044" s="10"/>
      <c r="PU1044" s="10"/>
      <c r="PV1044" s="10"/>
      <c r="PW1044" s="10"/>
      <c r="PX1044" s="10"/>
      <c r="PY1044" s="10"/>
      <c r="PZ1044" s="10"/>
      <c r="QA1044" s="10"/>
      <c r="QB1044" s="10"/>
      <c r="QC1044" s="10"/>
      <c r="QD1044" s="10"/>
      <c r="QE1044" s="10"/>
      <c r="QF1044" s="10"/>
      <c r="QG1044" s="10"/>
      <c r="QH1044" s="10"/>
      <c r="QI1044" s="10"/>
      <c r="QJ1044" s="10"/>
      <c r="QK1044" s="10"/>
      <c r="QL1044" s="10"/>
      <c r="QM1044" s="10"/>
      <c r="QN1044" s="10"/>
      <c r="QO1044" s="10"/>
      <c r="QP1044" s="10"/>
      <c r="QQ1044" s="10"/>
      <c r="QR1044" s="10"/>
      <c r="QS1044" s="10"/>
      <c r="QT1044" s="10"/>
      <c r="QU1044" s="10"/>
      <c r="QV1044" s="10"/>
      <c r="QW1044" s="10"/>
      <c r="QX1044" s="10"/>
      <c r="QY1044" s="10"/>
      <c r="QZ1044" s="10"/>
      <c r="RA1044" s="10"/>
      <c r="RB1044" s="10"/>
      <c r="RC1044" s="10"/>
      <c r="RD1044" s="10"/>
      <c r="RE1044" s="10"/>
      <c r="RF1044" s="10"/>
      <c r="RG1044" s="10"/>
      <c r="RH1044" s="10"/>
      <c r="RI1044" s="10"/>
      <c r="RJ1044" s="10"/>
      <c r="RK1044" s="10"/>
      <c r="RL1044" s="10"/>
      <c r="RM1044" s="10"/>
      <c r="RN1044" s="10"/>
      <c r="RO1044" s="10"/>
      <c r="RP1044" s="10"/>
      <c r="RQ1044" s="10"/>
      <c r="RR1044" s="10"/>
      <c r="RS1044" s="10"/>
      <c r="RT1044" s="10"/>
      <c r="RU1044" s="10"/>
      <c r="RV1044" s="10"/>
      <c r="RW1044" s="10"/>
      <c r="RX1044" s="10"/>
      <c r="RY1044" s="10"/>
      <c r="RZ1044" s="10"/>
      <c r="SA1044" s="10"/>
      <c r="SB1044" s="10"/>
      <c r="SC1044" s="10"/>
      <c r="SD1044" s="10"/>
      <c r="SE1044" s="10"/>
      <c r="SF1044" s="10"/>
      <c r="SG1044" s="10"/>
      <c r="SH1044" s="10"/>
      <c r="SI1044" s="10"/>
      <c r="SJ1044" s="10"/>
      <c r="SK1044" s="10"/>
      <c r="SL1044" s="10"/>
      <c r="SM1044" s="10"/>
      <c r="SN1044" s="10"/>
      <c r="SO1044" s="10"/>
      <c r="SP1044" s="10"/>
      <c r="SQ1044" s="10"/>
      <c r="SR1044" s="10"/>
      <c r="SS1044" s="10"/>
      <c r="ST1044" s="10"/>
      <c r="SU1044" s="10"/>
      <c r="SV1044" s="10"/>
      <c r="SW1044" s="10"/>
      <c r="SX1044" s="10"/>
      <c r="SY1044" s="10"/>
      <c r="SZ1044" s="10"/>
      <c r="TA1044" s="10"/>
      <c r="TB1044" s="10"/>
      <c r="TC1044" s="10"/>
      <c r="TD1044" s="10"/>
      <c r="TE1044" s="10"/>
      <c r="TF1044" s="10"/>
      <c r="TG1044" s="10"/>
      <c r="TH1044" s="10"/>
      <c r="TI1044" s="10"/>
      <c r="TJ1044" s="10"/>
      <c r="TK1044" s="10"/>
      <c r="TL1044" s="10"/>
      <c r="TM1044" s="10"/>
      <c r="TN1044" s="10"/>
      <c r="TO1044" s="10"/>
      <c r="TP1044" s="10"/>
      <c r="TQ1044" s="10"/>
      <c r="TR1044" s="10"/>
      <c r="TS1044" s="10"/>
      <c r="TT1044" s="10"/>
      <c r="TU1044" s="10"/>
      <c r="TV1044" s="10"/>
      <c r="TW1044" s="10"/>
      <c r="TX1044" s="10"/>
      <c r="TY1044" s="10"/>
      <c r="TZ1044" s="10"/>
      <c r="UA1044" s="10"/>
      <c r="UB1044" s="10"/>
      <c r="UC1044" s="10"/>
      <c r="UD1044" s="10"/>
      <c r="UE1044" s="10"/>
      <c r="UF1044" s="10"/>
      <c r="UG1044" s="10"/>
      <c r="UH1044" s="10"/>
      <c r="UI1044" s="10"/>
      <c r="UJ1044" s="10"/>
      <c r="UK1044" s="10"/>
      <c r="UL1044" s="10"/>
      <c r="UM1044" s="10"/>
      <c r="UN1044" s="10"/>
      <c r="UO1044" s="10"/>
      <c r="UP1044" s="10"/>
      <c r="UQ1044" s="10"/>
      <c r="UR1044" s="10"/>
      <c r="US1044" s="10"/>
      <c r="UT1044" s="10"/>
      <c r="UU1044" s="10"/>
      <c r="UV1044" s="10"/>
      <c r="UW1044" s="10"/>
      <c r="UX1044" s="10"/>
      <c r="UY1044" s="10"/>
      <c r="UZ1044" s="10"/>
      <c r="VA1044" s="10"/>
      <c r="VB1044" s="10"/>
      <c r="VC1044" s="10"/>
      <c r="VD1044" s="10"/>
      <c r="VE1044" s="10"/>
      <c r="VF1044" s="10"/>
      <c r="VG1044" s="10"/>
      <c r="VH1044" s="10"/>
      <c r="VI1044" s="10"/>
      <c r="VJ1044" s="10"/>
      <c r="VK1044" s="10"/>
      <c r="VL1044" s="10"/>
      <c r="VM1044" s="10"/>
      <c r="VN1044" s="10"/>
      <c r="VO1044" s="10"/>
      <c r="VP1044" s="10"/>
      <c r="VQ1044" s="10"/>
      <c r="VR1044" s="10"/>
      <c r="VS1044" s="10"/>
      <c r="VT1044" s="10"/>
      <c r="VU1044" s="10"/>
      <c r="VV1044" s="10"/>
      <c r="VW1044" s="10"/>
      <c r="VX1044" s="10"/>
      <c r="VY1044" s="10"/>
      <c r="VZ1044" s="10"/>
      <c r="WA1044" s="10"/>
      <c r="WB1044" s="10"/>
      <c r="WC1044" s="10"/>
      <c r="WD1044" s="10"/>
      <c r="WE1044" s="10"/>
      <c r="WF1044" s="10"/>
      <c r="WG1044" s="10"/>
      <c r="WH1044" s="10"/>
      <c r="WI1044" s="10"/>
      <c r="WJ1044" s="10"/>
      <c r="WK1044" s="10"/>
      <c r="WL1044" s="10"/>
      <c r="WM1044" s="10"/>
      <c r="WN1044" s="10"/>
      <c r="WO1044" s="10"/>
      <c r="WP1044" s="10"/>
      <c r="WQ1044" s="10"/>
      <c r="WR1044" s="10"/>
      <c r="WS1044" s="10"/>
      <c r="WT1044" s="10"/>
      <c r="WU1044" s="10"/>
      <c r="WV1044" s="10"/>
      <c r="WW1044" s="10"/>
      <c r="WX1044" s="10"/>
      <c r="WY1044" s="10"/>
      <c r="WZ1044" s="10"/>
      <c r="XA1044" s="10"/>
      <c r="XB1044" s="10"/>
      <c r="XC1044" s="10"/>
      <c r="XD1044" s="10"/>
      <c r="XE1044" s="10"/>
      <c r="XF1044" s="10"/>
      <c r="XG1044" s="10"/>
      <c r="XH1044" s="10"/>
      <c r="XI1044" s="10"/>
      <c r="XJ1044" s="10"/>
      <c r="XK1044" s="10"/>
      <c r="XL1044" s="10"/>
      <c r="XM1044" s="10"/>
      <c r="XN1044" s="10"/>
      <c r="XO1044" s="10"/>
      <c r="XP1044" s="10"/>
      <c r="XQ1044" s="10"/>
      <c r="XR1044" s="10"/>
      <c r="XS1044" s="10"/>
      <c r="XT1044" s="10"/>
      <c r="XU1044" s="10"/>
      <c r="XV1044" s="10"/>
      <c r="XW1044" s="10"/>
      <c r="XX1044" s="10"/>
      <c r="XY1044" s="10"/>
      <c r="XZ1044" s="10"/>
      <c r="YA1044" s="10"/>
      <c r="YB1044" s="10"/>
      <c r="YC1044" s="10"/>
      <c r="YD1044" s="10"/>
      <c r="YE1044" s="10"/>
      <c r="YF1044" s="10"/>
      <c r="YG1044" s="10"/>
      <c r="YH1044" s="10"/>
      <c r="YI1044" s="10"/>
      <c r="YJ1044" s="10"/>
      <c r="YK1044" s="10"/>
      <c r="YL1044" s="10"/>
      <c r="YM1044" s="10"/>
      <c r="YN1044" s="10"/>
      <c r="YO1044" s="10"/>
      <c r="YP1044" s="10"/>
      <c r="YQ1044" s="10"/>
      <c r="YR1044" s="10"/>
      <c r="YS1044" s="10"/>
      <c r="YT1044" s="10"/>
      <c r="YU1044" s="10"/>
      <c r="YV1044" s="10"/>
      <c r="YW1044" s="10"/>
      <c r="YX1044" s="10"/>
      <c r="YY1044" s="10"/>
      <c r="YZ1044" s="10"/>
      <c r="ZA1044" s="10"/>
      <c r="ZB1044" s="10"/>
      <c r="ZC1044" s="10"/>
      <c r="ZD1044" s="10"/>
      <c r="ZE1044" s="10"/>
      <c r="ZF1044" s="10"/>
      <c r="ZG1044" s="10"/>
      <c r="ZH1044" s="10"/>
      <c r="ZI1044" s="10"/>
      <c r="ZJ1044" s="10"/>
      <c r="ZK1044" s="10"/>
      <c r="ZL1044" s="10"/>
      <c r="ZM1044" s="10"/>
      <c r="ZN1044" s="10"/>
      <c r="ZO1044" s="10"/>
      <c r="ZP1044" s="10"/>
      <c r="ZQ1044" s="10"/>
      <c r="ZR1044" s="10"/>
      <c r="ZS1044" s="10"/>
      <c r="ZT1044" s="10"/>
      <c r="ZU1044" s="10"/>
      <c r="ZV1044" s="10"/>
      <c r="ZW1044" s="10"/>
      <c r="ZX1044" s="10"/>
      <c r="ZY1044" s="10"/>
      <c r="ZZ1044" s="10"/>
      <c r="AAA1044" s="10"/>
      <c r="AAB1044" s="10"/>
      <c r="AAC1044" s="10"/>
      <c r="AAD1044" s="10"/>
      <c r="AAE1044" s="10"/>
      <c r="AAF1044" s="10"/>
      <c r="AAG1044" s="10"/>
      <c r="AAH1044" s="10"/>
      <c r="AAI1044" s="10"/>
      <c r="AAJ1044" s="10"/>
      <c r="AAK1044" s="10"/>
      <c r="AAL1044" s="10"/>
      <c r="AAM1044" s="10"/>
      <c r="AAN1044" s="10"/>
      <c r="AAO1044" s="10"/>
      <c r="AAP1044" s="10"/>
      <c r="AAQ1044" s="10"/>
      <c r="AAR1044" s="10"/>
      <c r="AAS1044" s="10"/>
      <c r="AAT1044" s="10"/>
      <c r="AAU1044" s="10"/>
      <c r="AAV1044" s="10"/>
      <c r="AAW1044" s="10"/>
      <c r="AAX1044" s="10"/>
      <c r="AAY1044" s="10"/>
      <c r="AAZ1044" s="10"/>
      <c r="ABA1044" s="10"/>
      <c r="ABB1044" s="10"/>
      <c r="ABC1044" s="10"/>
      <c r="ABD1044" s="10"/>
      <c r="ABE1044" s="10"/>
      <c r="ABF1044" s="10"/>
      <c r="ABG1044" s="10"/>
      <c r="ABH1044" s="10"/>
      <c r="ABI1044" s="10"/>
      <c r="ABJ1044" s="10"/>
      <c r="ABK1044" s="10"/>
      <c r="ABL1044" s="10"/>
      <c r="ABM1044" s="10"/>
      <c r="ABN1044" s="10"/>
      <c r="ABO1044" s="10"/>
      <c r="ABP1044" s="10"/>
      <c r="ABQ1044" s="10"/>
      <c r="ABR1044" s="10"/>
      <c r="ABS1044" s="10"/>
      <c r="ABT1044" s="10"/>
      <c r="ABU1044" s="10"/>
      <c r="ABV1044" s="10"/>
      <c r="ABW1044" s="10"/>
      <c r="ABX1044" s="10"/>
      <c r="ABY1044" s="10"/>
      <c r="ABZ1044" s="10"/>
      <c r="ACA1044" s="10"/>
      <c r="ACB1044" s="10"/>
      <c r="ACC1044" s="10"/>
      <c r="ACD1044" s="10"/>
      <c r="ACE1044" s="10"/>
      <c r="ACF1044" s="10"/>
      <c r="ACG1044" s="10"/>
      <c r="ACH1044" s="10"/>
      <c r="ACI1044" s="10"/>
      <c r="ACJ1044" s="10"/>
      <c r="ACK1044" s="10"/>
      <c r="ACL1044" s="10"/>
      <c r="ACM1044" s="10"/>
      <c r="ACN1044" s="10"/>
      <c r="ACO1044" s="10"/>
      <c r="ACP1044" s="10"/>
      <c r="ACQ1044" s="10"/>
      <c r="ACR1044" s="10"/>
      <c r="ACS1044" s="10"/>
      <c r="ACT1044" s="10"/>
      <c r="ACU1044" s="10"/>
      <c r="ACV1044" s="10"/>
      <c r="ACW1044" s="10"/>
      <c r="ACX1044" s="10"/>
      <c r="ACY1044" s="10"/>
      <c r="ACZ1044" s="10"/>
      <c r="ADA1044" s="10"/>
      <c r="ADB1044" s="10"/>
      <c r="ADC1044" s="10"/>
      <c r="ADD1044" s="10"/>
      <c r="ADE1044" s="10"/>
      <c r="ADF1044" s="10"/>
      <c r="ADG1044" s="10"/>
      <c r="ADH1044" s="10"/>
      <c r="ADI1044" s="10"/>
      <c r="ADJ1044" s="10"/>
      <c r="ADK1044" s="10"/>
      <c r="ADL1044" s="10"/>
      <c r="ADM1044" s="10"/>
      <c r="ADN1044" s="10"/>
      <c r="ADO1044" s="10"/>
      <c r="ADP1044" s="10"/>
      <c r="ADQ1044" s="10"/>
      <c r="ADR1044" s="10"/>
      <c r="ADS1044" s="10"/>
      <c r="ADT1044" s="10"/>
      <c r="ADU1044" s="10"/>
      <c r="ADV1044" s="10"/>
      <c r="ADW1044" s="10"/>
      <c r="ADX1044" s="10"/>
      <c r="ADY1044" s="10"/>
      <c r="ADZ1044" s="10"/>
      <c r="AEA1044" s="10"/>
      <c r="AEB1044" s="10"/>
      <c r="AEC1044" s="10"/>
      <c r="AED1044" s="10"/>
      <c r="AEE1044" s="10"/>
      <c r="AEF1044" s="10"/>
      <c r="AEG1044" s="10"/>
      <c r="AEH1044" s="10"/>
      <c r="AEI1044" s="10"/>
      <c r="AEJ1044" s="10"/>
      <c r="AEK1044" s="10"/>
      <c r="AEL1044" s="10"/>
      <c r="AEM1044" s="10"/>
      <c r="AEN1044" s="10"/>
      <c r="AEO1044" s="10"/>
      <c r="AEP1044" s="10"/>
      <c r="AEQ1044" s="10"/>
      <c r="AER1044" s="10"/>
      <c r="AES1044" s="10"/>
      <c r="AET1044" s="10"/>
      <c r="AEU1044" s="10"/>
      <c r="AEV1044" s="10"/>
      <c r="AEW1044" s="10"/>
      <c r="AEX1044" s="10"/>
      <c r="AEY1044" s="10"/>
      <c r="AEZ1044" s="10"/>
      <c r="AFA1044" s="10"/>
      <c r="AFB1044" s="10"/>
      <c r="AFC1044" s="10"/>
      <c r="AFD1044" s="10"/>
      <c r="AFE1044" s="10"/>
      <c r="AFF1044" s="10"/>
      <c r="AFG1044" s="10"/>
      <c r="AFH1044" s="10"/>
      <c r="AFI1044" s="10"/>
      <c r="AFJ1044" s="10"/>
      <c r="AFK1044" s="10"/>
      <c r="AFL1044" s="10"/>
      <c r="AFM1044" s="10"/>
      <c r="AFN1044" s="10"/>
      <c r="AFO1044" s="10"/>
      <c r="AFP1044" s="10"/>
      <c r="AFQ1044" s="10"/>
      <c r="AFR1044" s="10"/>
      <c r="AFS1044" s="10"/>
      <c r="AFT1044" s="10"/>
      <c r="AFU1044" s="10"/>
      <c r="AFV1044" s="10"/>
      <c r="AFW1044" s="10"/>
      <c r="AFX1044" s="10"/>
      <c r="AFY1044" s="10"/>
      <c r="AFZ1044" s="10"/>
      <c r="AGA1044" s="10"/>
      <c r="AGB1044" s="10"/>
      <c r="AGC1044" s="10"/>
      <c r="AGD1044" s="10"/>
      <c r="AGE1044" s="10"/>
      <c r="AGF1044" s="10"/>
      <c r="AGG1044" s="10"/>
      <c r="AGH1044" s="10"/>
      <c r="AGI1044" s="10"/>
      <c r="AGJ1044" s="10"/>
      <c r="AGK1044" s="10"/>
      <c r="AGL1044" s="10"/>
      <c r="AGM1044" s="10"/>
      <c r="AGN1044" s="10"/>
      <c r="AGO1044" s="10"/>
      <c r="AGP1044" s="10"/>
      <c r="AGQ1044" s="10"/>
      <c r="AGR1044" s="10"/>
      <c r="AGS1044" s="10"/>
      <c r="AGT1044" s="10"/>
      <c r="AGU1044" s="10"/>
      <c r="AGV1044" s="10"/>
      <c r="AGW1044" s="10"/>
      <c r="AGX1044" s="10"/>
      <c r="AGY1044" s="10"/>
      <c r="AGZ1044" s="10"/>
      <c r="AHA1044" s="10"/>
      <c r="AHB1044" s="10"/>
      <c r="AHC1044" s="10"/>
      <c r="AHD1044" s="10"/>
      <c r="AHE1044" s="10"/>
      <c r="AHF1044" s="10"/>
      <c r="AHG1044" s="10"/>
      <c r="AHH1044" s="10"/>
      <c r="AHI1044" s="10"/>
      <c r="AHJ1044" s="10"/>
      <c r="AHK1044" s="10"/>
      <c r="AHL1044" s="10"/>
      <c r="AHM1044" s="10"/>
      <c r="AHN1044" s="10"/>
      <c r="AHO1044" s="10"/>
      <c r="AHP1044" s="10"/>
      <c r="AHQ1044" s="10"/>
      <c r="AHR1044" s="10"/>
      <c r="AHS1044" s="10"/>
      <c r="AHT1044" s="10"/>
      <c r="AHU1044" s="10"/>
      <c r="AHV1044" s="10"/>
      <c r="AHW1044" s="10"/>
      <c r="AHX1044" s="10"/>
      <c r="AHY1044" s="10"/>
      <c r="AHZ1044" s="10"/>
      <c r="AIA1044" s="10"/>
      <c r="AIB1044" s="10"/>
      <c r="AIC1044" s="10"/>
      <c r="AID1044" s="10"/>
      <c r="AIE1044" s="10"/>
      <c r="AIF1044" s="10"/>
      <c r="AIG1044" s="10"/>
      <c r="AIH1044" s="10"/>
      <c r="AII1044" s="10"/>
      <c r="AIJ1044" s="10"/>
      <c r="AIK1044" s="10"/>
      <c r="AIL1044" s="10"/>
      <c r="AIM1044" s="10"/>
      <c r="AIN1044" s="10"/>
      <c r="AIO1044" s="10"/>
      <c r="AIP1044" s="10"/>
      <c r="AIQ1044" s="10"/>
      <c r="AIR1044" s="10"/>
      <c r="AIS1044" s="10"/>
      <c r="AIT1044" s="10"/>
      <c r="AIU1044" s="10"/>
      <c r="AIV1044" s="10"/>
      <c r="AIW1044" s="10"/>
      <c r="AIX1044" s="10"/>
      <c r="AIY1044" s="10"/>
      <c r="AIZ1044" s="10"/>
      <c r="AJA1044" s="10"/>
      <c r="AJB1044" s="10"/>
      <c r="AJC1044" s="10"/>
      <c r="AJD1044" s="10"/>
      <c r="AJE1044" s="10"/>
      <c r="AJF1044" s="10"/>
      <c r="AJG1044" s="10"/>
      <c r="AJH1044" s="10"/>
      <c r="AJI1044" s="10"/>
      <c r="AJJ1044" s="10"/>
      <c r="AJK1044" s="10"/>
      <c r="AJL1044" s="10"/>
      <c r="AJM1044" s="10"/>
      <c r="AJN1044" s="10"/>
      <c r="AJO1044" s="10"/>
      <c r="AJP1044" s="10"/>
      <c r="AJQ1044" s="10"/>
      <c r="AJR1044" s="10"/>
      <c r="AJS1044" s="10"/>
      <c r="AJT1044" s="10"/>
      <c r="AJU1044" s="10"/>
      <c r="AJV1044" s="10"/>
      <c r="AJW1044" s="10"/>
      <c r="AJX1044" s="10"/>
      <c r="AJY1044" s="10"/>
      <c r="AJZ1044" s="10"/>
      <c r="AKA1044" s="10"/>
      <c r="AKB1044" s="10"/>
      <c r="AKC1044" s="10"/>
      <c r="AKD1044" s="10"/>
      <c r="AKE1044" s="10"/>
      <c r="AKF1044" s="10"/>
      <c r="AKG1044" s="10"/>
      <c r="AKH1044" s="10"/>
      <c r="AKI1044" s="10"/>
      <c r="AKJ1044" s="10"/>
      <c r="AKK1044" s="10"/>
      <c r="AKL1044" s="10"/>
      <c r="AKM1044" s="10"/>
      <c r="AKN1044" s="10"/>
      <c r="AKO1044" s="10"/>
      <c r="AKP1044" s="10"/>
      <c r="AKQ1044" s="10"/>
      <c r="AKR1044" s="10"/>
      <c r="AKS1044" s="10"/>
      <c r="AKT1044" s="10"/>
      <c r="AKU1044" s="10"/>
      <c r="AKV1044" s="10"/>
      <c r="AKW1044" s="10"/>
      <c r="AKX1044" s="10"/>
      <c r="AKY1044" s="10"/>
      <c r="AKZ1044" s="10"/>
      <c r="ALA1044" s="10"/>
      <c r="ALB1044" s="10"/>
      <c r="ALC1044" s="10"/>
      <c r="ALD1044" s="10"/>
      <c r="ALE1044" s="10"/>
      <c r="ALF1044" s="10"/>
      <c r="ALG1044" s="10"/>
      <c r="ALH1044" s="10"/>
      <c r="ALI1044" s="10"/>
      <c r="ALJ1044" s="10"/>
      <c r="ALK1044" s="10"/>
      <c r="ALL1044" s="10"/>
      <c r="ALM1044" s="10"/>
      <c r="ALN1044" s="10"/>
      <c r="ALO1044" s="10"/>
      <c r="ALP1044" s="10"/>
      <c r="ALQ1044" s="10"/>
      <c r="ALR1044" s="10"/>
      <c r="ALS1044" s="10"/>
      <c r="ALT1044" s="10"/>
      <c r="ALU1044" s="10"/>
      <c r="ALV1044" s="10"/>
      <c r="ALW1044" s="10"/>
      <c r="ALX1044" s="10"/>
      <c r="ALY1044" s="10"/>
      <c r="ALZ1044" s="10"/>
      <c r="AMA1044" s="10"/>
      <c r="AMB1044" s="10"/>
      <c r="AMC1044" s="10"/>
      <c r="AMD1044" s="10"/>
      <c r="AME1044" s="10"/>
      <c r="AMF1044" s="10"/>
      <c r="AMG1044" s="10"/>
      <c r="AMH1044" s="10"/>
      <c r="AMI1044" s="10"/>
      <c r="AMJ1044" s="10"/>
      <c r="AMK1044" s="10"/>
    </row>
    <row r="1045" spans="1:1025" s="5" customFormat="1" x14ac:dyDescent="0.25">
      <c r="A1045" s="127">
        <v>1041</v>
      </c>
      <c r="B1045" s="31" t="s">
        <v>1017</v>
      </c>
      <c r="C1045" s="31" t="s">
        <v>1027</v>
      </c>
      <c r="D1045" s="45">
        <v>45373</v>
      </c>
      <c r="E1045" s="46">
        <v>0.3756944444444445</v>
      </c>
      <c r="F1045" s="31" t="s">
        <v>14</v>
      </c>
      <c r="G1045" s="31" t="s">
        <v>16</v>
      </c>
      <c r="H1045" s="31" t="s">
        <v>14</v>
      </c>
      <c r="I1045" s="31" t="s">
        <v>14</v>
      </c>
      <c r="J1045" s="31" t="s">
        <v>14</v>
      </c>
      <c r="K1045" s="31" t="s">
        <v>16</v>
      </c>
      <c r="L1045" s="48">
        <v>796.76</v>
      </c>
      <c r="M1045" s="38">
        <v>6903</v>
      </c>
      <c r="N1045" s="39">
        <v>170912.03</v>
      </c>
      <c r="O1045" s="39">
        <v>34182.410000000003</v>
      </c>
      <c r="P1045" s="119">
        <f t="shared" si="72"/>
        <v>20.000002340385286</v>
      </c>
      <c r="Q1045" s="27">
        <f t="shared" si="73"/>
        <v>136729.62</v>
      </c>
      <c r="R1045" s="31" t="s">
        <v>16</v>
      </c>
      <c r="S1045" s="31" t="s">
        <v>16</v>
      </c>
      <c r="T1045" s="47">
        <v>1</v>
      </c>
      <c r="U1045" s="77">
        <v>0</v>
      </c>
      <c r="V1045" s="24">
        <f>ROUND((P1045/INDICI!$B$2*10),2)</f>
        <v>2.1800000000000002</v>
      </c>
      <c r="W1045" s="24">
        <f>ROUND((L1045/INDICI!$B$1*25),2)</f>
        <v>3.14</v>
      </c>
      <c r="X1045" s="25">
        <f t="shared" si="70"/>
        <v>6</v>
      </c>
      <c r="Y1045" s="26">
        <f t="shared" si="71"/>
        <v>11.32</v>
      </c>
      <c r="Z1045" s="102">
        <f>SUM($Q$5:Q1045)</f>
        <v>94099657.821000054</v>
      </c>
      <c r="AA1045" s="113" t="s">
        <v>1769</v>
      </c>
    </row>
    <row r="1046" spans="1:1025" s="5" customFormat="1" x14ac:dyDescent="0.25">
      <c r="A1046" s="127">
        <v>1042</v>
      </c>
      <c r="B1046" s="34" t="s">
        <v>330</v>
      </c>
      <c r="C1046" s="34" t="s">
        <v>334</v>
      </c>
      <c r="D1046" s="35">
        <v>45379</v>
      </c>
      <c r="E1046" s="36">
        <v>0.65625</v>
      </c>
      <c r="F1046" s="34" t="s">
        <v>14</v>
      </c>
      <c r="G1046" s="34" t="s">
        <v>16</v>
      </c>
      <c r="H1046" s="34" t="s">
        <v>14</v>
      </c>
      <c r="I1046" s="34" t="s">
        <v>14</v>
      </c>
      <c r="J1046" s="34" t="s">
        <v>14</v>
      </c>
      <c r="K1046" s="34" t="s">
        <v>16</v>
      </c>
      <c r="L1046" s="34">
        <v>796.34</v>
      </c>
      <c r="M1046" s="53">
        <v>14441</v>
      </c>
      <c r="N1046" s="54">
        <v>311521.23</v>
      </c>
      <c r="O1046" s="54">
        <v>62304.25</v>
      </c>
      <c r="P1046" s="121">
        <f t="shared" si="72"/>
        <v>20.000001284021639</v>
      </c>
      <c r="Q1046" s="30">
        <f t="shared" si="73"/>
        <v>249216.97999999998</v>
      </c>
      <c r="R1046" s="34" t="s">
        <v>16</v>
      </c>
      <c r="S1046" s="34" t="s">
        <v>16</v>
      </c>
      <c r="T1046" s="40">
        <v>1</v>
      </c>
      <c r="U1046" s="77">
        <v>0</v>
      </c>
      <c r="V1046" s="24">
        <f>ROUND((P1046/INDICI!$B$2*10),2)</f>
        <v>2.1800000000000002</v>
      </c>
      <c r="W1046" s="24">
        <f>ROUND((L1046/INDICI!$B$1*25),2)</f>
        <v>3.14</v>
      </c>
      <c r="X1046" s="25">
        <f t="shared" si="70"/>
        <v>6</v>
      </c>
      <c r="Y1046" s="26">
        <f t="shared" si="71"/>
        <v>11.32</v>
      </c>
      <c r="Z1046" s="102">
        <f>SUM($Q$5:Q1046)</f>
        <v>94348874.801000059</v>
      </c>
      <c r="AA1046" s="113" t="s">
        <v>1769</v>
      </c>
    </row>
    <row r="1047" spans="1:1025" s="5" customFormat="1" x14ac:dyDescent="0.25">
      <c r="A1047" s="128">
        <v>1043</v>
      </c>
      <c r="B1047" s="31" t="s">
        <v>1271</v>
      </c>
      <c r="C1047" s="31" t="s">
        <v>1311</v>
      </c>
      <c r="D1047" s="45">
        <v>45366</v>
      </c>
      <c r="E1047" s="46">
        <v>0.55486111111111114</v>
      </c>
      <c r="F1047" s="31" t="s">
        <v>14</v>
      </c>
      <c r="G1047" s="31" t="s">
        <v>16</v>
      </c>
      <c r="H1047" s="31" t="s">
        <v>14</v>
      </c>
      <c r="I1047" s="31" t="s">
        <v>14</v>
      </c>
      <c r="J1047" s="31" t="s">
        <v>14</v>
      </c>
      <c r="K1047" s="31" t="s">
        <v>16</v>
      </c>
      <c r="L1047" s="48">
        <v>835.27</v>
      </c>
      <c r="M1047" s="38">
        <v>2155</v>
      </c>
      <c r="N1047" s="39">
        <v>96263.02</v>
      </c>
      <c r="O1047" s="39">
        <v>0</v>
      </c>
      <c r="P1047" s="42">
        <f t="shared" si="72"/>
        <v>0</v>
      </c>
      <c r="Q1047" s="23">
        <f t="shared" si="73"/>
        <v>96263.02</v>
      </c>
      <c r="R1047" s="31" t="s">
        <v>14</v>
      </c>
      <c r="S1047" s="31" t="s">
        <v>16</v>
      </c>
      <c r="T1047" s="47">
        <v>2</v>
      </c>
      <c r="U1047" s="77">
        <v>0</v>
      </c>
      <c r="V1047" s="24">
        <f>ROUND((P1047/INDICI!$B$2*10),2)</f>
        <v>0</v>
      </c>
      <c r="W1047" s="24">
        <f>ROUND((L1047/INDICI!$B$1*25),2)</f>
        <v>3.3</v>
      </c>
      <c r="X1047" s="25">
        <f t="shared" si="70"/>
        <v>8</v>
      </c>
      <c r="Y1047" s="26">
        <f t="shared" si="71"/>
        <v>11.3</v>
      </c>
      <c r="Z1047" s="102">
        <f>SUM($Q$5:Q1047)</f>
        <v>94445137.821000054</v>
      </c>
      <c r="AA1047" s="113" t="s">
        <v>1769</v>
      </c>
    </row>
    <row r="1048" spans="1:1025" s="5" customFormat="1" x14ac:dyDescent="0.25">
      <c r="A1048" s="127">
        <v>1044</v>
      </c>
      <c r="B1048" s="31" t="s">
        <v>1725</v>
      </c>
      <c r="C1048" s="31" t="s">
        <v>311</v>
      </c>
      <c r="D1048" s="45">
        <v>45379</v>
      </c>
      <c r="E1048" s="46" t="s">
        <v>312</v>
      </c>
      <c r="F1048" s="31" t="s">
        <v>14</v>
      </c>
      <c r="G1048" s="31" t="s">
        <v>16</v>
      </c>
      <c r="H1048" s="31" t="s">
        <v>14</v>
      </c>
      <c r="I1048" s="31" t="s">
        <v>14</v>
      </c>
      <c r="J1048" s="31" t="s">
        <v>14</v>
      </c>
      <c r="K1048" s="31" t="s">
        <v>16</v>
      </c>
      <c r="L1048" s="48">
        <v>284.58</v>
      </c>
      <c r="M1048" s="38">
        <v>1757</v>
      </c>
      <c r="N1048" s="39">
        <v>71530.929999999993</v>
      </c>
      <c r="O1048" s="39">
        <v>14306.18</v>
      </c>
      <c r="P1048" s="42">
        <f t="shared" si="72"/>
        <v>19.999991612020146</v>
      </c>
      <c r="Q1048" s="23">
        <f t="shared" si="73"/>
        <v>57224.749999999993</v>
      </c>
      <c r="R1048" s="31" t="s">
        <v>16</v>
      </c>
      <c r="S1048" s="31" t="s">
        <v>16</v>
      </c>
      <c r="T1048" s="47">
        <v>1</v>
      </c>
      <c r="U1048" s="77">
        <v>0</v>
      </c>
      <c r="V1048" s="24">
        <f>ROUND((P1048/INDICI!$B$2*10),2)</f>
        <v>2.1800000000000002</v>
      </c>
      <c r="W1048" s="24">
        <f>ROUND((L1048/INDICI!$B$1*25),2)</f>
        <v>1.1200000000000001</v>
      </c>
      <c r="X1048" s="25">
        <f t="shared" si="70"/>
        <v>8</v>
      </c>
      <c r="Y1048" s="26">
        <f t="shared" si="71"/>
        <v>11.3</v>
      </c>
      <c r="Z1048" s="102">
        <f>SUM($Q$5:Q1048)</f>
        <v>94502362.571000054</v>
      </c>
      <c r="AA1048" s="113" t="s">
        <v>1768</v>
      </c>
    </row>
    <row r="1049" spans="1:1025" s="5" customFormat="1" x14ac:dyDescent="0.25">
      <c r="A1049" s="127">
        <v>1045</v>
      </c>
      <c r="B1049" s="31" t="s">
        <v>1017</v>
      </c>
      <c r="C1049" s="31" t="s">
        <v>1042</v>
      </c>
      <c r="D1049" s="45">
        <v>45380</v>
      </c>
      <c r="E1049" s="46">
        <v>0.77916666666666667</v>
      </c>
      <c r="F1049" s="31" t="s">
        <v>14</v>
      </c>
      <c r="G1049" s="31" t="s">
        <v>16</v>
      </c>
      <c r="H1049" s="31" t="s">
        <v>14</v>
      </c>
      <c r="I1049" s="31" t="s">
        <v>14</v>
      </c>
      <c r="J1049" s="31" t="s">
        <v>14</v>
      </c>
      <c r="K1049" s="31" t="s">
        <v>16</v>
      </c>
      <c r="L1049" s="48">
        <v>790.67</v>
      </c>
      <c r="M1049" s="38">
        <v>10118</v>
      </c>
      <c r="N1049" s="39">
        <v>200201.60000000001</v>
      </c>
      <c r="O1049" s="39">
        <v>40040.32</v>
      </c>
      <c r="P1049" s="119">
        <f t="shared" si="72"/>
        <v>20</v>
      </c>
      <c r="Q1049" s="27">
        <f t="shared" si="73"/>
        <v>160161.28</v>
      </c>
      <c r="R1049" s="31" t="s">
        <v>16</v>
      </c>
      <c r="S1049" s="31" t="s">
        <v>16</v>
      </c>
      <c r="T1049" s="47">
        <v>1</v>
      </c>
      <c r="U1049" s="77">
        <v>0</v>
      </c>
      <c r="V1049" s="24">
        <f>ROUND((P1049/INDICI!$B$2*10),2)</f>
        <v>2.1800000000000002</v>
      </c>
      <c r="W1049" s="24">
        <f>ROUND((L1049/INDICI!$B$1*25),2)</f>
        <v>3.12</v>
      </c>
      <c r="X1049" s="25">
        <f t="shared" si="70"/>
        <v>6</v>
      </c>
      <c r="Y1049" s="26">
        <f t="shared" si="71"/>
        <v>11.3</v>
      </c>
      <c r="Z1049" s="102">
        <f>SUM($Q$5:Q1049)</f>
        <v>94662523.851000056</v>
      </c>
      <c r="AA1049" s="113" t="s">
        <v>1769</v>
      </c>
    </row>
    <row r="1050" spans="1:1025" s="5" customFormat="1" x14ac:dyDescent="0.25">
      <c r="A1050" s="127">
        <v>1046</v>
      </c>
      <c r="B1050" s="31" t="s">
        <v>616</v>
      </c>
      <c r="C1050" s="31" t="s">
        <v>622</v>
      </c>
      <c r="D1050" s="45">
        <v>45380</v>
      </c>
      <c r="E1050" s="46">
        <v>0.40138888888888885</v>
      </c>
      <c r="F1050" s="31" t="s">
        <v>14</v>
      </c>
      <c r="G1050" s="31" t="s">
        <v>16</v>
      </c>
      <c r="H1050" s="31" t="s">
        <v>14</v>
      </c>
      <c r="I1050" s="31" t="s">
        <v>14</v>
      </c>
      <c r="J1050" s="31" t="s">
        <v>14</v>
      </c>
      <c r="K1050" s="31" t="s">
        <v>16</v>
      </c>
      <c r="L1050" s="48">
        <v>662.25</v>
      </c>
      <c r="M1050" s="38">
        <v>1057</v>
      </c>
      <c r="N1050" s="39">
        <v>80000</v>
      </c>
      <c r="O1050" s="39">
        <v>5000</v>
      </c>
      <c r="P1050" s="119">
        <f t="shared" si="72"/>
        <v>6.25</v>
      </c>
      <c r="Q1050" s="27">
        <f t="shared" si="73"/>
        <v>75000</v>
      </c>
      <c r="R1050" s="31" t="s">
        <v>16</v>
      </c>
      <c r="S1050" s="31" t="s">
        <v>16</v>
      </c>
      <c r="T1050" s="47">
        <v>2</v>
      </c>
      <c r="U1050" s="77">
        <v>0</v>
      </c>
      <c r="V1050" s="24">
        <f>ROUND((P1050/INDICI!$B$2*10),2)</f>
        <v>0.68</v>
      </c>
      <c r="W1050" s="24">
        <f>ROUND((L1050/INDICI!$B$1*25),2)</f>
        <v>2.61</v>
      </c>
      <c r="X1050" s="25">
        <f t="shared" si="70"/>
        <v>8</v>
      </c>
      <c r="Y1050" s="26">
        <f t="shared" si="71"/>
        <v>11.29</v>
      </c>
      <c r="Z1050" s="102">
        <f>SUM($Q$5:Q1050)</f>
        <v>94737523.851000056</v>
      </c>
      <c r="AA1050" s="113" t="s">
        <v>1769</v>
      </c>
    </row>
    <row r="1051" spans="1:1025" s="5" customFormat="1" x14ac:dyDescent="0.25">
      <c r="A1051" s="127">
        <v>1047</v>
      </c>
      <c r="B1051" s="31" t="s">
        <v>1139</v>
      </c>
      <c r="C1051" s="31" t="s">
        <v>1147</v>
      </c>
      <c r="D1051" s="45">
        <v>45364</v>
      </c>
      <c r="E1051" s="46">
        <v>0.40277777777777773</v>
      </c>
      <c r="F1051" s="31" t="s">
        <v>14</v>
      </c>
      <c r="G1051" s="31" t="s">
        <v>16</v>
      </c>
      <c r="H1051" s="31" t="s">
        <v>14</v>
      </c>
      <c r="I1051" s="31" t="s">
        <v>14</v>
      </c>
      <c r="J1051" s="31" t="s">
        <v>14</v>
      </c>
      <c r="K1051" s="31" t="s">
        <v>16</v>
      </c>
      <c r="L1051" s="48">
        <v>833.33</v>
      </c>
      <c r="M1051" s="38">
        <v>360</v>
      </c>
      <c r="N1051" s="39">
        <v>97600</v>
      </c>
      <c r="O1051" s="39">
        <v>0</v>
      </c>
      <c r="P1051" s="119">
        <f t="shared" si="72"/>
        <v>0</v>
      </c>
      <c r="Q1051" s="27">
        <f t="shared" si="73"/>
        <v>97600</v>
      </c>
      <c r="R1051" s="31" t="s">
        <v>16</v>
      </c>
      <c r="S1051" s="31" t="s">
        <v>16</v>
      </c>
      <c r="T1051" s="47">
        <v>1</v>
      </c>
      <c r="U1051" s="77">
        <v>0</v>
      </c>
      <c r="V1051" s="24">
        <f>ROUND((P1051/INDICI!$B$2*10),2)</f>
        <v>0</v>
      </c>
      <c r="W1051" s="24">
        <f>ROUND((L1051/INDICI!$B$1*25),2)</f>
        <v>3.29</v>
      </c>
      <c r="X1051" s="25">
        <f t="shared" si="70"/>
        <v>8</v>
      </c>
      <c r="Y1051" s="26">
        <f t="shared" si="71"/>
        <v>11.29</v>
      </c>
      <c r="Z1051" s="102">
        <f>SUM($Q$5:Q1051)</f>
        <v>94835123.851000056</v>
      </c>
      <c r="AA1051" s="113" t="s">
        <v>1768</v>
      </c>
    </row>
    <row r="1052" spans="1:1025" s="5" customFormat="1" x14ac:dyDescent="0.25">
      <c r="A1052" s="128">
        <v>1048</v>
      </c>
      <c r="B1052" s="31" t="s">
        <v>1334</v>
      </c>
      <c r="C1052" s="31" t="s">
        <v>1732</v>
      </c>
      <c r="D1052" s="45">
        <v>45380</v>
      </c>
      <c r="E1052" s="46">
        <v>0.72430555555555554</v>
      </c>
      <c r="F1052" s="31" t="s">
        <v>14</v>
      </c>
      <c r="G1052" s="31" t="s">
        <v>16</v>
      </c>
      <c r="H1052" s="31" t="s">
        <v>14</v>
      </c>
      <c r="I1052" s="31" t="s">
        <v>14</v>
      </c>
      <c r="J1052" s="31" t="s">
        <v>14</v>
      </c>
      <c r="K1052" s="31" t="s">
        <v>16</v>
      </c>
      <c r="L1052" s="48">
        <v>834</v>
      </c>
      <c r="M1052" s="38">
        <v>1199</v>
      </c>
      <c r="N1052" s="39">
        <v>62500.6</v>
      </c>
      <c r="O1052" s="39">
        <v>0</v>
      </c>
      <c r="P1052" s="42">
        <f t="shared" si="72"/>
        <v>0</v>
      </c>
      <c r="Q1052" s="23">
        <f t="shared" si="73"/>
        <v>62500.6</v>
      </c>
      <c r="R1052" s="31" t="s">
        <v>16</v>
      </c>
      <c r="S1052" s="31" t="s">
        <v>16</v>
      </c>
      <c r="T1052" s="47">
        <v>1</v>
      </c>
      <c r="U1052" s="77">
        <v>0</v>
      </c>
      <c r="V1052" s="24">
        <f>ROUND((P1052/INDICI!$B$2*10),2)</f>
        <v>0</v>
      </c>
      <c r="W1052" s="24">
        <f>ROUND((L1052/INDICI!$B$1*25),2)</f>
        <v>3.29</v>
      </c>
      <c r="X1052" s="25">
        <f t="shared" si="70"/>
        <v>8</v>
      </c>
      <c r="Y1052" s="26">
        <f t="shared" si="71"/>
        <v>11.29</v>
      </c>
      <c r="Z1052" s="102">
        <f>SUM($Q$5:Q1052)</f>
        <v>94897624.45100005</v>
      </c>
      <c r="AA1052" s="113" t="s">
        <v>1768</v>
      </c>
    </row>
    <row r="1053" spans="1:1025" s="5" customFormat="1" x14ac:dyDescent="0.25">
      <c r="A1053" s="127">
        <v>1049</v>
      </c>
      <c r="B1053" s="31" t="s">
        <v>1334</v>
      </c>
      <c r="C1053" s="31" t="s">
        <v>1735</v>
      </c>
      <c r="D1053" s="45">
        <v>45380</v>
      </c>
      <c r="E1053" s="46">
        <v>0.72569444444444442</v>
      </c>
      <c r="F1053" s="31" t="s">
        <v>14</v>
      </c>
      <c r="G1053" s="31" t="s">
        <v>16</v>
      </c>
      <c r="H1053" s="31" t="s">
        <v>14</v>
      </c>
      <c r="I1053" s="31" t="s">
        <v>14</v>
      </c>
      <c r="J1053" s="31" t="s">
        <v>14</v>
      </c>
      <c r="K1053" s="31" t="s">
        <v>16</v>
      </c>
      <c r="L1053" s="37">
        <v>1198.3</v>
      </c>
      <c r="M1053" s="38">
        <v>13853</v>
      </c>
      <c r="N1053" s="39">
        <v>82536.990000000005</v>
      </c>
      <c r="O1053" s="39">
        <v>4126.84</v>
      </c>
      <c r="P1053" s="42">
        <f t="shared" si="72"/>
        <v>4.9999884900091462</v>
      </c>
      <c r="Q1053" s="23">
        <f t="shared" si="73"/>
        <v>78410.150000000009</v>
      </c>
      <c r="R1053" s="31" t="s">
        <v>16</v>
      </c>
      <c r="S1053" s="31" t="s">
        <v>16</v>
      </c>
      <c r="T1053" s="47">
        <v>1</v>
      </c>
      <c r="U1053" s="77">
        <v>0</v>
      </c>
      <c r="V1053" s="24">
        <f>ROUND((P1053/INDICI!$B$2*10),2)</f>
        <v>0.55000000000000004</v>
      </c>
      <c r="W1053" s="24">
        <f>ROUND((L1053/INDICI!$B$1*25),2)</f>
        <v>4.7300000000000004</v>
      </c>
      <c r="X1053" s="25">
        <f t="shared" si="70"/>
        <v>6</v>
      </c>
      <c r="Y1053" s="26">
        <f t="shared" si="71"/>
        <v>11.280000000000001</v>
      </c>
      <c r="Z1053" s="102">
        <f>SUM($Q$5:Q1053)</f>
        <v>94976034.601000056</v>
      </c>
      <c r="AA1053" s="113" t="s">
        <v>1768</v>
      </c>
      <c r="AB1053" s="7"/>
      <c r="AC1053" s="7"/>
      <c r="AD1053" s="7"/>
      <c r="AE1053" s="7"/>
      <c r="AF1053" s="7"/>
      <c r="AG1053" s="7"/>
      <c r="AH1053" s="7"/>
      <c r="AI1053" s="7"/>
      <c r="AJ1053" s="7"/>
      <c r="AK1053" s="7"/>
      <c r="AL1053" s="7"/>
      <c r="AM1053" s="7"/>
      <c r="AN1053" s="7"/>
      <c r="AO1053" s="7"/>
      <c r="AP1053" s="7"/>
      <c r="AQ1053" s="7"/>
      <c r="AR1053" s="7"/>
      <c r="AS1053" s="7"/>
      <c r="AT1053" s="7"/>
      <c r="AU1053" s="7"/>
      <c r="AV1053" s="7"/>
      <c r="AW1053" s="7"/>
      <c r="AX1053" s="7"/>
      <c r="AY1053" s="7"/>
      <c r="AZ1053" s="7"/>
      <c r="BA1053" s="7"/>
      <c r="BB1053" s="7"/>
      <c r="BC1053" s="7"/>
      <c r="BD1053" s="7"/>
      <c r="BE1053" s="7"/>
      <c r="BF1053" s="7"/>
      <c r="BG1053" s="7"/>
      <c r="BH1053" s="7"/>
      <c r="BI1053" s="7"/>
      <c r="BJ1053" s="7"/>
      <c r="BK1053" s="7"/>
      <c r="BL1053" s="7"/>
      <c r="BM1053" s="7"/>
      <c r="BN1053" s="7"/>
      <c r="BO1053" s="7"/>
      <c r="BP1053" s="7"/>
      <c r="BQ1053" s="7"/>
      <c r="BR1053" s="7"/>
      <c r="BS1053" s="7"/>
      <c r="BT1053" s="7"/>
      <c r="BU1053" s="7"/>
      <c r="BV1053" s="7"/>
      <c r="BW1053" s="7"/>
      <c r="BX1053" s="7"/>
      <c r="BY1053" s="7"/>
      <c r="BZ1053" s="7"/>
      <c r="CA1053" s="7"/>
      <c r="CB1053" s="7"/>
      <c r="CC1053" s="7"/>
      <c r="CD1053" s="7"/>
      <c r="CE1053" s="7"/>
      <c r="CF1053" s="7"/>
      <c r="CG1053" s="7"/>
      <c r="CH1053" s="7"/>
      <c r="CI1053" s="7"/>
      <c r="CJ1053" s="7"/>
      <c r="CK1053" s="7"/>
      <c r="CL1053" s="7"/>
      <c r="CM1053" s="7"/>
      <c r="CN1053" s="7"/>
      <c r="CO1053" s="7"/>
      <c r="CP1053" s="7"/>
      <c r="CQ1053" s="7"/>
      <c r="CR1053" s="7"/>
      <c r="CS1053" s="7"/>
      <c r="CT1053" s="7"/>
      <c r="CU1053" s="7"/>
      <c r="CV1053" s="7"/>
      <c r="CW1053" s="7"/>
      <c r="CX1053" s="7"/>
      <c r="CY1053" s="7"/>
      <c r="CZ1053" s="7"/>
      <c r="DA1053" s="7"/>
      <c r="DB1053" s="7"/>
      <c r="DC1053" s="7"/>
      <c r="DD1053" s="7"/>
      <c r="DE1053" s="7"/>
      <c r="DF1053" s="7"/>
      <c r="DG1053" s="7"/>
      <c r="DH1053" s="7"/>
      <c r="DI1053" s="7"/>
      <c r="DJ1053" s="7"/>
      <c r="DK1053" s="7"/>
      <c r="DL1053" s="7"/>
      <c r="DM1053" s="7"/>
      <c r="DN1053" s="7"/>
      <c r="DO1053" s="7"/>
      <c r="DP1053" s="7"/>
      <c r="DQ1053" s="7"/>
      <c r="DR1053" s="7"/>
      <c r="DS1053" s="7"/>
      <c r="DT1053" s="7"/>
      <c r="DU1053" s="7"/>
      <c r="DV1053" s="7"/>
      <c r="DW1053" s="7"/>
      <c r="DX1053" s="7"/>
      <c r="DY1053" s="7"/>
      <c r="DZ1053" s="7"/>
      <c r="EA1053" s="7"/>
      <c r="EB1053" s="7"/>
      <c r="EC1053" s="7"/>
      <c r="ED1053" s="7"/>
      <c r="EE1053" s="7"/>
      <c r="EF1053" s="7"/>
      <c r="EG1053" s="7"/>
      <c r="EH1053" s="7"/>
      <c r="EI1053" s="7"/>
      <c r="EJ1053" s="7"/>
      <c r="EK1053" s="7"/>
      <c r="EL1053" s="7"/>
      <c r="EM1053" s="7"/>
      <c r="EN1053" s="7"/>
      <c r="EO1053" s="7"/>
      <c r="EP1053" s="7"/>
      <c r="EQ1053" s="7"/>
      <c r="ER1053" s="7"/>
      <c r="ES1053" s="7"/>
      <c r="ET1053" s="7"/>
      <c r="EU1053" s="7"/>
      <c r="EV1053" s="7"/>
      <c r="EW1053" s="7"/>
      <c r="EX1053" s="7"/>
      <c r="EY1053" s="7"/>
      <c r="EZ1053" s="7"/>
      <c r="FA1053" s="7"/>
      <c r="FB1053" s="7"/>
      <c r="FC1053" s="7"/>
      <c r="FD1053" s="7"/>
      <c r="FE1053" s="7"/>
      <c r="FF1053" s="7"/>
      <c r="FG1053" s="7"/>
      <c r="FH1053" s="7"/>
      <c r="FI1053" s="7"/>
      <c r="FJ1053" s="7"/>
      <c r="FK1053" s="7"/>
      <c r="FL1053" s="7"/>
      <c r="FM1053" s="7"/>
      <c r="FN1053" s="7"/>
      <c r="FO1053" s="7"/>
      <c r="FP1053" s="7"/>
      <c r="FQ1053" s="7"/>
      <c r="FR1053" s="7"/>
      <c r="FS1053" s="7"/>
      <c r="FT1053" s="7"/>
      <c r="FU1053" s="7"/>
      <c r="FV1053" s="7"/>
      <c r="FW1053" s="7"/>
      <c r="FX1053" s="7"/>
      <c r="FY1053" s="7"/>
      <c r="FZ1053" s="7"/>
      <c r="GA1053" s="7"/>
      <c r="GB1053" s="7"/>
      <c r="GC1053" s="7"/>
      <c r="GD1053" s="7"/>
      <c r="GE1053" s="7"/>
      <c r="GF1053" s="7"/>
      <c r="GG1053" s="7"/>
      <c r="GH1053" s="7"/>
      <c r="GI1053" s="7"/>
      <c r="GJ1053" s="7"/>
      <c r="GK1053" s="7"/>
      <c r="GL1053" s="7"/>
      <c r="GM1053" s="7"/>
      <c r="GN1053" s="7"/>
      <c r="GO1053" s="7"/>
      <c r="GP1053" s="7"/>
      <c r="GQ1053" s="7"/>
      <c r="GR1053" s="7"/>
      <c r="GS1053" s="7"/>
      <c r="GT1053" s="7"/>
      <c r="GU1053" s="7"/>
      <c r="GV1053" s="7"/>
      <c r="GW1053" s="7"/>
      <c r="GX1053" s="7"/>
      <c r="GY1053" s="7"/>
      <c r="GZ1053" s="7"/>
      <c r="HA1053" s="7"/>
      <c r="HB1053" s="7"/>
      <c r="HC1053" s="7"/>
      <c r="HD1053" s="7"/>
      <c r="HE1053" s="7"/>
      <c r="HF1053" s="7"/>
      <c r="HG1053" s="7"/>
      <c r="HH1053" s="7"/>
      <c r="HI1053" s="7"/>
      <c r="HJ1053" s="7"/>
      <c r="HK1053" s="7"/>
      <c r="HL1053" s="7"/>
      <c r="HM1053" s="7"/>
      <c r="HN1053" s="7"/>
      <c r="HO1053" s="7"/>
      <c r="HP1053" s="7"/>
      <c r="HQ1053" s="7"/>
      <c r="HR1053" s="7"/>
      <c r="HS1053" s="7"/>
      <c r="HT1053" s="7"/>
      <c r="HU1053" s="7"/>
      <c r="HV1053" s="7"/>
      <c r="HW1053" s="7"/>
      <c r="HX1053" s="7"/>
      <c r="HY1053" s="7"/>
      <c r="HZ1053" s="7"/>
      <c r="IA1053" s="7"/>
      <c r="IB1053" s="7"/>
      <c r="IC1053" s="7"/>
      <c r="ID1053" s="7"/>
      <c r="IE1053" s="7"/>
      <c r="IF1053" s="7"/>
      <c r="IG1053" s="7"/>
      <c r="IH1053" s="7"/>
      <c r="II1053" s="7"/>
      <c r="IJ1053" s="7"/>
      <c r="IK1053" s="7"/>
      <c r="IL1053" s="7"/>
      <c r="IM1053" s="7"/>
      <c r="IN1053" s="7"/>
      <c r="IO1053" s="7"/>
      <c r="IP1053" s="7"/>
      <c r="IQ1053" s="7"/>
      <c r="IR1053" s="7"/>
      <c r="IS1053" s="7"/>
      <c r="IT1053" s="7"/>
      <c r="IU1053" s="7"/>
      <c r="IV1053" s="7"/>
      <c r="IW1053" s="7"/>
      <c r="IX1053" s="7"/>
      <c r="IY1053" s="7"/>
      <c r="IZ1053" s="7"/>
      <c r="JA1053" s="7"/>
      <c r="JB1053" s="7"/>
      <c r="JC1053" s="7"/>
      <c r="JD1053" s="7"/>
      <c r="JE1053" s="7"/>
      <c r="JF1053" s="7"/>
      <c r="JG1053" s="7"/>
      <c r="JH1053" s="7"/>
      <c r="JI1053" s="7"/>
      <c r="JJ1053" s="7"/>
      <c r="JK1053" s="7"/>
      <c r="JL1053" s="7"/>
      <c r="JM1053" s="7"/>
      <c r="JN1053" s="7"/>
      <c r="JO1053" s="7"/>
      <c r="JP1053" s="7"/>
      <c r="JQ1053" s="7"/>
      <c r="JR1053" s="7"/>
      <c r="JS1053" s="7"/>
      <c r="JT1053" s="7"/>
      <c r="JU1053" s="7"/>
      <c r="JV1053" s="7"/>
      <c r="JW1053" s="7"/>
      <c r="JX1053" s="7"/>
      <c r="JY1053" s="7"/>
      <c r="JZ1053" s="7"/>
      <c r="KA1053" s="7"/>
      <c r="KB1053" s="7"/>
      <c r="KC1053" s="7"/>
      <c r="KD1053" s="7"/>
      <c r="KE1053" s="7"/>
      <c r="KF1053" s="7"/>
      <c r="KG1053" s="7"/>
      <c r="KH1053" s="7"/>
      <c r="KI1053" s="7"/>
      <c r="KJ1053" s="7"/>
      <c r="KK1053" s="7"/>
      <c r="KL1053" s="7"/>
      <c r="KM1053" s="7"/>
      <c r="KN1053" s="7"/>
      <c r="KO1053" s="7"/>
      <c r="KP1053" s="7"/>
      <c r="KQ1053" s="7"/>
      <c r="KR1053" s="7"/>
      <c r="KS1053" s="7"/>
      <c r="KT1053" s="7"/>
      <c r="KU1053" s="7"/>
      <c r="KV1053" s="7"/>
      <c r="KW1053" s="7"/>
      <c r="KX1053" s="7"/>
      <c r="KY1053" s="7"/>
      <c r="KZ1053" s="7"/>
      <c r="LA1053" s="7"/>
      <c r="LB1053" s="7"/>
      <c r="LC1053" s="7"/>
      <c r="LD1053" s="7"/>
      <c r="LE1053" s="7"/>
      <c r="LF1053" s="7"/>
      <c r="LG1053" s="7"/>
      <c r="LH1053" s="7"/>
      <c r="LI1053" s="7"/>
      <c r="LJ1053" s="7"/>
      <c r="LK1053" s="7"/>
      <c r="LL1053" s="7"/>
      <c r="LM1053" s="7"/>
      <c r="LN1053" s="7"/>
      <c r="LO1053" s="7"/>
      <c r="LP1053" s="7"/>
      <c r="LQ1053" s="7"/>
      <c r="LR1053" s="7"/>
      <c r="LS1053" s="7"/>
      <c r="LT1053" s="7"/>
      <c r="LU1053" s="7"/>
      <c r="LV1053" s="7"/>
      <c r="LW1053" s="7"/>
      <c r="LX1053" s="7"/>
      <c r="LY1053" s="7"/>
      <c r="LZ1053" s="7"/>
      <c r="MA1053" s="7"/>
      <c r="MB1053" s="7"/>
      <c r="MC1053" s="7"/>
      <c r="MD1053" s="7"/>
      <c r="ME1053" s="7"/>
      <c r="MF1053" s="7"/>
      <c r="MG1053" s="7"/>
      <c r="MH1053" s="7"/>
      <c r="MI1053" s="7"/>
      <c r="MJ1053" s="7"/>
      <c r="MK1053" s="7"/>
      <c r="ML1053" s="7"/>
      <c r="MM1053" s="7"/>
      <c r="MN1053" s="7"/>
      <c r="MO1053" s="7"/>
      <c r="MP1053" s="7"/>
      <c r="MQ1053" s="7"/>
      <c r="MR1053" s="7"/>
      <c r="MS1053" s="7"/>
      <c r="MT1053" s="7"/>
      <c r="MU1053" s="7"/>
      <c r="MV1053" s="7"/>
      <c r="MW1053" s="7"/>
      <c r="MX1053" s="7"/>
      <c r="MY1053" s="7"/>
      <c r="MZ1053" s="7"/>
      <c r="NA1053" s="7"/>
      <c r="NB1053" s="7"/>
      <c r="NC1053" s="7"/>
      <c r="ND1053" s="7"/>
      <c r="NE1053" s="7"/>
      <c r="NF1053" s="7"/>
      <c r="NG1053" s="7"/>
      <c r="NH1053" s="7"/>
      <c r="NI1053" s="7"/>
      <c r="NJ1053" s="7"/>
      <c r="NK1053" s="7"/>
      <c r="NL1053" s="7"/>
      <c r="NM1053" s="7"/>
      <c r="NN1053" s="7"/>
      <c r="NO1053" s="7"/>
      <c r="NP1053" s="7"/>
      <c r="NQ1053" s="7"/>
      <c r="NR1053" s="7"/>
      <c r="NS1053" s="7"/>
      <c r="NT1053" s="7"/>
      <c r="NU1053" s="7"/>
      <c r="NV1053" s="7"/>
      <c r="NW1053" s="7"/>
      <c r="NX1053" s="7"/>
      <c r="NY1053" s="7"/>
      <c r="NZ1053" s="7"/>
      <c r="OA1053" s="7"/>
      <c r="OB1053" s="7"/>
      <c r="OC1053" s="7"/>
      <c r="OD1053" s="7"/>
      <c r="OE1053" s="7"/>
      <c r="OF1053" s="7"/>
      <c r="OG1053" s="7"/>
      <c r="OH1053" s="7"/>
      <c r="OI1053" s="7"/>
      <c r="OJ1053" s="7"/>
      <c r="OK1053" s="7"/>
      <c r="OL1053" s="7"/>
      <c r="OM1053" s="7"/>
      <c r="ON1053" s="7"/>
      <c r="OO1053" s="7"/>
      <c r="OP1053" s="7"/>
      <c r="OQ1053" s="7"/>
      <c r="OR1053" s="7"/>
      <c r="OS1053" s="7"/>
      <c r="OT1053" s="7"/>
      <c r="OU1053" s="7"/>
      <c r="OV1053" s="7"/>
      <c r="OW1053" s="7"/>
      <c r="OX1053" s="7"/>
      <c r="OY1053" s="7"/>
      <c r="OZ1053" s="7"/>
      <c r="PA1053" s="7"/>
      <c r="PB1053" s="7"/>
      <c r="PC1053" s="7"/>
      <c r="PD1053" s="7"/>
      <c r="PE1053" s="7"/>
      <c r="PF1053" s="7"/>
      <c r="PG1053" s="7"/>
      <c r="PH1053" s="7"/>
      <c r="PI1053" s="7"/>
      <c r="PJ1053" s="7"/>
      <c r="PK1053" s="7"/>
      <c r="PL1053" s="7"/>
      <c r="PM1053" s="7"/>
      <c r="PN1053" s="7"/>
      <c r="PO1053" s="7"/>
      <c r="PP1053" s="7"/>
      <c r="PQ1053" s="7"/>
      <c r="PR1053" s="7"/>
      <c r="PS1053" s="7"/>
      <c r="PT1053" s="7"/>
      <c r="PU1053" s="7"/>
      <c r="PV1053" s="7"/>
      <c r="PW1053" s="7"/>
      <c r="PX1053" s="7"/>
      <c r="PY1053" s="7"/>
      <c r="PZ1053" s="7"/>
      <c r="QA1053" s="7"/>
      <c r="QB1053" s="7"/>
      <c r="QC1053" s="7"/>
      <c r="QD1053" s="7"/>
      <c r="QE1053" s="7"/>
      <c r="QF1053" s="7"/>
      <c r="QG1053" s="7"/>
      <c r="QH1053" s="7"/>
      <c r="QI1053" s="7"/>
      <c r="QJ1053" s="7"/>
      <c r="QK1053" s="7"/>
      <c r="QL1053" s="7"/>
      <c r="QM1053" s="7"/>
      <c r="QN1053" s="7"/>
      <c r="QO1053" s="7"/>
      <c r="QP1053" s="7"/>
      <c r="QQ1053" s="7"/>
      <c r="QR1053" s="7"/>
      <c r="QS1053" s="7"/>
      <c r="QT1053" s="7"/>
      <c r="QU1053" s="7"/>
      <c r="QV1053" s="7"/>
      <c r="QW1053" s="7"/>
      <c r="QX1053" s="7"/>
      <c r="QY1053" s="7"/>
      <c r="QZ1053" s="7"/>
      <c r="RA1053" s="7"/>
      <c r="RB1053" s="7"/>
      <c r="RC1053" s="7"/>
      <c r="RD1053" s="7"/>
      <c r="RE1053" s="7"/>
      <c r="RF1053" s="7"/>
      <c r="RG1053" s="7"/>
      <c r="RH1053" s="7"/>
      <c r="RI1053" s="7"/>
      <c r="RJ1053" s="7"/>
      <c r="RK1053" s="7"/>
      <c r="RL1053" s="7"/>
      <c r="RM1053" s="7"/>
      <c r="RN1053" s="7"/>
      <c r="RO1053" s="7"/>
      <c r="RP1053" s="7"/>
      <c r="RQ1053" s="7"/>
      <c r="RR1053" s="7"/>
      <c r="RS1053" s="7"/>
      <c r="RT1053" s="7"/>
      <c r="RU1053" s="7"/>
      <c r="RV1053" s="7"/>
      <c r="RW1053" s="7"/>
      <c r="RX1053" s="7"/>
      <c r="RY1053" s="7"/>
      <c r="RZ1053" s="7"/>
      <c r="SA1053" s="7"/>
      <c r="SB1053" s="7"/>
      <c r="SC1053" s="7"/>
      <c r="SD1053" s="7"/>
      <c r="SE1053" s="7"/>
      <c r="SF1053" s="7"/>
      <c r="SG1053" s="7"/>
      <c r="SH1053" s="7"/>
      <c r="SI1053" s="7"/>
      <c r="SJ1053" s="7"/>
      <c r="SK1053" s="7"/>
      <c r="SL1053" s="7"/>
      <c r="SM1053" s="7"/>
      <c r="SN1053" s="7"/>
      <c r="SO1053" s="7"/>
      <c r="SP1053" s="7"/>
      <c r="SQ1053" s="7"/>
      <c r="SR1053" s="7"/>
      <c r="SS1053" s="7"/>
      <c r="ST1053" s="7"/>
      <c r="SU1053" s="7"/>
      <c r="SV1053" s="7"/>
      <c r="SW1053" s="7"/>
      <c r="SX1053" s="7"/>
      <c r="SY1053" s="7"/>
      <c r="SZ1053" s="7"/>
      <c r="TA1053" s="7"/>
      <c r="TB1053" s="7"/>
      <c r="TC1053" s="7"/>
      <c r="TD1053" s="7"/>
      <c r="TE1053" s="7"/>
      <c r="TF1053" s="7"/>
      <c r="TG1053" s="7"/>
      <c r="TH1053" s="7"/>
      <c r="TI1053" s="7"/>
      <c r="TJ1053" s="7"/>
      <c r="TK1053" s="7"/>
      <c r="TL1053" s="7"/>
      <c r="TM1053" s="7"/>
      <c r="TN1053" s="7"/>
      <c r="TO1053" s="7"/>
      <c r="TP1053" s="7"/>
      <c r="TQ1053" s="7"/>
      <c r="TR1053" s="7"/>
      <c r="TS1053" s="7"/>
      <c r="TT1053" s="7"/>
      <c r="TU1053" s="7"/>
      <c r="TV1053" s="7"/>
      <c r="TW1053" s="7"/>
      <c r="TX1053" s="7"/>
      <c r="TY1053" s="7"/>
      <c r="TZ1053" s="7"/>
      <c r="UA1053" s="7"/>
      <c r="UB1053" s="7"/>
      <c r="UC1053" s="7"/>
      <c r="UD1053" s="7"/>
      <c r="UE1053" s="7"/>
      <c r="UF1053" s="7"/>
      <c r="UG1053" s="7"/>
      <c r="UH1053" s="7"/>
      <c r="UI1053" s="7"/>
      <c r="UJ1053" s="7"/>
      <c r="UK1053" s="7"/>
      <c r="UL1053" s="7"/>
      <c r="UM1053" s="7"/>
      <c r="UN1053" s="7"/>
      <c r="UO1053" s="7"/>
      <c r="UP1053" s="7"/>
      <c r="UQ1053" s="7"/>
      <c r="UR1053" s="7"/>
      <c r="US1053" s="7"/>
      <c r="UT1053" s="7"/>
      <c r="UU1053" s="7"/>
      <c r="UV1053" s="7"/>
      <c r="UW1053" s="7"/>
      <c r="UX1053" s="7"/>
      <c r="UY1053" s="7"/>
      <c r="UZ1053" s="7"/>
      <c r="VA1053" s="7"/>
      <c r="VB1053" s="7"/>
      <c r="VC1053" s="7"/>
      <c r="VD1053" s="7"/>
      <c r="VE1053" s="7"/>
      <c r="VF1053" s="7"/>
      <c r="VG1053" s="7"/>
      <c r="VH1053" s="7"/>
      <c r="VI1053" s="7"/>
      <c r="VJ1053" s="7"/>
      <c r="VK1053" s="7"/>
      <c r="VL1053" s="7"/>
      <c r="VM1053" s="7"/>
      <c r="VN1053" s="7"/>
      <c r="VO1053" s="7"/>
      <c r="VP1053" s="7"/>
      <c r="VQ1053" s="7"/>
      <c r="VR1053" s="7"/>
      <c r="VS1053" s="7"/>
      <c r="VT1053" s="7"/>
      <c r="VU1053" s="7"/>
      <c r="VV1053" s="7"/>
      <c r="VW1053" s="7"/>
      <c r="VX1053" s="7"/>
      <c r="VY1053" s="7"/>
      <c r="VZ1053" s="7"/>
      <c r="WA1053" s="7"/>
      <c r="WB1053" s="7"/>
      <c r="WC1053" s="7"/>
      <c r="WD1053" s="7"/>
      <c r="WE1053" s="7"/>
      <c r="WF1053" s="7"/>
      <c r="WG1053" s="7"/>
      <c r="WH1053" s="7"/>
      <c r="WI1053" s="7"/>
      <c r="WJ1053" s="7"/>
      <c r="WK1053" s="7"/>
      <c r="WL1053" s="7"/>
      <c r="WM1053" s="7"/>
      <c r="WN1053" s="7"/>
      <c r="WO1053" s="7"/>
      <c r="WP1053" s="7"/>
      <c r="WQ1053" s="7"/>
      <c r="WR1053" s="7"/>
      <c r="WS1053" s="7"/>
      <c r="WT1053" s="7"/>
      <c r="WU1053" s="7"/>
      <c r="WV1053" s="7"/>
      <c r="WW1053" s="7"/>
      <c r="WX1053" s="7"/>
      <c r="WY1053" s="7"/>
      <c r="WZ1053" s="7"/>
      <c r="XA1053" s="7"/>
      <c r="XB1053" s="7"/>
      <c r="XC1053" s="7"/>
      <c r="XD1053" s="7"/>
      <c r="XE1053" s="7"/>
      <c r="XF1053" s="7"/>
      <c r="XG1053" s="7"/>
      <c r="XH1053" s="7"/>
      <c r="XI1053" s="7"/>
      <c r="XJ1053" s="7"/>
      <c r="XK1053" s="7"/>
      <c r="XL1053" s="7"/>
      <c r="XM1053" s="7"/>
      <c r="XN1053" s="7"/>
      <c r="XO1053" s="7"/>
      <c r="XP1053" s="7"/>
      <c r="XQ1053" s="7"/>
      <c r="XR1053" s="7"/>
      <c r="XS1053" s="7"/>
      <c r="XT1053" s="7"/>
      <c r="XU1053" s="7"/>
      <c r="XV1053" s="7"/>
      <c r="XW1053" s="7"/>
      <c r="XX1053" s="7"/>
      <c r="XY1053" s="7"/>
      <c r="XZ1053" s="7"/>
      <c r="YA1053" s="7"/>
      <c r="YB1053" s="7"/>
      <c r="YC1053" s="7"/>
      <c r="YD1053" s="7"/>
      <c r="YE1053" s="7"/>
      <c r="YF1053" s="7"/>
      <c r="YG1053" s="7"/>
      <c r="YH1053" s="7"/>
      <c r="YI1053" s="7"/>
      <c r="YJ1053" s="7"/>
      <c r="YK1053" s="7"/>
      <c r="YL1053" s="7"/>
      <c r="YM1053" s="7"/>
      <c r="YN1053" s="7"/>
      <c r="YO1053" s="7"/>
      <c r="YP1053" s="7"/>
      <c r="YQ1053" s="7"/>
      <c r="YR1053" s="7"/>
      <c r="YS1053" s="7"/>
      <c r="YT1053" s="7"/>
      <c r="YU1053" s="7"/>
      <c r="YV1053" s="7"/>
      <c r="YW1053" s="7"/>
      <c r="YX1053" s="7"/>
      <c r="YY1053" s="7"/>
      <c r="YZ1053" s="7"/>
      <c r="ZA1053" s="7"/>
      <c r="ZB1053" s="7"/>
      <c r="ZC1053" s="7"/>
      <c r="ZD1053" s="7"/>
      <c r="ZE1053" s="7"/>
      <c r="ZF1053" s="7"/>
      <c r="ZG1053" s="7"/>
      <c r="ZH1053" s="7"/>
      <c r="ZI1053" s="7"/>
      <c r="ZJ1053" s="7"/>
      <c r="ZK1053" s="7"/>
      <c r="ZL1053" s="7"/>
      <c r="ZM1053" s="7"/>
      <c r="ZN1053" s="7"/>
      <c r="ZO1053" s="7"/>
      <c r="ZP1053" s="7"/>
      <c r="ZQ1053" s="7"/>
      <c r="ZR1053" s="7"/>
      <c r="ZS1053" s="7"/>
      <c r="ZT1053" s="7"/>
      <c r="ZU1053" s="7"/>
      <c r="ZV1053" s="7"/>
      <c r="ZW1053" s="7"/>
      <c r="ZX1053" s="7"/>
      <c r="ZY1053" s="7"/>
      <c r="ZZ1053" s="7"/>
      <c r="AAA1053" s="7"/>
      <c r="AAB1053" s="7"/>
      <c r="AAC1053" s="7"/>
      <c r="AAD1053" s="7"/>
      <c r="AAE1053" s="7"/>
      <c r="AAF1053" s="7"/>
      <c r="AAG1053" s="7"/>
      <c r="AAH1053" s="7"/>
      <c r="AAI1053" s="7"/>
      <c r="AAJ1053" s="7"/>
      <c r="AAK1053" s="7"/>
      <c r="AAL1053" s="7"/>
      <c r="AAM1053" s="7"/>
      <c r="AAN1053" s="7"/>
      <c r="AAO1053" s="7"/>
      <c r="AAP1053" s="7"/>
      <c r="AAQ1053" s="7"/>
      <c r="AAR1053" s="7"/>
      <c r="AAS1053" s="7"/>
      <c r="AAT1053" s="7"/>
      <c r="AAU1053" s="7"/>
      <c r="AAV1053" s="7"/>
      <c r="AAW1053" s="7"/>
      <c r="AAX1053" s="7"/>
      <c r="AAY1053" s="7"/>
      <c r="AAZ1053" s="7"/>
      <c r="ABA1053" s="7"/>
      <c r="ABB1053" s="7"/>
      <c r="ABC1053" s="7"/>
      <c r="ABD1053" s="7"/>
      <c r="ABE1053" s="7"/>
      <c r="ABF1053" s="7"/>
      <c r="ABG1053" s="7"/>
      <c r="ABH1053" s="7"/>
      <c r="ABI1053" s="7"/>
      <c r="ABJ1053" s="7"/>
      <c r="ABK1053" s="7"/>
      <c r="ABL1053" s="7"/>
      <c r="ABM1053" s="7"/>
      <c r="ABN1053" s="7"/>
      <c r="ABO1053" s="7"/>
      <c r="ABP1053" s="7"/>
      <c r="ABQ1053" s="7"/>
      <c r="ABR1053" s="7"/>
      <c r="ABS1053" s="7"/>
      <c r="ABT1053" s="7"/>
      <c r="ABU1053" s="7"/>
      <c r="ABV1053" s="7"/>
      <c r="ABW1053" s="7"/>
      <c r="ABX1053" s="7"/>
      <c r="ABY1053" s="7"/>
      <c r="ABZ1053" s="7"/>
      <c r="ACA1053" s="7"/>
      <c r="ACB1053" s="7"/>
      <c r="ACC1053" s="7"/>
      <c r="ACD1053" s="7"/>
      <c r="ACE1053" s="7"/>
      <c r="ACF1053" s="7"/>
      <c r="ACG1053" s="7"/>
      <c r="ACH1053" s="7"/>
      <c r="ACI1053" s="7"/>
      <c r="ACJ1053" s="7"/>
      <c r="ACK1053" s="7"/>
      <c r="ACL1053" s="7"/>
      <c r="ACM1053" s="7"/>
      <c r="ACN1053" s="7"/>
      <c r="ACO1053" s="7"/>
      <c r="ACP1053" s="7"/>
      <c r="ACQ1053" s="7"/>
      <c r="ACR1053" s="7"/>
      <c r="ACS1053" s="7"/>
      <c r="ACT1053" s="7"/>
      <c r="ACU1053" s="7"/>
      <c r="ACV1053" s="7"/>
      <c r="ACW1053" s="7"/>
      <c r="ACX1053" s="7"/>
      <c r="ACY1053" s="7"/>
      <c r="ACZ1053" s="7"/>
      <c r="ADA1053" s="7"/>
      <c r="ADB1053" s="7"/>
      <c r="ADC1053" s="7"/>
      <c r="ADD1053" s="7"/>
      <c r="ADE1053" s="7"/>
      <c r="ADF1053" s="7"/>
      <c r="ADG1053" s="7"/>
      <c r="ADH1053" s="7"/>
      <c r="ADI1053" s="7"/>
      <c r="ADJ1053" s="7"/>
      <c r="ADK1053" s="7"/>
      <c r="ADL1053" s="7"/>
      <c r="ADM1053" s="7"/>
      <c r="ADN1053" s="7"/>
      <c r="ADO1053" s="7"/>
      <c r="ADP1053" s="7"/>
      <c r="ADQ1053" s="7"/>
      <c r="ADR1053" s="7"/>
      <c r="ADS1053" s="7"/>
      <c r="ADT1053" s="7"/>
      <c r="ADU1053" s="7"/>
      <c r="ADV1053" s="7"/>
      <c r="ADW1053" s="7"/>
      <c r="ADX1053" s="7"/>
      <c r="ADY1053" s="7"/>
      <c r="ADZ1053" s="7"/>
      <c r="AEA1053" s="7"/>
      <c r="AEB1053" s="7"/>
      <c r="AEC1053" s="7"/>
      <c r="AED1053" s="7"/>
      <c r="AEE1053" s="7"/>
      <c r="AEF1053" s="7"/>
      <c r="AEG1053" s="7"/>
      <c r="AEH1053" s="7"/>
      <c r="AEI1053" s="7"/>
      <c r="AEJ1053" s="7"/>
      <c r="AEK1053" s="7"/>
      <c r="AEL1053" s="7"/>
      <c r="AEM1053" s="7"/>
      <c r="AEN1053" s="7"/>
      <c r="AEO1053" s="7"/>
      <c r="AEP1053" s="7"/>
      <c r="AEQ1053" s="7"/>
      <c r="AER1053" s="7"/>
      <c r="AES1053" s="7"/>
      <c r="AET1053" s="7"/>
      <c r="AEU1053" s="7"/>
      <c r="AEV1053" s="7"/>
      <c r="AEW1053" s="7"/>
      <c r="AEX1053" s="7"/>
      <c r="AEY1053" s="7"/>
      <c r="AEZ1053" s="7"/>
      <c r="AFA1053" s="7"/>
      <c r="AFB1053" s="7"/>
      <c r="AFC1053" s="7"/>
      <c r="AFD1053" s="7"/>
      <c r="AFE1053" s="7"/>
      <c r="AFF1053" s="7"/>
      <c r="AFG1053" s="7"/>
      <c r="AFH1053" s="7"/>
      <c r="AFI1053" s="7"/>
      <c r="AFJ1053" s="7"/>
      <c r="AFK1053" s="7"/>
      <c r="AFL1053" s="7"/>
      <c r="AFM1053" s="7"/>
      <c r="AFN1053" s="7"/>
      <c r="AFO1053" s="7"/>
      <c r="AFP1053" s="7"/>
      <c r="AFQ1053" s="7"/>
      <c r="AFR1053" s="7"/>
      <c r="AFS1053" s="7"/>
      <c r="AFT1053" s="7"/>
      <c r="AFU1053" s="7"/>
      <c r="AFV1053" s="7"/>
      <c r="AFW1053" s="7"/>
      <c r="AFX1053" s="7"/>
      <c r="AFY1053" s="7"/>
      <c r="AFZ1053" s="7"/>
      <c r="AGA1053" s="7"/>
      <c r="AGB1053" s="7"/>
      <c r="AGC1053" s="7"/>
      <c r="AGD1053" s="7"/>
      <c r="AGE1053" s="7"/>
      <c r="AGF1053" s="7"/>
      <c r="AGG1053" s="7"/>
      <c r="AGH1053" s="7"/>
      <c r="AGI1053" s="7"/>
      <c r="AGJ1053" s="7"/>
      <c r="AGK1053" s="7"/>
      <c r="AGL1053" s="7"/>
      <c r="AGM1053" s="7"/>
      <c r="AGN1053" s="7"/>
      <c r="AGO1053" s="7"/>
      <c r="AGP1053" s="7"/>
      <c r="AGQ1053" s="7"/>
      <c r="AGR1053" s="7"/>
      <c r="AGS1053" s="7"/>
      <c r="AGT1053" s="7"/>
      <c r="AGU1053" s="7"/>
      <c r="AGV1053" s="7"/>
      <c r="AGW1053" s="7"/>
      <c r="AGX1053" s="7"/>
      <c r="AGY1053" s="7"/>
      <c r="AGZ1053" s="7"/>
      <c r="AHA1053" s="7"/>
      <c r="AHB1053" s="7"/>
      <c r="AHC1053" s="7"/>
      <c r="AHD1053" s="7"/>
      <c r="AHE1053" s="7"/>
      <c r="AHF1053" s="7"/>
      <c r="AHG1053" s="7"/>
      <c r="AHH1053" s="7"/>
      <c r="AHI1053" s="7"/>
      <c r="AHJ1053" s="7"/>
      <c r="AHK1053" s="7"/>
      <c r="AHL1053" s="7"/>
      <c r="AHM1053" s="7"/>
      <c r="AHN1053" s="7"/>
      <c r="AHO1053" s="7"/>
      <c r="AHP1053" s="7"/>
      <c r="AHQ1053" s="7"/>
      <c r="AHR1053" s="7"/>
      <c r="AHS1053" s="7"/>
      <c r="AHT1053" s="7"/>
      <c r="AHU1053" s="7"/>
      <c r="AHV1053" s="7"/>
      <c r="AHW1053" s="7"/>
      <c r="AHX1053" s="7"/>
      <c r="AHY1053" s="7"/>
      <c r="AHZ1053" s="7"/>
      <c r="AIA1053" s="7"/>
      <c r="AIB1053" s="7"/>
      <c r="AIC1053" s="7"/>
      <c r="AID1053" s="7"/>
      <c r="AIE1053" s="7"/>
      <c r="AIF1053" s="7"/>
      <c r="AIG1053" s="7"/>
      <c r="AIH1053" s="7"/>
      <c r="AII1053" s="7"/>
      <c r="AIJ1053" s="7"/>
      <c r="AIK1053" s="7"/>
      <c r="AIL1053" s="7"/>
      <c r="AIM1053" s="7"/>
      <c r="AIN1053" s="7"/>
      <c r="AIO1053" s="7"/>
      <c r="AIP1053" s="7"/>
      <c r="AIQ1053" s="7"/>
      <c r="AIR1053" s="7"/>
      <c r="AIS1053" s="7"/>
      <c r="AIT1053" s="7"/>
      <c r="AIU1053" s="7"/>
      <c r="AIV1053" s="7"/>
      <c r="AIW1053" s="7"/>
      <c r="AIX1053" s="7"/>
      <c r="AIY1053" s="7"/>
      <c r="AIZ1053" s="7"/>
      <c r="AJA1053" s="7"/>
      <c r="AJB1053" s="7"/>
      <c r="AJC1053" s="7"/>
      <c r="AJD1053" s="7"/>
      <c r="AJE1053" s="7"/>
      <c r="AJF1053" s="7"/>
      <c r="AJG1053" s="7"/>
      <c r="AJH1053" s="7"/>
      <c r="AJI1053" s="7"/>
      <c r="AJJ1053" s="7"/>
      <c r="AJK1053" s="7"/>
      <c r="AJL1053" s="7"/>
      <c r="AJM1053" s="7"/>
      <c r="AJN1053" s="7"/>
      <c r="AJO1053" s="7"/>
      <c r="AJP1053" s="7"/>
      <c r="AJQ1053" s="7"/>
      <c r="AJR1053" s="7"/>
      <c r="AJS1053" s="7"/>
      <c r="AJT1053" s="7"/>
      <c r="AJU1053" s="7"/>
      <c r="AJV1053" s="7"/>
      <c r="AJW1053" s="7"/>
      <c r="AJX1053" s="7"/>
      <c r="AJY1053" s="7"/>
      <c r="AJZ1053" s="7"/>
      <c r="AKA1053" s="7"/>
      <c r="AKB1053" s="7"/>
      <c r="AKC1053" s="7"/>
      <c r="AKD1053" s="7"/>
      <c r="AKE1053" s="7"/>
      <c r="AKF1053" s="7"/>
      <c r="AKG1053" s="7"/>
      <c r="AKH1053" s="7"/>
      <c r="AKI1053" s="7"/>
      <c r="AKJ1053" s="7"/>
      <c r="AKK1053" s="7"/>
      <c r="AKL1053" s="7"/>
      <c r="AKM1053" s="7"/>
      <c r="AKN1053" s="7"/>
      <c r="AKO1053" s="7"/>
      <c r="AKP1053" s="7"/>
      <c r="AKQ1053" s="7"/>
      <c r="AKR1053" s="7"/>
      <c r="AKS1053" s="7"/>
      <c r="AKT1053" s="7"/>
      <c r="AKU1053" s="7"/>
      <c r="AKV1053" s="7"/>
      <c r="AKW1053" s="7"/>
      <c r="AKX1053" s="7"/>
      <c r="AKY1053" s="7"/>
      <c r="AKZ1053" s="7"/>
      <c r="ALA1053" s="7"/>
      <c r="ALB1053" s="7"/>
      <c r="ALC1053" s="7"/>
      <c r="ALD1053" s="7"/>
      <c r="ALE1053" s="7"/>
      <c r="ALF1053" s="7"/>
      <c r="ALG1053" s="7"/>
      <c r="ALH1053" s="7"/>
      <c r="ALI1053" s="7"/>
      <c r="ALJ1053" s="7"/>
      <c r="ALK1053" s="7"/>
      <c r="ALL1053" s="7"/>
      <c r="ALM1053" s="7"/>
      <c r="ALN1053" s="7"/>
      <c r="ALO1053" s="7"/>
      <c r="ALP1053" s="7"/>
      <c r="ALQ1053" s="7"/>
      <c r="ALR1053" s="7"/>
      <c r="ALS1053" s="7"/>
      <c r="ALT1053" s="7"/>
      <c r="ALU1053" s="7"/>
      <c r="ALV1053" s="7"/>
      <c r="ALW1053" s="7"/>
      <c r="ALX1053" s="7"/>
      <c r="ALY1053" s="7"/>
      <c r="ALZ1053" s="7"/>
      <c r="AMA1053" s="7"/>
      <c r="AMB1053" s="7"/>
      <c r="AMC1053" s="7"/>
      <c r="AMD1053" s="7"/>
      <c r="AME1053" s="7"/>
      <c r="AMF1053" s="7"/>
      <c r="AMG1053" s="7"/>
      <c r="AMH1053" s="7"/>
      <c r="AMI1053" s="7"/>
      <c r="AMJ1053" s="7"/>
      <c r="AMK1053" s="7"/>
    </row>
    <row r="1054" spans="1:1025" s="5" customFormat="1" x14ac:dyDescent="0.25">
      <c r="A1054" s="127">
        <v>1050</v>
      </c>
      <c r="B1054" s="31" t="s">
        <v>216</v>
      </c>
      <c r="C1054" s="31" t="s">
        <v>218</v>
      </c>
      <c r="D1054" s="45">
        <v>45344</v>
      </c>
      <c r="E1054" s="46">
        <v>0.60347222222222219</v>
      </c>
      <c r="F1054" s="31" t="s">
        <v>14</v>
      </c>
      <c r="G1054" s="31" t="s">
        <v>16</v>
      </c>
      <c r="H1054" s="31" t="s">
        <v>14</v>
      </c>
      <c r="I1054" s="31" t="s">
        <v>14</v>
      </c>
      <c r="J1054" s="31" t="s">
        <v>14</v>
      </c>
      <c r="K1054" s="31" t="s">
        <v>16</v>
      </c>
      <c r="L1054" s="48">
        <v>723.95</v>
      </c>
      <c r="M1054" s="38">
        <v>3177</v>
      </c>
      <c r="N1054" s="39">
        <v>50973.72</v>
      </c>
      <c r="O1054" s="39">
        <v>1973.72</v>
      </c>
      <c r="P1054" s="42">
        <f t="shared" si="72"/>
        <v>3.8720344522628523</v>
      </c>
      <c r="Q1054" s="23">
        <f t="shared" si="73"/>
        <v>49000</v>
      </c>
      <c r="R1054" s="31" t="s">
        <v>16</v>
      </c>
      <c r="S1054" s="31" t="s">
        <v>16</v>
      </c>
      <c r="T1054" s="47">
        <v>1</v>
      </c>
      <c r="U1054" s="77">
        <v>0</v>
      </c>
      <c r="V1054" s="24">
        <f>ROUND((P1054/INDICI!$B$2*10),2)</f>
        <v>0.42</v>
      </c>
      <c r="W1054" s="24">
        <f>ROUND((L1054/INDICI!$B$1*25),2)</f>
        <v>2.86</v>
      </c>
      <c r="X1054" s="25">
        <f t="shared" si="70"/>
        <v>8</v>
      </c>
      <c r="Y1054" s="26">
        <f t="shared" si="71"/>
        <v>11.28</v>
      </c>
      <c r="Z1054" s="102">
        <f>SUM($Q$5:Q1054)</f>
        <v>95025034.601000056</v>
      </c>
      <c r="AA1054" s="113" t="s">
        <v>1769</v>
      </c>
    </row>
    <row r="1055" spans="1:1025" s="5" customFormat="1" x14ac:dyDescent="0.25">
      <c r="A1055" s="127">
        <v>1051</v>
      </c>
      <c r="B1055" s="34" t="s">
        <v>1102</v>
      </c>
      <c r="C1055" s="34" t="s">
        <v>1129</v>
      </c>
      <c r="D1055" s="35">
        <v>45377</v>
      </c>
      <c r="E1055" s="36">
        <v>0.79375000000000007</v>
      </c>
      <c r="F1055" s="34" t="s">
        <v>14</v>
      </c>
      <c r="G1055" s="34" t="s">
        <v>16</v>
      </c>
      <c r="H1055" s="34" t="s">
        <v>14</v>
      </c>
      <c r="I1055" s="34" t="s">
        <v>14</v>
      </c>
      <c r="J1055" s="34" t="s">
        <v>14</v>
      </c>
      <c r="K1055" s="34" t="s">
        <v>16</v>
      </c>
      <c r="L1055" s="52">
        <v>827.6</v>
      </c>
      <c r="M1055" s="53">
        <v>1308</v>
      </c>
      <c r="N1055" s="54">
        <v>157917.74</v>
      </c>
      <c r="O1055" s="54">
        <v>0</v>
      </c>
      <c r="P1055" s="121">
        <f t="shared" si="72"/>
        <v>0</v>
      </c>
      <c r="Q1055" s="30">
        <f t="shared" si="73"/>
        <v>157917.74</v>
      </c>
      <c r="R1055" s="34" t="s">
        <v>14</v>
      </c>
      <c r="S1055" s="34" t="s">
        <v>16</v>
      </c>
      <c r="T1055" s="40">
        <v>1</v>
      </c>
      <c r="U1055" s="77">
        <v>0</v>
      </c>
      <c r="V1055" s="24">
        <f>ROUND((P1055/INDICI!$B$2*10),2)</f>
        <v>0</v>
      </c>
      <c r="W1055" s="24">
        <f>ROUND((L1055/INDICI!$B$1*25),2)</f>
        <v>3.27</v>
      </c>
      <c r="X1055" s="25">
        <f t="shared" si="70"/>
        <v>8</v>
      </c>
      <c r="Y1055" s="26">
        <f t="shared" si="71"/>
        <v>11.27</v>
      </c>
      <c r="Z1055" s="102">
        <f>SUM($Q$5:Q1055)</f>
        <v>95182952.34100005</v>
      </c>
      <c r="AA1055" s="113" t="s">
        <v>1769</v>
      </c>
    </row>
    <row r="1056" spans="1:1025" s="10" customFormat="1" x14ac:dyDescent="0.25">
      <c r="A1056" s="127">
        <v>1052</v>
      </c>
      <c r="B1056" s="31" t="s">
        <v>1626</v>
      </c>
      <c r="C1056" s="31" t="s">
        <v>1627</v>
      </c>
      <c r="D1056" s="45">
        <v>45370</v>
      </c>
      <c r="E1056" s="46">
        <v>0.76180555555555562</v>
      </c>
      <c r="F1056" s="31" t="s">
        <v>14</v>
      </c>
      <c r="G1056" s="31" t="s">
        <v>16</v>
      </c>
      <c r="H1056" s="31" t="s">
        <v>14</v>
      </c>
      <c r="I1056" s="31" t="s">
        <v>14</v>
      </c>
      <c r="J1056" s="31" t="s">
        <v>14</v>
      </c>
      <c r="K1056" s="31" t="s">
        <v>16</v>
      </c>
      <c r="L1056" s="48">
        <v>0</v>
      </c>
      <c r="M1056" s="38">
        <v>308</v>
      </c>
      <c r="N1056" s="39">
        <v>133835.20000000001</v>
      </c>
      <c r="O1056" s="39">
        <v>40150.559999999998</v>
      </c>
      <c r="P1056" s="119">
        <f t="shared" si="72"/>
        <v>29.999999999999993</v>
      </c>
      <c r="Q1056" s="27">
        <f t="shared" si="73"/>
        <v>93684.640000000014</v>
      </c>
      <c r="R1056" s="31" t="s">
        <v>16</v>
      </c>
      <c r="S1056" s="31" t="s">
        <v>16</v>
      </c>
      <c r="T1056" s="47">
        <v>1</v>
      </c>
      <c r="U1056" s="77">
        <v>0</v>
      </c>
      <c r="V1056" s="24">
        <f>ROUND((P1056/INDICI!$B$2*10),2)</f>
        <v>3.27</v>
      </c>
      <c r="W1056" s="24">
        <f>ROUND((L1056/INDICI!$B$1*25),2)</f>
        <v>0</v>
      </c>
      <c r="X1056" s="25">
        <f t="shared" si="70"/>
        <v>8</v>
      </c>
      <c r="Y1056" s="26">
        <f t="shared" si="71"/>
        <v>11.27</v>
      </c>
      <c r="Z1056" s="102">
        <f>SUM($Q$5:Q1056)</f>
        <v>95276636.981000051</v>
      </c>
      <c r="AA1056" s="113" t="s">
        <v>1768</v>
      </c>
      <c r="AB1056" s="5"/>
      <c r="AC1056" s="5"/>
      <c r="AD1056" s="5"/>
      <c r="AE1056" s="5"/>
      <c r="AF1056" s="5"/>
      <c r="AG1056" s="5"/>
      <c r="AH1056" s="5"/>
      <c r="AI1056" s="5"/>
      <c r="AJ1056" s="5"/>
      <c r="AK1056" s="5"/>
      <c r="AL1056" s="5"/>
      <c r="AM1056" s="5"/>
      <c r="AN1056" s="5"/>
      <c r="AO1056" s="5"/>
      <c r="AP1056" s="5"/>
      <c r="AQ1056" s="5"/>
      <c r="AR1056" s="5"/>
      <c r="AS1056" s="5"/>
      <c r="AT1056" s="5"/>
      <c r="AU1056" s="5"/>
      <c r="AV1056" s="5"/>
      <c r="AW1056" s="5"/>
      <c r="AX1056" s="5"/>
      <c r="AY1056" s="5"/>
      <c r="AZ1056" s="5"/>
      <c r="BA1056" s="5"/>
      <c r="BB1056" s="5"/>
      <c r="BC1056" s="5"/>
      <c r="BD1056" s="5"/>
      <c r="BE1056" s="5"/>
      <c r="BF1056" s="5"/>
      <c r="BG1056" s="5"/>
      <c r="BH1056" s="5"/>
      <c r="BI1056" s="5"/>
      <c r="BJ1056" s="5"/>
      <c r="BK1056" s="5"/>
      <c r="BL1056" s="5"/>
      <c r="BM1056" s="5"/>
      <c r="BN1056" s="5"/>
      <c r="BO1056" s="5"/>
      <c r="BP1056" s="5"/>
      <c r="BQ1056" s="5"/>
      <c r="BR1056" s="5"/>
      <c r="BS1056" s="5"/>
      <c r="BT1056" s="5"/>
      <c r="BU1056" s="5"/>
      <c r="BV1056" s="5"/>
      <c r="BW1056" s="5"/>
      <c r="BX1056" s="5"/>
      <c r="BY1056" s="5"/>
      <c r="BZ1056" s="5"/>
      <c r="CA1056" s="5"/>
      <c r="CB1056" s="5"/>
      <c r="CC1056" s="5"/>
      <c r="CD1056" s="5"/>
      <c r="CE1056" s="5"/>
      <c r="CF1056" s="5"/>
      <c r="CG1056" s="5"/>
      <c r="CH1056" s="5"/>
      <c r="CI1056" s="5"/>
      <c r="CJ1056" s="5"/>
      <c r="CK1056" s="5"/>
      <c r="CL1056" s="5"/>
      <c r="CM1056" s="5"/>
      <c r="CN1056" s="5"/>
      <c r="CO1056" s="5"/>
      <c r="CP1056" s="5"/>
      <c r="CQ1056" s="5"/>
      <c r="CR1056" s="5"/>
      <c r="CS1056" s="5"/>
      <c r="CT1056" s="5"/>
      <c r="CU1056" s="5"/>
      <c r="CV1056" s="5"/>
      <c r="CW1056" s="5"/>
      <c r="CX1056" s="5"/>
      <c r="CY1056" s="5"/>
      <c r="CZ1056" s="5"/>
      <c r="DA1056" s="5"/>
      <c r="DB1056" s="5"/>
      <c r="DC1056" s="5"/>
      <c r="DD1056" s="5"/>
      <c r="DE1056" s="5"/>
      <c r="DF1056" s="5"/>
      <c r="DG1056" s="5"/>
      <c r="DH1056" s="5"/>
      <c r="DI1056" s="5"/>
      <c r="DJ1056" s="5"/>
      <c r="DK1056" s="5"/>
      <c r="DL1056" s="5"/>
      <c r="DM1056" s="5"/>
      <c r="DN1056" s="5"/>
      <c r="DO1056" s="5"/>
      <c r="DP1056" s="5"/>
      <c r="DQ1056" s="5"/>
      <c r="DR1056" s="5"/>
      <c r="DS1056" s="5"/>
      <c r="DT1056" s="5"/>
      <c r="DU1056" s="5"/>
      <c r="DV1056" s="5"/>
      <c r="DW1056" s="5"/>
      <c r="DX1056" s="5"/>
      <c r="DY1056" s="5"/>
      <c r="DZ1056" s="5"/>
      <c r="EA1056" s="5"/>
      <c r="EB1056" s="5"/>
      <c r="EC1056" s="5"/>
      <c r="ED1056" s="5"/>
      <c r="EE1056" s="5"/>
      <c r="EF1056" s="5"/>
      <c r="EG1056" s="5"/>
      <c r="EH1056" s="5"/>
      <c r="EI1056" s="5"/>
      <c r="EJ1056" s="5"/>
      <c r="EK1056" s="5"/>
      <c r="EL1056" s="5"/>
      <c r="EM1056" s="5"/>
      <c r="EN1056" s="5"/>
      <c r="EO1056" s="5"/>
      <c r="EP1056" s="5"/>
      <c r="EQ1056" s="5"/>
      <c r="ER1056" s="5"/>
      <c r="ES1056" s="5"/>
      <c r="ET1056" s="5"/>
      <c r="EU1056" s="5"/>
      <c r="EV1056" s="5"/>
      <c r="EW1056" s="5"/>
      <c r="EX1056" s="5"/>
      <c r="EY1056" s="5"/>
      <c r="EZ1056" s="5"/>
      <c r="FA1056" s="5"/>
      <c r="FB1056" s="5"/>
      <c r="FC1056" s="5"/>
      <c r="FD1056" s="5"/>
      <c r="FE1056" s="5"/>
      <c r="FF1056" s="5"/>
      <c r="FG1056" s="5"/>
      <c r="FH1056" s="5"/>
      <c r="FI1056" s="5"/>
      <c r="FJ1056" s="5"/>
      <c r="FK1056" s="5"/>
      <c r="FL1056" s="5"/>
      <c r="FM1056" s="5"/>
      <c r="FN1056" s="5"/>
      <c r="FO1056" s="5"/>
      <c r="FP1056" s="5"/>
      <c r="FQ1056" s="5"/>
      <c r="FR1056" s="5"/>
      <c r="FS1056" s="5"/>
      <c r="FT1056" s="5"/>
      <c r="FU1056" s="5"/>
      <c r="FV1056" s="5"/>
      <c r="FW1056" s="5"/>
      <c r="FX1056" s="5"/>
      <c r="FY1056" s="5"/>
      <c r="FZ1056" s="5"/>
      <c r="GA1056" s="5"/>
      <c r="GB1056" s="5"/>
      <c r="GC1056" s="5"/>
      <c r="GD1056" s="5"/>
      <c r="GE1056" s="5"/>
      <c r="GF1056" s="5"/>
      <c r="GG1056" s="5"/>
      <c r="GH1056" s="5"/>
      <c r="GI1056" s="5"/>
      <c r="GJ1056" s="5"/>
      <c r="GK1056" s="5"/>
      <c r="GL1056" s="5"/>
      <c r="GM1056" s="5"/>
      <c r="GN1056" s="5"/>
      <c r="GO1056" s="5"/>
      <c r="GP1056" s="5"/>
      <c r="GQ1056" s="5"/>
      <c r="GR1056" s="5"/>
      <c r="GS1056" s="5"/>
      <c r="GT1056" s="5"/>
      <c r="GU1056" s="5"/>
      <c r="GV1056" s="5"/>
      <c r="GW1056" s="5"/>
      <c r="GX1056" s="5"/>
      <c r="GY1056" s="5"/>
      <c r="GZ1056" s="5"/>
      <c r="HA1056" s="5"/>
      <c r="HB1056" s="5"/>
      <c r="HC1056" s="5"/>
      <c r="HD1056" s="5"/>
      <c r="HE1056" s="5"/>
      <c r="HF1056" s="5"/>
      <c r="HG1056" s="5"/>
      <c r="HH1056" s="5"/>
      <c r="HI1056" s="5"/>
      <c r="HJ1056" s="5"/>
      <c r="HK1056" s="5"/>
      <c r="HL1056" s="5"/>
      <c r="HM1056" s="5"/>
      <c r="HN1056" s="5"/>
      <c r="HO1056" s="5"/>
      <c r="HP1056" s="5"/>
      <c r="HQ1056" s="5"/>
      <c r="HR1056" s="5"/>
      <c r="HS1056" s="5"/>
      <c r="HT1056" s="5"/>
      <c r="HU1056" s="5"/>
      <c r="HV1056" s="5"/>
      <c r="HW1056" s="5"/>
      <c r="HX1056" s="5"/>
      <c r="HY1056" s="5"/>
      <c r="HZ1056" s="5"/>
      <c r="IA1056" s="5"/>
      <c r="IB1056" s="5"/>
      <c r="IC1056" s="5"/>
      <c r="ID1056" s="5"/>
      <c r="IE1056" s="5"/>
      <c r="IF1056" s="5"/>
      <c r="IG1056" s="5"/>
      <c r="IH1056" s="5"/>
      <c r="II1056" s="5"/>
      <c r="IJ1056" s="5"/>
      <c r="IK1056" s="5"/>
      <c r="IL1056" s="5"/>
      <c r="IM1056" s="5"/>
      <c r="IN1056" s="5"/>
      <c r="IO1056" s="5"/>
      <c r="IP1056" s="5"/>
      <c r="IQ1056" s="5"/>
      <c r="IR1056" s="5"/>
      <c r="IS1056" s="5"/>
      <c r="IT1056" s="5"/>
      <c r="IU1056" s="5"/>
      <c r="IV1056" s="5"/>
      <c r="IW1056" s="5"/>
      <c r="IX1056" s="5"/>
      <c r="IY1056" s="5"/>
      <c r="IZ1056" s="5"/>
      <c r="JA1056" s="5"/>
      <c r="JB1056" s="5"/>
      <c r="JC1056" s="5"/>
      <c r="JD1056" s="5"/>
      <c r="JE1056" s="5"/>
      <c r="JF1056" s="5"/>
      <c r="JG1056" s="5"/>
      <c r="JH1056" s="5"/>
      <c r="JI1056" s="5"/>
      <c r="JJ1056" s="5"/>
      <c r="JK1056" s="5"/>
      <c r="JL1056" s="5"/>
      <c r="JM1056" s="5"/>
      <c r="JN1056" s="5"/>
      <c r="JO1056" s="5"/>
      <c r="JP1056" s="5"/>
      <c r="JQ1056" s="5"/>
      <c r="JR1056" s="5"/>
      <c r="JS1056" s="5"/>
      <c r="JT1056" s="5"/>
      <c r="JU1056" s="5"/>
      <c r="JV1056" s="5"/>
      <c r="JW1056" s="5"/>
      <c r="JX1056" s="5"/>
      <c r="JY1056" s="5"/>
      <c r="JZ1056" s="5"/>
      <c r="KA1056" s="5"/>
      <c r="KB1056" s="5"/>
      <c r="KC1056" s="5"/>
      <c r="KD1056" s="5"/>
      <c r="KE1056" s="5"/>
      <c r="KF1056" s="5"/>
      <c r="KG1056" s="5"/>
      <c r="KH1056" s="5"/>
      <c r="KI1056" s="5"/>
      <c r="KJ1056" s="5"/>
      <c r="KK1056" s="5"/>
      <c r="KL1056" s="5"/>
      <c r="KM1056" s="5"/>
      <c r="KN1056" s="5"/>
      <c r="KO1056" s="5"/>
      <c r="KP1056" s="5"/>
      <c r="KQ1056" s="5"/>
      <c r="KR1056" s="5"/>
      <c r="KS1056" s="5"/>
      <c r="KT1056" s="5"/>
      <c r="KU1056" s="5"/>
      <c r="KV1056" s="5"/>
      <c r="KW1056" s="5"/>
      <c r="KX1056" s="5"/>
      <c r="KY1056" s="5"/>
      <c r="KZ1056" s="5"/>
      <c r="LA1056" s="5"/>
      <c r="LB1056" s="5"/>
      <c r="LC1056" s="5"/>
      <c r="LD1056" s="5"/>
      <c r="LE1056" s="5"/>
      <c r="LF1056" s="5"/>
      <c r="LG1056" s="5"/>
      <c r="LH1056" s="5"/>
      <c r="LI1056" s="5"/>
      <c r="LJ1056" s="5"/>
      <c r="LK1056" s="5"/>
      <c r="LL1056" s="5"/>
      <c r="LM1056" s="5"/>
      <c r="LN1056" s="5"/>
      <c r="LO1056" s="5"/>
      <c r="LP1056" s="5"/>
      <c r="LQ1056" s="5"/>
      <c r="LR1056" s="5"/>
      <c r="LS1056" s="5"/>
      <c r="LT1056" s="5"/>
      <c r="LU1056" s="5"/>
      <c r="LV1056" s="5"/>
      <c r="LW1056" s="5"/>
      <c r="LX1056" s="5"/>
      <c r="LY1056" s="5"/>
      <c r="LZ1056" s="5"/>
      <c r="MA1056" s="5"/>
      <c r="MB1056" s="5"/>
      <c r="MC1056" s="5"/>
      <c r="MD1056" s="5"/>
      <c r="ME1056" s="5"/>
      <c r="MF1056" s="5"/>
      <c r="MG1056" s="5"/>
      <c r="MH1056" s="5"/>
      <c r="MI1056" s="5"/>
      <c r="MJ1056" s="5"/>
      <c r="MK1056" s="5"/>
      <c r="ML1056" s="5"/>
      <c r="MM1056" s="5"/>
      <c r="MN1056" s="5"/>
      <c r="MO1056" s="5"/>
      <c r="MP1056" s="5"/>
      <c r="MQ1056" s="5"/>
      <c r="MR1056" s="5"/>
      <c r="MS1056" s="5"/>
      <c r="MT1056" s="5"/>
      <c r="MU1056" s="5"/>
      <c r="MV1056" s="5"/>
      <c r="MW1056" s="5"/>
      <c r="MX1056" s="5"/>
      <c r="MY1056" s="5"/>
      <c r="MZ1056" s="5"/>
      <c r="NA1056" s="5"/>
      <c r="NB1056" s="5"/>
      <c r="NC1056" s="5"/>
      <c r="ND1056" s="5"/>
      <c r="NE1056" s="5"/>
      <c r="NF1056" s="5"/>
      <c r="NG1056" s="5"/>
      <c r="NH1056" s="5"/>
      <c r="NI1056" s="5"/>
      <c r="NJ1056" s="5"/>
      <c r="NK1056" s="5"/>
      <c r="NL1056" s="5"/>
      <c r="NM1056" s="5"/>
      <c r="NN1056" s="5"/>
      <c r="NO1056" s="5"/>
      <c r="NP1056" s="5"/>
      <c r="NQ1056" s="5"/>
      <c r="NR1056" s="5"/>
      <c r="NS1056" s="5"/>
      <c r="NT1056" s="5"/>
      <c r="NU1056" s="5"/>
      <c r="NV1056" s="5"/>
      <c r="NW1056" s="5"/>
      <c r="NX1056" s="5"/>
      <c r="NY1056" s="5"/>
      <c r="NZ1056" s="5"/>
      <c r="OA1056" s="5"/>
      <c r="OB1056" s="5"/>
      <c r="OC1056" s="5"/>
      <c r="OD1056" s="5"/>
      <c r="OE1056" s="5"/>
      <c r="OF1056" s="5"/>
      <c r="OG1056" s="5"/>
      <c r="OH1056" s="5"/>
      <c r="OI1056" s="5"/>
      <c r="OJ1056" s="5"/>
      <c r="OK1056" s="5"/>
      <c r="OL1056" s="5"/>
      <c r="OM1056" s="5"/>
      <c r="ON1056" s="5"/>
      <c r="OO1056" s="5"/>
      <c r="OP1056" s="5"/>
      <c r="OQ1056" s="5"/>
      <c r="OR1056" s="5"/>
      <c r="OS1056" s="5"/>
      <c r="OT1056" s="5"/>
      <c r="OU1056" s="5"/>
      <c r="OV1056" s="5"/>
      <c r="OW1056" s="5"/>
      <c r="OX1056" s="5"/>
      <c r="OY1056" s="5"/>
      <c r="OZ1056" s="5"/>
      <c r="PA1056" s="5"/>
      <c r="PB1056" s="5"/>
      <c r="PC1056" s="5"/>
      <c r="PD1056" s="5"/>
      <c r="PE1056" s="5"/>
      <c r="PF1056" s="5"/>
      <c r="PG1056" s="5"/>
      <c r="PH1056" s="5"/>
      <c r="PI1056" s="5"/>
      <c r="PJ1056" s="5"/>
      <c r="PK1056" s="5"/>
      <c r="PL1056" s="5"/>
      <c r="PM1056" s="5"/>
      <c r="PN1056" s="5"/>
      <c r="PO1056" s="5"/>
      <c r="PP1056" s="5"/>
      <c r="PQ1056" s="5"/>
      <c r="PR1056" s="5"/>
      <c r="PS1056" s="5"/>
      <c r="PT1056" s="5"/>
      <c r="PU1056" s="5"/>
      <c r="PV1056" s="5"/>
      <c r="PW1056" s="5"/>
      <c r="PX1056" s="5"/>
      <c r="PY1056" s="5"/>
      <c r="PZ1056" s="5"/>
      <c r="QA1056" s="5"/>
      <c r="QB1056" s="5"/>
      <c r="QC1056" s="5"/>
      <c r="QD1056" s="5"/>
      <c r="QE1056" s="5"/>
      <c r="QF1056" s="5"/>
      <c r="QG1056" s="5"/>
      <c r="QH1056" s="5"/>
      <c r="QI1056" s="5"/>
      <c r="QJ1056" s="5"/>
      <c r="QK1056" s="5"/>
      <c r="QL1056" s="5"/>
      <c r="QM1056" s="5"/>
      <c r="QN1056" s="5"/>
      <c r="QO1056" s="5"/>
      <c r="QP1056" s="5"/>
      <c r="QQ1056" s="5"/>
      <c r="QR1056" s="5"/>
      <c r="QS1056" s="5"/>
      <c r="QT1056" s="5"/>
      <c r="QU1056" s="5"/>
      <c r="QV1056" s="5"/>
      <c r="QW1056" s="5"/>
      <c r="QX1056" s="5"/>
      <c r="QY1056" s="5"/>
      <c r="QZ1056" s="5"/>
      <c r="RA1056" s="5"/>
      <c r="RB1056" s="5"/>
      <c r="RC1056" s="5"/>
      <c r="RD1056" s="5"/>
      <c r="RE1056" s="5"/>
      <c r="RF1056" s="5"/>
      <c r="RG1056" s="5"/>
      <c r="RH1056" s="5"/>
      <c r="RI1056" s="5"/>
      <c r="RJ1056" s="5"/>
      <c r="RK1056" s="5"/>
      <c r="RL1056" s="5"/>
      <c r="RM1056" s="5"/>
      <c r="RN1056" s="5"/>
      <c r="RO1056" s="5"/>
      <c r="RP1056" s="5"/>
      <c r="RQ1056" s="5"/>
      <c r="RR1056" s="5"/>
      <c r="RS1056" s="5"/>
      <c r="RT1056" s="5"/>
      <c r="RU1056" s="5"/>
      <c r="RV1056" s="5"/>
      <c r="RW1056" s="5"/>
      <c r="RX1056" s="5"/>
      <c r="RY1056" s="5"/>
      <c r="RZ1056" s="5"/>
      <c r="SA1056" s="5"/>
      <c r="SB1056" s="5"/>
      <c r="SC1056" s="5"/>
      <c r="SD1056" s="5"/>
      <c r="SE1056" s="5"/>
      <c r="SF1056" s="5"/>
      <c r="SG1056" s="5"/>
      <c r="SH1056" s="5"/>
      <c r="SI1056" s="5"/>
      <c r="SJ1056" s="5"/>
      <c r="SK1056" s="5"/>
      <c r="SL1056" s="5"/>
      <c r="SM1056" s="5"/>
      <c r="SN1056" s="5"/>
      <c r="SO1056" s="5"/>
      <c r="SP1056" s="5"/>
      <c r="SQ1056" s="5"/>
      <c r="SR1056" s="5"/>
      <c r="SS1056" s="5"/>
      <c r="ST1056" s="5"/>
      <c r="SU1056" s="5"/>
      <c r="SV1056" s="5"/>
      <c r="SW1056" s="5"/>
      <c r="SX1056" s="5"/>
      <c r="SY1056" s="5"/>
      <c r="SZ1056" s="5"/>
      <c r="TA1056" s="5"/>
      <c r="TB1056" s="5"/>
      <c r="TC1056" s="5"/>
      <c r="TD1056" s="5"/>
      <c r="TE1056" s="5"/>
      <c r="TF1056" s="5"/>
      <c r="TG1056" s="5"/>
      <c r="TH1056" s="5"/>
      <c r="TI1056" s="5"/>
      <c r="TJ1056" s="5"/>
      <c r="TK1056" s="5"/>
      <c r="TL1056" s="5"/>
      <c r="TM1056" s="5"/>
      <c r="TN1056" s="5"/>
      <c r="TO1056" s="5"/>
      <c r="TP1056" s="5"/>
      <c r="TQ1056" s="5"/>
      <c r="TR1056" s="5"/>
      <c r="TS1056" s="5"/>
      <c r="TT1056" s="5"/>
      <c r="TU1056" s="5"/>
      <c r="TV1056" s="5"/>
      <c r="TW1056" s="5"/>
      <c r="TX1056" s="5"/>
      <c r="TY1056" s="5"/>
      <c r="TZ1056" s="5"/>
      <c r="UA1056" s="5"/>
      <c r="UB1056" s="5"/>
      <c r="UC1056" s="5"/>
      <c r="UD1056" s="5"/>
      <c r="UE1056" s="5"/>
      <c r="UF1056" s="5"/>
      <c r="UG1056" s="5"/>
      <c r="UH1056" s="5"/>
      <c r="UI1056" s="5"/>
      <c r="UJ1056" s="5"/>
      <c r="UK1056" s="5"/>
      <c r="UL1056" s="5"/>
      <c r="UM1056" s="5"/>
      <c r="UN1056" s="5"/>
      <c r="UO1056" s="5"/>
      <c r="UP1056" s="5"/>
      <c r="UQ1056" s="5"/>
      <c r="UR1056" s="5"/>
      <c r="US1056" s="5"/>
      <c r="UT1056" s="5"/>
      <c r="UU1056" s="5"/>
      <c r="UV1056" s="5"/>
      <c r="UW1056" s="5"/>
      <c r="UX1056" s="5"/>
      <c r="UY1056" s="5"/>
      <c r="UZ1056" s="5"/>
      <c r="VA1056" s="5"/>
      <c r="VB1056" s="5"/>
      <c r="VC1056" s="5"/>
      <c r="VD1056" s="5"/>
      <c r="VE1056" s="5"/>
      <c r="VF1056" s="5"/>
      <c r="VG1056" s="5"/>
      <c r="VH1056" s="5"/>
      <c r="VI1056" s="5"/>
      <c r="VJ1056" s="5"/>
      <c r="VK1056" s="5"/>
      <c r="VL1056" s="5"/>
      <c r="VM1056" s="5"/>
      <c r="VN1056" s="5"/>
      <c r="VO1056" s="5"/>
      <c r="VP1056" s="5"/>
      <c r="VQ1056" s="5"/>
      <c r="VR1056" s="5"/>
      <c r="VS1056" s="5"/>
      <c r="VT1056" s="5"/>
      <c r="VU1056" s="5"/>
      <c r="VV1056" s="5"/>
      <c r="VW1056" s="5"/>
      <c r="VX1056" s="5"/>
      <c r="VY1056" s="5"/>
      <c r="VZ1056" s="5"/>
      <c r="WA1056" s="5"/>
      <c r="WB1056" s="5"/>
      <c r="WC1056" s="5"/>
      <c r="WD1056" s="5"/>
      <c r="WE1056" s="5"/>
      <c r="WF1056" s="5"/>
      <c r="WG1056" s="5"/>
      <c r="WH1056" s="5"/>
      <c r="WI1056" s="5"/>
      <c r="WJ1056" s="5"/>
      <c r="WK1056" s="5"/>
      <c r="WL1056" s="5"/>
      <c r="WM1056" s="5"/>
      <c r="WN1056" s="5"/>
      <c r="WO1056" s="5"/>
      <c r="WP1056" s="5"/>
      <c r="WQ1056" s="5"/>
      <c r="WR1056" s="5"/>
      <c r="WS1056" s="5"/>
      <c r="WT1056" s="5"/>
      <c r="WU1056" s="5"/>
      <c r="WV1056" s="5"/>
      <c r="WW1056" s="5"/>
      <c r="WX1056" s="5"/>
      <c r="WY1056" s="5"/>
      <c r="WZ1056" s="5"/>
      <c r="XA1056" s="5"/>
      <c r="XB1056" s="5"/>
      <c r="XC1056" s="5"/>
      <c r="XD1056" s="5"/>
      <c r="XE1056" s="5"/>
      <c r="XF1056" s="5"/>
      <c r="XG1056" s="5"/>
      <c r="XH1056" s="5"/>
      <c r="XI1056" s="5"/>
      <c r="XJ1056" s="5"/>
      <c r="XK1056" s="5"/>
      <c r="XL1056" s="5"/>
      <c r="XM1056" s="5"/>
      <c r="XN1056" s="5"/>
      <c r="XO1056" s="5"/>
      <c r="XP1056" s="5"/>
      <c r="XQ1056" s="5"/>
      <c r="XR1056" s="5"/>
      <c r="XS1056" s="5"/>
      <c r="XT1056" s="5"/>
      <c r="XU1056" s="5"/>
      <c r="XV1056" s="5"/>
      <c r="XW1056" s="5"/>
      <c r="XX1056" s="5"/>
      <c r="XY1056" s="5"/>
      <c r="XZ1056" s="5"/>
      <c r="YA1056" s="5"/>
      <c r="YB1056" s="5"/>
      <c r="YC1056" s="5"/>
      <c r="YD1056" s="5"/>
      <c r="YE1056" s="5"/>
      <c r="YF1056" s="5"/>
      <c r="YG1056" s="5"/>
      <c r="YH1056" s="5"/>
      <c r="YI1056" s="5"/>
      <c r="YJ1056" s="5"/>
      <c r="YK1056" s="5"/>
      <c r="YL1056" s="5"/>
      <c r="YM1056" s="5"/>
      <c r="YN1056" s="5"/>
      <c r="YO1056" s="5"/>
      <c r="YP1056" s="5"/>
      <c r="YQ1056" s="5"/>
      <c r="YR1056" s="5"/>
      <c r="YS1056" s="5"/>
      <c r="YT1056" s="5"/>
      <c r="YU1056" s="5"/>
      <c r="YV1056" s="5"/>
      <c r="YW1056" s="5"/>
      <c r="YX1056" s="5"/>
      <c r="YY1056" s="5"/>
      <c r="YZ1056" s="5"/>
      <c r="ZA1056" s="5"/>
      <c r="ZB1056" s="5"/>
      <c r="ZC1056" s="5"/>
      <c r="ZD1056" s="5"/>
      <c r="ZE1056" s="5"/>
      <c r="ZF1056" s="5"/>
      <c r="ZG1056" s="5"/>
      <c r="ZH1056" s="5"/>
      <c r="ZI1056" s="5"/>
      <c r="ZJ1056" s="5"/>
      <c r="ZK1056" s="5"/>
      <c r="ZL1056" s="5"/>
      <c r="ZM1056" s="5"/>
      <c r="ZN1056" s="5"/>
      <c r="ZO1056" s="5"/>
      <c r="ZP1056" s="5"/>
      <c r="ZQ1056" s="5"/>
      <c r="ZR1056" s="5"/>
      <c r="ZS1056" s="5"/>
      <c r="ZT1056" s="5"/>
      <c r="ZU1056" s="5"/>
      <c r="ZV1056" s="5"/>
      <c r="ZW1056" s="5"/>
      <c r="ZX1056" s="5"/>
      <c r="ZY1056" s="5"/>
      <c r="ZZ1056" s="5"/>
      <c r="AAA1056" s="5"/>
      <c r="AAB1056" s="5"/>
      <c r="AAC1056" s="5"/>
      <c r="AAD1056" s="5"/>
      <c r="AAE1056" s="5"/>
      <c r="AAF1056" s="5"/>
      <c r="AAG1056" s="5"/>
      <c r="AAH1056" s="5"/>
      <c r="AAI1056" s="5"/>
      <c r="AAJ1056" s="5"/>
      <c r="AAK1056" s="5"/>
      <c r="AAL1056" s="5"/>
      <c r="AAM1056" s="5"/>
      <c r="AAN1056" s="5"/>
      <c r="AAO1056" s="5"/>
      <c r="AAP1056" s="5"/>
      <c r="AAQ1056" s="5"/>
      <c r="AAR1056" s="5"/>
      <c r="AAS1056" s="5"/>
      <c r="AAT1056" s="5"/>
      <c r="AAU1056" s="5"/>
      <c r="AAV1056" s="5"/>
      <c r="AAW1056" s="5"/>
      <c r="AAX1056" s="5"/>
      <c r="AAY1056" s="5"/>
      <c r="AAZ1056" s="5"/>
      <c r="ABA1056" s="5"/>
      <c r="ABB1056" s="5"/>
      <c r="ABC1056" s="5"/>
      <c r="ABD1056" s="5"/>
      <c r="ABE1056" s="5"/>
      <c r="ABF1056" s="5"/>
      <c r="ABG1056" s="5"/>
      <c r="ABH1056" s="5"/>
      <c r="ABI1056" s="5"/>
      <c r="ABJ1056" s="5"/>
      <c r="ABK1056" s="5"/>
      <c r="ABL1056" s="5"/>
      <c r="ABM1056" s="5"/>
      <c r="ABN1056" s="5"/>
      <c r="ABO1056" s="5"/>
      <c r="ABP1056" s="5"/>
      <c r="ABQ1056" s="5"/>
      <c r="ABR1056" s="5"/>
      <c r="ABS1056" s="5"/>
      <c r="ABT1056" s="5"/>
      <c r="ABU1056" s="5"/>
      <c r="ABV1056" s="5"/>
      <c r="ABW1056" s="5"/>
      <c r="ABX1056" s="5"/>
      <c r="ABY1056" s="5"/>
      <c r="ABZ1056" s="5"/>
      <c r="ACA1056" s="5"/>
      <c r="ACB1056" s="5"/>
      <c r="ACC1056" s="5"/>
      <c r="ACD1056" s="5"/>
      <c r="ACE1056" s="5"/>
      <c r="ACF1056" s="5"/>
      <c r="ACG1056" s="5"/>
      <c r="ACH1056" s="5"/>
      <c r="ACI1056" s="5"/>
      <c r="ACJ1056" s="5"/>
      <c r="ACK1056" s="5"/>
      <c r="ACL1056" s="5"/>
      <c r="ACM1056" s="5"/>
      <c r="ACN1056" s="5"/>
      <c r="ACO1056" s="5"/>
      <c r="ACP1056" s="5"/>
      <c r="ACQ1056" s="5"/>
      <c r="ACR1056" s="5"/>
      <c r="ACS1056" s="5"/>
      <c r="ACT1056" s="5"/>
      <c r="ACU1056" s="5"/>
      <c r="ACV1056" s="5"/>
      <c r="ACW1056" s="5"/>
      <c r="ACX1056" s="5"/>
      <c r="ACY1056" s="5"/>
      <c r="ACZ1056" s="5"/>
      <c r="ADA1056" s="5"/>
      <c r="ADB1056" s="5"/>
      <c r="ADC1056" s="5"/>
      <c r="ADD1056" s="5"/>
      <c r="ADE1056" s="5"/>
      <c r="ADF1056" s="5"/>
      <c r="ADG1056" s="5"/>
      <c r="ADH1056" s="5"/>
      <c r="ADI1056" s="5"/>
      <c r="ADJ1056" s="5"/>
      <c r="ADK1056" s="5"/>
      <c r="ADL1056" s="5"/>
      <c r="ADM1056" s="5"/>
      <c r="ADN1056" s="5"/>
      <c r="ADO1056" s="5"/>
      <c r="ADP1056" s="5"/>
      <c r="ADQ1056" s="5"/>
      <c r="ADR1056" s="5"/>
      <c r="ADS1056" s="5"/>
      <c r="ADT1056" s="5"/>
      <c r="ADU1056" s="5"/>
      <c r="ADV1056" s="5"/>
      <c r="ADW1056" s="5"/>
      <c r="ADX1056" s="5"/>
      <c r="ADY1056" s="5"/>
      <c r="ADZ1056" s="5"/>
      <c r="AEA1056" s="5"/>
      <c r="AEB1056" s="5"/>
      <c r="AEC1056" s="5"/>
      <c r="AED1056" s="5"/>
      <c r="AEE1056" s="5"/>
      <c r="AEF1056" s="5"/>
      <c r="AEG1056" s="5"/>
      <c r="AEH1056" s="5"/>
      <c r="AEI1056" s="5"/>
      <c r="AEJ1056" s="5"/>
      <c r="AEK1056" s="5"/>
      <c r="AEL1056" s="5"/>
      <c r="AEM1056" s="5"/>
      <c r="AEN1056" s="5"/>
      <c r="AEO1056" s="5"/>
      <c r="AEP1056" s="5"/>
      <c r="AEQ1056" s="5"/>
      <c r="AER1056" s="5"/>
      <c r="AES1056" s="5"/>
      <c r="AET1056" s="5"/>
      <c r="AEU1056" s="5"/>
      <c r="AEV1056" s="5"/>
      <c r="AEW1056" s="5"/>
      <c r="AEX1056" s="5"/>
      <c r="AEY1056" s="5"/>
      <c r="AEZ1056" s="5"/>
      <c r="AFA1056" s="5"/>
      <c r="AFB1056" s="5"/>
      <c r="AFC1056" s="5"/>
      <c r="AFD1056" s="5"/>
      <c r="AFE1056" s="5"/>
      <c r="AFF1056" s="5"/>
      <c r="AFG1056" s="5"/>
      <c r="AFH1056" s="5"/>
      <c r="AFI1056" s="5"/>
      <c r="AFJ1056" s="5"/>
      <c r="AFK1056" s="5"/>
      <c r="AFL1056" s="5"/>
      <c r="AFM1056" s="5"/>
      <c r="AFN1056" s="5"/>
      <c r="AFO1056" s="5"/>
      <c r="AFP1056" s="5"/>
      <c r="AFQ1056" s="5"/>
      <c r="AFR1056" s="5"/>
      <c r="AFS1056" s="5"/>
      <c r="AFT1056" s="5"/>
      <c r="AFU1056" s="5"/>
      <c r="AFV1056" s="5"/>
      <c r="AFW1056" s="5"/>
      <c r="AFX1056" s="5"/>
      <c r="AFY1056" s="5"/>
      <c r="AFZ1056" s="5"/>
      <c r="AGA1056" s="5"/>
      <c r="AGB1056" s="5"/>
      <c r="AGC1056" s="5"/>
      <c r="AGD1056" s="5"/>
      <c r="AGE1056" s="5"/>
      <c r="AGF1056" s="5"/>
      <c r="AGG1056" s="5"/>
      <c r="AGH1056" s="5"/>
      <c r="AGI1056" s="5"/>
      <c r="AGJ1056" s="5"/>
      <c r="AGK1056" s="5"/>
      <c r="AGL1056" s="5"/>
      <c r="AGM1056" s="5"/>
      <c r="AGN1056" s="5"/>
      <c r="AGO1056" s="5"/>
      <c r="AGP1056" s="5"/>
      <c r="AGQ1056" s="5"/>
      <c r="AGR1056" s="5"/>
      <c r="AGS1056" s="5"/>
      <c r="AGT1056" s="5"/>
      <c r="AGU1056" s="5"/>
      <c r="AGV1056" s="5"/>
      <c r="AGW1056" s="5"/>
      <c r="AGX1056" s="5"/>
      <c r="AGY1056" s="5"/>
      <c r="AGZ1056" s="5"/>
      <c r="AHA1056" s="5"/>
      <c r="AHB1056" s="5"/>
      <c r="AHC1056" s="5"/>
      <c r="AHD1056" s="5"/>
      <c r="AHE1056" s="5"/>
      <c r="AHF1056" s="5"/>
      <c r="AHG1056" s="5"/>
      <c r="AHH1056" s="5"/>
      <c r="AHI1056" s="5"/>
      <c r="AHJ1056" s="5"/>
      <c r="AHK1056" s="5"/>
      <c r="AHL1056" s="5"/>
      <c r="AHM1056" s="5"/>
      <c r="AHN1056" s="5"/>
      <c r="AHO1056" s="5"/>
      <c r="AHP1056" s="5"/>
      <c r="AHQ1056" s="5"/>
      <c r="AHR1056" s="5"/>
      <c r="AHS1056" s="5"/>
      <c r="AHT1056" s="5"/>
      <c r="AHU1056" s="5"/>
      <c r="AHV1056" s="5"/>
      <c r="AHW1056" s="5"/>
      <c r="AHX1056" s="5"/>
      <c r="AHY1056" s="5"/>
      <c r="AHZ1056" s="5"/>
      <c r="AIA1056" s="5"/>
      <c r="AIB1056" s="5"/>
      <c r="AIC1056" s="5"/>
      <c r="AID1056" s="5"/>
      <c r="AIE1056" s="5"/>
      <c r="AIF1056" s="5"/>
      <c r="AIG1056" s="5"/>
      <c r="AIH1056" s="5"/>
      <c r="AII1056" s="5"/>
      <c r="AIJ1056" s="5"/>
      <c r="AIK1056" s="5"/>
      <c r="AIL1056" s="5"/>
      <c r="AIM1056" s="5"/>
      <c r="AIN1056" s="5"/>
      <c r="AIO1056" s="5"/>
      <c r="AIP1056" s="5"/>
      <c r="AIQ1056" s="5"/>
      <c r="AIR1056" s="5"/>
      <c r="AIS1056" s="5"/>
      <c r="AIT1056" s="5"/>
      <c r="AIU1056" s="5"/>
      <c r="AIV1056" s="5"/>
      <c r="AIW1056" s="5"/>
      <c r="AIX1056" s="5"/>
      <c r="AIY1056" s="5"/>
      <c r="AIZ1056" s="5"/>
      <c r="AJA1056" s="5"/>
      <c r="AJB1056" s="5"/>
      <c r="AJC1056" s="5"/>
      <c r="AJD1056" s="5"/>
      <c r="AJE1056" s="5"/>
      <c r="AJF1056" s="5"/>
      <c r="AJG1056" s="5"/>
      <c r="AJH1056" s="5"/>
      <c r="AJI1056" s="5"/>
      <c r="AJJ1056" s="5"/>
      <c r="AJK1056" s="5"/>
      <c r="AJL1056" s="5"/>
      <c r="AJM1056" s="5"/>
      <c r="AJN1056" s="5"/>
      <c r="AJO1056" s="5"/>
      <c r="AJP1056" s="5"/>
      <c r="AJQ1056" s="5"/>
      <c r="AJR1056" s="5"/>
      <c r="AJS1056" s="5"/>
      <c r="AJT1056" s="5"/>
      <c r="AJU1056" s="5"/>
      <c r="AJV1056" s="5"/>
      <c r="AJW1056" s="5"/>
      <c r="AJX1056" s="5"/>
      <c r="AJY1056" s="5"/>
      <c r="AJZ1056" s="5"/>
      <c r="AKA1056" s="5"/>
      <c r="AKB1056" s="5"/>
      <c r="AKC1056" s="5"/>
      <c r="AKD1056" s="5"/>
      <c r="AKE1056" s="5"/>
      <c r="AKF1056" s="5"/>
      <c r="AKG1056" s="5"/>
      <c r="AKH1056" s="5"/>
      <c r="AKI1056" s="5"/>
      <c r="AKJ1056" s="5"/>
      <c r="AKK1056" s="5"/>
      <c r="AKL1056" s="5"/>
      <c r="AKM1056" s="5"/>
      <c r="AKN1056" s="5"/>
      <c r="AKO1056" s="5"/>
      <c r="AKP1056" s="5"/>
      <c r="AKQ1056" s="5"/>
      <c r="AKR1056" s="5"/>
      <c r="AKS1056" s="5"/>
      <c r="AKT1056" s="5"/>
      <c r="AKU1056" s="5"/>
      <c r="AKV1056" s="5"/>
      <c r="AKW1056" s="5"/>
      <c r="AKX1056" s="5"/>
      <c r="AKY1056" s="5"/>
      <c r="AKZ1056" s="5"/>
      <c r="ALA1056" s="5"/>
      <c r="ALB1056" s="5"/>
      <c r="ALC1056" s="5"/>
      <c r="ALD1056" s="5"/>
      <c r="ALE1056" s="5"/>
      <c r="ALF1056" s="5"/>
      <c r="ALG1056" s="5"/>
      <c r="ALH1056" s="5"/>
      <c r="ALI1056" s="5"/>
      <c r="ALJ1056" s="5"/>
      <c r="ALK1056" s="5"/>
      <c r="ALL1056" s="5"/>
      <c r="ALM1056" s="5"/>
      <c r="ALN1056" s="5"/>
      <c r="ALO1056" s="5"/>
      <c r="ALP1056" s="5"/>
      <c r="ALQ1056" s="5"/>
      <c r="ALR1056" s="5"/>
      <c r="ALS1056" s="5"/>
      <c r="ALT1056" s="5"/>
      <c r="ALU1056" s="5"/>
      <c r="ALV1056" s="5"/>
      <c r="ALW1056" s="5"/>
      <c r="ALX1056" s="5"/>
      <c r="ALY1056" s="5"/>
      <c r="ALZ1056" s="5"/>
      <c r="AMA1056" s="5"/>
      <c r="AMB1056" s="5"/>
      <c r="AMC1056" s="5"/>
      <c r="AMD1056" s="5"/>
      <c r="AME1056" s="5"/>
      <c r="AMF1056" s="5"/>
      <c r="AMG1056" s="5"/>
      <c r="AMH1056" s="5"/>
      <c r="AMI1056" s="5"/>
      <c r="AMJ1056" s="5"/>
      <c r="AMK1056" s="5"/>
    </row>
    <row r="1057" spans="1:1025" s="10" customFormat="1" x14ac:dyDescent="0.25">
      <c r="A1057" s="128">
        <v>1053</v>
      </c>
      <c r="B1057" s="31" t="s">
        <v>1727</v>
      </c>
      <c r="C1057" s="31" t="s">
        <v>942</v>
      </c>
      <c r="D1057" s="45">
        <v>45378</v>
      </c>
      <c r="E1057" s="46">
        <v>0.43125000000000002</v>
      </c>
      <c r="F1057" s="31" t="s">
        <v>14</v>
      </c>
      <c r="G1057" s="31" t="s">
        <v>16</v>
      </c>
      <c r="H1057" s="31" t="s">
        <v>14</v>
      </c>
      <c r="I1057" s="31" t="s">
        <v>14</v>
      </c>
      <c r="J1057" s="31" t="s">
        <v>14</v>
      </c>
      <c r="K1057" s="31" t="s">
        <v>16</v>
      </c>
      <c r="L1057" s="48">
        <v>827.34</v>
      </c>
      <c r="M1057" s="38">
        <v>4593</v>
      </c>
      <c r="N1057" s="69">
        <v>69999.990000000005</v>
      </c>
      <c r="O1057" s="69">
        <v>0</v>
      </c>
      <c r="P1057" s="122">
        <f t="shared" si="72"/>
        <v>0</v>
      </c>
      <c r="Q1057" s="33">
        <f t="shared" si="73"/>
        <v>69999.990000000005</v>
      </c>
      <c r="R1057" s="31" t="s">
        <v>16</v>
      </c>
      <c r="S1057" s="31" t="s">
        <v>16</v>
      </c>
      <c r="T1057" s="31">
        <v>1</v>
      </c>
      <c r="U1057" s="77">
        <v>0</v>
      </c>
      <c r="V1057" s="24">
        <f>ROUND((P1057/INDICI!$B$2*10),2)</f>
        <v>0</v>
      </c>
      <c r="W1057" s="24">
        <f>ROUND((L1057/INDICI!$B$1*25),2)</f>
        <v>3.27</v>
      </c>
      <c r="X1057" s="25">
        <f t="shared" si="70"/>
        <v>8</v>
      </c>
      <c r="Y1057" s="26">
        <f t="shared" si="71"/>
        <v>11.27</v>
      </c>
      <c r="Z1057" s="102">
        <f>SUM($Q$5:Q1057)</f>
        <v>95346636.971000046</v>
      </c>
      <c r="AA1057" s="115" t="s">
        <v>1768</v>
      </c>
      <c r="AB1057" s="5"/>
      <c r="AC1057" s="5"/>
      <c r="AD1057" s="5"/>
      <c r="AE1057" s="5"/>
      <c r="AF1057" s="5"/>
      <c r="AG1057" s="5"/>
      <c r="AH1057" s="5"/>
      <c r="AI1057" s="5"/>
      <c r="AJ1057" s="5"/>
      <c r="AK1057" s="5"/>
      <c r="AL1057" s="5"/>
      <c r="AM1057" s="5"/>
      <c r="AN1057" s="5"/>
      <c r="AO1057" s="5"/>
      <c r="AP1057" s="5"/>
      <c r="AQ1057" s="5"/>
      <c r="AR1057" s="5"/>
      <c r="AS1057" s="5"/>
      <c r="AT1057" s="5"/>
      <c r="AU1057" s="5"/>
      <c r="AV1057" s="5"/>
      <c r="AW1057" s="5"/>
      <c r="AX1057" s="5"/>
      <c r="AY1057" s="5"/>
      <c r="AZ1057" s="5"/>
      <c r="BA1057" s="5"/>
      <c r="BB1057" s="5"/>
      <c r="BC1057" s="5"/>
      <c r="BD1057" s="5"/>
      <c r="BE1057" s="5"/>
      <c r="BF1057" s="5"/>
      <c r="BG1057" s="5"/>
      <c r="BH1057" s="5"/>
      <c r="BI1057" s="5"/>
      <c r="BJ1057" s="5"/>
      <c r="BK1057" s="5"/>
      <c r="BL1057" s="5"/>
      <c r="BM1057" s="5"/>
      <c r="BN1057" s="5"/>
      <c r="BO1057" s="5"/>
      <c r="BP1057" s="5"/>
      <c r="BQ1057" s="5"/>
      <c r="BR1057" s="5"/>
      <c r="BS1057" s="5"/>
      <c r="BT1057" s="5"/>
      <c r="BU1057" s="5"/>
      <c r="BV1057" s="5"/>
      <c r="BW1057" s="5"/>
      <c r="BX1057" s="5"/>
      <c r="BY1057" s="5"/>
      <c r="BZ1057" s="5"/>
      <c r="CA1057" s="5"/>
      <c r="CB1057" s="5"/>
      <c r="CC1057" s="5"/>
      <c r="CD1057" s="5"/>
      <c r="CE1057" s="5"/>
      <c r="CF1057" s="5"/>
      <c r="CG1057" s="5"/>
      <c r="CH1057" s="5"/>
      <c r="CI1057" s="5"/>
      <c r="CJ1057" s="5"/>
      <c r="CK1057" s="5"/>
      <c r="CL1057" s="5"/>
      <c r="CM1057" s="5"/>
      <c r="CN1057" s="5"/>
      <c r="CO1057" s="5"/>
      <c r="CP1057" s="5"/>
      <c r="CQ1057" s="5"/>
      <c r="CR1057" s="5"/>
      <c r="CS1057" s="5"/>
      <c r="CT1057" s="5"/>
      <c r="CU1057" s="5"/>
      <c r="CV1057" s="5"/>
      <c r="CW1057" s="5"/>
      <c r="CX1057" s="5"/>
      <c r="CY1057" s="5"/>
      <c r="CZ1057" s="5"/>
      <c r="DA1057" s="5"/>
      <c r="DB1057" s="5"/>
      <c r="DC1057" s="5"/>
      <c r="DD1057" s="5"/>
      <c r="DE1057" s="5"/>
      <c r="DF1057" s="5"/>
      <c r="DG1057" s="5"/>
      <c r="DH1057" s="5"/>
      <c r="DI1057" s="5"/>
      <c r="DJ1057" s="5"/>
      <c r="DK1057" s="5"/>
      <c r="DL1057" s="5"/>
      <c r="DM1057" s="5"/>
      <c r="DN1057" s="5"/>
      <c r="DO1057" s="5"/>
      <c r="DP1057" s="5"/>
      <c r="DQ1057" s="5"/>
      <c r="DR1057" s="5"/>
      <c r="DS1057" s="5"/>
      <c r="DT1057" s="5"/>
      <c r="DU1057" s="5"/>
      <c r="DV1057" s="5"/>
      <c r="DW1057" s="5"/>
      <c r="DX1057" s="5"/>
      <c r="DY1057" s="5"/>
      <c r="DZ1057" s="5"/>
      <c r="EA1057" s="5"/>
      <c r="EB1057" s="5"/>
      <c r="EC1057" s="5"/>
      <c r="ED1057" s="5"/>
      <c r="EE1057" s="5"/>
      <c r="EF1057" s="5"/>
      <c r="EG1057" s="5"/>
      <c r="EH1057" s="5"/>
      <c r="EI1057" s="5"/>
      <c r="EJ1057" s="5"/>
      <c r="EK1057" s="5"/>
      <c r="EL1057" s="5"/>
      <c r="EM1057" s="5"/>
      <c r="EN1057" s="5"/>
      <c r="EO1057" s="5"/>
      <c r="EP1057" s="5"/>
      <c r="EQ1057" s="5"/>
      <c r="ER1057" s="5"/>
      <c r="ES1057" s="5"/>
      <c r="ET1057" s="5"/>
      <c r="EU1057" s="5"/>
      <c r="EV1057" s="5"/>
      <c r="EW1057" s="5"/>
      <c r="EX1057" s="5"/>
      <c r="EY1057" s="5"/>
      <c r="EZ1057" s="5"/>
      <c r="FA1057" s="5"/>
      <c r="FB1057" s="5"/>
      <c r="FC1057" s="5"/>
      <c r="FD1057" s="5"/>
      <c r="FE1057" s="5"/>
      <c r="FF1057" s="5"/>
      <c r="FG1057" s="5"/>
      <c r="FH1057" s="5"/>
      <c r="FI1057" s="5"/>
      <c r="FJ1057" s="5"/>
      <c r="FK1057" s="5"/>
      <c r="FL1057" s="5"/>
      <c r="FM1057" s="5"/>
      <c r="FN1057" s="5"/>
      <c r="FO1057" s="5"/>
      <c r="FP1057" s="5"/>
      <c r="FQ1057" s="5"/>
      <c r="FR1057" s="5"/>
      <c r="FS1057" s="5"/>
      <c r="FT1057" s="5"/>
      <c r="FU1057" s="5"/>
      <c r="FV1057" s="5"/>
      <c r="FW1057" s="5"/>
      <c r="FX1057" s="5"/>
      <c r="FY1057" s="5"/>
      <c r="FZ1057" s="5"/>
      <c r="GA1057" s="5"/>
      <c r="GB1057" s="5"/>
      <c r="GC1057" s="5"/>
      <c r="GD1057" s="5"/>
      <c r="GE1057" s="5"/>
      <c r="GF1057" s="5"/>
      <c r="GG1057" s="5"/>
      <c r="GH1057" s="5"/>
      <c r="GI1057" s="5"/>
      <c r="GJ1057" s="5"/>
      <c r="GK1057" s="5"/>
      <c r="GL1057" s="5"/>
      <c r="GM1057" s="5"/>
      <c r="GN1057" s="5"/>
      <c r="GO1057" s="5"/>
      <c r="GP1057" s="5"/>
      <c r="GQ1057" s="5"/>
      <c r="GR1057" s="5"/>
      <c r="GS1057" s="5"/>
      <c r="GT1057" s="5"/>
      <c r="GU1057" s="5"/>
      <c r="GV1057" s="5"/>
      <c r="GW1057" s="5"/>
      <c r="GX1057" s="5"/>
      <c r="GY1057" s="5"/>
      <c r="GZ1057" s="5"/>
      <c r="HA1057" s="5"/>
      <c r="HB1057" s="5"/>
      <c r="HC1057" s="5"/>
      <c r="HD1057" s="5"/>
      <c r="HE1057" s="5"/>
      <c r="HF1057" s="5"/>
      <c r="HG1057" s="5"/>
      <c r="HH1057" s="5"/>
      <c r="HI1057" s="5"/>
      <c r="HJ1057" s="5"/>
      <c r="HK1057" s="5"/>
      <c r="HL1057" s="5"/>
      <c r="HM1057" s="5"/>
      <c r="HN1057" s="5"/>
      <c r="HO1057" s="5"/>
      <c r="HP1057" s="5"/>
      <c r="HQ1057" s="5"/>
      <c r="HR1057" s="5"/>
      <c r="HS1057" s="5"/>
      <c r="HT1057" s="5"/>
      <c r="HU1057" s="5"/>
      <c r="HV1057" s="5"/>
      <c r="HW1057" s="5"/>
      <c r="HX1057" s="5"/>
      <c r="HY1057" s="5"/>
      <c r="HZ1057" s="5"/>
      <c r="IA1057" s="5"/>
      <c r="IB1057" s="5"/>
      <c r="IC1057" s="5"/>
      <c r="ID1057" s="5"/>
      <c r="IE1057" s="5"/>
      <c r="IF1057" s="5"/>
      <c r="IG1057" s="5"/>
      <c r="IH1057" s="5"/>
      <c r="II1057" s="5"/>
      <c r="IJ1057" s="5"/>
      <c r="IK1057" s="5"/>
      <c r="IL1057" s="5"/>
      <c r="IM1057" s="5"/>
      <c r="IN1057" s="5"/>
      <c r="IO1057" s="5"/>
      <c r="IP1057" s="5"/>
      <c r="IQ1057" s="5"/>
      <c r="IR1057" s="5"/>
      <c r="IS1057" s="5"/>
      <c r="IT1057" s="5"/>
      <c r="IU1057" s="5"/>
      <c r="IV1057" s="5"/>
      <c r="IW1057" s="5"/>
      <c r="IX1057" s="5"/>
      <c r="IY1057" s="5"/>
      <c r="IZ1057" s="5"/>
      <c r="JA1057" s="5"/>
      <c r="JB1057" s="5"/>
      <c r="JC1057" s="5"/>
      <c r="JD1057" s="5"/>
      <c r="JE1057" s="5"/>
      <c r="JF1057" s="5"/>
      <c r="JG1057" s="5"/>
      <c r="JH1057" s="5"/>
      <c r="JI1057" s="5"/>
      <c r="JJ1057" s="5"/>
      <c r="JK1057" s="5"/>
      <c r="JL1057" s="5"/>
      <c r="JM1057" s="5"/>
      <c r="JN1057" s="5"/>
      <c r="JO1057" s="5"/>
      <c r="JP1057" s="5"/>
      <c r="JQ1057" s="5"/>
      <c r="JR1057" s="5"/>
      <c r="JS1057" s="5"/>
      <c r="JT1057" s="5"/>
      <c r="JU1057" s="5"/>
      <c r="JV1057" s="5"/>
      <c r="JW1057" s="5"/>
      <c r="JX1057" s="5"/>
      <c r="JY1057" s="5"/>
      <c r="JZ1057" s="5"/>
      <c r="KA1057" s="5"/>
      <c r="KB1057" s="5"/>
      <c r="KC1057" s="5"/>
      <c r="KD1057" s="5"/>
      <c r="KE1057" s="5"/>
      <c r="KF1057" s="5"/>
      <c r="KG1057" s="5"/>
      <c r="KH1057" s="5"/>
      <c r="KI1057" s="5"/>
      <c r="KJ1057" s="5"/>
      <c r="KK1057" s="5"/>
      <c r="KL1057" s="5"/>
      <c r="KM1057" s="5"/>
      <c r="KN1057" s="5"/>
      <c r="KO1057" s="5"/>
      <c r="KP1057" s="5"/>
      <c r="KQ1057" s="5"/>
      <c r="KR1057" s="5"/>
      <c r="KS1057" s="5"/>
      <c r="KT1057" s="5"/>
      <c r="KU1057" s="5"/>
      <c r="KV1057" s="5"/>
      <c r="KW1057" s="5"/>
      <c r="KX1057" s="5"/>
      <c r="KY1057" s="5"/>
      <c r="KZ1057" s="5"/>
      <c r="LA1057" s="5"/>
      <c r="LB1057" s="5"/>
      <c r="LC1057" s="5"/>
      <c r="LD1057" s="5"/>
      <c r="LE1057" s="5"/>
      <c r="LF1057" s="5"/>
      <c r="LG1057" s="5"/>
      <c r="LH1057" s="5"/>
      <c r="LI1057" s="5"/>
      <c r="LJ1057" s="5"/>
      <c r="LK1057" s="5"/>
      <c r="LL1057" s="5"/>
      <c r="LM1057" s="5"/>
      <c r="LN1057" s="5"/>
      <c r="LO1057" s="5"/>
      <c r="LP1057" s="5"/>
      <c r="LQ1057" s="5"/>
      <c r="LR1057" s="5"/>
      <c r="LS1057" s="5"/>
      <c r="LT1057" s="5"/>
      <c r="LU1057" s="5"/>
      <c r="LV1057" s="5"/>
      <c r="LW1057" s="5"/>
      <c r="LX1057" s="5"/>
      <c r="LY1057" s="5"/>
      <c r="LZ1057" s="5"/>
      <c r="MA1057" s="5"/>
      <c r="MB1057" s="5"/>
      <c r="MC1057" s="5"/>
      <c r="MD1057" s="5"/>
      <c r="ME1057" s="5"/>
      <c r="MF1057" s="5"/>
      <c r="MG1057" s="5"/>
      <c r="MH1057" s="5"/>
      <c r="MI1057" s="5"/>
      <c r="MJ1057" s="5"/>
      <c r="MK1057" s="5"/>
      <c r="ML1057" s="5"/>
      <c r="MM1057" s="5"/>
      <c r="MN1057" s="5"/>
      <c r="MO1057" s="5"/>
      <c r="MP1057" s="5"/>
      <c r="MQ1057" s="5"/>
      <c r="MR1057" s="5"/>
      <c r="MS1057" s="5"/>
      <c r="MT1057" s="5"/>
      <c r="MU1057" s="5"/>
      <c r="MV1057" s="5"/>
      <c r="MW1057" s="5"/>
      <c r="MX1057" s="5"/>
      <c r="MY1057" s="5"/>
      <c r="MZ1057" s="5"/>
      <c r="NA1057" s="5"/>
      <c r="NB1057" s="5"/>
      <c r="NC1057" s="5"/>
      <c r="ND1057" s="5"/>
      <c r="NE1057" s="5"/>
      <c r="NF1057" s="5"/>
      <c r="NG1057" s="5"/>
      <c r="NH1057" s="5"/>
      <c r="NI1057" s="5"/>
      <c r="NJ1057" s="5"/>
      <c r="NK1057" s="5"/>
      <c r="NL1057" s="5"/>
      <c r="NM1057" s="5"/>
      <c r="NN1057" s="5"/>
      <c r="NO1057" s="5"/>
      <c r="NP1057" s="5"/>
      <c r="NQ1057" s="5"/>
      <c r="NR1057" s="5"/>
      <c r="NS1057" s="5"/>
      <c r="NT1057" s="5"/>
      <c r="NU1057" s="5"/>
      <c r="NV1057" s="5"/>
      <c r="NW1057" s="5"/>
      <c r="NX1057" s="5"/>
      <c r="NY1057" s="5"/>
      <c r="NZ1057" s="5"/>
      <c r="OA1057" s="5"/>
      <c r="OB1057" s="5"/>
      <c r="OC1057" s="5"/>
      <c r="OD1057" s="5"/>
      <c r="OE1057" s="5"/>
      <c r="OF1057" s="5"/>
      <c r="OG1057" s="5"/>
      <c r="OH1057" s="5"/>
      <c r="OI1057" s="5"/>
      <c r="OJ1057" s="5"/>
      <c r="OK1057" s="5"/>
      <c r="OL1057" s="5"/>
      <c r="OM1057" s="5"/>
      <c r="ON1057" s="5"/>
      <c r="OO1057" s="5"/>
      <c r="OP1057" s="5"/>
      <c r="OQ1057" s="5"/>
      <c r="OR1057" s="5"/>
      <c r="OS1057" s="5"/>
      <c r="OT1057" s="5"/>
      <c r="OU1057" s="5"/>
      <c r="OV1057" s="5"/>
      <c r="OW1057" s="5"/>
      <c r="OX1057" s="5"/>
      <c r="OY1057" s="5"/>
      <c r="OZ1057" s="5"/>
      <c r="PA1057" s="5"/>
      <c r="PB1057" s="5"/>
      <c r="PC1057" s="5"/>
      <c r="PD1057" s="5"/>
      <c r="PE1057" s="5"/>
      <c r="PF1057" s="5"/>
      <c r="PG1057" s="5"/>
      <c r="PH1057" s="5"/>
      <c r="PI1057" s="5"/>
      <c r="PJ1057" s="5"/>
      <c r="PK1057" s="5"/>
      <c r="PL1057" s="5"/>
      <c r="PM1057" s="5"/>
      <c r="PN1057" s="5"/>
      <c r="PO1057" s="5"/>
      <c r="PP1057" s="5"/>
      <c r="PQ1057" s="5"/>
      <c r="PR1057" s="5"/>
      <c r="PS1057" s="5"/>
      <c r="PT1057" s="5"/>
      <c r="PU1057" s="5"/>
      <c r="PV1057" s="5"/>
      <c r="PW1057" s="5"/>
      <c r="PX1057" s="5"/>
      <c r="PY1057" s="5"/>
      <c r="PZ1057" s="5"/>
      <c r="QA1057" s="5"/>
      <c r="QB1057" s="5"/>
      <c r="QC1057" s="5"/>
      <c r="QD1057" s="5"/>
      <c r="QE1057" s="5"/>
      <c r="QF1057" s="5"/>
      <c r="QG1057" s="5"/>
      <c r="QH1057" s="5"/>
      <c r="QI1057" s="5"/>
      <c r="QJ1057" s="5"/>
      <c r="QK1057" s="5"/>
      <c r="QL1057" s="5"/>
      <c r="QM1057" s="5"/>
      <c r="QN1057" s="5"/>
      <c r="QO1057" s="5"/>
      <c r="QP1057" s="5"/>
      <c r="QQ1057" s="5"/>
      <c r="QR1057" s="5"/>
      <c r="QS1057" s="5"/>
      <c r="QT1057" s="5"/>
      <c r="QU1057" s="5"/>
      <c r="QV1057" s="5"/>
      <c r="QW1057" s="5"/>
      <c r="QX1057" s="5"/>
      <c r="QY1057" s="5"/>
      <c r="QZ1057" s="5"/>
      <c r="RA1057" s="5"/>
      <c r="RB1057" s="5"/>
      <c r="RC1057" s="5"/>
      <c r="RD1057" s="5"/>
      <c r="RE1057" s="5"/>
      <c r="RF1057" s="5"/>
      <c r="RG1057" s="5"/>
      <c r="RH1057" s="5"/>
      <c r="RI1057" s="5"/>
      <c r="RJ1057" s="5"/>
      <c r="RK1057" s="5"/>
      <c r="RL1057" s="5"/>
      <c r="RM1057" s="5"/>
      <c r="RN1057" s="5"/>
      <c r="RO1057" s="5"/>
      <c r="RP1057" s="5"/>
      <c r="RQ1057" s="5"/>
      <c r="RR1057" s="5"/>
      <c r="RS1057" s="5"/>
      <c r="RT1057" s="5"/>
      <c r="RU1057" s="5"/>
      <c r="RV1057" s="5"/>
      <c r="RW1057" s="5"/>
      <c r="RX1057" s="5"/>
      <c r="RY1057" s="5"/>
      <c r="RZ1057" s="5"/>
      <c r="SA1057" s="5"/>
      <c r="SB1057" s="5"/>
      <c r="SC1057" s="5"/>
      <c r="SD1057" s="5"/>
      <c r="SE1057" s="5"/>
      <c r="SF1057" s="5"/>
      <c r="SG1057" s="5"/>
      <c r="SH1057" s="5"/>
      <c r="SI1057" s="5"/>
      <c r="SJ1057" s="5"/>
      <c r="SK1057" s="5"/>
      <c r="SL1057" s="5"/>
      <c r="SM1057" s="5"/>
      <c r="SN1057" s="5"/>
      <c r="SO1057" s="5"/>
      <c r="SP1057" s="5"/>
      <c r="SQ1057" s="5"/>
      <c r="SR1057" s="5"/>
      <c r="SS1057" s="5"/>
      <c r="ST1057" s="5"/>
      <c r="SU1057" s="5"/>
      <c r="SV1057" s="5"/>
      <c r="SW1057" s="5"/>
      <c r="SX1057" s="5"/>
      <c r="SY1057" s="5"/>
      <c r="SZ1057" s="5"/>
      <c r="TA1057" s="5"/>
      <c r="TB1057" s="5"/>
      <c r="TC1057" s="5"/>
      <c r="TD1057" s="5"/>
      <c r="TE1057" s="5"/>
      <c r="TF1057" s="5"/>
      <c r="TG1057" s="5"/>
      <c r="TH1057" s="5"/>
      <c r="TI1057" s="5"/>
      <c r="TJ1057" s="5"/>
      <c r="TK1057" s="5"/>
      <c r="TL1057" s="5"/>
      <c r="TM1057" s="5"/>
      <c r="TN1057" s="5"/>
      <c r="TO1057" s="5"/>
      <c r="TP1057" s="5"/>
      <c r="TQ1057" s="5"/>
      <c r="TR1057" s="5"/>
      <c r="TS1057" s="5"/>
      <c r="TT1057" s="5"/>
      <c r="TU1057" s="5"/>
      <c r="TV1057" s="5"/>
      <c r="TW1057" s="5"/>
      <c r="TX1057" s="5"/>
      <c r="TY1057" s="5"/>
      <c r="TZ1057" s="5"/>
      <c r="UA1057" s="5"/>
      <c r="UB1057" s="5"/>
      <c r="UC1057" s="5"/>
      <c r="UD1057" s="5"/>
      <c r="UE1057" s="5"/>
      <c r="UF1057" s="5"/>
      <c r="UG1057" s="5"/>
      <c r="UH1057" s="5"/>
      <c r="UI1057" s="5"/>
      <c r="UJ1057" s="5"/>
      <c r="UK1057" s="5"/>
      <c r="UL1057" s="5"/>
      <c r="UM1057" s="5"/>
      <c r="UN1057" s="5"/>
      <c r="UO1057" s="5"/>
      <c r="UP1057" s="5"/>
      <c r="UQ1057" s="5"/>
      <c r="UR1057" s="5"/>
      <c r="US1057" s="5"/>
      <c r="UT1057" s="5"/>
      <c r="UU1057" s="5"/>
      <c r="UV1057" s="5"/>
      <c r="UW1057" s="5"/>
      <c r="UX1057" s="5"/>
      <c r="UY1057" s="5"/>
      <c r="UZ1057" s="5"/>
      <c r="VA1057" s="5"/>
      <c r="VB1057" s="5"/>
      <c r="VC1057" s="5"/>
      <c r="VD1057" s="5"/>
      <c r="VE1057" s="5"/>
      <c r="VF1057" s="5"/>
      <c r="VG1057" s="5"/>
      <c r="VH1057" s="5"/>
      <c r="VI1057" s="5"/>
      <c r="VJ1057" s="5"/>
      <c r="VK1057" s="5"/>
      <c r="VL1057" s="5"/>
      <c r="VM1057" s="5"/>
      <c r="VN1057" s="5"/>
      <c r="VO1057" s="5"/>
      <c r="VP1057" s="5"/>
      <c r="VQ1057" s="5"/>
      <c r="VR1057" s="5"/>
      <c r="VS1057" s="5"/>
      <c r="VT1057" s="5"/>
      <c r="VU1057" s="5"/>
      <c r="VV1057" s="5"/>
      <c r="VW1057" s="5"/>
      <c r="VX1057" s="5"/>
      <c r="VY1057" s="5"/>
      <c r="VZ1057" s="5"/>
      <c r="WA1057" s="5"/>
      <c r="WB1057" s="5"/>
      <c r="WC1057" s="5"/>
      <c r="WD1057" s="5"/>
      <c r="WE1057" s="5"/>
      <c r="WF1057" s="5"/>
      <c r="WG1057" s="5"/>
      <c r="WH1057" s="5"/>
      <c r="WI1057" s="5"/>
      <c r="WJ1057" s="5"/>
      <c r="WK1057" s="5"/>
      <c r="WL1057" s="5"/>
      <c r="WM1057" s="5"/>
      <c r="WN1057" s="5"/>
      <c r="WO1057" s="5"/>
      <c r="WP1057" s="5"/>
      <c r="WQ1057" s="5"/>
      <c r="WR1057" s="5"/>
      <c r="WS1057" s="5"/>
      <c r="WT1057" s="5"/>
      <c r="WU1057" s="5"/>
      <c r="WV1057" s="5"/>
      <c r="WW1057" s="5"/>
      <c r="WX1057" s="5"/>
      <c r="WY1057" s="5"/>
      <c r="WZ1057" s="5"/>
      <c r="XA1057" s="5"/>
      <c r="XB1057" s="5"/>
      <c r="XC1057" s="5"/>
      <c r="XD1057" s="5"/>
      <c r="XE1057" s="5"/>
      <c r="XF1057" s="5"/>
      <c r="XG1057" s="5"/>
      <c r="XH1057" s="5"/>
      <c r="XI1057" s="5"/>
      <c r="XJ1057" s="5"/>
      <c r="XK1057" s="5"/>
      <c r="XL1057" s="5"/>
      <c r="XM1057" s="5"/>
      <c r="XN1057" s="5"/>
      <c r="XO1057" s="5"/>
      <c r="XP1057" s="5"/>
      <c r="XQ1057" s="5"/>
      <c r="XR1057" s="5"/>
      <c r="XS1057" s="5"/>
      <c r="XT1057" s="5"/>
      <c r="XU1057" s="5"/>
      <c r="XV1057" s="5"/>
      <c r="XW1057" s="5"/>
      <c r="XX1057" s="5"/>
      <c r="XY1057" s="5"/>
      <c r="XZ1057" s="5"/>
      <c r="YA1057" s="5"/>
      <c r="YB1057" s="5"/>
      <c r="YC1057" s="5"/>
      <c r="YD1057" s="5"/>
      <c r="YE1057" s="5"/>
      <c r="YF1057" s="5"/>
      <c r="YG1057" s="5"/>
      <c r="YH1057" s="5"/>
      <c r="YI1057" s="5"/>
      <c r="YJ1057" s="5"/>
      <c r="YK1057" s="5"/>
      <c r="YL1057" s="5"/>
      <c r="YM1057" s="5"/>
      <c r="YN1057" s="5"/>
      <c r="YO1057" s="5"/>
      <c r="YP1057" s="5"/>
      <c r="YQ1057" s="5"/>
      <c r="YR1057" s="5"/>
      <c r="YS1057" s="5"/>
      <c r="YT1057" s="5"/>
      <c r="YU1057" s="5"/>
      <c r="YV1057" s="5"/>
      <c r="YW1057" s="5"/>
      <c r="YX1057" s="5"/>
      <c r="YY1057" s="5"/>
      <c r="YZ1057" s="5"/>
      <c r="ZA1057" s="5"/>
      <c r="ZB1057" s="5"/>
      <c r="ZC1057" s="5"/>
      <c r="ZD1057" s="5"/>
      <c r="ZE1057" s="5"/>
      <c r="ZF1057" s="5"/>
      <c r="ZG1057" s="5"/>
      <c r="ZH1057" s="5"/>
      <c r="ZI1057" s="5"/>
      <c r="ZJ1057" s="5"/>
      <c r="ZK1057" s="5"/>
      <c r="ZL1057" s="5"/>
      <c r="ZM1057" s="5"/>
      <c r="ZN1057" s="5"/>
      <c r="ZO1057" s="5"/>
      <c r="ZP1057" s="5"/>
      <c r="ZQ1057" s="5"/>
      <c r="ZR1057" s="5"/>
      <c r="ZS1057" s="5"/>
      <c r="ZT1057" s="5"/>
      <c r="ZU1057" s="5"/>
      <c r="ZV1057" s="5"/>
      <c r="ZW1057" s="5"/>
      <c r="ZX1057" s="5"/>
      <c r="ZY1057" s="5"/>
      <c r="ZZ1057" s="5"/>
      <c r="AAA1057" s="5"/>
      <c r="AAB1057" s="5"/>
      <c r="AAC1057" s="5"/>
      <c r="AAD1057" s="5"/>
      <c r="AAE1057" s="5"/>
      <c r="AAF1057" s="5"/>
      <c r="AAG1057" s="5"/>
      <c r="AAH1057" s="5"/>
      <c r="AAI1057" s="5"/>
      <c r="AAJ1057" s="5"/>
      <c r="AAK1057" s="5"/>
      <c r="AAL1057" s="5"/>
      <c r="AAM1057" s="5"/>
      <c r="AAN1057" s="5"/>
      <c r="AAO1057" s="5"/>
      <c r="AAP1057" s="5"/>
      <c r="AAQ1057" s="5"/>
      <c r="AAR1057" s="5"/>
      <c r="AAS1057" s="5"/>
      <c r="AAT1057" s="5"/>
      <c r="AAU1057" s="5"/>
      <c r="AAV1057" s="5"/>
      <c r="AAW1057" s="5"/>
      <c r="AAX1057" s="5"/>
      <c r="AAY1057" s="5"/>
      <c r="AAZ1057" s="5"/>
      <c r="ABA1057" s="5"/>
      <c r="ABB1057" s="5"/>
      <c r="ABC1057" s="5"/>
      <c r="ABD1057" s="5"/>
      <c r="ABE1057" s="5"/>
      <c r="ABF1057" s="5"/>
      <c r="ABG1057" s="5"/>
      <c r="ABH1057" s="5"/>
      <c r="ABI1057" s="5"/>
      <c r="ABJ1057" s="5"/>
      <c r="ABK1057" s="5"/>
      <c r="ABL1057" s="5"/>
      <c r="ABM1057" s="5"/>
      <c r="ABN1057" s="5"/>
      <c r="ABO1057" s="5"/>
      <c r="ABP1057" s="5"/>
      <c r="ABQ1057" s="5"/>
      <c r="ABR1057" s="5"/>
      <c r="ABS1057" s="5"/>
      <c r="ABT1057" s="5"/>
      <c r="ABU1057" s="5"/>
      <c r="ABV1057" s="5"/>
      <c r="ABW1057" s="5"/>
      <c r="ABX1057" s="5"/>
      <c r="ABY1057" s="5"/>
      <c r="ABZ1057" s="5"/>
      <c r="ACA1057" s="5"/>
      <c r="ACB1057" s="5"/>
      <c r="ACC1057" s="5"/>
      <c r="ACD1057" s="5"/>
      <c r="ACE1057" s="5"/>
      <c r="ACF1057" s="5"/>
      <c r="ACG1057" s="5"/>
      <c r="ACH1057" s="5"/>
      <c r="ACI1057" s="5"/>
      <c r="ACJ1057" s="5"/>
      <c r="ACK1057" s="5"/>
      <c r="ACL1057" s="5"/>
      <c r="ACM1057" s="5"/>
      <c r="ACN1057" s="5"/>
      <c r="ACO1057" s="5"/>
      <c r="ACP1057" s="5"/>
      <c r="ACQ1057" s="5"/>
      <c r="ACR1057" s="5"/>
      <c r="ACS1057" s="5"/>
      <c r="ACT1057" s="5"/>
      <c r="ACU1057" s="5"/>
      <c r="ACV1057" s="5"/>
      <c r="ACW1057" s="5"/>
      <c r="ACX1057" s="5"/>
      <c r="ACY1057" s="5"/>
      <c r="ACZ1057" s="5"/>
      <c r="ADA1057" s="5"/>
      <c r="ADB1057" s="5"/>
      <c r="ADC1057" s="5"/>
      <c r="ADD1057" s="5"/>
      <c r="ADE1057" s="5"/>
      <c r="ADF1057" s="5"/>
      <c r="ADG1057" s="5"/>
      <c r="ADH1057" s="5"/>
      <c r="ADI1057" s="5"/>
      <c r="ADJ1057" s="5"/>
      <c r="ADK1057" s="5"/>
      <c r="ADL1057" s="5"/>
      <c r="ADM1057" s="5"/>
      <c r="ADN1057" s="5"/>
      <c r="ADO1057" s="5"/>
      <c r="ADP1057" s="5"/>
      <c r="ADQ1057" s="5"/>
      <c r="ADR1057" s="5"/>
      <c r="ADS1057" s="5"/>
      <c r="ADT1057" s="5"/>
      <c r="ADU1057" s="5"/>
      <c r="ADV1057" s="5"/>
      <c r="ADW1057" s="5"/>
      <c r="ADX1057" s="5"/>
      <c r="ADY1057" s="5"/>
      <c r="ADZ1057" s="5"/>
      <c r="AEA1057" s="5"/>
      <c r="AEB1057" s="5"/>
      <c r="AEC1057" s="5"/>
      <c r="AED1057" s="5"/>
      <c r="AEE1057" s="5"/>
      <c r="AEF1057" s="5"/>
      <c r="AEG1057" s="5"/>
      <c r="AEH1057" s="5"/>
      <c r="AEI1057" s="5"/>
      <c r="AEJ1057" s="5"/>
      <c r="AEK1057" s="5"/>
      <c r="AEL1057" s="5"/>
      <c r="AEM1057" s="5"/>
      <c r="AEN1057" s="5"/>
      <c r="AEO1057" s="5"/>
      <c r="AEP1057" s="5"/>
      <c r="AEQ1057" s="5"/>
      <c r="AER1057" s="5"/>
      <c r="AES1057" s="5"/>
      <c r="AET1057" s="5"/>
      <c r="AEU1057" s="5"/>
      <c r="AEV1057" s="5"/>
      <c r="AEW1057" s="5"/>
      <c r="AEX1057" s="5"/>
      <c r="AEY1057" s="5"/>
      <c r="AEZ1057" s="5"/>
      <c r="AFA1057" s="5"/>
      <c r="AFB1057" s="5"/>
      <c r="AFC1057" s="5"/>
      <c r="AFD1057" s="5"/>
      <c r="AFE1057" s="5"/>
      <c r="AFF1057" s="5"/>
      <c r="AFG1057" s="5"/>
      <c r="AFH1057" s="5"/>
      <c r="AFI1057" s="5"/>
      <c r="AFJ1057" s="5"/>
      <c r="AFK1057" s="5"/>
      <c r="AFL1057" s="5"/>
      <c r="AFM1057" s="5"/>
      <c r="AFN1057" s="5"/>
      <c r="AFO1057" s="5"/>
      <c r="AFP1057" s="5"/>
      <c r="AFQ1057" s="5"/>
      <c r="AFR1057" s="5"/>
      <c r="AFS1057" s="5"/>
      <c r="AFT1057" s="5"/>
      <c r="AFU1057" s="5"/>
      <c r="AFV1057" s="5"/>
      <c r="AFW1057" s="5"/>
      <c r="AFX1057" s="5"/>
      <c r="AFY1057" s="5"/>
      <c r="AFZ1057" s="5"/>
      <c r="AGA1057" s="5"/>
      <c r="AGB1057" s="5"/>
      <c r="AGC1057" s="5"/>
      <c r="AGD1057" s="5"/>
      <c r="AGE1057" s="5"/>
      <c r="AGF1057" s="5"/>
      <c r="AGG1057" s="5"/>
      <c r="AGH1057" s="5"/>
      <c r="AGI1057" s="5"/>
      <c r="AGJ1057" s="5"/>
      <c r="AGK1057" s="5"/>
      <c r="AGL1057" s="5"/>
      <c r="AGM1057" s="5"/>
      <c r="AGN1057" s="5"/>
      <c r="AGO1057" s="5"/>
      <c r="AGP1057" s="5"/>
      <c r="AGQ1057" s="5"/>
      <c r="AGR1057" s="5"/>
      <c r="AGS1057" s="5"/>
      <c r="AGT1057" s="5"/>
      <c r="AGU1057" s="5"/>
      <c r="AGV1057" s="5"/>
      <c r="AGW1057" s="5"/>
      <c r="AGX1057" s="5"/>
      <c r="AGY1057" s="5"/>
      <c r="AGZ1057" s="5"/>
      <c r="AHA1057" s="5"/>
      <c r="AHB1057" s="5"/>
      <c r="AHC1057" s="5"/>
      <c r="AHD1057" s="5"/>
      <c r="AHE1057" s="5"/>
      <c r="AHF1057" s="5"/>
      <c r="AHG1057" s="5"/>
      <c r="AHH1057" s="5"/>
      <c r="AHI1057" s="5"/>
      <c r="AHJ1057" s="5"/>
      <c r="AHK1057" s="5"/>
      <c r="AHL1057" s="5"/>
      <c r="AHM1057" s="5"/>
      <c r="AHN1057" s="5"/>
      <c r="AHO1057" s="5"/>
      <c r="AHP1057" s="5"/>
      <c r="AHQ1057" s="5"/>
      <c r="AHR1057" s="5"/>
      <c r="AHS1057" s="5"/>
      <c r="AHT1057" s="5"/>
      <c r="AHU1057" s="5"/>
      <c r="AHV1057" s="5"/>
      <c r="AHW1057" s="5"/>
      <c r="AHX1057" s="5"/>
      <c r="AHY1057" s="5"/>
      <c r="AHZ1057" s="5"/>
      <c r="AIA1057" s="5"/>
      <c r="AIB1057" s="5"/>
      <c r="AIC1057" s="5"/>
      <c r="AID1057" s="5"/>
      <c r="AIE1057" s="5"/>
      <c r="AIF1057" s="5"/>
      <c r="AIG1057" s="5"/>
      <c r="AIH1057" s="5"/>
      <c r="AII1057" s="5"/>
      <c r="AIJ1057" s="5"/>
      <c r="AIK1057" s="5"/>
      <c r="AIL1057" s="5"/>
      <c r="AIM1057" s="5"/>
      <c r="AIN1057" s="5"/>
      <c r="AIO1057" s="5"/>
      <c r="AIP1057" s="5"/>
      <c r="AIQ1057" s="5"/>
      <c r="AIR1057" s="5"/>
      <c r="AIS1057" s="5"/>
      <c r="AIT1057" s="5"/>
      <c r="AIU1057" s="5"/>
      <c r="AIV1057" s="5"/>
      <c r="AIW1057" s="5"/>
      <c r="AIX1057" s="5"/>
      <c r="AIY1057" s="5"/>
      <c r="AIZ1057" s="5"/>
      <c r="AJA1057" s="5"/>
      <c r="AJB1057" s="5"/>
      <c r="AJC1057" s="5"/>
      <c r="AJD1057" s="5"/>
      <c r="AJE1057" s="5"/>
      <c r="AJF1057" s="5"/>
      <c r="AJG1057" s="5"/>
      <c r="AJH1057" s="5"/>
      <c r="AJI1057" s="5"/>
      <c r="AJJ1057" s="5"/>
      <c r="AJK1057" s="5"/>
      <c r="AJL1057" s="5"/>
      <c r="AJM1057" s="5"/>
      <c r="AJN1057" s="5"/>
      <c r="AJO1057" s="5"/>
      <c r="AJP1057" s="5"/>
      <c r="AJQ1057" s="5"/>
      <c r="AJR1057" s="5"/>
      <c r="AJS1057" s="5"/>
      <c r="AJT1057" s="5"/>
      <c r="AJU1057" s="5"/>
      <c r="AJV1057" s="5"/>
      <c r="AJW1057" s="5"/>
      <c r="AJX1057" s="5"/>
      <c r="AJY1057" s="5"/>
      <c r="AJZ1057" s="5"/>
      <c r="AKA1057" s="5"/>
      <c r="AKB1057" s="5"/>
      <c r="AKC1057" s="5"/>
      <c r="AKD1057" s="5"/>
      <c r="AKE1057" s="5"/>
      <c r="AKF1057" s="5"/>
      <c r="AKG1057" s="5"/>
      <c r="AKH1057" s="5"/>
      <c r="AKI1057" s="5"/>
      <c r="AKJ1057" s="5"/>
      <c r="AKK1057" s="5"/>
      <c r="AKL1057" s="5"/>
      <c r="AKM1057" s="5"/>
      <c r="AKN1057" s="5"/>
      <c r="AKO1057" s="5"/>
      <c r="AKP1057" s="5"/>
      <c r="AKQ1057" s="5"/>
      <c r="AKR1057" s="5"/>
      <c r="AKS1057" s="5"/>
      <c r="AKT1057" s="5"/>
      <c r="AKU1057" s="5"/>
      <c r="AKV1057" s="5"/>
      <c r="AKW1057" s="5"/>
      <c r="AKX1057" s="5"/>
      <c r="AKY1057" s="5"/>
      <c r="AKZ1057" s="5"/>
      <c r="ALA1057" s="5"/>
      <c r="ALB1057" s="5"/>
      <c r="ALC1057" s="5"/>
      <c r="ALD1057" s="5"/>
      <c r="ALE1057" s="5"/>
      <c r="ALF1057" s="5"/>
      <c r="ALG1057" s="5"/>
      <c r="ALH1057" s="5"/>
      <c r="ALI1057" s="5"/>
      <c r="ALJ1057" s="5"/>
      <c r="ALK1057" s="5"/>
      <c r="ALL1057" s="5"/>
      <c r="ALM1057" s="5"/>
      <c r="ALN1057" s="5"/>
      <c r="ALO1057" s="5"/>
      <c r="ALP1057" s="5"/>
      <c r="ALQ1057" s="5"/>
      <c r="ALR1057" s="5"/>
      <c r="ALS1057" s="5"/>
      <c r="ALT1057" s="5"/>
      <c r="ALU1057" s="5"/>
      <c r="ALV1057" s="5"/>
      <c r="ALW1057" s="5"/>
      <c r="ALX1057" s="5"/>
      <c r="ALY1057" s="5"/>
      <c r="ALZ1057" s="5"/>
      <c r="AMA1057" s="5"/>
      <c r="AMB1057" s="5"/>
      <c r="AMC1057" s="5"/>
      <c r="AMD1057" s="5"/>
      <c r="AME1057" s="5"/>
      <c r="AMF1057" s="5"/>
      <c r="AMG1057" s="5"/>
      <c r="AMH1057" s="5"/>
      <c r="AMI1057" s="5"/>
      <c r="AMJ1057" s="5"/>
      <c r="AMK1057" s="5"/>
    </row>
    <row r="1058" spans="1:1025" s="5" customFormat="1" x14ac:dyDescent="0.25">
      <c r="A1058" s="127">
        <v>1054</v>
      </c>
      <c r="B1058" s="31" t="s">
        <v>105</v>
      </c>
      <c r="C1058" s="31" t="s">
        <v>108</v>
      </c>
      <c r="D1058" s="45">
        <v>45379</v>
      </c>
      <c r="E1058" s="46">
        <v>0.53680555555555554</v>
      </c>
      <c r="F1058" s="31" t="s">
        <v>14</v>
      </c>
      <c r="G1058" s="31" t="s">
        <v>16</v>
      </c>
      <c r="H1058" s="31" t="s">
        <v>14</v>
      </c>
      <c r="I1058" s="31" t="s">
        <v>14</v>
      </c>
      <c r="J1058" s="31" t="s">
        <v>14</v>
      </c>
      <c r="K1058" s="31" t="s">
        <v>16</v>
      </c>
      <c r="L1058" s="48">
        <v>0</v>
      </c>
      <c r="M1058" s="38">
        <v>429</v>
      </c>
      <c r="N1058" s="39">
        <v>78900</v>
      </c>
      <c r="O1058" s="39">
        <v>23670</v>
      </c>
      <c r="P1058" s="119">
        <f t="shared" si="72"/>
        <v>30</v>
      </c>
      <c r="Q1058" s="27">
        <f t="shared" si="73"/>
        <v>55230</v>
      </c>
      <c r="R1058" s="31" t="s">
        <v>16</v>
      </c>
      <c r="S1058" s="31" t="s">
        <v>16</v>
      </c>
      <c r="T1058" s="47">
        <v>1</v>
      </c>
      <c r="U1058" s="77">
        <v>0</v>
      </c>
      <c r="V1058" s="24">
        <f>ROUND((P1058/INDICI!$B$2*10),2)</f>
        <v>3.27</v>
      </c>
      <c r="W1058" s="24">
        <f>ROUND((L1058/INDICI!$B$1*25),2)</f>
        <v>0</v>
      </c>
      <c r="X1058" s="25">
        <f t="shared" si="70"/>
        <v>8</v>
      </c>
      <c r="Y1058" s="26">
        <f t="shared" si="71"/>
        <v>11.27</v>
      </c>
      <c r="Z1058" s="102">
        <f>SUM($Q$5:Q1058)</f>
        <v>95401866.971000046</v>
      </c>
      <c r="AA1058" s="113" t="s">
        <v>1768</v>
      </c>
    </row>
    <row r="1059" spans="1:1025" s="5" customFormat="1" x14ac:dyDescent="0.25">
      <c r="A1059" s="127">
        <v>1055</v>
      </c>
      <c r="B1059" s="31" t="s">
        <v>314</v>
      </c>
      <c r="C1059" s="34" t="s">
        <v>321</v>
      </c>
      <c r="D1059" s="35">
        <v>45321</v>
      </c>
      <c r="E1059" s="36">
        <v>0.45624999999999999</v>
      </c>
      <c r="F1059" s="34" t="s">
        <v>14</v>
      </c>
      <c r="G1059" s="34" t="s">
        <v>16</v>
      </c>
      <c r="H1059" s="34" t="s">
        <v>14</v>
      </c>
      <c r="I1059" s="34" t="s">
        <v>14</v>
      </c>
      <c r="J1059" s="54">
        <v>102960</v>
      </c>
      <c r="K1059" s="34" t="s">
        <v>16</v>
      </c>
      <c r="L1059" s="34">
        <v>724.71</v>
      </c>
      <c r="M1059" s="53">
        <v>9383</v>
      </c>
      <c r="N1059" s="54">
        <v>132000</v>
      </c>
      <c r="O1059" s="54">
        <v>29040</v>
      </c>
      <c r="P1059" s="121">
        <f t="shared" si="72"/>
        <v>22</v>
      </c>
      <c r="Q1059" s="30">
        <f t="shared" si="73"/>
        <v>102960</v>
      </c>
      <c r="R1059" s="34" t="s">
        <v>16</v>
      </c>
      <c r="S1059" s="34" t="s">
        <v>16</v>
      </c>
      <c r="T1059" s="40">
        <v>2</v>
      </c>
      <c r="U1059" s="77">
        <v>0</v>
      </c>
      <c r="V1059" s="24">
        <f>ROUND((P1059/INDICI!$B$2*10),2)</f>
        <v>2.4</v>
      </c>
      <c r="W1059" s="24">
        <f>ROUND((L1059/INDICI!$B$1*25),2)</f>
        <v>2.86</v>
      </c>
      <c r="X1059" s="25">
        <f t="shared" si="70"/>
        <v>6</v>
      </c>
      <c r="Y1059" s="26">
        <f t="shared" si="71"/>
        <v>11.26</v>
      </c>
      <c r="Z1059" s="102">
        <f>SUM($Q$5:Q1059)</f>
        <v>95504826.971000046</v>
      </c>
      <c r="AA1059" s="113" t="s">
        <v>1768</v>
      </c>
    </row>
    <row r="1060" spans="1:1025" s="5" customFormat="1" x14ac:dyDescent="0.25">
      <c r="A1060" s="127">
        <v>1056</v>
      </c>
      <c r="B1060" s="34" t="s">
        <v>1483</v>
      </c>
      <c r="C1060" s="34" t="s">
        <v>1519</v>
      </c>
      <c r="D1060" s="35">
        <v>45379</v>
      </c>
      <c r="E1060" s="36">
        <v>0.52152777777777781</v>
      </c>
      <c r="F1060" s="34" t="s">
        <v>14</v>
      </c>
      <c r="G1060" s="34" t="s">
        <v>16</v>
      </c>
      <c r="H1060" s="34" t="s">
        <v>14</v>
      </c>
      <c r="I1060" s="34" t="s">
        <v>14</v>
      </c>
      <c r="J1060" s="34" t="s">
        <v>14</v>
      </c>
      <c r="K1060" s="34" t="s">
        <v>16</v>
      </c>
      <c r="L1060" s="48">
        <v>493.31</v>
      </c>
      <c r="M1060" s="38">
        <v>1419</v>
      </c>
      <c r="N1060" s="54">
        <v>65000</v>
      </c>
      <c r="O1060" s="39">
        <v>7800</v>
      </c>
      <c r="P1060" s="120">
        <f t="shared" si="72"/>
        <v>12</v>
      </c>
      <c r="Q1060" s="28">
        <f t="shared" si="73"/>
        <v>57200</v>
      </c>
      <c r="R1060" s="34" t="s">
        <v>16</v>
      </c>
      <c r="S1060" s="34" t="s">
        <v>16</v>
      </c>
      <c r="T1060" s="40">
        <v>1</v>
      </c>
      <c r="U1060" s="77">
        <v>0</v>
      </c>
      <c r="V1060" s="24">
        <f>ROUND((P1060/INDICI!$B$2*10),2)</f>
        <v>1.31</v>
      </c>
      <c r="W1060" s="24">
        <f>ROUND((L1060/INDICI!$B$1*25),2)</f>
        <v>1.95</v>
      </c>
      <c r="X1060" s="25">
        <f t="shared" si="70"/>
        <v>8</v>
      </c>
      <c r="Y1060" s="26">
        <f t="shared" si="71"/>
        <v>11.26</v>
      </c>
      <c r="Z1060" s="102">
        <f>SUM($Q$5:Q1060)</f>
        <v>95562026.971000046</v>
      </c>
      <c r="AA1060" s="114" t="s">
        <v>1768</v>
      </c>
      <c r="AB1060" s="7"/>
      <c r="AC1060" s="7"/>
      <c r="AD1060" s="7"/>
      <c r="AE1060" s="7"/>
      <c r="AF1060" s="7"/>
      <c r="AG1060" s="7"/>
      <c r="AH1060" s="7"/>
      <c r="AI1060" s="7"/>
      <c r="AJ1060" s="7"/>
      <c r="AK1060" s="7"/>
      <c r="AL1060" s="7"/>
      <c r="AM1060" s="7"/>
      <c r="AN1060" s="7"/>
      <c r="AO1060" s="7"/>
      <c r="AP1060" s="7"/>
      <c r="AQ1060" s="7"/>
      <c r="AR1060" s="7"/>
      <c r="AS1060" s="7"/>
      <c r="AT1060" s="7"/>
      <c r="AU1060" s="7"/>
      <c r="AV1060" s="7"/>
      <c r="AW1060" s="7"/>
      <c r="AX1060" s="7"/>
      <c r="AY1060" s="7"/>
      <c r="AZ1060" s="7"/>
      <c r="BA1060" s="7"/>
      <c r="BB1060" s="7"/>
      <c r="BC1060" s="7"/>
      <c r="BD1060" s="7"/>
      <c r="BE1060" s="7"/>
      <c r="BF1060" s="7"/>
      <c r="BG1060" s="7"/>
      <c r="BH1060" s="7"/>
      <c r="BI1060" s="7"/>
      <c r="BJ1060" s="7"/>
      <c r="BK1060" s="7"/>
      <c r="BL1060" s="7"/>
      <c r="BM1060" s="7"/>
      <c r="BN1060" s="7"/>
      <c r="BO1060" s="7"/>
      <c r="BP1060" s="7"/>
      <c r="BQ1060" s="7"/>
      <c r="BR1060" s="7"/>
      <c r="BS1060" s="7"/>
      <c r="BT1060" s="7"/>
      <c r="BU1060" s="7"/>
      <c r="BV1060" s="7"/>
      <c r="BW1060" s="7"/>
      <c r="BX1060" s="7"/>
      <c r="BY1060" s="7"/>
      <c r="BZ1060" s="7"/>
      <c r="CA1060" s="7"/>
      <c r="CB1060" s="7"/>
      <c r="CC1060" s="7"/>
      <c r="CD1060" s="7"/>
      <c r="CE1060" s="7"/>
      <c r="CF1060" s="7"/>
      <c r="CG1060" s="7"/>
      <c r="CH1060" s="7"/>
      <c r="CI1060" s="7"/>
      <c r="CJ1060" s="7"/>
      <c r="CK1060" s="7"/>
      <c r="CL1060" s="7"/>
      <c r="CM1060" s="7"/>
      <c r="CN1060" s="7"/>
      <c r="CO1060" s="7"/>
      <c r="CP1060" s="7"/>
      <c r="CQ1060" s="7"/>
      <c r="CR1060" s="7"/>
      <c r="CS1060" s="7"/>
      <c r="CT1060" s="7"/>
      <c r="CU1060" s="7"/>
      <c r="CV1060" s="7"/>
      <c r="CW1060" s="7"/>
      <c r="CX1060" s="7"/>
      <c r="CY1060" s="7"/>
      <c r="CZ1060" s="7"/>
      <c r="DA1060" s="7"/>
      <c r="DB1060" s="7"/>
      <c r="DC1060" s="7"/>
      <c r="DD1060" s="7"/>
      <c r="DE1060" s="7"/>
      <c r="DF1060" s="7"/>
      <c r="DG1060" s="7"/>
      <c r="DH1060" s="7"/>
      <c r="DI1060" s="7"/>
      <c r="DJ1060" s="7"/>
      <c r="DK1060" s="7"/>
      <c r="DL1060" s="7"/>
      <c r="DM1060" s="7"/>
      <c r="DN1060" s="7"/>
      <c r="DO1060" s="7"/>
      <c r="DP1060" s="7"/>
      <c r="DQ1060" s="7"/>
      <c r="DR1060" s="7"/>
      <c r="DS1060" s="7"/>
      <c r="DT1060" s="7"/>
      <c r="DU1060" s="7"/>
      <c r="DV1060" s="7"/>
      <c r="DW1060" s="7"/>
      <c r="DX1060" s="7"/>
      <c r="DY1060" s="7"/>
      <c r="DZ1060" s="7"/>
      <c r="EA1060" s="7"/>
      <c r="EB1060" s="7"/>
      <c r="EC1060" s="7"/>
      <c r="ED1060" s="7"/>
      <c r="EE1060" s="7"/>
      <c r="EF1060" s="7"/>
      <c r="EG1060" s="7"/>
      <c r="EH1060" s="7"/>
      <c r="EI1060" s="7"/>
      <c r="EJ1060" s="7"/>
      <c r="EK1060" s="7"/>
      <c r="EL1060" s="7"/>
      <c r="EM1060" s="7"/>
      <c r="EN1060" s="7"/>
      <c r="EO1060" s="7"/>
      <c r="EP1060" s="7"/>
      <c r="EQ1060" s="7"/>
      <c r="ER1060" s="7"/>
      <c r="ES1060" s="7"/>
      <c r="ET1060" s="7"/>
      <c r="EU1060" s="7"/>
      <c r="EV1060" s="7"/>
      <c r="EW1060" s="7"/>
      <c r="EX1060" s="7"/>
      <c r="EY1060" s="7"/>
      <c r="EZ1060" s="7"/>
      <c r="FA1060" s="7"/>
      <c r="FB1060" s="7"/>
      <c r="FC1060" s="7"/>
      <c r="FD1060" s="7"/>
      <c r="FE1060" s="7"/>
      <c r="FF1060" s="7"/>
      <c r="FG1060" s="7"/>
      <c r="FH1060" s="7"/>
      <c r="FI1060" s="7"/>
      <c r="FJ1060" s="7"/>
      <c r="FK1060" s="7"/>
      <c r="FL1060" s="7"/>
      <c r="FM1060" s="7"/>
      <c r="FN1060" s="7"/>
      <c r="FO1060" s="7"/>
      <c r="FP1060" s="7"/>
      <c r="FQ1060" s="7"/>
      <c r="FR1060" s="7"/>
      <c r="FS1060" s="7"/>
      <c r="FT1060" s="7"/>
      <c r="FU1060" s="7"/>
      <c r="FV1060" s="7"/>
      <c r="FW1060" s="7"/>
      <c r="FX1060" s="7"/>
      <c r="FY1060" s="7"/>
      <c r="FZ1060" s="7"/>
      <c r="GA1060" s="7"/>
      <c r="GB1060" s="7"/>
      <c r="GC1060" s="7"/>
      <c r="GD1060" s="7"/>
      <c r="GE1060" s="7"/>
      <c r="GF1060" s="7"/>
      <c r="GG1060" s="7"/>
      <c r="GH1060" s="7"/>
      <c r="GI1060" s="7"/>
      <c r="GJ1060" s="7"/>
      <c r="GK1060" s="7"/>
      <c r="GL1060" s="7"/>
      <c r="GM1060" s="7"/>
      <c r="GN1060" s="7"/>
      <c r="GO1060" s="7"/>
      <c r="GP1060" s="7"/>
      <c r="GQ1060" s="7"/>
      <c r="GR1060" s="7"/>
      <c r="GS1060" s="7"/>
      <c r="GT1060" s="7"/>
      <c r="GU1060" s="7"/>
      <c r="GV1060" s="7"/>
      <c r="GW1060" s="7"/>
      <c r="GX1060" s="7"/>
      <c r="GY1060" s="7"/>
      <c r="GZ1060" s="7"/>
      <c r="HA1060" s="7"/>
      <c r="HB1060" s="7"/>
      <c r="HC1060" s="7"/>
      <c r="HD1060" s="7"/>
      <c r="HE1060" s="7"/>
      <c r="HF1060" s="7"/>
      <c r="HG1060" s="7"/>
      <c r="HH1060" s="7"/>
      <c r="HI1060" s="7"/>
      <c r="HJ1060" s="7"/>
      <c r="HK1060" s="7"/>
      <c r="HL1060" s="7"/>
      <c r="HM1060" s="7"/>
      <c r="HN1060" s="7"/>
      <c r="HO1060" s="7"/>
      <c r="HP1060" s="7"/>
      <c r="HQ1060" s="7"/>
      <c r="HR1060" s="7"/>
      <c r="HS1060" s="7"/>
      <c r="HT1060" s="7"/>
      <c r="HU1060" s="7"/>
      <c r="HV1060" s="7"/>
      <c r="HW1060" s="7"/>
      <c r="HX1060" s="7"/>
      <c r="HY1060" s="7"/>
      <c r="HZ1060" s="7"/>
      <c r="IA1060" s="7"/>
      <c r="IB1060" s="7"/>
      <c r="IC1060" s="7"/>
      <c r="ID1060" s="7"/>
      <c r="IE1060" s="7"/>
      <c r="IF1060" s="7"/>
      <c r="IG1060" s="7"/>
      <c r="IH1060" s="7"/>
      <c r="II1060" s="7"/>
      <c r="IJ1060" s="7"/>
      <c r="IK1060" s="7"/>
      <c r="IL1060" s="7"/>
      <c r="IM1060" s="7"/>
      <c r="IN1060" s="7"/>
      <c r="IO1060" s="7"/>
      <c r="IP1060" s="7"/>
      <c r="IQ1060" s="7"/>
      <c r="IR1060" s="7"/>
      <c r="IS1060" s="7"/>
      <c r="IT1060" s="7"/>
      <c r="IU1060" s="7"/>
      <c r="IV1060" s="7"/>
      <c r="IW1060" s="7"/>
      <c r="IX1060" s="7"/>
      <c r="IY1060" s="7"/>
      <c r="IZ1060" s="7"/>
      <c r="JA1060" s="7"/>
      <c r="JB1060" s="7"/>
      <c r="JC1060" s="7"/>
      <c r="JD1060" s="7"/>
      <c r="JE1060" s="7"/>
      <c r="JF1060" s="7"/>
      <c r="JG1060" s="7"/>
      <c r="JH1060" s="7"/>
      <c r="JI1060" s="7"/>
      <c r="JJ1060" s="7"/>
      <c r="JK1060" s="7"/>
      <c r="JL1060" s="7"/>
      <c r="JM1060" s="7"/>
      <c r="JN1060" s="7"/>
      <c r="JO1060" s="7"/>
      <c r="JP1060" s="7"/>
      <c r="JQ1060" s="7"/>
      <c r="JR1060" s="7"/>
      <c r="JS1060" s="7"/>
      <c r="JT1060" s="7"/>
      <c r="JU1060" s="7"/>
      <c r="JV1060" s="7"/>
      <c r="JW1060" s="7"/>
      <c r="JX1060" s="7"/>
      <c r="JY1060" s="7"/>
      <c r="JZ1060" s="7"/>
      <c r="KA1060" s="7"/>
      <c r="KB1060" s="7"/>
      <c r="KC1060" s="7"/>
      <c r="KD1060" s="7"/>
      <c r="KE1060" s="7"/>
      <c r="KF1060" s="7"/>
      <c r="KG1060" s="7"/>
      <c r="KH1060" s="7"/>
      <c r="KI1060" s="7"/>
      <c r="KJ1060" s="7"/>
      <c r="KK1060" s="7"/>
      <c r="KL1060" s="7"/>
      <c r="KM1060" s="7"/>
      <c r="KN1060" s="7"/>
      <c r="KO1060" s="7"/>
      <c r="KP1060" s="7"/>
      <c r="KQ1060" s="7"/>
      <c r="KR1060" s="7"/>
      <c r="KS1060" s="7"/>
      <c r="KT1060" s="7"/>
      <c r="KU1060" s="7"/>
      <c r="KV1060" s="7"/>
      <c r="KW1060" s="7"/>
      <c r="KX1060" s="7"/>
      <c r="KY1060" s="7"/>
      <c r="KZ1060" s="7"/>
      <c r="LA1060" s="7"/>
      <c r="LB1060" s="7"/>
      <c r="LC1060" s="7"/>
      <c r="LD1060" s="7"/>
      <c r="LE1060" s="7"/>
      <c r="LF1060" s="7"/>
      <c r="LG1060" s="7"/>
      <c r="LH1060" s="7"/>
      <c r="LI1060" s="7"/>
      <c r="LJ1060" s="7"/>
      <c r="LK1060" s="7"/>
      <c r="LL1060" s="7"/>
      <c r="LM1060" s="7"/>
      <c r="LN1060" s="7"/>
      <c r="LO1060" s="7"/>
      <c r="LP1060" s="7"/>
      <c r="LQ1060" s="7"/>
      <c r="LR1060" s="7"/>
      <c r="LS1060" s="7"/>
      <c r="LT1060" s="7"/>
      <c r="LU1060" s="7"/>
      <c r="LV1060" s="7"/>
      <c r="LW1060" s="7"/>
      <c r="LX1060" s="7"/>
      <c r="LY1060" s="7"/>
      <c r="LZ1060" s="7"/>
      <c r="MA1060" s="7"/>
      <c r="MB1060" s="7"/>
      <c r="MC1060" s="7"/>
      <c r="MD1060" s="7"/>
      <c r="ME1060" s="7"/>
      <c r="MF1060" s="7"/>
      <c r="MG1060" s="7"/>
      <c r="MH1060" s="7"/>
      <c r="MI1060" s="7"/>
      <c r="MJ1060" s="7"/>
      <c r="MK1060" s="7"/>
      <c r="ML1060" s="7"/>
      <c r="MM1060" s="7"/>
      <c r="MN1060" s="7"/>
      <c r="MO1060" s="7"/>
      <c r="MP1060" s="7"/>
      <c r="MQ1060" s="7"/>
      <c r="MR1060" s="7"/>
      <c r="MS1060" s="7"/>
      <c r="MT1060" s="7"/>
      <c r="MU1060" s="7"/>
      <c r="MV1060" s="7"/>
      <c r="MW1060" s="7"/>
      <c r="MX1060" s="7"/>
      <c r="MY1060" s="7"/>
      <c r="MZ1060" s="7"/>
      <c r="NA1060" s="7"/>
      <c r="NB1060" s="7"/>
      <c r="NC1060" s="7"/>
      <c r="ND1060" s="7"/>
      <c r="NE1060" s="7"/>
      <c r="NF1060" s="7"/>
      <c r="NG1060" s="7"/>
      <c r="NH1060" s="7"/>
      <c r="NI1060" s="7"/>
      <c r="NJ1060" s="7"/>
      <c r="NK1060" s="7"/>
      <c r="NL1060" s="7"/>
      <c r="NM1060" s="7"/>
      <c r="NN1060" s="7"/>
      <c r="NO1060" s="7"/>
      <c r="NP1060" s="7"/>
      <c r="NQ1060" s="7"/>
      <c r="NR1060" s="7"/>
      <c r="NS1060" s="7"/>
      <c r="NT1060" s="7"/>
      <c r="NU1060" s="7"/>
      <c r="NV1060" s="7"/>
      <c r="NW1060" s="7"/>
      <c r="NX1060" s="7"/>
      <c r="NY1060" s="7"/>
      <c r="NZ1060" s="7"/>
      <c r="OA1060" s="7"/>
      <c r="OB1060" s="7"/>
      <c r="OC1060" s="7"/>
      <c r="OD1060" s="7"/>
      <c r="OE1060" s="7"/>
      <c r="OF1060" s="7"/>
      <c r="OG1060" s="7"/>
      <c r="OH1060" s="7"/>
      <c r="OI1060" s="7"/>
      <c r="OJ1060" s="7"/>
      <c r="OK1060" s="7"/>
      <c r="OL1060" s="7"/>
      <c r="OM1060" s="7"/>
      <c r="ON1060" s="7"/>
      <c r="OO1060" s="7"/>
      <c r="OP1060" s="7"/>
      <c r="OQ1060" s="7"/>
      <c r="OR1060" s="7"/>
      <c r="OS1060" s="7"/>
      <c r="OT1060" s="7"/>
      <c r="OU1060" s="7"/>
      <c r="OV1060" s="7"/>
      <c r="OW1060" s="7"/>
      <c r="OX1060" s="7"/>
      <c r="OY1060" s="7"/>
      <c r="OZ1060" s="7"/>
      <c r="PA1060" s="7"/>
      <c r="PB1060" s="7"/>
      <c r="PC1060" s="7"/>
      <c r="PD1060" s="7"/>
      <c r="PE1060" s="7"/>
      <c r="PF1060" s="7"/>
      <c r="PG1060" s="7"/>
      <c r="PH1060" s="7"/>
      <c r="PI1060" s="7"/>
      <c r="PJ1060" s="7"/>
      <c r="PK1060" s="7"/>
      <c r="PL1060" s="7"/>
      <c r="PM1060" s="7"/>
      <c r="PN1060" s="7"/>
      <c r="PO1060" s="7"/>
      <c r="PP1060" s="7"/>
      <c r="PQ1060" s="7"/>
      <c r="PR1060" s="7"/>
      <c r="PS1060" s="7"/>
      <c r="PT1060" s="7"/>
      <c r="PU1060" s="7"/>
      <c r="PV1060" s="7"/>
      <c r="PW1060" s="7"/>
      <c r="PX1060" s="7"/>
      <c r="PY1060" s="7"/>
      <c r="PZ1060" s="7"/>
      <c r="QA1060" s="7"/>
      <c r="QB1060" s="7"/>
      <c r="QC1060" s="7"/>
      <c r="QD1060" s="7"/>
      <c r="QE1060" s="7"/>
      <c r="QF1060" s="7"/>
      <c r="QG1060" s="7"/>
      <c r="QH1060" s="7"/>
      <c r="QI1060" s="7"/>
      <c r="QJ1060" s="7"/>
      <c r="QK1060" s="7"/>
      <c r="QL1060" s="7"/>
      <c r="QM1060" s="7"/>
      <c r="QN1060" s="7"/>
      <c r="QO1060" s="7"/>
      <c r="QP1060" s="7"/>
      <c r="QQ1060" s="7"/>
      <c r="QR1060" s="7"/>
      <c r="QS1060" s="7"/>
      <c r="QT1060" s="7"/>
      <c r="QU1060" s="7"/>
      <c r="QV1060" s="7"/>
      <c r="QW1060" s="7"/>
      <c r="QX1060" s="7"/>
      <c r="QY1060" s="7"/>
      <c r="QZ1060" s="7"/>
      <c r="RA1060" s="7"/>
      <c r="RB1060" s="7"/>
      <c r="RC1060" s="7"/>
      <c r="RD1060" s="7"/>
      <c r="RE1060" s="7"/>
      <c r="RF1060" s="7"/>
      <c r="RG1060" s="7"/>
      <c r="RH1060" s="7"/>
      <c r="RI1060" s="7"/>
      <c r="RJ1060" s="7"/>
      <c r="RK1060" s="7"/>
      <c r="RL1060" s="7"/>
      <c r="RM1060" s="7"/>
      <c r="RN1060" s="7"/>
      <c r="RO1060" s="7"/>
      <c r="RP1060" s="7"/>
      <c r="RQ1060" s="7"/>
      <c r="RR1060" s="7"/>
      <c r="RS1060" s="7"/>
      <c r="RT1060" s="7"/>
      <c r="RU1060" s="7"/>
      <c r="RV1060" s="7"/>
      <c r="RW1060" s="7"/>
      <c r="RX1060" s="7"/>
      <c r="RY1060" s="7"/>
      <c r="RZ1060" s="7"/>
      <c r="SA1060" s="7"/>
      <c r="SB1060" s="7"/>
      <c r="SC1060" s="7"/>
      <c r="SD1060" s="7"/>
      <c r="SE1060" s="7"/>
      <c r="SF1060" s="7"/>
      <c r="SG1060" s="7"/>
      <c r="SH1060" s="7"/>
      <c r="SI1060" s="7"/>
      <c r="SJ1060" s="7"/>
      <c r="SK1060" s="7"/>
      <c r="SL1060" s="7"/>
      <c r="SM1060" s="7"/>
      <c r="SN1060" s="7"/>
      <c r="SO1060" s="7"/>
      <c r="SP1060" s="7"/>
      <c r="SQ1060" s="7"/>
      <c r="SR1060" s="7"/>
      <c r="SS1060" s="7"/>
      <c r="ST1060" s="7"/>
      <c r="SU1060" s="7"/>
      <c r="SV1060" s="7"/>
      <c r="SW1060" s="7"/>
      <c r="SX1060" s="7"/>
      <c r="SY1060" s="7"/>
      <c r="SZ1060" s="7"/>
      <c r="TA1060" s="7"/>
      <c r="TB1060" s="7"/>
      <c r="TC1060" s="7"/>
      <c r="TD1060" s="7"/>
      <c r="TE1060" s="7"/>
      <c r="TF1060" s="7"/>
      <c r="TG1060" s="7"/>
      <c r="TH1060" s="7"/>
      <c r="TI1060" s="7"/>
      <c r="TJ1060" s="7"/>
      <c r="TK1060" s="7"/>
      <c r="TL1060" s="7"/>
      <c r="TM1060" s="7"/>
      <c r="TN1060" s="7"/>
      <c r="TO1060" s="7"/>
      <c r="TP1060" s="7"/>
      <c r="TQ1060" s="7"/>
      <c r="TR1060" s="7"/>
      <c r="TS1060" s="7"/>
      <c r="TT1060" s="7"/>
      <c r="TU1060" s="7"/>
      <c r="TV1060" s="7"/>
      <c r="TW1060" s="7"/>
      <c r="TX1060" s="7"/>
      <c r="TY1060" s="7"/>
      <c r="TZ1060" s="7"/>
      <c r="UA1060" s="7"/>
      <c r="UB1060" s="7"/>
      <c r="UC1060" s="7"/>
      <c r="UD1060" s="7"/>
      <c r="UE1060" s="7"/>
      <c r="UF1060" s="7"/>
      <c r="UG1060" s="7"/>
      <c r="UH1060" s="7"/>
      <c r="UI1060" s="7"/>
      <c r="UJ1060" s="7"/>
      <c r="UK1060" s="7"/>
      <c r="UL1060" s="7"/>
      <c r="UM1060" s="7"/>
      <c r="UN1060" s="7"/>
      <c r="UO1060" s="7"/>
      <c r="UP1060" s="7"/>
      <c r="UQ1060" s="7"/>
      <c r="UR1060" s="7"/>
      <c r="US1060" s="7"/>
      <c r="UT1060" s="7"/>
      <c r="UU1060" s="7"/>
      <c r="UV1060" s="7"/>
      <c r="UW1060" s="7"/>
      <c r="UX1060" s="7"/>
      <c r="UY1060" s="7"/>
      <c r="UZ1060" s="7"/>
      <c r="VA1060" s="7"/>
      <c r="VB1060" s="7"/>
      <c r="VC1060" s="7"/>
      <c r="VD1060" s="7"/>
      <c r="VE1060" s="7"/>
      <c r="VF1060" s="7"/>
      <c r="VG1060" s="7"/>
      <c r="VH1060" s="7"/>
      <c r="VI1060" s="7"/>
      <c r="VJ1060" s="7"/>
      <c r="VK1060" s="7"/>
      <c r="VL1060" s="7"/>
      <c r="VM1060" s="7"/>
      <c r="VN1060" s="7"/>
      <c r="VO1060" s="7"/>
      <c r="VP1060" s="7"/>
      <c r="VQ1060" s="7"/>
      <c r="VR1060" s="7"/>
      <c r="VS1060" s="7"/>
      <c r="VT1060" s="7"/>
      <c r="VU1060" s="7"/>
      <c r="VV1060" s="7"/>
      <c r="VW1060" s="7"/>
      <c r="VX1060" s="7"/>
      <c r="VY1060" s="7"/>
      <c r="VZ1060" s="7"/>
      <c r="WA1060" s="7"/>
      <c r="WB1060" s="7"/>
      <c r="WC1060" s="7"/>
      <c r="WD1060" s="7"/>
      <c r="WE1060" s="7"/>
      <c r="WF1060" s="7"/>
      <c r="WG1060" s="7"/>
      <c r="WH1060" s="7"/>
      <c r="WI1060" s="7"/>
      <c r="WJ1060" s="7"/>
      <c r="WK1060" s="7"/>
      <c r="WL1060" s="7"/>
      <c r="WM1060" s="7"/>
      <c r="WN1060" s="7"/>
      <c r="WO1060" s="7"/>
      <c r="WP1060" s="7"/>
      <c r="WQ1060" s="7"/>
      <c r="WR1060" s="7"/>
      <c r="WS1060" s="7"/>
      <c r="WT1060" s="7"/>
      <c r="WU1060" s="7"/>
      <c r="WV1060" s="7"/>
      <c r="WW1060" s="7"/>
      <c r="WX1060" s="7"/>
      <c r="WY1060" s="7"/>
      <c r="WZ1060" s="7"/>
      <c r="XA1060" s="7"/>
      <c r="XB1060" s="7"/>
      <c r="XC1060" s="7"/>
      <c r="XD1060" s="7"/>
      <c r="XE1060" s="7"/>
      <c r="XF1060" s="7"/>
      <c r="XG1060" s="7"/>
      <c r="XH1060" s="7"/>
      <c r="XI1060" s="7"/>
      <c r="XJ1060" s="7"/>
      <c r="XK1060" s="7"/>
      <c r="XL1060" s="7"/>
      <c r="XM1060" s="7"/>
      <c r="XN1060" s="7"/>
      <c r="XO1060" s="7"/>
      <c r="XP1060" s="7"/>
      <c r="XQ1060" s="7"/>
      <c r="XR1060" s="7"/>
      <c r="XS1060" s="7"/>
      <c r="XT1060" s="7"/>
      <c r="XU1060" s="7"/>
      <c r="XV1060" s="7"/>
      <c r="XW1060" s="7"/>
      <c r="XX1060" s="7"/>
      <c r="XY1060" s="7"/>
      <c r="XZ1060" s="7"/>
      <c r="YA1060" s="7"/>
      <c r="YB1060" s="7"/>
      <c r="YC1060" s="7"/>
      <c r="YD1060" s="7"/>
      <c r="YE1060" s="7"/>
      <c r="YF1060" s="7"/>
      <c r="YG1060" s="7"/>
      <c r="YH1060" s="7"/>
      <c r="YI1060" s="7"/>
      <c r="YJ1060" s="7"/>
      <c r="YK1060" s="7"/>
      <c r="YL1060" s="7"/>
      <c r="YM1060" s="7"/>
      <c r="YN1060" s="7"/>
      <c r="YO1060" s="7"/>
      <c r="YP1060" s="7"/>
      <c r="YQ1060" s="7"/>
      <c r="YR1060" s="7"/>
      <c r="YS1060" s="7"/>
      <c r="YT1060" s="7"/>
      <c r="YU1060" s="7"/>
      <c r="YV1060" s="7"/>
      <c r="YW1060" s="7"/>
      <c r="YX1060" s="7"/>
      <c r="YY1060" s="7"/>
      <c r="YZ1060" s="7"/>
      <c r="ZA1060" s="7"/>
      <c r="ZB1060" s="7"/>
      <c r="ZC1060" s="7"/>
      <c r="ZD1060" s="7"/>
      <c r="ZE1060" s="7"/>
      <c r="ZF1060" s="7"/>
      <c r="ZG1060" s="7"/>
      <c r="ZH1060" s="7"/>
      <c r="ZI1060" s="7"/>
      <c r="ZJ1060" s="7"/>
      <c r="ZK1060" s="7"/>
      <c r="ZL1060" s="7"/>
      <c r="ZM1060" s="7"/>
      <c r="ZN1060" s="7"/>
      <c r="ZO1060" s="7"/>
      <c r="ZP1060" s="7"/>
      <c r="ZQ1060" s="7"/>
      <c r="ZR1060" s="7"/>
      <c r="ZS1060" s="7"/>
      <c r="ZT1060" s="7"/>
      <c r="ZU1060" s="7"/>
      <c r="ZV1060" s="7"/>
      <c r="ZW1060" s="7"/>
      <c r="ZX1060" s="7"/>
      <c r="ZY1060" s="7"/>
      <c r="ZZ1060" s="7"/>
      <c r="AAA1060" s="7"/>
      <c r="AAB1060" s="7"/>
      <c r="AAC1060" s="7"/>
      <c r="AAD1060" s="7"/>
      <c r="AAE1060" s="7"/>
      <c r="AAF1060" s="7"/>
      <c r="AAG1060" s="7"/>
      <c r="AAH1060" s="7"/>
      <c r="AAI1060" s="7"/>
      <c r="AAJ1060" s="7"/>
      <c r="AAK1060" s="7"/>
      <c r="AAL1060" s="7"/>
      <c r="AAM1060" s="7"/>
      <c r="AAN1060" s="7"/>
      <c r="AAO1060" s="7"/>
      <c r="AAP1060" s="7"/>
      <c r="AAQ1060" s="7"/>
      <c r="AAR1060" s="7"/>
      <c r="AAS1060" s="7"/>
      <c r="AAT1060" s="7"/>
      <c r="AAU1060" s="7"/>
      <c r="AAV1060" s="7"/>
      <c r="AAW1060" s="7"/>
      <c r="AAX1060" s="7"/>
      <c r="AAY1060" s="7"/>
      <c r="AAZ1060" s="7"/>
      <c r="ABA1060" s="7"/>
      <c r="ABB1060" s="7"/>
      <c r="ABC1060" s="7"/>
      <c r="ABD1060" s="7"/>
      <c r="ABE1060" s="7"/>
      <c r="ABF1060" s="7"/>
      <c r="ABG1060" s="7"/>
      <c r="ABH1060" s="7"/>
      <c r="ABI1060" s="7"/>
      <c r="ABJ1060" s="7"/>
      <c r="ABK1060" s="7"/>
      <c r="ABL1060" s="7"/>
      <c r="ABM1060" s="7"/>
      <c r="ABN1060" s="7"/>
      <c r="ABO1060" s="7"/>
      <c r="ABP1060" s="7"/>
      <c r="ABQ1060" s="7"/>
      <c r="ABR1060" s="7"/>
      <c r="ABS1060" s="7"/>
      <c r="ABT1060" s="7"/>
      <c r="ABU1060" s="7"/>
      <c r="ABV1060" s="7"/>
      <c r="ABW1060" s="7"/>
      <c r="ABX1060" s="7"/>
      <c r="ABY1060" s="7"/>
      <c r="ABZ1060" s="7"/>
      <c r="ACA1060" s="7"/>
      <c r="ACB1060" s="7"/>
      <c r="ACC1060" s="7"/>
      <c r="ACD1060" s="7"/>
      <c r="ACE1060" s="7"/>
      <c r="ACF1060" s="7"/>
      <c r="ACG1060" s="7"/>
      <c r="ACH1060" s="7"/>
      <c r="ACI1060" s="7"/>
      <c r="ACJ1060" s="7"/>
      <c r="ACK1060" s="7"/>
      <c r="ACL1060" s="7"/>
      <c r="ACM1060" s="7"/>
      <c r="ACN1060" s="7"/>
      <c r="ACO1060" s="7"/>
      <c r="ACP1060" s="7"/>
      <c r="ACQ1060" s="7"/>
      <c r="ACR1060" s="7"/>
      <c r="ACS1060" s="7"/>
      <c r="ACT1060" s="7"/>
      <c r="ACU1060" s="7"/>
      <c r="ACV1060" s="7"/>
      <c r="ACW1060" s="7"/>
      <c r="ACX1060" s="7"/>
      <c r="ACY1060" s="7"/>
      <c r="ACZ1060" s="7"/>
      <c r="ADA1060" s="7"/>
      <c r="ADB1060" s="7"/>
      <c r="ADC1060" s="7"/>
      <c r="ADD1060" s="7"/>
      <c r="ADE1060" s="7"/>
      <c r="ADF1060" s="7"/>
      <c r="ADG1060" s="7"/>
      <c r="ADH1060" s="7"/>
      <c r="ADI1060" s="7"/>
      <c r="ADJ1060" s="7"/>
      <c r="ADK1060" s="7"/>
      <c r="ADL1060" s="7"/>
      <c r="ADM1060" s="7"/>
      <c r="ADN1060" s="7"/>
      <c r="ADO1060" s="7"/>
      <c r="ADP1060" s="7"/>
      <c r="ADQ1060" s="7"/>
      <c r="ADR1060" s="7"/>
      <c r="ADS1060" s="7"/>
      <c r="ADT1060" s="7"/>
      <c r="ADU1060" s="7"/>
      <c r="ADV1060" s="7"/>
      <c r="ADW1060" s="7"/>
      <c r="ADX1060" s="7"/>
      <c r="ADY1060" s="7"/>
      <c r="ADZ1060" s="7"/>
      <c r="AEA1060" s="7"/>
      <c r="AEB1060" s="7"/>
      <c r="AEC1060" s="7"/>
      <c r="AED1060" s="7"/>
      <c r="AEE1060" s="7"/>
      <c r="AEF1060" s="7"/>
      <c r="AEG1060" s="7"/>
      <c r="AEH1060" s="7"/>
      <c r="AEI1060" s="7"/>
      <c r="AEJ1060" s="7"/>
      <c r="AEK1060" s="7"/>
      <c r="AEL1060" s="7"/>
      <c r="AEM1060" s="7"/>
      <c r="AEN1060" s="7"/>
      <c r="AEO1060" s="7"/>
      <c r="AEP1060" s="7"/>
      <c r="AEQ1060" s="7"/>
      <c r="AER1060" s="7"/>
      <c r="AES1060" s="7"/>
      <c r="AET1060" s="7"/>
      <c r="AEU1060" s="7"/>
      <c r="AEV1060" s="7"/>
      <c r="AEW1060" s="7"/>
      <c r="AEX1060" s="7"/>
      <c r="AEY1060" s="7"/>
      <c r="AEZ1060" s="7"/>
      <c r="AFA1060" s="7"/>
      <c r="AFB1060" s="7"/>
      <c r="AFC1060" s="7"/>
      <c r="AFD1060" s="7"/>
      <c r="AFE1060" s="7"/>
      <c r="AFF1060" s="7"/>
      <c r="AFG1060" s="7"/>
      <c r="AFH1060" s="7"/>
      <c r="AFI1060" s="7"/>
      <c r="AFJ1060" s="7"/>
      <c r="AFK1060" s="7"/>
      <c r="AFL1060" s="7"/>
      <c r="AFM1060" s="7"/>
      <c r="AFN1060" s="7"/>
      <c r="AFO1060" s="7"/>
      <c r="AFP1060" s="7"/>
      <c r="AFQ1060" s="7"/>
      <c r="AFR1060" s="7"/>
      <c r="AFS1060" s="7"/>
      <c r="AFT1060" s="7"/>
      <c r="AFU1060" s="7"/>
      <c r="AFV1060" s="7"/>
      <c r="AFW1060" s="7"/>
      <c r="AFX1060" s="7"/>
      <c r="AFY1060" s="7"/>
      <c r="AFZ1060" s="7"/>
      <c r="AGA1060" s="7"/>
      <c r="AGB1060" s="7"/>
      <c r="AGC1060" s="7"/>
      <c r="AGD1060" s="7"/>
      <c r="AGE1060" s="7"/>
      <c r="AGF1060" s="7"/>
      <c r="AGG1060" s="7"/>
      <c r="AGH1060" s="7"/>
      <c r="AGI1060" s="7"/>
      <c r="AGJ1060" s="7"/>
      <c r="AGK1060" s="7"/>
      <c r="AGL1060" s="7"/>
      <c r="AGM1060" s="7"/>
      <c r="AGN1060" s="7"/>
      <c r="AGO1060" s="7"/>
      <c r="AGP1060" s="7"/>
      <c r="AGQ1060" s="7"/>
      <c r="AGR1060" s="7"/>
      <c r="AGS1060" s="7"/>
      <c r="AGT1060" s="7"/>
      <c r="AGU1060" s="7"/>
      <c r="AGV1060" s="7"/>
      <c r="AGW1060" s="7"/>
      <c r="AGX1060" s="7"/>
      <c r="AGY1060" s="7"/>
      <c r="AGZ1060" s="7"/>
      <c r="AHA1060" s="7"/>
      <c r="AHB1060" s="7"/>
      <c r="AHC1060" s="7"/>
      <c r="AHD1060" s="7"/>
      <c r="AHE1060" s="7"/>
      <c r="AHF1060" s="7"/>
      <c r="AHG1060" s="7"/>
      <c r="AHH1060" s="7"/>
      <c r="AHI1060" s="7"/>
      <c r="AHJ1060" s="7"/>
      <c r="AHK1060" s="7"/>
      <c r="AHL1060" s="7"/>
      <c r="AHM1060" s="7"/>
      <c r="AHN1060" s="7"/>
      <c r="AHO1060" s="7"/>
      <c r="AHP1060" s="7"/>
      <c r="AHQ1060" s="7"/>
      <c r="AHR1060" s="7"/>
      <c r="AHS1060" s="7"/>
      <c r="AHT1060" s="7"/>
      <c r="AHU1060" s="7"/>
      <c r="AHV1060" s="7"/>
      <c r="AHW1060" s="7"/>
      <c r="AHX1060" s="7"/>
      <c r="AHY1060" s="7"/>
      <c r="AHZ1060" s="7"/>
      <c r="AIA1060" s="7"/>
      <c r="AIB1060" s="7"/>
      <c r="AIC1060" s="7"/>
      <c r="AID1060" s="7"/>
      <c r="AIE1060" s="7"/>
      <c r="AIF1060" s="7"/>
      <c r="AIG1060" s="7"/>
      <c r="AIH1060" s="7"/>
      <c r="AII1060" s="7"/>
      <c r="AIJ1060" s="7"/>
      <c r="AIK1060" s="7"/>
      <c r="AIL1060" s="7"/>
      <c r="AIM1060" s="7"/>
      <c r="AIN1060" s="7"/>
      <c r="AIO1060" s="7"/>
      <c r="AIP1060" s="7"/>
      <c r="AIQ1060" s="7"/>
      <c r="AIR1060" s="7"/>
      <c r="AIS1060" s="7"/>
      <c r="AIT1060" s="7"/>
      <c r="AIU1060" s="7"/>
      <c r="AIV1060" s="7"/>
      <c r="AIW1060" s="7"/>
      <c r="AIX1060" s="7"/>
      <c r="AIY1060" s="7"/>
      <c r="AIZ1060" s="7"/>
      <c r="AJA1060" s="7"/>
      <c r="AJB1060" s="7"/>
      <c r="AJC1060" s="7"/>
      <c r="AJD1060" s="7"/>
      <c r="AJE1060" s="7"/>
      <c r="AJF1060" s="7"/>
      <c r="AJG1060" s="7"/>
      <c r="AJH1060" s="7"/>
      <c r="AJI1060" s="7"/>
      <c r="AJJ1060" s="7"/>
      <c r="AJK1060" s="7"/>
      <c r="AJL1060" s="7"/>
      <c r="AJM1060" s="7"/>
      <c r="AJN1060" s="7"/>
      <c r="AJO1060" s="7"/>
      <c r="AJP1060" s="7"/>
      <c r="AJQ1060" s="7"/>
      <c r="AJR1060" s="7"/>
      <c r="AJS1060" s="7"/>
      <c r="AJT1060" s="7"/>
      <c r="AJU1060" s="7"/>
      <c r="AJV1060" s="7"/>
      <c r="AJW1060" s="7"/>
      <c r="AJX1060" s="7"/>
      <c r="AJY1060" s="7"/>
      <c r="AJZ1060" s="7"/>
      <c r="AKA1060" s="7"/>
      <c r="AKB1060" s="7"/>
      <c r="AKC1060" s="7"/>
      <c r="AKD1060" s="7"/>
      <c r="AKE1060" s="7"/>
      <c r="AKF1060" s="7"/>
      <c r="AKG1060" s="7"/>
      <c r="AKH1060" s="7"/>
      <c r="AKI1060" s="7"/>
      <c r="AKJ1060" s="7"/>
      <c r="AKK1060" s="7"/>
      <c r="AKL1060" s="7"/>
      <c r="AKM1060" s="7"/>
      <c r="AKN1060" s="7"/>
      <c r="AKO1060" s="7"/>
      <c r="AKP1060" s="7"/>
      <c r="AKQ1060" s="7"/>
      <c r="AKR1060" s="7"/>
      <c r="AKS1060" s="7"/>
      <c r="AKT1060" s="7"/>
      <c r="AKU1060" s="7"/>
      <c r="AKV1060" s="7"/>
      <c r="AKW1060" s="7"/>
      <c r="AKX1060" s="7"/>
      <c r="AKY1060" s="7"/>
      <c r="AKZ1060" s="7"/>
      <c r="ALA1060" s="7"/>
      <c r="ALB1060" s="7"/>
      <c r="ALC1060" s="7"/>
      <c r="ALD1060" s="7"/>
      <c r="ALE1060" s="7"/>
      <c r="ALF1060" s="7"/>
      <c r="ALG1060" s="7"/>
      <c r="ALH1060" s="7"/>
      <c r="ALI1060" s="7"/>
      <c r="ALJ1060" s="7"/>
      <c r="ALK1060" s="7"/>
      <c r="ALL1060" s="7"/>
      <c r="ALM1060" s="7"/>
      <c r="ALN1060" s="7"/>
      <c r="ALO1060" s="7"/>
      <c r="ALP1060" s="7"/>
      <c r="ALQ1060" s="7"/>
      <c r="ALR1060" s="7"/>
      <c r="ALS1060" s="7"/>
      <c r="ALT1060" s="7"/>
      <c r="ALU1060" s="7"/>
      <c r="ALV1060" s="7"/>
      <c r="ALW1060" s="7"/>
      <c r="ALX1060" s="7"/>
      <c r="ALY1060" s="7"/>
      <c r="ALZ1060" s="7"/>
      <c r="AMA1060" s="7"/>
      <c r="AMB1060" s="7"/>
      <c r="AMC1060" s="7"/>
      <c r="AMD1060" s="7"/>
      <c r="AME1060" s="7"/>
      <c r="AMF1060" s="7"/>
      <c r="AMG1060" s="7"/>
      <c r="AMH1060" s="7"/>
      <c r="AMI1060" s="7"/>
      <c r="AMJ1060" s="7"/>
      <c r="AMK1060" s="7"/>
    </row>
    <row r="1061" spans="1:1025" s="5" customFormat="1" x14ac:dyDescent="0.25">
      <c r="A1061" s="127">
        <v>1057</v>
      </c>
      <c r="B1061" s="31" t="s">
        <v>844</v>
      </c>
      <c r="C1061" s="31" t="s">
        <v>866</v>
      </c>
      <c r="D1061" s="45">
        <v>45380</v>
      </c>
      <c r="E1061" s="46">
        <v>0.51666666666666672</v>
      </c>
      <c r="F1061" s="31" t="s">
        <v>14</v>
      </c>
      <c r="G1061" s="31" t="s">
        <v>16</v>
      </c>
      <c r="H1061" s="31" t="s">
        <v>14</v>
      </c>
      <c r="I1061" s="31" t="s">
        <v>14</v>
      </c>
      <c r="J1061" s="31" t="s">
        <v>14</v>
      </c>
      <c r="K1061" s="31" t="s">
        <v>16</v>
      </c>
      <c r="L1061" s="39">
        <v>1037</v>
      </c>
      <c r="M1061" s="38">
        <v>14068</v>
      </c>
      <c r="N1061" s="39">
        <v>112000</v>
      </c>
      <c r="O1061" s="39">
        <v>12000</v>
      </c>
      <c r="P1061" s="119">
        <f t="shared" si="72"/>
        <v>10.714285714285714</v>
      </c>
      <c r="Q1061" s="27">
        <f t="shared" si="73"/>
        <v>100000</v>
      </c>
      <c r="R1061" s="31" t="s">
        <v>16</v>
      </c>
      <c r="S1061" s="31" t="s">
        <v>16</v>
      </c>
      <c r="T1061" s="47">
        <v>1</v>
      </c>
      <c r="U1061" s="77">
        <v>0</v>
      </c>
      <c r="V1061" s="24">
        <f>ROUND((P1061/INDICI!$B$2*10),2)</f>
        <v>1.17</v>
      </c>
      <c r="W1061" s="24">
        <f>ROUND((L1061/INDICI!$B$1*25),2)</f>
        <v>4.09</v>
      </c>
      <c r="X1061" s="25">
        <f t="shared" si="70"/>
        <v>6</v>
      </c>
      <c r="Y1061" s="26">
        <f t="shared" si="71"/>
        <v>11.26</v>
      </c>
      <c r="Z1061" s="102">
        <f>SUM($Q$5:Q1061)</f>
        <v>95662026.971000046</v>
      </c>
      <c r="AA1061" s="113" t="s">
        <v>1769</v>
      </c>
    </row>
    <row r="1062" spans="1:1025" s="5" customFormat="1" x14ac:dyDescent="0.25">
      <c r="A1062" s="128">
        <v>1058</v>
      </c>
      <c r="B1062" s="31" t="s">
        <v>357</v>
      </c>
      <c r="C1062" s="31" t="s">
        <v>362</v>
      </c>
      <c r="D1062" s="45">
        <v>45371</v>
      </c>
      <c r="E1062" s="46">
        <v>0.375</v>
      </c>
      <c r="F1062" s="31" t="s">
        <v>14</v>
      </c>
      <c r="G1062" s="31" t="s">
        <v>16</v>
      </c>
      <c r="H1062" s="31" t="s">
        <v>14</v>
      </c>
      <c r="I1062" s="31" t="s">
        <v>14</v>
      </c>
      <c r="J1062" s="31" t="s">
        <v>14</v>
      </c>
      <c r="K1062" s="31" t="s">
        <v>16</v>
      </c>
      <c r="L1062" s="48">
        <v>580.76</v>
      </c>
      <c r="M1062" s="38">
        <v>6371</v>
      </c>
      <c r="N1062" s="39">
        <v>122596.58</v>
      </c>
      <c r="O1062" s="39">
        <v>33300</v>
      </c>
      <c r="P1062" s="119">
        <f t="shared" si="72"/>
        <v>27.162258523035472</v>
      </c>
      <c r="Q1062" s="27">
        <f t="shared" si="73"/>
        <v>89296.58</v>
      </c>
      <c r="R1062" s="31" t="s">
        <v>16</v>
      </c>
      <c r="S1062" s="31" t="s">
        <v>16</v>
      </c>
      <c r="T1062" s="47">
        <v>1</v>
      </c>
      <c r="U1062" s="77">
        <v>0</v>
      </c>
      <c r="V1062" s="24">
        <f>ROUND((P1062/INDICI!$B$2*10),2)</f>
        <v>2.96</v>
      </c>
      <c r="W1062" s="24">
        <f>ROUND((L1062/INDICI!$B$1*25),2)</f>
        <v>2.29</v>
      </c>
      <c r="X1062" s="25">
        <f t="shared" si="70"/>
        <v>6</v>
      </c>
      <c r="Y1062" s="26">
        <f t="shared" si="71"/>
        <v>11.25</v>
      </c>
      <c r="Z1062" s="102">
        <f>SUM($Q$5:Q1062)</f>
        <v>95751323.551000044</v>
      </c>
      <c r="AA1062" s="113" t="s">
        <v>1769</v>
      </c>
      <c r="AB1062" s="8"/>
      <c r="AC1062" s="8"/>
      <c r="AD1062" s="8"/>
      <c r="AE1062" s="8"/>
      <c r="AF1062" s="8"/>
      <c r="AG1062" s="8"/>
      <c r="AH1062" s="8"/>
      <c r="AI1062" s="8"/>
      <c r="AJ1062" s="8"/>
      <c r="AK1062" s="8"/>
      <c r="AL1062" s="8"/>
      <c r="AM1062" s="8"/>
      <c r="AN1062" s="8"/>
      <c r="AO1062" s="8"/>
      <c r="AP1062" s="8"/>
      <c r="AQ1062" s="8"/>
      <c r="AR1062" s="8"/>
      <c r="AS1062" s="8"/>
      <c r="AT1062" s="8"/>
      <c r="AU1062" s="8"/>
      <c r="AV1062" s="8"/>
      <c r="AW1062" s="8"/>
      <c r="AX1062" s="8"/>
      <c r="AY1062" s="8"/>
      <c r="AZ1062" s="8"/>
      <c r="BA1062" s="8"/>
      <c r="BB1062" s="8"/>
      <c r="BC1062" s="8"/>
      <c r="BD1062" s="8"/>
      <c r="BE1062" s="8"/>
      <c r="BF1062" s="8"/>
      <c r="BG1062" s="8"/>
      <c r="BH1062" s="8"/>
      <c r="BI1062" s="8"/>
      <c r="BJ1062" s="8"/>
      <c r="BK1062" s="8"/>
      <c r="BL1062" s="8"/>
      <c r="BM1062" s="8"/>
      <c r="BN1062" s="8"/>
      <c r="BO1062" s="8"/>
      <c r="BP1062" s="8"/>
      <c r="BQ1062" s="8"/>
      <c r="BR1062" s="8"/>
      <c r="BS1062" s="8"/>
      <c r="BT1062" s="8"/>
      <c r="BU1062" s="8"/>
      <c r="BV1062" s="8"/>
      <c r="BW1062" s="8"/>
      <c r="BX1062" s="8"/>
      <c r="BY1062" s="8"/>
      <c r="BZ1062" s="8"/>
      <c r="CA1062" s="8"/>
      <c r="CB1062" s="8"/>
      <c r="CC1062" s="8"/>
      <c r="CD1062" s="8"/>
      <c r="CE1062" s="8"/>
      <c r="CF1062" s="8"/>
      <c r="CG1062" s="8"/>
      <c r="CH1062" s="8"/>
      <c r="CI1062" s="8"/>
      <c r="CJ1062" s="8"/>
      <c r="CK1062" s="8"/>
      <c r="CL1062" s="8"/>
      <c r="CM1062" s="8"/>
      <c r="CN1062" s="8"/>
      <c r="CO1062" s="8"/>
      <c r="CP1062" s="8"/>
      <c r="CQ1062" s="8"/>
      <c r="CR1062" s="8"/>
      <c r="CS1062" s="8"/>
      <c r="CT1062" s="8"/>
      <c r="CU1062" s="8"/>
      <c r="CV1062" s="8"/>
      <c r="CW1062" s="8"/>
      <c r="CX1062" s="8"/>
      <c r="CY1062" s="8"/>
      <c r="CZ1062" s="8"/>
      <c r="DA1062" s="8"/>
      <c r="DB1062" s="8"/>
      <c r="DC1062" s="8"/>
      <c r="DD1062" s="8"/>
      <c r="DE1062" s="8"/>
      <c r="DF1062" s="8"/>
      <c r="DG1062" s="8"/>
      <c r="DH1062" s="8"/>
      <c r="DI1062" s="8"/>
      <c r="DJ1062" s="8"/>
      <c r="DK1062" s="8"/>
      <c r="DL1062" s="8"/>
      <c r="DM1062" s="8"/>
      <c r="DN1062" s="8"/>
      <c r="DO1062" s="8"/>
      <c r="DP1062" s="8"/>
      <c r="DQ1062" s="8"/>
      <c r="DR1062" s="8"/>
      <c r="DS1062" s="8"/>
      <c r="DT1062" s="8"/>
      <c r="DU1062" s="8"/>
      <c r="DV1062" s="8"/>
      <c r="DW1062" s="8"/>
      <c r="DX1062" s="8"/>
      <c r="DY1062" s="8"/>
      <c r="DZ1062" s="8"/>
      <c r="EA1062" s="8"/>
      <c r="EB1062" s="8"/>
      <c r="EC1062" s="8"/>
      <c r="ED1062" s="8"/>
      <c r="EE1062" s="8"/>
      <c r="EF1062" s="8"/>
      <c r="EG1062" s="8"/>
      <c r="EH1062" s="8"/>
      <c r="EI1062" s="8"/>
      <c r="EJ1062" s="8"/>
      <c r="EK1062" s="8"/>
      <c r="EL1062" s="8"/>
      <c r="EM1062" s="8"/>
      <c r="EN1062" s="8"/>
      <c r="EO1062" s="8"/>
      <c r="EP1062" s="8"/>
      <c r="EQ1062" s="8"/>
      <c r="ER1062" s="8"/>
      <c r="ES1062" s="8"/>
      <c r="ET1062" s="8"/>
      <c r="EU1062" s="8"/>
      <c r="EV1062" s="8"/>
      <c r="EW1062" s="8"/>
      <c r="EX1062" s="8"/>
      <c r="EY1062" s="8"/>
      <c r="EZ1062" s="8"/>
      <c r="FA1062" s="8"/>
      <c r="FB1062" s="8"/>
      <c r="FC1062" s="8"/>
      <c r="FD1062" s="8"/>
      <c r="FE1062" s="8"/>
      <c r="FF1062" s="8"/>
      <c r="FG1062" s="8"/>
      <c r="FH1062" s="8"/>
      <c r="FI1062" s="8"/>
      <c r="FJ1062" s="8"/>
      <c r="FK1062" s="8"/>
      <c r="FL1062" s="8"/>
      <c r="FM1062" s="8"/>
      <c r="FN1062" s="8"/>
      <c r="FO1062" s="8"/>
      <c r="FP1062" s="8"/>
      <c r="FQ1062" s="8"/>
      <c r="FR1062" s="8"/>
      <c r="FS1062" s="8"/>
      <c r="FT1062" s="8"/>
      <c r="FU1062" s="8"/>
      <c r="FV1062" s="8"/>
      <c r="FW1062" s="8"/>
      <c r="FX1062" s="8"/>
      <c r="FY1062" s="8"/>
      <c r="FZ1062" s="8"/>
      <c r="GA1062" s="8"/>
      <c r="GB1062" s="8"/>
      <c r="GC1062" s="8"/>
      <c r="GD1062" s="8"/>
      <c r="GE1062" s="8"/>
      <c r="GF1062" s="8"/>
      <c r="GG1062" s="8"/>
      <c r="GH1062" s="8"/>
      <c r="GI1062" s="8"/>
      <c r="GJ1062" s="8"/>
      <c r="GK1062" s="8"/>
      <c r="GL1062" s="8"/>
      <c r="GM1062" s="8"/>
      <c r="GN1062" s="8"/>
      <c r="GO1062" s="8"/>
      <c r="GP1062" s="8"/>
      <c r="GQ1062" s="8"/>
      <c r="GR1062" s="8"/>
      <c r="GS1062" s="8"/>
      <c r="GT1062" s="8"/>
      <c r="GU1062" s="8"/>
      <c r="GV1062" s="8"/>
      <c r="GW1062" s="8"/>
      <c r="GX1062" s="8"/>
      <c r="GY1062" s="8"/>
      <c r="GZ1062" s="8"/>
      <c r="HA1062" s="8"/>
      <c r="HB1062" s="8"/>
      <c r="HC1062" s="8"/>
      <c r="HD1062" s="8"/>
      <c r="HE1062" s="8"/>
      <c r="HF1062" s="8"/>
      <c r="HG1062" s="8"/>
      <c r="HH1062" s="8"/>
      <c r="HI1062" s="8"/>
      <c r="HJ1062" s="8"/>
      <c r="HK1062" s="8"/>
      <c r="HL1062" s="8"/>
      <c r="HM1062" s="8"/>
      <c r="HN1062" s="8"/>
      <c r="HO1062" s="8"/>
      <c r="HP1062" s="8"/>
      <c r="HQ1062" s="8"/>
      <c r="HR1062" s="8"/>
      <c r="HS1062" s="8"/>
      <c r="HT1062" s="8"/>
      <c r="HU1062" s="8"/>
      <c r="HV1062" s="8"/>
      <c r="HW1062" s="8"/>
      <c r="HX1062" s="8"/>
      <c r="HY1062" s="8"/>
      <c r="HZ1062" s="8"/>
      <c r="IA1062" s="8"/>
      <c r="IB1062" s="8"/>
      <c r="IC1062" s="8"/>
      <c r="ID1062" s="8"/>
      <c r="IE1062" s="8"/>
      <c r="IF1062" s="8"/>
      <c r="IG1062" s="8"/>
      <c r="IH1062" s="8"/>
      <c r="II1062" s="8"/>
      <c r="IJ1062" s="8"/>
      <c r="IK1062" s="8"/>
      <c r="IL1062" s="8"/>
      <c r="IM1062" s="8"/>
      <c r="IN1062" s="8"/>
      <c r="IO1062" s="8"/>
      <c r="IP1062" s="8"/>
      <c r="IQ1062" s="8"/>
      <c r="IR1062" s="8"/>
      <c r="IS1062" s="8"/>
      <c r="IT1062" s="8"/>
      <c r="IU1062" s="8"/>
      <c r="IV1062" s="8"/>
      <c r="IW1062" s="8"/>
      <c r="IX1062" s="8"/>
      <c r="IY1062" s="8"/>
      <c r="IZ1062" s="8"/>
      <c r="JA1062" s="8"/>
      <c r="JB1062" s="8"/>
      <c r="JC1062" s="8"/>
      <c r="JD1062" s="8"/>
      <c r="JE1062" s="8"/>
      <c r="JF1062" s="8"/>
      <c r="JG1062" s="8"/>
      <c r="JH1062" s="8"/>
      <c r="JI1062" s="8"/>
      <c r="JJ1062" s="8"/>
      <c r="JK1062" s="8"/>
      <c r="JL1062" s="8"/>
      <c r="JM1062" s="8"/>
      <c r="JN1062" s="8"/>
      <c r="JO1062" s="8"/>
      <c r="JP1062" s="8"/>
      <c r="JQ1062" s="8"/>
      <c r="JR1062" s="8"/>
      <c r="JS1062" s="8"/>
      <c r="JT1062" s="8"/>
      <c r="JU1062" s="8"/>
      <c r="JV1062" s="8"/>
      <c r="JW1062" s="8"/>
      <c r="JX1062" s="8"/>
      <c r="JY1062" s="8"/>
      <c r="JZ1062" s="8"/>
      <c r="KA1062" s="8"/>
      <c r="KB1062" s="8"/>
      <c r="KC1062" s="8"/>
      <c r="KD1062" s="8"/>
      <c r="KE1062" s="8"/>
      <c r="KF1062" s="8"/>
      <c r="KG1062" s="8"/>
      <c r="KH1062" s="8"/>
      <c r="KI1062" s="8"/>
      <c r="KJ1062" s="8"/>
      <c r="KK1062" s="8"/>
      <c r="KL1062" s="8"/>
      <c r="KM1062" s="8"/>
      <c r="KN1062" s="8"/>
      <c r="KO1062" s="8"/>
      <c r="KP1062" s="8"/>
      <c r="KQ1062" s="8"/>
      <c r="KR1062" s="8"/>
      <c r="KS1062" s="8"/>
      <c r="KT1062" s="8"/>
      <c r="KU1062" s="8"/>
      <c r="KV1062" s="8"/>
      <c r="KW1062" s="8"/>
      <c r="KX1062" s="8"/>
      <c r="KY1062" s="8"/>
      <c r="KZ1062" s="8"/>
      <c r="LA1062" s="8"/>
      <c r="LB1062" s="8"/>
      <c r="LC1062" s="8"/>
      <c r="LD1062" s="8"/>
      <c r="LE1062" s="8"/>
      <c r="LF1062" s="8"/>
      <c r="LG1062" s="8"/>
      <c r="LH1062" s="8"/>
      <c r="LI1062" s="8"/>
      <c r="LJ1062" s="8"/>
      <c r="LK1062" s="8"/>
      <c r="LL1062" s="8"/>
      <c r="LM1062" s="8"/>
      <c r="LN1062" s="8"/>
      <c r="LO1062" s="8"/>
      <c r="LP1062" s="8"/>
      <c r="LQ1062" s="8"/>
      <c r="LR1062" s="8"/>
      <c r="LS1062" s="8"/>
      <c r="LT1062" s="8"/>
      <c r="LU1062" s="8"/>
      <c r="LV1062" s="8"/>
      <c r="LW1062" s="8"/>
      <c r="LX1062" s="8"/>
      <c r="LY1062" s="8"/>
      <c r="LZ1062" s="8"/>
      <c r="MA1062" s="8"/>
      <c r="MB1062" s="8"/>
      <c r="MC1062" s="8"/>
      <c r="MD1062" s="8"/>
      <c r="ME1062" s="8"/>
      <c r="MF1062" s="8"/>
      <c r="MG1062" s="8"/>
      <c r="MH1062" s="8"/>
      <c r="MI1062" s="8"/>
      <c r="MJ1062" s="8"/>
      <c r="MK1062" s="8"/>
      <c r="ML1062" s="8"/>
      <c r="MM1062" s="8"/>
      <c r="MN1062" s="8"/>
      <c r="MO1062" s="8"/>
      <c r="MP1062" s="8"/>
      <c r="MQ1062" s="8"/>
      <c r="MR1062" s="8"/>
      <c r="MS1062" s="8"/>
      <c r="MT1062" s="8"/>
      <c r="MU1062" s="8"/>
      <c r="MV1062" s="8"/>
      <c r="MW1062" s="8"/>
      <c r="MX1062" s="8"/>
      <c r="MY1062" s="8"/>
      <c r="MZ1062" s="8"/>
      <c r="NA1062" s="8"/>
      <c r="NB1062" s="8"/>
      <c r="NC1062" s="8"/>
      <c r="ND1062" s="8"/>
      <c r="NE1062" s="8"/>
      <c r="NF1062" s="8"/>
      <c r="NG1062" s="8"/>
      <c r="NH1062" s="8"/>
      <c r="NI1062" s="8"/>
      <c r="NJ1062" s="8"/>
      <c r="NK1062" s="8"/>
      <c r="NL1062" s="8"/>
      <c r="NM1062" s="8"/>
      <c r="NN1062" s="8"/>
      <c r="NO1062" s="8"/>
      <c r="NP1062" s="8"/>
      <c r="NQ1062" s="8"/>
      <c r="NR1062" s="8"/>
      <c r="NS1062" s="8"/>
      <c r="NT1062" s="8"/>
      <c r="NU1062" s="8"/>
      <c r="NV1062" s="8"/>
      <c r="NW1062" s="8"/>
      <c r="NX1062" s="8"/>
      <c r="NY1062" s="8"/>
      <c r="NZ1062" s="8"/>
      <c r="OA1062" s="8"/>
      <c r="OB1062" s="8"/>
      <c r="OC1062" s="8"/>
      <c r="OD1062" s="8"/>
      <c r="OE1062" s="8"/>
      <c r="OF1062" s="8"/>
      <c r="OG1062" s="8"/>
      <c r="OH1062" s="8"/>
      <c r="OI1062" s="8"/>
      <c r="OJ1062" s="8"/>
      <c r="OK1062" s="8"/>
      <c r="OL1062" s="8"/>
      <c r="OM1062" s="8"/>
      <c r="ON1062" s="8"/>
      <c r="OO1062" s="8"/>
      <c r="OP1062" s="8"/>
      <c r="OQ1062" s="8"/>
      <c r="OR1062" s="8"/>
      <c r="OS1062" s="8"/>
      <c r="OT1062" s="8"/>
      <c r="OU1062" s="8"/>
      <c r="OV1062" s="8"/>
      <c r="OW1062" s="8"/>
      <c r="OX1062" s="8"/>
      <c r="OY1062" s="8"/>
      <c r="OZ1062" s="8"/>
      <c r="PA1062" s="8"/>
      <c r="PB1062" s="8"/>
      <c r="PC1062" s="8"/>
      <c r="PD1062" s="8"/>
      <c r="PE1062" s="8"/>
      <c r="PF1062" s="8"/>
      <c r="PG1062" s="8"/>
      <c r="PH1062" s="8"/>
      <c r="PI1062" s="8"/>
      <c r="PJ1062" s="8"/>
      <c r="PK1062" s="8"/>
      <c r="PL1062" s="8"/>
      <c r="PM1062" s="8"/>
      <c r="PN1062" s="8"/>
      <c r="PO1062" s="8"/>
      <c r="PP1062" s="8"/>
      <c r="PQ1062" s="8"/>
      <c r="PR1062" s="8"/>
      <c r="PS1062" s="8"/>
      <c r="PT1062" s="8"/>
      <c r="PU1062" s="8"/>
      <c r="PV1062" s="8"/>
      <c r="PW1062" s="8"/>
      <c r="PX1062" s="8"/>
      <c r="PY1062" s="8"/>
      <c r="PZ1062" s="8"/>
      <c r="QA1062" s="8"/>
      <c r="QB1062" s="8"/>
      <c r="QC1062" s="8"/>
      <c r="QD1062" s="8"/>
      <c r="QE1062" s="8"/>
      <c r="QF1062" s="8"/>
      <c r="QG1062" s="8"/>
      <c r="QH1062" s="8"/>
      <c r="QI1062" s="8"/>
      <c r="QJ1062" s="8"/>
      <c r="QK1062" s="8"/>
      <c r="QL1062" s="8"/>
      <c r="QM1062" s="8"/>
      <c r="QN1062" s="8"/>
      <c r="QO1062" s="8"/>
      <c r="QP1062" s="8"/>
      <c r="QQ1062" s="8"/>
      <c r="QR1062" s="8"/>
      <c r="QS1062" s="8"/>
      <c r="QT1062" s="8"/>
      <c r="QU1062" s="8"/>
      <c r="QV1062" s="8"/>
      <c r="QW1062" s="8"/>
      <c r="QX1062" s="8"/>
      <c r="QY1062" s="8"/>
      <c r="QZ1062" s="8"/>
      <c r="RA1062" s="8"/>
      <c r="RB1062" s="8"/>
      <c r="RC1062" s="8"/>
      <c r="RD1062" s="8"/>
      <c r="RE1062" s="8"/>
      <c r="RF1062" s="8"/>
      <c r="RG1062" s="8"/>
      <c r="RH1062" s="8"/>
      <c r="RI1062" s="8"/>
      <c r="RJ1062" s="8"/>
      <c r="RK1062" s="8"/>
      <c r="RL1062" s="8"/>
      <c r="RM1062" s="8"/>
      <c r="RN1062" s="8"/>
      <c r="RO1062" s="8"/>
      <c r="RP1062" s="8"/>
      <c r="RQ1062" s="8"/>
      <c r="RR1062" s="8"/>
      <c r="RS1062" s="8"/>
      <c r="RT1062" s="8"/>
      <c r="RU1062" s="8"/>
      <c r="RV1062" s="8"/>
      <c r="RW1062" s="8"/>
      <c r="RX1062" s="8"/>
      <c r="RY1062" s="8"/>
      <c r="RZ1062" s="8"/>
      <c r="SA1062" s="8"/>
      <c r="SB1062" s="8"/>
      <c r="SC1062" s="8"/>
      <c r="SD1062" s="8"/>
      <c r="SE1062" s="8"/>
      <c r="SF1062" s="8"/>
      <c r="SG1062" s="8"/>
      <c r="SH1062" s="8"/>
      <c r="SI1062" s="8"/>
      <c r="SJ1062" s="8"/>
      <c r="SK1062" s="8"/>
      <c r="SL1062" s="8"/>
      <c r="SM1062" s="8"/>
      <c r="SN1062" s="8"/>
      <c r="SO1062" s="8"/>
      <c r="SP1062" s="8"/>
      <c r="SQ1062" s="8"/>
      <c r="SR1062" s="8"/>
      <c r="SS1062" s="8"/>
      <c r="ST1062" s="8"/>
      <c r="SU1062" s="8"/>
      <c r="SV1062" s="8"/>
      <c r="SW1062" s="8"/>
      <c r="SX1062" s="8"/>
      <c r="SY1062" s="8"/>
      <c r="SZ1062" s="8"/>
      <c r="TA1062" s="8"/>
      <c r="TB1062" s="8"/>
      <c r="TC1062" s="8"/>
      <c r="TD1062" s="8"/>
      <c r="TE1062" s="8"/>
      <c r="TF1062" s="8"/>
      <c r="TG1062" s="8"/>
      <c r="TH1062" s="8"/>
      <c r="TI1062" s="8"/>
      <c r="TJ1062" s="8"/>
      <c r="TK1062" s="8"/>
      <c r="TL1062" s="8"/>
      <c r="TM1062" s="8"/>
      <c r="TN1062" s="8"/>
      <c r="TO1062" s="8"/>
      <c r="TP1062" s="8"/>
      <c r="TQ1062" s="8"/>
      <c r="TR1062" s="8"/>
      <c r="TS1062" s="8"/>
      <c r="TT1062" s="8"/>
      <c r="TU1062" s="8"/>
      <c r="TV1062" s="8"/>
      <c r="TW1062" s="8"/>
      <c r="TX1062" s="8"/>
      <c r="TY1062" s="8"/>
      <c r="TZ1062" s="8"/>
      <c r="UA1062" s="8"/>
      <c r="UB1062" s="8"/>
      <c r="UC1062" s="8"/>
      <c r="UD1062" s="8"/>
      <c r="UE1062" s="8"/>
      <c r="UF1062" s="8"/>
      <c r="UG1062" s="8"/>
      <c r="UH1062" s="8"/>
      <c r="UI1062" s="8"/>
      <c r="UJ1062" s="8"/>
      <c r="UK1062" s="8"/>
      <c r="UL1062" s="8"/>
      <c r="UM1062" s="8"/>
      <c r="UN1062" s="8"/>
      <c r="UO1062" s="8"/>
      <c r="UP1062" s="8"/>
      <c r="UQ1062" s="8"/>
      <c r="UR1062" s="8"/>
      <c r="US1062" s="8"/>
      <c r="UT1062" s="8"/>
      <c r="UU1062" s="8"/>
      <c r="UV1062" s="8"/>
      <c r="UW1062" s="8"/>
      <c r="UX1062" s="8"/>
      <c r="UY1062" s="8"/>
      <c r="UZ1062" s="8"/>
      <c r="VA1062" s="8"/>
      <c r="VB1062" s="8"/>
      <c r="VC1062" s="8"/>
      <c r="VD1062" s="8"/>
      <c r="VE1062" s="8"/>
      <c r="VF1062" s="8"/>
      <c r="VG1062" s="8"/>
      <c r="VH1062" s="8"/>
      <c r="VI1062" s="8"/>
      <c r="VJ1062" s="8"/>
      <c r="VK1062" s="8"/>
      <c r="VL1062" s="8"/>
      <c r="VM1062" s="8"/>
      <c r="VN1062" s="8"/>
      <c r="VO1062" s="8"/>
      <c r="VP1062" s="8"/>
      <c r="VQ1062" s="8"/>
      <c r="VR1062" s="8"/>
      <c r="VS1062" s="8"/>
      <c r="VT1062" s="8"/>
      <c r="VU1062" s="8"/>
      <c r="VV1062" s="8"/>
      <c r="VW1062" s="8"/>
      <c r="VX1062" s="8"/>
      <c r="VY1062" s="8"/>
      <c r="VZ1062" s="8"/>
      <c r="WA1062" s="8"/>
      <c r="WB1062" s="8"/>
      <c r="WC1062" s="8"/>
      <c r="WD1062" s="8"/>
      <c r="WE1062" s="8"/>
      <c r="WF1062" s="8"/>
      <c r="WG1062" s="8"/>
      <c r="WH1062" s="8"/>
      <c r="WI1062" s="8"/>
      <c r="WJ1062" s="8"/>
      <c r="WK1062" s="8"/>
      <c r="WL1062" s="8"/>
      <c r="WM1062" s="8"/>
      <c r="WN1062" s="8"/>
      <c r="WO1062" s="8"/>
      <c r="WP1062" s="8"/>
      <c r="WQ1062" s="8"/>
      <c r="WR1062" s="8"/>
      <c r="WS1062" s="8"/>
      <c r="WT1062" s="8"/>
      <c r="WU1062" s="8"/>
      <c r="WV1062" s="8"/>
      <c r="WW1062" s="8"/>
      <c r="WX1062" s="8"/>
      <c r="WY1062" s="8"/>
      <c r="WZ1062" s="8"/>
      <c r="XA1062" s="8"/>
      <c r="XB1062" s="8"/>
      <c r="XC1062" s="8"/>
      <c r="XD1062" s="8"/>
      <c r="XE1062" s="8"/>
      <c r="XF1062" s="8"/>
      <c r="XG1062" s="8"/>
      <c r="XH1062" s="8"/>
      <c r="XI1062" s="8"/>
      <c r="XJ1062" s="8"/>
      <c r="XK1062" s="8"/>
      <c r="XL1062" s="8"/>
      <c r="XM1062" s="8"/>
      <c r="XN1062" s="8"/>
      <c r="XO1062" s="8"/>
      <c r="XP1062" s="8"/>
      <c r="XQ1062" s="8"/>
      <c r="XR1062" s="8"/>
      <c r="XS1062" s="8"/>
      <c r="XT1062" s="8"/>
      <c r="XU1062" s="8"/>
      <c r="XV1062" s="8"/>
      <c r="XW1062" s="8"/>
      <c r="XX1062" s="8"/>
      <c r="XY1062" s="8"/>
      <c r="XZ1062" s="8"/>
      <c r="YA1062" s="8"/>
      <c r="YB1062" s="8"/>
      <c r="YC1062" s="8"/>
      <c r="YD1062" s="8"/>
      <c r="YE1062" s="8"/>
      <c r="YF1062" s="8"/>
      <c r="YG1062" s="8"/>
      <c r="YH1062" s="8"/>
      <c r="YI1062" s="8"/>
      <c r="YJ1062" s="8"/>
      <c r="YK1062" s="8"/>
      <c r="YL1062" s="8"/>
      <c r="YM1062" s="8"/>
      <c r="YN1062" s="8"/>
      <c r="YO1062" s="8"/>
      <c r="YP1062" s="8"/>
      <c r="YQ1062" s="8"/>
      <c r="YR1062" s="8"/>
      <c r="YS1062" s="8"/>
      <c r="YT1062" s="8"/>
      <c r="YU1062" s="8"/>
      <c r="YV1062" s="8"/>
      <c r="YW1062" s="8"/>
      <c r="YX1062" s="8"/>
      <c r="YY1062" s="8"/>
      <c r="YZ1062" s="8"/>
      <c r="ZA1062" s="8"/>
      <c r="ZB1062" s="8"/>
      <c r="ZC1062" s="8"/>
      <c r="ZD1062" s="8"/>
      <c r="ZE1062" s="8"/>
      <c r="ZF1062" s="8"/>
      <c r="ZG1062" s="8"/>
      <c r="ZH1062" s="8"/>
      <c r="ZI1062" s="8"/>
      <c r="ZJ1062" s="8"/>
      <c r="ZK1062" s="8"/>
      <c r="ZL1062" s="8"/>
      <c r="ZM1062" s="8"/>
      <c r="ZN1062" s="8"/>
      <c r="ZO1062" s="8"/>
      <c r="ZP1062" s="8"/>
      <c r="ZQ1062" s="8"/>
      <c r="ZR1062" s="8"/>
      <c r="ZS1062" s="8"/>
      <c r="ZT1062" s="8"/>
      <c r="ZU1062" s="8"/>
      <c r="ZV1062" s="8"/>
      <c r="ZW1062" s="8"/>
      <c r="ZX1062" s="8"/>
      <c r="ZY1062" s="8"/>
      <c r="ZZ1062" s="8"/>
      <c r="AAA1062" s="8"/>
      <c r="AAB1062" s="8"/>
      <c r="AAC1062" s="8"/>
      <c r="AAD1062" s="8"/>
      <c r="AAE1062" s="8"/>
      <c r="AAF1062" s="8"/>
      <c r="AAG1062" s="8"/>
      <c r="AAH1062" s="8"/>
      <c r="AAI1062" s="8"/>
      <c r="AAJ1062" s="8"/>
      <c r="AAK1062" s="8"/>
      <c r="AAL1062" s="8"/>
      <c r="AAM1062" s="8"/>
      <c r="AAN1062" s="8"/>
      <c r="AAO1062" s="8"/>
      <c r="AAP1062" s="8"/>
      <c r="AAQ1062" s="8"/>
      <c r="AAR1062" s="8"/>
      <c r="AAS1062" s="8"/>
      <c r="AAT1062" s="8"/>
      <c r="AAU1062" s="8"/>
      <c r="AAV1062" s="8"/>
      <c r="AAW1062" s="8"/>
      <c r="AAX1062" s="8"/>
      <c r="AAY1062" s="8"/>
      <c r="AAZ1062" s="8"/>
      <c r="ABA1062" s="8"/>
      <c r="ABB1062" s="8"/>
      <c r="ABC1062" s="8"/>
      <c r="ABD1062" s="8"/>
      <c r="ABE1062" s="8"/>
      <c r="ABF1062" s="8"/>
      <c r="ABG1062" s="8"/>
      <c r="ABH1062" s="8"/>
      <c r="ABI1062" s="8"/>
      <c r="ABJ1062" s="8"/>
      <c r="ABK1062" s="8"/>
      <c r="ABL1062" s="8"/>
      <c r="ABM1062" s="8"/>
      <c r="ABN1062" s="8"/>
      <c r="ABO1062" s="8"/>
      <c r="ABP1062" s="8"/>
      <c r="ABQ1062" s="8"/>
      <c r="ABR1062" s="8"/>
      <c r="ABS1062" s="8"/>
      <c r="ABT1062" s="8"/>
      <c r="ABU1062" s="8"/>
      <c r="ABV1062" s="8"/>
      <c r="ABW1062" s="8"/>
      <c r="ABX1062" s="8"/>
      <c r="ABY1062" s="8"/>
      <c r="ABZ1062" s="8"/>
      <c r="ACA1062" s="8"/>
      <c r="ACB1062" s="8"/>
      <c r="ACC1062" s="8"/>
      <c r="ACD1062" s="8"/>
      <c r="ACE1062" s="8"/>
      <c r="ACF1062" s="8"/>
      <c r="ACG1062" s="8"/>
      <c r="ACH1062" s="8"/>
      <c r="ACI1062" s="8"/>
      <c r="ACJ1062" s="8"/>
      <c r="ACK1062" s="8"/>
      <c r="ACL1062" s="8"/>
      <c r="ACM1062" s="8"/>
      <c r="ACN1062" s="8"/>
      <c r="ACO1062" s="8"/>
      <c r="ACP1062" s="8"/>
      <c r="ACQ1062" s="8"/>
      <c r="ACR1062" s="8"/>
      <c r="ACS1062" s="8"/>
      <c r="ACT1062" s="8"/>
      <c r="ACU1062" s="8"/>
      <c r="ACV1062" s="8"/>
      <c r="ACW1062" s="8"/>
      <c r="ACX1062" s="8"/>
      <c r="ACY1062" s="8"/>
      <c r="ACZ1062" s="8"/>
      <c r="ADA1062" s="8"/>
      <c r="ADB1062" s="8"/>
      <c r="ADC1062" s="8"/>
      <c r="ADD1062" s="8"/>
      <c r="ADE1062" s="8"/>
      <c r="ADF1062" s="8"/>
      <c r="ADG1062" s="8"/>
      <c r="ADH1062" s="8"/>
      <c r="ADI1062" s="8"/>
      <c r="ADJ1062" s="8"/>
      <c r="ADK1062" s="8"/>
      <c r="ADL1062" s="8"/>
      <c r="ADM1062" s="8"/>
      <c r="ADN1062" s="8"/>
      <c r="ADO1062" s="8"/>
      <c r="ADP1062" s="8"/>
      <c r="ADQ1062" s="8"/>
      <c r="ADR1062" s="8"/>
      <c r="ADS1062" s="8"/>
      <c r="ADT1062" s="8"/>
      <c r="ADU1062" s="8"/>
      <c r="ADV1062" s="8"/>
      <c r="ADW1062" s="8"/>
      <c r="ADX1062" s="8"/>
      <c r="ADY1062" s="8"/>
      <c r="ADZ1062" s="8"/>
      <c r="AEA1062" s="8"/>
      <c r="AEB1062" s="8"/>
      <c r="AEC1062" s="8"/>
      <c r="AED1062" s="8"/>
      <c r="AEE1062" s="8"/>
      <c r="AEF1062" s="8"/>
      <c r="AEG1062" s="8"/>
      <c r="AEH1062" s="8"/>
      <c r="AEI1062" s="8"/>
      <c r="AEJ1062" s="8"/>
      <c r="AEK1062" s="8"/>
      <c r="AEL1062" s="8"/>
      <c r="AEM1062" s="8"/>
      <c r="AEN1062" s="8"/>
      <c r="AEO1062" s="8"/>
      <c r="AEP1062" s="8"/>
      <c r="AEQ1062" s="8"/>
      <c r="AER1062" s="8"/>
      <c r="AES1062" s="8"/>
      <c r="AET1062" s="8"/>
      <c r="AEU1062" s="8"/>
      <c r="AEV1062" s="8"/>
      <c r="AEW1062" s="8"/>
      <c r="AEX1062" s="8"/>
      <c r="AEY1062" s="8"/>
      <c r="AEZ1062" s="8"/>
      <c r="AFA1062" s="8"/>
      <c r="AFB1062" s="8"/>
      <c r="AFC1062" s="8"/>
      <c r="AFD1062" s="8"/>
      <c r="AFE1062" s="8"/>
      <c r="AFF1062" s="8"/>
      <c r="AFG1062" s="8"/>
      <c r="AFH1062" s="8"/>
      <c r="AFI1062" s="8"/>
      <c r="AFJ1062" s="8"/>
      <c r="AFK1062" s="8"/>
      <c r="AFL1062" s="8"/>
      <c r="AFM1062" s="8"/>
      <c r="AFN1062" s="8"/>
      <c r="AFO1062" s="8"/>
      <c r="AFP1062" s="8"/>
      <c r="AFQ1062" s="8"/>
      <c r="AFR1062" s="8"/>
      <c r="AFS1062" s="8"/>
      <c r="AFT1062" s="8"/>
      <c r="AFU1062" s="8"/>
      <c r="AFV1062" s="8"/>
      <c r="AFW1062" s="8"/>
      <c r="AFX1062" s="8"/>
      <c r="AFY1062" s="8"/>
      <c r="AFZ1062" s="8"/>
      <c r="AGA1062" s="8"/>
      <c r="AGB1062" s="8"/>
      <c r="AGC1062" s="8"/>
      <c r="AGD1062" s="8"/>
      <c r="AGE1062" s="8"/>
      <c r="AGF1062" s="8"/>
      <c r="AGG1062" s="8"/>
      <c r="AGH1062" s="8"/>
      <c r="AGI1062" s="8"/>
      <c r="AGJ1062" s="8"/>
      <c r="AGK1062" s="8"/>
      <c r="AGL1062" s="8"/>
      <c r="AGM1062" s="8"/>
      <c r="AGN1062" s="8"/>
      <c r="AGO1062" s="8"/>
      <c r="AGP1062" s="8"/>
      <c r="AGQ1062" s="8"/>
      <c r="AGR1062" s="8"/>
      <c r="AGS1062" s="8"/>
      <c r="AGT1062" s="8"/>
      <c r="AGU1062" s="8"/>
      <c r="AGV1062" s="8"/>
      <c r="AGW1062" s="8"/>
      <c r="AGX1062" s="8"/>
      <c r="AGY1062" s="8"/>
      <c r="AGZ1062" s="8"/>
      <c r="AHA1062" s="8"/>
      <c r="AHB1062" s="8"/>
      <c r="AHC1062" s="8"/>
      <c r="AHD1062" s="8"/>
      <c r="AHE1062" s="8"/>
      <c r="AHF1062" s="8"/>
      <c r="AHG1062" s="8"/>
      <c r="AHH1062" s="8"/>
      <c r="AHI1062" s="8"/>
      <c r="AHJ1062" s="8"/>
      <c r="AHK1062" s="8"/>
      <c r="AHL1062" s="8"/>
      <c r="AHM1062" s="8"/>
      <c r="AHN1062" s="8"/>
      <c r="AHO1062" s="8"/>
      <c r="AHP1062" s="8"/>
      <c r="AHQ1062" s="8"/>
      <c r="AHR1062" s="8"/>
      <c r="AHS1062" s="8"/>
      <c r="AHT1062" s="8"/>
      <c r="AHU1062" s="8"/>
      <c r="AHV1062" s="8"/>
      <c r="AHW1062" s="8"/>
      <c r="AHX1062" s="8"/>
      <c r="AHY1062" s="8"/>
      <c r="AHZ1062" s="8"/>
      <c r="AIA1062" s="8"/>
      <c r="AIB1062" s="8"/>
      <c r="AIC1062" s="8"/>
      <c r="AID1062" s="8"/>
      <c r="AIE1062" s="8"/>
      <c r="AIF1062" s="8"/>
      <c r="AIG1062" s="8"/>
      <c r="AIH1062" s="8"/>
      <c r="AII1062" s="8"/>
      <c r="AIJ1062" s="8"/>
      <c r="AIK1062" s="8"/>
      <c r="AIL1062" s="8"/>
      <c r="AIM1062" s="8"/>
      <c r="AIN1062" s="8"/>
      <c r="AIO1062" s="8"/>
      <c r="AIP1062" s="8"/>
      <c r="AIQ1062" s="8"/>
      <c r="AIR1062" s="8"/>
      <c r="AIS1062" s="8"/>
      <c r="AIT1062" s="8"/>
      <c r="AIU1062" s="8"/>
      <c r="AIV1062" s="8"/>
      <c r="AIW1062" s="8"/>
      <c r="AIX1062" s="8"/>
      <c r="AIY1062" s="8"/>
      <c r="AIZ1062" s="8"/>
      <c r="AJA1062" s="8"/>
      <c r="AJB1062" s="8"/>
      <c r="AJC1062" s="8"/>
      <c r="AJD1062" s="8"/>
      <c r="AJE1062" s="8"/>
      <c r="AJF1062" s="8"/>
      <c r="AJG1062" s="8"/>
      <c r="AJH1062" s="8"/>
      <c r="AJI1062" s="8"/>
      <c r="AJJ1062" s="8"/>
      <c r="AJK1062" s="8"/>
      <c r="AJL1062" s="8"/>
      <c r="AJM1062" s="8"/>
      <c r="AJN1062" s="8"/>
      <c r="AJO1062" s="8"/>
      <c r="AJP1062" s="8"/>
      <c r="AJQ1062" s="8"/>
      <c r="AJR1062" s="8"/>
      <c r="AJS1062" s="8"/>
      <c r="AJT1062" s="8"/>
      <c r="AJU1062" s="8"/>
      <c r="AJV1062" s="8"/>
      <c r="AJW1062" s="8"/>
      <c r="AJX1062" s="8"/>
      <c r="AJY1062" s="8"/>
      <c r="AJZ1062" s="8"/>
      <c r="AKA1062" s="8"/>
      <c r="AKB1062" s="8"/>
      <c r="AKC1062" s="8"/>
      <c r="AKD1062" s="8"/>
      <c r="AKE1062" s="8"/>
      <c r="AKF1062" s="8"/>
      <c r="AKG1062" s="8"/>
      <c r="AKH1062" s="8"/>
      <c r="AKI1062" s="8"/>
      <c r="AKJ1062" s="8"/>
      <c r="AKK1062" s="8"/>
      <c r="AKL1062" s="8"/>
      <c r="AKM1062" s="8"/>
      <c r="AKN1062" s="8"/>
      <c r="AKO1062" s="8"/>
      <c r="AKP1062" s="8"/>
      <c r="AKQ1062" s="8"/>
      <c r="AKR1062" s="8"/>
      <c r="AKS1062" s="8"/>
      <c r="AKT1062" s="8"/>
      <c r="AKU1062" s="8"/>
      <c r="AKV1062" s="8"/>
      <c r="AKW1062" s="8"/>
      <c r="AKX1062" s="8"/>
      <c r="AKY1062" s="8"/>
      <c r="AKZ1062" s="8"/>
      <c r="ALA1062" s="8"/>
      <c r="ALB1062" s="8"/>
      <c r="ALC1062" s="8"/>
      <c r="ALD1062" s="8"/>
      <c r="ALE1062" s="8"/>
      <c r="ALF1062" s="8"/>
      <c r="ALG1062" s="8"/>
      <c r="ALH1062" s="8"/>
      <c r="ALI1062" s="8"/>
      <c r="ALJ1062" s="8"/>
      <c r="ALK1062" s="8"/>
      <c r="ALL1062" s="8"/>
      <c r="ALM1062" s="8"/>
      <c r="ALN1062" s="8"/>
      <c r="ALO1062" s="8"/>
      <c r="ALP1062" s="8"/>
      <c r="ALQ1062" s="8"/>
      <c r="ALR1062" s="8"/>
      <c r="ALS1062" s="8"/>
      <c r="ALT1062" s="8"/>
      <c r="ALU1062" s="8"/>
      <c r="ALV1062" s="8"/>
      <c r="ALW1062" s="8"/>
      <c r="ALX1062" s="8"/>
      <c r="ALY1062" s="8"/>
      <c r="ALZ1062" s="8"/>
      <c r="AMA1062" s="8"/>
      <c r="AMB1062" s="8"/>
      <c r="AMC1062" s="8"/>
      <c r="AMD1062" s="8"/>
      <c r="AME1062" s="8"/>
      <c r="AMF1062" s="8"/>
      <c r="AMG1062" s="8"/>
      <c r="AMH1062" s="8"/>
      <c r="AMI1062" s="8"/>
      <c r="AMJ1062" s="8"/>
      <c r="AMK1062" s="8"/>
    </row>
    <row r="1063" spans="1:1025" s="5" customFormat="1" x14ac:dyDescent="0.25">
      <c r="A1063" s="127">
        <v>1059</v>
      </c>
      <c r="B1063" s="31" t="s">
        <v>1551</v>
      </c>
      <c r="C1063" s="31" t="s">
        <v>1570</v>
      </c>
      <c r="D1063" s="45">
        <v>45379</v>
      </c>
      <c r="E1063" s="46">
        <v>0.41180555555555554</v>
      </c>
      <c r="F1063" s="31" t="s">
        <v>14</v>
      </c>
      <c r="G1063" s="31" t="s">
        <v>16</v>
      </c>
      <c r="H1063" s="31" t="s">
        <v>14</v>
      </c>
      <c r="I1063" s="31" t="s">
        <v>14</v>
      </c>
      <c r="J1063" s="31" t="s">
        <v>14</v>
      </c>
      <c r="K1063" s="31" t="s">
        <v>16</v>
      </c>
      <c r="L1063" s="48">
        <v>1329.7</v>
      </c>
      <c r="M1063" s="38">
        <v>9175</v>
      </c>
      <c r="N1063" s="39">
        <v>140048.9</v>
      </c>
      <c r="O1063" s="39">
        <v>0</v>
      </c>
      <c r="P1063" s="119">
        <f t="shared" si="72"/>
        <v>0</v>
      </c>
      <c r="Q1063" s="27">
        <f t="shared" si="73"/>
        <v>140048.9</v>
      </c>
      <c r="R1063" s="31" t="s">
        <v>16</v>
      </c>
      <c r="S1063" s="31" t="s">
        <v>16</v>
      </c>
      <c r="T1063" s="47">
        <v>1</v>
      </c>
      <c r="U1063" s="77">
        <v>0</v>
      </c>
      <c r="V1063" s="24">
        <f>ROUND((P1063/INDICI!$B$2*10),2)</f>
        <v>0</v>
      </c>
      <c r="W1063" s="24">
        <f>ROUND((L1063/INDICI!$B$1*25),2)</f>
        <v>5.25</v>
      </c>
      <c r="X1063" s="25">
        <f t="shared" si="70"/>
        <v>6</v>
      </c>
      <c r="Y1063" s="26">
        <f t="shared" si="71"/>
        <v>11.25</v>
      </c>
      <c r="Z1063" s="102">
        <f>SUM($Q$5:Q1063)</f>
        <v>95891372.45100005</v>
      </c>
      <c r="AA1063" s="113" t="s">
        <v>1768</v>
      </c>
    </row>
    <row r="1064" spans="1:1025" s="5" customFormat="1" x14ac:dyDescent="0.25">
      <c r="A1064" s="127">
        <v>1060</v>
      </c>
      <c r="B1064" s="31" t="s">
        <v>1360</v>
      </c>
      <c r="C1064" s="63" t="s">
        <v>1363</v>
      </c>
      <c r="D1064" s="64">
        <v>45379</v>
      </c>
      <c r="E1064" s="65">
        <v>0.75277777777777777</v>
      </c>
      <c r="F1064" s="34" t="s">
        <v>14</v>
      </c>
      <c r="G1064" s="34" t="s">
        <v>16</v>
      </c>
      <c r="H1064" s="34" t="s">
        <v>14</v>
      </c>
      <c r="I1064" s="34" t="s">
        <v>14</v>
      </c>
      <c r="J1064" s="34" t="s">
        <v>14</v>
      </c>
      <c r="K1064" s="34" t="s">
        <v>16</v>
      </c>
      <c r="L1064" s="48">
        <v>378.79</v>
      </c>
      <c r="M1064" s="38">
        <v>792</v>
      </c>
      <c r="N1064" s="39">
        <v>92854.32</v>
      </c>
      <c r="O1064" s="39">
        <v>15000</v>
      </c>
      <c r="P1064" s="120">
        <f t="shared" si="72"/>
        <v>16.154337245698422</v>
      </c>
      <c r="Q1064" s="29">
        <f t="shared" si="73"/>
        <v>77854.320000000007</v>
      </c>
      <c r="R1064" s="34" t="s">
        <v>16</v>
      </c>
      <c r="S1064" s="34" t="s">
        <v>16</v>
      </c>
      <c r="T1064" s="40">
        <v>1</v>
      </c>
      <c r="U1064" s="77">
        <v>0</v>
      </c>
      <c r="V1064" s="24">
        <f>ROUND((P1064/INDICI!$B$2*10),2)</f>
        <v>1.76</v>
      </c>
      <c r="W1064" s="24">
        <f>ROUND((L1064/INDICI!$B$1*25),2)</f>
        <v>1.49</v>
      </c>
      <c r="X1064" s="25">
        <f t="shared" si="70"/>
        <v>8</v>
      </c>
      <c r="Y1064" s="26">
        <f t="shared" si="71"/>
        <v>11.25</v>
      </c>
      <c r="Z1064" s="102">
        <f>SUM($Q$5:Q1064)</f>
        <v>95969226.771000043</v>
      </c>
      <c r="AA1064" s="113" t="s">
        <v>1769</v>
      </c>
    </row>
    <row r="1065" spans="1:1025" s="5" customFormat="1" x14ac:dyDescent="0.25">
      <c r="A1065" s="127">
        <v>1061</v>
      </c>
      <c r="B1065" s="31" t="s">
        <v>1648</v>
      </c>
      <c r="C1065" s="31" t="s">
        <v>1663</v>
      </c>
      <c r="D1065" s="45">
        <v>45371</v>
      </c>
      <c r="E1065" s="46">
        <v>0.63194444444444442</v>
      </c>
      <c r="F1065" s="31" t="s">
        <v>14</v>
      </c>
      <c r="G1065" s="31" t="s">
        <v>16</v>
      </c>
      <c r="H1065" s="31" t="s">
        <v>14</v>
      </c>
      <c r="I1065" s="31" t="s">
        <v>14</v>
      </c>
      <c r="J1065" s="31" t="s">
        <v>14</v>
      </c>
      <c r="K1065" s="31" t="s">
        <v>16</v>
      </c>
      <c r="L1065" s="48">
        <v>822.15</v>
      </c>
      <c r="M1065" s="38">
        <v>2311</v>
      </c>
      <c r="N1065" s="39">
        <v>249844.07</v>
      </c>
      <c r="O1065" s="39">
        <v>0</v>
      </c>
      <c r="P1065" s="119">
        <f t="shared" si="72"/>
        <v>0</v>
      </c>
      <c r="Q1065" s="27">
        <f t="shared" si="73"/>
        <v>249844.07</v>
      </c>
      <c r="R1065" s="31" t="s">
        <v>16</v>
      </c>
      <c r="S1065" s="31" t="s">
        <v>14</v>
      </c>
      <c r="T1065" s="47">
        <v>1</v>
      </c>
      <c r="U1065" s="77">
        <v>0</v>
      </c>
      <c r="V1065" s="24">
        <f>ROUND((P1065/INDICI!$B$2*10),2)</f>
        <v>0</v>
      </c>
      <c r="W1065" s="24">
        <f>ROUND((L1065/INDICI!$B$1*25),2)</f>
        <v>3.24</v>
      </c>
      <c r="X1065" s="25">
        <f t="shared" si="70"/>
        <v>8</v>
      </c>
      <c r="Y1065" s="26">
        <f t="shared" si="71"/>
        <v>11.24</v>
      </c>
      <c r="Z1065" s="102">
        <f>SUM($Q$5:Q1065)</f>
        <v>96219070.841000035</v>
      </c>
      <c r="AA1065" s="113" t="s">
        <v>1769</v>
      </c>
    </row>
    <row r="1066" spans="1:1025" s="5" customFormat="1" x14ac:dyDescent="0.25">
      <c r="A1066" s="127">
        <v>1062</v>
      </c>
      <c r="B1066" s="31" t="s">
        <v>616</v>
      </c>
      <c r="C1066" s="31" t="s">
        <v>623</v>
      </c>
      <c r="D1066" s="45">
        <v>45376</v>
      </c>
      <c r="E1066" s="46">
        <v>0.49722222222222223</v>
      </c>
      <c r="F1066" s="31" t="s">
        <v>14</v>
      </c>
      <c r="G1066" s="31" t="s">
        <v>16</v>
      </c>
      <c r="H1066" s="31" t="s">
        <v>14</v>
      </c>
      <c r="I1066" s="31" t="s">
        <v>14</v>
      </c>
      <c r="J1066" s="31" t="s">
        <v>14</v>
      </c>
      <c r="K1066" s="31" t="s">
        <v>16</v>
      </c>
      <c r="L1066" s="39">
        <v>1019.75</v>
      </c>
      <c r="M1066" s="38">
        <v>6178</v>
      </c>
      <c r="N1066" s="39">
        <v>180000</v>
      </c>
      <c r="O1066" s="39">
        <v>20000</v>
      </c>
      <c r="P1066" s="119">
        <f t="shared" si="72"/>
        <v>11.111111111111111</v>
      </c>
      <c r="Q1066" s="27">
        <f t="shared" si="73"/>
        <v>160000</v>
      </c>
      <c r="R1066" s="31" t="s">
        <v>16</v>
      </c>
      <c r="S1066" s="31" t="s">
        <v>14</v>
      </c>
      <c r="T1066" s="47">
        <v>2</v>
      </c>
      <c r="U1066" s="77">
        <v>0</v>
      </c>
      <c r="V1066" s="24">
        <f>ROUND((P1066/INDICI!$B$2*10),2)</f>
        <v>1.21</v>
      </c>
      <c r="W1066" s="24">
        <f>ROUND((L1066/INDICI!$B$1*25),2)</f>
        <v>4.0199999999999996</v>
      </c>
      <c r="X1066" s="25">
        <f t="shared" si="70"/>
        <v>6</v>
      </c>
      <c r="Y1066" s="26">
        <f t="shared" si="71"/>
        <v>11.23</v>
      </c>
      <c r="Z1066" s="102">
        <f>SUM($Q$5:Q1066)</f>
        <v>96379070.841000035</v>
      </c>
      <c r="AA1066" s="113" t="s">
        <v>1769</v>
      </c>
    </row>
    <row r="1067" spans="1:1025" s="5" customFormat="1" x14ac:dyDescent="0.25">
      <c r="A1067" s="128">
        <v>1063</v>
      </c>
      <c r="B1067" s="31" t="s">
        <v>1441</v>
      </c>
      <c r="C1067" s="31" t="s">
        <v>1441</v>
      </c>
      <c r="D1067" s="45">
        <v>45380</v>
      </c>
      <c r="E1067" s="46">
        <v>0.55625000000000002</v>
      </c>
      <c r="F1067" s="31" t="s">
        <v>14</v>
      </c>
      <c r="G1067" s="31" t="s">
        <v>16</v>
      </c>
      <c r="H1067" s="31" t="s">
        <v>14</v>
      </c>
      <c r="I1067" s="31" t="s">
        <v>14</v>
      </c>
      <c r="J1067" s="31" t="s">
        <v>14</v>
      </c>
      <c r="K1067" s="31" t="s">
        <v>16</v>
      </c>
      <c r="L1067" s="37">
        <v>1280.8699999999999</v>
      </c>
      <c r="M1067" s="38">
        <v>53011</v>
      </c>
      <c r="N1067" s="39">
        <v>101870</v>
      </c>
      <c r="O1067" s="39">
        <v>20374</v>
      </c>
      <c r="P1067" s="119">
        <f t="shared" si="72"/>
        <v>20</v>
      </c>
      <c r="Q1067" s="27">
        <f t="shared" si="73"/>
        <v>81496</v>
      </c>
      <c r="R1067" s="31" t="s">
        <v>16</v>
      </c>
      <c r="S1067" s="31" t="s">
        <v>16</v>
      </c>
      <c r="T1067" s="47">
        <v>2</v>
      </c>
      <c r="U1067" s="77">
        <v>0</v>
      </c>
      <c r="V1067" s="24">
        <f>ROUND((P1067/INDICI!$B$2*10),2)</f>
        <v>2.1800000000000002</v>
      </c>
      <c r="W1067" s="24">
        <f>ROUND((L1067/INDICI!$B$1*25),2)</f>
        <v>5.05</v>
      </c>
      <c r="X1067" s="25">
        <f t="shared" si="70"/>
        <v>4</v>
      </c>
      <c r="Y1067" s="26">
        <f t="shared" si="71"/>
        <v>11.23</v>
      </c>
      <c r="Z1067" s="102">
        <f>SUM($Q$5:Q1067)</f>
        <v>96460566.841000035</v>
      </c>
      <c r="AA1067" s="113" t="s">
        <v>1768</v>
      </c>
    </row>
    <row r="1068" spans="1:1025" s="5" customFormat="1" x14ac:dyDescent="0.25">
      <c r="A1068" s="127">
        <v>1064</v>
      </c>
      <c r="B1068" s="31" t="s">
        <v>1464</v>
      </c>
      <c r="C1068" s="31" t="s">
        <v>1470</v>
      </c>
      <c r="D1068" s="45">
        <v>45378</v>
      </c>
      <c r="E1068" s="46">
        <v>0.51666666666666672</v>
      </c>
      <c r="F1068" s="31" t="s">
        <v>14</v>
      </c>
      <c r="G1068" s="31" t="s">
        <v>16</v>
      </c>
      <c r="H1068" s="31" t="s">
        <v>14</v>
      </c>
      <c r="I1068" s="31" t="s">
        <v>14</v>
      </c>
      <c r="J1068" s="31" t="s">
        <v>14</v>
      </c>
      <c r="K1068" s="31" t="s">
        <v>16</v>
      </c>
      <c r="L1068" s="48">
        <v>536.05999999999995</v>
      </c>
      <c r="M1068" s="38">
        <v>2052</v>
      </c>
      <c r="N1068" s="39">
        <v>48644.45</v>
      </c>
      <c r="O1068" s="39">
        <v>4864.45</v>
      </c>
      <c r="P1068" s="119">
        <f t="shared" si="72"/>
        <v>10.000010278664885</v>
      </c>
      <c r="Q1068" s="27">
        <f t="shared" si="73"/>
        <v>43780</v>
      </c>
      <c r="R1068" s="31" t="s">
        <v>16</v>
      </c>
      <c r="S1068" s="31" t="s">
        <v>16</v>
      </c>
      <c r="T1068" s="47">
        <v>2</v>
      </c>
      <c r="U1068" s="77">
        <v>0</v>
      </c>
      <c r="V1068" s="24">
        <f>ROUND((P1068/INDICI!$B$2*10),2)</f>
        <v>1.0900000000000001</v>
      </c>
      <c r="W1068" s="24">
        <f>ROUND((L1068/INDICI!$B$1*25),2)</f>
        <v>2.12</v>
      </c>
      <c r="X1068" s="25">
        <f t="shared" si="70"/>
        <v>8</v>
      </c>
      <c r="Y1068" s="26">
        <f t="shared" si="71"/>
        <v>11.21</v>
      </c>
      <c r="Z1068" s="102">
        <f>SUM($Q$5:Q1068)</f>
        <v>96504346.841000035</v>
      </c>
      <c r="AA1068" s="113" t="s">
        <v>1769</v>
      </c>
    </row>
    <row r="1069" spans="1:1025" s="5" customFormat="1" x14ac:dyDescent="0.25">
      <c r="A1069" s="127">
        <v>1065</v>
      </c>
      <c r="B1069" s="31" t="s">
        <v>363</v>
      </c>
      <c r="C1069" s="34" t="s">
        <v>400</v>
      </c>
      <c r="D1069" s="35">
        <v>45379</v>
      </c>
      <c r="E1069" s="36" t="s">
        <v>401</v>
      </c>
      <c r="F1069" s="34" t="s">
        <v>14</v>
      </c>
      <c r="G1069" s="34" t="s">
        <v>16</v>
      </c>
      <c r="H1069" s="34" t="s">
        <v>14</v>
      </c>
      <c r="I1069" s="34" t="s">
        <v>14</v>
      </c>
      <c r="J1069" s="34" t="s">
        <v>14</v>
      </c>
      <c r="K1069" s="34" t="s">
        <v>16</v>
      </c>
      <c r="L1069" s="48">
        <v>763.35877862595419</v>
      </c>
      <c r="M1069" s="38">
        <v>131</v>
      </c>
      <c r="N1069" s="39">
        <v>54000</v>
      </c>
      <c r="O1069" s="39">
        <v>1000</v>
      </c>
      <c r="P1069" s="120">
        <f t="shared" si="72"/>
        <v>1.8518518518518516</v>
      </c>
      <c r="Q1069" s="29">
        <f t="shared" si="73"/>
        <v>53000</v>
      </c>
      <c r="R1069" s="34" t="s">
        <v>16</v>
      </c>
      <c r="S1069" s="34" t="s">
        <v>16</v>
      </c>
      <c r="T1069" s="40">
        <v>2</v>
      </c>
      <c r="U1069" s="77">
        <v>0</v>
      </c>
      <c r="V1069" s="24">
        <f>ROUND((P1069/INDICI!$B$2*10),2)</f>
        <v>0.2</v>
      </c>
      <c r="W1069" s="24">
        <f>ROUND((L1069/INDICI!$B$1*25),2)</f>
        <v>3.01</v>
      </c>
      <c r="X1069" s="25">
        <f t="shared" si="70"/>
        <v>8</v>
      </c>
      <c r="Y1069" s="26">
        <f t="shared" si="71"/>
        <v>11.21</v>
      </c>
      <c r="Z1069" s="102">
        <f>SUM($Q$5:Q1069)</f>
        <v>96557346.841000035</v>
      </c>
      <c r="AA1069" s="113" t="s">
        <v>1769</v>
      </c>
    </row>
    <row r="1070" spans="1:1025" s="5" customFormat="1" x14ac:dyDescent="0.25">
      <c r="A1070" s="127">
        <v>1066</v>
      </c>
      <c r="B1070" s="31" t="s">
        <v>893</v>
      </c>
      <c r="C1070" s="31" t="s">
        <v>894</v>
      </c>
      <c r="D1070" s="45">
        <v>45372</v>
      </c>
      <c r="E1070" s="46" t="s">
        <v>203</v>
      </c>
      <c r="F1070" s="31" t="s">
        <v>14</v>
      </c>
      <c r="G1070" s="31" t="s">
        <v>16</v>
      </c>
      <c r="H1070" s="31" t="s">
        <v>14</v>
      </c>
      <c r="I1070" s="31" t="s">
        <v>14</v>
      </c>
      <c r="J1070" s="31" t="s">
        <v>14</v>
      </c>
      <c r="K1070" s="31" t="s">
        <v>16</v>
      </c>
      <c r="L1070" s="48">
        <v>813.89</v>
      </c>
      <c r="M1070" s="38">
        <v>1843</v>
      </c>
      <c r="N1070" s="39">
        <v>99694.74</v>
      </c>
      <c r="O1070" s="39">
        <v>0</v>
      </c>
      <c r="P1070" s="119">
        <f t="shared" si="72"/>
        <v>0</v>
      </c>
      <c r="Q1070" s="27">
        <f t="shared" si="73"/>
        <v>99694.74</v>
      </c>
      <c r="R1070" s="31" t="s">
        <v>16</v>
      </c>
      <c r="S1070" s="31" t="s">
        <v>16</v>
      </c>
      <c r="T1070" s="47">
        <v>1</v>
      </c>
      <c r="U1070" s="77">
        <v>0</v>
      </c>
      <c r="V1070" s="24">
        <f>ROUND((P1070/INDICI!$B$2*10),2)</f>
        <v>0</v>
      </c>
      <c r="W1070" s="24">
        <f>ROUND((L1070/INDICI!$B$1*25),2)</f>
        <v>3.21</v>
      </c>
      <c r="X1070" s="25">
        <f t="shared" si="70"/>
        <v>8</v>
      </c>
      <c r="Y1070" s="26">
        <f t="shared" si="71"/>
        <v>11.21</v>
      </c>
      <c r="Z1070" s="102">
        <f>SUM($Q$5:Q1070)</f>
        <v>96657041.58100003</v>
      </c>
      <c r="AA1070" s="115" t="s">
        <v>1768</v>
      </c>
    </row>
    <row r="1071" spans="1:1025" s="5" customFormat="1" x14ac:dyDescent="0.25">
      <c r="A1071" s="127">
        <v>1067</v>
      </c>
      <c r="B1071" s="31" t="s">
        <v>1087</v>
      </c>
      <c r="C1071" s="31" t="s">
        <v>1098</v>
      </c>
      <c r="D1071" s="45">
        <v>45380</v>
      </c>
      <c r="E1071" s="46">
        <v>0.359027777777778</v>
      </c>
      <c r="F1071" s="31" t="s">
        <v>14</v>
      </c>
      <c r="G1071" s="31" t="s">
        <v>16</v>
      </c>
      <c r="H1071" s="31" t="s">
        <v>14</v>
      </c>
      <c r="I1071" s="31" t="s">
        <v>14</v>
      </c>
      <c r="J1071" s="31" t="s">
        <v>14</v>
      </c>
      <c r="K1071" s="31" t="s">
        <v>16</v>
      </c>
      <c r="L1071" s="48">
        <v>265.60424966799502</v>
      </c>
      <c r="M1071" s="38">
        <v>753</v>
      </c>
      <c r="N1071" s="39">
        <v>144000</v>
      </c>
      <c r="O1071" s="39">
        <v>28500</v>
      </c>
      <c r="P1071" s="124">
        <f t="shared" si="72"/>
        <v>19.791666666666664</v>
      </c>
      <c r="Q1071" s="43">
        <f t="shared" si="73"/>
        <v>115500</v>
      </c>
      <c r="R1071" s="31" t="s">
        <v>16</v>
      </c>
      <c r="S1071" s="31" t="s">
        <v>16</v>
      </c>
      <c r="T1071" s="31">
        <v>1</v>
      </c>
      <c r="U1071" s="77">
        <v>0</v>
      </c>
      <c r="V1071" s="24">
        <f>ROUND((P1071/INDICI!$B$2*10),2)</f>
        <v>2.16</v>
      </c>
      <c r="W1071" s="24">
        <f>ROUND((L1071/INDICI!$B$1*25),2)</f>
        <v>1.05</v>
      </c>
      <c r="X1071" s="25">
        <f t="shared" si="70"/>
        <v>8</v>
      </c>
      <c r="Y1071" s="26">
        <f t="shared" si="71"/>
        <v>11.21</v>
      </c>
      <c r="Z1071" s="102">
        <f>SUM($Q$5:Q1071)</f>
        <v>96772541.58100003</v>
      </c>
      <c r="AA1071" s="113" t="s">
        <v>1769</v>
      </c>
    </row>
    <row r="1072" spans="1:1025" s="5" customFormat="1" ht="30" x14ac:dyDescent="0.25">
      <c r="A1072" s="128">
        <v>1068</v>
      </c>
      <c r="B1072" s="31" t="s">
        <v>548</v>
      </c>
      <c r="C1072" s="84" t="s">
        <v>593</v>
      </c>
      <c r="D1072" s="45">
        <v>45380</v>
      </c>
      <c r="E1072" s="46">
        <v>0.4291666666666667</v>
      </c>
      <c r="F1072" s="31" t="s">
        <v>14</v>
      </c>
      <c r="G1072" s="31" t="s">
        <v>16</v>
      </c>
      <c r="H1072" s="31" t="s">
        <v>14</v>
      </c>
      <c r="I1072" s="31" t="s">
        <v>14</v>
      </c>
      <c r="J1072" s="31" t="s">
        <v>14</v>
      </c>
      <c r="K1072" s="31" t="s">
        <v>16</v>
      </c>
      <c r="L1072" s="37">
        <v>306.51</v>
      </c>
      <c r="M1072" s="38">
        <v>1305</v>
      </c>
      <c r="N1072" s="39">
        <v>160590.85999999999</v>
      </c>
      <c r="O1072" s="39">
        <v>0</v>
      </c>
      <c r="P1072" s="42">
        <f t="shared" si="72"/>
        <v>0</v>
      </c>
      <c r="Q1072" s="23">
        <f t="shared" si="73"/>
        <v>160590.85999999999</v>
      </c>
      <c r="R1072" s="31" t="s">
        <v>16</v>
      </c>
      <c r="S1072" s="31" t="s">
        <v>16</v>
      </c>
      <c r="T1072" s="47">
        <v>1</v>
      </c>
      <c r="U1072" s="77">
        <v>10</v>
      </c>
      <c r="V1072" s="24">
        <f>ROUND((P1072/INDICI!$B$2*10),2)</f>
        <v>0</v>
      </c>
      <c r="W1072" s="24">
        <f>ROUND((L1072/INDICI!$B$1*25),2)</f>
        <v>1.21</v>
      </c>
      <c r="X1072" s="25">
        <f t="shared" si="70"/>
        <v>0</v>
      </c>
      <c r="Y1072" s="26">
        <f t="shared" si="71"/>
        <v>11.21</v>
      </c>
      <c r="Z1072" s="102">
        <f>SUM($Q$5:Q1072)</f>
        <v>96933132.441000029</v>
      </c>
      <c r="AA1072" s="113" t="s">
        <v>1769</v>
      </c>
    </row>
    <row r="1073" spans="1:1025" s="5" customFormat="1" x14ac:dyDescent="0.25">
      <c r="A1073" s="127">
        <v>1069</v>
      </c>
      <c r="B1073" s="31" t="s">
        <v>216</v>
      </c>
      <c r="C1073" s="31" t="s">
        <v>233</v>
      </c>
      <c r="D1073" s="45">
        <v>45377</v>
      </c>
      <c r="E1073" s="46">
        <v>0.6875</v>
      </c>
      <c r="F1073" s="31" t="s">
        <v>14</v>
      </c>
      <c r="G1073" s="31" t="s">
        <v>16</v>
      </c>
      <c r="H1073" s="31" t="s">
        <v>14</v>
      </c>
      <c r="I1073" s="31" t="s">
        <v>14</v>
      </c>
      <c r="J1073" s="31" t="s">
        <v>14</v>
      </c>
      <c r="K1073" s="31" t="s">
        <v>16</v>
      </c>
      <c r="L1073" s="48">
        <v>406.32</v>
      </c>
      <c r="M1073" s="38">
        <v>2215</v>
      </c>
      <c r="N1073" s="39">
        <v>293021.05</v>
      </c>
      <c r="O1073" s="39">
        <v>43021.05</v>
      </c>
      <c r="P1073" s="42">
        <f t="shared" si="72"/>
        <v>14.681897426823094</v>
      </c>
      <c r="Q1073" s="23">
        <f t="shared" si="73"/>
        <v>250000</v>
      </c>
      <c r="R1073" s="31" t="s">
        <v>16</v>
      </c>
      <c r="S1073" s="31" t="s">
        <v>16</v>
      </c>
      <c r="T1073" s="47">
        <v>2</v>
      </c>
      <c r="U1073" s="77">
        <v>0</v>
      </c>
      <c r="V1073" s="24">
        <f>ROUND((P1073/INDICI!$B$2*10),2)</f>
        <v>1.6</v>
      </c>
      <c r="W1073" s="24">
        <f>ROUND((L1073/INDICI!$B$1*25),2)</f>
        <v>1.6</v>
      </c>
      <c r="X1073" s="25">
        <f t="shared" si="70"/>
        <v>8</v>
      </c>
      <c r="Y1073" s="26">
        <f t="shared" si="71"/>
        <v>11.2</v>
      </c>
      <c r="Z1073" s="102">
        <f>SUM($Q$5:Q1073)</f>
        <v>97183132.441000029</v>
      </c>
      <c r="AA1073" s="113" t="s">
        <v>1769</v>
      </c>
    </row>
    <row r="1074" spans="1:1025" s="5" customFormat="1" x14ac:dyDescent="0.25">
      <c r="A1074" s="127">
        <v>1070</v>
      </c>
      <c r="B1074" s="34" t="s">
        <v>1102</v>
      </c>
      <c r="C1074" s="34" t="s">
        <v>1127</v>
      </c>
      <c r="D1074" s="35">
        <v>45380</v>
      </c>
      <c r="E1074" s="36">
        <v>0.58472222222222225</v>
      </c>
      <c r="F1074" s="34" t="s">
        <v>14</v>
      </c>
      <c r="G1074" s="34" t="s">
        <v>16</v>
      </c>
      <c r="H1074" s="34" t="s">
        <v>14</v>
      </c>
      <c r="I1074" s="34" t="s">
        <v>14</v>
      </c>
      <c r="J1074" s="34" t="s">
        <v>14</v>
      </c>
      <c r="K1074" s="34" t="s">
        <v>16</v>
      </c>
      <c r="L1074" s="52">
        <v>533.33000000000004</v>
      </c>
      <c r="M1074" s="53">
        <v>374</v>
      </c>
      <c r="N1074" s="54">
        <v>99000</v>
      </c>
      <c r="O1074" s="54">
        <v>10000</v>
      </c>
      <c r="P1074" s="121">
        <f t="shared" si="72"/>
        <v>10.1010101010101</v>
      </c>
      <c r="Q1074" s="30">
        <f t="shared" si="73"/>
        <v>89000</v>
      </c>
      <c r="R1074" s="34" t="s">
        <v>16</v>
      </c>
      <c r="S1074" s="34" t="s">
        <v>16</v>
      </c>
      <c r="T1074" s="40">
        <v>1</v>
      </c>
      <c r="U1074" s="77">
        <v>0</v>
      </c>
      <c r="V1074" s="24">
        <f>ROUND((P1074/INDICI!$B$2*10),2)</f>
        <v>1.1000000000000001</v>
      </c>
      <c r="W1074" s="24">
        <f>ROUND((L1074/INDICI!$B$1*25),2)</f>
        <v>2.1</v>
      </c>
      <c r="X1074" s="25">
        <f t="shared" si="70"/>
        <v>8</v>
      </c>
      <c r="Y1074" s="26">
        <f t="shared" si="71"/>
        <v>11.2</v>
      </c>
      <c r="Z1074" s="102">
        <f>SUM($Q$5:Q1074)</f>
        <v>97272132.441000029</v>
      </c>
      <c r="AA1074" s="113" t="s">
        <v>1769</v>
      </c>
    </row>
    <row r="1075" spans="1:1025" s="5" customFormat="1" x14ac:dyDescent="0.25">
      <c r="A1075" s="127">
        <v>1071</v>
      </c>
      <c r="B1075" s="31" t="s">
        <v>1551</v>
      </c>
      <c r="C1075" s="31" t="s">
        <v>1567</v>
      </c>
      <c r="D1075" s="45">
        <v>45380</v>
      </c>
      <c r="E1075" s="46">
        <v>0.38611111111111113</v>
      </c>
      <c r="F1075" s="31" t="s">
        <v>14</v>
      </c>
      <c r="G1075" s="31" t="s">
        <v>16</v>
      </c>
      <c r="H1075" s="31" t="s">
        <v>14</v>
      </c>
      <c r="I1075" s="31" t="s">
        <v>14</v>
      </c>
      <c r="J1075" s="31" t="s">
        <v>14</v>
      </c>
      <c r="K1075" s="31" t="s">
        <v>16</v>
      </c>
      <c r="L1075" s="48">
        <v>532.27</v>
      </c>
      <c r="M1075" s="38">
        <v>1503</v>
      </c>
      <c r="N1075" s="39">
        <v>207330.59</v>
      </c>
      <c r="O1075" s="39">
        <v>20733.060000000001</v>
      </c>
      <c r="P1075" s="119">
        <f t="shared" si="72"/>
        <v>10.000000482321497</v>
      </c>
      <c r="Q1075" s="27">
        <f t="shared" si="73"/>
        <v>186597.53</v>
      </c>
      <c r="R1075" s="31" t="s">
        <v>16</v>
      </c>
      <c r="S1075" s="31" t="s">
        <v>16</v>
      </c>
      <c r="T1075" s="47">
        <v>2</v>
      </c>
      <c r="U1075" s="77">
        <v>0</v>
      </c>
      <c r="V1075" s="24">
        <f>ROUND((P1075/INDICI!$B$2*10),2)</f>
        <v>1.0900000000000001</v>
      </c>
      <c r="W1075" s="24">
        <f>ROUND((L1075/INDICI!$B$1*25),2)</f>
        <v>2.1</v>
      </c>
      <c r="X1075" s="25">
        <f t="shared" si="70"/>
        <v>8</v>
      </c>
      <c r="Y1075" s="26">
        <f t="shared" si="71"/>
        <v>11.190000000000001</v>
      </c>
      <c r="Z1075" s="102">
        <f>SUM($Q$5:Q1075)</f>
        <v>97458729.971000031</v>
      </c>
      <c r="AA1075" s="113" t="s">
        <v>1768</v>
      </c>
    </row>
    <row r="1076" spans="1:1025" s="5" customFormat="1" x14ac:dyDescent="0.25">
      <c r="A1076" s="127">
        <v>1072</v>
      </c>
      <c r="B1076" s="31" t="s">
        <v>216</v>
      </c>
      <c r="C1076" s="31" t="s">
        <v>251</v>
      </c>
      <c r="D1076" s="45">
        <v>45380</v>
      </c>
      <c r="E1076" s="46">
        <v>0.88194444444444442</v>
      </c>
      <c r="F1076" s="31" t="s">
        <v>14</v>
      </c>
      <c r="G1076" s="31" t="s">
        <v>16</v>
      </c>
      <c r="H1076" s="31" t="s">
        <v>14</v>
      </c>
      <c r="I1076" s="31" t="s">
        <v>14</v>
      </c>
      <c r="J1076" s="31" t="s">
        <v>14</v>
      </c>
      <c r="K1076" s="31" t="s">
        <v>16</v>
      </c>
      <c r="L1076" s="37">
        <v>1201.0899999999999</v>
      </c>
      <c r="M1076" s="38">
        <v>8076</v>
      </c>
      <c r="N1076" s="39">
        <v>243923.8</v>
      </c>
      <c r="O1076" s="39">
        <v>10000</v>
      </c>
      <c r="P1076" s="42">
        <f t="shared" si="72"/>
        <v>4.0996409534452969</v>
      </c>
      <c r="Q1076" s="23">
        <f t="shared" si="73"/>
        <v>233923.8</v>
      </c>
      <c r="R1076" s="31" t="s">
        <v>16</v>
      </c>
      <c r="S1076" s="31" t="s">
        <v>16</v>
      </c>
      <c r="T1076" s="47">
        <v>1</v>
      </c>
      <c r="U1076" s="77">
        <v>0</v>
      </c>
      <c r="V1076" s="24">
        <f>ROUND((P1076/INDICI!$B$2*10),2)</f>
        <v>0.45</v>
      </c>
      <c r="W1076" s="24">
        <f>ROUND((L1076/INDICI!$B$1*25),2)</f>
        <v>4.74</v>
      </c>
      <c r="X1076" s="25">
        <f t="shared" si="70"/>
        <v>6</v>
      </c>
      <c r="Y1076" s="26">
        <f t="shared" si="71"/>
        <v>11.190000000000001</v>
      </c>
      <c r="Z1076" s="102">
        <f>SUM($Q$5:Q1076)</f>
        <v>97692653.771000028</v>
      </c>
      <c r="AA1076" s="113" t="s">
        <v>1769</v>
      </c>
      <c r="AMK1076" s="10"/>
    </row>
    <row r="1077" spans="1:1025" s="5" customFormat="1" x14ac:dyDescent="0.25">
      <c r="A1077" s="128">
        <v>1073</v>
      </c>
      <c r="B1077" s="34" t="s">
        <v>1694</v>
      </c>
      <c r="C1077" s="34" t="s">
        <v>1719</v>
      </c>
      <c r="D1077" s="35">
        <v>45380</v>
      </c>
      <c r="E1077" s="36">
        <v>0.40277777777777773</v>
      </c>
      <c r="F1077" s="34" t="s">
        <v>14</v>
      </c>
      <c r="G1077" s="34" t="s">
        <v>16</v>
      </c>
      <c r="H1077" s="34" t="s">
        <v>14</v>
      </c>
      <c r="I1077" s="34" t="s">
        <v>14</v>
      </c>
      <c r="J1077" s="34" t="s">
        <v>14</v>
      </c>
      <c r="K1077" s="34" t="s">
        <v>16</v>
      </c>
      <c r="L1077" s="52">
        <v>1039.18</v>
      </c>
      <c r="M1077" s="53">
        <v>5870</v>
      </c>
      <c r="N1077" s="54">
        <v>158000</v>
      </c>
      <c r="O1077" s="54">
        <v>15800</v>
      </c>
      <c r="P1077" s="121">
        <f t="shared" si="72"/>
        <v>10</v>
      </c>
      <c r="Q1077" s="30">
        <f t="shared" si="73"/>
        <v>142200</v>
      </c>
      <c r="R1077" s="34" t="s">
        <v>16</v>
      </c>
      <c r="S1077" s="34" t="s">
        <v>16</v>
      </c>
      <c r="T1077" s="40">
        <v>2</v>
      </c>
      <c r="U1077" s="77">
        <v>0</v>
      </c>
      <c r="V1077" s="24">
        <f>ROUND((P1077/INDICI!$B$2*10),2)</f>
        <v>1.0900000000000001</v>
      </c>
      <c r="W1077" s="24">
        <f>ROUND((L1077/INDICI!$B$1*25),2)</f>
        <v>4.0999999999999996</v>
      </c>
      <c r="X1077" s="25">
        <f t="shared" si="70"/>
        <v>6</v>
      </c>
      <c r="Y1077" s="26">
        <f t="shared" si="71"/>
        <v>11.19</v>
      </c>
      <c r="Z1077" s="102">
        <f>SUM($Q$5:Q1077)</f>
        <v>97834853.771000028</v>
      </c>
      <c r="AA1077" s="113" t="s">
        <v>1768</v>
      </c>
    </row>
    <row r="1078" spans="1:1025" s="5" customFormat="1" x14ac:dyDescent="0.25">
      <c r="A1078" s="127">
        <v>1074</v>
      </c>
      <c r="B1078" s="31" t="s">
        <v>1726</v>
      </c>
      <c r="C1078" s="31" t="s">
        <v>784</v>
      </c>
      <c r="D1078" s="45">
        <v>45380</v>
      </c>
      <c r="E1078" s="46">
        <v>0.49444444444444446</v>
      </c>
      <c r="F1078" s="31" t="s">
        <v>14</v>
      </c>
      <c r="G1078" s="31" t="s">
        <v>16</v>
      </c>
      <c r="H1078" s="31" t="s">
        <v>14</v>
      </c>
      <c r="I1078" s="31" t="s">
        <v>14</v>
      </c>
      <c r="J1078" s="68" t="s">
        <v>14</v>
      </c>
      <c r="K1078" s="31" t="s">
        <v>16</v>
      </c>
      <c r="L1078" s="48">
        <v>391.06</v>
      </c>
      <c r="M1078" s="38">
        <v>1790</v>
      </c>
      <c r="N1078" s="39">
        <v>100000</v>
      </c>
      <c r="O1078" s="39">
        <v>15000</v>
      </c>
      <c r="P1078" s="119">
        <f t="shared" si="72"/>
        <v>15</v>
      </c>
      <c r="Q1078" s="27">
        <f t="shared" si="73"/>
        <v>85000</v>
      </c>
      <c r="R1078" s="31" t="s">
        <v>16</v>
      </c>
      <c r="S1078" s="31" t="s">
        <v>16</v>
      </c>
      <c r="T1078" s="47">
        <v>2</v>
      </c>
      <c r="U1078" s="77">
        <v>0</v>
      </c>
      <c r="V1078" s="24">
        <f>ROUND((P1078/INDICI!$B$2*10),2)</f>
        <v>1.64</v>
      </c>
      <c r="W1078" s="24">
        <f>ROUND((L1078/INDICI!$B$1*25),2)</f>
        <v>1.54</v>
      </c>
      <c r="X1078" s="25">
        <f t="shared" si="70"/>
        <v>8</v>
      </c>
      <c r="Y1078" s="26">
        <f t="shared" si="71"/>
        <v>11.18</v>
      </c>
      <c r="Z1078" s="102">
        <f>SUM($Q$5:Q1078)</f>
        <v>97919853.771000028</v>
      </c>
      <c r="AA1078" s="113" t="s">
        <v>1769</v>
      </c>
      <c r="AB1078" s="7"/>
      <c r="AC1078" s="7"/>
      <c r="AD1078" s="7"/>
      <c r="AE1078" s="7"/>
      <c r="AF1078" s="7"/>
      <c r="AG1078" s="7"/>
      <c r="AH1078" s="7"/>
      <c r="AI1078" s="7"/>
      <c r="AJ1078" s="7"/>
      <c r="AK1078" s="7"/>
      <c r="AL1078" s="7"/>
      <c r="AM1078" s="7"/>
      <c r="AN1078" s="7"/>
      <c r="AO1078" s="7"/>
      <c r="AP1078" s="7"/>
      <c r="AQ1078" s="7"/>
      <c r="AR1078" s="7"/>
      <c r="AS1078" s="7"/>
      <c r="AT1078" s="7"/>
      <c r="AU1078" s="7"/>
      <c r="AV1078" s="7"/>
      <c r="AW1078" s="7"/>
      <c r="AX1078" s="7"/>
      <c r="AY1078" s="7"/>
      <c r="AZ1078" s="7"/>
      <c r="BA1078" s="7"/>
      <c r="BB1078" s="7"/>
      <c r="BC1078" s="7"/>
      <c r="BD1078" s="7"/>
      <c r="BE1078" s="7"/>
      <c r="BF1078" s="7"/>
      <c r="BG1078" s="7"/>
      <c r="BH1078" s="7"/>
      <c r="BI1078" s="7"/>
      <c r="BJ1078" s="7"/>
      <c r="BK1078" s="7"/>
      <c r="BL1078" s="7"/>
      <c r="BM1078" s="7"/>
      <c r="BN1078" s="7"/>
      <c r="BO1078" s="7"/>
      <c r="BP1078" s="7"/>
      <c r="BQ1078" s="7"/>
      <c r="BR1078" s="7"/>
      <c r="BS1078" s="7"/>
      <c r="BT1078" s="7"/>
      <c r="BU1078" s="7"/>
      <c r="BV1078" s="7"/>
      <c r="BW1078" s="7"/>
      <c r="BX1078" s="7"/>
      <c r="BY1078" s="7"/>
      <c r="BZ1078" s="7"/>
      <c r="CA1078" s="7"/>
      <c r="CB1078" s="7"/>
      <c r="CC1078" s="7"/>
      <c r="CD1078" s="7"/>
      <c r="CE1078" s="7"/>
      <c r="CF1078" s="7"/>
      <c r="CG1078" s="7"/>
      <c r="CH1078" s="7"/>
      <c r="CI1078" s="7"/>
      <c r="CJ1078" s="7"/>
      <c r="CK1078" s="7"/>
      <c r="CL1078" s="7"/>
      <c r="CM1078" s="7"/>
      <c r="CN1078" s="7"/>
      <c r="CO1078" s="7"/>
      <c r="CP1078" s="7"/>
      <c r="CQ1078" s="7"/>
      <c r="CR1078" s="7"/>
      <c r="CS1078" s="7"/>
      <c r="CT1078" s="7"/>
      <c r="CU1078" s="7"/>
      <c r="CV1078" s="7"/>
      <c r="CW1078" s="7"/>
      <c r="CX1078" s="7"/>
      <c r="CY1078" s="7"/>
      <c r="CZ1078" s="7"/>
      <c r="DA1078" s="7"/>
      <c r="DB1078" s="7"/>
      <c r="DC1078" s="7"/>
      <c r="DD1078" s="7"/>
      <c r="DE1078" s="7"/>
      <c r="DF1078" s="7"/>
      <c r="DG1078" s="7"/>
      <c r="DH1078" s="7"/>
      <c r="DI1078" s="7"/>
      <c r="DJ1078" s="7"/>
      <c r="DK1078" s="7"/>
      <c r="DL1078" s="7"/>
      <c r="DM1078" s="7"/>
      <c r="DN1078" s="7"/>
      <c r="DO1078" s="7"/>
      <c r="DP1078" s="7"/>
      <c r="DQ1078" s="7"/>
      <c r="DR1078" s="7"/>
      <c r="DS1078" s="7"/>
      <c r="DT1078" s="7"/>
      <c r="DU1078" s="7"/>
      <c r="DV1078" s="7"/>
      <c r="DW1078" s="7"/>
      <c r="DX1078" s="7"/>
      <c r="DY1078" s="7"/>
      <c r="DZ1078" s="7"/>
      <c r="EA1078" s="7"/>
      <c r="EB1078" s="7"/>
      <c r="EC1078" s="7"/>
      <c r="ED1078" s="7"/>
      <c r="EE1078" s="7"/>
      <c r="EF1078" s="7"/>
      <c r="EG1078" s="7"/>
      <c r="EH1078" s="7"/>
      <c r="EI1078" s="7"/>
      <c r="EJ1078" s="7"/>
      <c r="EK1078" s="7"/>
      <c r="EL1078" s="7"/>
      <c r="EM1078" s="7"/>
      <c r="EN1078" s="7"/>
      <c r="EO1078" s="7"/>
      <c r="EP1078" s="7"/>
      <c r="EQ1078" s="7"/>
      <c r="ER1078" s="7"/>
      <c r="ES1078" s="7"/>
      <c r="ET1078" s="7"/>
      <c r="EU1078" s="7"/>
      <c r="EV1078" s="7"/>
      <c r="EW1078" s="7"/>
      <c r="EX1078" s="7"/>
      <c r="EY1078" s="7"/>
      <c r="EZ1078" s="7"/>
      <c r="FA1078" s="7"/>
      <c r="FB1078" s="7"/>
      <c r="FC1078" s="7"/>
      <c r="FD1078" s="7"/>
      <c r="FE1078" s="7"/>
      <c r="FF1078" s="7"/>
      <c r="FG1078" s="7"/>
      <c r="FH1078" s="7"/>
      <c r="FI1078" s="7"/>
      <c r="FJ1078" s="7"/>
      <c r="FK1078" s="7"/>
      <c r="FL1078" s="7"/>
      <c r="FM1078" s="7"/>
      <c r="FN1078" s="7"/>
      <c r="FO1078" s="7"/>
      <c r="FP1078" s="7"/>
      <c r="FQ1078" s="7"/>
      <c r="FR1078" s="7"/>
      <c r="FS1078" s="7"/>
      <c r="FT1078" s="7"/>
      <c r="FU1078" s="7"/>
      <c r="FV1078" s="7"/>
      <c r="FW1078" s="7"/>
      <c r="FX1078" s="7"/>
      <c r="FY1078" s="7"/>
      <c r="FZ1078" s="7"/>
      <c r="GA1078" s="7"/>
      <c r="GB1078" s="7"/>
      <c r="GC1078" s="7"/>
      <c r="GD1078" s="7"/>
      <c r="GE1078" s="7"/>
      <c r="GF1078" s="7"/>
      <c r="GG1078" s="7"/>
      <c r="GH1078" s="7"/>
      <c r="GI1078" s="7"/>
      <c r="GJ1078" s="7"/>
      <c r="GK1078" s="7"/>
      <c r="GL1078" s="7"/>
      <c r="GM1078" s="7"/>
      <c r="GN1078" s="7"/>
      <c r="GO1078" s="7"/>
      <c r="GP1078" s="7"/>
      <c r="GQ1078" s="7"/>
      <c r="GR1078" s="7"/>
      <c r="GS1078" s="7"/>
      <c r="GT1078" s="7"/>
      <c r="GU1078" s="7"/>
      <c r="GV1078" s="7"/>
      <c r="GW1078" s="7"/>
      <c r="GX1078" s="7"/>
      <c r="GY1078" s="7"/>
      <c r="GZ1078" s="7"/>
      <c r="HA1078" s="7"/>
      <c r="HB1078" s="7"/>
      <c r="HC1078" s="7"/>
      <c r="HD1078" s="7"/>
      <c r="HE1078" s="7"/>
      <c r="HF1078" s="7"/>
      <c r="HG1078" s="7"/>
      <c r="HH1078" s="7"/>
      <c r="HI1078" s="7"/>
      <c r="HJ1078" s="7"/>
      <c r="HK1078" s="7"/>
      <c r="HL1078" s="7"/>
      <c r="HM1078" s="7"/>
      <c r="HN1078" s="7"/>
      <c r="HO1078" s="7"/>
      <c r="HP1078" s="7"/>
      <c r="HQ1078" s="7"/>
      <c r="HR1078" s="7"/>
      <c r="HS1078" s="7"/>
      <c r="HT1078" s="7"/>
      <c r="HU1078" s="7"/>
      <c r="HV1078" s="7"/>
      <c r="HW1078" s="7"/>
      <c r="HX1078" s="7"/>
      <c r="HY1078" s="7"/>
      <c r="HZ1078" s="7"/>
      <c r="IA1078" s="7"/>
      <c r="IB1078" s="7"/>
      <c r="IC1078" s="7"/>
      <c r="ID1078" s="7"/>
      <c r="IE1078" s="7"/>
      <c r="IF1078" s="7"/>
      <c r="IG1078" s="7"/>
      <c r="IH1078" s="7"/>
      <c r="II1078" s="7"/>
      <c r="IJ1078" s="7"/>
      <c r="IK1078" s="7"/>
      <c r="IL1078" s="7"/>
      <c r="IM1078" s="7"/>
      <c r="IN1078" s="7"/>
      <c r="IO1078" s="7"/>
      <c r="IP1078" s="7"/>
      <c r="IQ1078" s="7"/>
      <c r="IR1078" s="7"/>
      <c r="IS1078" s="7"/>
      <c r="IT1078" s="7"/>
      <c r="IU1078" s="7"/>
      <c r="IV1078" s="7"/>
      <c r="IW1078" s="7"/>
      <c r="IX1078" s="7"/>
      <c r="IY1078" s="7"/>
      <c r="IZ1078" s="7"/>
      <c r="JA1078" s="7"/>
      <c r="JB1078" s="7"/>
      <c r="JC1078" s="7"/>
      <c r="JD1078" s="7"/>
      <c r="JE1078" s="7"/>
      <c r="JF1078" s="7"/>
      <c r="JG1078" s="7"/>
      <c r="JH1078" s="7"/>
      <c r="JI1078" s="7"/>
      <c r="JJ1078" s="7"/>
      <c r="JK1078" s="7"/>
      <c r="JL1078" s="7"/>
      <c r="JM1078" s="7"/>
      <c r="JN1078" s="7"/>
      <c r="JO1078" s="7"/>
      <c r="JP1078" s="7"/>
      <c r="JQ1078" s="7"/>
      <c r="JR1078" s="7"/>
      <c r="JS1078" s="7"/>
      <c r="JT1078" s="7"/>
      <c r="JU1078" s="7"/>
      <c r="JV1078" s="7"/>
      <c r="JW1078" s="7"/>
      <c r="JX1078" s="7"/>
      <c r="JY1078" s="7"/>
      <c r="JZ1078" s="7"/>
      <c r="KA1078" s="7"/>
      <c r="KB1078" s="7"/>
      <c r="KC1078" s="7"/>
      <c r="KD1078" s="7"/>
      <c r="KE1078" s="7"/>
      <c r="KF1078" s="7"/>
      <c r="KG1078" s="7"/>
      <c r="KH1078" s="7"/>
      <c r="KI1078" s="7"/>
      <c r="KJ1078" s="7"/>
      <c r="KK1078" s="7"/>
      <c r="KL1078" s="7"/>
      <c r="KM1078" s="7"/>
      <c r="KN1078" s="7"/>
      <c r="KO1078" s="7"/>
      <c r="KP1078" s="7"/>
      <c r="KQ1078" s="7"/>
      <c r="KR1078" s="7"/>
      <c r="KS1078" s="7"/>
      <c r="KT1078" s="7"/>
      <c r="KU1078" s="7"/>
      <c r="KV1078" s="7"/>
      <c r="KW1078" s="7"/>
      <c r="KX1078" s="7"/>
      <c r="KY1078" s="7"/>
      <c r="KZ1078" s="7"/>
      <c r="LA1078" s="7"/>
      <c r="LB1078" s="7"/>
      <c r="LC1078" s="7"/>
      <c r="LD1078" s="7"/>
      <c r="LE1078" s="7"/>
      <c r="LF1078" s="7"/>
      <c r="LG1078" s="7"/>
      <c r="LH1078" s="7"/>
      <c r="LI1078" s="7"/>
      <c r="LJ1078" s="7"/>
      <c r="LK1078" s="7"/>
      <c r="LL1078" s="7"/>
      <c r="LM1078" s="7"/>
      <c r="LN1078" s="7"/>
      <c r="LO1078" s="7"/>
      <c r="LP1078" s="7"/>
      <c r="LQ1078" s="7"/>
      <c r="LR1078" s="7"/>
      <c r="LS1078" s="7"/>
      <c r="LT1078" s="7"/>
      <c r="LU1078" s="7"/>
      <c r="LV1078" s="7"/>
      <c r="LW1078" s="7"/>
      <c r="LX1078" s="7"/>
      <c r="LY1078" s="7"/>
      <c r="LZ1078" s="7"/>
      <c r="MA1078" s="7"/>
      <c r="MB1078" s="7"/>
      <c r="MC1078" s="7"/>
      <c r="MD1078" s="7"/>
      <c r="ME1078" s="7"/>
      <c r="MF1078" s="7"/>
      <c r="MG1078" s="7"/>
      <c r="MH1078" s="7"/>
      <c r="MI1078" s="7"/>
      <c r="MJ1078" s="7"/>
      <c r="MK1078" s="7"/>
      <c r="ML1078" s="7"/>
      <c r="MM1078" s="7"/>
      <c r="MN1078" s="7"/>
      <c r="MO1078" s="7"/>
      <c r="MP1078" s="7"/>
      <c r="MQ1078" s="7"/>
      <c r="MR1078" s="7"/>
      <c r="MS1078" s="7"/>
      <c r="MT1078" s="7"/>
      <c r="MU1078" s="7"/>
      <c r="MV1078" s="7"/>
      <c r="MW1078" s="7"/>
      <c r="MX1078" s="7"/>
      <c r="MY1078" s="7"/>
      <c r="MZ1078" s="7"/>
      <c r="NA1078" s="7"/>
      <c r="NB1078" s="7"/>
      <c r="NC1078" s="7"/>
      <c r="ND1078" s="7"/>
      <c r="NE1078" s="7"/>
      <c r="NF1078" s="7"/>
      <c r="NG1078" s="7"/>
      <c r="NH1078" s="7"/>
      <c r="NI1078" s="7"/>
      <c r="NJ1078" s="7"/>
      <c r="NK1078" s="7"/>
      <c r="NL1078" s="7"/>
      <c r="NM1078" s="7"/>
      <c r="NN1078" s="7"/>
      <c r="NO1078" s="7"/>
      <c r="NP1078" s="7"/>
      <c r="NQ1078" s="7"/>
      <c r="NR1078" s="7"/>
      <c r="NS1078" s="7"/>
      <c r="NT1078" s="7"/>
      <c r="NU1078" s="7"/>
      <c r="NV1078" s="7"/>
      <c r="NW1078" s="7"/>
      <c r="NX1078" s="7"/>
      <c r="NY1078" s="7"/>
      <c r="NZ1078" s="7"/>
      <c r="OA1078" s="7"/>
      <c r="OB1078" s="7"/>
      <c r="OC1078" s="7"/>
      <c r="OD1078" s="7"/>
      <c r="OE1078" s="7"/>
      <c r="OF1078" s="7"/>
      <c r="OG1078" s="7"/>
      <c r="OH1078" s="7"/>
      <c r="OI1078" s="7"/>
      <c r="OJ1078" s="7"/>
      <c r="OK1078" s="7"/>
      <c r="OL1078" s="7"/>
      <c r="OM1078" s="7"/>
      <c r="ON1078" s="7"/>
      <c r="OO1078" s="7"/>
      <c r="OP1078" s="7"/>
      <c r="OQ1078" s="7"/>
      <c r="OR1078" s="7"/>
      <c r="OS1078" s="7"/>
      <c r="OT1078" s="7"/>
      <c r="OU1078" s="7"/>
      <c r="OV1078" s="7"/>
      <c r="OW1078" s="7"/>
      <c r="OX1078" s="7"/>
      <c r="OY1078" s="7"/>
      <c r="OZ1078" s="7"/>
      <c r="PA1078" s="7"/>
      <c r="PB1078" s="7"/>
      <c r="PC1078" s="7"/>
      <c r="PD1078" s="7"/>
      <c r="PE1078" s="7"/>
      <c r="PF1078" s="7"/>
      <c r="PG1078" s="7"/>
      <c r="PH1078" s="7"/>
      <c r="PI1078" s="7"/>
      <c r="PJ1078" s="7"/>
      <c r="PK1078" s="7"/>
      <c r="PL1078" s="7"/>
      <c r="PM1078" s="7"/>
      <c r="PN1078" s="7"/>
      <c r="PO1078" s="7"/>
      <c r="PP1078" s="7"/>
      <c r="PQ1078" s="7"/>
      <c r="PR1078" s="7"/>
      <c r="PS1078" s="7"/>
      <c r="PT1078" s="7"/>
      <c r="PU1078" s="7"/>
      <c r="PV1078" s="7"/>
      <c r="PW1078" s="7"/>
      <c r="PX1078" s="7"/>
      <c r="PY1078" s="7"/>
      <c r="PZ1078" s="7"/>
      <c r="QA1078" s="7"/>
      <c r="QB1078" s="7"/>
      <c r="QC1078" s="7"/>
      <c r="QD1078" s="7"/>
      <c r="QE1078" s="7"/>
      <c r="QF1078" s="7"/>
      <c r="QG1078" s="7"/>
      <c r="QH1078" s="7"/>
      <c r="QI1078" s="7"/>
      <c r="QJ1078" s="7"/>
      <c r="QK1078" s="7"/>
      <c r="QL1078" s="7"/>
      <c r="QM1078" s="7"/>
      <c r="QN1078" s="7"/>
      <c r="QO1078" s="7"/>
      <c r="QP1078" s="7"/>
      <c r="QQ1078" s="7"/>
      <c r="QR1078" s="7"/>
      <c r="QS1078" s="7"/>
      <c r="QT1078" s="7"/>
      <c r="QU1078" s="7"/>
      <c r="QV1078" s="7"/>
      <c r="QW1078" s="7"/>
      <c r="QX1078" s="7"/>
      <c r="QY1078" s="7"/>
      <c r="QZ1078" s="7"/>
      <c r="RA1078" s="7"/>
      <c r="RB1078" s="7"/>
      <c r="RC1078" s="7"/>
      <c r="RD1078" s="7"/>
      <c r="RE1078" s="7"/>
      <c r="RF1078" s="7"/>
      <c r="RG1078" s="7"/>
      <c r="RH1078" s="7"/>
      <c r="RI1078" s="7"/>
      <c r="RJ1078" s="7"/>
      <c r="RK1078" s="7"/>
      <c r="RL1078" s="7"/>
      <c r="RM1078" s="7"/>
      <c r="RN1078" s="7"/>
      <c r="RO1078" s="7"/>
      <c r="RP1078" s="7"/>
      <c r="RQ1078" s="7"/>
      <c r="RR1078" s="7"/>
      <c r="RS1078" s="7"/>
      <c r="RT1078" s="7"/>
      <c r="RU1078" s="7"/>
      <c r="RV1078" s="7"/>
      <c r="RW1078" s="7"/>
      <c r="RX1078" s="7"/>
      <c r="RY1078" s="7"/>
      <c r="RZ1078" s="7"/>
      <c r="SA1078" s="7"/>
      <c r="SB1078" s="7"/>
      <c r="SC1078" s="7"/>
      <c r="SD1078" s="7"/>
      <c r="SE1078" s="7"/>
      <c r="SF1078" s="7"/>
      <c r="SG1078" s="7"/>
      <c r="SH1078" s="7"/>
      <c r="SI1078" s="7"/>
      <c r="SJ1078" s="7"/>
      <c r="SK1078" s="7"/>
      <c r="SL1078" s="7"/>
      <c r="SM1078" s="7"/>
      <c r="SN1078" s="7"/>
      <c r="SO1078" s="7"/>
      <c r="SP1078" s="7"/>
      <c r="SQ1078" s="7"/>
      <c r="SR1078" s="7"/>
      <c r="SS1078" s="7"/>
      <c r="ST1078" s="7"/>
      <c r="SU1078" s="7"/>
      <c r="SV1078" s="7"/>
      <c r="SW1078" s="7"/>
      <c r="SX1078" s="7"/>
      <c r="SY1078" s="7"/>
      <c r="SZ1078" s="7"/>
      <c r="TA1078" s="7"/>
      <c r="TB1078" s="7"/>
      <c r="TC1078" s="7"/>
      <c r="TD1078" s="7"/>
      <c r="TE1078" s="7"/>
      <c r="TF1078" s="7"/>
      <c r="TG1078" s="7"/>
      <c r="TH1078" s="7"/>
      <c r="TI1078" s="7"/>
      <c r="TJ1078" s="7"/>
      <c r="TK1078" s="7"/>
      <c r="TL1078" s="7"/>
      <c r="TM1078" s="7"/>
      <c r="TN1078" s="7"/>
      <c r="TO1078" s="7"/>
      <c r="TP1078" s="7"/>
      <c r="TQ1078" s="7"/>
      <c r="TR1078" s="7"/>
      <c r="TS1078" s="7"/>
      <c r="TT1078" s="7"/>
      <c r="TU1078" s="7"/>
      <c r="TV1078" s="7"/>
      <c r="TW1078" s="7"/>
      <c r="TX1078" s="7"/>
      <c r="TY1078" s="7"/>
      <c r="TZ1078" s="7"/>
      <c r="UA1078" s="7"/>
      <c r="UB1078" s="7"/>
      <c r="UC1078" s="7"/>
      <c r="UD1078" s="7"/>
      <c r="UE1078" s="7"/>
      <c r="UF1078" s="7"/>
      <c r="UG1078" s="7"/>
      <c r="UH1078" s="7"/>
      <c r="UI1078" s="7"/>
      <c r="UJ1078" s="7"/>
      <c r="UK1078" s="7"/>
      <c r="UL1078" s="7"/>
      <c r="UM1078" s="7"/>
      <c r="UN1078" s="7"/>
      <c r="UO1078" s="7"/>
      <c r="UP1078" s="7"/>
      <c r="UQ1078" s="7"/>
      <c r="UR1078" s="7"/>
      <c r="US1078" s="7"/>
      <c r="UT1078" s="7"/>
      <c r="UU1078" s="7"/>
      <c r="UV1078" s="7"/>
      <c r="UW1078" s="7"/>
      <c r="UX1078" s="7"/>
      <c r="UY1078" s="7"/>
      <c r="UZ1078" s="7"/>
      <c r="VA1078" s="7"/>
      <c r="VB1078" s="7"/>
      <c r="VC1078" s="7"/>
      <c r="VD1078" s="7"/>
      <c r="VE1078" s="7"/>
      <c r="VF1078" s="7"/>
      <c r="VG1078" s="7"/>
      <c r="VH1078" s="7"/>
      <c r="VI1078" s="7"/>
      <c r="VJ1078" s="7"/>
      <c r="VK1078" s="7"/>
      <c r="VL1078" s="7"/>
      <c r="VM1078" s="7"/>
      <c r="VN1078" s="7"/>
      <c r="VO1078" s="7"/>
      <c r="VP1078" s="7"/>
      <c r="VQ1078" s="7"/>
      <c r="VR1078" s="7"/>
      <c r="VS1078" s="7"/>
      <c r="VT1078" s="7"/>
      <c r="VU1078" s="7"/>
      <c r="VV1078" s="7"/>
      <c r="VW1078" s="7"/>
      <c r="VX1078" s="7"/>
      <c r="VY1078" s="7"/>
      <c r="VZ1078" s="7"/>
      <c r="WA1078" s="7"/>
      <c r="WB1078" s="7"/>
      <c r="WC1078" s="7"/>
      <c r="WD1078" s="7"/>
      <c r="WE1078" s="7"/>
      <c r="WF1078" s="7"/>
      <c r="WG1078" s="7"/>
      <c r="WH1078" s="7"/>
      <c r="WI1078" s="7"/>
      <c r="WJ1078" s="7"/>
      <c r="WK1078" s="7"/>
      <c r="WL1078" s="7"/>
      <c r="WM1078" s="7"/>
      <c r="WN1078" s="7"/>
      <c r="WO1078" s="7"/>
      <c r="WP1078" s="7"/>
      <c r="WQ1078" s="7"/>
      <c r="WR1078" s="7"/>
      <c r="WS1078" s="7"/>
      <c r="WT1078" s="7"/>
      <c r="WU1078" s="7"/>
      <c r="WV1078" s="7"/>
      <c r="WW1078" s="7"/>
      <c r="WX1078" s="7"/>
      <c r="WY1078" s="7"/>
      <c r="WZ1078" s="7"/>
      <c r="XA1078" s="7"/>
      <c r="XB1078" s="7"/>
      <c r="XC1078" s="7"/>
      <c r="XD1078" s="7"/>
      <c r="XE1078" s="7"/>
      <c r="XF1078" s="7"/>
      <c r="XG1078" s="7"/>
      <c r="XH1078" s="7"/>
      <c r="XI1078" s="7"/>
      <c r="XJ1078" s="7"/>
      <c r="XK1078" s="7"/>
      <c r="XL1078" s="7"/>
      <c r="XM1078" s="7"/>
      <c r="XN1078" s="7"/>
      <c r="XO1078" s="7"/>
      <c r="XP1078" s="7"/>
      <c r="XQ1078" s="7"/>
      <c r="XR1078" s="7"/>
      <c r="XS1078" s="7"/>
      <c r="XT1078" s="7"/>
      <c r="XU1078" s="7"/>
      <c r="XV1078" s="7"/>
      <c r="XW1078" s="7"/>
      <c r="XX1078" s="7"/>
      <c r="XY1078" s="7"/>
      <c r="XZ1078" s="7"/>
      <c r="YA1078" s="7"/>
      <c r="YB1078" s="7"/>
      <c r="YC1078" s="7"/>
      <c r="YD1078" s="7"/>
      <c r="YE1078" s="7"/>
      <c r="YF1078" s="7"/>
      <c r="YG1078" s="7"/>
      <c r="YH1078" s="7"/>
      <c r="YI1078" s="7"/>
      <c r="YJ1078" s="7"/>
      <c r="YK1078" s="7"/>
      <c r="YL1078" s="7"/>
      <c r="YM1078" s="7"/>
      <c r="YN1078" s="7"/>
      <c r="YO1078" s="7"/>
      <c r="YP1078" s="7"/>
      <c r="YQ1078" s="7"/>
      <c r="YR1078" s="7"/>
      <c r="YS1078" s="7"/>
      <c r="YT1078" s="7"/>
      <c r="YU1078" s="7"/>
      <c r="YV1078" s="7"/>
      <c r="YW1078" s="7"/>
      <c r="YX1078" s="7"/>
      <c r="YY1078" s="7"/>
      <c r="YZ1078" s="7"/>
      <c r="ZA1078" s="7"/>
      <c r="ZB1078" s="7"/>
      <c r="ZC1078" s="7"/>
      <c r="ZD1078" s="7"/>
      <c r="ZE1078" s="7"/>
      <c r="ZF1078" s="7"/>
      <c r="ZG1078" s="7"/>
      <c r="ZH1078" s="7"/>
      <c r="ZI1078" s="7"/>
      <c r="ZJ1078" s="7"/>
      <c r="ZK1078" s="7"/>
      <c r="ZL1078" s="7"/>
      <c r="ZM1078" s="7"/>
      <c r="ZN1078" s="7"/>
      <c r="ZO1078" s="7"/>
      <c r="ZP1078" s="7"/>
      <c r="ZQ1078" s="7"/>
      <c r="ZR1078" s="7"/>
      <c r="ZS1078" s="7"/>
      <c r="ZT1078" s="7"/>
      <c r="ZU1078" s="7"/>
      <c r="ZV1078" s="7"/>
      <c r="ZW1078" s="7"/>
      <c r="ZX1078" s="7"/>
      <c r="ZY1078" s="7"/>
      <c r="ZZ1078" s="7"/>
      <c r="AAA1078" s="7"/>
      <c r="AAB1078" s="7"/>
      <c r="AAC1078" s="7"/>
      <c r="AAD1078" s="7"/>
      <c r="AAE1078" s="7"/>
      <c r="AAF1078" s="7"/>
      <c r="AAG1078" s="7"/>
      <c r="AAH1078" s="7"/>
      <c r="AAI1078" s="7"/>
      <c r="AAJ1078" s="7"/>
      <c r="AAK1078" s="7"/>
      <c r="AAL1078" s="7"/>
      <c r="AAM1078" s="7"/>
      <c r="AAN1078" s="7"/>
      <c r="AAO1078" s="7"/>
      <c r="AAP1078" s="7"/>
      <c r="AAQ1078" s="7"/>
      <c r="AAR1078" s="7"/>
      <c r="AAS1078" s="7"/>
      <c r="AAT1078" s="7"/>
      <c r="AAU1078" s="7"/>
      <c r="AAV1078" s="7"/>
      <c r="AAW1078" s="7"/>
      <c r="AAX1078" s="7"/>
      <c r="AAY1078" s="7"/>
      <c r="AAZ1078" s="7"/>
      <c r="ABA1078" s="7"/>
      <c r="ABB1078" s="7"/>
      <c r="ABC1078" s="7"/>
      <c r="ABD1078" s="7"/>
      <c r="ABE1078" s="7"/>
      <c r="ABF1078" s="7"/>
      <c r="ABG1078" s="7"/>
      <c r="ABH1078" s="7"/>
      <c r="ABI1078" s="7"/>
      <c r="ABJ1078" s="7"/>
      <c r="ABK1078" s="7"/>
      <c r="ABL1078" s="7"/>
      <c r="ABM1078" s="7"/>
      <c r="ABN1078" s="7"/>
      <c r="ABO1078" s="7"/>
      <c r="ABP1078" s="7"/>
      <c r="ABQ1078" s="7"/>
      <c r="ABR1078" s="7"/>
      <c r="ABS1078" s="7"/>
      <c r="ABT1078" s="7"/>
      <c r="ABU1078" s="7"/>
      <c r="ABV1078" s="7"/>
      <c r="ABW1078" s="7"/>
      <c r="ABX1078" s="7"/>
      <c r="ABY1078" s="7"/>
      <c r="ABZ1078" s="7"/>
      <c r="ACA1078" s="7"/>
      <c r="ACB1078" s="7"/>
      <c r="ACC1078" s="7"/>
      <c r="ACD1078" s="7"/>
      <c r="ACE1078" s="7"/>
      <c r="ACF1078" s="7"/>
      <c r="ACG1078" s="7"/>
      <c r="ACH1078" s="7"/>
      <c r="ACI1078" s="7"/>
      <c r="ACJ1078" s="7"/>
      <c r="ACK1078" s="7"/>
      <c r="ACL1078" s="7"/>
      <c r="ACM1078" s="7"/>
      <c r="ACN1078" s="7"/>
      <c r="ACO1078" s="7"/>
      <c r="ACP1078" s="7"/>
      <c r="ACQ1078" s="7"/>
      <c r="ACR1078" s="7"/>
      <c r="ACS1078" s="7"/>
      <c r="ACT1078" s="7"/>
      <c r="ACU1078" s="7"/>
      <c r="ACV1078" s="7"/>
      <c r="ACW1078" s="7"/>
      <c r="ACX1078" s="7"/>
      <c r="ACY1078" s="7"/>
      <c r="ACZ1078" s="7"/>
      <c r="ADA1078" s="7"/>
      <c r="ADB1078" s="7"/>
      <c r="ADC1078" s="7"/>
      <c r="ADD1078" s="7"/>
      <c r="ADE1078" s="7"/>
      <c r="ADF1078" s="7"/>
      <c r="ADG1078" s="7"/>
      <c r="ADH1078" s="7"/>
      <c r="ADI1078" s="7"/>
      <c r="ADJ1078" s="7"/>
      <c r="ADK1078" s="7"/>
      <c r="ADL1078" s="7"/>
      <c r="ADM1078" s="7"/>
      <c r="ADN1078" s="7"/>
      <c r="ADO1078" s="7"/>
      <c r="ADP1078" s="7"/>
      <c r="ADQ1078" s="7"/>
      <c r="ADR1078" s="7"/>
      <c r="ADS1078" s="7"/>
      <c r="ADT1078" s="7"/>
      <c r="ADU1078" s="7"/>
      <c r="ADV1078" s="7"/>
      <c r="ADW1078" s="7"/>
      <c r="ADX1078" s="7"/>
      <c r="ADY1078" s="7"/>
      <c r="ADZ1078" s="7"/>
      <c r="AEA1078" s="7"/>
      <c r="AEB1078" s="7"/>
      <c r="AEC1078" s="7"/>
      <c r="AED1078" s="7"/>
      <c r="AEE1078" s="7"/>
      <c r="AEF1078" s="7"/>
      <c r="AEG1078" s="7"/>
      <c r="AEH1078" s="7"/>
      <c r="AEI1078" s="7"/>
      <c r="AEJ1078" s="7"/>
      <c r="AEK1078" s="7"/>
      <c r="AEL1078" s="7"/>
      <c r="AEM1078" s="7"/>
      <c r="AEN1078" s="7"/>
      <c r="AEO1078" s="7"/>
      <c r="AEP1078" s="7"/>
      <c r="AEQ1078" s="7"/>
      <c r="AER1078" s="7"/>
      <c r="AES1078" s="7"/>
      <c r="AET1078" s="7"/>
      <c r="AEU1078" s="7"/>
      <c r="AEV1078" s="7"/>
      <c r="AEW1078" s="7"/>
      <c r="AEX1078" s="7"/>
      <c r="AEY1078" s="7"/>
      <c r="AEZ1078" s="7"/>
      <c r="AFA1078" s="7"/>
      <c r="AFB1078" s="7"/>
      <c r="AFC1078" s="7"/>
      <c r="AFD1078" s="7"/>
      <c r="AFE1078" s="7"/>
      <c r="AFF1078" s="7"/>
      <c r="AFG1078" s="7"/>
      <c r="AFH1078" s="7"/>
      <c r="AFI1078" s="7"/>
      <c r="AFJ1078" s="7"/>
      <c r="AFK1078" s="7"/>
      <c r="AFL1078" s="7"/>
      <c r="AFM1078" s="7"/>
      <c r="AFN1078" s="7"/>
      <c r="AFO1078" s="7"/>
      <c r="AFP1078" s="7"/>
      <c r="AFQ1078" s="7"/>
      <c r="AFR1078" s="7"/>
      <c r="AFS1078" s="7"/>
      <c r="AFT1078" s="7"/>
      <c r="AFU1078" s="7"/>
      <c r="AFV1078" s="7"/>
      <c r="AFW1078" s="7"/>
      <c r="AFX1078" s="7"/>
      <c r="AFY1078" s="7"/>
      <c r="AFZ1078" s="7"/>
      <c r="AGA1078" s="7"/>
      <c r="AGB1078" s="7"/>
      <c r="AGC1078" s="7"/>
      <c r="AGD1078" s="7"/>
      <c r="AGE1078" s="7"/>
      <c r="AGF1078" s="7"/>
      <c r="AGG1078" s="7"/>
      <c r="AGH1078" s="7"/>
      <c r="AGI1078" s="7"/>
      <c r="AGJ1078" s="7"/>
      <c r="AGK1078" s="7"/>
      <c r="AGL1078" s="7"/>
      <c r="AGM1078" s="7"/>
      <c r="AGN1078" s="7"/>
      <c r="AGO1078" s="7"/>
      <c r="AGP1078" s="7"/>
      <c r="AGQ1078" s="7"/>
      <c r="AGR1078" s="7"/>
      <c r="AGS1078" s="7"/>
      <c r="AGT1078" s="7"/>
      <c r="AGU1078" s="7"/>
      <c r="AGV1078" s="7"/>
      <c r="AGW1078" s="7"/>
      <c r="AGX1078" s="7"/>
      <c r="AGY1078" s="7"/>
      <c r="AGZ1078" s="7"/>
      <c r="AHA1078" s="7"/>
      <c r="AHB1078" s="7"/>
      <c r="AHC1078" s="7"/>
      <c r="AHD1078" s="7"/>
      <c r="AHE1078" s="7"/>
      <c r="AHF1078" s="7"/>
      <c r="AHG1078" s="7"/>
      <c r="AHH1078" s="7"/>
      <c r="AHI1078" s="7"/>
      <c r="AHJ1078" s="7"/>
      <c r="AHK1078" s="7"/>
      <c r="AHL1078" s="7"/>
      <c r="AHM1078" s="7"/>
      <c r="AHN1078" s="7"/>
      <c r="AHO1078" s="7"/>
      <c r="AHP1078" s="7"/>
      <c r="AHQ1078" s="7"/>
      <c r="AHR1078" s="7"/>
      <c r="AHS1078" s="7"/>
      <c r="AHT1078" s="7"/>
      <c r="AHU1078" s="7"/>
      <c r="AHV1078" s="7"/>
      <c r="AHW1078" s="7"/>
      <c r="AHX1078" s="7"/>
      <c r="AHY1078" s="7"/>
      <c r="AHZ1078" s="7"/>
      <c r="AIA1078" s="7"/>
      <c r="AIB1078" s="7"/>
      <c r="AIC1078" s="7"/>
      <c r="AID1078" s="7"/>
      <c r="AIE1078" s="7"/>
      <c r="AIF1078" s="7"/>
      <c r="AIG1078" s="7"/>
      <c r="AIH1078" s="7"/>
      <c r="AII1078" s="7"/>
      <c r="AIJ1078" s="7"/>
      <c r="AIK1078" s="7"/>
      <c r="AIL1078" s="7"/>
      <c r="AIM1078" s="7"/>
      <c r="AIN1078" s="7"/>
      <c r="AIO1078" s="7"/>
      <c r="AIP1078" s="7"/>
      <c r="AIQ1078" s="7"/>
      <c r="AIR1078" s="7"/>
      <c r="AIS1078" s="7"/>
      <c r="AIT1078" s="7"/>
      <c r="AIU1078" s="7"/>
      <c r="AIV1078" s="7"/>
      <c r="AIW1078" s="7"/>
      <c r="AIX1078" s="7"/>
      <c r="AIY1078" s="7"/>
      <c r="AIZ1078" s="7"/>
      <c r="AJA1078" s="7"/>
      <c r="AJB1078" s="7"/>
      <c r="AJC1078" s="7"/>
      <c r="AJD1078" s="7"/>
      <c r="AJE1078" s="7"/>
      <c r="AJF1078" s="7"/>
      <c r="AJG1078" s="7"/>
      <c r="AJH1078" s="7"/>
      <c r="AJI1078" s="7"/>
      <c r="AJJ1078" s="7"/>
      <c r="AJK1078" s="7"/>
      <c r="AJL1078" s="7"/>
      <c r="AJM1078" s="7"/>
      <c r="AJN1078" s="7"/>
      <c r="AJO1078" s="7"/>
      <c r="AJP1078" s="7"/>
      <c r="AJQ1078" s="7"/>
      <c r="AJR1078" s="7"/>
      <c r="AJS1078" s="7"/>
      <c r="AJT1078" s="7"/>
      <c r="AJU1078" s="7"/>
      <c r="AJV1078" s="7"/>
      <c r="AJW1078" s="7"/>
      <c r="AJX1078" s="7"/>
      <c r="AJY1078" s="7"/>
      <c r="AJZ1078" s="7"/>
      <c r="AKA1078" s="7"/>
      <c r="AKB1078" s="7"/>
      <c r="AKC1078" s="7"/>
      <c r="AKD1078" s="7"/>
      <c r="AKE1078" s="7"/>
      <c r="AKF1078" s="7"/>
      <c r="AKG1078" s="7"/>
      <c r="AKH1078" s="7"/>
      <c r="AKI1078" s="7"/>
      <c r="AKJ1078" s="7"/>
      <c r="AKK1078" s="7"/>
      <c r="AKL1078" s="7"/>
      <c r="AKM1078" s="7"/>
      <c r="AKN1078" s="7"/>
      <c r="AKO1078" s="7"/>
      <c r="AKP1078" s="7"/>
      <c r="AKQ1078" s="7"/>
      <c r="AKR1078" s="7"/>
      <c r="AKS1078" s="7"/>
      <c r="AKT1078" s="7"/>
      <c r="AKU1078" s="7"/>
      <c r="AKV1078" s="7"/>
      <c r="AKW1078" s="7"/>
      <c r="AKX1078" s="7"/>
      <c r="AKY1078" s="7"/>
      <c r="AKZ1078" s="7"/>
      <c r="ALA1078" s="7"/>
      <c r="ALB1078" s="7"/>
      <c r="ALC1078" s="7"/>
      <c r="ALD1078" s="7"/>
      <c r="ALE1078" s="7"/>
      <c r="ALF1078" s="7"/>
      <c r="ALG1078" s="7"/>
      <c r="ALH1078" s="7"/>
      <c r="ALI1078" s="7"/>
      <c r="ALJ1078" s="7"/>
      <c r="ALK1078" s="7"/>
      <c r="ALL1078" s="7"/>
      <c r="ALM1078" s="7"/>
      <c r="ALN1078" s="7"/>
      <c r="ALO1078" s="7"/>
      <c r="ALP1078" s="7"/>
      <c r="ALQ1078" s="7"/>
      <c r="ALR1078" s="7"/>
      <c r="ALS1078" s="7"/>
      <c r="ALT1078" s="7"/>
      <c r="ALU1078" s="7"/>
      <c r="ALV1078" s="7"/>
      <c r="ALW1078" s="7"/>
      <c r="ALX1078" s="7"/>
      <c r="ALY1078" s="7"/>
      <c r="ALZ1078" s="7"/>
      <c r="AMA1078" s="7"/>
      <c r="AMB1078" s="7"/>
      <c r="AMC1078" s="7"/>
      <c r="AMD1078" s="7"/>
      <c r="AME1078" s="7"/>
      <c r="AMF1078" s="7"/>
      <c r="AMG1078" s="7"/>
      <c r="AMH1078" s="7"/>
      <c r="AMI1078" s="7"/>
      <c r="AMJ1078" s="7"/>
      <c r="AMK1078" s="7"/>
    </row>
    <row r="1079" spans="1:1025" s="5" customFormat="1" x14ac:dyDescent="0.25">
      <c r="A1079" s="127">
        <v>1075</v>
      </c>
      <c r="B1079" s="31" t="s">
        <v>1419</v>
      </c>
      <c r="C1079" s="31" t="s">
        <v>1430</v>
      </c>
      <c r="D1079" s="45">
        <v>45372</v>
      </c>
      <c r="E1079" s="46">
        <v>0.71805555555555556</v>
      </c>
      <c r="F1079" s="31" t="s">
        <v>14</v>
      </c>
      <c r="G1079" s="31" t="s">
        <v>16</v>
      </c>
      <c r="H1079" s="31" t="s">
        <v>14</v>
      </c>
      <c r="I1079" s="31" t="s">
        <v>14</v>
      </c>
      <c r="J1079" s="31" t="s">
        <v>14</v>
      </c>
      <c r="K1079" s="31" t="s">
        <v>16</v>
      </c>
      <c r="L1079" s="48">
        <v>575.54</v>
      </c>
      <c r="M1079" s="38">
        <v>1390</v>
      </c>
      <c r="N1079" s="39">
        <v>120750</v>
      </c>
      <c r="O1079" s="39">
        <v>10000</v>
      </c>
      <c r="P1079" s="119">
        <f t="shared" si="72"/>
        <v>8.2815734989648035</v>
      </c>
      <c r="Q1079" s="27">
        <f t="shared" si="73"/>
        <v>110750</v>
      </c>
      <c r="R1079" s="31" t="s">
        <v>16</v>
      </c>
      <c r="S1079" s="31" t="s">
        <v>16</v>
      </c>
      <c r="T1079" s="47">
        <v>1</v>
      </c>
      <c r="U1079" s="77">
        <v>0</v>
      </c>
      <c r="V1079" s="24">
        <f>ROUND((P1079/INDICI!$B$2*10),2)</f>
        <v>0.9</v>
      </c>
      <c r="W1079" s="24">
        <f>ROUND((L1079/INDICI!$B$1*25),2)</f>
        <v>2.27</v>
      </c>
      <c r="X1079" s="25">
        <f t="shared" si="70"/>
        <v>8</v>
      </c>
      <c r="Y1079" s="26">
        <f t="shared" si="71"/>
        <v>11.17</v>
      </c>
      <c r="Z1079" s="102">
        <f>SUM($Q$5:Q1079)</f>
        <v>98030603.771000028</v>
      </c>
      <c r="AA1079" s="113" t="s">
        <v>1769</v>
      </c>
      <c r="AB1079" s="7"/>
      <c r="AC1079" s="7"/>
      <c r="AD1079" s="7"/>
      <c r="AE1079" s="7"/>
      <c r="AF1079" s="7"/>
      <c r="AG1079" s="7"/>
      <c r="AH1079" s="7"/>
      <c r="AI1079" s="7"/>
      <c r="AJ1079" s="7"/>
      <c r="AK1079" s="7"/>
      <c r="AL1079" s="7"/>
      <c r="AM1079" s="7"/>
      <c r="AN1079" s="7"/>
      <c r="AO1079" s="7"/>
      <c r="AP1079" s="7"/>
      <c r="AQ1079" s="7"/>
      <c r="AR1079" s="7"/>
      <c r="AS1079" s="7"/>
      <c r="AT1079" s="7"/>
      <c r="AU1079" s="7"/>
      <c r="AV1079" s="7"/>
      <c r="AW1079" s="7"/>
      <c r="AX1079" s="7"/>
      <c r="AY1079" s="7"/>
      <c r="AZ1079" s="7"/>
      <c r="BA1079" s="7"/>
      <c r="BB1079" s="7"/>
      <c r="BC1079" s="7"/>
      <c r="BD1079" s="7"/>
      <c r="BE1079" s="7"/>
      <c r="BF1079" s="7"/>
      <c r="BG1079" s="7"/>
      <c r="BH1079" s="7"/>
      <c r="BI1079" s="7"/>
      <c r="BJ1079" s="7"/>
      <c r="BK1079" s="7"/>
      <c r="BL1079" s="7"/>
      <c r="BM1079" s="7"/>
      <c r="BN1079" s="7"/>
      <c r="BO1079" s="7"/>
      <c r="BP1079" s="7"/>
      <c r="BQ1079" s="7"/>
      <c r="BR1079" s="7"/>
      <c r="BS1079" s="7"/>
      <c r="BT1079" s="7"/>
      <c r="BU1079" s="7"/>
      <c r="BV1079" s="7"/>
      <c r="BW1079" s="7"/>
      <c r="BX1079" s="7"/>
      <c r="BY1079" s="7"/>
      <c r="BZ1079" s="7"/>
      <c r="CA1079" s="7"/>
      <c r="CB1079" s="7"/>
      <c r="CC1079" s="7"/>
      <c r="CD1079" s="7"/>
      <c r="CE1079" s="7"/>
      <c r="CF1079" s="7"/>
      <c r="CG1079" s="7"/>
      <c r="CH1079" s="7"/>
      <c r="CI1079" s="7"/>
      <c r="CJ1079" s="7"/>
      <c r="CK1079" s="7"/>
      <c r="CL1079" s="7"/>
      <c r="CM1079" s="7"/>
      <c r="CN1079" s="7"/>
      <c r="CO1079" s="7"/>
      <c r="CP1079" s="7"/>
      <c r="CQ1079" s="7"/>
      <c r="CR1079" s="7"/>
      <c r="CS1079" s="7"/>
      <c r="CT1079" s="7"/>
      <c r="CU1079" s="7"/>
      <c r="CV1079" s="7"/>
      <c r="CW1079" s="7"/>
      <c r="CX1079" s="7"/>
      <c r="CY1079" s="7"/>
      <c r="CZ1079" s="7"/>
      <c r="DA1079" s="7"/>
      <c r="DB1079" s="7"/>
      <c r="DC1079" s="7"/>
      <c r="DD1079" s="7"/>
      <c r="DE1079" s="7"/>
      <c r="DF1079" s="7"/>
      <c r="DG1079" s="7"/>
      <c r="DH1079" s="7"/>
      <c r="DI1079" s="7"/>
      <c r="DJ1079" s="7"/>
      <c r="DK1079" s="7"/>
      <c r="DL1079" s="7"/>
      <c r="DM1079" s="7"/>
      <c r="DN1079" s="7"/>
      <c r="DO1079" s="7"/>
      <c r="DP1079" s="7"/>
      <c r="DQ1079" s="7"/>
      <c r="DR1079" s="7"/>
      <c r="DS1079" s="7"/>
      <c r="DT1079" s="7"/>
      <c r="DU1079" s="7"/>
      <c r="DV1079" s="7"/>
      <c r="DW1079" s="7"/>
      <c r="DX1079" s="7"/>
      <c r="DY1079" s="7"/>
      <c r="DZ1079" s="7"/>
      <c r="EA1079" s="7"/>
      <c r="EB1079" s="7"/>
      <c r="EC1079" s="7"/>
      <c r="ED1079" s="7"/>
      <c r="EE1079" s="7"/>
      <c r="EF1079" s="7"/>
      <c r="EG1079" s="7"/>
      <c r="EH1079" s="7"/>
      <c r="EI1079" s="7"/>
      <c r="EJ1079" s="7"/>
      <c r="EK1079" s="7"/>
      <c r="EL1079" s="7"/>
      <c r="EM1079" s="7"/>
      <c r="EN1079" s="7"/>
      <c r="EO1079" s="7"/>
      <c r="EP1079" s="7"/>
      <c r="EQ1079" s="7"/>
      <c r="ER1079" s="7"/>
      <c r="ES1079" s="7"/>
      <c r="ET1079" s="7"/>
      <c r="EU1079" s="7"/>
      <c r="EV1079" s="7"/>
      <c r="EW1079" s="7"/>
      <c r="EX1079" s="7"/>
      <c r="EY1079" s="7"/>
      <c r="EZ1079" s="7"/>
      <c r="FA1079" s="7"/>
      <c r="FB1079" s="7"/>
      <c r="FC1079" s="7"/>
      <c r="FD1079" s="7"/>
      <c r="FE1079" s="7"/>
      <c r="FF1079" s="7"/>
      <c r="FG1079" s="7"/>
      <c r="FH1079" s="7"/>
      <c r="FI1079" s="7"/>
      <c r="FJ1079" s="7"/>
      <c r="FK1079" s="7"/>
      <c r="FL1079" s="7"/>
      <c r="FM1079" s="7"/>
      <c r="FN1079" s="7"/>
      <c r="FO1079" s="7"/>
      <c r="FP1079" s="7"/>
      <c r="FQ1079" s="7"/>
      <c r="FR1079" s="7"/>
      <c r="FS1079" s="7"/>
      <c r="FT1079" s="7"/>
      <c r="FU1079" s="7"/>
      <c r="FV1079" s="7"/>
      <c r="FW1079" s="7"/>
      <c r="FX1079" s="7"/>
      <c r="FY1079" s="7"/>
      <c r="FZ1079" s="7"/>
      <c r="GA1079" s="7"/>
      <c r="GB1079" s="7"/>
      <c r="GC1079" s="7"/>
      <c r="GD1079" s="7"/>
      <c r="GE1079" s="7"/>
      <c r="GF1079" s="7"/>
      <c r="GG1079" s="7"/>
      <c r="GH1079" s="7"/>
      <c r="GI1079" s="7"/>
      <c r="GJ1079" s="7"/>
      <c r="GK1079" s="7"/>
      <c r="GL1079" s="7"/>
      <c r="GM1079" s="7"/>
      <c r="GN1079" s="7"/>
      <c r="GO1079" s="7"/>
      <c r="GP1079" s="7"/>
      <c r="GQ1079" s="7"/>
      <c r="GR1079" s="7"/>
      <c r="GS1079" s="7"/>
      <c r="GT1079" s="7"/>
      <c r="GU1079" s="7"/>
      <c r="GV1079" s="7"/>
      <c r="GW1079" s="7"/>
      <c r="GX1079" s="7"/>
      <c r="GY1079" s="7"/>
      <c r="GZ1079" s="7"/>
      <c r="HA1079" s="7"/>
      <c r="HB1079" s="7"/>
      <c r="HC1079" s="7"/>
      <c r="HD1079" s="7"/>
      <c r="HE1079" s="7"/>
      <c r="HF1079" s="7"/>
      <c r="HG1079" s="7"/>
      <c r="HH1079" s="7"/>
      <c r="HI1079" s="7"/>
      <c r="HJ1079" s="7"/>
      <c r="HK1079" s="7"/>
      <c r="HL1079" s="7"/>
      <c r="HM1079" s="7"/>
      <c r="HN1079" s="7"/>
      <c r="HO1079" s="7"/>
      <c r="HP1079" s="7"/>
      <c r="HQ1079" s="7"/>
      <c r="HR1079" s="7"/>
      <c r="HS1079" s="7"/>
      <c r="HT1079" s="7"/>
      <c r="HU1079" s="7"/>
      <c r="HV1079" s="7"/>
      <c r="HW1079" s="7"/>
      <c r="HX1079" s="7"/>
      <c r="HY1079" s="7"/>
      <c r="HZ1079" s="7"/>
      <c r="IA1079" s="7"/>
      <c r="IB1079" s="7"/>
      <c r="IC1079" s="7"/>
      <c r="ID1079" s="7"/>
      <c r="IE1079" s="7"/>
      <c r="IF1079" s="7"/>
      <c r="IG1079" s="7"/>
      <c r="IH1079" s="7"/>
      <c r="II1079" s="7"/>
      <c r="IJ1079" s="7"/>
      <c r="IK1079" s="7"/>
      <c r="IL1079" s="7"/>
      <c r="IM1079" s="7"/>
      <c r="IN1079" s="7"/>
      <c r="IO1079" s="7"/>
      <c r="IP1079" s="7"/>
      <c r="IQ1079" s="7"/>
      <c r="IR1079" s="7"/>
      <c r="IS1079" s="7"/>
      <c r="IT1079" s="7"/>
      <c r="IU1079" s="7"/>
      <c r="IV1079" s="7"/>
      <c r="IW1079" s="7"/>
      <c r="IX1079" s="7"/>
      <c r="IY1079" s="7"/>
      <c r="IZ1079" s="7"/>
      <c r="JA1079" s="7"/>
      <c r="JB1079" s="7"/>
      <c r="JC1079" s="7"/>
      <c r="JD1079" s="7"/>
      <c r="JE1079" s="7"/>
      <c r="JF1079" s="7"/>
      <c r="JG1079" s="7"/>
      <c r="JH1079" s="7"/>
      <c r="JI1079" s="7"/>
      <c r="JJ1079" s="7"/>
      <c r="JK1079" s="7"/>
      <c r="JL1079" s="7"/>
      <c r="JM1079" s="7"/>
      <c r="JN1079" s="7"/>
      <c r="JO1079" s="7"/>
      <c r="JP1079" s="7"/>
      <c r="JQ1079" s="7"/>
      <c r="JR1079" s="7"/>
      <c r="JS1079" s="7"/>
      <c r="JT1079" s="7"/>
      <c r="JU1079" s="7"/>
      <c r="JV1079" s="7"/>
      <c r="JW1079" s="7"/>
      <c r="JX1079" s="7"/>
      <c r="JY1079" s="7"/>
      <c r="JZ1079" s="7"/>
      <c r="KA1079" s="7"/>
      <c r="KB1079" s="7"/>
      <c r="KC1079" s="7"/>
      <c r="KD1079" s="7"/>
      <c r="KE1079" s="7"/>
      <c r="KF1079" s="7"/>
      <c r="KG1079" s="7"/>
      <c r="KH1079" s="7"/>
      <c r="KI1079" s="7"/>
      <c r="KJ1079" s="7"/>
      <c r="KK1079" s="7"/>
      <c r="KL1079" s="7"/>
      <c r="KM1079" s="7"/>
      <c r="KN1079" s="7"/>
      <c r="KO1079" s="7"/>
      <c r="KP1079" s="7"/>
      <c r="KQ1079" s="7"/>
      <c r="KR1079" s="7"/>
      <c r="KS1079" s="7"/>
      <c r="KT1079" s="7"/>
      <c r="KU1079" s="7"/>
      <c r="KV1079" s="7"/>
      <c r="KW1079" s="7"/>
      <c r="KX1079" s="7"/>
      <c r="KY1079" s="7"/>
      <c r="KZ1079" s="7"/>
      <c r="LA1079" s="7"/>
      <c r="LB1079" s="7"/>
      <c r="LC1079" s="7"/>
      <c r="LD1079" s="7"/>
      <c r="LE1079" s="7"/>
      <c r="LF1079" s="7"/>
      <c r="LG1079" s="7"/>
      <c r="LH1079" s="7"/>
      <c r="LI1079" s="7"/>
      <c r="LJ1079" s="7"/>
      <c r="LK1079" s="7"/>
      <c r="LL1079" s="7"/>
      <c r="LM1079" s="7"/>
      <c r="LN1079" s="7"/>
      <c r="LO1079" s="7"/>
      <c r="LP1079" s="7"/>
      <c r="LQ1079" s="7"/>
      <c r="LR1079" s="7"/>
      <c r="LS1079" s="7"/>
      <c r="LT1079" s="7"/>
      <c r="LU1079" s="7"/>
      <c r="LV1079" s="7"/>
      <c r="LW1079" s="7"/>
      <c r="LX1079" s="7"/>
      <c r="LY1079" s="7"/>
      <c r="LZ1079" s="7"/>
      <c r="MA1079" s="7"/>
      <c r="MB1079" s="7"/>
      <c r="MC1079" s="7"/>
      <c r="MD1079" s="7"/>
      <c r="ME1079" s="7"/>
      <c r="MF1079" s="7"/>
      <c r="MG1079" s="7"/>
      <c r="MH1079" s="7"/>
      <c r="MI1079" s="7"/>
      <c r="MJ1079" s="7"/>
      <c r="MK1079" s="7"/>
      <c r="ML1079" s="7"/>
      <c r="MM1079" s="7"/>
      <c r="MN1079" s="7"/>
      <c r="MO1079" s="7"/>
      <c r="MP1079" s="7"/>
      <c r="MQ1079" s="7"/>
      <c r="MR1079" s="7"/>
      <c r="MS1079" s="7"/>
      <c r="MT1079" s="7"/>
      <c r="MU1079" s="7"/>
      <c r="MV1079" s="7"/>
      <c r="MW1079" s="7"/>
      <c r="MX1079" s="7"/>
      <c r="MY1079" s="7"/>
      <c r="MZ1079" s="7"/>
      <c r="NA1079" s="7"/>
      <c r="NB1079" s="7"/>
      <c r="NC1079" s="7"/>
      <c r="ND1079" s="7"/>
      <c r="NE1079" s="7"/>
      <c r="NF1079" s="7"/>
      <c r="NG1079" s="7"/>
      <c r="NH1079" s="7"/>
      <c r="NI1079" s="7"/>
      <c r="NJ1079" s="7"/>
      <c r="NK1079" s="7"/>
      <c r="NL1079" s="7"/>
      <c r="NM1079" s="7"/>
      <c r="NN1079" s="7"/>
      <c r="NO1079" s="7"/>
      <c r="NP1079" s="7"/>
      <c r="NQ1079" s="7"/>
      <c r="NR1079" s="7"/>
      <c r="NS1079" s="7"/>
      <c r="NT1079" s="7"/>
      <c r="NU1079" s="7"/>
      <c r="NV1079" s="7"/>
      <c r="NW1079" s="7"/>
      <c r="NX1079" s="7"/>
      <c r="NY1079" s="7"/>
      <c r="NZ1079" s="7"/>
      <c r="OA1079" s="7"/>
      <c r="OB1079" s="7"/>
      <c r="OC1079" s="7"/>
      <c r="OD1079" s="7"/>
      <c r="OE1079" s="7"/>
      <c r="OF1079" s="7"/>
      <c r="OG1079" s="7"/>
      <c r="OH1079" s="7"/>
      <c r="OI1079" s="7"/>
      <c r="OJ1079" s="7"/>
      <c r="OK1079" s="7"/>
      <c r="OL1079" s="7"/>
      <c r="OM1079" s="7"/>
      <c r="ON1079" s="7"/>
      <c r="OO1079" s="7"/>
      <c r="OP1079" s="7"/>
      <c r="OQ1079" s="7"/>
      <c r="OR1079" s="7"/>
      <c r="OS1079" s="7"/>
      <c r="OT1079" s="7"/>
      <c r="OU1079" s="7"/>
      <c r="OV1079" s="7"/>
      <c r="OW1079" s="7"/>
      <c r="OX1079" s="7"/>
      <c r="OY1079" s="7"/>
      <c r="OZ1079" s="7"/>
      <c r="PA1079" s="7"/>
      <c r="PB1079" s="7"/>
      <c r="PC1079" s="7"/>
      <c r="PD1079" s="7"/>
      <c r="PE1079" s="7"/>
      <c r="PF1079" s="7"/>
      <c r="PG1079" s="7"/>
      <c r="PH1079" s="7"/>
      <c r="PI1079" s="7"/>
      <c r="PJ1079" s="7"/>
      <c r="PK1079" s="7"/>
      <c r="PL1079" s="7"/>
      <c r="PM1079" s="7"/>
      <c r="PN1079" s="7"/>
      <c r="PO1079" s="7"/>
      <c r="PP1079" s="7"/>
      <c r="PQ1079" s="7"/>
      <c r="PR1079" s="7"/>
      <c r="PS1079" s="7"/>
      <c r="PT1079" s="7"/>
      <c r="PU1079" s="7"/>
      <c r="PV1079" s="7"/>
      <c r="PW1079" s="7"/>
      <c r="PX1079" s="7"/>
      <c r="PY1079" s="7"/>
      <c r="PZ1079" s="7"/>
      <c r="QA1079" s="7"/>
      <c r="QB1079" s="7"/>
      <c r="QC1079" s="7"/>
      <c r="QD1079" s="7"/>
      <c r="QE1079" s="7"/>
      <c r="QF1079" s="7"/>
      <c r="QG1079" s="7"/>
      <c r="QH1079" s="7"/>
      <c r="QI1079" s="7"/>
      <c r="QJ1079" s="7"/>
      <c r="QK1079" s="7"/>
      <c r="QL1079" s="7"/>
      <c r="QM1079" s="7"/>
      <c r="QN1079" s="7"/>
      <c r="QO1079" s="7"/>
      <c r="QP1079" s="7"/>
      <c r="QQ1079" s="7"/>
      <c r="QR1079" s="7"/>
      <c r="QS1079" s="7"/>
      <c r="QT1079" s="7"/>
      <c r="QU1079" s="7"/>
      <c r="QV1079" s="7"/>
      <c r="QW1079" s="7"/>
      <c r="QX1079" s="7"/>
      <c r="QY1079" s="7"/>
      <c r="QZ1079" s="7"/>
      <c r="RA1079" s="7"/>
      <c r="RB1079" s="7"/>
      <c r="RC1079" s="7"/>
      <c r="RD1079" s="7"/>
      <c r="RE1079" s="7"/>
      <c r="RF1079" s="7"/>
      <c r="RG1079" s="7"/>
      <c r="RH1079" s="7"/>
      <c r="RI1079" s="7"/>
      <c r="RJ1079" s="7"/>
      <c r="RK1079" s="7"/>
      <c r="RL1079" s="7"/>
      <c r="RM1079" s="7"/>
      <c r="RN1079" s="7"/>
      <c r="RO1079" s="7"/>
      <c r="RP1079" s="7"/>
      <c r="RQ1079" s="7"/>
      <c r="RR1079" s="7"/>
      <c r="RS1079" s="7"/>
      <c r="RT1079" s="7"/>
      <c r="RU1079" s="7"/>
      <c r="RV1079" s="7"/>
      <c r="RW1079" s="7"/>
      <c r="RX1079" s="7"/>
      <c r="RY1079" s="7"/>
      <c r="RZ1079" s="7"/>
      <c r="SA1079" s="7"/>
      <c r="SB1079" s="7"/>
      <c r="SC1079" s="7"/>
      <c r="SD1079" s="7"/>
      <c r="SE1079" s="7"/>
      <c r="SF1079" s="7"/>
      <c r="SG1079" s="7"/>
      <c r="SH1079" s="7"/>
      <c r="SI1079" s="7"/>
      <c r="SJ1079" s="7"/>
      <c r="SK1079" s="7"/>
      <c r="SL1079" s="7"/>
      <c r="SM1079" s="7"/>
      <c r="SN1079" s="7"/>
      <c r="SO1079" s="7"/>
      <c r="SP1079" s="7"/>
      <c r="SQ1079" s="7"/>
      <c r="SR1079" s="7"/>
      <c r="SS1079" s="7"/>
      <c r="ST1079" s="7"/>
      <c r="SU1079" s="7"/>
      <c r="SV1079" s="7"/>
      <c r="SW1079" s="7"/>
      <c r="SX1079" s="7"/>
      <c r="SY1079" s="7"/>
      <c r="SZ1079" s="7"/>
      <c r="TA1079" s="7"/>
      <c r="TB1079" s="7"/>
      <c r="TC1079" s="7"/>
      <c r="TD1079" s="7"/>
      <c r="TE1079" s="7"/>
      <c r="TF1079" s="7"/>
      <c r="TG1079" s="7"/>
      <c r="TH1079" s="7"/>
      <c r="TI1079" s="7"/>
      <c r="TJ1079" s="7"/>
      <c r="TK1079" s="7"/>
      <c r="TL1079" s="7"/>
      <c r="TM1079" s="7"/>
      <c r="TN1079" s="7"/>
      <c r="TO1079" s="7"/>
      <c r="TP1079" s="7"/>
      <c r="TQ1079" s="7"/>
      <c r="TR1079" s="7"/>
      <c r="TS1079" s="7"/>
      <c r="TT1079" s="7"/>
      <c r="TU1079" s="7"/>
      <c r="TV1079" s="7"/>
      <c r="TW1079" s="7"/>
      <c r="TX1079" s="7"/>
      <c r="TY1079" s="7"/>
      <c r="TZ1079" s="7"/>
      <c r="UA1079" s="7"/>
      <c r="UB1079" s="7"/>
      <c r="UC1079" s="7"/>
      <c r="UD1079" s="7"/>
      <c r="UE1079" s="7"/>
      <c r="UF1079" s="7"/>
      <c r="UG1079" s="7"/>
      <c r="UH1079" s="7"/>
      <c r="UI1079" s="7"/>
      <c r="UJ1079" s="7"/>
      <c r="UK1079" s="7"/>
      <c r="UL1079" s="7"/>
      <c r="UM1079" s="7"/>
      <c r="UN1079" s="7"/>
      <c r="UO1079" s="7"/>
      <c r="UP1079" s="7"/>
      <c r="UQ1079" s="7"/>
      <c r="UR1079" s="7"/>
      <c r="US1079" s="7"/>
      <c r="UT1079" s="7"/>
      <c r="UU1079" s="7"/>
      <c r="UV1079" s="7"/>
      <c r="UW1079" s="7"/>
      <c r="UX1079" s="7"/>
      <c r="UY1079" s="7"/>
      <c r="UZ1079" s="7"/>
      <c r="VA1079" s="7"/>
      <c r="VB1079" s="7"/>
      <c r="VC1079" s="7"/>
      <c r="VD1079" s="7"/>
      <c r="VE1079" s="7"/>
      <c r="VF1079" s="7"/>
      <c r="VG1079" s="7"/>
      <c r="VH1079" s="7"/>
      <c r="VI1079" s="7"/>
      <c r="VJ1079" s="7"/>
      <c r="VK1079" s="7"/>
      <c r="VL1079" s="7"/>
      <c r="VM1079" s="7"/>
      <c r="VN1079" s="7"/>
      <c r="VO1079" s="7"/>
      <c r="VP1079" s="7"/>
      <c r="VQ1079" s="7"/>
      <c r="VR1079" s="7"/>
      <c r="VS1079" s="7"/>
      <c r="VT1079" s="7"/>
      <c r="VU1079" s="7"/>
      <c r="VV1079" s="7"/>
      <c r="VW1079" s="7"/>
      <c r="VX1079" s="7"/>
      <c r="VY1079" s="7"/>
      <c r="VZ1079" s="7"/>
      <c r="WA1079" s="7"/>
      <c r="WB1079" s="7"/>
      <c r="WC1079" s="7"/>
      <c r="WD1079" s="7"/>
      <c r="WE1079" s="7"/>
      <c r="WF1079" s="7"/>
      <c r="WG1079" s="7"/>
      <c r="WH1079" s="7"/>
      <c r="WI1079" s="7"/>
      <c r="WJ1079" s="7"/>
      <c r="WK1079" s="7"/>
      <c r="WL1079" s="7"/>
      <c r="WM1079" s="7"/>
      <c r="WN1079" s="7"/>
      <c r="WO1079" s="7"/>
      <c r="WP1079" s="7"/>
      <c r="WQ1079" s="7"/>
      <c r="WR1079" s="7"/>
      <c r="WS1079" s="7"/>
      <c r="WT1079" s="7"/>
      <c r="WU1079" s="7"/>
      <c r="WV1079" s="7"/>
      <c r="WW1079" s="7"/>
      <c r="WX1079" s="7"/>
      <c r="WY1079" s="7"/>
      <c r="WZ1079" s="7"/>
      <c r="XA1079" s="7"/>
      <c r="XB1079" s="7"/>
      <c r="XC1079" s="7"/>
      <c r="XD1079" s="7"/>
      <c r="XE1079" s="7"/>
      <c r="XF1079" s="7"/>
      <c r="XG1079" s="7"/>
      <c r="XH1079" s="7"/>
      <c r="XI1079" s="7"/>
      <c r="XJ1079" s="7"/>
      <c r="XK1079" s="7"/>
      <c r="XL1079" s="7"/>
      <c r="XM1079" s="7"/>
      <c r="XN1079" s="7"/>
      <c r="XO1079" s="7"/>
      <c r="XP1079" s="7"/>
      <c r="XQ1079" s="7"/>
      <c r="XR1079" s="7"/>
      <c r="XS1079" s="7"/>
      <c r="XT1079" s="7"/>
      <c r="XU1079" s="7"/>
      <c r="XV1079" s="7"/>
      <c r="XW1079" s="7"/>
      <c r="XX1079" s="7"/>
      <c r="XY1079" s="7"/>
      <c r="XZ1079" s="7"/>
      <c r="YA1079" s="7"/>
      <c r="YB1079" s="7"/>
      <c r="YC1079" s="7"/>
      <c r="YD1079" s="7"/>
      <c r="YE1079" s="7"/>
      <c r="YF1079" s="7"/>
      <c r="YG1079" s="7"/>
      <c r="YH1079" s="7"/>
      <c r="YI1079" s="7"/>
      <c r="YJ1079" s="7"/>
      <c r="YK1079" s="7"/>
      <c r="YL1079" s="7"/>
      <c r="YM1079" s="7"/>
      <c r="YN1079" s="7"/>
      <c r="YO1079" s="7"/>
      <c r="YP1079" s="7"/>
      <c r="YQ1079" s="7"/>
      <c r="YR1079" s="7"/>
      <c r="YS1079" s="7"/>
      <c r="YT1079" s="7"/>
      <c r="YU1079" s="7"/>
      <c r="YV1079" s="7"/>
      <c r="YW1079" s="7"/>
      <c r="YX1079" s="7"/>
      <c r="YY1079" s="7"/>
      <c r="YZ1079" s="7"/>
      <c r="ZA1079" s="7"/>
      <c r="ZB1079" s="7"/>
      <c r="ZC1079" s="7"/>
      <c r="ZD1079" s="7"/>
      <c r="ZE1079" s="7"/>
      <c r="ZF1079" s="7"/>
      <c r="ZG1079" s="7"/>
      <c r="ZH1079" s="7"/>
      <c r="ZI1079" s="7"/>
      <c r="ZJ1079" s="7"/>
      <c r="ZK1079" s="7"/>
      <c r="ZL1079" s="7"/>
      <c r="ZM1079" s="7"/>
      <c r="ZN1079" s="7"/>
      <c r="ZO1079" s="7"/>
      <c r="ZP1079" s="7"/>
      <c r="ZQ1079" s="7"/>
      <c r="ZR1079" s="7"/>
      <c r="ZS1079" s="7"/>
      <c r="ZT1079" s="7"/>
      <c r="ZU1079" s="7"/>
      <c r="ZV1079" s="7"/>
      <c r="ZW1079" s="7"/>
      <c r="ZX1079" s="7"/>
      <c r="ZY1079" s="7"/>
      <c r="ZZ1079" s="7"/>
      <c r="AAA1079" s="7"/>
      <c r="AAB1079" s="7"/>
      <c r="AAC1079" s="7"/>
      <c r="AAD1079" s="7"/>
      <c r="AAE1079" s="7"/>
      <c r="AAF1079" s="7"/>
      <c r="AAG1079" s="7"/>
      <c r="AAH1079" s="7"/>
      <c r="AAI1079" s="7"/>
      <c r="AAJ1079" s="7"/>
      <c r="AAK1079" s="7"/>
      <c r="AAL1079" s="7"/>
      <c r="AAM1079" s="7"/>
      <c r="AAN1079" s="7"/>
      <c r="AAO1079" s="7"/>
      <c r="AAP1079" s="7"/>
      <c r="AAQ1079" s="7"/>
      <c r="AAR1079" s="7"/>
      <c r="AAS1079" s="7"/>
      <c r="AAT1079" s="7"/>
      <c r="AAU1079" s="7"/>
      <c r="AAV1079" s="7"/>
      <c r="AAW1079" s="7"/>
      <c r="AAX1079" s="7"/>
      <c r="AAY1079" s="7"/>
      <c r="AAZ1079" s="7"/>
      <c r="ABA1079" s="7"/>
      <c r="ABB1079" s="7"/>
      <c r="ABC1079" s="7"/>
      <c r="ABD1079" s="7"/>
      <c r="ABE1079" s="7"/>
      <c r="ABF1079" s="7"/>
      <c r="ABG1079" s="7"/>
      <c r="ABH1079" s="7"/>
      <c r="ABI1079" s="7"/>
      <c r="ABJ1079" s="7"/>
      <c r="ABK1079" s="7"/>
      <c r="ABL1079" s="7"/>
      <c r="ABM1079" s="7"/>
      <c r="ABN1079" s="7"/>
      <c r="ABO1079" s="7"/>
      <c r="ABP1079" s="7"/>
      <c r="ABQ1079" s="7"/>
      <c r="ABR1079" s="7"/>
      <c r="ABS1079" s="7"/>
      <c r="ABT1079" s="7"/>
      <c r="ABU1079" s="7"/>
      <c r="ABV1079" s="7"/>
      <c r="ABW1079" s="7"/>
      <c r="ABX1079" s="7"/>
      <c r="ABY1079" s="7"/>
      <c r="ABZ1079" s="7"/>
      <c r="ACA1079" s="7"/>
      <c r="ACB1079" s="7"/>
      <c r="ACC1079" s="7"/>
      <c r="ACD1079" s="7"/>
      <c r="ACE1079" s="7"/>
      <c r="ACF1079" s="7"/>
      <c r="ACG1079" s="7"/>
      <c r="ACH1079" s="7"/>
      <c r="ACI1079" s="7"/>
      <c r="ACJ1079" s="7"/>
      <c r="ACK1079" s="7"/>
      <c r="ACL1079" s="7"/>
      <c r="ACM1079" s="7"/>
      <c r="ACN1079" s="7"/>
      <c r="ACO1079" s="7"/>
      <c r="ACP1079" s="7"/>
      <c r="ACQ1079" s="7"/>
      <c r="ACR1079" s="7"/>
      <c r="ACS1079" s="7"/>
      <c r="ACT1079" s="7"/>
      <c r="ACU1079" s="7"/>
      <c r="ACV1079" s="7"/>
      <c r="ACW1079" s="7"/>
      <c r="ACX1079" s="7"/>
      <c r="ACY1079" s="7"/>
      <c r="ACZ1079" s="7"/>
      <c r="ADA1079" s="7"/>
      <c r="ADB1079" s="7"/>
      <c r="ADC1079" s="7"/>
      <c r="ADD1079" s="7"/>
      <c r="ADE1079" s="7"/>
      <c r="ADF1079" s="7"/>
      <c r="ADG1079" s="7"/>
      <c r="ADH1079" s="7"/>
      <c r="ADI1079" s="7"/>
      <c r="ADJ1079" s="7"/>
      <c r="ADK1079" s="7"/>
      <c r="ADL1079" s="7"/>
      <c r="ADM1079" s="7"/>
      <c r="ADN1079" s="7"/>
      <c r="ADO1079" s="7"/>
      <c r="ADP1079" s="7"/>
      <c r="ADQ1079" s="7"/>
      <c r="ADR1079" s="7"/>
      <c r="ADS1079" s="7"/>
      <c r="ADT1079" s="7"/>
      <c r="ADU1079" s="7"/>
      <c r="ADV1079" s="7"/>
      <c r="ADW1079" s="7"/>
      <c r="ADX1079" s="7"/>
      <c r="ADY1079" s="7"/>
      <c r="ADZ1079" s="7"/>
      <c r="AEA1079" s="7"/>
      <c r="AEB1079" s="7"/>
      <c r="AEC1079" s="7"/>
      <c r="AED1079" s="7"/>
      <c r="AEE1079" s="7"/>
      <c r="AEF1079" s="7"/>
      <c r="AEG1079" s="7"/>
      <c r="AEH1079" s="7"/>
      <c r="AEI1079" s="7"/>
      <c r="AEJ1079" s="7"/>
      <c r="AEK1079" s="7"/>
      <c r="AEL1079" s="7"/>
      <c r="AEM1079" s="7"/>
      <c r="AEN1079" s="7"/>
      <c r="AEO1079" s="7"/>
      <c r="AEP1079" s="7"/>
      <c r="AEQ1079" s="7"/>
      <c r="AER1079" s="7"/>
      <c r="AES1079" s="7"/>
      <c r="AET1079" s="7"/>
      <c r="AEU1079" s="7"/>
      <c r="AEV1079" s="7"/>
      <c r="AEW1079" s="7"/>
      <c r="AEX1079" s="7"/>
      <c r="AEY1079" s="7"/>
      <c r="AEZ1079" s="7"/>
      <c r="AFA1079" s="7"/>
      <c r="AFB1079" s="7"/>
      <c r="AFC1079" s="7"/>
      <c r="AFD1079" s="7"/>
      <c r="AFE1079" s="7"/>
      <c r="AFF1079" s="7"/>
      <c r="AFG1079" s="7"/>
      <c r="AFH1079" s="7"/>
      <c r="AFI1079" s="7"/>
      <c r="AFJ1079" s="7"/>
      <c r="AFK1079" s="7"/>
      <c r="AFL1079" s="7"/>
      <c r="AFM1079" s="7"/>
      <c r="AFN1079" s="7"/>
      <c r="AFO1079" s="7"/>
      <c r="AFP1079" s="7"/>
      <c r="AFQ1079" s="7"/>
      <c r="AFR1079" s="7"/>
      <c r="AFS1079" s="7"/>
      <c r="AFT1079" s="7"/>
      <c r="AFU1079" s="7"/>
      <c r="AFV1079" s="7"/>
      <c r="AFW1079" s="7"/>
      <c r="AFX1079" s="7"/>
      <c r="AFY1079" s="7"/>
      <c r="AFZ1079" s="7"/>
      <c r="AGA1079" s="7"/>
      <c r="AGB1079" s="7"/>
      <c r="AGC1079" s="7"/>
      <c r="AGD1079" s="7"/>
      <c r="AGE1079" s="7"/>
      <c r="AGF1079" s="7"/>
      <c r="AGG1079" s="7"/>
      <c r="AGH1079" s="7"/>
      <c r="AGI1079" s="7"/>
      <c r="AGJ1079" s="7"/>
      <c r="AGK1079" s="7"/>
      <c r="AGL1079" s="7"/>
      <c r="AGM1079" s="7"/>
      <c r="AGN1079" s="7"/>
      <c r="AGO1079" s="7"/>
      <c r="AGP1079" s="7"/>
      <c r="AGQ1079" s="7"/>
      <c r="AGR1079" s="7"/>
      <c r="AGS1079" s="7"/>
      <c r="AGT1079" s="7"/>
      <c r="AGU1079" s="7"/>
      <c r="AGV1079" s="7"/>
      <c r="AGW1079" s="7"/>
      <c r="AGX1079" s="7"/>
      <c r="AGY1079" s="7"/>
      <c r="AGZ1079" s="7"/>
      <c r="AHA1079" s="7"/>
      <c r="AHB1079" s="7"/>
      <c r="AHC1079" s="7"/>
      <c r="AHD1079" s="7"/>
      <c r="AHE1079" s="7"/>
      <c r="AHF1079" s="7"/>
      <c r="AHG1079" s="7"/>
      <c r="AHH1079" s="7"/>
      <c r="AHI1079" s="7"/>
      <c r="AHJ1079" s="7"/>
      <c r="AHK1079" s="7"/>
      <c r="AHL1079" s="7"/>
      <c r="AHM1079" s="7"/>
      <c r="AHN1079" s="7"/>
      <c r="AHO1079" s="7"/>
      <c r="AHP1079" s="7"/>
      <c r="AHQ1079" s="7"/>
      <c r="AHR1079" s="7"/>
      <c r="AHS1079" s="7"/>
      <c r="AHT1079" s="7"/>
      <c r="AHU1079" s="7"/>
      <c r="AHV1079" s="7"/>
      <c r="AHW1079" s="7"/>
      <c r="AHX1079" s="7"/>
      <c r="AHY1079" s="7"/>
      <c r="AHZ1079" s="7"/>
      <c r="AIA1079" s="7"/>
      <c r="AIB1079" s="7"/>
      <c r="AIC1079" s="7"/>
      <c r="AID1079" s="7"/>
      <c r="AIE1079" s="7"/>
      <c r="AIF1079" s="7"/>
      <c r="AIG1079" s="7"/>
      <c r="AIH1079" s="7"/>
      <c r="AII1079" s="7"/>
      <c r="AIJ1079" s="7"/>
      <c r="AIK1079" s="7"/>
      <c r="AIL1079" s="7"/>
      <c r="AIM1079" s="7"/>
      <c r="AIN1079" s="7"/>
      <c r="AIO1079" s="7"/>
      <c r="AIP1079" s="7"/>
      <c r="AIQ1079" s="7"/>
      <c r="AIR1079" s="7"/>
      <c r="AIS1079" s="7"/>
      <c r="AIT1079" s="7"/>
      <c r="AIU1079" s="7"/>
      <c r="AIV1079" s="7"/>
      <c r="AIW1079" s="7"/>
      <c r="AIX1079" s="7"/>
      <c r="AIY1079" s="7"/>
      <c r="AIZ1079" s="7"/>
      <c r="AJA1079" s="7"/>
      <c r="AJB1079" s="7"/>
      <c r="AJC1079" s="7"/>
      <c r="AJD1079" s="7"/>
      <c r="AJE1079" s="7"/>
      <c r="AJF1079" s="7"/>
      <c r="AJG1079" s="7"/>
      <c r="AJH1079" s="7"/>
      <c r="AJI1079" s="7"/>
      <c r="AJJ1079" s="7"/>
      <c r="AJK1079" s="7"/>
      <c r="AJL1079" s="7"/>
      <c r="AJM1079" s="7"/>
      <c r="AJN1079" s="7"/>
      <c r="AJO1079" s="7"/>
      <c r="AJP1079" s="7"/>
      <c r="AJQ1079" s="7"/>
      <c r="AJR1079" s="7"/>
      <c r="AJS1079" s="7"/>
      <c r="AJT1079" s="7"/>
      <c r="AJU1079" s="7"/>
      <c r="AJV1079" s="7"/>
      <c r="AJW1079" s="7"/>
      <c r="AJX1079" s="7"/>
      <c r="AJY1079" s="7"/>
      <c r="AJZ1079" s="7"/>
      <c r="AKA1079" s="7"/>
      <c r="AKB1079" s="7"/>
      <c r="AKC1079" s="7"/>
      <c r="AKD1079" s="7"/>
      <c r="AKE1079" s="7"/>
      <c r="AKF1079" s="7"/>
      <c r="AKG1079" s="7"/>
      <c r="AKH1079" s="7"/>
      <c r="AKI1079" s="7"/>
      <c r="AKJ1079" s="7"/>
      <c r="AKK1079" s="7"/>
      <c r="AKL1079" s="7"/>
      <c r="AKM1079" s="7"/>
      <c r="AKN1079" s="7"/>
      <c r="AKO1079" s="7"/>
      <c r="AKP1079" s="7"/>
      <c r="AKQ1079" s="7"/>
      <c r="AKR1079" s="7"/>
      <c r="AKS1079" s="7"/>
      <c r="AKT1079" s="7"/>
      <c r="AKU1079" s="7"/>
      <c r="AKV1079" s="7"/>
      <c r="AKW1079" s="7"/>
      <c r="AKX1079" s="7"/>
      <c r="AKY1079" s="7"/>
      <c r="AKZ1079" s="7"/>
      <c r="ALA1079" s="7"/>
      <c r="ALB1079" s="7"/>
      <c r="ALC1079" s="7"/>
      <c r="ALD1079" s="7"/>
      <c r="ALE1079" s="7"/>
      <c r="ALF1079" s="7"/>
      <c r="ALG1079" s="7"/>
      <c r="ALH1079" s="7"/>
      <c r="ALI1079" s="7"/>
      <c r="ALJ1079" s="7"/>
      <c r="ALK1079" s="7"/>
      <c r="ALL1079" s="7"/>
      <c r="ALM1079" s="7"/>
      <c r="ALN1079" s="7"/>
      <c r="ALO1079" s="7"/>
      <c r="ALP1079" s="7"/>
      <c r="ALQ1079" s="7"/>
      <c r="ALR1079" s="7"/>
      <c r="ALS1079" s="7"/>
      <c r="ALT1079" s="7"/>
      <c r="ALU1079" s="7"/>
      <c r="ALV1079" s="7"/>
      <c r="ALW1079" s="7"/>
      <c r="ALX1079" s="7"/>
      <c r="ALY1079" s="7"/>
      <c r="ALZ1079" s="7"/>
      <c r="AMA1079" s="7"/>
      <c r="AMB1079" s="7"/>
      <c r="AMC1079" s="7"/>
      <c r="AMD1079" s="7"/>
      <c r="AME1079" s="7"/>
      <c r="AMF1079" s="7"/>
      <c r="AMG1079" s="7"/>
      <c r="AMH1079" s="7"/>
      <c r="AMI1079" s="7"/>
      <c r="AMJ1079" s="7"/>
      <c r="AMK1079" s="7"/>
    </row>
    <row r="1080" spans="1:1025" s="5" customFormat="1" x14ac:dyDescent="0.25">
      <c r="A1080" s="127">
        <v>1076</v>
      </c>
      <c r="B1080" s="34" t="s">
        <v>1694</v>
      </c>
      <c r="C1080" s="34" t="s">
        <v>1712</v>
      </c>
      <c r="D1080" s="35">
        <v>45378</v>
      </c>
      <c r="E1080" s="36">
        <v>0.51597222222222217</v>
      </c>
      <c r="F1080" s="34" t="s">
        <v>14</v>
      </c>
      <c r="G1080" s="34" t="s">
        <v>16</v>
      </c>
      <c r="H1080" s="34" t="s">
        <v>14</v>
      </c>
      <c r="I1080" s="34" t="s">
        <v>14</v>
      </c>
      <c r="J1080" s="34" t="s">
        <v>14</v>
      </c>
      <c r="K1080" s="34" t="s">
        <v>16</v>
      </c>
      <c r="L1080" s="52">
        <v>1092.8900000000001</v>
      </c>
      <c r="M1080" s="53">
        <v>8601</v>
      </c>
      <c r="N1080" s="54">
        <v>128295.2</v>
      </c>
      <c r="O1080" s="54">
        <v>10000</v>
      </c>
      <c r="P1080" s="121">
        <f t="shared" si="72"/>
        <v>7.7945238793033571</v>
      </c>
      <c r="Q1080" s="30">
        <f t="shared" si="73"/>
        <v>118295.2</v>
      </c>
      <c r="R1080" s="34" t="s">
        <v>16</v>
      </c>
      <c r="S1080" s="34" t="s">
        <v>16</v>
      </c>
      <c r="T1080" s="40">
        <v>1</v>
      </c>
      <c r="U1080" s="77">
        <v>0</v>
      </c>
      <c r="V1080" s="24">
        <f>ROUND((P1080/INDICI!$B$2*10),2)</f>
        <v>0.85</v>
      </c>
      <c r="W1080" s="24">
        <f>ROUND((L1080/INDICI!$B$1*25),2)</f>
        <v>4.3099999999999996</v>
      </c>
      <c r="X1080" s="25">
        <f t="shared" si="70"/>
        <v>6</v>
      </c>
      <c r="Y1080" s="26">
        <f t="shared" si="71"/>
        <v>11.16</v>
      </c>
      <c r="Z1080" s="102">
        <f>SUM($Q$5:Q1080)</f>
        <v>98148898.971000031</v>
      </c>
      <c r="AA1080" s="113" t="s">
        <v>1768</v>
      </c>
    </row>
    <row r="1081" spans="1:1025" s="5" customFormat="1" x14ac:dyDescent="0.25">
      <c r="A1081" s="127">
        <v>1077</v>
      </c>
      <c r="B1081" s="34" t="s">
        <v>794</v>
      </c>
      <c r="C1081" s="34" t="s">
        <v>799</v>
      </c>
      <c r="D1081" s="35">
        <v>45379</v>
      </c>
      <c r="E1081" s="36">
        <v>0.41249999999999998</v>
      </c>
      <c r="F1081" s="34" t="s">
        <v>14</v>
      </c>
      <c r="G1081" s="34" t="s">
        <v>16</v>
      </c>
      <c r="H1081" s="34" t="s">
        <v>14</v>
      </c>
      <c r="I1081" s="34" t="s">
        <v>14</v>
      </c>
      <c r="J1081" s="54" t="s">
        <v>14</v>
      </c>
      <c r="K1081" s="34" t="s">
        <v>16</v>
      </c>
      <c r="L1081" s="34">
        <v>754.45</v>
      </c>
      <c r="M1081" s="53">
        <v>8483</v>
      </c>
      <c r="N1081" s="54">
        <v>94938.18</v>
      </c>
      <c r="O1081" s="54">
        <v>18987.63</v>
      </c>
      <c r="P1081" s="120">
        <f t="shared" si="72"/>
        <v>19.999993680097937</v>
      </c>
      <c r="Q1081" s="29">
        <f t="shared" si="73"/>
        <v>75950.549999999988</v>
      </c>
      <c r="R1081" s="34" t="s">
        <v>16</v>
      </c>
      <c r="S1081" s="34" t="s">
        <v>16</v>
      </c>
      <c r="T1081" s="40">
        <v>1</v>
      </c>
      <c r="U1081" s="77">
        <v>0</v>
      </c>
      <c r="V1081" s="24">
        <f>ROUND((P1081/INDICI!$B$2*10),2)</f>
        <v>2.1800000000000002</v>
      </c>
      <c r="W1081" s="24">
        <f>ROUND((L1081/INDICI!$B$1*25),2)</f>
        <v>2.98</v>
      </c>
      <c r="X1081" s="25">
        <f t="shared" si="70"/>
        <v>6</v>
      </c>
      <c r="Y1081" s="26">
        <f t="shared" si="71"/>
        <v>11.16</v>
      </c>
      <c r="Z1081" s="102">
        <f>SUM($Q$5:Q1081)</f>
        <v>98224849.521000028</v>
      </c>
      <c r="AA1081" s="113" t="s">
        <v>1768</v>
      </c>
    </row>
    <row r="1082" spans="1:1025" s="5" customFormat="1" x14ac:dyDescent="0.25">
      <c r="A1082" s="128">
        <v>1078</v>
      </c>
      <c r="B1082" s="31" t="s">
        <v>616</v>
      </c>
      <c r="C1082" s="31" t="s">
        <v>618</v>
      </c>
      <c r="D1082" s="45">
        <v>45373</v>
      </c>
      <c r="E1082" s="46">
        <v>0.49791666666666662</v>
      </c>
      <c r="F1082" s="31" t="s">
        <v>14</v>
      </c>
      <c r="G1082" s="31" t="s">
        <v>16</v>
      </c>
      <c r="H1082" s="31" t="s">
        <v>14</v>
      </c>
      <c r="I1082" s="31" t="s">
        <v>14</v>
      </c>
      <c r="J1082" s="31" t="s">
        <v>14</v>
      </c>
      <c r="K1082" s="31" t="s">
        <v>16</v>
      </c>
      <c r="L1082" s="48">
        <v>589.39</v>
      </c>
      <c r="M1082" s="38">
        <v>1018</v>
      </c>
      <c r="N1082" s="39">
        <v>200632.31</v>
      </c>
      <c r="O1082" s="39">
        <v>15000</v>
      </c>
      <c r="P1082" s="119">
        <f t="shared" si="72"/>
        <v>7.4763631042278291</v>
      </c>
      <c r="Q1082" s="27">
        <f t="shared" si="73"/>
        <v>185632.31</v>
      </c>
      <c r="R1082" s="31" t="s">
        <v>16</v>
      </c>
      <c r="S1082" s="31" t="s">
        <v>16</v>
      </c>
      <c r="T1082" s="47">
        <v>1</v>
      </c>
      <c r="U1082" s="77">
        <v>0</v>
      </c>
      <c r="V1082" s="24">
        <f>ROUND((P1082/INDICI!$B$2*10),2)</f>
        <v>0.82</v>
      </c>
      <c r="W1082" s="24">
        <f>ROUND((L1082/INDICI!$B$1*25),2)</f>
        <v>2.33</v>
      </c>
      <c r="X1082" s="25">
        <f t="shared" si="70"/>
        <v>8</v>
      </c>
      <c r="Y1082" s="26">
        <f t="shared" si="71"/>
        <v>11.15</v>
      </c>
      <c r="Z1082" s="102">
        <f>SUM($Q$5:Q1082)</f>
        <v>98410481.83100003</v>
      </c>
      <c r="AA1082" s="113" t="s">
        <v>1769</v>
      </c>
    </row>
    <row r="1083" spans="1:1025" s="5" customFormat="1" x14ac:dyDescent="0.25">
      <c r="A1083" s="127">
        <v>1079</v>
      </c>
      <c r="B1083" s="31" t="s">
        <v>1062</v>
      </c>
      <c r="C1083" s="31" t="s">
        <v>1078</v>
      </c>
      <c r="D1083" s="45">
        <v>45341</v>
      </c>
      <c r="E1083" s="46" t="s">
        <v>1079</v>
      </c>
      <c r="F1083" s="31" t="s">
        <v>14</v>
      </c>
      <c r="G1083" s="31" t="s">
        <v>16</v>
      </c>
      <c r="H1083" s="31" t="s">
        <v>14</v>
      </c>
      <c r="I1083" s="31" t="s">
        <v>14</v>
      </c>
      <c r="J1083" s="31" t="s">
        <v>14</v>
      </c>
      <c r="K1083" s="31" t="s">
        <v>16</v>
      </c>
      <c r="L1083" s="48">
        <v>513.70000000000005</v>
      </c>
      <c r="M1083" s="38">
        <v>584</v>
      </c>
      <c r="N1083" s="39">
        <v>150000</v>
      </c>
      <c r="O1083" s="39">
        <v>15000</v>
      </c>
      <c r="P1083" s="122">
        <f t="shared" si="72"/>
        <v>10</v>
      </c>
      <c r="Q1083" s="33">
        <f t="shared" si="73"/>
        <v>135000</v>
      </c>
      <c r="R1083" s="31" t="s">
        <v>16</v>
      </c>
      <c r="S1083" s="31" t="s">
        <v>16</v>
      </c>
      <c r="T1083" s="31">
        <v>1</v>
      </c>
      <c r="U1083" s="77">
        <v>0</v>
      </c>
      <c r="V1083" s="24">
        <f>ROUND((P1083/INDICI!$B$2*10),2)</f>
        <v>1.0900000000000001</v>
      </c>
      <c r="W1083" s="24">
        <f>ROUND((L1083/INDICI!$B$1*25),2)</f>
        <v>2.0299999999999998</v>
      </c>
      <c r="X1083" s="25">
        <f t="shared" si="70"/>
        <v>8</v>
      </c>
      <c r="Y1083" s="26">
        <f t="shared" si="71"/>
        <v>11.120000000000001</v>
      </c>
      <c r="Z1083" s="102">
        <f>SUM($Q$5:Q1083)</f>
        <v>98545481.83100003</v>
      </c>
      <c r="AA1083" s="113" t="s">
        <v>1769</v>
      </c>
    </row>
    <row r="1084" spans="1:1025" s="5" customFormat="1" x14ac:dyDescent="0.25">
      <c r="A1084" s="127">
        <v>1080</v>
      </c>
      <c r="B1084" s="31" t="s">
        <v>548</v>
      </c>
      <c r="C1084" s="31" t="s">
        <v>591</v>
      </c>
      <c r="D1084" s="45">
        <v>45380</v>
      </c>
      <c r="E1084" s="46">
        <v>0.625</v>
      </c>
      <c r="F1084" s="31" t="s">
        <v>14</v>
      </c>
      <c r="G1084" s="31" t="s">
        <v>16</v>
      </c>
      <c r="H1084" s="31" t="s">
        <v>14</v>
      </c>
      <c r="I1084" s="31" t="s">
        <v>14</v>
      </c>
      <c r="J1084" s="31" t="s">
        <v>14</v>
      </c>
      <c r="K1084" s="31" t="s">
        <v>16</v>
      </c>
      <c r="L1084" s="48">
        <v>235.52</v>
      </c>
      <c r="M1084" s="38">
        <v>2123</v>
      </c>
      <c r="N1084" s="39">
        <v>78554.2</v>
      </c>
      <c r="O1084" s="39">
        <v>15710.84</v>
      </c>
      <c r="P1084" s="42">
        <f t="shared" si="72"/>
        <v>20</v>
      </c>
      <c r="Q1084" s="23">
        <f t="shared" si="73"/>
        <v>62843.360000000001</v>
      </c>
      <c r="R1084" s="31" t="s">
        <v>16</v>
      </c>
      <c r="S1084" s="31" t="s">
        <v>16</v>
      </c>
      <c r="T1084" s="47">
        <v>2</v>
      </c>
      <c r="U1084" s="77">
        <v>0</v>
      </c>
      <c r="V1084" s="24">
        <f>ROUND((P1084/INDICI!$B$2*10),2)</f>
        <v>2.1800000000000002</v>
      </c>
      <c r="W1084" s="24">
        <f>ROUND((L1084/INDICI!$B$1*25),2)</f>
        <v>0.93</v>
      </c>
      <c r="X1084" s="25">
        <f t="shared" si="70"/>
        <v>8</v>
      </c>
      <c r="Y1084" s="26">
        <f t="shared" si="71"/>
        <v>11.11</v>
      </c>
      <c r="Z1084" s="102">
        <f>SUM($Q$5:Q1084)</f>
        <v>98608325.191000029</v>
      </c>
      <c r="AA1084" s="113" t="s">
        <v>1769</v>
      </c>
    </row>
    <row r="1085" spans="1:1025" s="9" customFormat="1" x14ac:dyDescent="0.25">
      <c r="A1085" s="127">
        <v>1081</v>
      </c>
      <c r="B1085" s="31" t="s">
        <v>105</v>
      </c>
      <c r="C1085" s="31" t="s">
        <v>107</v>
      </c>
      <c r="D1085" s="45">
        <v>45379</v>
      </c>
      <c r="E1085" s="46">
        <v>0.43888888888888888</v>
      </c>
      <c r="F1085" s="31" t="s">
        <v>14</v>
      </c>
      <c r="G1085" s="31" t="s">
        <v>16</v>
      </c>
      <c r="H1085" s="31" t="s">
        <v>14</v>
      </c>
      <c r="I1085" s="31" t="s">
        <v>14</v>
      </c>
      <c r="J1085" s="31" t="s">
        <v>14</v>
      </c>
      <c r="K1085" s="31" t="s">
        <v>16</v>
      </c>
      <c r="L1085" s="48">
        <v>510.2</v>
      </c>
      <c r="M1085" s="38">
        <v>392</v>
      </c>
      <c r="N1085" s="39">
        <v>16909.2</v>
      </c>
      <c r="O1085" s="39">
        <v>1691</v>
      </c>
      <c r="P1085" s="119">
        <f t="shared" si="72"/>
        <v>10.000473115227212</v>
      </c>
      <c r="Q1085" s="27">
        <f t="shared" si="73"/>
        <v>15218.2</v>
      </c>
      <c r="R1085" s="31" t="s">
        <v>16</v>
      </c>
      <c r="S1085" s="31" t="s">
        <v>16</v>
      </c>
      <c r="T1085" s="47">
        <v>1</v>
      </c>
      <c r="U1085" s="77">
        <v>0</v>
      </c>
      <c r="V1085" s="24">
        <f>ROUND((P1085/INDICI!$B$2*10),2)</f>
        <v>1.0900000000000001</v>
      </c>
      <c r="W1085" s="24">
        <f>ROUND((L1085/INDICI!$B$1*25),2)</f>
        <v>2.0099999999999998</v>
      </c>
      <c r="X1085" s="25">
        <f t="shared" si="70"/>
        <v>8</v>
      </c>
      <c r="Y1085" s="26">
        <f t="shared" si="71"/>
        <v>11.1</v>
      </c>
      <c r="Z1085" s="102">
        <f>SUM($Q$5:Q1085)</f>
        <v>98623543.391000032</v>
      </c>
      <c r="AA1085" s="113" t="s">
        <v>1768</v>
      </c>
      <c r="AB1085" s="5"/>
      <c r="AC1085" s="5"/>
      <c r="AD1085" s="5"/>
      <c r="AE1085" s="5"/>
      <c r="AF1085" s="5"/>
      <c r="AG1085" s="5"/>
      <c r="AH1085" s="5"/>
      <c r="AI1085" s="5"/>
      <c r="AJ1085" s="5"/>
      <c r="AK1085" s="5"/>
      <c r="AL1085" s="5"/>
      <c r="AM1085" s="5"/>
      <c r="AN1085" s="5"/>
      <c r="AO1085" s="5"/>
      <c r="AP1085" s="5"/>
      <c r="AQ1085" s="5"/>
      <c r="AR1085" s="5"/>
      <c r="AS1085" s="5"/>
      <c r="AT1085" s="5"/>
      <c r="AU1085" s="5"/>
      <c r="AV1085" s="5"/>
      <c r="AW1085" s="5"/>
      <c r="AX1085" s="5"/>
      <c r="AY1085" s="5"/>
      <c r="AZ1085" s="5"/>
      <c r="BA1085" s="5"/>
      <c r="BB1085" s="5"/>
      <c r="BC1085" s="5"/>
      <c r="BD1085" s="5"/>
      <c r="BE1085" s="5"/>
      <c r="BF1085" s="5"/>
      <c r="BG1085" s="5"/>
      <c r="BH1085" s="5"/>
      <c r="BI1085" s="5"/>
      <c r="BJ1085" s="5"/>
      <c r="BK1085" s="5"/>
      <c r="BL1085" s="5"/>
      <c r="BM1085" s="5"/>
      <c r="BN1085" s="5"/>
      <c r="BO1085" s="5"/>
      <c r="BP1085" s="5"/>
      <c r="BQ1085" s="5"/>
      <c r="BR1085" s="5"/>
      <c r="BS1085" s="5"/>
      <c r="BT1085" s="5"/>
      <c r="BU1085" s="5"/>
      <c r="BV1085" s="5"/>
      <c r="BW1085" s="5"/>
      <c r="BX1085" s="5"/>
      <c r="BY1085" s="5"/>
      <c r="BZ1085" s="5"/>
      <c r="CA1085" s="5"/>
      <c r="CB1085" s="5"/>
      <c r="CC1085" s="5"/>
      <c r="CD1085" s="5"/>
      <c r="CE1085" s="5"/>
      <c r="CF1085" s="5"/>
      <c r="CG1085" s="5"/>
      <c r="CH1085" s="5"/>
      <c r="CI1085" s="5"/>
      <c r="CJ1085" s="5"/>
      <c r="CK1085" s="5"/>
      <c r="CL1085" s="5"/>
      <c r="CM1085" s="5"/>
      <c r="CN1085" s="5"/>
      <c r="CO1085" s="5"/>
      <c r="CP1085" s="5"/>
      <c r="CQ1085" s="5"/>
      <c r="CR1085" s="5"/>
      <c r="CS1085" s="5"/>
      <c r="CT1085" s="5"/>
      <c r="CU1085" s="5"/>
      <c r="CV1085" s="5"/>
      <c r="CW1085" s="5"/>
      <c r="CX1085" s="5"/>
      <c r="CY1085" s="5"/>
      <c r="CZ1085" s="5"/>
      <c r="DA1085" s="5"/>
      <c r="DB1085" s="5"/>
      <c r="DC1085" s="5"/>
      <c r="DD1085" s="5"/>
      <c r="DE1085" s="5"/>
      <c r="DF1085" s="5"/>
      <c r="DG1085" s="5"/>
      <c r="DH1085" s="5"/>
      <c r="DI1085" s="5"/>
      <c r="DJ1085" s="5"/>
      <c r="DK1085" s="5"/>
      <c r="DL1085" s="5"/>
      <c r="DM1085" s="5"/>
      <c r="DN1085" s="5"/>
      <c r="DO1085" s="5"/>
      <c r="DP1085" s="5"/>
      <c r="DQ1085" s="5"/>
      <c r="DR1085" s="5"/>
      <c r="DS1085" s="5"/>
      <c r="DT1085" s="5"/>
      <c r="DU1085" s="5"/>
      <c r="DV1085" s="5"/>
      <c r="DW1085" s="5"/>
      <c r="DX1085" s="5"/>
      <c r="DY1085" s="5"/>
      <c r="DZ1085" s="5"/>
      <c r="EA1085" s="5"/>
      <c r="EB1085" s="5"/>
      <c r="EC1085" s="5"/>
      <c r="ED1085" s="5"/>
      <c r="EE1085" s="5"/>
      <c r="EF1085" s="5"/>
      <c r="EG1085" s="5"/>
      <c r="EH1085" s="5"/>
      <c r="EI1085" s="5"/>
      <c r="EJ1085" s="5"/>
      <c r="EK1085" s="5"/>
      <c r="EL1085" s="5"/>
      <c r="EM1085" s="5"/>
      <c r="EN1085" s="5"/>
      <c r="EO1085" s="5"/>
      <c r="EP1085" s="5"/>
      <c r="EQ1085" s="5"/>
      <c r="ER1085" s="5"/>
      <c r="ES1085" s="5"/>
      <c r="ET1085" s="5"/>
      <c r="EU1085" s="5"/>
      <c r="EV1085" s="5"/>
      <c r="EW1085" s="5"/>
      <c r="EX1085" s="5"/>
      <c r="EY1085" s="5"/>
      <c r="EZ1085" s="5"/>
      <c r="FA1085" s="5"/>
      <c r="FB1085" s="5"/>
      <c r="FC1085" s="5"/>
      <c r="FD1085" s="5"/>
      <c r="FE1085" s="5"/>
      <c r="FF1085" s="5"/>
      <c r="FG1085" s="5"/>
      <c r="FH1085" s="5"/>
      <c r="FI1085" s="5"/>
      <c r="FJ1085" s="5"/>
      <c r="FK1085" s="5"/>
      <c r="FL1085" s="5"/>
      <c r="FM1085" s="5"/>
      <c r="FN1085" s="5"/>
      <c r="FO1085" s="5"/>
      <c r="FP1085" s="5"/>
      <c r="FQ1085" s="5"/>
      <c r="FR1085" s="5"/>
      <c r="FS1085" s="5"/>
      <c r="FT1085" s="5"/>
      <c r="FU1085" s="5"/>
      <c r="FV1085" s="5"/>
      <c r="FW1085" s="5"/>
      <c r="FX1085" s="5"/>
      <c r="FY1085" s="5"/>
      <c r="FZ1085" s="5"/>
      <c r="GA1085" s="5"/>
      <c r="GB1085" s="5"/>
      <c r="GC1085" s="5"/>
      <c r="GD1085" s="5"/>
      <c r="GE1085" s="5"/>
      <c r="GF1085" s="5"/>
      <c r="GG1085" s="5"/>
      <c r="GH1085" s="5"/>
      <c r="GI1085" s="5"/>
      <c r="GJ1085" s="5"/>
      <c r="GK1085" s="5"/>
      <c r="GL1085" s="5"/>
      <c r="GM1085" s="5"/>
      <c r="GN1085" s="5"/>
      <c r="GO1085" s="5"/>
      <c r="GP1085" s="5"/>
      <c r="GQ1085" s="5"/>
      <c r="GR1085" s="5"/>
      <c r="GS1085" s="5"/>
      <c r="GT1085" s="5"/>
      <c r="GU1085" s="5"/>
      <c r="GV1085" s="5"/>
      <c r="GW1085" s="5"/>
      <c r="GX1085" s="5"/>
      <c r="GY1085" s="5"/>
      <c r="GZ1085" s="5"/>
      <c r="HA1085" s="5"/>
      <c r="HB1085" s="5"/>
      <c r="HC1085" s="5"/>
      <c r="HD1085" s="5"/>
      <c r="HE1085" s="5"/>
      <c r="HF1085" s="5"/>
      <c r="HG1085" s="5"/>
      <c r="HH1085" s="5"/>
      <c r="HI1085" s="5"/>
      <c r="HJ1085" s="5"/>
      <c r="HK1085" s="5"/>
      <c r="HL1085" s="5"/>
      <c r="HM1085" s="5"/>
      <c r="HN1085" s="5"/>
      <c r="HO1085" s="5"/>
      <c r="HP1085" s="5"/>
      <c r="HQ1085" s="5"/>
      <c r="HR1085" s="5"/>
      <c r="HS1085" s="5"/>
      <c r="HT1085" s="5"/>
      <c r="HU1085" s="5"/>
      <c r="HV1085" s="5"/>
      <c r="HW1085" s="5"/>
      <c r="HX1085" s="5"/>
      <c r="HY1085" s="5"/>
      <c r="HZ1085" s="5"/>
      <c r="IA1085" s="5"/>
      <c r="IB1085" s="5"/>
      <c r="IC1085" s="5"/>
      <c r="ID1085" s="5"/>
      <c r="IE1085" s="5"/>
      <c r="IF1085" s="5"/>
      <c r="IG1085" s="5"/>
      <c r="IH1085" s="5"/>
      <c r="II1085" s="5"/>
      <c r="IJ1085" s="5"/>
      <c r="IK1085" s="5"/>
      <c r="IL1085" s="5"/>
      <c r="IM1085" s="5"/>
      <c r="IN1085" s="5"/>
      <c r="IO1085" s="5"/>
      <c r="IP1085" s="5"/>
      <c r="IQ1085" s="5"/>
      <c r="IR1085" s="5"/>
      <c r="IS1085" s="5"/>
      <c r="IT1085" s="5"/>
      <c r="IU1085" s="5"/>
      <c r="IV1085" s="5"/>
      <c r="IW1085" s="5"/>
      <c r="IX1085" s="5"/>
      <c r="IY1085" s="5"/>
      <c r="IZ1085" s="5"/>
      <c r="JA1085" s="5"/>
      <c r="JB1085" s="5"/>
      <c r="JC1085" s="5"/>
      <c r="JD1085" s="5"/>
      <c r="JE1085" s="5"/>
      <c r="JF1085" s="5"/>
      <c r="JG1085" s="5"/>
      <c r="JH1085" s="5"/>
      <c r="JI1085" s="5"/>
      <c r="JJ1085" s="5"/>
      <c r="JK1085" s="5"/>
      <c r="JL1085" s="5"/>
      <c r="JM1085" s="5"/>
      <c r="JN1085" s="5"/>
      <c r="JO1085" s="5"/>
      <c r="JP1085" s="5"/>
      <c r="JQ1085" s="5"/>
      <c r="JR1085" s="5"/>
      <c r="JS1085" s="5"/>
      <c r="JT1085" s="5"/>
      <c r="JU1085" s="5"/>
      <c r="JV1085" s="5"/>
      <c r="JW1085" s="5"/>
      <c r="JX1085" s="5"/>
      <c r="JY1085" s="5"/>
      <c r="JZ1085" s="5"/>
      <c r="KA1085" s="5"/>
      <c r="KB1085" s="5"/>
      <c r="KC1085" s="5"/>
      <c r="KD1085" s="5"/>
      <c r="KE1085" s="5"/>
      <c r="KF1085" s="5"/>
      <c r="KG1085" s="5"/>
      <c r="KH1085" s="5"/>
      <c r="KI1085" s="5"/>
      <c r="KJ1085" s="5"/>
      <c r="KK1085" s="5"/>
      <c r="KL1085" s="5"/>
      <c r="KM1085" s="5"/>
      <c r="KN1085" s="5"/>
      <c r="KO1085" s="5"/>
      <c r="KP1085" s="5"/>
      <c r="KQ1085" s="5"/>
      <c r="KR1085" s="5"/>
      <c r="KS1085" s="5"/>
      <c r="KT1085" s="5"/>
      <c r="KU1085" s="5"/>
      <c r="KV1085" s="5"/>
      <c r="KW1085" s="5"/>
      <c r="KX1085" s="5"/>
      <c r="KY1085" s="5"/>
      <c r="KZ1085" s="5"/>
      <c r="LA1085" s="5"/>
      <c r="LB1085" s="5"/>
      <c r="LC1085" s="5"/>
      <c r="LD1085" s="5"/>
      <c r="LE1085" s="5"/>
      <c r="LF1085" s="5"/>
      <c r="LG1085" s="5"/>
      <c r="LH1085" s="5"/>
      <c r="LI1085" s="5"/>
      <c r="LJ1085" s="5"/>
      <c r="LK1085" s="5"/>
      <c r="LL1085" s="5"/>
      <c r="LM1085" s="5"/>
      <c r="LN1085" s="5"/>
      <c r="LO1085" s="5"/>
      <c r="LP1085" s="5"/>
      <c r="LQ1085" s="5"/>
      <c r="LR1085" s="5"/>
      <c r="LS1085" s="5"/>
      <c r="LT1085" s="5"/>
      <c r="LU1085" s="5"/>
      <c r="LV1085" s="5"/>
      <c r="LW1085" s="5"/>
      <c r="LX1085" s="5"/>
      <c r="LY1085" s="5"/>
      <c r="LZ1085" s="5"/>
      <c r="MA1085" s="5"/>
      <c r="MB1085" s="5"/>
      <c r="MC1085" s="5"/>
      <c r="MD1085" s="5"/>
      <c r="ME1085" s="5"/>
      <c r="MF1085" s="5"/>
      <c r="MG1085" s="5"/>
      <c r="MH1085" s="5"/>
      <c r="MI1085" s="5"/>
      <c r="MJ1085" s="5"/>
      <c r="MK1085" s="5"/>
      <c r="ML1085" s="5"/>
      <c r="MM1085" s="5"/>
      <c r="MN1085" s="5"/>
      <c r="MO1085" s="5"/>
      <c r="MP1085" s="5"/>
      <c r="MQ1085" s="5"/>
      <c r="MR1085" s="5"/>
      <c r="MS1085" s="5"/>
      <c r="MT1085" s="5"/>
      <c r="MU1085" s="5"/>
      <c r="MV1085" s="5"/>
      <c r="MW1085" s="5"/>
      <c r="MX1085" s="5"/>
      <c r="MY1085" s="5"/>
      <c r="MZ1085" s="5"/>
      <c r="NA1085" s="5"/>
      <c r="NB1085" s="5"/>
      <c r="NC1085" s="5"/>
      <c r="ND1085" s="5"/>
      <c r="NE1085" s="5"/>
      <c r="NF1085" s="5"/>
      <c r="NG1085" s="5"/>
      <c r="NH1085" s="5"/>
      <c r="NI1085" s="5"/>
      <c r="NJ1085" s="5"/>
      <c r="NK1085" s="5"/>
      <c r="NL1085" s="5"/>
      <c r="NM1085" s="5"/>
      <c r="NN1085" s="5"/>
      <c r="NO1085" s="5"/>
      <c r="NP1085" s="5"/>
      <c r="NQ1085" s="5"/>
      <c r="NR1085" s="5"/>
      <c r="NS1085" s="5"/>
      <c r="NT1085" s="5"/>
      <c r="NU1085" s="5"/>
      <c r="NV1085" s="5"/>
      <c r="NW1085" s="5"/>
      <c r="NX1085" s="5"/>
      <c r="NY1085" s="5"/>
      <c r="NZ1085" s="5"/>
      <c r="OA1085" s="5"/>
      <c r="OB1085" s="5"/>
      <c r="OC1085" s="5"/>
      <c r="OD1085" s="5"/>
      <c r="OE1085" s="5"/>
      <c r="OF1085" s="5"/>
      <c r="OG1085" s="5"/>
      <c r="OH1085" s="5"/>
      <c r="OI1085" s="5"/>
      <c r="OJ1085" s="5"/>
      <c r="OK1085" s="5"/>
      <c r="OL1085" s="5"/>
      <c r="OM1085" s="5"/>
      <c r="ON1085" s="5"/>
      <c r="OO1085" s="5"/>
      <c r="OP1085" s="5"/>
      <c r="OQ1085" s="5"/>
      <c r="OR1085" s="5"/>
      <c r="OS1085" s="5"/>
      <c r="OT1085" s="5"/>
      <c r="OU1085" s="5"/>
      <c r="OV1085" s="5"/>
      <c r="OW1085" s="5"/>
      <c r="OX1085" s="5"/>
      <c r="OY1085" s="5"/>
      <c r="OZ1085" s="5"/>
      <c r="PA1085" s="5"/>
      <c r="PB1085" s="5"/>
      <c r="PC1085" s="5"/>
      <c r="PD1085" s="5"/>
      <c r="PE1085" s="5"/>
      <c r="PF1085" s="5"/>
      <c r="PG1085" s="5"/>
      <c r="PH1085" s="5"/>
      <c r="PI1085" s="5"/>
      <c r="PJ1085" s="5"/>
      <c r="PK1085" s="5"/>
      <c r="PL1085" s="5"/>
      <c r="PM1085" s="5"/>
      <c r="PN1085" s="5"/>
      <c r="PO1085" s="5"/>
      <c r="PP1085" s="5"/>
      <c r="PQ1085" s="5"/>
      <c r="PR1085" s="5"/>
      <c r="PS1085" s="5"/>
      <c r="PT1085" s="5"/>
      <c r="PU1085" s="5"/>
      <c r="PV1085" s="5"/>
      <c r="PW1085" s="5"/>
      <c r="PX1085" s="5"/>
      <c r="PY1085" s="5"/>
      <c r="PZ1085" s="5"/>
      <c r="QA1085" s="5"/>
      <c r="QB1085" s="5"/>
      <c r="QC1085" s="5"/>
      <c r="QD1085" s="5"/>
      <c r="QE1085" s="5"/>
      <c r="QF1085" s="5"/>
      <c r="QG1085" s="5"/>
      <c r="QH1085" s="5"/>
      <c r="QI1085" s="5"/>
      <c r="QJ1085" s="5"/>
      <c r="QK1085" s="5"/>
      <c r="QL1085" s="5"/>
      <c r="QM1085" s="5"/>
      <c r="QN1085" s="5"/>
      <c r="QO1085" s="5"/>
      <c r="QP1085" s="5"/>
      <c r="QQ1085" s="5"/>
      <c r="QR1085" s="5"/>
      <c r="QS1085" s="5"/>
      <c r="QT1085" s="5"/>
      <c r="QU1085" s="5"/>
      <c r="QV1085" s="5"/>
      <c r="QW1085" s="5"/>
      <c r="QX1085" s="5"/>
      <c r="QY1085" s="5"/>
      <c r="QZ1085" s="5"/>
      <c r="RA1085" s="5"/>
      <c r="RB1085" s="5"/>
      <c r="RC1085" s="5"/>
      <c r="RD1085" s="5"/>
      <c r="RE1085" s="5"/>
      <c r="RF1085" s="5"/>
      <c r="RG1085" s="5"/>
      <c r="RH1085" s="5"/>
      <c r="RI1085" s="5"/>
      <c r="RJ1085" s="5"/>
      <c r="RK1085" s="5"/>
      <c r="RL1085" s="5"/>
      <c r="RM1085" s="5"/>
      <c r="RN1085" s="5"/>
      <c r="RO1085" s="5"/>
      <c r="RP1085" s="5"/>
      <c r="RQ1085" s="5"/>
      <c r="RR1085" s="5"/>
      <c r="RS1085" s="5"/>
      <c r="RT1085" s="5"/>
      <c r="RU1085" s="5"/>
      <c r="RV1085" s="5"/>
      <c r="RW1085" s="5"/>
      <c r="RX1085" s="5"/>
      <c r="RY1085" s="5"/>
      <c r="RZ1085" s="5"/>
      <c r="SA1085" s="5"/>
      <c r="SB1085" s="5"/>
      <c r="SC1085" s="5"/>
      <c r="SD1085" s="5"/>
      <c r="SE1085" s="5"/>
      <c r="SF1085" s="5"/>
      <c r="SG1085" s="5"/>
      <c r="SH1085" s="5"/>
      <c r="SI1085" s="5"/>
      <c r="SJ1085" s="5"/>
      <c r="SK1085" s="5"/>
      <c r="SL1085" s="5"/>
      <c r="SM1085" s="5"/>
      <c r="SN1085" s="5"/>
      <c r="SO1085" s="5"/>
      <c r="SP1085" s="5"/>
      <c r="SQ1085" s="5"/>
      <c r="SR1085" s="5"/>
      <c r="SS1085" s="5"/>
      <c r="ST1085" s="5"/>
      <c r="SU1085" s="5"/>
      <c r="SV1085" s="5"/>
      <c r="SW1085" s="5"/>
      <c r="SX1085" s="5"/>
      <c r="SY1085" s="5"/>
      <c r="SZ1085" s="5"/>
      <c r="TA1085" s="5"/>
      <c r="TB1085" s="5"/>
      <c r="TC1085" s="5"/>
      <c r="TD1085" s="5"/>
      <c r="TE1085" s="5"/>
      <c r="TF1085" s="5"/>
      <c r="TG1085" s="5"/>
      <c r="TH1085" s="5"/>
      <c r="TI1085" s="5"/>
      <c r="TJ1085" s="5"/>
      <c r="TK1085" s="5"/>
      <c r="TL1085" s="5"/>
      <c r="TM1085" s="5"/>
      <c r="TN1085" s="5"/>
      <c r="TO1085" s="5"/>
      <c r="TP1085" s="5"/>
      <c r="TQ1085" s="5"/>
      <c r="TR1085" s="5"/>
      <c r="TS1085" s="5"/>
      <c r="TT1085" s="5"/>
      <c r="TU1085" s="5"/>
      <c r="TV1085" s="5"/>
      <c r="TW1085" s="5"/>
      <c r="TX1085" s="5"/>
      <c r="TY1085" s="5"/>
      <c r="TZ1085" s="5"/>
      <c r="UA1085" s="5"/>
      <c r="UB1085" s="5"/>
      <c r="UC1085" s="5"/>
      <c r="UD1085" s="5"/>
      <c r="UE1085" s="5"/>
      <c r="UF1085" s="5"/>
      <c r="UG1085" s="5"/>
      <c r="UH1085" s="5"/>
      <c r="UI1085" s="5"/>
      <c r="UJ1085" s="5"/>
      <c r="UK1085" s="5"/>
      <c r="UL1085" s="5"/>
      <c r="UM1085" s="5"/>
      <c r="UN1085" s="5"/>
      <c r="UO1085" s="5"/>
      <c r="UP1085" s="5"/>
      <c r="UQ1085" s="5"/>
      <c r="UR1085" s="5"/>
      <c r="US1085" s="5"/>
      <c r="UT1085" s="5"/>
      <c r="UU1085" s="5"/>
      <c r="UV1085" s="5"/>
      <c r="UW1085" s="5"/>
      <c r="UX1085" s="5"/>
      <c r="UY1085" s="5"/>
      <c r="UZ1085" s="5"/>
      <c r="VA1085" s="5"/>
      <c r="VB1085" s="5"/>
      <c r="VC1085" s="5"/>
      <c r="VD1085" s="5"/>
      <c r="VE1085" s="5"/>
      <c r="VF1085" s="5"/>
      <c r="VG1085" s="5"/>
      <c r="VH1085" s="5"/>
      <c r="VI1085" s="5"/>
      <c r="VJ1085" s="5"/>
      <c r="VK1085" s="5"/>
      <c r="VL1085" s="5"/>
      <c r="VM1085" s="5"/>
      <c r="VN1085" s="5"/>
      <c r="VO1085" s="5"/>
      <c r="VP1085" s="5"/>
      <c r="VQ1085" s="5"/>
      <c r="VR1085" s="5"/>
      <c r="VS1085" s="5"/>
      <c r="VT1085" s="5"/>
      <c r="VU1085" s="5"/>
      <c r="VV1085" s="5"/>
      <c r="VW1085" s="5"/>
      <c r="VX1085" s="5"/>
      <c r="VY1085" s="5"/>
      <c r="VZ1085" s="5"/>
      <c r="WA1085" s="5"/>
      <c r="WB1085" s="5"/>
      <c r="WC1085" s="5"/>
      <c r="WD1085" s="5"/>
      <c r="WE1085" s="5"/>
      <c r="WF1085" s="5"/>
      <c r="WG1085" s="5"/>
      <c r="WH1085" s="5"/>
      <c r="WI1085" s="5"/>
      <c r="WJ1085" s="5"/>
      <c r="WK1085" s="5"/>
      <c r="WL1085" s="5"/>
      <c r="WM1085" s="5"/>
      <c r="WN1085" s="5"/>
      <c r="WO1085" s="5"/>
      <c r="WP1085" s="5"/>
      <c r="WQ1085" s="5"/>
      <c r="WR1085" s="5"/>
      <c r="WS1085" s="5"/>
      <c r="WT1085" s="5"/>
      <c r="WU1085" s="5"/>
      <c r="WV1085" s="5"/>
      <c r="WW1085" s="5"/>
      <c r="WX1085" s="5"/>
      <c r="WY1085" s="5"/>
      <c r="WZ1085" s="5"/>
      <c r="XA1085" s="5"/>
      <c r="XB1085" s="5"/>
      <c r="XC1085" s="5"/>
      <c r="XD1085" s="5"/>
      <c r="XE1085" s="5"/>
      <c r="XF1085" s="5"/>
      <c r="XG1085" s="5"/>
      <c r="XH1085" s="5"/>
      <c r="XI1085" s="5"/>
      <c r="XJ1085" s="5"/>
      <c r="XK1085" s="5"/>
      <c r="XL1085" s="5"/>
      <c r="XM1085" s="5"/>
      <c r="XN1085" s="5"/>
      <c r="XO1085" s="5"/>
      <c r="XP1085" s="5"/>
      <c r="XQ1085" s="5"/>
      <c r="XR1085" s="5"/>
      <c r="XS1085" s="5"/>
      <c r="XT1085" s="5"/>
      <c r="XU1085" s="5"/>
      <c r="XV1085" s="5"/>
      <c r="XW1085" s="5"/>
      <c r="XX1085" s="5"/>
      <c r="XY1085" s="5"/>
      <c r="XZ1085" s="5"/>
      <c r="YA1085" s="5"/>
      <c r="YB1085" s="5"/>
      <c r="YC1085" s="5"/>
      <c r="YD1085" s="5"/>
      <c r="YE1085" s="5"/>
      <c r="YF1085" s="5"/>
      <c r="YG1085" s="5"/>
      <c r="YH1085" s="5"/>
      <c r="YI1085" s="5"/>
      <c r="YJ1085" s="5"/>
      <c r="YK1085" s="5"/>
      <c r="YL1085" s="5"/>
      <c r="YM1085" s="5"/>
      <c r="YN1085" s="5"/>
      <c r="YO1085" s="5"/>
      <c r="YP1085" s="5"/>
      <c r="YQ1085" s="5"/>
      <c r="YR1085" s="5"/>
      <c r="YS1085" s="5"/>
      <c r="YT1085" s="5"/>
      <c r="YU1085" s="5"/>
      <c r="YV1085" s="5"/>
      <c r="YW1085" s="5"/>
      <c r="YX1085" s="5"/>
      <c r="YY1085" s="5"/>
      <c r="YZ1085" s="5"/>
      <c r="ZA1085" s="5"/>
      <c r="ZB1085" s="5"/>
      <c r="ZC1085" s="5"/>
      <c r="ZD1085" s="5"/>
      <c r="ZE1085" s="5"/>
      <c r="ZF1085" s="5"/>
      <c r="ZG1085" s="5"/>
      <c r="ZH1085" s="5"/>
      <c r="ZI1085" s="5"/>
      <c r="ZJ1085" s="5"/>
      <c r="ZK1085" s="5"/>
      <c r="ZL1085" s="5"/>
      <c r="ZM1085" s="5"/>
      <c r="ZN1085" s="5"/>
      <c r="ZO1085" s="5"/>
      <c r="ZP1085" s="5"/>
      <c r="ZQ1085" s="5"/>
      <c r="ZR1085" s="5"/>
      <c r="ZS1085" s="5"/>
      <c r="ZT1085" s="5"/>
      <c r="ZU1085" s="5"/>
      <c r="ZV1085" s="5"/>
      <c r="ZW1085" s="5"/>
      <c r="ZX1085" s="5"/>
      <c r="ZY1085" s="5"/>
      <c r="ZZ1085" s="5"/>
      <c r="AAA1085" s="5"/>
      <c r="AAB1085" s="5"/>
      <c r="AAC1085" s="5"/>
      <c r="AAD1085" s="5"/>
      <c r="AAE1085" s="5"/>
      <c r="AAF1085" s="5"/>
      <c r="AAG1085" s="5"/>
      <c r="AAH1085" s="5"/>
      <c r="AAI1085" s="5"/>
      <c r="AAJ1085" s="5"/>
      <c r="AAK1085" s="5"/>
      <c r="AAL1085" s="5"/>
      <c r="AAM1085" s="5"/>
      <c r="AAN1085" s="5"/>
      <c r="AAO1085" s="5"/>
      <c r="AAP1085" s="5"/>
      <c r="AAQ1085" s="5"/>
      <c r="AAR1085" s="5"/>
      <c r="AAS1085" s="5"/>
      <c r="AAT1085" s="5"/>
      <c r="AAU1085" s="5"/>
      <c r="AAV1085" s="5"/>
      <c r="AAW1085" s="5"/>
      <c r="AAX1085" s="5"/>
      <c r="AAY1085" s="5"/>
      <c r="AAZ1085" s="5"/>
      <c r="ABA1085" s="5"/>
      <c r="ABB1085" s="5"/>
      <c r="ABC1085" s="5"/>
      <c r="ABD1085" s="5"/>
      <c r="ABE1085" s="5"/>
      <c r="ABF1085" s="5"/>
      <c r="ABG1085" s="5"/>
      <c r="ABH1085" s="5"/>
      <c r="ABI1085" s="5"/>
      <c r="ABJ1085" s="5"/>
      <c r="ABK1085" s="5"/>
      <c r="ABL1085" s="5"/>
      <c r="ABM1085" s="5"/>
      <c r="ABN1085" s="5"/>
      <c r="ABO1085" s="5"/>
      <c r="ABP1085" s="5"/>
      <c r="ABQ1085" s="5"/>
      <c r="ABR1085" s="5"/>
      <c r="ABS1085" s="5"/>
      <c r="ABT1085" s="5"/>
      <c r="ABU1085" s="5"/>
      <c r="ABV1085" s="5"/>
      <c r="ABW1085" s="5"/>
      <c r="ABX1085" s="5"/>
      <c r="ABY1085" s="5"/>
      <c r="ABZ1085" s="5"/>
      <c r="ACA1085" s="5"/>
      <c r="ACB1085" s="5"/>
      <c r="ACC1085" s="5"/>
      <c r="ACD1085" s="5"/>
      <c r="ACE1085" s="5"/>
      <c r="ACF1085" s="5"/>
      <c r="ACG1085" s="5"/>
      <c r="ACH1085" s="5"/>
      <c r="ACI1085" s="5"/>
      <c r="ACJ1085" s="5"/>
      <c r="ACK1085" s="5"/>
      <c r="ACL1085" s="5"/>
      <c r="ACM1085" s="5"/>
      <c r="ACN1085" s="5"/>
      <c r="ACO1085" s="5"/>
      <c r="ACP1085" s="5"/>
      <c r="ACQ1085" s="5"/>
      <c r="ACR1085" s="5"/>
      <c r="ACS1085" s="5"/>
      <c r="ACT1085" s="5"/>
      <c r="ACU1085" s="5"/>
      <c r="ACV1085" s="5"/>
      <c r="ACW1085" s="5"/>
      <c r="ACX1085" s="5"/>
      <c r="ACY1085" s="5"/>
      <c r="ACZ1085" s="5"/>
      <c r="ADA1085" s="5"/>
      <c r="ADB1085" s="5"/>
      <c r="ADC1085" s="5"/>
      <c r="ADD1085" s="5"/>
      <c r="ADE1085" s="5"/>
      <c r="ADF1085" s="5"/>
      <c r="ADG1085" s="5"/>
      <c r="ADH1085" s="5"/>
      <c r="ADI1085" s="5"/>
      <c r="ADJ1085" s="5"/>
      <c r="ADK1085" s="5"/>
      <c r="ADL1085" s="5"/>
      <c r="ADM1085" s="5"/>
      <c r="ADN1085" s="5"/>
      <c r="ADO1085" s="5"/>
      <c r="ADP1085" s="5"/>
      <c r="ADQ1085" s="5"/>
      <c r="ADR1085" s="5"/>
      <c r="ADS1085" s="5"/>
      <c r="ADT1085" s="5"/>
      <c r="ADU1085" s="5"/>
      <c r="ADV1085" s="5"/>
      <c r="ADW1085" s="5"/>
      <c r="ADX1085" s="5"/>
      <c r="ADY1085" s="5"/>
      <c r="ADZ1085" s="5"/>
      <c r="AEA1085" s="5"/>
      <c r="AEB1085" s="5"/>
      <c r="AEC1085" s="5"/>
      <c r="AED1085" s="5"/>
      <c r="AEE1085" s="5"/>
      <c r="AEF1085" s="5"/>
      <c r="AEG1085" s="5"/>
      <c r="AEH1085" s="5"/>
      <c r="AEI1085" s="5"/>
      <c r="AEJ1085" s="5"/>
      <c r="AEK1085" s="5"/>
      <c r="AEL1085" s="5"/>
      <c r="AEM1085" s="5"/>
      <c r="AEN1085" s="5"/>
      <c r="AEO1085" s="5"/>
      <c r="AEP1085" s="5"/>
      <c r="AEQ1085" s="5"/>
      <c r="AER1085" s="5"/>
      <c r="AES1085" s="5"/>
      <c r="AET1085" s="5"/>
      <c r="AEU1085" s="5"/>
      <c r="AEV1085" s="5"/>
      <c r="AEW1085" s="5"/>
      <c r="AEX1085" s="5"/>
      <c r="AEY1085" s="5"/>
      <c r="AEZ1085" s="5"/>
      <c r="AFA1085" s="5"/>
      <c r="AFB1085" s="5"/>
      <c r="AFC1085" s="5"/>
      <c r="AFD1085" s="5"/>
      <c r="AFE1085" s="5"/>
      <c r="AFF1085" s="5"/>
      <c r="AFG1085" s="5"/>
      <c r="AFH1085" s="5"/>
      <c r="AFI1085" s="5"/>
      <c r="AFJ1085" s="5"/>
      <c r="AFK1085" s="5"/>
      <c r="AFL1085" s="5"/>
      <c r="AFM1085" s="5"/>
      <c r="AFN1085" s="5"/>
      <c r="AFO1085" s="5"/>
      <c r="AFP1085" s="5"/>
      <c r="AFQ1085" s="5"/>
      <c r="AFR1085" s="5"/>
      <c r="AFS1085" s="5"/>
      <c r="AFT1085" s="5"/>
      <c r="AFU1085" s="5"/>
      <c r="AFV1085" s="5"/>
      <c r="AFW1085" s="5"/>
      <c r="AFX1085" s="5"/>
      <c r="AFY1085" s="5"/>
      <c r="AFZ1085" s="5"/>
      <c r="AGA1085" s="5"/>
      <c r="AGB1085" s="5"/>
      <c r="AGC1085" s="5"/>
      <c r="AGD1085" s="5"/>
      <c r="AGE1085" s="5"/>
      <c r="AGF1085" s="5"/>
      <c r="AGG1085" s="5"/>
      <c r="AGH1085" s="5"/>
      <c r="AGI1085" s="5"/>
      <c r="AGJ1085" s="5"/>
      <c r="AGK1085" s="5"/>
      <c r="AGL1085" s="5"/>
      <c r="AGM1085" s="5"/>
      <c r="AGN1085" s="5"/>
      <c r="AGO1085" s="5"/>
      <c r="AGP1085" s="5"/>
      <c r="AGQ1085" s="5"/>
      <c r="AGR1085" s="5"/>
      <c r="AGS1085" s="5"/>
      <c r="AGT1085" s="5"/>
      <c r="AGU1085" s="5"/>
      <c r="AGV1085" s="5"/>
      <c r="AGW1085" s="5"/>
      <c r="AGX1085" s="5"/>
      <c r="AGY1085" s="5"/>
      <c r="AGZ1085" s="5"/>
      <c r="AHA1085" s="5"/>
      <c r="AHB1085" s="5"/>
      <c r="AHC1085" s="5"/>
      <c r="AHD1085" s="5"/>
      <c r="AHE1085" s="5"/>
      <c r="AHF1085" s="5"/>
      <c r="AHG1085" s="5"/>
      <c r="AHH1085" s="5"/>
      <c r="AHI1085" s="5"/>
      <c r="AHJ1085" s="5"/>
      <c r="AHK1085" s="5"/>
      <c r="AHL1085" s="5"/>
      <c r="AHM1085" s="5"/>
      <c r="AHN1085" s="5"/>
      <c r="AHO1085" s="5"/>
      <c r="AHP1085" s="5"/>
      <c r="AHQ1085" s="5"/>
      <c r="AHR1085" s="5"/>
      <c r="AHS1085" s="5"/>
      <c r="AHT1085" s="5"/>
      <c r="AHU1085" s="5"/>
      <c r="AHV1085" s="5"/>
      <c r="AHW1085" s="5"/>
      <c r="AHX1085" s="5"/>
      <c r="AHY1085" s="5"/>
      <c r="AHZ1085" s="5"/>
      <c r="AIA1085" s="5"/>
      <c r="AIB1085" s="5"/>
      <c r="AIC1085" s="5"/>
      <c r="AID1085" s="5"/>
      <c r="AIE1085" s="5"/>
      <c r="AIF1085" s="5"/>
      <c r="AIG1085" s="5"/>
      <c r="AIH1085" s="5"/>
      <c r="AII1085" s="5"/>
      <c r="AIJ1085" s="5"/>
      <c r="AIK1085" s="5"/>
      <c r="AIL1085" s="5"/>
      <c r="AIM1085" s="5"/>
      <c r="AIN1085" s="5"/>
      <c r="AIO1085" s="5"/>
      <c r="AIP1085" s="5"/>
      <c r="AIQ1085" s="5"/>
      <c r="AIR1085" s="5"/>
      <c r="AIS1085" s="5"/>
      <c r="AIT1085" s="5"/>
      <c r="AIU1085" s="5"/>
      <c r="AIV1085" s="5"/>
      <c r="AIW1085" s="5"/>
      <c r="AIX1085" s="5"/>
      <c r="AIY1085" s="5"/>
      <c r="AIZ1085" s="5"/>
      <c r="AJA1085" s="5"/>
      <c r="AJB1085" s="5"/>
      <c r="AJC1085" s="5"/>
      <c r="AJD1085" s="5"/>
      <c r="AJE1085" s="5"/>
      <c r="AJF1085" s="5"/>
      <c r="AJG1085" s="5"/>
      <c r="AJH1085" s="5"/>
      <c r="AJI1085" s="5"/>
      <c r="AJJ1085" s="5"/>
      <c r="AJK1085" s="5"/>
      <c r="AJL1085" s="5"/>
      <c r="AJM1085" s="5"/>
      <c r="AJN1085" s="5"/>
      <c r="AJO1085" s="5"/>
      <c r="AJP1085" s="5"/>
      <c r="AJQ1085" s="5"/>
      <c r="AJR1085" s="5"/>
      <c r="AJS1085" s="5"/>
      <c r="AJT1085" s="5"/>
      <c r="AJU1085" s="5"/>
      <c r="AJV1085" s="5"/>
      <c r="AJW1085" s="5"/>
      <c r="AJX1085" s="5"/>
      <c r="AJY1085" s="5"/>
      <c r="AJZ1085" s="5"/>
      <c r="AKA1085" s="5"/>
      <c r="AKB1085" s="5"/>
      <c r="AKC1085" s="5"/>
      <c r="AKD1085" s="5"/>
      <c r="AKE1085" s="5"/>
      <c r="AKF1085" s="5"/>
      <c r="AKG1085" s="5"/>
      <c r="AKH1085" s="5"/>
      <c r="AKI1085" s="5"/>
      <c r="AKJ1085" s="5"/>
      <c r="AKK1085" s="5"/>
      <c r="AKL1085" s="5"/>
      <c r="AKM1085" s="5"/>
      <c r="AKN1085" s="5"/>
      <c r="AKO1085" s="5"/>
      <c r="AKP1085" s="5"/>
      <c r="AKQ1085" s="5"/>
      <c r="AKR1085" s="5"/>
      <c r="AKS1085" s="5"/>
      <c r="AKT1085" s="5"/>
      <c r="AKU1085" s="5"/>
      <c r="AKV1085" s="5"/>
      <c r="AKW1085" s="5"/>
      <c r="AKX1085" s="5"/>
      <c r="AKY1085" s="5"/>
      <c r="AKZ1085" s="5"/>
      <c r="ALA1085" s="5"/>
      <c r="ALB1085" s="5"/>
      <c r="ALC1085" s="5"/>
      <c r="ALD1085" s="5"/>
      <c r="ALE1085" s="5"/>
      <c r="ALF1085" s="5"/>
      <c r="ALG1085" s="5"/>
      <c r="ALH1085" s="5"/>
      <c r="ALI1085" s="5"/>
      <c r="ALJ1085" s="5"/>
      <c r="ALK1085" s="5"/>
      <c r="ALL1085" s="5"/>
      <c r="ALM1085" s="5"/>
      <c r="ALN1085" s="5"/>
      <c r="ALO1085" s="5"/>
      <c r="ALP1085" s="5"/>
      <c r="ALQ1085" s="5"/>
      <c r="ALR1085" s="5"/>
      <c r="ALS1085" s="5"/>
      <c r="ALT1085" s="5"/>
      <c r="ALU1085" s="5"/>
      <c r="ALV1085" s="5"/>
      <c r="ALW1085" s="5"/>
      <c r="ALX1085" s="5"/>
      <c r="ALY1085" s="5"/>
      <c r="ALZ1085" s="5"/>
      <c r="AMA1085" s="5"/>
      <c r="AMB1085" s="5"/>
      <c r="AMC1085" s="5"/>
      <c r="AMD1085" s="5"/>
      <c r="AME1085" s="5"/>
      <c r="AMF1085" s="5"/>
      <c r="AMG1085" s="5"/>
      <c r="AMH1085" s="5"/>
      <c r="AMI1085" s="5"/>
      <c r="AMJ1085" s="5"/>
      <c r="AMK1085" s="5"/>
    </row>
    <row r="1086" spans="1:1025" s="5" customFormat="1" x14ac:dyDescent="0.25">
      <c r="A1086" s="127">
        <v>1082</v>
      </c>
      <c r="B1086" s="31" t="s">
        <v>986</v>
      </c>
      <c r="C1086" s="31" t="s">
        <v>991</v>
      </c>
      <c r="D1086" s="45">
        <v>45356</v>
      </c>
      <c r="E1086" s="46" t="s">
        <v>992</v>
      </c>
      <c r="F1086" s="31" t="s">
        <v>14</v>
      </c>
      <c r="G1086" s="31" t="s">
        <v>16</v>
      </c>
      <c r="H1086" s="31" t="s">
        <v>14</v>
      </c>
      <c r="I1086" s="31" t="s">
        <v>14</v>
      </c>
      <c r="J1086" s="31" t="s">
        <v>14</v>
      </c>
      <c r="K1086" s="31" t="s">
        <v>16</v>
      </c>
      <c r="L1086" s="48">
        <v>1794.63</v>
      </c>
      <c r="M1086" s="38">
        <v>74946</v>
      </c>
      <c r="N1086" s="39">
        <v>135000</v>
      </c>
      <c r="O1086" s="39">
        <v>0</v>
      </c>
      <c r="P1086" s="119">
        <f t="shared" si="72"/>
        <v>0</v>
      </c>
      <c r="Q1086" s="27">
        <f t="shared" si="73"/>
        <v>135000</v>
      </c>
      <c r="R1086" s="31" t="s">
        <v>16</v>
      </c>
      <c r="S1086" s="31" t="s">
        <v>16</v>
      </c>
      <c r="T1086" s="47">
        <v>2</v>
      </c>
      <c r="U1086" s="77">
        <v>0</v>
      </c>
      <c r="V1086" s="24">
        <f>ROUND((P1086/INDICI!$B$2*10),2)</f>
        <v>0</v>
      </c>
      <c r="W1086" s="24">
        <f>ROUND((L1086/INDICI!$B$1*25),2)</f>
        <v>7.08</v>
      </c>
      <c r="X1086" s="25">
        <f t="shared" si="70"/>
        <v>4</v>
      </c>
      <c r="Y1086" s="26">
        <f t="shared" si="71"/>
        <v>11.08</v>
      </c>
      <c r="Z1086" s="102">
        <f>SUM($Q$5:Q1086)</f>
        <v>98758543.391000032</v>
      </c>
      <c r="AA1086" s="113" t="s">
        <v>1768</v>
      </c>
    </row>
    <row r="1087" spans="1:1025" s="5" customFormat="1" x14ac:dyDescent="0.25">
      <c r="A1087" s="128">
        <v>1083</v>
      </c>
      <c r="B1087" s="31" t="s">
        <v>708</v>
      </c>
      <c r="C1087" s="31" t="s">
        <v>723</v>
      </c>
      <c r="D1087" s="45">
        <v>45379</v>
      </c>
      <c r="E1087" s="46">
        <v>0.57152777777777775</v>
      </c>
      <c r="F1087" s="31" t="s">
        <v>14</v>
      </c>
      <c r="G1087" s="31" t="s">
        <v>16</v>
      </c>
      <c r="H1087" s="31" t="s">
        <v>14</v>
      </c>
      <c r="I1087" s="31" t="s">
        <v>14</v>
      </c>
      <c r="J1087" s="39" t="s">
        <v>14</v>
      </c>
      <c r="K1087" s="31" t="s">
        <v>16</v>
      </c>
      <c r="L1087" s="48">
        <v>724.91</v>
      </c>
      <c r="M1087" s="38">
        <v>2621</v>
      </c>
      <c r="N1087" s="39">
        <v>250000</v>
      </c>
      <c r="O1087" s="39">
        <v>5000</v>
      </c>
      <c r="P1087" s="42">
        <f t="shared" si="72"/>
        <v>2</v>
      </c>
      <c r="Q1087" s="23">
        <f t="shared" si="73"/>
        <v>245000</v>
      </c>
      <c r="R1087" s="31" t="s">
        <v>16</v>
      </c>
      <c r="S1087" s="31" t="s">
        <v>16</v>
      </c>
      <c r="T1087" s="47">
        <v>2</v>
      </c>
      <c r="U1087" s="77">
        <v>0</v>
      </c>
      <c r="V1087" s="24">
        <f>ROUND((P1087/INDICI!$B$2*10),2)</f>
        <v>0.22</v>
      </c>
      <c r="W1087" s="24">
        <f>ROUND((L1087/INDICI!$B$1*25),2)</f>
        <v>2.86</v>
      </c>
      <c r="X1087" s="25">
        <f t="shared" si="70"/>
        <v>8</v>
      </c>
      <c r="Y1087" s="26">
        <f t="shared" si="71"/>
        <v>11.08</v>
      </c>
      <c r="Z1087" s="102">
        <f>SUM($Q$5:Q1087)</f>
        <v>99003543.391000032</v>
      </c>
      <c r="AA1087" s="113" t="s">
        <v>1768</v>
      </c>
    </row>
    <row r="1088" spans="1:1025" s="5" customFormat="1" x14ac:dyDescent="0.25">
      <c r="A1088" s="127">
        <v>1084</v>
      </c>
      <c r="B1088" s="34" t="s">
        <v>657</v>
      </c>
      <c r="C1088" s="34" t="s">
        <v>663</v>
      </c>
      <c r="D1088" s="35">
        <v>45371</v>
      </c>
      <c r="E1088" s="36">
        <v>0.40486111111111112</v>
      </c>
      <c r="F1088" s="34" t="s">
        <v>14</v>
      </c>
      <c r="G1088" s="34" t="s">
        <v>16</v>
      </c>
      <c r="H1088" s="34" t="s">
        <v>14</v>
      </c>
      <c r="I1088" s="34" t="s">
        <v>14</v>
      </c>
      <c r="J1088" s="34" t="s">
        <v>14</v>
      </c>
      <c r="K1088" s="34" t="s">
        <v>16</v>
      </c>
      <c r="L1088" s="52">
        <v>1009</v>
      </c>
      <c r="M1088" s="53">
        <v>20709</v>
      </c>
      <c r="N1088" s="54">
        <v>244200.39</v>
      </c>
      <c r="O1088" s="54">
        <v>24420.039000000001</v>
      </c>
      <c r="P1088" s="121">
        <f t="shared" si="72"/>
        <v>10</v>
      </c>
      <c r="Q1088" s="30">
        <f t="shared" si="73"/>
        <v>219780.35100000002</v>
      </c>
      <c r="R1088" s="34" t="s">
        <v>14</v>
      </c>
      <c r="S1088" s="34" t="s">
        <v>16</v>
      </c>
      <c r="T1088" s="40">
        <v>2</v>
      </c>
      <c r="U1088" s="77">
        <v>0</v>
      </c>
      <c r="V1088" s="24">
        <f>ROUND((P1088/INDICI!$B$2*10),2)</f>
        <v>1.0900000000000001</v>
      </c>
      <c r="W1088" s="24">
        <f>ROUND((L1088/INDICI!$B$1*25),2)</f>
        <v>3.98</v>
      </c>
      <c r="X1088" s="25">
        <f t="shared" si="70"/>
        <v>6</v>
      </c>
      <c r="Y1088" s="26">
        <f t="shared" si="71"/>
        <v>11.07</v>
      </c>
      <c r="Z1088" s="102">
        <f>SUM($Q$5:Q1088)</f>
        <v>99223323.742000028</v>
      </c>
      <c r="AA1088" s="113" t="s">
        <v>1769</v>
      </c>
      <c r="AB1088" s="8"/>
      <c r="AC1088" s="8"/>
      <c r="AD1088" s="8"/>
      <c r="AE1088" s="8"/>
      <c r="AF1088" s="8"/>
      <c r="AG1088" s="8"/>
      <c r="AH1088" s="8"/>
      <c r="AI1088" s="8"/>
      <c r="AJ1088" s="8"/>
      <c r="AK1088" s="8"/>
      <c r="AL1088" s="8"/>
      <c r="AM1088" s="8"/>
      <c r="AN1088" s="8"/>
      <c r="AO1088" s="8"/>
      <c r="AP1088" s="8"/>
      <c r="AQ1088" s="8"/>
      <c r="AR1088" s="8"/>
      <c r="AS1088" s="8"/>
      <c r="AT1088" s="8"/>
      <c r="AU1088" s="8"/>
      <c r="AV1088" s="8"/>
      <c r="AW1088" s="8"/>
      <c r="AX1088" s="8"/>
      <c r="AY1088" s="8"/>
      <c r="AZ1088" s="8"/>
      <c r="BA1088" s="8"/>
      <c r="BB1088" s="8"/>
      <c r="BC1088" s="8"/>
      <c r="BD1088" s="8"/>
      <c r="BE1088" s="8"/>
      <c r="BF1088" s="8"/>
      <c r="BG1088" s="8"/>
      <c r="BH1088" s="8"/>
      <c r="BI1088" s="8"/>
      <c r="BJ1088" s="8"/>
      <c r="BK1088" s="8"/>
      <c r="BL1088" s="8"/>
      <c r="BM1088" s="8"/>
      <c r="BN1088" s="8"/>
      <c r="BO1088" s="8"/>
      <c r="BP1088" s="8"/>
      <c r="BQ1088" s="8"/>
      <c r="BR1088" s="8"/>
      <c r="BS1088" s="8"/>
      <c r="BT1088" s="8"/>
      <c r="BU1088" s="8"/>
      <c r="BV1088" s="8"/>
      <c r="BW1088" s="8"/>
      <c r="BX1088" s="8"/>
      <c r="BY1088" s="8"/>
      <c r="BZ1088" s="8"/>
      <c r="CA1088" s="8"/>
      <c r="CB1088" s="8"/>
      <c r="CC1088" s="8"/>
      <c r="CD1088" s="8"/>
      <c r="CE1088" s="8"/>
      <c r="CF1088" s="8"/>
      <c r="CG1088" s="8"/>
      <c r="CH1088" s="8"/>
      <c r="CI1088" s="8"/>
      <c r="CJ1088" s="8"/>
      <c r="CK1088" s="8"/>
      <c r="CL1088" s="8"/>
      <c r="CM1088" s="8"/>
      <c r="CN1088" s="8"/>
      <c r="CO1088" s="8"/>
      <c r="CP1088" s="8"/>
      <c r="CQ1088" s="8"/>
      <c r="CR1088" s="8"/>
      <c r="CS1088" s="8"/>
      <c r="CT1088" s="8"/>
      <c r="CU1088" s="8"/>
      <c r="CV1088" s="8"/>
      <c r="CW1088" s="8"/>
      <c r="CX1088" s="8"/>
      <c r="CY1088" s="8"/>
      <c r="CZ1088" s="8"/>
      <c r="DA1088" s="8"/>
      <c r="DB1088" s="8"/>
      <c r="DC1088" s="8"/>
      <c r="DD1088" s="8"/>
      <c r="DE1088" s="8"/>
      <c r="DF1088" s="8"/>
      <c r="DG1088" s="8"/>
      <c r="DH1088" s="8"/>
      <c r="DI1088" s="8"/>
      <c r="DJ1088" s="8"/>
      <c r="DK1088" s="8"/>
      <c r="DL1088" s="8"/>
      <c r="DM1088" s="8"/>
      <c r="DN1088" s="8"/>
      <c r="DO1088" s="8"/>
      <c r="DP1088" s="8"/>
      <c r="DQ1088" s="8"/>
      <c r="DR1088" s="8"/>
      <c r="DS1088" s="8"/>
      <c r="DT1088" s="8"/>
      <c r="DU1088" s="8"/>
      <c r="DV1088" s="8"/>
      <c r="DW1088" s="8"/>
      <c r="DX1088" s="8"/>
      <c r="DY1088" s="8"/>
      <c r="DZ1088" s="8"/>
      <c r="EA1088" s="8"/>
      <c r="EB1088" s="8"/>
      <c r="EC1088" s="8"/>
      <c r="ED1088" s="8"/>
      <c r="EE1088" s="8"/>
      <c r="EF1088" s="8"/>
      <c r="EG1088" s="8"/>
      <c r="EH1088" s="8"/>
      <c r="EI1088" s="8"/>
      <c r="EJ1088" s="8"/>
      <c r="EK1088" s="8"/>
      <c r="EL1088" s="8"/>
      <c r="EM1088" s="8"/>
      <c r="EN1088" s="8"/>
      <c r="EO1088" s="8"/>
      <c r="EP1088" s="8"/>
      <c r="EQ1088" s="8"/>
      <c r="ER1088" s="8"/>
      <c r="ES1088" s="8"/>
      <c r="ET1088" s="8"/>
      <c r="EU1088" s="8"/>
      <c r="EV1088" s="8"/>
      <c r="EW1088" s="8"/>
      <c r="EX1088" s="8"/>
      <c r="EY1088" s="8"/>
      <c r="EZ1088" s="8"/>
      <c r="FA1088" s="8"/>
      <c r="FB1088" s="8"/>
      <c r="FC1088" s="8"/>
      <c r="FD1088" s="8"/>
      <c r="FE1088" s="8"/>
      <c r="FF1088" s="8"/>
      <c r="FG1088" s="8"/>
      <c r="FH1088" s="8"/>
      <c r="FI1088" s="8"/>
      <c r="FJ1088" s="8"/>
      <c r="FK1088" s="8"/>
      <c r="FL1088" s="8"/>
      <c r="FM1088" s="8"/>
      <c r="FN1088" s="8"/>
      <c r="FO1088" s="8"/>
      <c r="FP1088" s="8"/>
      <c r="FQ1088" s="8"/>
      <c r="FR1088" s="8"/>
      <c r="FS1088" s="8"/>
      <c r="FT1088" s="8"/>
      <c r="FU1088" s="8"/>
      <c r="FV1088" s="8"/>
      <c r="FW1088" s="8"/>
      <c r="FX1088" s="8"/>
      <c r="FY1088" s="8"/>
      <c r="FZ1088" s="8"/>
      <c r="GA1088" s="8"/>
      <c r="GB1088" s="8"/>
      <c r="GC1088" s="8"/>
      <c r="GD1088" s="8"/>
      <c r="GE1088" s="8"/>
      <c r="GF1088" s="8"/>
      <c r="GG1088" s="8"/>
      <c r="GH1088" s="8"/>
      <c r="GI1088" s="8"/>
      <c r="GJ1088" s="8"/>
      <c r="GK1088" s="8"/>
      <c r="GL1088" s="8"/>
      <c r="GM1088" s="8"/>
      <c r="GN1088" s="8"/>
      <c r="GO1088" s="8"/>
      <c r="GP1088" s="8"/>
      <c r="GQ1088" s="8"/>
      <c r="GR1088" s="8"/>
      <c r="GS1088" s="8"/>
      <c r="GT1088" s="8"/>
      <c r="GU1088" s="8"/>
      <c r="GV1088" s="8"/>
      <c r="GW1088" s="8"/>
      <c r="GX1088" s="8"/>
      <c r="GY1088" s="8"/>
      <c r="GZ1088" s="8"/>
      <c r="HA1088" s="8"/>
      <c r="HB1088" s="8"/>
      <c r="HC1088" s="8"/>
      <c r="HD1088" s="8"/>
      <c r="HE1088" s="8"/>
      <c r="HF1088" s="8"/>
      <c r="HG1088" s="8"/>
      <c r="HH1088" s="8"/>
      <c r="HI1088" s="8"/>
      <c r="HJ1088" s="8"/>
      <c r="HK1088" s="8"/>
      <c r="HL1088" s="8"/>
      <c r="HM1088" s="8"/>
      <c r="HN1088" s="8"/>
      <c r="HO1088" s="8"/>
      <c r="HP1088" s="8"/>
      <c r="HQ1088" s="8"/>
      <c r="HR1088" s="8"/>
      <c r="HS1088" s="8"/>
      <c r="HT1088" s="8"/>
      <c r="HU1088" s="8"/>
      <c r="HV1088" s="8"/>
      <c r="HW1088" s="8"/>
      <c r="HX1088" s="8"/>
      <c r="HY1088" s="8"/>
      <c r="HZ1088" s="8"/>
      <c r="IA1088" s="8"/>
      <c r="IB1088" s="8"/>
      <c r="IC1088" s="8"/>
      <c r="ID1088" s="8"/>
      <c r="IE1088" s="8"/>
      <c r="IF1088" s="8"/>
      <c r="IG1088" s="8"/>
      <c r="IH1088" s="8"/>
      <c r="II1088" s="8"/>
      <c r="IJ1088" s="8"/>
      <c r="IK1088" s="8"/>
      <c r="IL1088" s="8"/>
      <c r="IM1088" s="8"/>
      <c r="IN1088" s="8"/>
      <c r="IO1088" s="8"/>
      <c r="IP1088" s="8"/>
      <c r="IQ1088" s="8"/>
      <c r="IR1088" s="8"/>
      <c r="IS1088" s="8"/>
      <c r="IT1088" s="8"/>
      <c r="IU1088" s="8"/>
      <c r="IV1088" s="8"/>
      <c r="IW1088" s="8"/>
      <c r="IX1088" s="8"/>
      <c r="IY1088" s="8"/>
      <c r="IZ1088" s="8"/>
      <c r="JA1088" s="8"/>
      <c r="JB1088" s="8"/>
      <c r="JC1088" s="8"/>
      <c r="JD1088" s="8"/>
      <c r="JE1088" s="8"/>
      <c r="JF1088" s="8"/>
      <c r="JG1088" s="8"/>
      <c r="JH1088" s="8"/>
      <c r="JI1088" s="8"/>
      <c r="JJ1088" s="8"/>
      <c r="JK1088" s="8"/>
      <c r="JL1088" s="8"/>
      <c r="JM1088" s="8"/>
      <c r="JN1088" s="8"/>
      <c r="JO1088" s="8"/>
      <c r="JP1088" s="8"/>
      <c r="JQ1088" s="8"/>
      <c r="JR1088" s="8"/>
      <c r="JS1088" s="8"/>
      <c r="JT1088" s="8"/>
      <c r="JU1088" s="8"/>
      <c r="JV1088" s="8"/>
      <c r="JW1088" s="8"/>
      <c r="JX1088" s="8"/>
      <c r="JY1088" s="8"/>
      <c r="JZ1088" s="8"/>
      <c r="KA1088" s="8"/>
      <c r="KB1088" s="8"/>
      <c r="KC1088" s="8"/>
      <c r="KD1088" s="8"/>
      <c r="KE1088" s="8"/>
      <c r="KF1088" s="8"/>
      <c r="KG1088" s="8"/>
      <c r="KH1088" s="8"/>
      <c r="KI1088" s="8"/>
      <c r="KJ1088" s="8"/>
      <c r="KK1088" s="8"/>
      <c r="KL1088" s="8"/>
      <c r="KM1088" s="8"/>
      <c r="KN1088" s="8"/>
      <c r="KO1088" s="8"/>
      <c r="KP1088" s="8"/>
      <c r="KQ1088" s="8"/>
      <c r="KR1088" s="8"/>
      <c r="KS1088" s="8"/>
      <c r="KT1088" s="8"/>
      <c r="KU1088" s="8"/>
      <c r="KV1088" s="8"/>
      <c r="KW1088" s="8"/>
      <c r="KX1088" s="8"/>
      <c r="KY1088" s="8"/>
      <c r="KZ1088" s="8"/>
      <c r="LA1088" s="8"/>
      <c r="LB1088" s="8"/>
      <c r="LC1088" s="8"/>
      <c r="LD1088" s="8"/>
      <c r="LE1088" s="8"/>
      <c r="LF1088" s="8"/>
      <c r="LG1088" s="8"/>
      <c r="LH1088" s="8"/>
      <c r="LI1088" s="8"/>
      <c r="LJ1088" s="8"/>
      <c r="LK1088" s="8"/>
      <c r="LL1088" s="8"/>
      <c r="LM1088" s="8"/>
      <c r="LN1088" s="8"/>
      <c r="LO1088" s="8"/>
      <c r="LP1088" s="8"/>
      <c r="LQ1088" s="8"/>
      <c r="LR1088" s="8"/>
      <c r="LS1088" s="8"/>
      <c r="LT1088" s="8"/>
      <c r="LU1088" s="8"/>
      <c r="LV1088" s="8"/>
      <c r="LW1088" s="8"/>
      <c r="LX1088" s="8"/>
      <c r="LY1088" s="8"/>
      <c r="LZ1088" s="8"/>
      <c r="MA1088" s="8"/>
      <c r="MB1088" s="8"/>
      <c r="MC1088" s="8"/>
      <c r="MD1088" s="8"/>
      <c r="ME1088" s="8"/>
      <c r="MF1088" s="8"/>
      <c r="MG1088" s="8"/>
      <c r="MH1088" s="8"/>
      <c r="MI1088" s="8"/>
      <c r="MJ1088" s="8"/>
      <c r="MK1088" s="8"/>
      <c r="ML1088" s="8"/>
      <c r="MM1088" s="8"/>
      <c r="MN1088" s="8"/>
      <c r="MO1088" s="8"/>
      <c r="MP1088" s="8"/>
      <c r="MQ1088" s="8"/>
      <c r="MR1088" s="8"/>
      <c r="MS1088" s="8"/>
      <c r="MT1088" s="8"/>
      <c r="MU1088" s="8"/>
      <c r="MV1088" s="8"/>
      <c r="MW1088" s="8"/>
      <c r="MX1088" s="8"/>
      <c r="MY1088" s="8"/>
      <c r="MZ1088" s="8"/>
      <c r="NA1088" s="8"/>
      <c r="NB1088" s="8"/>
      <c r="NC1088" s="8"/>
      <c r="ND1088" s="8"/>
      <c r="NE1088" s="8"/>
      <c r="NF1088" s="8"/>
      <c r="NG1088" s="8"/>
      <c r="NH1088" s="8"/>
      <c r="NI1088" s="8"/>
      <c r="NJ1088" s="8"/>
      <c r="NK1088" s="8"/>
      <c r="NL1088" s="8"/>
      <c r="NM1088" s="8"/>
      <c r="NN1088" s="8"/>
      <c r="NO1088" s="8"/>
      <c r="NP1088" s="8"/>
      <c r="NQ1088" s="8"/>
      <c r="NR1088" s="8"/>
      <c r="NS1088" s="8"/>
      <c r="NT1088" s="8"/>
      <c r="NU1088" s="8"/>
      <c r="NV1088" s="8"/>
      <c r="NW1088" s="8"/>
      <c r="NX1088" s="8"/>
      <c r="NY1088" s="8"/>
      <c r="NZ1088" s="8"/>
      <c r="OA1088" s="8"/>
      <c r="OB1088" s="8"/>
      <c r="OC1088" s="8"/>
      <c r="OD1088" s="8"/>
      <c r="OE1088" s="8"/>
      <c r="OF1088" s="8"/>
      <c r="OG1088" s="8"/>
      <c r="OH1088" s="8"/>
      <c r="OI1088" s="8"/>
      <c r="OJ1088" s="8"/>
      <c r="OK1088" s="8"/>
      <c r="OL1088" s="8"/>
      <c r="OM1088" s="8"/>
      <c r="ON1088" s="8"/>
      <c r="OO1088" s="8"/>
      <c r="OP1088" s="8"/>
      <c r="OQ1088" s="8"/>
      <c r="OR1088" s="8"/>
      <c r="OS1088" s="8"/>
      <c r="OT1088" s="8"/>
      <c r="OU1088" s="8"/>
      <c r="OV1088" s="8"/>
      <c r="OW1088" s="8"/>
      <c r="OX1088" s="8"/>
      <c r="OY1088" s="8"/>
      <c r="OZ1088" s="8"/>
      <c r="PA1088" s="8"/>
      <c r="PB1088" s="8"/>
      <c r="PC1088" s="8"/>
      <c r="PD1088" s="8"/>
      <c r="PE1088" s="8"/>
      <c r="PF1088" s="8"/>
      <c r="PG1088" s="8"/>
      <c r="PH1088" s="8"/>
      <c r="PI1088" s="8"/>
      <c r="PJ1088" s="8"/>
      <c r="PK1088" s="8"/>
      <c r="PL1088" s="8"/>
      <c r="PM1088" s="8"/>
      <c r="PN1088" s="8"/>
      <c r="PO1088" s="8"/>
      <c r="PP1088" s="8"/>
      <c r="PQ1088" s="8"/>
      <c r="PR1088" s="8"/>
      <c r="PS1088" s="8"/>
      <c r="PT1088" s="8"/>
      <c r="PU1088" s="8"/>
      <c r="PV1088" s="8"/>
      <c r="PW1088" s="8"/>
      <c r="PX1088" s="8"/>
      <c r="PY1088" s="8"/>
      <c r="PZ1088" s="8"/>
      <c r="QA1088" s="8"/>
      <c r="QB1088" s="8"/>
      <c r="QC1088" s="8"/>
      <c r="QD1088" s="8"/>
      <c r="QE1088" s="8"/>
      <c r="QF1088" s="8"/>
      <c r="QG1088" s="8"/>
      <c r="QH1088" s="8"/>
      <c r="QI1088" s="8"/>
      <c r="QJ1088" s="8"/>
      <c r="QK1088" s="8"/>
      <c r="QL1088" s="8"/>
      <c r="QM1088" s="8"/>
      <c r="QN1088" s="8"/>
      <c r="QO1088" s="8"/>
      <c r="QP1088" s="8"/>
      <c r="QQ1088" s="8"/>
      <c r="QR1088" s="8"/>
      <c r="QS1088" s="8"/>
      <c r="QT1088" s="8"/>
      <c r="QU1088" s="8"/>
      <c r="QV1088" s="8"/>
      <c r="QW1088" s="8"/>
      <c r="QX1088" s="8"/>
      <c r="QY1088" s="8"/>
      <c r="QZ1088" s="8"/>
      <c r="RA1088" s="8"/>
      <c r="RB1088" s="8"/>
      <c r="RC1088" s="8"/>
      <c r="RD1088" s="8"/>
      <c r="RE1088" s="8"/>
      <c r="RF1088" s="8"/>
      <c r="RG1088" s="8"/>
      <c r="RH1088" s="8"/>
      <c r="RI1088" s="8"/>
      <c r="RJ1088" s="8"/>
      <c r="RK1088" s="8"/>
      <c r="RL1088" s="8"/>
      <c r="RM1088" s="8"/>
      <c r="RN1088" s="8"/>
      <c r="RO1088" s="8"/>
      <c r="RP1088" s="8"/>
      <c r="RQ1088" s="8"/>
      <c r="RR1088" s="8"/>
      <c r="RS1088" s="8"/>
      <c r="RT1088" s="8"/>
      <c r="RU1088" s="8"/>
      <c r="RV1088" s="8"/>
      <c r="RW1088" s="8"/>
      <c r="RX1088" s="8"/>
      <c r="RY1088" s="8"/>
      <c r="RZ1088" s="8"/>
      <c r="SA1088" s="8"/>
      <c r="SB1088" s="8"/>
      <c r="SC1088" s="8"/>
      <c r="SD1088" s="8"/>
      <c r="SE1088" s="8"/>
      <c r="SF1088" s="8"/>
      <c r="SG1088" s="8"/>
      <c r="SH1088" s="8"/>
      <c r="SI1088" s="8"/>
      <c r="SJ1088" s="8"/>
      <c r="SK1088" s="8"/>
      <c r="SL1088" s="8"/>
      <c r="SM1088" s="8"/>
      <c r="SN1088" s="8"/>
      <c r="SO1088" s="8"/>
      <c r="SP1088" s="8"/>
      <c r="SQ1088" s="8"/>
      <c r="SR1088" s="8"/>
      <c r="SS1088" s="8"/>
      <c r="ST1088" s="8"/>
      <c r="SU1088" s="8"/>
      <c r="SV1088" s="8"/>
      <c r="SW1088" s="8"/>
      <c r="SX1088" s="8"/>
      <c r="SY1088" s="8"/>
      <c r="SZ1088" s="8"/>
      <c r="TA1088" s="8"/>
      <c r="TB1088" s="8"/>
      <c r="TC1088" s="8"/>
      <c r="TD1088" s="8"/>
      <c r="TE1088" s="8"/>
      <c r="TF1088" s="8"/>
      <c r="TG1088" s="8"/>
      <c r="TH1088" s="8"/>
      <c r="TI1088" s="8"/>
      <c r="TJ1088" s="8"/>
      <c r="TK1088" s="8"/>
      <c r="TL1088" s="8"/>
      <c r="TM1088" s="8"/>
      <c r="TN1088" s="8"/>
      <c r="TO1088" s="8"/>
      <c r="TP1088" s="8"/>
      <c r="TQ1088" s="8"/>
      <c r="TR1088" s="8"/>
      <c r="TS1088" s="8"/>
      <c r="TT1088" s="8"/>
      <c r="TU1088" s="8"/>
      <c r="TV1088" s="8"/>
      <c r="TW1088" s="8"/>
      <c r="TX1088" s="8"/>
      <c r="TY1088" s="8"/>
      <c r="TZ1088" s="8"/>
      <c r="UA1088" s="8"/>
      <c r="UB1088" s="8"/>
      <c r="UC1088" s="8"/>
      <c r="UD1088" s="8"/>
      <c r="UE1088" s="8"/>
      <c r="UF1088" s="8"/>
      <c r="UG1088" s="8"/>
      <c r="UH1088" s="8"/>
      <c r="UI1088" s="8"/>
      <c r="UJ1088" s="8"/>
      <c r="UK1088" s="8"/>
      <c r="UL1088" s="8"/>
      <c r="UM1088" s="8"/>
      <c r="UN1088" s="8"/>
      <c r="UO1088" s="8"/>
      <c r="UP1088" s="8"/>
      <c r="UQ1088" s="8"/>
      <c r="UR1088" s="8"/>
      <c r="US1088" s="8"/>
      <c r="UT1088" s="8"/>
      <c r="UU1088" s="8"/>
      <c r="UV1088" s="8"/>
      <c r="UW1088" s="8"/>
      <c r="UX1088" s="8"/>
      <c r="UY1088" s="8"/>
      <c r="UZ1088" s="8"/>
      <c r="VA1088" s="8"/>
      <c r="VB1088" s="8"/>
      <c r="VC1088" s="8"/>
      <c r="VD1088" s="8"/>
      <c r="VE1088" s="8"/>
      <c r="VF1088" s="8"/>
      <c r="VG1088" s="8"/>
      <c r="VH1088" s="8"/>
      <c r="VI1088" s="8"/>
      <c r="VJ1088" s="8"/>
      <c r="VK1088" s="8"/>
      <c r="VL1088" s="8"/>
      <c r="VM1088" s="8"/>
      <c r="VN1088" s="8"/>
      <c r="VO1088" s="8"/>
      <c r="VP1088" s="8"/>
      <c r="VQ1088" s="8"/>
      <c r="VR1088" s="8"/>
      <c r="VS1088" s="8"/>
      <c r="VT1088" s="8"/>
      <c r="VU1088" s="8"/>
      <c r="VV1088" s="8"/>
      <c r="VW1088" s="8"/>
      <c r="VX1088" s="8"/>
      <c r="VY1088" s="8"/>
      <c r="VZ1088" s="8"/>
      <c r="WA1088" s="8"/>
      <c r="WB1088" s="8"/>
      <c r="WC1088" s="8"/>
      <c r="WD1088" s="8"/>
      <c r="WE1088" s="8"/>
      <c r="WF1088" s="8"/>
      <c r="WG1088" s="8"/>
      <c r="WH1088" s="8"/>
      <c r="WI1088" s="8"/>
      <c r="WJ1088" s="8"/>
      <c r="WK1088" s="8"/>
      <c r="WL1088" s="8"/>
      <c r="WM1088" s="8"/>
      <c r="WN1088" s="8"/>
      <c r="WO1088" s="8"/>
      <c r="WP1088" s="8"/>
      <c r="WQ1088" s="8"/>
      <c r="WR1088" s="8"/>
      <c r="WS1088" s="8"/>
      <c r="WT1088" s="8"/>
      <c r="WU1088" s="8"/>
      <c r="WV1088" s="8"/>
      <c r="WW1088" s="8"/>
      <c r="WX1088" s="8"/>
      <c r="WY1088" s="8"/>
      <c r="WZ1088" s="8"/>
      <c r="XA1088" s="8"/>
      <c r="XB1088" s="8"/>
      <c r="XC1088" s="8"/>
      <c r="XD1088" s="8"/>
      <c r="XE1088" s="8"/>
      <c r="XF1088" s="8"/>
      <c r="XG1088" s="8"/>
      <c r="XH1088" s="8"/>
      <c r="XI1088" s="8"/>
      <c r="XJ1088" s="8"/>
      <c r="XK1088" s="8"/>
      <c r="XL1088" s="8"/>
      <c r="XM1088" s="8"/>
      <c r="XN1088" s="8"/>
      <c r="XO1088" s="8"/>
      <c r="XP1088" s="8"/>
      <c r="XQ1088" s="8"/>
      <c r="XR1088" s="8"/>
      <c r="XS1088" s="8"/>
      <c r="XT1088" s="8"/>
      <c r="XU1088" s="8"/>
      <c r="XV1088" s="8"/>
      <c r="XW1088" s="8"/>
      <c r="XX1088" s="8"/>
      <c r="XY1088" s="8"/>
      <c r="XZ1088" s="8"/>
      <c r="YA1088" s="8"/>
      <c r="YB1088" s="8"/>
      <c r="YC1088" s="8"/>
      <c r="YD1088" s="8"/>
      <c r="YE1088" s="8"/>
      <c r="YF1088" s="8"/>
      <c r="YG1088" s="8"/>
      <c r="YH1088" s="8"/>
      <c r="YI1088" s="8"/>
      <c r="YJ1088" s="8"/>
      <c r="YK1088" s="8"/>
      <c r="YL1088" s="8"/>
      <c r="YM1088" s="8"/>
      <c r="YN1088" s="8"/>
      <c r="YO1088" s="8"/>
      <c r="YP1088" s="8"/>
      <c r="YQ1088" s="8"/>
      <c r="YR1088" s="8"/>
      <c r="YS1088" s="8"/>
      <c r="YT1088" s="8"/>
      <c r="YU1088" s="8"/>
      <c r="YV1088" s="8"/>
      <c r="YW1088" s="8"/>
      <c r="YX1088" s="8"/>
      <c r="YY1088" s="8"/>
      <c r="YZ1088" s="8"/>
      <c r="ZA1088" s="8"/>
      <c r="ZB1088" s="8"/>
      <c r="ZC1088" s="8"/>
      <c r="ZD1088" s="8"/>
      <c r="ZE1088" s="8"/>
      <c r="ZF1088" s="8"/>
      <c r="ZG1088" s="8"/>
      <c r="ZH1088" s="8"/>
      <c r="ZI1088" s="8"/>
      <c r="ZJ1088" s="8"/>
      <c r="ZK1088" s="8"/>
      <c r="ZL1088" s="8"/>
      <c r="ZM1088" s="8"/>
      <c r="ZN1088" s="8"/>
      <c r="ZO1088" s="8"/>
      <c r="ZP1088" s="8"/>
      <c r="ZQ1088" s="8"/>
      <c r="ZR1088" s="8"/>
      <c r="ZS1088" s="8"/>
      <c r="ZT1088" s="8"/>
      <c r="ZU1088" s="8"/>
      <c r="ZV1088" s="8"/>
      <c r="ZW1088" s="8"/>
      <c r="ZX1088" s="8"/>
      <c r="ZY1088" s="8"/>
      <c r="ZZ1088" s="8"/>
      <c r="AAA1088" s="8"/>
      <c r="AAB1088" s="8"/>
      <c r="AAC1088" s="8"/>
      <c r="AAD1088" s="8"/>
      <c r="AAE1088" s="8"/>
      <c r="AAF1088" s="8"/>
      <c r="AAG1088" s="8"/>
      <c r="AAH1088" s="8"/>
      <c r="AAI1088" s="8"/>
      <c r="AAJ1088" s="8"/>
      <c r="AAK1088" s="8"/>
      <c r="AAL1088" s="8"/>
      <c r="AAM1088" s="8"/>
      <c r="AAN1088" s="8"/>
      <c r="AAO1088" s="8"/>
      <c r="AAP1088" s="8"/>
      <c r="AAQ1088" s="8"/>
      <c r="AAR1088" s="8"/>
      <c r="AAS1088" s="8"/>
      <c r="AAT1088" s="8"/>
      <c r="AAU1088" s="8"/>
      <c r="AAV1088" s="8"/>
      <c r="AAW1088" s="8"/>
      <c r="AAX1088" s="8"/>
      <c r="AAY1088" s="8"/>
      <c r="AAZ1088" s="8"/>
      <c r="ABA1088" s="8"/>
      <c r="ABB1088" s="8"/>
      <c r="ABC1088" s="8"/>
      <c r="ABD1088" s="8"/>
      <c r="ABE1088" s="8"/>
      <c r="ABF1088" s="8"/>
      <c r="ABG1088" s="8"/>
      <c r="ABH1088" s="8"/>
      <c r="ABI1088" s="8"/>
      <c r="ABJ1088" s="8"/>
      <c r="ABK1088" s="8"/>
      <c r="ABL1088" s="8"/>
      <c r="ABM1088" s="8"/>
      <c r="ABN1088" s="8"/>
      <c r="ABO1088" s="8"/>
      <c r="ABP1088" s="8"/>
      <c r="ABQ1088" s="8"/>
      <c r="ABR1088" s="8"/>
      <c r="ABS1088" s="8"/>
      <c r="ABT1088" s="8"/>
      <c r="ABU1088" s="8"/>
      <c r="ABV1088" s="8"/>
      <c r="ABW1088" s="8"/>
      <c r="ABX1088" s="8"/>
      <c r="ABY1088" s="8"/>
      <c r="ABZ1088" s="8"/>
      <c r="ACA1088" s="8"/>
      <c r="ACB1088" s="8"/>
      <c r="ACC1088" s="8"/>
      <c r="ACD1088" s="8"/>
      <c r="ACE1088" s="8"/>
      <c r="ACF1088" s="8"/>
      <c r="ACG1088" s="8"/>
      <c r="ACH1088" s="8"/>
      <c r="ACI1088" s="8"/>
      <c r="ACJ1088" s="8"/>
      <c r="ACK1088" s="8"/>
      <c r="ACL1088" s="8"/>
      <c r="ACM1088" s="8"/>
      <c r="ACN1088" s="8"/>
      <c r="ACO1088" s="8"/>
      <c r="ACP1088" s="8"/>
      <c r="ACQ1088" s="8"/>
      <c r="ACR1088" s="8"/>
      <c r="ACS1088" s="8"/>
      <c r="ACT1088" s="8"/>
      <c r="ACU1088" s="8"/>
      <c r="ACV1088" s="8"/>
      <c r="ACW1088" s="8"/>
      <c r="ACX1088" s="8"/>
      <c r="ACY1088" s="8"/>
      <c r="ACZ1088" s="8"/>
      <c r="ADA1088" s="8"/>
      <c r="ADB1088" s="8"/>
      <c r="ADC1088" s="8"/>
      <c r="ADD1088" s="8"/>
      <c r="ADE1088" s="8"/>
      <c r="ADF1088" s="8"/>
      <c r="ADG1088" s="8"/>
      <c r="ADH1088" s="8"/>
      <c r="ADI1088" s="8"/>
      <c r="ADJ1088" s="8"/>
      <c r="ADK1088" s="8"/>
      <c r="ADL1088" s="8"/>
      <c r="ADM1088" s="8"/>
      <c r="ADN1088" s="8"/>
      <c r="ADO1088" s="8"/>
      <c r="ADP1088" s="8"/>
      <c r="ADQ1088" s="8"/>
      <c r="ADR1088" s="8"/>
      <c r="ADS1088" s="8"/>
      <c r="ADT1088" s="8"/>
      <c r="ADU1088" s="8"/>
      <c r="ADV1088" s="8"/>
      <c r="ADW1088" s="8"/>
      <c r="ADX1088" s="8"/>
      <c r="ADY1088" s="8"/>
      <c r="ADZ1088" s="8"/>
      <c r="AEA1088" s="8"/>
      <c r="AEB1088" s="8"/>
      <c r="AEC1088" s="8"/>
      <c r="AED1088" s="8"/>
      <c r="AEE1088" s="8"/>
      <c r="AEF1088" s="8"/>
      <c r="AEG1088" s="8"/>
      <c r="AEH1088" s="8"/>
      <c r="AEI1088" s="8"/>
      <c r="AEJ1088" s="8"/>
      <c r="AEK1088" s="8"/>
      <c r="AEL1088" s="8"/>
      <c r="AEM1088" s="8"/>
      <c r="AEN1088" s="8"/>
      <c r="AEO1088" s="8"/>
      <c r="AEP1088" s="8"/>
      <c r="AEQ1088" s="8"/>
      <c r="AER1088" s="8"/>
      <c r="AES1088" s="8"/>
      <c r="AET1088" s="8"/>
      <c r="AEU1088" s="8"/>
      <c r="AEV1088" s="8"/>
      <c r="AEW1088" s="8"/>
      <c r="AEX1088" s="8"/>
      <c r="AEY1088" s="8"/>
      <c r="AEZ1088" s="8"/>
      <c r="AFA1088" s="8"/>
      <c r="AFB1088" s="8"/>
      <c r="AFC1088" s="8"/>
      <c r="AFD1088" s="8"/>
      <c r="AFE1088" s="8"/>
      <c r="AFF1088" s="8"/>
      <c r="AFG1088" s="8"/>
      <c r="AFH1088" s="8"/>
      <c r="AFI1088" s="8"/>
      <c r="AFJ1088" s="8"/>
      <c r="AFK1088" s="8"/>
      <c r="AFL1088" s="8"/>
      <c r="AFM1088" s="8"/>
      <c r="AFN1088" s="8"/>
      <c r="AFO1088" s="8"/>
      <c r="AFP1088" s="8"/>
      <c r="AFQ1088" s="8"/>
      <c r="AFR1088" s="8"/>
      <c r="AFS1088" s="8"/>
      <c r="AFT1088" s="8"/>
      <c r="AFU1088" s="8"/>
      <c r="AFV1088" s="8"/>
      <c r="AFW1088" s="8"/>
      <c r="AFX1088" s="8"/>
      <c r="AFY1088" s="8"/>
      <c r="AFZ1088" s="8"/>
      <c r="AGA1088" s="8"/>
      <c r="AGB1088" s="8"/>
      <c r="AGC1088" s="8"/>
      <c r="AGD1088" s="8"/>
      <c r="AGE1088" s="8"/>
      <c r="AGF1088" s="8"/>
      <c r="AGG1088" s="8"/>
      <c r="AGH1088" s="8"/>
      <c r="AGI1088" s="8"/>
      <c r="AGJ1088" s="8"/>
      <c r="AGK1088" s="8"/>
      <c r="AGL1088" s="8"/>
      <c r="AGM1088" s="8"/>
      <c r="AGN1088" s="8"/>
      <c r="AGO1088" s="8"/>
      <c r="AGP1088" s="8"/>
      <c r="AGQ1088" s="8"/>
      <c r="AGR1088" s="8"/>
      <c r="AGS1088" s="8"/>
      <c r="AGT1088" s="8"/>
      <c r="AGU1088" s="8"/>
      <c r="AGV1088" s="8"/>
      <c r="AGW1088" s="8"/>
      <c r="AGX1088" s="8"/>
      <c r="AGY1088" s="8"/>
      <c r="AGZ1088" s="8"/>
      <c r="AHA1088" s="8"/>
      <c r="AHB1088" s="8"/>
      <c r="AHC1088" s="8"/>
      <c r="AHD1088" s="8"/>
      <c r="AHE1088" s="8"/>
      <c r="AHF1088" s="8"/>
      <c r="AHG1088" s="8"/>
      <c r="AHH1088" s="8"/>
      <c r="AHI1088" s="8"/>
      <c r="AHJ1088" s="8"/>
      <c r="AHK1088" s="8"/>
      <c r="AHL1088" s="8"/>
      <c r="AHM1088" s="8"/>
      <c r="AHN1088" s="8"/>
      <c r="AHO1088" s="8"/>
      <c r="AHP1088" s="8"/>
      <c r="AHQ1088" s="8"/>
      <c r="AHR1088" s="8"/>
      <c r="AHS1088" s="8"/>
      <c r="AHT1088" s="8"/>
      <c r="AHU1088" s="8"/>
      <c r="AHV1088" s="8"/>
      <c r="AHW1088" s="8"/>
      <c r="AHX1088" s="8"/>
      <c r="AHY1088" s="8"/>
      <c r="AHZ1088" s="8"/>
      <c r="AIA1088" s="8"/>
      <c r="AIB1088" s="8"/>
      <c r="AIC1088" s="8"/>
      <c r="AID1088" s="8"/>
      <c r="AIE1088" s="8"/>
      <c r="AIF1088" s="8"/>
      <c r="AIG1088" s="8"/>
      <c r="AIH1088" s="8"/>
      <c r="AII1088" s="8"/>
      <c r="AIJ1088" s="8"/>
      <c r="AIK1088" s="8"/>
      <c r="AIL1088" s="8"/>
      <c r="AIM1088" s="8"/>
      <c r="AIN1088" s="8"/>
      <c r="AIO1088" s="8"/>
      <c r="AIP1088" s="8"/>
      <c r="AIQ1088" s="8"/>
      <c r="AIR1088" s="8"/>
      <c r="AIS1088" s="8"/>
      <c r="AIT1088" s="8"/>
      <c r="AIU1088" s="8"/>
      <c r="AIV1088" s="8"/>
      <c r="AIW1088" s="8"/>
      <c r="AIX1088" s="8"/>
      <c r="AIY1088" s="8"/>
      <c r="AIZ1088" s="8"/>
      <c r="AJA1088" s="8"/>
      <c r="AJB1088" s="8"/>
      <c r="AJC1088" s="8"/>
      <c r="AJD1088" s="8"/>
      <c r="AJE1088" s="8"/>
      <c r="AJF1088" s="8"/>
      <c r="AJG1088" s="8"/>
      <c r="AJH1088" s="8"/>
      <c r="AJI1088" s="8"/>
      <c r="AJJ1088" s="8"/>
      <c r="AJK1088" s="8"/>
      <c r="AJL1088" s="8"/>
      <c r="AJM1088" s="8"/>
      <c r="AJN1088" s="8"/>
      <c r="AJO1088" s="8"/>
      <c r="AJP1088" s="8"/>
      <c r="AJQ1088" s="8"/>
      <c r="AJR1088" s="8"/>
      <c r="AJS1088" s="8"/>
      <c r="AJT1088" s="8"/>
      <c r="AJU1088" s="8"/>
      <c r="AJV1088" s="8"/>
      <c r="AJW1088" s="8"/>
      <c r="AJX1088" s="8"/>
      <c r="AJY1088" s="8"/>
      <c r="AJZ1088" s="8"/>
      <c r="AKA1088" s="8"/>
      <c r="AKB1088" s="8"/>
      <c r="AKC1088" s="8"/>
      <c r="AKD1088" s="8"/>
      <c r="AKE1088" s="8"/>
      <c r="AKF1088" s="8"/>
      <c r="AKG1088" s="8"/>
      <c r="AKH1088" s="8"/>
      <c r="AKI1088" s="8"/>
      <c r="AKJ1088" s="8"/>
      <c r="AKK1088" s="8"/>
      <c r="AKL1088" s="8"/>
      <c r="AKM1088" s="8"/>
      <c r="AKN1088" s="8"/>
      <c r="AKO1088" s="8"/>
      <c r="AKP1088" s="8"/>
      <c r="AKQ1088" s="8"/>
      <c r="AKR1088" s="8"/>
      <c r="AKS1088" s="8"/>
      <c r="AKT1088" s="8"/>
      <c r="AKU1088" s="8"/>
      <c r="AKV1088" s="8"/>
      <c r="AKW1088" s="8"/>
      <c r="AKX1088" s="8"/>
      <c r="AKY1088" s="8"/>
      <c r="AKZ1088" s="8"/>
      <c r="ALA1088" s="8"/>
      <c r="ALB1088" s="8"/>
      <c r="ALC1088" s="8"/>
      <c r="ALD1088" s="8"/>
      <c r="ALE1088" s="8"/>
      <c r="ALF1088" s="8"/>
      <c r="ALG1088" s="8"/>
      <c r="ALH1088" s="8"/>
      <c r="ALI1088" s="8"/>
      <c r="ALJ1088" s="8"/>
      <c r="ALK1088" s="8"/>
      <c r="ALL1088" s="8"/>
      <c r="ALM1088" s="8"/>
      <c r="ALN1088" s="8"/>
      <c r="ALO1088" s="8"/>
      <c r="ALP1088" s="8"/>
      <c r="ALQ1088" s="8"/>
      <c r="ALR1088" s="8"/>
      <c r="ALS1088" s="8"/>
      <c r="ALT1088" s="8"/>
      <c r="ALU1088" s="8"/>
      <c r="ALV1088" s="8"/>
      <c r="ALW1088" s="8"/>
      <c r="ALX1088" s="8"/>
      <c r="ALY1088" s="8"/>
      <c r="ALZ1088" s="8"/>
      <c r="AMA1088" s="8"/>
      <c r="AMB1088" s="8"/>
      <c r="AMC1088" s="8"/>
      <c r="AMD1088" s="8"/>
      <c r="AME1088" s="8"/>
      <c r="AMF1088" s="8"/>
      <c r="AMG1088" s="8"/>
      <c r="AMH1088" s="8"/>
      <c r="AMI1088" s="8"/>
      <c r="AMJ1088" s="8"/>
      <c r="AMK1088" s="8"/>
    </row>
    <row r="1089" spans="1:1025" s="5" customFormat="1" x14ac:dyDescent="0.25">
      <c r="A1089" s="127">
        <v>1085</v>
      </c>
      <c r="B1089" s="34" t="s">
        <v>802</v>
      </c>
      <c r="C1089" s="55" t="s">
        <v>803</v>
      </c>
      <c r="D1089" s="35">
        <v>45379</v>
      </c>
      <c r="E1089" s="36">
        <v>0.35625000000000001</v>
      </c>
      <c r="F1089" s="34" t="s">
        <v>14</v>
      </c>
      <c r="G1089" s="34" t="s">
        <v>16</v>
      </c>
      <c r="H1089" s="34" t="s">
        <v>14</v>
      </c>
      <c r="I1089" s="34" t="s">
        <v>14</v>
      </c>
      <c r="J1089" s="34" t="s">
        <v>14</v>
      </c>
      <c r="K1089" s="34" t="s">
        <v>16</v>
      </c>
      <c r="L1089" s="54">
        <v>502</v>
      </c>
      <c r="M1089" s="53">
        <v>1093</v>
      </c>
      <c r="N1089" s="54">
        <v>25000</v>
      </c>
      <c r="O1089" s="54">
        <v>2500</v>
      </c>
      <c r="P1089" s="121">
        <f t="shared" si="72"/>
        <v>10</v>
      </c>
      <c r="Q1089" s="30">
        <f t="shared" si="73"/>
        <v>22500</v>
      </c>
      <c r="R1089" s="34" t="s">
        <v>16</v>
      </c>
      <c r="S1089" s="34" t="s">
        <v>16</v>
      </c>
      <c r="T1089" s="40">
        <v>1</v>
      </c>
      <c r="U1089" s="77">
        <v>0</v>
      </c>
      <c r="V1089" s="24">
        <f>ROUND((P1089/INDICI!$B$2*10),2)</f>
        <v>1.0900000000000001</v>
      </c>
      <c r="W1089" s="24">
        <f>ROUND((L1089/INDICI!$B$1*25),2)</f>
        <v>1.98</v>
      </c>
      <c r="X1089" s="25">
        <f t="shared" si="70"/>
        <v>8</v>
      </c>
      <c r="Y1089" s="26">
        <f t="shared" si="71"/>
        <v>11.07</v>
      </c>
      <c r="Z1089" s="102">
        <f>SUM($Q$5:Q1089)</f>
        <v>99245823.742000028</v>
      </c>
      <c r="AA1089" s="113" t="s">
        <v>1769</v>
      </c>
      <c r="AB1089" s="10"/>
      <c r="AC1089" s="10"/>
      <c r="AD1089" s="10"/>
      <c r="AE1089" s="10"/>
      <c r="AF1089" s="10"/>
      <c r="AG1089" s="10"/>
      <c r="AH1089" s="10"/>
      <c r="AI1089" s="10"/>
      <c r="AJ1089" s="10"/>
      <c r="AK1089" s="10"/>
      <c r="AL1089" s="10"/>
      <c r="AM1089" s="10"/>
      <c r="AN1089" s="10"/>
      <c r="AO1089" s="10"/>
      <c r="AP1089" s="10"/>
      <c r="AQ1089" s="10"/>
      <c r="AR1089" s="10"/>
      <c r="AS1089" s="10"/>
      <c r="AT1089" s="10"/>
      <c r="AU1089" s="10"/>
      <c r="AV1089" s="10"/>
      <c r="AW1089" s="10"/>
      <c r="AX1089" s="10"/>
      <c r="AY1089" s="10"/>
      <c r="AZ1089" s="10"/>
      <c r="BA1089" s="10"/>
      <c r="BB1089" s="10"/>
      <c r="BC1089" s="10"/>
      <c r="BD1089" s="10"/>
      <c r="BE1089" s="10"/>
      <c r="BF1089" s="10"/>
      <c r="BG1089" s="10"/>
      <c r="BH1089" s="10"/>
      <c r="BI1089" s="10"/>
      <c r="BJ1089" s="10"/>
      <c r="BK1089" s="10"/>
      <c r="BL1089" s="10"/>
      <c r="BM1089" s="10"/>
      <c r="BN1089" s="10"/>
      <c r="BO1089" s="10"/>
      <c r="BP1089" s="10"/>
      <c r="BQ1089" s="10"/>
      <c r="BR1089" s="10"/>
      <c r="BS1089" s="10"/>
      <c r="BT1089" s="10"/>
      <c r="BU1089" s="10"/>
      <c r="BV1089" s="10"/>
      <c r="BW1089" s="10"/>
      <c r="BX1089" s="10"/>
      <c r="BY1089" s="10"/>
      <c r="BZ1089" s="10"/>
      <c r="CA1089" s="10"/>
      <c r="CB1089" s="10"/>
      <c r="CC1089" s="10"/>
      <c r="CD1089" s="10"/>
      <c r="CE1089" s="10"/>
      <c r="CF1089" s="10"/>
      <c r="CG1089" s="10"/>
      <c r="CH1089" s="10"/>
      <c r="CI1089" s="10"/>
      <c r="CJ1089" s="10"/>
      <c r="CK1089" s="10"/>
      <c r="CL1089" s="10"/>
      <c r="CM1089" s="10"/>
      <c r="CN1089" s="10"/>
      <c r="CO1089" s="10"/>
      <c r="CP1089" s="10"/>
      <c r="CQ1089" s="10"/>
      <c r="CR1089" s="10"/>
      <c r="CS1089" s="10"/>
      <c r="CT1089" s="10"/>
      <c r="CU1089" s="10"/>
      <c r="CV1089" s="10"/>
      <c r="CW1089" s="10"/>
      <c r="CX1089" s="10"/>
      <c r="CY1089" s="10"/>
      <c r="CZ1089" s="10"/>
      <c r="DA1089" s="10"/>
      <c r="DB1089" s="10"/>
      <c r="DC1089" s="10"/>
      <c r="DD1089" s="10"/>
      <c r="DE1089" s="10"/>
      <c r="DF1089" s="10"/>
      <c r="DG1089" s="10"/>
      <c r="DH1089" s="10"/>
      <c r="DI1089" s="10"/>
      <c r="DJ1089" s="10"/>
      <c r="DK1089" s="10"/>
      <c r="DL1089" s="10"/>
      <c r="DM1089" s="10"/>
      <c r="DN1089" s="10"/>
      <c r="DO1089" s="10"/>
      <c r="DP1089" s="10"/>
      <c r="DQ1089" s="10"/>
      <c r="DR1089" s="10"/>
      <c r="DS1089" s="10"/>
      <c r="DT1089" s="10"/>
      <c r="DU1089" s="10"/>
      <c r="DV1089" s="10"/>
      <c r="DW1089" s="10"/>
      <c r="DX1089" s="10"/>
      <c r="DY1089" s="10"/>
      <c r="DZ1089" s="10"/>
      <c r="EA1089" s="10"/>
      <c r="EB1089" s="10"/>
      <c r="EC1089" s="10"/>
      <c r="ED1089" s="10"/>
      <c r="EE1089" s="10"/>
      <c r="EF1089" s="10"/>
      <c r="EG1089" s="10"/>
      <c r="EH1089" s="10"/>
      <c r="EI1089" s="10"/>
      <c r="EJ1089" s="10"/>
      <c r="EK1089" s="10"/>
      <c r="EL1089" s="10"/>
      <c r="EM1089" s="10"/>
      <c r="EN1089" s="10"/>
      <c r="EO1089" s="10"/>
      <c r="EP1089" s="10"/>
      <c r="EQ1089" s="10"/>
      <c r="ER1089" s="10"/>
      <c r="ES1089" s="10"/>
      <c r="ET1089" s="10"/>
      <c r="EU1089" s="10"/>
      <c r="EV1089" s="10"/>
      <c r="EW1089" s="10"/>
      <c r="EX1089" s="10"/>
      <c r="EY1089" s="10"/>
      <c r="EZ1089" s="10"/>
      <c r="FA1089" s="10"/>
      <c r="FB1089" s="10"/>
      <c r="FC1089" s="10"/>
      <c r="FD1089" s="10"/>
      <c r="FE1089" s="10"/>
      <c r="FF1089" s="10"/>
      <c r="FG1089" s="10"/>
      <c r="FH1089" s="10"/>
      <c r="FI1089" s="10"/>
      <c r="FJ1089" s="10"/>
      <c r="FK1089" s="10"/>
      <c r="FL1089" s="10"/>
      <c r="FM1089" s="10"/>
      <c r="FN1089" s="10"/>
      <c r="FO1089" s="10"/>
      <c r="FP1089" s="10"/>
      <c r="FQ1089" s="10"/>
      <c r="FR1089" s="10"/>
      <c r="FS1089" s="10"/>
      <c r="FT1089" s="10"/>
      <c r="FU1089" s="10"/>
      <c r="FV1089" s="10"/>
      <c r="FW1089" s="10"/>
      <c r="FX1089" s="10"/>
      <c r="FY1089" s="10"/>
      <c r="FZ1089" s="10"/>
      <c r="GA1089" s="10"/>
      <c r="GB1089" s="10"/>
      <c r="GC1089" s="10"/>
      <c r="GD1089" s="10"/>
      <c r="GE1089" s="10"/>
      <c r="GF1089" s="10"/>
      <c r="GG1089" s="10"/>
      <c r="GH1089" s="10"/>
      <c r="GI1089" s="10"/>
      <c r="GJ1089" s="10"/>
      <c r="GK1089" s="10"/>
      <c r="GL1089" s="10"/>
      <c r="GM1089" s="10"/>
      <c r="GN1089" s="10"/>
      <c r="GO1089" s="10"/>
      <c r="GP1089" s="10"/>
      <c r="GQ1089" s="10"/>
      <c r="GR1089" s="10"/>
      <c r="GS1089" s="10"/>
      <c r="GT1089" s="10"/>
      <c r="GU1089" s="10"/>
      <c r="GV1089" s="10"/>
      <c r="GW1089" s="10"/>
      <c r="GX1089" s="10"/>
      <c r="GY1089" s="10"/>
      <c r="GZ1089" s="10"/>
      <c r="HA1089" s="10"/>
      <c r="HB1089" s="10"/>
      <c r="HC1089" s="10"/>
      <c r="HD1089" s="10"/>
      <c r="HE1089" s="10"/>
      <c r="HF1089" s="10"/>
      <c r="HG1089" s="10"/>
      <c r="HH1089" s="10"/>
      <c r="HI1089" s="10"/>
      <c r="HJ1089" s="10"/>
      <c r="HK1089" s="10"/>
      <c r="HL1089" s="10"/>
      <c r="HM1089" s="10"/>
      <c r="HN1089" s="10"/>
      <c r="HO1089" s="10"/>
      <c r="HP1089" s="10"/>
      <c r="HQ1089" s="10"/>
      <c r="HR1089" s="10"/>
      <c r="HS1089" s="10"/>
      <c r="HT1089" s="10"/>
      <c r="HU1089" s="10"/>
      <c r="HV1089" s="10"/>
      <c r="HW1089" s="10"/>
      <c r="HX1089" s="10"/>
      <c r="HY1089" s="10"/>
      <c r="HZ1089" s="10"/>
      <c r="IA1089" s="10"/>
      <c r="IB1089" s="10"/>
      <c r="IC1089" s="10"/>
      <c r="ID1089" s="10"/>
      <c r="IE1089" s="10"/>
      <c r="IF1089" s="10"/>
      <c r="IG1089" s="10"/>
      <c r="IH1089" s="10"/>
      <c r="II1089" s="10"/>
      <c r="IJ1089" s="10"/>
      <c r="IK1089" s="10"/>
      <c r="IL1089" s="10"/>
      <c r="IM1089" s="10"/>
      <c r="IN1089" s="10"/>
      <c r="IO1089" s="10"/>
      <c r="IP1089" s="10"/>
      <c r="IQ1089" s="10"/>
      <c r="IR1089" s="10"/>
      <c r="IS1089" s="10"/>
      <c r="IT1089" s="10"/>
      <c r="IU1089" s="10"/>
      <c r="IV1089" s="10"/>
      <c r="IW1089" s="10"/>
      <c r="IX1089" s="10"/>
      <c r="IY1089" s="10"/>
      <c r="IZ1089" s="10"/>
      <c r="JA1089" s="10"/>
      <c r="JB1089" s="10"/>
      <c r="JC1089" s="10"/>
      <c r="JD1089" s="10"/>
      <c r="JE1089" s="10"/>
      <c r="JF1089" s="10"/>
      <c r="JG1089" s="10"/>
      <c r="JH1089" s="10"/>
      <c r="JI1089" s="10"/>
      <c r="JJ1089" s="10"/>
      <c r="JK1089" s="10"/>
      <c r="JL1089" s="10"/>
      <c r="JM1089" s="10"/>
      <c r="JN1089" s="10"/>
      <c r="JO1089" s="10"/>
      <c r="JP1089" s="10"/>
      <c r="JQ1089" s="10"/>
      <c r="JR1089" s="10"/>
      <c r="JS1089" s="10"/>
      <c r="JT1089" s="10"/>
      <c r="JU1089" s="10"/>
      <c r="JV1089" s="10"/>
      <c r="JW1089" s="10"/>
      <c r="JX1089" s="10"/>
      <c r="JY1089" s="10"/>
      <c r="JZ1089" s="10"/>
      <c r="KA1089" s="10"/>
      <c r="KB1089" s="10"/>
      <c r="KC1089" s="10"/>
      <c r="KD1089" s="10"/>
      <c r="KE1089" s="10"/>
      <c r="KF1089" s="10"/>
      <c r="KG1089" s="10"/>
      <c r="KH1089" s="10"/>
      <c r="KI1089" s="10"/>
      <c r="KJ1089" s="10"/>
      <c r="KK1089" s="10"/>
      <c r="KL1089" s="10"/>
      <c r="KM1089" s="10"/>
      <c r="KN1089" s="10"/>
      <c r="KO1089" s="10"/>
      <c r="KP1089" s="10"/>
      <c r="KQ1089" s="10"/>
      <c r="KR1089" s="10"/>
      <c r="KS1089" s="10"/>
      <c r="KT1089" s="10"/>
      <c r="KU1089" s="10"/>
      <c r="KV1089" s="10"/>
      <c r="KW1089" s="10"/>
      <c r="KX1089" s="10"/>
      <c r="KY1089" s="10"/>
      <c r="KZ1089" s="10"/>
      <c r="LA1089" s="10"/>
      <c r="LB1089" s="10"/>
      <c r="LC1089" s="10"/>
      <c r="LD1089" s="10"/>
      <c r="LE1089" s="10"/>
      <c r="LF1089" s="10"/>
      <c r="LG1089" s="10"/>
      <c r="LH1089" s="10"/>
      <c r="LI1089" s="10"/>
      <c r="LJ1089" s="10"/>
      <c r="LK1089" s="10"/>
      <c r="LL1089" s="10"/>
      <c r="LM1089" s="10"/>
      <c r="LN1089" s="10"/>
      <c r="LO1089" s="10"/>
      <c r="LP1089" s="10"/>
      <c r="LQ1089" s="10"/>
      <c r="LR1089" s="10"/>
      <c r="LS1089" s="10"/>
      <c r="LT1089" s="10"/>
      <c r="LU1089" s="10"/>
      <c r="LV1089" s="10"/>
      <c r="LW1089" s="10"/>
      <c r="LX1089" s="10"/>
      <c r="LY1089" s="10"/>
      <c r="LZ1089" s="10"/>
      <c r="MA1089" s="10"/>
      <c r="MB1089" s="10"/>
      <c r="MC1089" s="10"/>
      <c r="MD1089" s="10"/>
      <c r="ME1089" s="10"/>
      <c r="MF1089" s="10"/>
      <c r="MG1089" s="10"/>
      <c r="MH1089" s="10"/>
      <c r="MI1089" s="10"/>
      <c r="MJ1089" s="10"/>
      <c r="MK1089" s="10"/>
      <c r="ML1089" s="10"/>
      <c r="MM1089" s="10"/>
      <c r="MN1089" s="10"/>
      <c r="MO1089" s="10"/>
      <c r="MP1089" s="10"/>
      <c r="MQ1089" s="10"/>
      <c r="MR1089" s="10"/>
      <c r="MS1089" s="10"/>
      <c r="MT1089" s="10"/>
      <c r="MU1089" s="10"/>
      <c r="MV1089" s="10"/>
      <c r="MW1089" s="10"/>
      <c r="MX1089" s="10"/>
      <c r="MY1089" s="10"/>
      <c r="MZ1089" s="10"/>
      <c r="NA1089" s="10"/>
      <c r="NB1089" s="10"/>
      <c r="NC1089" s="10"/>
      <c r="ND1089" s="10"/>
      <c r="NE1089" s="10"/>
      <c r="NF1089" s="10"/>
      <c r="NG1089" s="10"/>
      <c r="NH1089" s="10"/>
      <c r="NI1089" s="10"/>
      <c r="NJ1089" s="10"/>
      <c r="NK1089" s="10"/>
      <c r="NL1089" s="10"/>
      <c r="NM1089" s="10"/>
      <c r="NN1089" s="10"/>
      <c r="NO1089" s="10"/>
      <c r="NP1089" s="10"/>
      <c r="NQ1089" s="10"/>
      <c r="NR1089" s="10"/>
      <c r="NS1089" s="10"/>
      <c r="NT1089" s="10"/>
      <c r="NU1089" s="10"/>
      <c r="NV1089" s="10"/>
      <c r="NW1089" s="10"/>
      <c r="NX1089" s="10"/>
      <c r="NY1089" s="10"/>
      <c r="NZ1089" s="10"/>
      <c r="OA1089" s="10"/>
      <c r="OB1089" s="10"/>
      <c r="OC1089" s="10"/>
      <c r="OD1089" s="10"/>
      <c r="OE1089" s="10"/>
      <c r="OF1089" s="10"/>
      <c r="OG1089" s="10"/>
      <c r="OH1089" s="10"/>
      <c r="OI1089" s="10"/>
      <c r="OJ1089" s="10"/>
      <c r="OK1089" s="10"/>
      <c r="OL1089" s="10"/>
      <c r="OM1089" s="10"/>
      <c r="ON1089" s="10"/>
      <c r="OO1089" s="10"/>
      <c r="OP1089" s="10"/>
      <c r="OQ1089" s="10"/>
      <c r="OR1089" s="10"/>
      <c r="OS1089" s="10"/>
      <c r="OT1089" s="10"/>
      <c r="OU1089" s="10"/>
      <c r="OV1089" s="10"/>
      <c r="OW1089" s="10"/>
      <c r="OX1089" s="10"/>
      <c r="OY1089" s="10"/>
      <c r="OZ1089" s="10"/>
      <c r="PA1089" s="10"/>
      <c r="PB1089" s="10"/>
      <c r="PC1089" s="10"/>
      <c r="PD1089" s="10"/>
      <c r="PE1089" s="10"/>
      <c r="PF1089" s="10"/>
      <c r="PG1089" s="10"/>
      <c r="PH1089" s="10"/>
      <c r="PI1089" s="10"/>
      <c r="PJ1089" s="10"/>
      <c r="PK1089" s="10"/>
      <c r="PL1089" s="10"/>
      <c r="PM1089" s="10"/>
      <c r="PN1089" s="10"/>
      <c r="PO1089" s="10"/>
      <c r="PP1089" s="10"/>
      <c r="PQ1089" s="10"/>
      <c r="PR1089" s="10"/>
      <c r="PS1089" s="10"/>
      <c r="PT1089" s="10"/>
      <c r="PU1089" s="10"/>
      <c r="PV1089" s="10"/>
      <c r="PW1089" s="10"/>
      <c r="PX1089" s="10"/>
      <c r="PY1089" s="10"/>
      <c r="PZ1089" s="10"/>
      <c r="QA1089" s="10"/>
      <c r="QB1089" s="10"/>
      <c r="QC1089" s="10"/>
      <c r="QD1089" s="10"/>
      <c r="QE1089" s="10"/>
      <c r="QF1089" s="10"/>
      <c r="QG1089" s="10"/>
      <c r="QH1089" s="10"/>
      <c r="QI1089" s="10"/>
      <c r="QJ1089" s="10"/>
      <c r="QK1089" s="10"/>
      <c r="QL1089" s="10"/>
      <c r="QM1089" s="10"/>
      <c r="QN1089" s="10"/>
      <c r="QO1089" s="10"/>
      <c r="QP1089" s="10"/>
      <c r="QQ1089" s="10"/>
      <c r="QR1089" s="10"/>
      <c r="QS1089" s="10"/>
      <c r="QT1089" s="10"/>
      <c r="QU1089" s="10"/>
      <c r="QV1089" s="10"/>
      <c r="QW1089" s="10"/>
      <c r="QX1089" s="10"/>
      <c r="QY1089" s="10"/>
      <c r="QZ1089" s="10"/>
      <c r="RA1089" s="10"/>
      <c r="RB1089" s="10"/>
      <c r="RC1089" s="10"/>
      <c r="RD1089" s="10"/>
      <c r="RE1089" s="10"/>
      <c r="RF1089" s="10"/>
      <c r="RG1089" s="10"/>
      <c r="RH1089" s="10"/>
      <c r="RI1089" s="10"/>
      <c r="RJ1089" s="10"/>
      <c r="RK1089" s="10"/>
      <c r="RL1089" s="10"/>
      <c r="RM1089" s="10"/>
      <c r="RN1089" s="10"/>
      <c r="RO1089" s="10"/>
      <c r="RP1089" s="10"/>
      <c r="RQ1089" s="10"/>
      <c r="RR1089" s="10"/>
      <c r="RS1089" s="10"/>
      <c r="RT1089" s="10"/>
      <c r="RU1089" s="10"/>
      <c r="RV1089" s="10"/>
      <c r="RW1089" s="10"/>
      <c r="RX1089" s="10"/>
      <c r="RY1089" s="10"/>
      <c r="RZ1089" s="10"/>
      <c r="SA1089" s="10"/>
      <c r="SB1089" s="10"/>
      <c r="SC1089" s="10"/>
      <c r="SD1089" s="10"/>
      <c r="SE1089" s="10"/>
      <c r="SF1089" s="10"/>
      <c r="SG1089" s="10"/>
      <c r="SH1089" s="10"/>
      <c r="SI1089" s="10"/>
      <c r="SJ1089" s="10"/>
      <c r="SK1089" s="10"/>
      <c r="SL1089" s="10"/>
      <c r="SM1089" s="10"/>
      <c r="SN1089" s="10"/>
      <c r="SO1089" s="10"/>
      <c r="SP1089" s="10"/>
      <c r="SQ1089" s="10"/>
      <c r="SR1089" s="10"/>
      <c r="SS1089" s="10"/>
      <c r="ST1089" s="10"/>
      <c r="SU1089" s="10"/>
      <c r="SV1089" s="10"/>
      <c r="SW1089" s="10"/>
      <c r="SX1089" s="10"/>
      <c r="SY1089" s="10"/>
      <c r="SZ1089" s="10"/>
      <c r="TA1089" s="10"/>
      <c r="TB1089" s="10"/>
      <c r="TC1089" s="10"/>
      <c r="TD1089" s="10"/>
      <c r="TE1089" s="10"/>
      <c r="TF1089" s="10"/>
      <c r="TG1089" s="10"/>
      <c r="TH1089" s="10"/>
      <c r="TI1089" s="10"/>
      <c r="TJ1089" s="10"/>
      <c r="TK1089" s="10"/>
      <c r="TL1089" s="10"/>
      <c r="TM1089" s="10"/>
      <c r="TN1089" s="10"/>
      <c r="TO1089" s="10"/>
      <c r="TP1089" s="10"/>
      <c r="TQ1089" s="10"/>
      <c r="TR1089" s="10"/>
      <c r="TS1089" s="10"/>
      <c r="TT1089" s="10"/>
      <c r="TU1089" s="10"/>
      <c r="TV1089" s="10"/>
      <c r="TW1089" s="10"/>
      <c r="TX1089" s="10"/>
      <c r="TY1089" s="10"/>
      <c r="TZ1089" s="10"/>
      <c r="UA1089" s="10"/>
      <c r="UB1089" s="10"/>
      <c r="UC1089" s="10"/>
      <c r="UD1089" s="10"/>
      <c r="UE1089" s="10"/>
      <c r="UF1089" s="10"/>
      <c r="UG1089" s="10"/>
      <c r="UH1089" s="10"/>
      <c r="UI1089" s="10"/>
      <c r="UJ1089" s="10"/>
      <c r="UK1089" s="10"/>
      <c r="UL1089" s="10"/>
      <c r="UM1089" s="10"/>
      <c r="UN1089" s="10"/>
      <c r="UO1089" s="10"/>
      <c r="UP1089" s="10"/>
      <c r="UQ1089" s="10"/>
      <c r="UR1089" s="10"/>
      <c r="US1089" s="10"/>
      <c r="UT1089" s="10"/>
      <c r="UU1089" s="10"/>
      <c r="UV1089" s="10"/>
      <c r="UW1089" s="10"/>
      <c r="UX1089" s="10"/>
      <c r="UY1089" s="10"/>
      <c r="UZ1089" s="10"/>
      <c r="VA1089" s="10"/>
      <c r="VB1089" s="10"/>
      <c r="VC1089" s="10"/>
      <c r="VD1089" s="10"/>
      <c r="VE1089" s="10"/>
      <c r="VF1089" s="10"/>
      <c r="VG1089" s="10"/>
      <c r="VH1089" s="10"/>
      <c r="VI1089" s="10"/>
      <c r="VJ1089" s="10"/>
      <c r="VK1089" s="10"/>
      <c r="VL1089" s="10"/>
      <c r="VM1089" s="10"/>
      <c r="VN1089" s="10"/>
      <c r="VO1089" s="10"/>
      <c r="VP1089" s="10"/>
      <c r="VQ1089" s="10"/>
      <c r="VR1089" s="10"/>
      <c r="VS1089" s="10"/>
      <c r="VT1089" s="10"/>
      <c r="VU1089" s="10"/>
      <c r="VV1089" s="10"/>
      <c r="VW1089" s="10"/>
      <c r="VX1089" s="10"/>
      <c r="VY1089" s="10"/>
      <c r="VZ1089" s="10"/>
      <c r="WA1089" s="10"/>
      <c r="WB1089" s="10"/>
      <c r="WC1089" s="10"/>
      <c r="WD1089" s="10"/>
      <c r="WE1089" s="10"/>
      <c r="WF1089" s="10"/>
      <c r="WG1089" s="10"/>
      <c r="WH1089" s="10"/>
      <c r="WI1089" s="10"/>
      <c r="WJ1089" s="10"/>
      <c r="WK1089" s="10"/>
      <c r="WL1089" s="10"/>
      <c r="WM1089" s="10"/>
      <c r="WN1089" s="10"/>
      <c r="WO1089" s="10"/>
      <c r="WP1089" s="10"/>
      <c r="WQ1089" s="10"/>
      <c r="WR1089" s="10"/>
      <c r="WS1089" s="10"/>
      <c r="WT1089" s="10"/>
      <c r="WU1089" s="10"/>
      <c r="WV1089" s="10"/>
      <c r="WW1089" s="10"/>
      <c r="WX1089" s="10"/>
      <c r="WY1089" s="10"/>
      <c r="WZ1089" s="10"/>
      <c r="XA1089" s="10"/>
      <c r="XB1089" s="10"/>
      <c r="XC1089" s="10"/>
      <c r="XD1089" s="10"/>
      <c r="XE1089" s="10"/>
      <c r="XF1089" s="10"/>
      <c r="XG1089" s="10"/>
      <c r="XH1089" s="10"/>
      <c r="XI1089" s="10"/>
      <c r="XJ1089" s="10"/>
      <c r="XK1089" s="10"/>
      <c r="XL1089" s="10"/>
      <c r="XM1089" s="10"/>
      <c r="XN1089" s="10"/>
      <c r="XO1089" s="10"/>
      <c r="XP1089" s="10"/>
      <c r="XQ1089" s="10"/>
      <c r="XR1089" s="10"/>
      <c r="XS1089" s="10"/>
      <c r="XT1089" s="10"/>
      <c r="XU1089" s="10"/>
      <c r="XV1089" s="10"/>
      <c r="XW1089" s="10"/>
      <c r="XX1089" s="10"/>
      <c r="XY1089" s="10"/>
      <c r="XZ1089" s="10"/>
      <c r="YA1089" s="10"/>
      <c r="YB1089" s="10"/>
      <c r="YC1089" s="10"/>
      <c r="YD1089" s="10"/>
      <c r="YE1089" s="10"/>
      <c r="YF1089" s="10"/>
      <c r="YG1089" s="10"/>
      <c r="YH1089" s="10"/>
      <c r="YI1089" s="10"/>
      <c r="YJ1089" s="10"/>
      <c r="YK1089" s="10"/>
      <c r="YL1089" s="10"/>
      <c r="YM1089" s="10"/>
      <c r="YN1089" s="10"/>
      <c r="YO1089" s="10"/>
      <c r="YP1089" s="10"/>
      <c r="YQ1089" s="10"/>
      <c r="YR1089" s="10"/>
      <c r="YS1089" s="10"/>
      <c r="YT1089" s="10"/>
      <c r="YU1089" s="10"/>
      <c r="YV1089" s="10"/>
      <c r="YW1089" s="10"/>
      <c r="YX1089" s="10"/>
      <c r="YY1089" s="10"/>
      <c r="YZ1089" s="10"/>
      <c r="ZA1089" s="10"/>
      <c r="ZB1089" s="10"/>
      <c r="ZC1089" s="10"/>
      <c r="ZD1089" s="10"/>
      <c r="ZE1089" s="10"/>
      <c r="ZF1089" s="10"/>
      <c r="ZG1089" s="10"/>
      <c r="ZH1089" s="10"/>
      <c r="ZI1089" s="10"/>
      <c r="ZJ1089" s="10"/>
      <c r="ZK1089" s="10"/>
      <c r="ZL1089" s="10"/>
      <c r="ZM1089" s="10"/>
      <c r="ZN1089" s="10"/>
      <c r="ZO1089" s="10"/>
      <c r="ZP1089" s="10"/>
      <c r="ZQ1089" s="10"/>
      <c r="ZR1089" s="10"/>
      <c r="ZS1089" s="10"/>
      <c r="ZT1089" s="10"/>
      <c r="ZU1089" s="10"/>
      <c r="ZV1089" s="10"/>
      <c r="ZW1089" s="10"/>
      <c r="ZX1089" s="10"/>
      <c r="ZY1089" s="10"/>
      <c r="ZZ1089" s="10"/>
      <c r="AAA1089" s="10"/>
      <c r="AAB1089" s="10"/>
      <c r="AAC1089" s="10"/>
      <c r="AAD1089" s="10"/>
      <c r="AAE1089" s="10"/>
      <c r="AAF1089" s="10"/>
      <c r="AAG1089" s="10"/>
      <c r="AAH1089" s="10"/>
      <c r="AAI1089" s="10"/>
      <c r="AAJ1089" s="10"/>
      <c r="AAK1089" s="10"/>
      <c r="AAL1089" s="10"/>
      <c r="AAM1089" s="10"/>
      <c r="AAN1089" s="10"/>
      <c r="AAO1089" s="10"/>
      <c r="AAP1089" s="10"/>
      <c r="AAQ1089" s="10"/>
      <c r="AAR1089" s="10"/>
      <c r="AAS1089" s="10"/>
      <c r="AAT1089" s="10"/>
      <c r="AAU1089" s="10"/>
      <c r="AAV1089" s="10"/>
      <c r="AAW1089" s="10"/>
      <c r="AAX1089" s="10"/>
      <c r="AAY1089" s="10"/>
      <c r="AAZ1089" s="10"/>
      <c r="ABA1089" s="10"/>
      <c r="ABB1089" s="10"/>
      <c r="ABC1089" s="10"/>
      <c r="ABD1089" s="10"/>
      <c r="ABE1089" s="10"/>
      <c r="ABF1089" s="10"/>
      <c r="ABG1089" s="10"/>
      <c r="ABH1089" s="10"/>
      <c r="ABI1089" s="10"/>
      <c r="ABJ1089" s="10"/>
      <c r="ABK1089" s="10"/>
      <c r="ABL1089" s="10"/>
      <c r="ABM1089" s="10"/>
      <c r="ABN1089" s="10"/>
      <c r="ABO1089" s="10"/>
      <c r="ABP1089" s="10"/>
      <c r="ABQ1089" s="10"/>
      <c r="ABR1089" s="10"/>
      <c r="ABS1089" s="10"/>
      <c r="ABT1089" s="10"/>
      <c r="ABU1089" s="10"/>
      <c r="ABV1089" s="10"/>
      <c r="ABW1089" s="10"/>
      <c r="ABX1089" s="10"/>
      <c r="ABY1089" s="10"/>
      <c r="ABZ1089" s="10"/>
      <c r="ACA1089" s="10"/>
      <c r="ACB1089" s="10"/>
      <c r="ACC1089" s="10"/>
      <c r="ACD1089" s="10"/>
      <c r="ACE1089" s="10"/>
      <c r="ACF1089" s="10"/>
      <c r="ACG1089" s="10"/>
      <c r="ACH1089" s="10"/>
      <c r="ACI1089" s="10"/>
      <c r="ACJ1089" s="10"/>
      <c r="ACK1089" s="10"/>
      <c r="ACL1089" s="10"/>
      <c r="ACM1089" s="10"/>
      <c r="ACN1089" s="10"/>
      <c r="ACO1089" s="10"/>
      <c r="ACP1089" s="10"/>
      <c r="ACQ1089" s="10"/>
      <c r="ACR1089" s="10"/>
      <c r="ACS1089" s="10"/>
      <c r="ACT1089" s="10"/>
      <c r="ACU1089" s="10"/>
      <c r="ACV1089" s="10"/>
      <c r="ACW1089" s="10"/>
      <c r="ACX1089" s="10"/>
      <c r="ACY1089" s="10"/>
      <c r="ACZ1089" s="10"/>
      <c r="ADA1089" s="10"/>
      <c r="ADB1089" s="10"/>
      <c r="ADC1089" s="10"/>
      <c r="ADD1089" s="10"/>
      <c r="ADE1089" s="10"/>
      <c r="ADF1089" s="10"/>
      <c r="ADG1089" s="10"/>
      <c r="ADH1089" s="10"/>
      <c r="ADI1089" s="10"/>
      <c r="ADJ1089" s="10"/>
      <c r="ADK1089" s="10"/>
      <c r="ADL1089" s="10"/>
      <c r="ADM1089" s="10"/>
      <c r="ADN1089" s="10"/>
      <c r="ADO1089" s="10"/>
      <c r="ADP1089" s="10"/>
      <c r="ADQ1089" s="10"/>
      <c r="ADR1089" s="10"/>
      <c r="ADS1089" s="10"/>
      <c r="ADT1089" s="10"/>
      <c r="ADU1089" s="10"/>
      <c r="ADV1089" s="10"/>
      <c r="ADW1089" s="10"/>
      <c r="ADX1089" s="10"/>
      <c r="ADY1089" s="10"/>
      <c r="ADZ1089" s="10"/>
      <c r="AEA1089" s="10"/>
      <c r="AEB1089" s="10"/>
      <c r="AEC1089" s="10"/>
      <c r="AED1089" s="10"/>
      <c r="AEE1089" s="10"/>
      <c r="AEF1089" s="10"/>
      <c r="AEG1089" s="10"/>
      <c r="AEH1089" s="10"/>
      <c r="AEI1089" s="10"/>
      <c r="AEJ1089" s="10"/>
      <c r="AEK1089" s="10"/>
      <c r="AEL1089" s="10"/>
      <c r="AEM1089" s="10"/>
      <c r="AEN1089" s="10"/>
      <c r="AEO1089" s="10"/>
      <c r="AEP1089" s="10"/>
      <c r="AEQ1089" s="10"/>
      <c r="AER1089" s="10"/>
      <c r="AES1089" s="10"/>
      <c r="AET1089" s="10"/>
      <c r="AEU1089" s="10"/>
      <c r="AEV1089" s="10"/>
      <c r="AEW1089" s="10"/>
      <c r="AEX1089" s="10"/>
      <c r="AEY1089" s="10"/>
      <c r="AEZ1089" s="10"/>
      <c r="AFA1089" s="10"/>
      <c r="AFB1089" s="10"/>
      <c r="AFC1089" s="10"/>
      <c r="AFD1089" s="10"/>
      <c r="AFE1089" s="10"/>
      <c r="AFF1089" s="10"/>
      <c r="AFG1089" s="10"/>
      <c r="AFH1089" s="10"/>
      <c r="AFI1089" s="10"/>
      <c r="AFJ1089" s="10"/>
      <c r="AFK1089" s="10"/>
      <c r="AFL1089" s="10"/>
      <c r="AFM1089" s="10"/>
      <c r="AFN1089" s="10"/>
      <c r="AFO1089" s="10"/>
      <c r="AFP1089" s="10"/>
      <c r="AFQ1089" s="10"/>
      <c r="AFR1089" s="10"/>
      <c r="AFS1089" s="10"/>
      <c r="AFT1089" s="10"/>
      <c r="AFU1089" s="10"/>
      <c r="AFV1089" s="10"/>
      <c r="AFW1089" s="10"/>
      <c r="AFX1089" s="10"/>
      <c r="AFY1089" s="10"/>
      <c r="AFZ1089" s="10"/>
      <c r="AGA1089" s="10"/>
      <c r="AGB1089" s="10"/>
      <c r="AGC1089" s="10"/>
      <c r="AGD1089" s="10"/>
      <c r="AGE1089" s="10"/>
      <c r="AGF1089" s="10"/>
      <c r="AGG1089" s="10"/>
      <c r="AGH1089" s="10"/>
      <c r="AGI1089" s="10"/>
      <c r="AGJ1089" s="10"/>
      <c r="AGK1089" s="10"/>
      <c r="AGL1089" s="10"/>
      <c r="AGM1089" s="10"/>
      <c r="AGN1089" s="10"/>
      <c r="AGO1089" s="10"/>
      <c r="AGP1089" s="10"/>
      <c r="AGQ1089" s="10"/>
      <c r="AGR1089" s="10"/>
      <c r="AGS1089" s="10"/>
      <c r="AGT1089" s="10"/>
      <c r="AGU1089" s="10"/>
      <c r="AGV1089" s="10"/>
      <c r="AGW1089" s="10"/>
      <c r="AGX1089" s="10"/>
      <c r="AGY1089" s="10"/>
      <c r="AGZ1089" s="10"/>
      <c r="AHA1089" s="10"/>
      <c r="AHB1089" s="10"/>
      <c r="AHC1089" s="10"/>
      <c r="AHD1089" s="10"/>
      <c r="AHE1089" s="10"/>
      <c r="AHF1089" s="10"/>
      <c r="AHG1089" s="10"/>
      <c r="AHH1089" s="10"/>
      <c r="AHI1089" s="10"/>
      <c r="AHJ1089" s="10"/>
      <c r="AHK1089" s="10"/>
      <c r="AHL1089" s="10"/>
      <c r="AHM1089" s="10"/>
      <c r="AHN1089" s="10"/>
      <c r="AHO1089" s="10"/>
      <c r="AHP1089" s="10"/>
      <c r="AHQ1089" s="10"/>
      <c r="AHR1089" s="10"/>
      <c r="AHS1089" s="10"/>
      <c r="AHT1089" s="10"/>
      <c r="AHU1089" s="10"/>
      <c r="AHV1089" s="10"/>
      <c r="AHW1089" s="10"/>
      <c r="AHX1089" s="10"/>
      <c r="AHY1089" s="10"/>
      <c r="AHZ1089" s="10"/>
      <c r="AIA1089" s="10"/>
      <c r="AIB1089" s="10"/>
      <c r="AIC1089" s="10"/>
      <c r="AID1089" s="10"/>
      <c r="AIE1089" s="10"/>
      <c r="AIF1089" s="10"/>
      <c r="AIG1089" s="10"/>
      <c r="AIH1089" s="10"/>
      <c r="AII1089" s="10"/>
      <c r="AIJ1089" s="10"/>
      <c r="AIK1089" s="10"/>
      <c r="AIL1089" s="10"/>
      <c r="AIM1089" s="10"/>
      <c r="AIN1089" s="10"/>
      <c r="AIO1089" s="10"/>
      <c r="AIP1089" s="10"/>
      <c r="AIQ1089" s="10"/>
      <c r="AIR1089" s="10"/>
      <c r="AIS1089" s="10"/>
      <c r="AIT1089" s="10"/>
      <c r="AIU1089" s="10"/>
      <c r="AIV1089" s="10"/>
      <c r="AIW1089" s="10"/>
      <c r="AIX1089" s="10"/>
      <c r="AIY1089" s="10"/>
      <c r="AIZ1089" s="10"/>
      <c r="AJA1089" s="10"/>
      <c r="AJB1089" s="10"/>
      <c r="AJC1089" s="10"/>
      <c r="AJD1089" s="10"/>
      <c r="AJE1089" s="10"/>
      <c r="AJF1089" s="10"/>
      <c r="AJG1089" s="10"/>
      <c r="AJH1089" s="10"/>
      <c r="AJI1089" s="10"/>
      <c r="AJJ1089" s="10"/>
      <c r="AJK1089" s="10"/>
      <c r="AJL1089" s="10"/>
      <c r="AJM1089" s="10"/>
      <c r="AJN1089" s="10"/>
      <c r="AJO1089" s="10"/>
      <c r="AJP1089" s="10"/>
      <c r="AJQ1089" s="10"/>
      <c r="AJR1089" s="10"/>
      <c r="AJS1089" s="10"/>
      <c r="AJT1089" s="10"/>
      <c r="AJU1089" s="10"/>
      <c r="AJV1089" s="10"/>
      <c r="AJW1089" s="10"/>
      <c r="AJX1089" s="10"/>
      <c r="AJY1089" s="10"/>
      <c r="AJZ1089" s="10"/>
      <c r="AKA1089" s="10"/>
      <c r="AKB1089" s="10"/>
      <c r="AKC1089" s="10"/>
      <c r="AKD1089" s="10"/>
      <c r="AKE1089" s="10"/>
      <c r="AKF1089" s="10"/>
      <c r="AKG1089" s="10"/>
      <c r="AKH1089" s="10"/>
      <c r="AKI1089" s="10"/>
      <c r="AKJ1089" s="10"/>
      <c r="AKK1089" s="10"/>
      <c r="AKL1089" s="10"/>
      <c r="AKM1089" s="10"/>
      <c r="AKN1089" s="10"/>
      <c r="AKO1089" s="10"/>
      <c r="AKP1089" s="10"/>
      <c r="AKQ1089" s="10"/>
      <c r="AKR1089" s="10"/>
      <c r="AKS1089" s="10"/>
      <c r="AKT1089" s="10"/>
      <c r="AKU1089" s="10"/>
      <c r="AKV1089" s="10"/>
      <c r="AKW1089" s="10"/>
      <c r="AKX1089" s="10"/>
      <c r="AKY1089" s="10"/>
      <c r="AKZ1089" s="10"/>
      <c r="ALA1089" s="10"/>
      <c r="ALB1089" s="10"/>
      <c r="ALC1089" s="10"/>
      <c r="ALD1089" s="10"/>
      <c r="ALE1089" s="10"/>
      <c r="ALF1089" s="10"/>
      <c r="ALG1089" s="10"/>
      <c r="ALH1089" s="10"/>
      <c r="ALI1089" s="10"/>
      <c r="ALJ1089" s="10"/>
      <c r="ALK1089" s="10"/>
      <c r="ALL1089" s="10"/>
      <c r="ALM1089" s="10"/>
      <c r="ALN1089" s="10"/>
      <c r="ALO1089" s="10"/>
      <c r="ALP1089" s="10"/>
      <c r="ALQ1089" s="10"/>
      <c r="ALR1089" s="10"/>
      <c r="ALS1089" s="10"/>
      <c r="ALT1089" s="10"/>
      <c r="ALU1089" s="10"/>
      <c r="ALV1089" s="10"/>
      <c r="ALW1089" s="10"/>
      <c r="ALX1089" s="10"/>
      <c r="ALY1089" s="10"/>
      <c r="ALZ1089" s="10"/>
      <c r="AMA1089" s="10"/>
      <c r="AMB1089" s="10"/>
      <c r="AMC1089" s="10"/>
      <c r="AMD1089" s="10"/>
      <c r="AME1089" s="10"/>
      <c r="AMF1089" s="10"/>
      <c r="AMG1089" s="10"/>
      <c r="AMH1089" s="10"/>
      <c r="AMI1089" s="10"/>
      <c r="AMJ1089" s="10"/>
      <c r="AMK1089" s="10"/>
    </row>
    <row r="1090" spans="1:1025" s="5" customFormat="1" x14ac:dyDescent="0.25">
      <c r="A1090" s="127">
        <v>1086</v>
      </c>
      <c r="B1090" s="31" t="s">
        <v>130</v>
      </c>
      <c r="C1090" s="31" t="s">
        <v>162</v>
      </c>
      <c r="D1090" s="45">
        <v>45380</v>
      </c>
      <c r="E1090" s="46">
        <v>0.81874999999999998</v>
      </c>
      <c r="F1090" s="31" t="s">
        <v>14</v>
      </c>
      <c r="G1090" s="31" t="s">
        <v>16</v>
      </c>
      <c r="H1090" s="31" t="s">
        <v>14</v>
      </c>
      <c r="I1090" s="31" t="s">
        <v>14</v>
      </c>
      <c r="J1090" s="31" t="s">
        <v>14</v>
      </c>
      <c r="K1090" s="31" t="s">
        <v>16</v>
      </c>
      <c r="L1090" s="48">
        <v>778</v>
      </c>
      <c r="M1090" s="38">
        <v>771</v>
      </c>
      <c r="N1090" s="66">
        <v>88613.77</v>
      </c>
      <c r="O1090" s="66">
        <v>0</v>
      </c>
      <c r="P1090" s="42">
        <f t="shared" si="72"/>
        <v>0</v>
      </c>
      <c r="Q1090" s="23">
        <f t="shared" si="73"/>
        <v>88613.77</v>
      </c>
      <c r="R1090" s="31" t="s">
        <v>16</v>
      </c>
      <c r="S1090" s="31" t="s">
        <v>16</v>
      </c>
      <c r="T1090" s="47">
        <v>1</v>
      </c>
      <c r="U1090" s="77">
        <v>0</v>
      </c>
      <c r="V1090" s="24">
        <f>ROUND((P1090/INDICI!$B$2*10),2)</f>
        <v>0</v>
      </c>
      <c r="W1090" s="24">
        <f>ROUND((L1090/INDICI!$B$1*25),2)</f>
        <v>3.07</v>
      </c>
      <c r="X1090" s="25">
        <f t="shared" si="70"/>
        <v>8</v>
      </c>
      <c r="Y1090" s="26">
        <f t="shared" si="71"/>
        <v>11.07</v>
      </c>
      <c r="Z1090" s="102">
        <f>SUM($Q$5:Q1090)</f>
        <v>99334437.512000024</v>
      </c>
      <c r="AA1090" s="113" t="s">
        <v>1769</v>
      </c>
    </row>
    <row r="1091" spans="1:1025" s="5" customFormat="1" x14ac:dyDescent="0.25">
      <c r="A1091" s="127">
        <v>1087</v>
      </c>
      <c r="B1091" s="31" t="s">
        <v>363</v>
      </c>
      <c r="C1091" s="34" t="s">
        <v>409</v>
      </c>
      <c r="D1091" s="35">
        <v>45357</v>
      </c>
      <c r="E1091" s="36" t="s">
        <v>410</v>
      </c>
      <c r="F1091" s="34" t="s">
        <v>14</v>
      </c>
      <c r="G1091" s="34" t="s">
        <v>16</v>
      </c>
      <c r="H1091" s="34" t="s">
        <v>14</v>
      </c>
      <c r="I1091" s="34" t="s">
        <v>14</v>
      </c>
      <c r="J1091" s="34" t="s">
        <v>14</v>
      </c>
      <c r="K1091" s="34" t="s">
        <v>16</v>
      </c>
      <c r="L1091" s="48">
        <v>498.33887043189367</v>
      </c>
      <c r="M1091" s="38">
        <v>1806</v>
      </c>
      <c r="N1091" s="39">
        <v>62118.69</v>
      </c>
      <c r="O1091" s="39">
        <v>6211.86</v>
      </c>
      <c r="P1091" s="120">
        <f t="shared" si="72"/>
        <v>9.9999855116068925</v>
      </c>
      <c r="Q1091" s="29">
        <f t="shared" si="73"/>
        <v>55906.83</v>
      </c>
      <c r="R1091" s="34" t="s">
        <v>16</v>
      </c>
      <c r="S1091" s="34" t="s">
        <v>16</v>
      </c>
      <c r="T1091" s="40">
        <v>1</v>
      </c>
      <c r="U1091" s="77">
        <v>0</v>
      </c>
      <c r="V1091" s="24">
        <f>ROUND((P1091/INDICI!$B$2*10),2)</f>
        <v>1.0900000000000001</v>
      </c>
      <c r="W1091" s="24">
        <f>ROUND((L1091/INDICI!$B$1*25),2)</f>
        <v>1.97</v>
      </c>
      <c r="X1091" s="25">
        <f t="shared" si="70"/>
        <v>8</v>
      </c>
      <c r="Y1091" s="26">
        <f t="shared" si="71"/>
        <v>11.06</v>
      </c>
      <c r="Z1091" s="102">
        <f>SUM($Q$5:Q1091)</f>
        <v>99390344.342000023</v>
      </c>
      <c r="AA1091" s="113" t="s">
        <v>1769</v>
      </c>
    </row>
    <row r="1092" spans="1:1025" s="11" customFormat="1" x14ac:dyDescent="0.25">
      <c r="A1092" s="128">
        <v>1088</v>
      </c>
      <c r="B1092" s="31" t="s">
        <v>625</v>
      </c>
      <c r="C1092" s="31" t="s">
        <v>626</v>
      </c>
      <c r="D1092" s="45">
        <v>45327</v>
      </c>
      <c r="E1092" s="46">
        <v>0.53125</v>
      </c>
      <c r="F1092" s="31" t="s">
        <v>14</v>
      </c>
      <c r="G1092" s="31" t="s">
        <v>16</v>
      </c>
      <c r="H1092" s="31" t="s">
        <v>14</v>
      </c>
      <c r="I1092" s="31" t="s">
        <v>14</v>
      </c>
      <c r="J1092" s="31" t="s">
        <v>14</v>
      </c>
      <c r="K1092" s="31" t="s">
        <v>16</v>
      </c>
      <c r="L1092" s="48">
        <v>497.51</v>
      </c>
      <c r="M1092" s="38">
        <v>1005</v>
      </c>
      <c r="N1092" s="39">
        <v>96000</v>
      </c>
      <c r="O1092" s="39">
        <v>9600</v>
      </c>
      <c r="P1092" s="119">
        <f t="shared" si="72"/>
        <v>10</v>
      </c>
      <c r="Q1092" s="27">
        <f t="shared" si="73"/>
        <v>86400</v>
      </c>
      <c r="R1092" s="31" t="s">
        <v>16</v>
      </c>
      <c r="S1092" s="31" t="s">
        <v>16</v>
      </c>
      <c r="T1092" s="47">
        <v>1</v>
      </c>
      <c r="U1092" s="77">
        <v>0</v>
      </c>
      <c r="V1092" s="24">
        <f>ROUND((P1092/INDICI!$B$2*10),2)</f>
        <v>1.0900000000000001</v>
      </c>
      <c r="W1092" s="24">
        <f>ROUND((L1092/INDICI!$B$1*25),2)</f>
        <v>1.96</v>
      </c>
      <c r="X1092" s="25">
        <f t="shared" si="70"/>
        <v>8</v>
      </c>
      <c r="Y1092" s="26">
        <f t="shared" si="71"/>
        <v>11.05</v>
      </c>
      <c r="Z1092" s="102">
        <f>SUM($Q$5:Q1092)</f>
        <v>99476744.342000023</v>
      </c>
      <c r="AA1092" s="113" t="s">
        <v>1768</v>
      </c>
      <c r="AB1092" s="10"/>
      <c r="AC1092" s="10"/>
      <c r="AD1092" s="10"/>
      <c r="AE1092" s="10"/>
      <c r="AF1092" s="10"/>
      <c r="AG1092" s="10"/>
      <c r="AH1092" s="10"/>
      <c r="AI1092" s="10"/>
      <c r="AJ1092" s="10"/>
      <c r="AK1092" s="10"/>
      <c r="AL1092" s="10"/>
      <c r="AM1092" s="10"/>
      <c r="AN1092" s="10"/>
      <c r="AO1092" s="10"/>
      <c r="AP1092" s="10"/>
      <c r="AQ1092" s="10"/>
      <c r="AR1092" s="10"/>
      <c r="AS1092" s="10"/>
      <c r="AT1092" s="10"/>
      <c r="AU1092" s="10"/>
      <c r="AV1092" s="10"/>
      <c r="AW1092" s="10"/>
      <c r="AX1092" s="10"/>
      <c r="AY1092" s="10"/>
      <c r="AZ1092" s="10"/>
      <c r="BA1092" s="10"/>
      <c r="BB1092" s="10"/>
      <c r="BC1092" s="10"/>
      <c r="BD1092" s="10"/>
      <c r="BE1092" s="10"/>
      <c r="BF1092" s="10"/>
      <c r="BG1092" s="10"/>
      <c r="BH1092" s="10"/>
      <c r="BI1092" s="10"/>
      <c r="BJ1092" s="10"/>
      <c r="BK1092" s="10"/>
      <c r="BL1092" s="10"/>
      <c r="BM1092" s="10"/>
      <c r="BN1092" s="10"/>
      <c r="BO1092" s="10"/>
      <c r="BP1092" s="10"/>
      <c r="BQ1092" s="10"/>
      <c r="BR1092" s="10"/>
      <c r="BS1092" s="10"/>
      <c r="BT1092" s="10"/>
      <c r="BU1092" s="10"/>
      <c r="BV1092" s="10"/>
      <c r="BW1092" s="10"/>
      <c r="BX1092" s="10"/>
      <c r="BY1092" s="10"/>
      <c r="BZ1092" s="10"/>
      <c r="CA1092" s="10"/>
      <c r="CB1092" s="10"/>
      <c r="CC1092" s="10"/>
      <c r="CD1092" s="10"/>
      <c r="CE1092" s="10"/>
      <c r="CF1092" s="10"/>
      <c r="CG1092" s="10"/>
      <c r="CH1092" s="10"/>
      <c r="CI1092" s="10"/>
      <c r="CJ1092" s="10"/>
      <c r="CK1092" s="10"/>
      <c r="CL1092" s="10"/>
      <c r="CM1092" s="10"/>
      <c r="CN1092" s="10"/>
      <c r="CO1092" s="10"/>
      <c r="CP1092" s="10"/>
      <c r="CQ1092" s="10"/>
      <c r="CR1092" s="10"/>
      <c r="CS1092" s="10"/>
      <c r="CT1092" s="10"/>
      <c r="CU1092" s="10"/>
      <c r="CV1092" s="10"/>
      <c r="CW1092" s="10"/>
      <c r="CX1092" s="10"/>
      <c r="CY1092" s="10"/>
      <c r="CZ1092" s="10"/>
      <c r="DA1092" s="10"/>
      <c r="DB1092" s="10"/>
      <c r="DC1092" s="10"/>
      <c r="DD1092" s="10"/>
      <c r="DE1092" s="10"/>
      <c r="DF1092" s="10"/>
      <c r="DG1092" s="10"/>
      <c r="DH1092" s="10"/>
      <c r="DI1092" s="10"/>
      <c r="DJ1092" s="10"/>
      <c r="DK1092" s="10"/>
      <c r="DL1092" s="10"/>
      <c r="DM1092" s="10"/>
      <c r="DN1092" s="10"/>
      <c r="DO1092" s="10"/>
      <c r="DP1092" s="10"/>
      <c r="DQ1092" s="10"/>
      <c r="DR1092" s="10"/>
      <c r="DS1092" s="10"/>
      <c r="DT1092" s="10"/>
      <c r="DU1092" s="10"/>
      <c r="DV1092" s="10"/>
      <c r="DW1092" s="10"/>
      <c r="DX1092" s="10"/>
      <c r="DY1092" s="10"/>
      <c r="DZ1092" s="10"/>
      <c r="EA1092" s="10"/>
      <c r="EB1092" s="10"/>
      <c r="EC1092" s="10"/>
      <c r="ED1092" s="10"/>
      <c r="EE1092" s="10"/>
      <c r="EF1092" s="10"/>
      <c r="EG1092" s="10"/>
      <c r="EH1092" s="10"/>
      <c r="EI1092" s="10"/>
      <c r="EJ1092" s="10"/>
      <c r="EK1092" s="10"/>
      <c r="EL1092" s="10"/>
      <c r="EM1092" s="10"/>
      <c r="EN1092" s="10"/>
      <c r="EO1092" s="10"/>
      <c r="EP1092" s="10"/>
      <c r="EQ1092" s="10"/>
      <c r="ER1092" s="10"/>
      <c r="ES1092" s="10"/>
      <c r="ET1092" s="10"/>
      <c r="EU1092" s="10"/>
      <c r="EV1092" s="10"/>
      <c r="EW1092" s="10"/>
      <c r="EX1092" s="10"/>
      <c r="EY1092" s="10"/>
      <c r="EZ1092" s="10"/>
      <c r="FA1092" s="10"/>
      <c r="FB1092" s="10"/>
      <c r="FC1092" s="10"/>
      <c r="FD1092" s="10"/>
      <c r="FE1092" s="10"/>
      <c r="FF1092" s="10"/>
      <c r="FG1092" s="10"/>
      <c r="FH1092" s="10"/>
      <c r="FI1092" s="10"/>
      <c r="FJ1092" s="10"/>
      <c r="FK1092" s="10"/>
      <c r="FL1092" s="10"/>
      <c r="FM1092" s="10"/>
      <c r="FN1092" s="10"/>
      <c r="FO1092" s="10"/>
      <c r="FP1092" s="10"/>
      <c r="FQ1092" s="10"/>
      <c r="FR1092" s="10"/>
      <c r="FS1092" s="10"/>
      <c r="FT1092" s="10"/>
      <c r="FU1092" s="10"/>
      <c r="FV1092" s="10"/>
      <c r="FW1092" s="10"/>
      <c r="FX1092" s="10"/>
      <c r="FY1092" s="10"/>
      <c r="FZ1092" s="10"/>
      <c r="GA1092" s="10"/>
      <c r="GB1092" s="10"/>
      <c r="GC1092" s="10"/>
      <c r="GD1092" s="10"/>
      <c r="GE1092" s="10"/>
      <c r="GF1092" s="10"/>
      <c r="GG1092" s="10"/>
      <c r="GH1092" s="10"/>
      <c r="GI1092" s="10"/>
      <c r="GJ1092" s="10"/>
      <c r="GK1092" s="10"/>
      <c r="GL1092" s="10"/>
      <c r="GM1092" s="10"/>
      <c r="GN1092" s="10"/>
      <c r="GO1092" s="10"/>
      <c r="GP1092" s="10"/>
      <c r="GQ1092" s="10"/>
      <c r="GR1092" s="10"/>
      <c r="GS1092" s="10"/>
      <c r="GT1092" s="10"/>
      <c r="GU1092" s="10"/>
      <c r="GV1092" s="10"/>
      <c r="GW1092" s="10"/>
      <c r="GX1092" s="10"/>
      <c r="GY1092" s="10"/>
      <c r="GZ1092" s="10"/>
      <c r="HA1092" s="10"/>
      <c r="HB1092" s="10"/>
      <c r="HC1092" s="10"/>
      <c r="HD1092" s="10"/>
      <c r="HE1092" s="10"/>
      <c r="HF1092" s="10"/>
      <c r="HG1092" s="10"/>
      <c r="HH1092" s="10"/>
      <c r="HI1092" s="10"/>
      <c r="HJ1092" s="10"/>
      <c r="HK1092" s="10"/>
      <c r="HL1092" s="10"/>
      <c r="HM1092" s="10"/>
      <c r="HN1092" s="10"/>
      <c r="HO1092" s="10"/>
      <c r="HP1092" s="10"/>
      <c r="HQ1092" s="10"/>
      <c r="HR1092" s="10"/>
      <c r="HS1092" s="10"/>
      <c r="HT1092" s="10"/>
      <c r="HU1092" s="10"/>
      <c r="HV1092" s="10"/>
      <c r="HW1092" s="10"/>
      <c r="HX1092" s="10"/>
      <c r="HY1092" s="10"/>
      <c r="HZ1092" s="10"/>
      <c r="IA1092" s="10"/>
      <c r="IB1092" s="10"/>
      <c r="IC1092" s="10"/>
      <c r="ID1092" s="10"/>
      <c r="IE1092" s="10"/>
      <c r="IF1092" s="10"/>
      <c r="IG1092" s="10"/>
      <c r="IH1092" s="10"/>
      <c r="II1092" s="10"/>
      <c r="IJ1092" s="10"/>
      <c r="IK1092" s="10"/>
      <c r="IL1092" s="10"/>
      <c r="IM1092" s="10"/>
      <c r="IN1092" s="10"/>
      <c r="IO1092" s="10"/>
      <c r="IP1092" s="10"/>
      <c r="IQ1092" s="10"/>
      <c r="IR1092" s="10"/>
      <c r="IS1092" s="10"/>
      <c r="IT1092" s="10"/>
      <c r="IU1092" s="10"/>
      <c r="IV1092" s="10"/>
      <c r="IW1092" s="10"/>
      <c r="IX1092" s="10"/>
      <c r="IY1092" s="10"/>
      <c r="IZ1092" s="10"/>
      <c r="JA1092" s="10"/>
      <c r="JB1092" s="10"/>
      <c r="JC1092" s="10"/>
      <c r="JD1092" s="10"/>
      <c r="JE1092" s="10"/>
      <c r="JF1092" s="10"/>
      <c r="JG1092" s="10"/>
      <c r="JH1092" s="10"/>
      <c r="JI1092" s="10"/>
      <c r="JJ1092" s="10"/>
      <c r="JK1092" s="10"/>
      <c r="JL1092" s="10"/>
      <c r="JM1092" s="10"/>
      <c r="JN1092" s="10"/>
      <c r="JO1092" s="10"/>
      <c r="JP1092" s="10"/>
      <c r="JQ1092" s="10"/>
      <c r="JR1092" s="10"/>
      <c r="JS1092" s="10"/>
      <c r="JT1092" s="10"/>
      <c r="JU1092" s="10"/>
      <c r="JV1092" s="10"/>
      <c r="JW1092" s="10"/>
      <c r="JX1092" s="10"/>
      <c r="JY1092" s="10"/>
      <c r="JZ1092" s="10"/>
      <c r="KA1092" s="10"/>
      <c r="KB1092" s="10"/>
      <c r="KC1092" s="10"/>
      <c r="KD1092" s="10"/>
      <c r="KE1092" s="10"/>
      <c r="KF1092" s="10"/>
      <c r="KG1092" s="10"/>
      <c r="KH1092" s="10"/>
      <c r="KI1092" s="10"/>
      <c r="KJ1092" s="10"/>
      <c r="KK1092" s="10"/>
      <c r="KL1092" s="10"/>
      <c r="KM1092" s="10"/>
      <c r="KN1092" s="10"/>
      <c r="KO1092" s="10"/>
      <c r="KP1092" s="10"/>
      <c r="KQ1092" s="10"/>
      <c r="KR1092" s="10"/>
      <c r="KS1092" s="10"/>
      <c r="KT1092" s="10"/>
      <c r="KU1092" s="10"/>
      <c r="KV1092" s="10"/>
      <c r="KW1092" s="10"/>
      <c r="KX1092" s="10"/>
      <c r="KY1092" s="10"/>
      <c r="KZ1092" s="10"/>
      <c r="LA1092" s="10"/>
      <c r="LB1092" s="10"/>
      <c r="LC1092" s="10"/>
      <c r="LD1092" s="10"/>
      <c r="LE1092" s="10"/>
      <c r="LF1092" s="10"/>
      <c r="LG1092" s="10"/>
      <c r="LH1092" s="10"/>
      <c r="LI1092" s="10"/>
      <c r="LJ1092" s="10"/>
      <c r="LK1092" s="10"/>
      <c r="LL1092" s="10"/>
      <c r="LM1092" s="10"/>
      <c r="LN1092" s="10"/>
      <c r="LO1092" s="10"/>
      <c r="LP1092" s="10"/>
      <c r="LQ1092" s="10"/>
      <c r="LR1092" s="10"/>
      <c r="LS1092" s="10"/>
      <c r="LT1092" s="10"/>
      <c r="LU1092" s="10"/>
      <c r="LV1092" s="10"/>
      <c r="LW1092" s="10"/>
      <c r="LX1092" s="10"/>
      <c r="LY1092" s="10"/>
      <c r="LZ1092" s="10"/>
      <c r="MA1092" s="10"/>
      <c r="MB1092" s="10"/>
      <c r="MC1092" s="10"/>
      <c r="MD1092" s="10"/>
      <c r="ME1092" s="10"/>
      <c r="MF1092" s="10"/>
      <c r="MG1092" s="10"/>
      <c r="MH1092" s="10"/>
      <c r="MI1092" s="10"/>
      <c r="MJ1092" s="10"/>
      <c r="MK1092" s="10"/>
      <c r="ML1092" s="10"/>
      <c r="MM1092" s="10"/>
      <c r="MN1092" s="10"/>
      <c r="MO1092" s="10"/>
      <c r="MP1092" s="10"/>
      <c r="MQ1092" s="10"/>
      <c r="MR1092" s="10"/>
      <c r="MS1092" s="10"/>
      <c r="MT1092" s="10"/>
      <c r="MU1092" s="10"/>
      <c r="MV1092" s="10"/>
      <c r="MW1092" s="10"/>
      <c r="MX1092" s="10"/>
      <c r="MY1092" s="10"/>
      <c r="MZ1092" s="10"/>
      <c r="NA1092" s="10"/>
      <c r="NB1092" s="10"/>
      <c r="NC1092" s="10"/>
      <c r="ND1092" s="10"/>
      <c r="NE1092" s="10"/>
      <c r="NF1092" s="10"/>
      <c r="NG1092" s="10"/>
      <c r="NH1092" s="10"/>
      <c r="NI1092" s="10"/>
      <c r="NJ1092" s="10"/>
      <c r="NK1092" s="10"/>
      <c r="NL1092" s="10"/>
      <c r="NM1092" s="10"/>
      <c r="NN1092" s="10"/>
      <c r="NO1092" s="10"/>
      <c r="NP1092" s="10"/>
      <c r="NQ1092" s="10"/>
      <c r="NR1092" s="10"/>
      <c r="NS1092" s="10"/>
      <c r="NT1092" s="10"/>
      <c r="NU1092" s="10"/>
      <c r="NV1092" s="10"/>
      <c r="NW1092" s="10"/>
      <c r="NX1092" s="10"/>
      <c r="NY1092" s="10"/>
      <c r="NZ1092" s="10"/>
      <c r="OA1092" s="10"/>
      <c r="OB1092" s="10"/>
      <c r="OC1092" s="10"/>
      <c r="OD1092" s="10"/>
      <c r="OE1092" s="10"/>
      <c r="OF1092" s="10"/>
      <c r="OG1092" s="10"/>
      <c r="OH1092" s="10"/>
      <c r="OI1092" s="10"/>
      <c r="OJ1092" s="10"/>
      <c r="OK1092" s="10"/>
      <c r="OL1092" s="10"/>
      <c r="OM1092" s="10"/>
      <c r="ON1092" s="10"/>
      <c r="OO1092" s="10"/>
      <c r="OP1092" s="10"/>
      <c r="OQ1092" s="10"/>
      <c r="OR1092" s="10"/>
      <c r="OS1092" s="10"/>
      <c r="OT1092" s="10"/>
      <c r="OU1092" s="10"/>
      <c r="OV1092" s="10"/>
      <c r="OW1092" s="10"/>
      <c r="OX1092" s="10"/>
      <c r="OY1092" s="10"/>
      <c r="OZ1092" s="10"/>
      <c r="PA1092" s="10"/>
      <c r="PB1092" s="10"/>
      <c r="PC1092" s="10"/>
      <c r="PD1092" s="10"/>
      <c r="PE1092" s="10"/>
      <c r="PF1092" s="10"/>
      <c r="PG1092" s="10"/>
      <c r="PH1092" s="10"/>
      <c r="PI1092" s="10"/>
      <c r="PJ1092" s="10"/>
      <c r="PK1092" s="10"/>
      <c r="PL1092" s="10"/>
      <c r="PM1092" s="10"/>
      <c r="PN1092" s="10"/>
      <c r="PO1092" s="10"/>
      <c r="PP1092" s="10"/>
      <c r="PQ1092" s="10"/>
      <c r="PR1092" s="10"/>
      <c r="PS1092" s="10"/>
      <c r="PT1092" s="10"/>
      <c r="PU1092" s="10"/>
      <c r="PV1092" s="10"/>
      <c r="PW1092" s="10"/>
      <c r="PX1092" s="10"/>
      <c r="PY1092" s="10"/>
      <c r="PZ1092" s="10"/>
      <c r="QA1092" s="10"/>
      <c r="QB1092" s="10"/>
      <c r="QC1092" s="10"/>
      <c r="QD1092" s="10"/>
      <c r="QE1092" s="10"/>
      <c r="QF1092" s="10"/>
      <c r="QG1092" s="10"/>
      <c r="QH1092" s="10"/>
      <c r="QI1092" s="10"/>
      <c r="QJ1092" s="10"/>
      <c r="QK1092" s="10"/>
      <c r="QL1092" s="10"/>
      <c r="QM1092" s="10"/>
      <c r="QN1092" s="10"/>
      <c r="QO1092" s="10"/>
      <c r="QP1092" s="10"/>
      <c r="QQ1092" s="10"/>
      <c r="QR1092" s="10"/>
      <c r="QS1092" s="10"/>
      <c r="QT1092" s="10"/>
      <c r="QU1092" s="10"/>
      <c r="QV1092" s="10"/>
      <c r="QW1092" s="10"/>
      <c r="QX1092" s="10"/>
      <c r="QY1092" s="10"/>
      <c r="QZ1092" s="10"/>
      <c r="RA1092" s="10"/>
      <c r="RB1092" s="10"/>
      <c r="RC1092" s="10"/>
      <c r="RD1092" s="10"/>
      <c r="RE1092" s="10"/>
      <c r="RF1092" s="10"/>
      <c r="RG1092" s="10"/>
      <c r="RH1092" s="10"/>
      <c r="RI1092" s="10"/>
      <c r="RJ1092" s="10"/>
      <c r="RK1092" s="10"/>
      <c r="RL1092" s="10"/>
      <c r="RM1092" s="10"/>
      <c r="RN1092" s="10"/>
      <c r="RO1092" s="10"/>
      <c r="RP1092" s="10"/>
      <c r="RQ1092" s="10"/>
      <c r="RR1092" s="10"/>
      <c r="RS1092" s="10"/>
      <c r="RT1092" s="10"/>
      <c r="RU1092" s="10"/>
      <c r="RV1092" s="10"/>
      <c r="RW1092" s="10"/>
      <c r="RX1092" s="10"/>
      <c r="RY1092" s="10"/>
      <c r="RZ1092" s="10"/>
      <c r="SA1092" s="10"/>
      <c r="SB1092" s="10"/>
      <c r="SC1092" s="10"/>
      <c r="SD1092" s="10"/>
      <c r="SE1092" s="10"/>
      <c r="SF1092" s="10"/>
      <c r="SG1092" s="10"/>
      <c r="SH1092" s="10"/>
      <c r="SI1092" s="10"/>
      <c r="SJ1092" s="10"/>
      <c r="SK1092" s="10"/>
      <c r="SL1092" s="10"/>
      <c r="SM1092" s="10"/>
      <c r="SN1092" s="10"/>
      <c r="SO1092" s="10"/>
      <c r="SP1092" s="10"/>
      <c r="SQ1092" s="10"/>
      <c r="SR1092" s="10"/>
      <c r="SS1092" s="10"/>
      <c r="ST1092" s="10"/>
      <c r="SU1092" s="10"/>
      <c r="SV1092" s="10"/>
      <c r="SW1092" s="10"/>
      <c r="SX1092" s="10"/>
      <c r="SY1092" s="10"/>
      <c r="SZ1092" s="10"/>
      <c r="TA1092" s="10"/>
      <c r="TB1092" s="10"/>
      <c r="TC1092" s="10"/>
      <c r="TD1092" s="10"/>
      <c r="TE1092" s="10"/>
      <c r="TF1092" s="10"/>
      <c r="TG1092" s="10"/>
      <c r="TH1092" s="10"/>
      <c r="TI1092" s="10"/>
      <c r="TJ1092" s="10"/>
      <c r="TK1092" s="10"/>
      <c r="TL1092" s="10"/>
      <c r="TM1092" s="10"/>
      <c r="TN1092" s="10"/>
      <c r="TO1092" s="10"/>
      <c r="TP1092" s="10"/>
      <c r="TQ1092" s="10"/>
      <c r="TR1092" s="10"/>
      <c r="TS1092" s="10"/>
      <c r="TT1092" s="10"/>
      <c r="TU1092" s="10"/>
      <c r="TV1092" s="10"/>
      <c r="TW1092" s="10"/>
      <c r="TX1092" s="10"/>
      <c r="TY1092" s="10"/>
      <c r="TZ1092" s="10"/>
      <c r="UA1092" s="10"/>
      <c r="UB1092" s="10"/>
      <c r="UC1092" s="10"/>
      <c r="UD1092" s="10"/>
      <c r="UE1092" s="10"/>
      <c r="UF1092" s="10"/>
      <c r="UG1092" s="10"/>
      <c r="UH1092" s="10"/>
      <c r="UI1092" s="10"/>
      <c r="UJ1092" s="10"/>
      <c r="UK1092" s="10"/>
      <c r="UL1092" s="10"/>
      <c r="UM1092" s="10"/>
      <c r="UN1092" s="10"/>
      <c r="UO1092" s="10"/>
      <c r="UP1092" s="10"/>
      <c r="UQ1092" s="10"/>
      <c r="UR1092" s="10"/>
      <c r="US1092" s="10"/>
      <c r="UT1092" s="10"/>
      <c r="UU1092" s="10"/>
      <c r="UV1092" s="10"/>
      <c r="UW1092" s="10"/>
      <c r="UX1092" s="10"/>
      <c r="UY1092" s="10"/>
      <c r="UZ1092" s="10"/>
      <c r="VA1092" s="10"/>
      <c r="VB1092" s="10"/>
      <c r="VC1092" s="10"/>
      <c r="VD1092" s="10"/>
      <c r="VE1092" s="10"/>
      <c r="VF1092" s="10"/>
      <c r="VG1092" s="10"/>
      <c r="VH1092" s="10"/>
      <c r="VI1092" s="10"/>
      <c r="VJ1092" s="10"/>
      <c r="VK1092" s="10"/>
      <c r="VL1092" s="10"/>
      <c r="VM1092" s="10"/>
      <c r="VN1092" s="10"/>
      <c r="VO1092" s="10"/>
      <c r="VP1092" s="10"/>
      <c r="VQ1092" s="10"/>
      <c r="VR1092" s="10"/>
      <c r="VS1092" s="10"/>
      <c r="VT1092" s="10"/>
      <c r="VU1092" s="10"/>
      <c r="VV1092" s="10"/>
      <c r="VW1092" s="10"/>
      <c r="VX1092" s="10"/>
      <c r="VY1092" s="10"/>
      <c r="VZ1092" s="10"/>
      <c r="WA1092" s="10"/>
      <c r="WB1092" s="10"/>
      <c r="WC1092" s="10"/>
      <c r="WD1092" s="10"/>
      <c r="WE1092" s="10"/>
      <c r="WF1092" s="10"/>
      <c r="WG1092" s="10"/>
      <c r="WH1092" s="10"/>
      <c r="WI1092" s="10"/>
      <c r="WJ1092" s="10"/>
      <c r="WK1092" s="10"/>
      <c r="WL1092" s="10"/>
      <c r="WM1092" s="10"/>
      <c r="WN1092" s="10"/>
      <c r="WO1092" s="10"/>
      <c r="WP1092" s="10"/>
      <c r="WQ1092" s="10"/>
      <c r="WR1092" s="10"/>
      <c r="WS1092" s="10"/>
      <c r="WT1092" s="10"/>
      <c r="WU1092" s="10"/>
      <c r="WV1092" s="10"/>
      <c r="WW1092" s="10"/>
      <c r="WX1092" s="10"/>
      <c r="WY1092" s="10"/>
      <c r="WZ1092" s="10"/>
      <c r="XA1092" s="10"/>
      <c r="XB1092" s="10"/>
      <c r="XC1092" s="10"/>
      <c r="XD1092" s="10"/>
      <c r="XE1092" s="10"/>
      <c r="XF1092" s="10"/>
      <c r="XG1092" s="10"/>
      <c r="XH1092" s="10"/>
      <c r="XI1092" s="10"/>
      <c r="XJ1092" s="10"/>
      <c r="XK1092" s="10"/>
      <c r="XL1092" s="10"/>
      <c r="XM1092" s="10"/>
      <c r="XN1092" s="10"/>
      <c r="XO1092" s="10"/>
      <c r="XP1092" s="10"/>
      <c r="XQ1092" s="10"/>
      <c r="XR1092" s="10"/>
      <c r="XS1092" s="10"/>
      <c r="XT1092" s="10"/>
      <c r="XU1092" s="10"/>
      <c r="XV1092" s="10"/>
      <c r="XW1092" s="10"/>
      <c r="XX1092" s="10"/>
      <c r="XY1092" s="10"/>
      <c r="XZ1092" s="10"/>
      <c r="YA1092" s="10"/>
      <c r="YB1092" s="10"/>
      <c r="YC1092" s="10"/>
      <c r="YD1092" s="10"/>
      <c r="YE1092" s="10"/>
      <c r="YF1092" s="10"/>
      <c r="YG1092" s="10"/>
      <c r="YH1092" s="10"/>
      <c r="YI1092" s="10"/>
      <c r="YJ1092" s="10"/>
      <c r="YK1092" s="10"/>
      <c r="YL1092" s="10"/>
      <c r="YM1092" s="10"/>
      <c r="YN1092" s="10"/>
      <c r="YO1092" s="10"/>
      <c r="YP1092" s="10"/>
      <c r="YQ1092" s="10"/>
      <c r="YR1092" s="10"/>
      <c r="YS1092" s="10"/>
      <c r="YT1092" s="10"/>
      <c r="YU1092" s="10"/>
      <c r="YV1092" s="10"/>
      <c r="YW1092" s="10"/>
      <c r="YX1092" s="10"/>
      <c r="YY1092" s="10"/>
      <c r="YZ1092" s="10"/>
      <c r="ZA1092" s="10"/>
      <c r="ZB1092" s="10"/>
      <c r="ZC1092" s="10"/>
      <c r="ZD1092" s="10"/>
      <c r="ZE1092" s="10"/>
      <c r="ZF1092" s="10"/>
      <c r="ZG1092" s="10"/>
      <c r="ZH1092" s="10"/>
      <c r="ZI1092" s="10"/>
      <c r="ZJ1092" s="10"/>
      <c r="ZK1092" s="10"/>
      <c r="ZL1092" s="10"/>
      <c r="ZM1092" s="10"/>
      <c r="ZN1092" s="10"/>
      <c r="ZO1092" s="10"/>
      <c r="ZP1092" s="10"/>
      <c r="ZQ1092" s="10"/>
      <c r="ZR1092" s="10"/>
      <c r="ZS1092" s="10"/>
      <c r="ZT1092" s="10"/>
      <c r="ZU1092" s="10"/>
      <c r="ZV1092" s="10"/>
      <c r="ZW1092" s="10"/>
      <c r="ZX1092" s="10"/>
      <c r="ZY1092" s="10"/>
      <c r="ZZ1092" s="10"/>
      <c r="AAA1092" s="10"/>
      <c r="AAB1092" s="10"/>
      <c r="AAC1092" s="10"/>
      <c r="AAD1092" s="10"/>
      <c r="AAE1092" s="10"/>
      <c r="AAF1092" s="10"/>
      <c r="AAG1092" s="10"/>
      <c r="AAH1092" s="10"/>
      <c r="AAI1092" s="10"/>
      <c r="AAJ1092" s="10"/>
      <c r="AAK1092" s="10"/>
      <c r="AAL1092" s="10"/>
      <c r="AAM1092" s="10"/>
      <c r="AAN1092" s="10"/>
      <c r="AAO1092" s="10"/>
      <c r="AAP1092" s="10"/>
      <c r="AAQ1092" s="10"/>
      <c r="AAR1092" s="10"/>
      <c r="AAS1092" s="10"/>
      <c r="AAT1092" s="10"/>
      <c r="AAU1092" s="10"/>
      <c r="AAV1092" s="10"/>
      <c r="AAW1092" s="10"/>
      <c r="AAX1092" s="10"/>
      <c r="AAY1092" s="10"/>
      <c r="AAZ1092" s="10"/>
      <c r="ABA1092" s="10"/>
      <c r="ABB1092" s="10"/>
      <c r="ABC1092" s="10"/>
      <c r="ABD1092" s="10"/>
      <c r="ABE1092" s="10"/>
      <c r="ABF1092" s="10"/>
      <c r="ABG1092" s="10"/>
      <c r="ABH1092" s="10"/>
      <c r="ABI1092" s="10"/>
      <c r="ABJ1092" s="10"/>
      <c r="ABK1092" s="10"/>
      <c r="ABL1092" s="10"/>
      <c r="ABM1092" s="10"/>
      <c r="ABN1092" s="10"/>
      <c r="ABO1092" s="10"/>
      <c r="ABP1092" s="10"/>
      <c r="ABQ1092" s="10"/>
      <c r="ABR1092" s="10"/>
      <c r="ABS1092" s="10"/>
      <c r="ABT1092" s="10"/>
      <c r="ABU1092" s="10"/>
      <c r="ABV1092" s="10"/>
      <c r="ABW1092" s="10"/>
      <c r="ABX1092" s="10"/>
      <c r="ABY1092" s="10"/>
      <c r="ABZ1092" s="10"/>
      <c r="ACA1092" s="10"/>
      <c r="ACB1092" s="10"/>
      <c r="ACC1092" s="10"/>
      <c r="ACD1092" s="10"/>
      <c r="ACE1092" s="10"/>
      <c r="ACF1092" s="10"/>
      <c r="ACG1092" s="10"/>
      <c r="ACH1092" s="10"/>
      <c r="ACI1092" s="10"/>
      <c r="ACJ1092" s="10"/>
      <c r="ACK1092" s="10"/>
      <c r="ACL1092" s="10"/>
      <c r="ACM1092" s="10"/>
      <c r="ACN1092" s="10"/>
      <c r="ACO1092" s="10"/>
      <c r="ACP1092" s="10"/>
      <c r="ACQ1092" s="10"/>
      <c r="ACR1092" s="10"/>
      <c r="ACS1092" s="10"/>
      <c r="ACT1092" s="10"/>
      <c r="ACU1092" s="10"/>
      <c r="ACV1092" s="10"/>
      <c r="ACW1092" s="10"/>
      <c r="ACX1092" s="10"/>
      <c r="ACY1092" s="10"/>
      <c r="ACZ1092" s="10"/>
      <c r="ADA1092" s="10"/>
      <c r="ADB1092" s="10"/>
      <c r="ADC1092" s="10"/>
      <c r="ADD1092" s="10"/>
      <c r="ADE1092" s="10"/>
      <c r="ADF1092" s="10"/>
      <c r="ADG1092" s="10"/>
      <c r="ADH1092" s="10"/>
      <c r="ADI1092" s="10"/>
      <c r="ADJ1092" s="10"/>
      <c r="ADK1092" s="10"/>
      <c r="ADL1092" s="10"/>
      <c r="ADM1092" s="10"/>
      <c r="ADN1092" s="10"/>
      <c r="ADO1092" s="10"/>
      <c r="ADP1092" s="10"/>
      <c r="ADQ1092" s="10"/>
      <c r="ADR1092" s="10"/>
      <c r="ADS1092" s="10"/>
      <c r="ADT1092" s="10"/>
      <c r="ADU1092" s="10"/>
      <c r="ADV1092" s="10"/>
      <c r="ADW1092" s="10"/>
      <c r="ADX1092" s="10"/>
      <c r="ADY1092" s="10"/>
      <c r="ADZ1092" s="10"/>
      <c r="AEA1092" s="10"/>
      <c r="AEB1092" s="10"/>
      <c r="AEC1092" s="10"/>
      <c r="AED1092" s="10"/>
      <c r="AEE1092" s="10"/>
      <c r="AEF1092" s="10"/>
      <c r="AEG1092" s="10"/>
      <c r="AEH1092" s="10"/>
      <c r="AEI1092" s="10"/>
      <c r="AEJ1092" s="10"/>
      <c r="AEK1092" s="10"/>
      <c r="AEL1092" s="10"/>
      <c r="AEM1092" s="10"/>
      <c r="AEN1092" s="10"/>
      <c r="AEO1092" s="10"/>
      <c r="AEP1092" s="10"/>
      <c r="AEQ1092" s="10"/>
      <c r="AER1092" s="10"/>
      <c r="AES1092" s="10"/>
      <c r="AET1092" s="10"/>
      <c r="AEU1092" s="10"/>
      <c r="AEV1092" s="10"/>
      <c r="AEW1092" s="10"/>
      <c r="AEX1092" s="10"/>
      <c r="AEY1092" s="10"/>
      <c r="AEZ1092" s="10"/>
      <c r="AFA1092" s="10"/>
      <c r="AFB1092" s="10"/>
      <c r="AFC1092" s="10"/>
      <c r="AFD1092" s="10"/>
      <c r="AFE1092" s="10"/>
      <c r="AFF1092" s="10"/>
      <c r="AFG1092" s="10"/>
      <c r="AFH1092" s="10"/>
      <c r="AFI1092" s="10"/>
      <c r="AFJ1092" s="10"/>
      <c r="AFK1092" s="10"/>
      <c r="AFL1092" s="10"/>
      <c r="AFM1092" s="10"/>
      <c r="AFN1092" s="10"/>
      <c r="AFO1092" s="10"/>
      <c r="AFP1092" s="10"/>
      <c r="AFQ1092" s="10"/>
      <c r="AFR1092" s="10"/>
      <c r="AFS1092" s="10"/>
      <c r="AFT1092" s="10"/>
      <c r="AFU1092" s="10"/>
      <c r="AFV1092" s="10"/>
      <c r="AFW1092" s="10"/>
      <c r="AFX1092" s="10"/>
      <c r="AFY1092" s="10"/>
      <c r="AFZ1092" s="10"/>
      <c r="AGA1092" s="10"/>
      <c r="AGB1092" s="10"/>
      <c r="AGC1092" s="10"/>
      <c r="AGD1092" s="10"/>
      <c r="AGE1092" s="10"/>
      <c r="AGF1092" s="10"/>
      <c r="AGG1092" s="10"/>
      <c r="AGH1092" s="10"/>
      <c r="AGI1092" s="10"/>
      <c r="AGJ1092" s="10"/>
      <c r="AGK1092" s="10"/>
      <c r="AGL1092" s="10"/>
      <c r="AGM1092" s="10"/>
      <c r="AGN1092" s="10"/>
      <c r="AGO1092" s="10"/>
      <c r="AGP1092" s="10"/>
      <c r="AGQ1092" s="10"/>
      <c r="AGR1092" s="10"/>
      <c r="AGS1092" s="10"/>
      <c r="AGT1092" s="10"/>
      <c r="AGU1092" s="10"/>
      <c r="AGV1092" s="10"/>
      <c r="AGW1092" s="10"/>
      <c r="AGX1092" s="10"/>
      <c r="AGY1092" s="10"/>
      <c r="AGZ1092" s="10"/>
      <c r="AHA1092" s="10"/>
      <c r="AHB1092" s="10"/>
      <c r="AHC1092" s="10"/>
      <c r="AHD1092" s="10"/>
      <c r="AHE1092" s="10"/>
      <c r="AHF1092" s="10"/>
      <c r="AHG1092" s="10"/>
      <c r="AHH1092" s="10"/>
      <c r="AHI1092" s="10"/>
      <c r="AHJ1092" s="10"/>
      <c r="AHK1092" s="10"/>
      <c r="AHL1092" s="10"/>
      <c r="AHM1092" s="10"/>
      <c r="AHN1092" s="10"/>
      <c r="AHO1092" s="10"/>
      <c r="AHP1092" s="10"/>
      <c r="AHQ1092" s="10"/>
      <c r="AHR1092" s="10"/>
      <c r="AHS1092" s="10"/>
      <c r="AHT1092" s="10"/>
      <c r="AHU1092" s="10"/>
      <c r="AHV1092" s="10"/>
      <c r="AHW1092" s="10"/>
      <c r="AHX1092" s="10"/>
      <c r="AHY1092" s="10"/>
      <c r="AHZ1092" s="10"/>
      <c r="AIA1092" s="10"/>
      <c r="AIB1092" s="10"/>
      <c r="AIC1092" s="10"/>
      <c r="AID1092" s="10"/>
      <c r="AIE1092" s="10"/>
      <c r="AIF1092" s="10"/>
      <c r="AIG1092" s="10"/>
      <c r="AIH1092" s="10"/>
      <c r="AII1092" s="10"/>
      <c r="AIJ1092" s="10"/>
      <c r="AIK1092" s="10"/>
      <c r="AIL1092" s="10"/>
      <c r="AIM1092" s="10"/>
      <c r="AIN1092" s="10"/>
      <c r="AIO1092" s="10"/>
      <c r="AIP1092" s="10"/>
      <c r="AIQ1092" s="10"/>
      <c r="AIR1092" s="10"/>
      <c r="AIS1092" s="10"/>
      <c r="AIT1092" s="10"/>
      <c r="AIU1092" s="10"/>
      <c r="AIV1092" s="10"/>
      <c r="AIW1092" s="10"/>
      <c r="AIX1092" s="10"/>
      <c r="AIY1092" s="10"/>
      <c r="AIZ1092" s="10"/>
      <c r="AJA1092" s="10"/>
      <c r="AJB1092" s="10"/>
      <c r="AJC1092" s="10"/>
      <c r="AJD1092" s="10"/>
      <c r="AJE1092" s="10"/>
      <c r="AJF1092" s="10"/>
      <c r="AJG1092" s="10"/>
      <c r="AJH1092" s="10"/>
      <c r="AJI1092" s="10"/>
      <c r="AJJ1092" s="10"/>
      <c r="AJK1092" s="10"/>
      <c r="AJL1092" s="10"/>
      <c r="AJM1092" s="10"/>
      <c r="AJN1092" s="10"/>
      <c r="AJO1092" s="10"/>
      <c r="AJP1092" s="10"/>
      <c r="AJQ1092" s="10"/>
      <c r="AJR1092" s="10"/>
      <c r="AJS1092" s="10"/>
      <c r="AJT1092" s="10"/>
      <c r="AJU1092" s="10"/>
      <c r="AJV1092" s="10"/>
      <c r="AJW1092" s="10"/>
      <c r="AJX1092" s="10"/>
      <c r="AJY1092" s="10"/>
      <c r="AJZ1092" s="10"/>
      <c r="AKA1092" s="10"/>
      <c r="AKB1092" s="10"/>
      <c r="AKC1092" s="10"/>
      <c r="AKD1092" s="10"/>
      <c r="AKE1092" s="10"/>
      <c r="AKF1092" s="10"/>
      <c r="AKG1092" s="10"/>
      <c r="AKH1092" s="10"/>
      <c r="AKI1092" s="10"/>
      <c r="AKJ1092" s="10"/>
      <c r="AKK1092" s="10"/>
      <c r="AKL1092" s="10"/>
      <c r="AKM1092" s="10"/>
      <c r="AKN1092" s="10"/>
      <c r="AKO1092" s="10"/>
      <c r="AKP1092" s="10"/>
      <c r="AKQ1092" s="10"/>
      <c r="AKR1092" s="10"/>
      <c r="AKS1092" s="10"/>
      <c r="AKT1092" s="10"/>
      <c r="AKU1092" s="10"/>
      <c r="AKV1092" s="10"/>
      <c r="AKW1092" s="10"/>
      <c r="AKX1092" s="10"/>
      <c r="AKY1092" s="10"/>
      <c r="AKZ1092" s="10"/>
      <c r="ALA1092" s="10"/>
      <c r="ALB1092" s="10"/>
      <c r="ALC1092" s="10"/>
      <c r="ALD1092" s="10"/>
      <c r="ALE1092" s="10"/>
      <c r="ALF1092" s="10"/>
      <c r="ALG1092" s="10"/>
      <c r="ALH1092" s="10"/>
      <c r="ALI1092" s="10"/>
      <c r="ALJ1092" s="10"/>
      <c r="ALK1092" s="10"/>
      <c r="ALL1092" s="10"/>
      <c r="ALM1092" s="10"/>
      <c r="ALN1092" s="10"/>
      <c r="ALO1092" s="10"/>
      <c r="ALP1092" s="10"/>
      <c r="ALQ1092" s="10"/>
      <c r="ALR1092" s="10"/>
      <c r="ALS1092" s="10"/>
      <c r="ALT1092" s="10"/>
      <c r="ALU1092" s="10"/>
      <c r="ALV1092" s="10"/>
      <c r="ALW1092" s="10"/>
      <c r="ALX1092" s="10"/>
      <c r="ALY1092" s="10"/>
      <c r="ALZ1092" s="10"/>
      <c r="AMA1092" s="10"/>
      <c r="AMB1092" s="10"/>
      <c r="AMC1092" s="10"/>
      <c r="AMD1092" s="10"/>
      <c r="AME1092" s="10"/>
      <c r="AMF1092" s="10"/>
      <c r="AMG1092" s="10"/>
      <c r="AMH1092" s="10"/>
      <c r="AMI1092" s="10"/>
      <c r="AMJ1092" s="10"/>
      <c r="AMK1092" s="10"/>
    </row>
    <row r="1093" spans="1:1025" s="5" customFormat="1" x14ac:dyDescent="0.25">
      <c r="A1093" s="127">
        <v>1089</v>
      </c>
      <c r="B1093" s="34" t="s">
        <v>794</v>
      </c>
      <c r="C1093" s="34" t="s">
        <v>795</v>
      </c>
      <c r="D1093" s="35">
        <v>45380</v>
      </c>
      <c r="E1093" s="36">
        <v>0.43541666666666667</v>
      </c>
      <c r="F1093" s="34" t="s">
        <v>14</v>
      </c>
      <c r="G1093" s="34" t="s">
        <v>16</v>
      </c>
      <c r="H1093" s="34" t="s">
        <v>14</v>
      </c>
      <c r="I1093" s="34" t="s">
        <v>14</v>
      </c>
      <c r="J1093" s="54" t="s">
        <v>14</v>
      </c>
      <c r="K1093" s="34" t="s">
        <v>16</v>
      </c>
      <c r="L1093" s="34">
        <v>496.27</v>
      </c>
      <c r="M1093" s="53">
        <v>2241</v>
      </c>
      <c r="N1093" s="54">
        <v>123049.2</v>
      </c>
      <c r="O1093" s="54">
        <v>12304.92</v>
      </c>
      <c r="P1093" s="120">
        <f t="shared" si="72"/>
        <v>10</v>
      </c>
      <c r="Q1093" s="29">
        <f t="shared" si="73"/>
        <v>110744.28</v>
      </c>
      <c r="R1093" s="34" t="s">
        <v>16</v>
      </c>
      <c r="S1093" s="34" t="s">
        <v>16</v>
      </c>
      <c r="T1093" s="40">
        <v>1</v>
      </c>
      <c r="U1093" s="77">
        <v>0</v>
      </c>
      <c r="V1093" s="24">
        <f>ROUND((P1093/INDICI!$B$2*10),2)</f>
        <v>1.0900000000000001</v>
      </c>
      <c r="W1093" s="24">
        <f>ROUND((L1093/INDICI!$B$1*25),2)</f>
        <v>1.96</v>
      </c>
      <c r="X1093" s="25">
        <f t="shared" ref="X1093:X1156" si="74">IF(U1093&gt;1, 0, IF(M1093&lt;=5000, 8, IF(M1093&lt;=50000, 6, IF(M1093&lt;=100000, 4, 2))))</f>
        <v>8</v>
      </c>
      <c r="Y1093" s="26">
        <f t="shared" ref="Y1093:Y1156" si="75">SUM(U1093:X1093)</f>
        <v>11.05</v>
      </c>
      <c r="Z1093" s="102">
        <f>SUM($Q$5:Q1093)</f>
        <v>99587488.622000024</v>
      </c>
      <c r="AA1093" s="113" t="s">
        <v>1768</v>
      </c>
    </row>
    <row r="1094" spans="1:1025" s="5" customFormat="1" x14ac:dyDescent="0.25">
      <c r="A1094" s="127">
        <v>1090</v>
      </c>
      <c r="B1094" s="31" t="s">
        <v>1271</v>
      </c>
      <c r="C1094" s="31" t="s">
        <v>1316</v>
      </c>
      <c r="D1094" s="45">
        <v>45365</v>
      </c>
      <c r="E1094" s="46">
        <v>0.65486111111111112</v>
      </c>
      <c r="F1094" s="31" t="s">
        <v>14</v>
      </c>
      <c r="G1094" s="31" t="s">
        <v>16</v>
      </c>
      <c r="H1094" s="31" t="s">
        <v>14</v>
      </c>
      <c r="I1094" s="31" t="s">
        <v>14</v>
      </c>
      <c r="J1094" s="31" t="s">
        <v>14</v>
      </c>
      <c r="K1094" s="31" t="s">
        <v>16</v>
      </c>
      <c r="L1094" s="48">
        <v>741.84</v>
      </c>
      <c r="M1094" s="38">
        <v>1348</v>
      </c>
      <c r="N1094" s="39">
        <v>252500</v>
      </c>
      <c r="O1094" s="39">
        <v>2500</v>
      </c>
      <c r="P1094" s="42">
        <f t="shared" si="72"/>
        <v>0.99009900990099009</v>
      </c>
      <c r="Q1094" s="23">
        <f t="shared" si="73"/>
        <v>250000</v>
      </c>
      <c r="R1094" s="31" t="s">
        <v>16</v>
      </c>
      <c r="S1094" s="31" t="s">
        <v>16</v>
      </c>
      <c r="T1094" s="47">
        <v>2</v>
      </c>
      <c r="U1094" s="77">
        <v>0</v>
      </c>
      <c r="V1094" s="24">
        <f>ROUND((P1094/INDICI!$B$2*10),2)</f>
        <v>0.11</v>
      </c>
      <c r="W1094" s="24">
        <f>ROUND((L1094/INDICI!$B$1*25),2)</f>
        <v>2.93</v>
      </c>
      <c r="X1094" s="25">
        <f t="shared" si="74"/>
        <v>8</v>
      </c>
      <c r="Y1094" s="26">
        <f t="shared" si="75"/>
        <v>11.04</v>
      </c>
      <c r="Z1094" s="102">
        <f>SUM($Q$5:Q1094)</f>
        <v>99837488.622000024</v>
      </c>
      <c r="AA1094" s="113" t="s">
        <v>1769</v>
      </c>
    </row>
    <row r="1095" spans="1:1025" s="5" customFormat="1" x14ac:dyDescent="0.25">
      <c r="A1095" s="127">
        <v>1091</v>
      </c>
      <c r="B1095" s="31" t="s">
        <v>600</v>
      </c>
      <c r="C1095" s="31" t="s">
        <v>610</v>
      </c>
      <c r="D1095" s="45">
        <v>45379</v>
      </c>
      <c r="E1095" s="46" t="s">
        <v>611</v>
      </c>
      <c r="F1095" s="31" t="s">
        <v>14</v>
      </c>
      <c r="G1095" s="31" t="s">
        <v>16</v>
      </c>
      <c r="H1095" s="31" t="s">
        <v>14</v>
      </c>
      <c r="I1095" s="31" t="s">
        <v>14</v>
      </c>
      <c r="J1095" s="31" t="s">
        <v>14</v>
      </c>
      <c r="K1095" s="31" t="s">
        <v>16</v>
      </c>
      <c r="L1095" s="48">
        <v>495.19</v>
      </c>
      <c r="M1095" s="38">
        <v>3414</v>
      </c>
      <c r="N1095" s="39">
        <v>74602</v>
      </c>
      <c r="O1095" s="39">
        <v>7460.2</v>
      </c>
      <c r="P1095" s="123">
        <f t="shared" si="72"/>
        <v>10</v>
      </c>
      <c r="Q1095" s="41">
        <f t="shared" si="73"/>
        <v>67141.8</v>
      </c>
      <c r="R1095" s="31" t="s">
        <v>16</v>
      </c>
      <c r="S1095" s="31" t="s">
        <v>16</v>
      </c>
      <c r="T1095" s="47">
        <v>1</v>
      </c>
      <c r="U1095" s="77">
        <v>0</v>
      </c>
      <c r="V1095" s="24">
        <f>ROUND((P1095/INDICI!$B$2*10),2)</f>
        <v>1.0900000000000001</v>
      </c>
      <c r="W1095" s="24">
        <f>ROUND((L1095/INDICI!$B$1*25),2)</f>
        <v>1.95</v>
      </c>
      <c r="X1095" s="25">
        <f t="shared" si="74"/>
        <v>8</v>
      </c>
      <c r="Y1095" s="26">
        <f t="shared" si="75"/>
        <v>11.04</v>
      </c>
      <c r="Z1095" s="102">
        <f>SUM($Q$5:Q1095)</f>
        <v>99904630.422000021</v>
      </c>
      <c r="AA1095" s="116" t="s">
        <v>1768</v>
      </c>
    </row>
    <row r="1096" spans="1:1025" s="5" customFormat="1" x14ac:dyDescent="0.25">
      <c r="A1096" s="127">
        <v>1092</v>
      </c>
      <c r="B1096" s="31" t="s">
        <v>1360</v>
      </c>
      <c r="C1096" s="86" t="s">
        <v>1417</v>
      </c>
      <c r="D1096" s="64">
        <v>45380</v>
      </c>
      <c r="E1096" s="65">
        <v>0.3756944444444445</v>
      </c>
      <c r="F1096" s="34" t="s">
        <v>14</v>
      </c>
      <c r="G1096" s="34" t="s">
        <v>16</v>
      </c>
      <c r="H1096" s="34" t="s">
        <v>14</v>
      </c>
      <c r="I1096" s="34" t="s">
        <v>14</v>
      </c>
      <c r="J1096" s="34" t="s">
        <v>14</v>
      </c>
      <c r="K1096" s="34" t="s">
        <v>16</v>
      </c>
      <c r="L1096" s="48">
        <v>151.16999999999999</v>
      </c>
      <c r="M1096" s="38">
        <v>1323</v>
      </c>
      <c r="N1096" s="39">
        <v>249520.92</v>
      </c>
      <c r="O1096" s="39">
        <v>10000</v>
      </c>
      <c r="P1096" s="120">
        <f t="shared" si="72"/>
        <v>4.0076799973324881</v>
      </c>
      <c r="Q1096" s="29">
        <f t="shared" si="73"/>
        <v>239520.92</v>
      </c>
      <c r="R1096" s="34" t="s">
        <v>16</v>
      </c>
      <c r="S1096" s="34" t="s">
        <v>16</v>
      </c>
      <c r="T1096" s="40">
        <v>1</v>
      </c>
      <c r="U1096" s="78">
        <v>10</v>
      </c>
      <c r="V1096" s="24">
        <f>ROUND((P1096/INDICI!$B$2*10),2)</f>
        <v>0.44</v>
      </c>
      <c r="W1096" s="24">
        <f>ROUND((L1096/INDICI!$B$1*25),2)</f>
        <v>0.6</v>
      </c>
      <c r="X1096" s="25">
        <f t="shared" si="74"/>
        <v>0</v>
      </c>
      <c r="Y1096" s="26">
        <f t="shared" si="75"/>
        <v>11.04</v>
      </c>
      <c r="Z1096" s="102">
        <f>SUM($Q$5:Q1096)</f>
        <v>100144151.34200002</v>
      </c>
      <c r="AA1096" s="113" t="s">
        <v>1769</v>
      </c>
      <c r="AB1096" s="7"/>
      <c r="AC1096" s="7"/>
      <c r="AD1096" s="7"/>
      <c r="AE1096" s="7"/>
      <c r="AF1096" s="7"/>
      <c r="AG1096" s="7"/>
      <c r="AH1096" s="7"/>
      <c r="AI1096" s="7"/>
      <c r="AJ1096" s="7"/>
      <c r="AK1096" s="7"/>
      <c r="AL1096" s="7"/>
      <c r="AM1096" s="7"/>
      <c r="AN1096" s="7"/>
      <c r="AO1096" s="7"/>
      <c r="AP1096" s="7"/>
      <c r="AQ1096" s="7"/>
      <c r="AR1096" s="7"/>
      <c r="AS1096" s="7"/>
      <c r="AT1096" s="7"/>
      <c r="AU1096" s="7"/>
      <c r="AV1096" s="7"/>
      <c r="AW1096" s="7"/>
      <c r="AX1096" s="7"/>
      <c r="AY1096" s="7"/>
      <c r="AZ1096" s="7"/>
      <c r="BA1096" s="7"/>
      <c r="BB1096" s="7"/>
      <c r="BC1096" s="7"/>
      <c r="BD1096" s="7"/>
      <c r="BE1096" s="7"/>
      <c r="BF1096" s="7"/>
      <c r="BG1096" s="7"/>
      <c r="BH1096" s="7"/>
      <c r="BI1096" s="7"/>
      <c r="BJ1096" s="7"/>
      <c r="BK1096" s="7"/>
      <c r="BL1096" s="7"/>
      <c r="BM1096" s="7"/>
      <c r="BN1096" s="7"/>
      <c r="BO1096" s="7"/>
      <c r="BP1096" s="7"/>
      <c r="BQ1096" s="7"/>
      <c r="BR1096" s="7"/>
      <c r="BS1096" s="7"/>
      <c r="BT1096" s="7"/>
      <c r="BU1096" s="7"/>
      <c r="BV1096" s="7"/>
      <c r="BW1096" s="7"/>
      <c r="BX1096" s="7"/>
      <c r="BY1096" s="7"/>
      <c r="BZ1096" s="7"/>
      <c r="CA1096" s="7"/>
      <c r="CB1096" s="7"/>
      <c r="CC1096" s="7"/>
      <c r="CD1096" s="7"/>
      <c r="CE1096" s="7"/>
      <c r="CF1096" s="7"/>
      <c r="CG1096" s="7"/>
      <c r="CH1096" s="7"/>
      <c r="CI1096" s="7"/>
      <c r="CJ1096" s="7"/>
      <c r="CK1096" s="7"/>
      <c r="CL1096" s="7"/>
      <c r="CM1096" s="7"/>
      <c r="CN1096" s="7"/>
      <c r="CO1096" s="7"/>
      <c r="CP1096" s="7"/>
      <c r="CQ1096" s="7"/>
      <c r="CR1096" s="7"/>
      <c r="CS1096" s="7"/>
      <c r="CT1096" s="7"/>
      <c r="CU1096" s="7"/>
      <c r="CV1096" s="7"/>
      <c r="CW1096" s="7"/>
      <c r="CX1096" s="7"/>
      <c r="CY1096" s="7"/>
      <c r="CZ1096" s="7"/>
      <c r="DA1096" s="7"/>
      <c r="DB1096" s="7"/>
      <c r="DC1096" s="7"/>
      <c r="DD1096" s="7"/>
      <c r="DE1096" s="7"/>
      <c r="DF1096" s="7"/>
      <c r="DG1096" s="7"/>
      <c r="DH1096" s="7"/>
      <c r="DI1096" s="7"/>
      <c r="DJ1096" s="7"/>
      <c r="DK1096" s="7"/>
      <c r="DL1096" s="7"/>
      <c r="DM1096" s="7"/>
      <c r="DN1096" s="7"/>
      <c r="DO1096" s="7"/>
      <c r="DP1096" s="7"/>
      <c r="DQ1096" s="7"/>
      <c r="DR1096" s="7"/>
      <c r="DS1096" s="7"/>
      <c r="DT1096" s="7"/>
      <c r="DU1096" s="7"/>
      <c r="DV1096" s="7"/>
      <c r="DW1096" s="7"/>
      <c r="DX1096" s="7"/>
      <c r="DY1096" s="7"/>
      <c r="DZ1096" s="7"/>
      <c r="EA1096" s="7"/>
      <c r="EB1096" s="7"/>
      <c r="EC1096" s="7"/>
      <c r="ED1096" s="7"/>
      <c r="EE1096" s="7"/>
      <c r="EF1096" s="7"/>
      <c r="EG1096" s="7"/>
      <c r="EH1096" s="7"/>
      <c r="EI1096" s="7"/>
      <c r="EJ1096" s="7"/>
      <c r="EK1096" s="7"/>
      <c r="EL1096" s="7"/>
      <c r="EM1096" s="7"/>
      <c r="EN1096" s="7"/>
      <c r="EO1096" s="7"/>
      <c r="EP1096" s="7"/>
      <c r="EQ1096" s="7"/>
      <c r="ER1096" s="7"/>
      <c r="ES1096" s="7"/>
      <c r="ET1096" s="7"/>
      <c r="EU1096" s="7"/>
      <c r="EV1096" s="7"/>
      <c r="EW1096" s="7"/>
      <c r="EX1096" s="7"/>
      <c r="EY1096" s="7"/>
      <c r="EZ1096" s="7"/>
      <c r="FA1096" s="7"/>
      <c r="FB1096" s="7"/>
      <c r="FC1096" s="7"/>
      <c r="FD1096" s="7"/>
      <c r="FE1096" s="7"/>
      <c r="FF1096" s="7"/>
      <c r="FG1096" s="7"/>
      <c r="FH1096" s="7"/>
      <c r="FI1096" s="7"/>
      <c r="FJ1096" s="7"/>
      <c r="FK1096" s="7"/>
      <c r="FL1096" s="7"/>
      <c r="FM1096" s="7"/>
      <c r="FN1096" s="7"/>
      <c r="FO1096" s="7"/>
      <c r="FP1096" s="7"/>
      <c r="FQ1096" s="7"/>
      <c r="FR1096" s="7"/>
      <c r="FS1096" s="7"/>
      <c r="FT1096" s="7"/>
      <c r="FU1096" s="7"/>
      <c r="FV1096" s="7"/>
      <c r="FW1096" s="7"/>
      <c r="FX1096" s="7"/>
      <c r="FY1096" s="7"/>
      <c r="FZ1096" s="7"/>
      <c r="GA1096" s="7"/>
      <c r="GB1096" s="7"/>
      <c r="GC1096" s="7"/>
      <c r="GD1096" s="7"/>
      <c r="GE1096" s="7"/>
      <c r="GF1096" s="7"/>
      <c r="GG1096" s="7"/>
      <c r="GH1096" s="7"/>
      <c r="GI1096" s="7"/>
      <c r="GJ1096" s="7"/>
      <c r="GK1096" s="7"/>
      <c r="GL1096" s="7"/>
      <c r="GM1096" s="7"/>
      <c r="GN1096" s="7"/>
      <c r="GO1096" s="7"/>
      <c r="GP1096" s="7"/>
      <c r="GQ1096" s="7"/>
      <c r="GR1096" s="7"/>
      <c r="GS1096" s="7"/>
      <c r="GT1096" s="7"/>
      <c r="GU1096" s="7"/>
      <c r="GV1096" s="7"/>
      <c r="GW1096" s="7"/>
      <c r="GX1096" s="7"/>
      <c r="GY1096" s="7"/>
      <c r="GZ1096" s="7"/>
      <c r="HA1096" s="7"/>
      <c r="HB1096" s="7"/>
      <c r="HC1096" s="7"/>
      <c r="HD1096" s="7"/>
      <c r="HE1096" s="7"/>
      <c r="HF1096" s="7"/>
      <c r="HG1096" s="7"/>
      <c r="HH1096" s="7"/>
      <c r="HI1096" s="7"/>
      <c r="HJ1096" s="7"/>
      <c r="HK1096" s="7"/>
      <c r="HL1096" s="7"/>
      <c r="HM1096" s="7"/>
      <c r="HN1096" s="7"/>
      <c r="HO1096" s="7"/>
      <c r="HP1096" s="7"/>
      <c r="HQ1096" s="7"/>
      <c r="HR1096" s="7"/>
      <c r="HS1096" s="7"/>
      <c r="HT1096" s="7"/>
      <c r="HU1096" s="7"/>
      <c r="HV1096" s="7"/>
      <c r="HW1096" s="7"/>
      <c r="HX1096" s="7"/>
      <c r="HY1096" s="7"/>
      <c r="HZ1096" s="7"/>
      <c r="IA1096" s="7"/>
      <c r="IB1096" s="7"/>
      <c r="IC1096" s="7"/>
      <c r="ID1096" s="7"/>
      <c r="IE1096" s="7"/>
      <c r="IF1096" s="7"/>
      <c r="IG1096" s="7"/>
      <c r="IH1096" s="7"/>
      <c r="II1096" s="7"/>
      <c r="IJ1096" s="7"/>
      <c r="IK1096" s="7"/>
      <c r="IL1096" s="7"/>
      <c r="IM1096" s="7"/>
      <c r="IN1096" s="7"/>
      <c r="IO1096" s="7"/>
      <c r="IP1096" s="7"/>
      <c r="IQ1096" s="7"/>
      <c r="IR1096" s="7"/>
      <c r="IS1096" s="7"/>
      <c r="IT1096" s="7"/>
      <c r="IU1096" s="7"/>
      <c r="IV1096" s="7"/>
      <c r="IW1096" s="7"/>
      <c r="IX1096" s="7"/>
      <c r="IY1096" s="7"/>
      <c r="IZ1096" s="7"/>
      <c r="JA1096" s="7"/>
      <c r="JB1096" s="7"/>
      <c r="JC1096" s="7"/>
      <c r="JD1096" s="7"/>
      <c r="JE1096" s="7"/>
      <c r="JF1096" s="7"/>
      <c r="JG1096" s="7"/>
      <c r="JH1096" s="7"/>
      <c r="JI1096" s="7"/>
      <c r="JJ1096" s="7"/>
      <c r="JK1096" s="7"/>
      <c r="JL1096" s="7"/>
      <c r="JM1096" s="7"/>
      <c r="JN1096" s="7"/>
      <c r="JO1096" s="7"/>
      <c r="JP1096" s="7"/>
      <c r="JQ1096" s="7"/>
      <c r="JR1096" s="7"/>
      <c r="JS1096" s="7"/>
      <c r="JT1096" s="7"/>
      <c r="JU1096" s="7"/>
      <c r="JV1096" s="7"/>
      <c r="JW1096" s="7"/>
      <c r="JX1096" s="7"/>
      <c r="JY1096" s="7"/>
      <c r="JZ1096" s="7"/>
      <c r="KA1096" s="7"/>
      <c r="KB1096" s="7"/>
      <c r="KC1096" s="7"/>
      <c r="KD1096" s="7"/>
      <c r="KE1096" s="7"/>
      <c r="KF1096" s="7"/>
      <c r="KG1096" s="7"/>
      <c r="KH1096" s="7"/>
      <c r="KI1096" s="7"/>
      <c r="KJ1096" s="7"/>
      <c r="KK1096" s="7"/>
      <c r="KL1096" s="7"/>
      <c r="KM1096" s="7"/>
      <c r="KN1096" s="7"/>
      <c r="KO1096" s="7"/>
      <c r="KP1096" s="7"/>
      <c r="KQ1096" s="7"/>
      <c r="KR1096" s="7"/>
      <c r="KS1096" s="7"/>
      <c r="KT1096" s="7"/>
      <c r="KU1096" s="7"/>
      <c r="KV1096" s="7"/>
      <c r="KW1096" s="7"/>
      <c r="KX1096" s="7"/>
      <c r="KY1096" s="7"/>
      <c r="KZ1096" s="7"/>
      <c r="LA1096" s="7"/>
      <c r="LB1096" s="7"/>
      <c r="LC1096" s="7"/>
      <c r="LD1096" s="7"/>
      <c r="LE1096" s="7"/>
      <c r="LF1096" s="7"/>
      <c r="LG1096" s="7"/>
      <c r="LH1096" s="7"/>
      <c r="LI1096" s="7"/>
      <c r="LJ1096" s="7"/>
      <c r="LK1096" s="7"/>
      <c r="LL1096" s="7"/>
      <c r="LM1096" s="7"/>
      <c r="LN1096" s="7"/>
      <c r="LO1096" s="7"/>
      <c r="LP1096" s="7"/>
      <c r="LQ1096" s="7"/>
      <c r="LR1096" s="7"/>
      <c r="LS1096" s="7"/>
      <c r="LT1096" s="7"/>
      <c r="LU1096" s="7"/>
      <c r="LV1096" s="7"/>
      <c r="LW1096" s="7"/>
      <c r="LX1096" s="7"/>
      <c r="LY1096" s="7"/>
      <c r="LZ1096" s="7"/>
      <c r="MA1096" s="7"/>
      <c r="MB1096" s="7"/>
      <c r="MC1096" s="7"/>
      <c r="MD1096" s="7"/>
      <c r="ME1096" s="7"/>
      <c r="MF1096" s="7"/>
      <c r="MG1096" s="7"/>
      <c r="MH1096" s="7"/>
      <c r="MI1096" s="7"/>
      <c r="MJ1096" s="7"/>
      <c r="MK1096" s="7"/>
      <c r="ML1096" s="7"/>
      <c r="MM1096" s="7"/>
      <c r="MN1096" s="7"/>
      <c r="MO1096" s="7"/>
      <c r="MP1096" s="7"/>
      <c r="MQ1096" s="7"/>
      <c r="MR1096" s="7"/>
      <c r="MS1096" s="7"/>
      <c r="MT1096" s="7"/>
      <c r="MU1096" s="7"/>
      <c r="MV1096" s="7"/>
      <c r="MW1096" s="7"/>
      <c r="MX1096" s="7"/>
      <c r="MY1096" s="7"/>
      <c r="MZ1096" s="7"/>
      <c r="NA1096" s="7"/>
      <c r="NB1096" s="7"/>
      <c r="NC1096" s="7"/>
      <c r="ND1096" s="7"/>
      <c r="NE1096" s="7"/>
      <c r="NF1096" s="7"/>
      <c r="NG1096" s="7"/>
      <c r="NH1096" s="7"/>
      <c r="NI1096" s="7"/>
      <c r="NJ1096" s="7"/>
      <c r="NK1096" s="7"/>
      <c r="NL1096" s="7"/>
      <c r="NM1096" s="7"/>
      <c r="NN1096" s="7"/>
      <c r="NO1096" s="7"/>
      <c r="NP1096" s="7"/>
      <c r="NQ1096" s="7"/>
      <c r="NR1096" s="7"/>
      <c r="NS1096" s="7"/>
      <c r="NT1096" s="7"/>
      <c r="NU1096" s="7"/>
      <c r="NV1096" s="7"/>
      <c r="NW1096" s="7"/>
      <c r="NX1096" s="7"/>
      <c r="NY1096" s="7"/>
      <c r="NZ1096" s="7"/>
      <c r="OA1096" s="7"/>
      <c r="OB1096" s="7"/>
      <c r="OC1096" s="7"/>
      <c r="OD1096" s="7"/>
      <c r="OE1096" s="7"/>
      <c r="OF1096" s="7"/>
      <c r="OG1096" s="7"/>
      <c r="OH1096" s="7"/>
      <c r="OI1096" s="7"/>
      <c r="OJ1096" s="7"/>
      <c r="OK1096" s="7"/>
      <c r="OL1096" s="7"/>
      <c r="OM1096" s="7"/>
      <c r="ON1096" s="7"/>
      <c r="OO1096" s="7"/>
      <c r="OP1096" s="7"/>
      <c r="OQ1096" s="7"/>
      <c r="OR1096" s="7"/>
      <c r="OS1096" s="7"/>
      <c r="OT1096" s="7"/>
      <c r="OU1096" s="7"/>
      <c r="OV1096" s="7"/>
      <c r="OW1096" s="7"/>
      <c r="OX1096" s="7"/>
      <c r="OY1096" s="7"/>
      <c r="OZ1096" s="7"/>
      <c r="PA1096" s="7"/>
      <c r="PB1096" s="7"/>
      <c r="PC1096" s="7"/>
      <c r="PD1096" s="7"/>
      <c r="PE1096" s="7"/>
      <c r="PF1096" s="7"/>
      <c r="PG1096" s="7"/>
      <c r="PH1096" s="7"/>
      <c r="PI1096" s="7"/>
      <c r="PJ1096" s="7"/>
      <c r="PK1096" s="7"/>
      <c r="PL1096" s="7"/>
      <c r="PM1096" s="7"/>
      <c r="PN1096" s="7"/>
      <c r="PO1096" s="7"/>
      <c r="PP1096" s="7"/>
      <c r="PQ1096" s="7"/>
      <c r="PR1096" s="7"/>
      <c r="PS1096" s="7"/>
      <c r="PT1096" s="7"/>
      <c r="PU1096" s="7"/>
      <c r="PV1096" s="7"/>
      <c r="PW1096" s="7"/>
      <c r="PX1096" s="7"/>
      <c r="PY1096" s="7"/>
      <c r="PZ1096" s="7"/>
      <c r="QA1096" s="7"/>
      <c r="QB1096" s="7"/>
      <c r="QC1096" s="7"/>
      <c r="QD1096" s="7"/>
      <c r="QE1096" s="7"/>
      <c r="QF1096" s="7"/>
      <c r="QG1096" s="7"/>
      <c r="QH1096" s="7"/>
      <c r="QI1096" s="7"/>
      <c r="QJ1096" s="7"/>
      <c r="QK1096" s="7"/>
      <c r="QL1096" s="7"/>
      <c r="QM1096" s="7"/>
      <c r="QN1096" s="7"/>
      <c r="QO1096" s="7"/>
      <c r="QP1096" s="7"/>
      <c r="QQ1096" s="7"/>
      <c r="QR1096" s="7"/>
      <c r="QS1096" s="7"/>
      <c r="QT1096" s="7"/>
      <c r="QU1096" s="7"/>
      <c r="QV1096" s="7"/>
      <c r="QW1096" s="7"/>
      <c r="QX1096" s="7"/>
      <c r="QY1096" s="7"/>
      <c r="QZ1096" s="7"/>
      <c r="RA1096" s="7"/>
      <c r="RB1096" s="7"/>
      <c r="RC1096" s="7"/>
      <c r="RD1096" s="7"/>
      <c r="RE1096" s="7"/>
      <c r="RF1096" s="7"/>
      <c r="RG1096" s="7"/>
      <c r="RH1096" s="7"/>
      <c r="RI1096" s="7"/>
      <c r="RJ1096" s="7"/>
      <c r="RK1096" s="7"/>
      <c r="RL1096" s="7"/>
      <c r="RM1096" s="7"/>
      <c r="RN1096" s="7"/>
      <c r="RO1096" s="7"/>
      <c r="RP1096" s="7"/>
      <c r="RQ1096" s="7"/>
      <c r="RR1096" s="7"/>
      <c r="RS1096" s="7"/>
      <c r="RT1096" s="7"/>
      <c r="RU1096" s="7"/>
      <c r="RV1096" s="7"/>
      <c r="RW1096" s="7"/>
      <c r="RX1096" s="7"/>
      <c r="RY1096" s="7"/>
      <c r="RZ1096" s="7"/>
      <c r="SA1096" s="7"/>
      <c r="SB1096" s="7"/>
      <c r="SC1096" s="7"/>
      <c r="SD1096" s="7"/>
      <c r="SE1096" s="7"/>
      <c r="SF1096" s="7"/>
      <c r="SG1096" s="7"/>
      <c r="SH1096" s="7"/>
      <c r="SI1096" s="7"/>
      <c r="SJ1096" s="7"/>
      <c r="SK1096" s="7"/>
      <c r="SL1096" s="7"/>
      <c r="SM1096" s="7"/>
      <c r="SN1096" s="7"/>
      <c r="SO1096" s="7"/>
      <c r="SP1096" s="7"/>
      <c r="SQ1096" s="7"/>
      <c r="SR1096" s="7"/>
      <c r="SS1096" s="7"/>
      <c r="ST1096" s="7"/>
      <c r="SU1096" s="7"/>
      <c r="SV1096" s="7"/>
      <c r="SW1096" s="7"/>
      <c r="SX1096" s="7"/>
      <c r="SY1096" s="7"/>
      <c r="SZ1096" s="7"/>
      <c r="TA1096" s="7"/>
      <c r="TB1096" s="7"/>
      <c r="TC1096" s="7"/>
      <c r="TD1096" s="7"/>
      <c r="TE1096" s="7"/>
      <c r="TF1096" s="7"/>
      <c r="TG1096" s="7"/>
      <c r="TH1096" s="7"/>
      <c r="TI1096" s="7"/>
      <c r="TJ1096" s="7"/>
      <c r="TK1096" s="7"/>
      <c r="TL1096" s="7"/>
      <c r="TM1096" s="7"/>
      <c r="TN1096" s="7"/>
      <c r="TO1096" s="7"/>
      <c r="TP1096" s="7"/>
      <c r="TQ1096" s="7"/>
      <c r="TR1096" s="7"/>
      <c r="TS1096" s="7"/>
      <c r="TT1096" s="7"/>
      <c r="TU1096" s="7"/>
      <c r="TV1096" s="7"/>
      <c r="TW1096" s="7"/>
      <c r="TX1096" s="7"/>
      <c r="TY1096" s="7"/>
      <c r="TZ1096" s="7"/>
      <c r="UA1096" s="7"/>
      <c r="UB1096" s="7"/>
      <c r="UC1096" s="7"/>
      <c r="UD1096" s="7"/>
      <c r="UE1096" s="7"/>
      <c r="UF1096" s="7"/>
      <c r="UG1096" s="7"/>
      <c r="UH1096" s="7"/>
      <c r="UI1096" s="7"/>
      <c r="UJ1096" s="7"/>
      <c r="UK1096" s="7"/>
      <c r="UL1096" s="7"/>
      <c r="UM1096" s="7"/>
      <c r="UN1096" s="7"/>
      <c r="UO1096" s="7"/>
      <c r="UP1096" s="7"/>
      <c r="UQ1096" s="7"/>
      <c r="UR1096" s="7"/>
      <c r="US1096" s="7"/>
      <c r="UT1096" s="7"/>
      <c r="UU1096" s="7"/>
      <c r="UV1096" s="7"/>
      <c r="UW1096" s="7"/>
      <c r="UX1096" s="7"/>
      <c r="UY1096" s="7"/>
      <c r="UZ1096" s="7"/>
      <c r="VA1096" s="7"/>
      <c r="VB1096" s="7"/>
      <c r="VC1096" s="7"/>
      <c r="VD1096" s="7"/>
      <c r="VE1096" s="7"/>
      <c r="VF1096" s="7"/>
      <c r="VG1096" s="7"/>
      <c r="VH1096" s="7"/>
      <c r="VI1096" s="7"/>
      <c r="VJ1096" s="7"/>
      <c r="VK1096" s="7"/>
      <c r="VL1096" s="7"/>
      <c r="VM1096" s="7"/>
      <c r="VN1096" s="7"/>
      <c r="VO1096" s="7"/>
      <c r="VP1096" s="7"/>
      <c r="VQ1096" s="7"/>
      <c r="VR1096" s="7"/>
      <c r="VS1096" s="7"/>
      <c r="VT1096" s="7"/>
      <c r="VU1096" s="7"/>
      <c r="VV1096" s="7"/>
      <c r="VW1096" s="7"/>
      <c r="VX1096" s="7"/>
      <c r="VY1096" s="7"/>
      <c r="VZ1096" s="7"/>
      <c r="WA1096" s="7"/>
      <c r="WB1096" s="7"/>
      <c r="WC1096" s="7"/>
      <c r="WD1096" s="7"/>
      <c r="WE1096" s="7"/>
      <c r="WF1096" s="7"/>
      <c r="WG1096" s="7"/>
      <c r="WH1096" s="7"/>
      <c r="WI1096" s="7"/>
      <c r="WJ1096" s="7"/>
      <c r="WK1096" s="7"/>
      <c r="WL1096" s="7"/>
      <c r="WM1096" s="7"/>
      <c r="WN1096" s="7"/>
      <c r="WO1096" s="7"/>
      <c r="WP1096" s="7"/>
      <c r="WQ1096" s="7"/>
      <c r="WR1096" s="7"/>
      <c r="WS1096" s="7"/>
      <c r="WT1096" s="7"/>
      <c r="WU1096" s="7"/>
      <c r="WV1096" s="7"/>
      <c r="WW1096" s="7"/>
      <c r="WX1096" s="7"/>
      <c r="WY1096" s="7"/>
      <c r="WZ1096" s="7"/>
      <c r="XA1096" s="7"/>
      <c r="XB1096" s="7"/>
      <c r="XC1096" s="7"/>
      <c r="XD1096" s="7"/>
      <c r="XE1096" s="7"/>
      <c r="XF1096" s="7"/>
      <c r="XG1096" s="7"/>
      <c r="XH1096" s="7"/>
      <c r="XI1096" s="7"/>
      <c r="XJ1096" s="7"/>
      <c r="XK1096" s="7"/>
      <c r="XL1096" s="7"/>
      <c r="XM1096" s="7"/>
      <c r="XN1096" s="7"/>
      <c r="XO1096" s="7"/>
      <c r="XP1096" s="7"/>
      <c r="XQ1096" s="7"/>
      <c r="XR1096" s="7"/>
      <c r="XS1096" s="7"/>
      <c r="XT1096" s="7"/>
      <c r="XU1096" s="7"/>
      <c r="XV1096" s="7"/>
      <c r="XW1096" s="7"/>
      <c r="XX1096" s="7"/>
      <c r="XY1096" s="7"/>
      <c r="XZ1096" s="7"/>
      <c r="YA1096" s="7"/>
      <c r="YB1096" s="7"/>
      <c r="YC1096" s="7"/>
      <c r="YD1096" s="7"/>
      <c r="YE1096" s="7"/>
      <c r="YF1096" s="7"/>
      <c r="YG1096" s="7"/>
      <c r="YH1096" s="7"/>
      <c r="YI1096" s="7"/>
      <c r="YJ1096" s="7"/>
      <c r="YK1096" s="7"/>
      <c r="YL1096" s="7"/>
      <c r="YM1096" s="7"/>
      <c r="YN1096" s="7"/>
      <c r="YO1096" s="7"/>
      <c r="YP1096" s="7"/>
      <c r="YQ1096" s="7"/>
      <c r="YR1096" s="7"/>
      <c r="YS1096" s="7"/>
      <c r="YT1096" s="7"/>
      <c r="YU1096" s="7"/>
      <c r="YV1096" s="7"/>
      <c r="YW1096" s="7"/>
      <c r="YX1096" s="7"/>
      <c r="YY1096" s="7"/>
      <c r="YZ1096" s="7"/>
      <c r="ZA1096" s="7"/>
      <c r="ZB1096" s="7"/>
      <c r="ZC1096" s="7"/>
      <c r="ZD1096" s="7"/>
      <c r="ZE1096" s="7"/>
      <c r="ZF1096" s="7"/>
      <c r="ZG1096" s="7"/>
      <c r="ZH1096" s="7"/>
      <c r="ZI1096" s="7"/>
      <c r="ZJ1096" s="7"/>
      <c r="ZK1096" s="7"/>
      <c r="ZL1096" s="7"/>
      <c r="ZM1096" s="7"/>
      <c r="ZN1096" s="7"/>
      <c r="ZO1096" s="7"/>
      <c r="ZP1096" s="7"/>
      <c r="ZQ1096" s="7"/>
      <c r="ZR1096" s="7"/>
      <c r="ZS1096" s="7"/>
      <c r="ZT1096" s="7"/>
      <c r="ZU1096" s="7"/>
      <c r="ZV1096" s="7"/>
      <c r="ZW1096" s="7"/>
      <c r="ZX1096" s="7"/>
      <c r="ZY1096" s="7"/>
      <c r="ZZ1096" s="7"/>
      <c r="AAA1096" s="7"/>
      <c r="AAB1096" s="7"/>
      <c r="AAC1096" s="7"/>
      <c r="AAD1096" s="7"/>
      <c r="AAE1096" s="7"/>
      <c r="AAF1096" s="7"/>
      <c r="AAG1096" s="7"/>
      <c r="AAH1096" s="7"/>
      <c r="AAI1096" s="7"/>
      <c r="AAJ1096" s="7"/>
      <c r="AAK1096" s="7"/>
      <c r="AAL1096" s="7"/>
      <c r="AAM1096" s="7"/>
      <c r="AAN1096" s="7"/>
      <c r="AAO1096" s="7"/>
      <c r="AAP1096" s="7"/>
      <c r="AAQ1096" s="7"/>
      <c r="AAR1096" s="7"/>
      <c r="AAS1096" s="7"/>
      <c r="AAT1096" s="7"/>
      <c r="AAU1096" s="7"/>
      <c r="AAV1096" s="7"/>
      <c r="AAW1096" s="7"/>
      <c r="AAX1096" s="7"/>
      <c r="AAY1096" s="7"/>
      <c r="AAZ1096" s="7"/>
      <c r="ABA1096" s="7"/>
      <c r="ABB1096" s="7"/>
      <c r="ABC1096" s="7"/>
      <c r="ABD1096" s="7"/>
      <c r="ABE1096" s="7"/>
      <c r="ABF1096" s="7"/>
      <c r="ABG1096" s="7"/>
      <c r="ABH1096" s="7"/>
      <c r="ABI1096" s="7"/>
      <c r="ABJ1096" s="7"/>
      <c r="ABK1096" s="7"/>
      <c r="ABL1096" s="7"/>
      <c r="ABM1096" s="7"/>
      <c r="ABN1096" s="7"/>
      <c r="ABO1096" s="7"/>
      <c r="ABP1096" s="7"/>
      <c r="ABQ1096" s="7"/>
      <c r="ABR1096" s="7"/>
      <c r="ABS1096" s="7"/>
      <c r="ABT1096" s="7"/>
      <c r="ABU1096" s="7"/>
      <c r="ABV1096" s="7"/>
      <c r="ABW1096" s="7"/>
      <c r="ABX1096" s="7"/>
      <c r="ABY1096" s="7"/>
      <c r="ABZ1096" s="7"/>
      <c r="ACA1096" s="7"/>
      <c r="ACB1096" s="7"/>
      <c r="ACC1096" s="7"/>
      <c r="ACD1096" s="7"/>
      <c r="ACE1096" s="7"/>
      <c r="ACF1096" s="7"/>
      <c r="ACG1096" s="7"/>
      <c r="ACH1096" s="7"/>
      <c r="ACI1096" s="7"/>
      <c r="ACJ1096" s="7"/>
      <c r="ACK1096" s="7"/>
      <c r="ACL1096" s="7"/>
      <c r="ACM1096" s="7"/>
      <c r="ACN1096" s="7"/>
      <c r="ACO1096" s="7"/>
      <c r="ACP1096" s="7"/>
      <c r="ACQ1096" s="7"/>
      <c r="ACR1096" s="7"/>
      <c r="ACS1096" s="7"/>
      <c r="ACT1096" s="7"/>
      <c r="ACU1096" s="7"/>
      <c r="ACV1096" s="7"/>
      <c r="ACW1096" s="7"/>
      <c r="ACX1096" s="7"/>
      <c r="ACY1096" s="7"/>
      <c r="ACZ1096" s="7"/>
      <c r="ADA1096" s="7"/>
      <c r="ADB1096" s="7"/>
      <c r="ADC1096" s="7"/>
      <c r="ADD1096" s="7"/>
      <c r="ADE1096" s="7"/>
      <c r="ADF1096" s="7"/>
      <c r="ADG1096" s="7"/>
      <c r="ADH1096" s="7"/>
      <c r="ADI1096" s="7"/>
      <c r="ADJ1096" s="7"/>
      <c r="ADK1096" s="7"/>
      <c r="ADL1096" s="7"/>
      <c r="ADM1096" s="7"/>
      <c r="ADN1096" s="7"/>
      <c r="ADO1096" s="7"/>
      <c r="ADP1096" s="7"/>
      <c r="ADQ1096" s="7"/>
      <c r="ADR1096" s="7"/>
      <c r="ADS1096" s="7"/>
      <c r="ADT1096" s="7"/>
      <c r="ADU1096" s="7"/>
      <c r="ADV1096" s="7"/>
      <c r="ADW1096" s="7"/>
      <c r="ADX1096" s="7"/>
      <c r="ADY1096" s="7"/>
      <c r="ADZ1096" s="7"/>
      <c r="AEA1096" s="7"/>
      <c r="AEB1096" s="7"/>
      <c r="AEC1096" s="7"/>
      <c r="AED1096" s="7"/>
      <c r="AEE1096" s="7"/>
      <c r="AEF1096" s="7"/>
      <c r="AEG1096" s="7"/>
      <c r="AEH1096" s="7"/>
      <c r="AEI1096" s="7"/>
      <c r="AEJ1096" s="7"/>
      <c r="AEK1096" s="7"/>
      <c r="AEL1096" s="7"/>
      <c r="AEM1096" s="7"/>
      <c r="AEN1096" s="7"/>
      <c r="AEO1096" s="7"/>
      <c r="AEP1096" s="7"/>
      <c r="AEQ1096" s="7"/>
      <c r="AER1096" s="7"/>
      <c r="AES1096" s="7"/>
      <c r="AET1096" s="7"/>
      <c r="AEU1096" s="7"/>
      <c r="AEV1096" s="7"/>
      <c r="AEW1096" s="7"/>
      <c r="AEX1096" s="7"/>
      <c r="AEY1096" s="7"/>
      <c r="AEZ1096" s="7"/>
      <c r="AFA1096" s="7"/>
      <c r="AFB1096" s="7"/>
      <c r="AFC1096" s="7"/>
      <c r="AFD1096" s="7"/>
      <c r="AFE1096" s="7"/>
      <c r="AFF1096" s="7"/>
      <c r="AFG1096" s="7"/>
      <c r="AFH1096" s="7"/>
      <c r="AFI1096" s="7"/>
      <c r="AFJ1096" s="7"/>
      <c r="AFK1096" s="7"/>
      <c r="AFL1096" s="7"/>
      <c r="AFM1096" s="7"/>
      <c r="AFN1096" s="7"/>
      <c r="AFO1096" s="7"/>
      <c r="AFP1096" s="7"/>
      <c r="AFQ1096" s="7"/>
      <c r="AFR1096" s="7"/>
      <c r="AFS1096" s="7"/>
      <c r="AFT1096" s="7"/>
      <c r="AFU1096" s="7"/>
      <c r="AFV1096" s="7"/>
      <c r="AFW1096" s="7"/>
      <c r="AFX1096" s="7"/>
      <c r="AFY1096" s="7"/>
      <c r="AFZ1096" s="7"/>
      <c r="AGA1096" s="7"/>
      <c r="AGB1096" s="7"/>
      <c r="AGC1096" s="7"/>
      <c r="AGD1096" s="7"/>
      <c r="AGE1096" s="7"/>
      <c r="AGF1096" s="7"/>
      <c r="AGG1096" s="7"/>
      <c r="AGH1096" s="7"/>
      <c r="AGI1096" s="7"/>
      <c r="AGJ1096" s="7"/>
      <c r="AGK1096" s="7"/>
      <c r="AGL1096" s="7"/>
      <c r="AGM1096" s="7"/>
      <c r="AGN1096" s="7"/>
      <c r="AGO1096" s="7"/>
      <c r="AGP1096" s="7"/>
      <c r="AGQ1096" s="7"/>
      <c r="AGR1096" s="7"/>
      <c r="AGS1096" s="7"/>
      <c r="AGT1096" s="7"/>
      <c r="AGU1096" s="7"/>
      <c r="AGV1096" s="7"/>
      <c r="AGW1096" s="7"/>
      <c r="AGX1096" s="7"/>
      <c r="AGY1096" s="7"/>
      <c r="AGZ1096" s="7"/>
      <c r="AHA1096" s="7"/>
      <c r="AHB1096" s="7"/>
      <c r="AHC1096" s="7"/>
      <c r="AHD1096" s="7"/>
      <c r="AHE1096" s="7"/>
      <c r="AHF1096" s="7"/>
      <c r="AHG1096" s="7"/>
      <c r="AHH1096" s="7"/>
      <c r="AHI1096" s="7"/>
      <c r="AHJ1096" s="7"/>
      <c r="AHK1096" s="7"/>
      <c r="AHL1096" s="7"/>
      <c r="AHM1096" s="7"/>
      <c r="AHN1096" s="7"/>
      <c r="AHO1096" s="7"/>
      <c r="AHP1096" s="7"/>
      <c r="AHQ1096" s="7"/>
      <c r="AHR1096" s="7"/>
      <c r="AHS1096" s="7"/>
      <c r="AHT1096" s="7"/>
      <c r="AHU1096" s="7"/>
      <c r="AHV1096" s="7"/>
      <c r="AHW1096" s="7"/>
      <c r="AHX1096" s="7"/>
      <c r="AHY1096" s="7"/>
      <c r="AHZ1096" s="7"/>
      <c r="AIA1096" s="7"/>
      <c r="AIB1096" s="7"/>
      <c r="AIC1096" s="7"/>
      <c r="AID1096" s="7"/>
      <c r="AIE1096" s="7"/>
      <c r="AIF1096" s="7"/>
      <c r="AIG1096" s="7"/>
      <c r="AIH1096" s="7"/>
      <c r="AII1096" s="7"/>
      <c r="AIJ1096" s="7"/>
      <c r="AIK1096" s="7"/>
      <c r="AIL1096" s="7"/>
      <c r="AIM1096" s="7"/>
      <c r="AIN1096" s="7"/>
      <c r="AIO1096" s="7"/>
      <c r="AIP1096" s="7"/>
      <c r="AIQ1096" s="7"/>
      <c r="AIR1096" s="7"/>
      <c r="AIS1096" s="7"/>
      <c r="AIT1096" s="7"/>
      <c r="AIU1096" s="7"/>
      <c r="AIV1096" s="7"/>
      <c r="AIW1096" s="7"/>
      <c r="AIX1096" s="7"/>
      <c r="AIY1096" s="7"/>
      <c r="AIZ1096" s="7"/>
      <c r="AJA1096" s="7"/>
      <c r="AJB1096" s="7"/>
      <c r="AJC1096" s="7"/>
      <c r="AJD1096" s="7"/>
      <c r="AJE1096" s="7"/>
      <c r="AJF1096" s="7"/>
      <c r="AJG1096" s="7"/>
      <c r="AJH1096" s="7"/>
      <c r="AJI1096" s="7"/>
      <c r="AJJ1096" s="7"/>
      <c r="AJK1096" s="7"/>
      <c r="AJL1096" s="7"/>
      <c r="AJM1096" s="7"/>
      <c r="AJN1096" s="7"/>
      <c r="AJO1096" s="7"/>
      <c r="AJP1096" s="7"/>
      <c r="AJQ1096" s="7"/>
      <c r="AJR1096" s="7"/>
      <c r="AJS1096" s="7"/>
      <c r="AJT1096" s="7"/>
      <c r="AJU1096" s="7"/>
      <c r="AJV1096" s="7"/>
      <c r="AJW1096" s="7"/>
      <c r="AJX1096" s="7"/>
      <c r="AJY1096" s="7"/>
      <c r="AJZ1096" s="7"/>
      <c r="AKA1096" s="7"/>
      <c r="AKB1096" s="7"/>
      <c r="AKC1096" s="7"/>
      <c r="AKD1096" s="7"/>
      <c r="AKE1096" s="7"/>
      <c r="AKF1096" s="7"/>
      <c r="AKG1096" s="7"/>
      <c r="AKH1096" s="7"/>
      <c r="AKI1096" s="7"/>
      <c r="AKJ1096" s="7"/>
      <c r="AKK1096" s="7"/>
      <c r="AKL1096" s="7"/>
      <c r="AKM1096" s="7"/>
      <c r="AKN1096" s="7"/>
      <c r="AKO1096" s="7"/>
      <c r="AKP1096" s="7"/>
      <c r="AKQ1096" s="7"/>
      <c r="AKR1096" s="7"/>
      <c r="AKS1096" s="7"/>
      <c r="AKT1096" s="7"/>
      <c r="AKU1096" s="7"/>
      <c r="AKV1096" s="7"/>
      <c r="AKW1096" s="7"/>
      <c r="AKX1096" s="7"/>
      <c r="AKY1096" s="7"/>
      <c r="AKZ1096" s="7"/>
      <c r="ALA1096" s="7"/>
      <c r="ALB1096" s="7"/>
      <c r="ALC1096" s="7"/>
      <c r="ALD1096" s="7"/>
      <c r="ALE1096" s="7"/>
      <c r="ALF1096" s="7"/>
      <c r="ALG1096" s="7"/>
      <c r="ALH1096" s="7"/>
      <c r="ALI1096" s="7"/>
      <c r="ALJ1096" s="7"/>
      <c r="ALK1096" s="7"/>
      <c r="ALL1096" s="7"/>
      <c r="ALM1096" s="7"/>
      <c r="ALN1096" s="7"/>
      <c r="ALO1096" s="7"/>
      <c r="ALP1096" s="7"/>
      <c r="ALQ1096" s="7"/>
      <c r="ALR1096" s="7"/>
      <c r="ALS1096" s="7"/>
      <c r="ALT1096" s="7"/>
      <c r="ALU1096" s="7"/>
      <c r="ALV1096" s="7"/>
      <c r="ALW1096" s="7"/>
      <c r="ALX1096" s="7"/>
      <c r="ALY1096" s="7"/>
      <c r="ALZ1096" s="7"/>
      <c r="AMA1096" s="7"/>
      <c r="AMB1096" s="7"/>
      <c r="AMC1096" s="7"/>
      <c r="AMD1096" s="7"/>
      <c r="AME1096" s="7"/>
      <c r="AMF1096" s="7"/>
      <c r="AMG1096" s="7"/>
      <c r="AMH1096" s="7"/>
      <c r="AMI1096" s="7"/>
      <c r="AMJ1096" s="7"/>
      <c r="AMK1096" s="7"/>
    </row>
    <row r="1097" spans="1:1025" s="5" customFormat="1" x14ac:dyDescent="0.25">
      <c r="A1097" s="128">
        <v>1093</v>
      </c>
      <c r="B1097" s="31" t="s">
        <v>548</v>
      </c>
      <c r="C1097" s="31" t="s">
        <v>592</v>
      </c>
      <c r="D1097" s="45">
        <v>45380</v>
      </c>
      <c r="E1097" s="46">
        <v>0.44791666666666669</v>
      </c>
      <c r="F1097" s="31" t="s">
        <v>14</v>
      </c>
      <c r="G1097" s="31" t="s">
        <v>16</v>
      </c>
      <c r="H1097" s="31" t="s">
        <v>14</v>
      </c>
      <c r="I1097" s="31" t="s">
        <v>14</v>
      </c>
      <c r="J1097" s="31" t="s">
        <v>14</v>
      </c>
      <c r="K1097" s="31" t="s">
        <v>16</v>
      </c>
      <c r="L1097" s="48">
        <v>771.21</v>
      </c>
      <c r="M1097" s="38">
        <v>778</v>
      </c>
      <c r="N1097" s="39">
        <v>101038.72</v>
      </c>
      <c r="O1097" s="39">
        <v>0</v>
      </c>
      <c r="P1097" s="42">
        <f t="shared" si="72"/>
        <v>0</v>
      </c>
      <c r="Q1097" s="23">
        <f t="shared" si="73"/>
        <v>101038.72</v>
      </c>
      <c r="R1097" s="31" t="s">
        <v>16</v>
      </c>
      <c r="S1097" s="31" t="s">
        <v>16</v>
      </c>
      <c r="T1097" s="47">
        <v>1</v>
      </c>
      <c r="U1097" s="77">
        <v>0</v>
      </c>
      <c r="V1097" s="24">
        <f>ROUND((P1097/INDICI!$B$2*10),2)</f>
        <v>0</v>
      </c>
      <c r="W1097" s="24">
        <f>ROUND((L1097/INDICI!$B$1*25),2)</f>
        <v>3.04</v>
      </c>
      <c r="X1097" s="25">
        <f t="shared" si="74"/>
        <v>8</v>
      </c>
      <c r="Y1097" s="26">
        <f t="shared" si="75"/>
        <v>11.04</v>
      </c>
      <c r="Z1097" s="102">
        <f>SUM($Q$5:Q1097)</f>
        <v>100245190.06200002</v>
      </c>
      <c r="AA1097" s="113" t="s">
        <v>1769</v>
      </c>
    </row>
    <row r="1098" spans="1:1025" s="5" customFormat="1" x14ac:dyDescent="0.25">
      <c r="A1098" s="127">
        <v>1094</v>
      </c>
      <c r="B1098" s="31" t="s">
        <v>468</v>
      </c>
      <c r="C1098" s="31" t="s">
        <v>493</v>
      </c>
      <c r="D1098" s="70">
        <v>45380</v>
      </c>
      <c r="E1098" s="71">
        <v>0.72361111111111098</v>
      </c>
      <c r="F1098" s="31" t="s">
        <v>14</v>
      </c>
      <c r="G1098" s="31" t="s">
        <v>16</v>
      </c>
      <c r="H1098" s="31" t="s">
        <v>14</v>
      </c>
      <c r="I1098" s="31" t="s">
        <v>14</v>
      </c>
      <c r="J1098" s="31" t="s">
        <v>14</v>
      </c>
      <c r="K1098" s="31" t="s">
        <v>16</v>
      </c>
      <c r="L1098" s="37">
        <v>162.6</v>
      </c>
      <c r="M1098" s="38">
        <v>615</v>
      </c>
      <c r="N1098" s="39">
        <v>160000</v>
      </c>
      <c r="O1098" s="39">
        <v>35000</v>
      </c>
      <c r="P1098" s="125">
        <f t="shared" si="72"/>
        <v>21.875</v>
      </c>
      <c r="Q1098" s="44">
        <f t="shared" si="73"/>
        <v>125000</v>
      </c>
      <c r="R1098" s="31" t="s">
        <v>16</v>
      </c>
      <c r="S1098" s="31" t="s">
        <v>16</v>
      </c>
      <c r="T1098" s="31">
        <v>1</v>
      </c>
      <c r="U1098" s="77">
        <v>0</v>
      </c>
      <c r="V1098" s="24">
        <f>ROUND((P1098/INDICI!$B$2*10),2)</f>
        <v>2.39</v>
      </c>
      <c r="W1098" s="24">
        <f>ROUND((L1098/INDICI!$B$1*25),2)</f>
        <v>0.64</v>
      </c>
      <c r="X1098" s="25">
        <f t="shared" si="74"/>
        <v>8</v>
      </c>
      <c r="Y1098" s="26">
        <f t="shared" si="75"/>
        <v>11.030000000000001</v>
      </c>
      <c r="Z1098" s="102">
        <f>SUM($Q$5:Q1098)</f>
        <v>100370190.06200002</v>
      </c>
      <c r="AA1098" s="113" t="s">
        <v>1769</v>
      </c>
    </row>
    <row r="1099" spans="1:1025" s="5" customFormat="1" x14ac:dyDescent="0.25">
      <c r="A1099" s="127">
        <v>1095</v>
      </c>
      <c r="B1099" s="31" t="s">
        <v>1433</v>
      </c>
      <c r="C1099" s="59" t="s">
        <v>1435</v>
      </c>
      <c r="D1099" s="45">
        <v>45352</v>
      </c>
      <c r="E1099" s="46">
        <v>0.50555555555555554</v>
      </c>
      <c r="F1099" s="31" t="s">
        <v>14</v>
      </c>
      <c r="G1099" s="31" t="s">
        <v>16</v>
      </c>
      <c r="H1099" s="31" t="s">
        <v>14</v>
      </c>
      <c r="I1099" s="31" t="s">
        <v>14</v>
      </c>
      <c r="J1099" s="31" t="s">
        <v>14</v>
      </c>
      <c r="K1099" s="31" t="s">
        <v>16</v>
      </c>
      <c r="L1099" s="48">
        <v>431.03</v>
      </c>
      <c r="M1099" s="60">
        <v>2552</v>
      </c>
      <c r="N1099" s="61">
        <v>82900.94</v>
      </c>
      <c r="O1099" s="61">
        <v>10000</v>
      </c>
      <c r="P1099" s="119">
        <f t="shared" si="72"/>
        <v>12.062589398865683</v>
      </c>
      <c r="Q1099" s="27">
        <f t="shared" si="73"/>
        <v>72900.94</v>
      </c>
      <c r="R1099" s="31" t="s">
        <v>16</v>
      </c>
      <c r="S1099" s="31" t="s">
        <v>16</v>
      </c>
      <c r="T1099" s="47">
        <v>1</v>
      </c>
      <c r="U1099" s="77">
        <v>0</v>
      </c>
      <c r="V1099" s="24">
        <f>ROUND((P1099/INDICI!$B$2*10),2)</f>
        <v>1.32</v>
      </c>
      <c r="W1099" s="24">
        <f>ROUND((L1099/INDICI!$B$1*25),2)</f>
        <v>1.7</v>
      </c>
      <c r="X1099" s="25">
        <f t="shared" si="74"/>
        <v>8</v>
      </c>
      <c r="Y1099" s="26">
        <f t="shared" si="75"/>
        <v>11.02</v>
      </c>
      <c r="Z1099" s="102">
        <f>SUM($Q$5:Q1099)</f>
        <v>100443091.00200002</v>
      </c>
      <c r="AA1099" s="113" t="s">
        <v>1768</v>
      </c>
    </row>
    <row r="1100" spans="1:1025" s="5" customFormat="1" x14ac:dyDescent="0.25">
      <c r="A1100" s="127">
        <v>1096</v>
      </c>
      <c r="B1100" s="31" t="s">
        <v>740</v>
      </c>
      <c r="C1100" s="31" t="s">
        <v>750</v>
      </c>
      <c r="D1100" s="45">
        <v>45365</v>
      </c>
      <c r="E1100" s="46">
        <v>0.4375</v>
      </c>
      <c r="F1100" s="31" t="s">
        <v>14</v>
      </c>
      <c r="G1100" s="31" t="s">
        <v>16</v>
      </c>
      <c r="H1100" s="31" t="s">
        <v>14</v>
      </c>
      <c r="I1100" s="31" t="s">
        <v>14</v>
      </c>
      <c r="J1100" s="31" t="s">
        <v>14</v>
      </c>
      <c r="K1100" s="31" t="s">
        <v>16</v>
      </c>
      <c r="L1100" s="48">
        <v>568.17999999999995</v>
      </c>
      <c r="M1100" s="38">
        <v>880</v>
      </c>
      <c r="N1100" s="39">
        <v>83638.320000000007</v>
      </c>
      <c r="O1100" s="39">
        <v>6000</v>
      </c>
      <c r="P1100" s="119">
        <f t="shared" si="72"/>
        <v>7.1737452402200326</v>
      </c>
      <c r="Q1100" s="27">
        <f t="shared" si="73"/>
        <v>77638.320000000007</v>
      </c>
      <c r="R1100" s="31" t="s">
        <v>16</v>
      </c>
      <c r="S1100" s="31" t="s">
        <v>16</v>
      </c>
      <c r="T1100" s="47">
        <v>1</v>
      </c>
      <c r="U1100" s="77">
        <v>0</v>
      </c>
      <c r="V1100" s="24">
        <f>ROUND((P1100/INDICI!$B$2*10),2)</f>
        <v>0.78</v>
      </c>
      <c r="W1100" s="24">
        <f>ROUND((L1100/INDICI!$B$1*25),2)</f>
        <v>2.2400000000000002</v>
      </c>
      <c r="X1100" s="25">
        <f t="shared" si="74"/>
        <v>8</v>
      </c>
      <c r="Y1100" s="26">
        <f t="shared" si="75"/>
        <v>11.02</v>
      </c>
      <c r="Z1100" s="102">
        <f>SUM($Q$5:Q1100)</f>
        <v>100520729.32200001</v>
      </c>
      <c r="AA1100" s="113" t="s">
        <v>1768</v>
      </c>
    </row>
    <row r="1101" spans="1:1025" s="5" customFormat="1" x14ac:dyDescent="0.25">
      <c r="A1101" s="127">
        <v>1097</v>
      </c>
      <c r="B1101" s="31" t="s">
        <v>844</v>
      </c>
      <c r="C1101" s="31" t="s">
        <v>864</v>
      </c>
      <c r="D1101" s="45">
        <v>45379</v>
      </c>
      <c r="E1101" s="46">
        <v>0.52361111111111114</v>
      </c>
      <c r="F1101" s="31" t="s">
        <v>14</v>
      </c>
      <c r="G1101" s="31" t="s">
        <v>16</v>
      </c>
      <c r="H1101" s="31" t="s">
        <v>14</v>
      </c>
      <c r="I1101" s="31" t="s">
        <v>14</v>
      </c>
      <c r="J1101" s="31" t="s">
        <v>14</v>
      </c>
      <c r="K1101" s="31" t="s">
        <v>16</v>
      </c>
      <c r="L1101" s="39">
        <v>490</v>
      </c>
      <c r="M1101" s="38">
        <v>3468</v>
      </c>
      <c r="N1101" s="39">
        <v>155000</v>
      </c>
      <c r="O1101" s="39">
        <v>15500</v>
      </c>
      <c r="P1101" s="119">
        <f t="shared" si="72"/>
        <v>10</v>
      </c>
      <c r="Q1101" s="27">
        <f t="shared" si="73"/>
        <v>139500</v>
      </c>
      <c r="R1101" s="31" t="s">
        <v>16</v>
      </c>
      <c r="S1101" s="31" t="s">
        <v>16</v>
      </c>
      <c r="T1101" s="47">
        <v>1</v>
      </c>
      <c r="U1101" s="77">
        <v>0</v>
      </c>
      <c r="V1101" s="24">
        <f>ROUND((P1101/INDICI!$B$2*10),2)</f>
        <v>1.0900000000000001</v>
      </c>
      <c r="W1101" s="24">
        <f>ROUND((L1101/INDICI!$B$1*25),2)</f>
        <v>1.93</v>
      </c>
      <c r="X1101" s="25">
        <f t="shared" si="74"/>
        <v>8</v>
      </c>
      <c r="Y1101" s="26">
        <f t="shared" si="75"/>
        <v>11.02</v>
      </c>
      <c r="Z1101" s="102">
        <f>SUM($Q$5:Q1101)</f>
        <v>100660229.32200001</v>
      </c>
      <c r="AA1101" s="113" t="s">
        <v>1769</v>
      </c>
    </row>
    <row r="1102" spans="1:1025" s="5" customFormat="1" x14ac:dyDescent="0.25">
      <c r="A1102" s="128">
        <v>1098</v>
      </c>
      <c r="B1102" s="31" t="s">
        <v>708</v>
      </c>
      <c r="C1102" s="31" t="s">
        <v>719</v>
      </c>
      <c r="D1102" s="45">
        <v>45378</v>
      </c>
      <c r="E1102" s="46">
        <v>0.53263888888888888</v>
      </c>
      <c r="F1102" s="31" t="s">
        <v>14</v>
      </c>
      <c r="G1102" s="31" t="s">
        <v>16</v>
      </c>
      <c r="H1102" s="31" t="s">
        <v>14</v>
      </c>
      <c r="I1102" s="31" t="s">
        <v>14</v>
      </c>
      <c r="J1102" s="39" t="s">
        <v>14</v>
      </c>
      <c r="K1102" s="31" t="s">
        <v>16</v>
      </c>
      <c r="L1102" s="48">
        <v>708.16</v>
      </c>
      <c r="M1102" s="38">
        <v>2683</v>
      </c>
      <c r="N1102" s="39">
        <v>250000</v>
      </c>
      <c r="O1102" s="39">
        <v>5000</v>
      </c>
      <c r="P1102" s="42">
        <f t="shared" si="72"/>
        <v>2</v>
      </c>
      <c r="Q1102" s="23">
        <f t="shared" si="73"/>
        <v>245000</v>
      </c>
      <c r="R1102" s="31" t="s">
        <v>16</v>
      </c>
      <c r="S1102" s="31" t="s">
        <v>16</v>
      </c>
      <c r="T1102" s="47">
        <v>2</v>
      </c>
      <c r="U1102" s="77">
        <v>0</v>
      </c>
      <c r="V1102" s="24">
        <f>ROUND((P1102/INDICI!$B$2*10),2)</f>
        <v>0.22</v>
      </c>
      <c r="W1102" s="24">
        <f>ROUND((L1102/INDICI!$B$1*25),2)</f>
        <v>2.79</v>
      </c>
      <c r="X1102" s="25">
        <f t="shared" si="74"/>
        <v>8</v>
      </c>
      <c r="Y1102" s="26">
        <f t="shared" si="75"/>
        <v>11.01</v>
      </c>
      <c r="Z1102" s="102">
        <f>SUM($Q$5:Q1102)</f>
        <v>100905229.32200001</v>
      </c>
      <c r="AA1102" s="113" t="s">
        <v>1768</v>
      </c>
    </row>
    <row r="1103" spans="1:1025" s="5" customFormat="1" x14ac:dyDescent="0.25">
      <c r="A1103" s="127">
        <v>1099</v>
      </c>
      <c r="B1103" s="31" t="s">
        <v>181</v>
      </c>
      <c r="C1103" s="31" t="s">
        <v>184</v>
      </c>
      <c r="D1103" s="45">
        <v>45373</v>
      </c>
      <c r="E1103" s="46" t="s">
        <v>185</v>
      </c>
      <c r="F1103" s="31" t="s">
        <v>14</v>
      </c>
      <c r="G1103" s="31" t="s">
        <v>16</v>
      </c>
      <c r="H1103" s="31" t="s">
        <v>14</v>
      </c>
      <c r="I1103" s="31" t="s">
        <v>14</v>
      </c>
      <c r="J1103" s="31" t="s">
        <v>14</v>
      </c>
      <c r="K1103" s="31" t="s">
        <v>16</v>
      </c>
      <c r="L1103" s="48">
        <v>1500.11</v>
      </c>
      <c r="M1103" s="38">
        <v>70595</v>
      </c>
      <c r="N1103" s="39">
        <v>250000</v>
      </c>
      <c r="O1103" s="39">
        <v>25000</v>
      </c>
      <c r="P1103" s="119">
        <f t="shared" si="72"/>
        <v>10</v>
      </c>
      <c r="Q1103" s="27">
        <f t="shared" si="73"/>
        <v>225000</v>
      </c>
      <c r="R1103" s="31" t="s">
        <v>16</v>
      </c>
      <c r="S1103" s="31" t="s">
        <v>16</v>
      </c>
      <c r="T1103" s="47">
        <v>1</v>
      </c>
      <c r="U1103" s="77">
        <v>0</v>
      </c>
      <c r="V1103" s="24">
        <f>ROUND((P1103/INDICI!$B$2*10),2)</f>
        <v>1.0900000000000001</v>
      </c>
      <c r="W1103" s="24">
        <f>ROUND((L1103/INDICI!$B$1*25),2)</f>
        <v>5.92</v>
      </c>
      <c r="X1103" s="25">
        <f t="shared" si="74"/>
        <v>4</v>
      </c>
      <c r="Y1103" s="26">
        <f t="shared" si="75"/>
        <v>11.01</v>
      </c>
      <c r="Z1103" s="102">
        <f>SUM($Q$5:Q1103)</f>
        <v>101130229.32200001</v>
      </c>
      <c r="AA1103" s="113" t="s">
        <v>1769</v>
      </c>
    </row>
    <row r="1104" spans="1:1025" s="5" customFormat="1" x14ac:dyDescent="0.25">
      <c r="A1104" s="127">
        <v>1100</v>
      </c>
      <c r="B1104" s="31" t="s">
        <v>1131</v>
      </c>
      <c r="C1104" s="31" t="s">
        <v>1132</v>
      </c>
      <c r="D1104" s="45">
        <v>45378</v>
      </c>
      <c r="E1104" s="46">
        <v>0.64166666666666672</v>
      </c>
      <c r="F1104" s="31" t="s">
        <v>14</v>
      </c>
      <c r="G1104" s="31" t="s">
        <v>16</v>
      </c>
      <c r="H1104" s="31" t="s">
        <v>14</v>
      </c>
      <c r="I1104" s="31" t="s">
        <v>14</v>
      </c>
      <c r="J1104" s="31" t="s">
        <v>14</v>
      </c>
      <c r="K1104" s="31" t="s">
        <v>16</v>
      </c>
      <c r="L1104" s="48">
        <v>763.36</v>
      </c>
      <c r="M1104" s="38">
        <v>1965</v>
      </c>
      <c r="N1104" s="39">
        <v>60975.6</v>
      </c>
      <c r="O1104" s="39">
        <v>0</v>
      </c>
      <c r="P1104" s="119">
        <f t="shared" si="72"/>
        <v>0</v>
      </c>
      <c r="Q1104" s="27">
        <f t="shared" si="73"/>
        <v>60975.6</v>
      </c>
      <c r="R1104" s="31" t="s">
        <v>16</v>
      </c>
      <c r="S1104" s="31" t="s">
        <v>16</v>
      </c>
      <c r="T1104" s="47">
        <v>1</v>
      </c>
      <c r="U1104" s="77">
        <v>0</v>
      </c>
      <c r="V1104" s="24">
        <f>ROUND((P1104/INDICI!$B$2*10),2)</f>
        <v>0</v>
      </c>
      <c r="W1104" s="24">
        <f>ROUND((L1104/INDICI!$B$1*25),2)</f>
        <v>3.01</v>
      </c>
      <c r="X1104" s="25">
        <f t="shared" si="74"/>
        <v>8</v>
      </c>
      <c r="Y1104" s="26">
        <f t="shared" si="75"/>
        <v>11.01</v>
      </c>
      <c r="Z1104" s="102">
        <f>SUM($Q$5:Q1104)</f>
        <v>101191204.92200001</v>
      </c>
      <c r="AA1104" s="113" t="s">
        <v>1768</v>
      </c>
    </row>
    <row r="1105" spans="1:1025" s="12" customFormat="1" x14ac:dyDescent="0.25">
      <c r="A1105" s="127">
        <v>1101</v>
      </c>
      <c r="B1105" s="31" t="s">
        <v>1648</v>
      </c>
      <c r="C1105" s="31" t="s">
        <v>1661</v>
      </c>
      <c r="D1105" s="45">
        <v>45377</v>
      </c>
      <c r="E1105" s="46">
        <v>0.53125</v>
      </c>
      <c r="F1105" s="31" t="s">
        <v>14</v>
      </c>
      <c r="G1105" s="31" t="s">
        <v>16</v>
      </c>
      <c r="H1105" s="31" t="s">
        <v>14</v>
      </c>
      <c r="I1105" s="31" t="s">
        <v>14</v>
      </c>
      <c r="J1105" s="31" t="s">
        <v>14</v>
      </c>
      <c r="K1105" s="31" t="s">
        <v>16</v>
      </c>
      <c r="L1105" s="48">
        <v>619.30999999999995</v>
      </c>
      <c r="M1105" s="38">
        <v>2745</v>
      </c>
      <c r="N1105" s="39">
        <v>185235.65</v>
      </c>
      <c r="O1105" s="39">
        <v>9261.7800000000007</v>
      </c>
      <c r="P1105" s="119">
        <f t="shared" si="72"/>
        <v>4.9999986503677887</v>
      </c>
      <c r="Q1105" s="27">
        <f t="shared" si="73"/>
        <v>175973.87</v>
      </c>
      <c r="R1105" s="31" t="s">
        <v>16</v>
      </c>
      <c r="S1105" s="31" t="s">
        <v>16</v>
      </c>
      <c r="T1105" s="47">
        <v>1</v>
      </c>
      <c r="U1105" s="77">
        <v>0</v>
      </c>
      <c r="V1105" s="24">
        <f>ROUND((P1105/INDICI!$B$2*10),2)</f>
        <v>0.55000000000000004</v>
      </c>
      <c r="W1105" s="24">
        <f>ROUND((L1105/INDICI!$B$1*25),2)</f>
        <v>2.44</v>
      </c>
      <c r="X1105" s="25">
        <f t="shared" si="74"/>
        <v>8</v>
      </c>
      <c r="Y1105" s="26">
        <f t="shared" si="75"/>
        <v>10.99</v>
      </c>
      <c r="Z1105" s="102">
        <f>SUM($Q$5:Q1105)</f>
        <v>101367178.79200001</v>
      </c>
      <c r="AA1105" s="113" t="s">
        <v>1769</v>
      </c>
      <c r="AB1105" s="22"/>
      <c r="AC1105" s="22"/>
      <c r="AD1105" s="22"/>
      <c r="AE1105" s="22"/>
      <c r="AF1105" s="22"/>
      <c r="AG1105" s="22"/>
      <c r="AH1105" s="22"/>
      <c r="AI1105" s="22"/>
      <c r="AJ1105" s="22"/>
      <c r="AK1105" s="22"/>
      <c r="AL1105" s="22"/>
      <c r="AM1105" s="22"/>
      <c r="AN1105" s="22"/>
      <c r="AO1105" s="22"/>
      <c r="AP1105" s="22"/>
      <c r="AQ1105" s="22"/>
      <c r="AR1105" s="22"/>
      <c r="AS1105" s="22"/>
      <c r="AT1105" s="22"/>
      <c r="AU1105" s="22"/>
      <c r="AV1105" s="22"/>
      <c r="AW1105" s="22"/>
      <c r="AX1105" s="22"/>
      <c r="AY1105" s="22"/>
      <c r="AZ1105" s="22"/>
      <c r="BA1105" s="22"/>
      <c r="BB1105" s="22"/>
      <c r="BC1105" s="22"/>
      <c r="BD1105" s="22"/>
      <c r="BE1105" s="22"/>
      <c r="BF1105" s="22"/>
      <c r="BG1105" s="22"/>
      <c r="BH1105" s="22"/>
      <c r="BI1105" s="22"/>
      <c r="BJ1105" s="22"/>
      <c r="BK1105" s="22"/>
      <c r="BL1105" s="22"/>
      <c r="BM1105" s="22"/>
      <c r="BN1105" s="22"/>
      <c r="BO1105" s="22"/>
      <c r="BP1105" s="22"/>
      <c r="BQ1105" s="22"/>
      <c r="BR1105" s="22"/>
      <c r="BS1105" s="22"/>
      <c r="BT1105" s="22"/>
      <c r="BU1105" s="22"/>
      <c r="BV1105" s="22"/>
      <c r="BW1105" s="22"/>
      <c r="BX1105" s="22"/>
      <c r="BY1105" s="22"/>
      <c r="BZ1105" s="22"/>
      <c r="CA1105" s="22"/>
      <c r="CB1105" s="22"/>
      <c r="CC1105" s="22"/>
      <c r="CD1105" s="22"/>
      <c r="CE1105" s="22"/>
      <c r="CF1105" s="22"/>
      <c r="CG1105" s="22"/>
      <c r="CH1105" s="22"/>
      <c r="CI1105" s="22"/>
      <c r="CJ1105" s="22"/>
      <c r="CK1105" s="22"/>
      <c r="CL1105" s="22"/>
      <c r="CM1105" s="22"/>
      <c r="CN1105" s="22"/>
      <c r="CO1105" s="22"/>
      <c r="CP1105" s="22"/>
      <c r="CQ1105" s="22"/>
      <c r="CR1105" s="22"/>
      <c r="CS1105" s="22"/>
      <c r="CT1105" s="22"/>
      <c r="CU1105" s="22"/>
      <c r="CV1105" s="22"/>
      <c r="CW1105" s="22"/>
      <c r="CX1105" s="22"/>
      <c r="CY1105" s="22"/>
      <c r="CZ1105" s="22"/>
      <c r="DA1105" s="22"/>
      <c r="DB1105" s="22"/>
      <c r="DC1105" s="22"/>
      <c r="DD1105" s="22"/>
      <c r="DE1105" s="22"/>
      <c r="DF1105" s="22"/>
      <c r="DG1105" s="22"/>
      <c r="DH1105" s="22"/>
      <c r="DI1105" s="22"/>
      <c r="DJ1105" s="22"/>
      <c r="DK1105" s="22"/>
      <c r="DL1105" s="22"/>
      <c r="DM1105" s="22"/>
      <c r="DN1105" s="22"/>
      <c r="DO1105" s="22"/>
      <c r="DP1105" s="22"/>
      <c r="DQ1105" s="22"/>
      <c r="DR1105" s="22"/>
      <c r="DS1105" s="22"/>
      <c r="DT1105" s="22"/>
      <c r="DU1105" s="22"/>
      <c r="DV1105" s="22"/>
      <c r="DW1105" s="22"/>
      <c r="DX1105" s="22"/>
      <c r="DY1105" s="22"/>
      <c r="DZ1105" s="22"/>
      <c r="EA1105" s="22"/>
      <c r="EB1105" s="22"/>
      <c r="EC1105" s="22"/>
      <c r="ED1105" s="22"/>
      <c r="EE1105" s="22"/>
      <c r="EF1105" s="22"/>
      <c r="EG1105" s="22"/>
      <c r="EH1105" s="22"/>
      <c r="EI1105" s="22"/>
      <c r="EJ1105" s="22"/>
      <c r="EK1105" s="22"/>
      <c r="EL1105" s="22"/>
      <c r="EM1105" s="22"/>
      <c r="EN1105" s="22"/>
      <c r="EO1105" s="22"/>
      <c r="EP1105" s="22"/>
      <c r="EQ1105" s="22"/>
      <c r="ER1105" s="22"/>
      <c r="ES1105" s="22"/>
      <c r="ET1105" s="22"/>
      <c r="EU1105" s="22"/>
      <c r="EV1105" s="22"/>
      <c r="EW1105" s="22"/>
      <c r="EX1105" s="22"/>
      <c r="EY1105" s="22"/>
      <c r="EZ1105" s="22"/>
      <c r="FA1105" s="22"/>
      <c r="FB1105" s="22"/>
      <c r="FC1105" s="22"/>
      <c r="FD1105" s="22"/>
      <c r="FE1105" s="22"/>
      <c r="FF1105" s="22"/>
      <c r="FG1105" s="22"/>
      <c r="FH1105" s="22"/>
      <c r="FI1105" s="22"/>
      <c r="FJ1105" s="22"/>
      <c r="FK1105" s="22"/>
      <c r="FL1105" s="22"/>
      <c r="FM1105" s="22"/>
      <c r="FN1105" s="22"/>
      <c r="FO1105" s="22"/>
      <c r="FP1105" s="22"/>
      <c r="FQ1105" s="22"/>
      <c r="FR1105" s="22"/>
      <c r="FS1105" s="22"/>
      <c r="FT1105" s="22"/>
      <c r="FU1105" s="22"/>
      <c r="FV1105" s="22"/>
      <c r="FW1105" s="22"/>
      <c r="FX1105" s="22"/>
      <c r="FY1105" s="22"/>
      <c r="FZ1105" s="22"/>
      <c r="GA1105" s="22"/>
      <c r="GB1105" s="22"/>
      <c r="GC1105" s="22"/>
      <c r="GD1105" s="22"/>
      <c r="GE1105" s="22"/>
      <c r="GF1105" s="22"/>
      <c r="GG1105" s="22"/>
      <c r="GH1105" s="22"/>
      <c r="GI1105" s="22"/>
      <c r="GJ1105" s="22"/>
      <c r="GK1105" s="22"/>
      <c r="GL1105" s="22"/>
      <c r="GM1105" s="22"/>
      <c r="GN1105" s="22"/>
      <c r="GO1105" s="22"/>
      <c r="GP1105" s="22"/>
      <c r="GQ1105" s="22"/>
      <c r="GR1105" s="22"/>
      <c r="GS1105" s="22"/>
      <c r="GT1105" s="22"/>
      <c r="GU1105" s="22"/>
      <c r="GV1105" s="22"/>
      <c r="GW1105" s="22"/>
      <c r="GX1105" s="22"/>
      <c r="GY1105" s="22"/>
      <c r="GZ1105" s="22"/>
      <c r="HA1105" s="22"/>
      <c r="HB1105" s="22"/>
      <c r="HC1105" s="22"/>
      <c r="HD1105" s="22"/>
      <c r="HE1105" s="22"/>
      <c r="HF1105" s="22"/>
      <c r="HG1105" s="22"/>
      <c r="HH1105" s="22"/>
      <c r="HI1105" s="22"/>
      <c r="HJ1105" s="22"/>
      <c r="HK1105" s="22"/>
      <c r="HL1105" s="22"/>
      <c r="HM1105" s="22"/>
      <c r="HN1105" s="22"/>
      <c r="HO1105" s="22"/>
      <c r="HP1105" s="22"/>
      <c r="HQ1105" s="22"/>
      <c r="HR1105" s="22"/>
      <c r="HS1105" s="22"/>
      <c r="HT1105" s="22"/>
      <c r="HU1105" s="22"/>
      <c r="HV1105" s="22"/>
      <c r="HW1105" s="22"/>
      <c r="HX1105" s="22"/>
      <c r="HY1105" s="22"/>
      <c r="HZ1105" s="22"/>
      <c r="IA1105" s="22"/>
      <c r="IB1105" s="22"/>
      <c r="IC1105" s="22"/>
      <c r="ID1105" s="22"/>
      <c r="IE1105" s="22"/>
      <c r="IF1105" s="22"/>
      <c r="IG1105" s="22"/>
      <c r="IH1105" s="22"/>
      <c r="II1105" s="22"/>
      <c r="IJ1105" s="22"/>
      <c r="IK1105" s="22"/>
      <c r="IL1105" s="22"/>
      <c r="IM1105" s="22"/>
      <c r="IN1105" s="22"/>
      <c r="IO1105" s="22"/>
      <c r="IP1105" s="22"/>
      <c r="IQ1105" s="22"/>
      <c r="IR1105" s="22"/>
      <c r="IS1105" s="22"/>
      <c r="IT1105" s="22"/>
      <c r="IU1105" s="22"/>
      <c r="IV1105" s="22"/>
      <c r="IW1105" s="22"/>
      <c r="IX1105" s="22"/>
      <c r="IY1105" s="22"/>
      <c r="IZ1105" s="22"/>
      <c r="JA1105" s="22"/>
      <c r="JB1105" s="22"/>
      <c r="JC1105" s="22"/>
      <c r="JD1105" s="22"/>
      <c r="JE1105" s="22"/>
      <c r="JF1105" s="22"/>
      <c r="JG1105" s="22"/>
      <c r="JH1105" s="22"/>
      <c r="JI1105" s="22"/>
      <c r="JJ1105" s="22"/>
      <c r="JK1105" s="22"/>
      <c r="JL1105" s="22"/>
      <c r="JM1105" s="22"/>
      <c r="JN1105" s="22"/>
      <c r="JO1105" s="22"/>
      <c r="JP1105" s="22"/>
      <c r="JQ1105" s="22"/>
      <c r="JR1105" s="22"/>
      <c r="JS1105" s="22"/>
      <c r="JT1105" s="22"/>
      <c r="JU1105" s="22"/>
      <c r="JV1105" s="22"/>
      <c r="JW1105" s="22"/>
      <c r="JX1105" s="22"/>
      <c r="JY1105" s="22"/>
      <c r="JZ1105" s="22"/>
      <c r="KA1105" s="22"/>
      <c r="KB1105" s="22"/>
      <c r="KC1105" s="22"/>
      <c r="KD1105" s="22"/>
      <c r="KE1105" s="22"/>
      <c r="KF1105" s="22"/>
      <c r="KG1105" s="22"/>
      <c r="KH1105" s="22"/>
      <c r="KI1105" s="22"/>
      <c r="KJ1105" s="22"/>
      <c r="KK1105" s="22"/>
      <c r="KL1105" s="22"/>
      <c r="KM1105" s="22"/>
      <c r="KN1105" s="22"/>
      <c r="KO1105" s="22"/>
      <c r="KP1105" s="22"/>
      <c r="KQ1105" s="22"/>
      <c r="KR1105" s="22"/>
      <c r="KS1105" s="22"/>
      <c r="KT1105" s="22"/>
      <c r="KU1105" s="22"/>
      <c r="KV1105" s="22"/>
      <c r="KW1105" s="22"/>
      <c r="KX1105" s="22"/>
      <c r="KY1105" s="22"/>
      <c r="KZ1105" s="22"/>
      <c r="LA1105" s="22"/>
      <c r="LB1105" s="22"/>
      <c r="LC1105" s="22"/>
      <c r="LD1105" s="22"/>
      <c r="LE1105" s="22"/>
      <c r="LF1105" s="22"/>
      <c r="LG1105" s="22"/>
      <c r="LH1105" s="22"/>
      <c r="LI1105" s="22"/>
      <c r="LJ1105" s="22"/>
      <c r="LK1105" s="22"/>
      <c r="LL1105" s="22"/>
      <c r="LM1105" s="22"/>
      <c r="LN1105" s="22"/>
      <c r="LO1105" s="22"/>
      <c r="LP1105" s="22"/>
      <c r="LQ1105" s="22"/>
      <c r="LR1105" s="22"/>
      <c r="LS1105" s="22"/>
      <c r="LT1105" s="22"/>
      <c r="LU1105" s="22"/>
      <c r="LV1105" s="22"/>
      <c r="LW1105" s="22"/>
      <c r="LX1105" s="22"/>
      <c r="LY1105" s="22"/>
      <c r="LZ1105" s="22"/>
      <c r="MA1105" s="22"/>
      <c r="MB1105" s="22"/>
      <c r="MC1105" s="22"/>
      <c r="MD1105" s="22"/>
      <c r="ME1105" s="22"/>
      <c r="MF1105" s="22"/>
      <c r="MG1105" s="22"/>
      <c r="MH1105" s="22"/>
      <c r="MI1105" s="22"/>
      <c r="MJ1105" s="22"/>
      <c r="MK1105" s="22"/>
      <c r="ML1105" s="22"/>
      <c r="MM1105" s="22"/>
      <c r="MN1105" s="22"/>
      <c r="MO1105" s="22"/>
      <c r="MP1105" s="22"/>
      <c r="MQ1105" s="22"/>
      <c r="MR1105" s="22"/>
      <c r="MS1105" s="22"/>
      <c r="MT1105" s="22"/>
      <c r="MU1105" s="22"/>
      <c r="MV1105" s="22"/>
      <c r="MW1105" s="22"/>
      <c r="MX1105" s="22"/>
      <c r="MY1105" s="22"/>
      <c r="MZ1105" s="22"/>
      <c r="NA1105" s="22"/>
      <c r="NB1105" s="22"/>
      <c r="NC1105" s="22"/>
      <c r="ND1105" s="22"/>
      <c r="NE1105" s="22"/>
      <c r="NF1105" s="22"/>
      <c r="NG1105" s="22"/>
      <c r="NH1105" s="22"/>
      <c r="NI1105" s="22"/>
      <c r="NJ1105" s="22"/>
      <c r="NK1105" s="22"/>
      <c r="NL1105" s="22"/>
      <c r="NM1105" s="22"/>
      <c r="NN1105" s="22"/>
      <c r="NO1105" s="22"/>
      <c r="NP1105" s="22"/>
      <c r="NQ1105" s="22"/>
      <c r="NR1105" s="22"/>
      <c r="NS1105" s="22"/>
      <c r="NT1105" s="22"/>
      <c r="NU1105" s="22"/>
      <c r="NV1105" s="22"/>
      <c r="NW1105" s="22"/>
      <c r="NX1105" s="22"/>
      <c r="NY1105" s="22"/>
      <c r="NZ1105" s="22"/>
      <c r="OA1105" s="22"/>
      <c r="OB1105" s="22"/>
      <c r="OC1105" s="22"/>
      <c r="OD1105" s="22"/>
      <c r="OE1105" s="22"/>
      <c r="OF1105" s="22"/>
      <c r="OG1105" s="22"/>
      <c r="OH1105" s="22"/>
      <c r="OI1105" s="22"/>
      <c r="OJ1105" s="22"/>
      <c r="OK1105" s="22"/>
      <c r="OL1105" s="22"/>
      <c r="OM1105" s="22"/>
      <c r="ON1105" s="22"/>
      <c r="OO1105" s="22"/>
      <c r="OP1105" s="22"/>
      <c r="OQ1105" s="22"/>
      <c r="OR1105" s="22"/>
      <c r="OS1105" s="22"/>
      <c r="OT1105" s="22"/>
      <c r="OU1105" s="22"/>
      <c r="OV1105" s="22"/>
      <c r="OW1105" s="22"/>
      <c r="OX1105" s="22"/>
      <c r="OY1105" s="22"/>
      <c r="OZ1105" s="22"/>
      <c r="PA1105" s="22"/>
      <c r="PB1105" s="22"/>
      <c r="PC1105" s="22"/>
      <c r="PD1105" s="22"/>
      <c r="PE1105" s="22"/>
      <c r="PF1105" s="22"/>
      <c r="PG1105" s="22"/>
      <c r="PH1105" s="22"/>
      <c r="PI1105" s="22"/>
      <c r="PJ1105" s="22"/>
      <c r="PK1105" s="22"/>
      <c r="PL1105" s="22"/>
      <c r="PM1105" s="22"/>
      <c r="PN1105" s="22"/>
      <c r="PO1105" s="22"/>
      <c r="PP1105" s="22"/>
      <c r="PQ1105" s="22"/>
      <c r="PR1105" s="22"/>
      <c r="PS1105" s="22"/>
      <c r="PT1105" s="22"/>
      <c r="PU1105" s="22"/>
      <c r="PV1105" s="22"/>
      <c r="PW1105" s="22"/>
      <c r="PX1105" s="22"/>
      <c r="PY1105" s="22"/>
      <c r="PZ1105" s="22"/>
      <c r="QA1105" s="22"/>
      <c r="QB1105" s="22"/>
      <c r="QC1105" s="22"/>
      <c r="QD1105" s="22"/>
      <c r="QE1105" s="22"/>
      <c r="QF1105" s="22"/>
      <c r="QG1105" s="22"/>
      <c r="QH1105" s="22"/>
      <c r="QI1105" s="22"/>
      <c r="QJ1105" s="22"/>
      <c r="QK1105" s="22"/>
      <c r="QL1105" s="22"/>
      <c r="QM1105" s="22"/>
      <c r="QN1105" s="22"/>
      <c r="QO1105" s="22"/>
      <c r="QP1105" s="22"/>
      <c r="QQ1105" s="22"/>
      <c r="QR1105" s="22"/>
      <c r="QS1105" s="22"/>
      <c r="QT1105" s="22"/>
      <c r="QU1105" s="22"/>
      <c r="QV1105" s="22"/>
      <c r="QW1105" s="22"/>
      <c r="QX1105" s="22"/>
      <c r="QY1105" s="22"/>
      <c r="QZ1105" s="22"/>
      <c r="RA1105" s="22"/>
      <c r="RB1105" s="22"/>
      <c r="RC1105" s="22"/>
      <c r="RD1105" s="22"/>
      <c r="RE1105" s="22"/>
      <c r="RF1105" s="22"/>
      <c r="RG1105" s="22"/>
      <c r="RH1105" s="22"/>
      <c r="RI1105" s="22"/>
      <c r="RJ1105" s="22"/>
      <c r="RK1105" s="22"/>
      <c r="RL1105" s="22"/>
      <c r="RM1105" s="22"/>
      <c r="RN1105" s="22"/>
      <c r="RO1105" s="22"/>
      <c r="RP1105" s="22"/>
      <c r="RQ1105" s="22"/>
      <c r="RR1105" s="22"/>
      <c r="RS1105" s="22"/>
      <c r="RT1105" s="22"/>
      <c r="RU1105" s="22"/>
      <c r="RV1105" s="22"/>
      <c r="RW1105" s="22"/>
      <c r="RX1105" s="22"/>
      <c r="RY1105" s="22"/>
      <c r="RZ1105" s="22"/>
      <c r="SA1105" s="22"/>
      <c r="SB1105" s="22"/>
      <c r="SC1105" s="22"/>
      <c r="SD1105" s="22"/>
      <c r="SE1105" s="22"/>
      <c r="SF1105" s="22"/>
      <c r="SG1105" s="22"/>
      <c r="SH1105" s="22"/>
      <c r="SI1105" s="22"/>
      <c r="SJ1105" s="22"/>
      <c r="SK1105" s="22"/>
      <c r="SL1105" s="22"/>
      <c r="SM1105" s="22"/>
      <c r="SN1105" s="22"/>
      <c r="SO1105" s="22"/>
      <c r="SP1105" s="22"/>
      <c r="SQ1105" s="22"/>
      <c r="SR1105" s="22"/>
      <c r="SS1105" s="22"/>
      <c r="ST1105" s="22"/>
      <c r="SU1105" s="22"/>
      <c r="SV1105" s="22"/>
      <c r="SW1105" s="22"/>
      <c r="SX1105" s="22"/>
      <c r="SY1105" s="22"/>
      <c r="SZ1105" s="22"/>
      <c r="TA1105" s="22"/>
      <c r="TB1105" s="22"/>
      <c r="TC1105" s="22"/>
      <c r="TD1105" s="22"/>
      <c r="TE1105" s="22"/>
      <c r="TF1105" s="22"/>
      <c r="TG1105" s="22"/>
      <c r="TH1105" s="22"/>
      <c r="TI1105" s="22"/>
      <c r="TJ1105" s="22"/>
      <c r="TK1105" s="22"/>
      <c r="TL1105" s="22"/>
      <c r="TM1105" s="22"/>
      <c r="TN1105" s="22"/>
      <c r="TO1105" s="22"/>
      <c r="TP1105" s="22"/>
      <c r="TQ1105" s="22"/>
      <c r="TR1105" s="22"/>
      <c r="TS1105" s="22"/>
      <c r="TT1105" s="22"/>
      <c r="TU1105" s="22"/>
      <c r="TV1105" s="22"/>
      <c r="TW1105" s="22"/>
      <c r="TX1105" s="22"/>
      <c r="TY1105" s="22"/>
      <c r="TZ1105" s="22"/>
      <c r="UA1105" s="22"/>
      <c r="UB1105" s="22"/>
      <c r="UC1105" s="22"/>
      <c r="UD1105" s="22"/>
      <c r="UE1105" s="22"/>
      <c r="UF1105" s="22"/>
      <c r="UG1105" s="22"/>
      <c r="UH1105" s="22"/>
      <c r="UI1105" s="22"/>
      <c r="UJ1105" s="22"/>
      <c r="UK1105" s="22"/>
      <c r="UL1105" s="22"/>
      <c r="UM1105" s="22"/>
      <c r="UN1105" s="22"/>
      <c r="UO1105" s="22"/>
      <c r="UP1105" s="22"/>
      <c r="UQ1105" s="22"/>
      <c r="UR1105" s="22"/>
      <c r="US1105" s="22"/>
      <c r="UT1105" s="22"/>
      <c r="UU1105" s="22"/>
      <c r="UV1105" s="22"/>
      <c r="UW1105" s="22"/>
      <c r="UX1105" s="22"/>
      <c r="UY1105" s="22"/>
      <c r="UZ1105" s="22"/>
      <c r="VA1105" s="22"/>
      <c r="VB1105" s="22"/>
      <c r="VC1105" s="22"/>
      <c r="VD1105" s="22"/>
      <c r="VE1105" s="22"/>
      <c r="VF1105" s="22"/>
      <c r="VG1105" s="22"/>
      <c r="VH1105" s="22"/>
      <c r="VI1105" s="22"/>
      <c r="VJ1105" s="22"/>
      <c r="VK1105" s="22"/>
      <c r="VL1105" s="22"/>
      <c r="VM1105" s="22"/>
      <c r="VN1105" s="22"/>
      <c r="VO1105" s="22"/>
      <c r="VP1105" s="22"/>
      <c r="VQ1105" s="22"/>
      <c r="VR1105" s="22"/>
      <c r="VS1105" s="22"/>
      <c r="VT1105" s="22"/>
      <c r="VU1105" s="22"/>
      <c r="VV1105" s="22"/>
      <c r="VW1105" s="22"/>
      <c r="VX1105" s="22"/>
      <c r="VY1105" s="22"/>
      <c r="VZ1105" s="22"/>
      <c r="WA1105" s="22"/>
      <c r="WB1105" s="22"/>
      <c r="WC1105" s="22"/>
      <c r="WD1105" s="22"/>
      <c r="WE1105" s="22"/>
      <c r="WF1105" s="22"/>
      <c r="WG1105" s="22"/>
      <c r="WH1105" s="22"/>
      <c r="WI1105" s="22"/>
      <c r="WJ1105" s="22"/>
      <c r="WK1105" s="22"/>
      <c r="WL1105" s="22"/>
      <c r="WM1105" s="22"/>
      <c r="WN1105" s="22"/>
      <c r="WO1105" s="22"/>
      <c r="WP1105" s="22"/>
      <c r="WQ1105" s="22"/>
      <c r="WR1105" s="22"/>
      <c r="WS1105" s="22"/>
      <c r="WT1105" s="22"/>
      <c r="WU1105" s="22"/>
      <c r="WV1105" s="22"/>
      <c r="WW1105" s="22"/>
      <c r="WX1105" s="22"/>
      <c r="WY1105" s="22"/>
      <c r="WZ1105" s="22"/>
      <c r="XA1105" s="22"/>
      <c r="XB1105" s="22"/>
      <c r="XC1105" s="22"/>
      <c r="XD1105" s="22"/>
      <c r="XE1105" s="22"/>
      <c r="XF1105" s="22"/>
      <c r="XG1105" s="22"/>
      <c r="XH1105" s="22"/>
      <c r="XI1105" s="22"/>
      <c r="XJ1105" s="22"/>
      <c r="XK1105" s="22"/>
      <c r="XL1105" s="22"/>
      <c r="XM1105" s="22"/>
      <c r="XN1105" s="22"/>
      <c r="XO1105" s="22"/>
      <c r="XP1105" s="22"/>
      <c r="XQ1105" s="22"/>
      <c r="XR1105" s="22"/>
      <c r="XS1105" s="22"/>
      <c r="XT1105" s="22"/>
      <c r="XU1105" s="22"/>
      <c r="XV1105" s="22"/>
      <c r="XW1105" s="22"/>
      <c r="XX1105" s="22"/>
      <c r="XY1105" s="22"/>
      <c r="XZ1105" s="22"/>
      <c r="YA1105" s="22"/>
      <c r="YB1105" s="22"/>
      <c r="YC1105" s="22"/>
      <c r="YD1105" s="22"/>
      <c r="YE1105" s="22"/>
      <c r="YF1105" s="22"/>
      <c r="YG1105" s="22"/>
      <c r="YH1105" s="22"/>
      <c r="YI1105" s="22"/>
      <c r="YJ1105" s="22"/>
      <c r="YK1105" s="22"/>
      <c r="YL1105" s="22"/>
      <c r="YM1105" s="22"/>
      <c r="YN1105" s="22"/>
      <c r="YO1105" s="22"/>
      <c r="YP1105" s="22"/>
      <c r="YQ1105" s="22"/>
      <c r="YR1105" s="22"/>
      <c r="YS1105" s="22"/>
      <c r="YT1105" s="22"/>
      <c r="YU1105" s="22"/>
      <c r="YV1105" s="22"/>
      <c r="YW1105" s="22"/>
      <c r="YX1105" s="22"/>
      <c r="YY1105" s="22"/>
      <c r="YZ1105" s="22"/>
      <c r="ZA1105" s="22"/>
      <c r="ZB1105" s="22"/>
      <c r="ZC1105" s="22"/>
      <c r="ZD1105" s="22"/>
      <c r="ZE1105" s="22"/>
      <c r="ZF1105" s="22"/>
      <c r="ZG1105" s="22"/>
      <c r="ZH1105" s="22"/>
      <c r="ZI1105" s="22"/>
      <c r="ZJ1105" s="22"/>
      <c r="ZK1105" s="22"/>
      <c r="ZL1105" s="22"/>
      <c r="ZM1105" s="22"/>
      <c r="ZN1105" s="22"/>
      <c r="ZO1105" s="22"/>
      <c r="ZP1105" s="22"/>
      <c r="ZQ1105" s="22"/>
      <c r="ZR1105" s="22"/>
      <c r="ZS1105" s="22"/>
      <c r="ZT1105" s="22"/>
      <c r="ZU1105" s="22"/>
      <c r="ZV1105" s="22"/>
      <c r="ZW1105" s="22"/>
      <c r="ZX1105" s="22"/>
      <c r="ZY1105" s="22"/>
      <c r="ZZ1105" s="22"/>
      <c r="AAA1105" s="22"/>
      <c r="AAB1105" s="22"/>
      <c r="AAC1105" s="22"/>
      <c r="AAD1105" s="22"/>
      <c r="AAE1105" s="22"/>
      <c r="AAF1105" s="22"/>
      <c r="AAG1105" s="22"/>
      <c r="AAH1105" s="22"/>
      <c r="AAI1105" s="22"/>
      <c r="AAJ1105" s="22"/>
      <c r="AAK1105" s="22"/>
      <c r="AAL1105" s="22"/>
      <c r="AAM1105" s="22"/>
      <c r="AAN1105" s="22"/>
      <c r="AAO1105" s="22"/>
      <c r="AAP1105" s="22"/>
      <c r="AAQ1105" s="22"/>
      <c r="AAR1105" s="22"/>
      <c r="AAS1105" s="22"/>
      <c r="AAT1105" s="22"/>
      <c r="AAU1105" s="22"/>
      <c r="AAV1105" s="22"/>
      <c r="AAW1105" s="22"/>
      <c r="AAX1105" s="22"/>
      <c r="AAY1105" s="22"/>
      <c r="AAZ1105" s="22"/>
      <c r="ABA1105" s="22"/>
      <c r="ABB1105" s="22"/>
      <c r="ABC1105" s="22"/>
      <c r="ABD1105" s="22"/>
      <c r="ABE1105" s="22"/>
      <c r="ABF1105" s="22"/>
      <c r="ABG1105" s="22"/>
      <c r="ABH1105" s="22"/>
      <c r="ABI1105" s="22"/>
      <c r="ABJ1105" s="22"/>
      <c r="ABK1105" s="22"/>
      <c r="ABL1105" s="22"/>
      <c r="ABM1105" s="22"/>
      <c r="ABN1105" s="22"/>
      <c r="ABO1105" s="22"/>
      <c r="ABP1105" s="22"/>
      <c r="ABQ1105" s="22"/>
      <c r="ABR1105" s="22"/>
      <c r="ABS1105" s="22"/>
      <c r="ABT1105" s="22"/>
      <c r="ABU1105" s="22"/>
      <c r="ABV1105" s="22"/>
      <c r="ABW1105" s="22"/>
      <c r="ABX1105" s="22"/>
      <c r="ABY1105" s="22"/>
      <c r="ABZ1105" s="22"/>
      <c r="ACA1105" s="22"/>
      <c r="ACB1105" s="22"/>
      <c r="ACC1105" s="22"/>
      <c r="ACD1105" s="22"/>
      <c r="ACE1105" s="22"/>
      <c r="ACF1105" s="22"/>
      <c r="ACG1105" s="22"/>
      <c r="ACH1105" s="22"/>
      <c r="ACI1105" s="22"/>
      <c r="ACJ1105" s="22"/>
      <c r="ACK1105" s="22"/>
      <c r="ACL1105" s="22"/>
      <c r="ACM1105" s="22"/>
      <c r="ACN1105" s="22"/>
      <c r="ACO1105" s="22"/>
      <c r="ACP1105" s="22"/>
      <c r="ACQ1105" s="22"/>
      <c r="ACR1105" s="22"/>
      <c r="ACS1105" s="22"/>
      <c r="ACT1105" s="22"/>
      <c r="ACU1105" s="22"/>
      <c r="ACV1105" s="22"/>
      <c r="ACW1105" s="22"/>
      <c r="ACX1105" s="22"/>
      <c r="ACY1105" s="22"/>
      <c r="ACZ1105" s="22"/>
      <c r="ADA1105" s="22"/>
      <c r="ADB1105" s="22"/>
      <c r="ADC1105" s="22"/>
      <c r="ADD1105" s="22"/>
      <c r="ADE1105" s="22"/>
      <c r="ADF1105" s="22"/>
      <c r="ADG1105" s="22"/>
      <c r="ADH1105" s="22"/>
      <c r="ADI1105" s="22"/>
      <c r="ADJ1105" s="22"/>
      <c r="ADK1105" s="22"/>
      <c r="ADL1105" s="22"/>
      <c r="ADM1105" s="22"/>
      <c r="ADN1105" s="22"/>
      <c r="ADO1105" s="22"/>
      <c r="ADP1105" s="22"/>
      <c r="ADQ1105" s="22"/>
      <c r="ADR1105" s="22"/>
      <c r="ADS1105" s="22"/>
      <c r="ADT1105" s="22"/>
      <c r="ADU1105" s="22"/>
      <c r="ADV1105" s="22"/>
      <c r="ADW1105" s="22"/>
      <c r="ADX1105" s="22"/>
      <c r="ADY1105" s="22"/>
      <c r="ADZ1105" s="22"/>
      <c r="AEA1105" s="22"/>
      <c r="AEB1105" s="22"/>
      <c r="AEC1105" s="22"/>
      <c r="AED1105" s="22"/>
      <c r="AEE1105" s="22"/>
      <c r="AEF1105" s="22"/>
      <c r="AEG1105" s="22"/>
      <c r="AEH1105" s="22"/>
      <c r="AEI1105" s="22"/>
      <c r="AEJ1105" s="22"/>
      <c r="AEK1105" s="22"/>
      <c r="AEL1105" s="22"/>
      <c r="AEM1105" s="22"/>
      <c r="AEN1105" s="22"/>
      <c r="AEO1105" s="22"/>
      <c r="AEP1105" s="22"/>
      <c r="AEQ1105" s="22"/>
      <c r="AER1105" s="22"/>
      <c r="AES1105" s="22"/>
      <c r="AET1105" s="22"/>
      <c r="AEU1105" s="22"/>
      <c r="AEV1105" s="22"/>
      <c r="AEW1105" s="22"/>
      <c r="AEX1105" s="22"/>
      <c r="AEY1105" s="22"/>
      <c r="AEZ1105" s="22"/>
      <c r="AFA1105" s="22"/>
      <c r="AFB1105" s="22"/>
      <c r="AFC1105" s="22"/>
      <c r="AFD1105" s="22"/>
      <c r="AFE1105" s="22"/>
      <c r="AFF1105" s="22"/>
      <c r="AFG1105" s="22"/>
      <c r="AFH1105" s="22"/>
      <c r="AFI1105" s="22"/>
      <c r="AFJ1105" s="22"/>
      <c r="AFK1105" s="22"/>
      <c r="AFL1105" s="22"/>
      <c r="AFM1105" s="22"/>
      <c r="AFN1105" s="22"/>
      <c r="AFO1105" s="22"/>
      <c r="AFP1105" s="22"/>
      <c r="AFQ1105" s="22"/>
      <c r="AFR1105" s="22"/>
      <c r="AFS1105" s="22"/>
      <c r="AFT1105" s="22"/>
      <c r="AFU1105" s="22"/>
      <c r="AFV1105" s="22"/>
      <c r="AFW1105" s="22"/>
      <c r="AFX1105" s="22"/>
      <c r="AFY1105" s="22"/>
      <c r="AFZ1105" s="22"/>
      <c r="AGA1105" s="22"/>
      <c r="AGB1105" s="22"/>
      <c r="AGC1105" s="22"/>
      <c r="AGD1105" s="22"/>
      <c r="AGE1105" s="22"/>
      <c r="AGF1105" s="22"/>
      <c r="AGG1105" s="22"/>
      <c r="AGH1105" s="22"/>
      <c r="AGI1105" s="22"/>
      <c r="AGJ1105" s="22"/>
      <c r="AGK1105" s="22"/>
      <c r="AGL1105" s="22"/>
      <c r="AGM1105" s="22"/>
      <c r="AGN1105" s="22"/>
      <c r="AGO1105" s="22"/>
      <c r="AGP1105" s="22"/>
      <c r="AGQ1105" s="22"/>
      <c r="AGR1105" s="22"/>
      <c r="AGS1105" s="22"/>
      <c r="AGT1105" s="22"/>
      <c r="AGU1105" s="22"/>
      <c r="AGV1105" s="22"/>
      <c r="AGW1105" s="22"/>
      <c r="AGX1105" s="22"/>
      <c r="AGY1105" s="22"/>
      <c r="AGZ1105" s="22"/>
      <c r="AHA1105" s="22"/>
      <c r="AHB1105" s="22"/>
      <c r="AHC1105" s="22"/>
      <c r="AHD1105" s="22"/>
      <c r="AHE1105" s="22"/>
      <c r="AHF1105" s="22"/>
      <c r="AHG1105" s="22"/>
      <c r="AHH1105" s="22"/>
      <c r="AHI1105" s="22"/>
      <c r="AHJ1105" s="22"/>
      <c r="AHK1105" s="22"/>
      <c r="AHL1105" s="22"/>
      <c r="AHM1105" s="22"/>
      <c r="AHN1105" s="22"/>
      <c r="AHO1105" s="22"/>
      <c r="AHP1105" s="22"/>
      <c r="AHQ1105" s="22"/>
      <c r="AHR1105" s="22"/>
      <c r="AHS1105" s="22"/>
      <c r="AHT1105" s="22"/>
      <c r="AHU1105" s="22"/>
      <c r="AHV1105" s="22"/>
      <c r="AHW1105" s="22"/>
      <c r="AHX1105" s="22"/>
      <c r="AHY1105" s="22"/>
      <c r="AHZ1105" s="22"/>
      <c r="AIA1105" s="22"/>
      <c r="AIB1105" s="22"/>
      <c r="AIC1105" s="22"/>
      <c r="AID1105" s="22"/>
      <c r="AIE1105" s="22"/>
      <c r="AIF1105" s="22"/>
      <c r="AIG1105" s="22"/>
      <c r="AIH1105" s="22"/>
      <c r="AII1105" s="22"/>
      <c r="AIJ1105" s="22"/>
      <c r="AIK1105" s="22"/>
      <c r="AIL1105" s="22"/>
      <c r="AIM1105" s="22"/>
      <c r="AIN1105" s="22"/>
      <c r="AIO1105" s="22"/>
      <c r="AIP1105" s="22"/>
      <c r="AIQ1105" s="22"/>
      <c r="AIR1105" s="22"/>
      <c r="AIS1105" s="22"/>
      <c r="AIT1105" s="22"/>
      <c r="AIU1105" s="22"/>
      <c r="AIV1105" s="22"/>
      <c r="AIW1105" s="22"/>
      <c r="AIX1105" s="22"/>
      <c r="AIY1105" s="22"/>
      <c r="AIZ1105" s="22"/>
      <c r="AJA1105" s="22"/>
      <c r="AJB1105" s="22"/>
      <c r="AJC1105" s="22"/>
      <c r="AJD1105" s="22"/>
      <c r="AJE1105" s="22"/>
      <c r="AJF1105" s="22"/>
      <c r="AJG1105" s="22"/>
      <c r="AJH1105" s="22"/>
      <c r="AJI1105" s="22"/>
      <c r="AJJ1105" s="22"/>
      <c r="AJK1105" s="22"/>
      <c r="AJL1105" s="22"/>
      <c r="AJM1105" s="22"/>
      <c r="AJN1105" s="22"/>
      <c r="AJO1105" s="22"/>
      <c r="AJP1105" s="22"/>
      <c r="AJQ1105" s="22"/>
      <c r="AJR1105" s="22"/>
      <c r="AJS1105" s="22"/>
      <c r="AJT1105" s="22"/>
      <c r="AJU1105" s="22"/>
      <c r="AJV1105" s="22"/>
      <c r="AJW1105" s="22"/>
      <c r="AJX1105" s="22"/>
      <c r="AJY1105" s="22"/>
      <c r="AJZ1105" s="22"/>
      <c r="AKA1105" s="22"/>
      <c r="AKB1105" s="22"/>
      <c r="AKC1105" s="22"/>
      <c r="AKD1105" s="22"/>
      <c r="AKE1105" s="22"/>
      <c r="AKF1105" s="22"/>
      <c r="AKG1105" s="22"/>
      <c r="AKH1105" s="22"/>
      <c r="AKI1105" s="22"/>
      <c r="AKJ1105" s="22"/>
      <c r="AKK1105" s="22"/>
      <c r="AKL1105" s="22"/>
      <c r="AKM1105" s="22"/>
      <c r="AKN1105" s="22"/>
      <c r="AKO1105" s="22"/>
      <c r="AKP1105" s="22"/>
      <c r="AKQ1105" s="22"/>
      <c r="AKR1105" s="22"/>
      <c r="AKS1105" s="22"/>
      <c r="AKT1105" s="22"/>
      <c r="AKU1105" s="22"/>
      <c r="AKV1105" s="22"/>
      <c r="AKW1105" s="22"/>
      <c r="AKX1105" s="22"/>
      <c r="AKY1105" s="22"/>
      <c r="AKZ1105" s="22"/>
      <c r="ALA1105" s="22"/>
      <c r="ALB1105" s="22"/>
      <c r="ALC1105" s="22"/>
      <c r="ALD1105" s="22"/>
      <c r="ALE1105" s="22"/>
      <c r="ALF1105" s="22"/>
      <c r="ALG1105" s="22"/>
      <c r="ALH1105" s="22"/>
      <c r="ALI1105" s="22"/>
      <c r="ALJ1105" s="22"/>
      <c r="ALK1105" s="22"/>
      <c r="ALL1105" s="22"/>
      <c r="ALM1105" s="22"/>
      <c r="ALN1105" s="22"/>
      <c r="ALO1105" s="22"/>
      <c r="ALP1105" s="22"/>
      <c r="ALQ1105" s="22"/>
      <c r="ALR1105" s="22"/>
      <c r="ALS1105" s="22"/>
      <c r="ALT1105" s="22"/>
      <c r="ALU1105" s="22"/>
      <c r="ALV1105" s="22"/>
      <c r="ALW1105" s="22"/>
      <c r="ALX1105" s="22"/>
      <c r="ALY1105" s="22"/>
      <c r="ALZ1105" s="22"/>
      <c r="AMA1105" s="22"/>
      <c r="AMB1105" s="22"/>
      <c r="AMC1105" s="22"/>
      <c r="AMD1105" s="22"/>
      <c r="AME1105" s="22"/>
      <c r="AMF1105" s="22"/>
      <c r="AMG1105" s="22"/>
      <c r="AMH1105" s="22"/>
      <c r="AMI1105" s="22"/>
      <c r="AMJ1105" s="22"/>
      <c r="AMK1105" s="22"/>
    </row>
    <row r="1106" spans="1:1025" s="5" customFormat="1" x14ac:dyDescent="0.25">
      <c r="A1106" s="127">
        <v>1102</v>
      </c>
      <c r="B1106" s="31" t="s">
        <v>870</v>
      </c>
      <c r="C1106" s="31" t="s">
        <v>880</v>
      </c>
      <c r="D1106" s="45">
        <v>45378</v>
      </c>
      <c r="E1106" s="46" t="s">
        <v>881</v>
      </c>
      <c r="F1106" s="31" t="s">
        <v>14</v>
      </c>
      <c r="G1106" s="31" t="s">
        <v>16</v>
      </c>
      <c r="H1106" s="31" t="s">
        <v>14</v>
      </c>
      <c r="I1106" s="31" t="s">
        <v>14</v>
      </c>
      <c r="J1106" s="39" t="s">
        <v>14</v>
      </c>
      <c r="K1106" s="31" t="s">
        <v>16</v>
      </c>
      <c r="L1106" s="48">
        <v>477.9</v>
      </c>
      <c r="M1106" s="38">
        <v>837</v>
      </c>
      <c r="N1106" s="39">
        <v>199706.66</v>
      </c>
      <c r="O1106" s="39">
        <v>19970.669999999998</v>
      </c>
      <c r="P1106" s="119">
        <f t="shared" si="72"/>
        <v>10.000002002937707</v>
      </c>
      <c r="Q1106" s="27">
        <f t="shared" si="73"/>
        <v>179735.99</v>
      </c>
      <c r="R1106" s="31" t="s">
        <v>16</v>
      </c>
      <c r="S1106" s="31" t="s">
        <v>16</v>
      </c>
      <c r="T1106" s="47">
        <v>1</v>
      </c>
      <c r="U1106" s="77">
        <v>0</v>
      </c>
      <c r="V1106" s="24">
        <f>ROUND((P1106/INDICI!$B$2*10),2)</f>
        <v>1.0900000000000001</v>
      </c>
      <c r="W1106" s="24">
        <f>ROUND((L1106/INDICI!$B$1*25),2)</f>
        <v>1.89</v>
      </c>
      <c r="X1106" s="25">
        <f t="shared" si="74"/>
        <v>8</v>
      </c>
      <c r="Y1106" s="26">
        <f t="shared" si="75"/>
        <v>10.98</v>
      </c>
      <c r="Z1106" s="102">
        <f>SUM($Q$5:Q1106)</f>
        <v>101546914.78200001</v>
      </c>
      <c r="AA1106" s="115" t="s">
        <v>1768</v>
      </c>
      <c r="AB1106" s="7"/>
      <c r="AC1106" s="7"/>
      <c r="AD1106" s="7"/>
      <c r="AE1106" s="7"/>
      <c r="AF1106" s="7"/>
      <c r="AG1106" s="7"/>
      <c r="AH1106" s="7"/>
      <c r="AI1106" s="7"/>
      <c r="AJ1106" s="7"/>
      <c r="AK1106" s="7"/>
      <c r="AL1106" s="7"/>
      <c r="AM1106" s="7"/>
      <c r="AN1106" s="7"/>
      <c r="AO1106" s="7"/>
      <c r="AP1106" s="7"/>
      <c r="AQ1106" s="7"/>
      <c r="AR1106" s="7"/>
      <c r="AS1106" s="7"/>
      <c r="AT1106" s="7"/>
      <c r="AU1106" s="7"/>
      <c r="AV1106" s="7"/>
      <c r="AW1106" s="7"/>
      <c r="AX1106" s="7"/>
      <c r="AY1106" s="7"/>
      <c r="AZ1106" s="7"/>
      <c r="BA1106" s="7"/>
      <c r="BB1106" s="7"/>
      <c r="BC1106" s="7"/>
      <c r="BD1106" s="7"/>
      <c r="BE1106" s="7"/>
      <c r="BF1106" s="7"/>
      <c r="BG1106" s="7"/>
      <c r="BH1106" s="7"/>
      <c r="BI1106" s="7"/>
      <c r="BJ1106" s="7"/>
      <c r="BK1106" s="7"/>
      <c r="BL1106" s="7"/>
      <c r="BM1106" s="7"/>
      <c r="BN1106" s="7"/>
      <c r="BO1106" s="7"/>
      <c r="BP1106" s="7"/>
      <c r="BQ1106" s="7"/>
      <c r="BR1106" s="7"/>
      <c r="BS1106" s="7"/>
      <c r="BT1106" s="7"/>
      <c r="BU1106" s="7"/>
      <c r="BV1106" s="7"/>
      <c r="BW1106" s="7"/>
      <c r="BX1106" s="7"/>
      <c r="BY1106" s="7"/>
      <c r="BZ1106" s="7"/>
      <c r="CA1106" s="7"/>
      <c r="CB1106" s="7"/>
      <c r="CC1106" s="7"/>
      <c r="CD1106" s="7"/>
      <c r="CE1106" s="7"/>
      <c r="CF1106" s="7"/>
      <c r="CG1106" s="7"/>
      <c r="CH1106" s="7"/>
      <c r="CI1106" s="7"/>
      <c r="CJ1106" s="7"/>
      <c r="CK1106" s="7"/>
      <c r="CL1106" s="7"/>
      <c r="CM1106" s="7"/>
      <c r="CN1106" s="7"/>
      <c r="CO1106" s="7"/>
      <c r="CP1106" s="7"/>
      <c r="CQ1106" s="7"/>
      <c r="CR1106" s="7"/>
      <c r="CS1106" s="7"/>
      <c r="CT1106" s="7"/>
      <c r="CU1106" s="7"/>
      <c r="CV1106" s="7"/>
      <c r="CW1106" s="7"/>
      <c r="CX1106" s="7"/>
      <c r="CY1106" s="7"/>
      <c r="CZ1106" s="7"/>
      <c r="DA1106" s="7"/>
      <c r="DB1106" s="7"/>
      <c r="DC1106" s="7"/>
      <c r="DD1106" s="7"/>
      <c r="DE1106" s="7"/>
      <c r="DF1106" s="7"/>
      <c r="DG1106" s="7"/>
      <c r="DH1106" s="7"/>
      <c r="DI1106" s="7"/>
      <c r="DJ1106" s="7"/>
      <c r="DK1106" s="7"/>
      <c r="DL1106" s="7"/>
      <c r="DM1106" s="7"/>
      <c r="DN1106" s="7"/>
      <c r="DO1106" s="7"/>
      <c r="DP1106" s="7"/>
      <c r="DQ1106" s="7"/>
      <c r="DR1106" s="7"/>
      <c r="DS1106" s="7"/>
      <c r="DT1106" s="7"/>
      <c r="DU1106" s="7"/>
      <c r="DV1106" s="7"/>
      <c r="DW1106" s="7"/>
      <c r="DX1106" s="7"/>
      <c r="DY1106" s="7"/>
      <c r="DZ1106" s="7"/>
      <c r="EA1106" s="7"/>
      <c r="EB1106" s="7"/>
      <c r="EC1106" s="7"/>
      <c r="ED1106" s="7"/>
      <c r="EE1106" s="7"/>
      <c r="EF1106" s="7"/>
      <c r="EG1106" s="7"/>
      <c r="EH1106" s="7"/>
      <c r="EI1106" s="7"/>
      <c r="EJ1106" s="7"/>
      <c r="EK1106" s="7"/>
      <c r="EL1106" s="7"/>
      <c r="EM1106" s="7"/>
      <c r="EN1106" s="7"/>
      <c r="EO1106" s="7"/>
      <c r="EP1106" s="7"/>
      <c r="EQ1106" s="7"/>
      <c r="ER1106" s="7"/>
      <c r="ES1106" s="7"/>
      <c r="ET1106" s="7"/>
      <c r="EU1106" s="7"/>
      <c r="EV1106" s="7"/>
      <c r="EW1106" s="7"/>
      <c r="EX1106" s="7"/>
      <c r="EY1106" s="7"/>
      <c r="EZ1106" s="7"/>
      <c r="FA1106" s="7"/>
      <c r="FB1106" s="7"/>
      <c r="FC1106" s="7"/>
      <c r="FD1106" s="7"/>
      <c r="FE1106" s="7"/>
      <c r="FF1106" s="7"/>
      <c r="FG1106" s="7"/>
      <c r="FH1106" s="7"/>
      <c r="FI1106" s="7"/>
      <c r="FJ1106" s="7"/>
      <c r="FK1106" s="7"/>
      <c r="FL1106" s="7"/>
      <c r="FM1106" s="7"/>
      <c r="FN1106" s="7"/>
      <c r="FO1106" s="7"/>
      <c r="FP1106" s="7"/>
      <c r="FQ1106" s="7"/>
      <c r="FR1106" s="7"/>
      <c r="FS1106" s="7"/>
      <c r="FT1106" s="7"/>
      <c r="FU1106" s="7"/>
      <c r="FV1106" s="7"/>
      <c r="FW1106" s="7"/>
      <c r="FX1106" s="7"/>
      <c r="FY1106" s="7"/>
      <c r="FZ1106" s="7"/>
      <c r="GA1106" s="7"/>
      <c r="GB1106" s="7"/>
      <c r="GC1106" s="7"/>
      <c r="GD1106" s="7"/>
      <c r="GE1106" s="7"/>
      <c r="GF1106" s="7"/>
      <c r="GG1106" s="7"/>
      <c r="GH1106" s="7"/>
      <c r="GI1106" s="7"/>
      <c r="GJ1106" s="7"/>
      <c r="GK1106" s="7"/>
      <c r="GL1106" s="7"/>
      <c r="GM1106" s="7"/>
      <c r="GN1106" s="7"/>
      <c r="GO1106" s="7"/>
      <c r="GP1106" s="7"/>
      <c r="GQ1106" s="7"/>
      <c r="GR1106" s="7"/>
      <c r="GS1106" s="7"/>
      <c r="GT1106" s="7"/>
      <c r="GU1106" s="7"/>
      <c r="GV1106" s="7"/>
      <c r="GW1106" s="7"/>
      <c r="GX1106" s="7"/>
      <c r="GY1106" s="7"/>
      <c r="GZ1106" s="7"/>
      <c r="HA1106" s="7"/>
      <c r="HB1106" s="7"/>
      <c r="HC1106" s="7"/>
      <c r="HD1106" s="7"/>
      <c r="HE1106" s="7"/>
      <c r="HF1106" s="7"/>
      <c r="HG1106" s="7"/>
      <c r="HH1106" s="7"/>
      <c r="HI1106" s="7"/>
      <c r="HJ1106" s="7"/>
      <c r="HK1106" s="7"/>
      <c r="HL1106" s="7"/>
      <c r="HM1106" s="7"/>
      <c r="HN1106" s="7"/>
      <c r="HO1106" s="7"/>
      <c r="HP1106" s="7"/>
      <c r="HQ1106" s="7"/>
      <c r="HR1106" s="7"/>
      <c r="HS1106" s="7"/>
      <c r="HT1106" s="7"/>
      <c r="HU1106" s="7"/>
      <c r="HV1106" s="7"/>
      <c r="HW1106" s="7"/>
      <c r="HX1106" s="7"/>
      <c r="HY1106" s="7"/>
      <c r="HZ1106" s="7"/>
      <c r="IA1106" s="7"/>
      <c r="IB1106" s="7"/>
      <c r="IC1106" s="7"/>
      <c r="ID1106" s="7"/>
      <c r="IE1106" s="7"/>
      <c r="IF1106" s="7"/>
      <c r="IG1106" s="7"/>
      <c r="IH1106" s="7"/>
      <c r="II1106" s="7"/>
      <c r="IJ1106" s="7"/>
      <c r="IK1106" s="7"/>
      <c r="IL1106" s="7"/>
      <c r="IM1106" s="7"/>
      <c r="IN1106" s="7"/>
      <c r="IO1106" s="7"/>
      <c r="IP1106" s="7"/>
      <c r="IQ1106" s="7"/>
      <c r="IR1106" s="7"/>
      <c r="IS1106" s="7"/>
      <c r="IT1106" s="7"/>
      <c r="IU1106" s="7"/>
      <c r="IV1106" s="7"/>
      <c r="IW1106" s="7"/>
      <c r="IX1106" s="7"/>
      <c r="IY1106" s="7"/>
      <c r="IZ1106" s="7"/>
      <c r="JA1106" s="7"/>
      <c r="JB1106" s="7"/>
      <c r="JC1106" s="7"/>
      <c r="JD1106" s="7"/>
      <c r="JE1106" s="7"/>
      <c r="JF1106" s="7"/>
      <c r="JG1106" s="7"/>
      <c r="JH1106" s="7"/>
      <c r="JI1106" s="7"/>
      <c r="JJ1106" s="7"/>
      <c r="JK1106" s="7"/>
      <c r="JL1106" s="7"/>
      <c r="JM1106" s="7"/>
      <c r="JN1106" s="7"/>
      <c r="JO1106" s="7"/>
      <c r="JP1106" s="7"/>
      <c r="JQ1106" s="7"/>
      <c r="JR1106" s="7"/>
      <c r="JS1106" s="7"/>
      <c r="JT1106" s="7"/>
      <c r="JU1106" s="7"/>
      <c r="JV1106" s="7"/>
      <c r="JW1106" s="7"/>
      <c r="JX1106" s="7"/>
      <c r="JY1106" s="7"/>
      <c r="JZ1106" s="7"/>
      <c r="KA1106" s="7"/>
      <c r="KB1106" s="7"/>
      <c r="KC1106" s="7"/>
      <c r="KD1106" s="7"/>
      <c r="KE1106" s="7"/>
      <c r="KF1106" s="7"/>
      <c r="KG1106" s="7"/>
      <c r="KH1106" s="7"/>
      <c r="KI1106" s="7"/>
      <c r="KJ1106" s="7"/>
      <c r="KK1106" s="7"/>
      <c r="KL1106" s="7"/>
      <c r="KM1106" s="7"/>
      <c r="KN1106" s="7"/>
      <c r="KO1106" s="7"/>
      <c r="KP1106" s="7"/>
      <c r="KQ1106" s="7"/>
      <c r="KR1106" s="7"/>
      <c r="KS1106" s="7"/>
      <c r="KT1106" s="7"/>
      <c r="KU1106" s="7"/>
      <c r="KV1106" s="7"/>
      <c r="KW1106" s="7"/>
      <c r="KX1106" s="7"/>
      <c r="KY1106" s="7"/>
      <c r="KZ1106" s="7"/>
      <c r="LA1106" s="7"/>
      <c r="LB1106" s="7"/>
      <c r="LC1106" s="7"/>
      <c r="LD1106" s="7"/>
      <c r="LE1106" s="7"/>
      <c r="LF1106" s="7"/>
      <c r="LG1106" s="7"/>
      <c r="LH1106" s="7"/>
      <c r="LI1106" s="7"/>
      <c r="LJ1106" s="7"/>
      <c r="LK1106" s="7"/>
      <c r="LL1106" s="7"/>
      <c r="LM1106" s="7"/>
      <c r="LN1106" s="7"/>
      <c r="LO1106" s="7"/>
      <c r="LP1106" s="7"/>
      <c r="LQ1106" s="7"/>
      <c r="LR1106" s="7"/>
      <c r="LS1106" s="7"/>
      <c r="LT1106" s="7"/>
      <c r="LU1106" s="7"/>
      <c r="LV1106" s="7"/>
      <c r="LW1106" s="7"/>
      <c r="LX1106" s="7"/>
      <c r="LY1106" s="7"/>
      <c r="LZ1106" s="7"/>
      <c r="MA1106" s="7"/>
      <c r="MB1106" s="7"/>
      <c r="MC1106" s="7"/>
      <c r="MD1106" s="7"/>
      <c r="ME1106" s="7"/>
      <c r="MF1106" s="7"/>
      <c r="MG1106" s="7"/>
      <c r="MH1106" s="7"/>
      <c r="MI1106" s="7"/>
      <c r="MJ1106" s="7"/>
      <c r="MK1106" s="7"/>
      <c r="ML1106" s="7"/>
      <c r="MM1106" s="7"/>
      <c r="MN1106" s="7"/>
      <c r="MO1106" s="7"/>
      <c r="MP1106" s="7"/>
      <c r="MQ1106" s="7"/>
      <c r="MR1106" s="7"/>
      <c r="MS1106" s="7"/>
      <c r="MT1106" s="7"/>
      <c r="MU1106" s="7"/>
      <c r="MV1106" s="7"/>
      <c r="MW1106" s="7"/>
      <c r="MX1106" s="7"/>
      <c r="MY1106" s="7"/>
      <c r="MZ1106" s="7"/>
      <c r="NA1106" s="7"/>
      <c r="NB1106" s="7"/>
      <c r="NC1106" s="7"/>
      <c r="ND1106" s="7"/>
      <c r="NE1106" s="7"/>
      <c r="NF1106" s="7"/>
      <c r="NG1106" s="7"/>
      <c r="NH1106" s="7"/>
      <c r="NI1106" s="7"/>
      <c r="NJ1106" s="7"/>
      <c r="NK1106" s="7"/>
      <c r="NL1106" s="7"/>
      <c r="NM1106" s="7"/>
      <c r="NN1106" s="7"/>
      <c r="NO1106" s="7"/>
      <c r="NP1106" s="7"/>
      <c r="NQ1106" s="7"/>
      <c r="NR1106" s="7"/>
      <c r="NS1106" s="7"/>
      <c r="NT1106" s="7"/>
      <c r="NU1106" s="7"/>
      <c r="NV1106" s="7"/>
      <c r="NW1106" s="7"/>
      <c r="NX1106" s="7"/>
      <c r="NY1106" s="7"/>
      <c r="NZ1106" s="7"/>
      <c r="OA1106" s="7"/>
      <c r="OB1106" s="7"/>
      <c r="OC1106" s="7"/>
      <c r="OD1106" s="7"/>
      <c r="OE1106" s="7"/>
      <c r="OF1106" s="7"/>
      <c r="OG1106" s="7"/>
      <c r="OH1106" s="7"/>
      <c r="OI1106" s="7"/>
      <c r="OJ1106" s="7"/>
      <c r="OK1106" s="7"/>
      <c r="OL1106" s="7"/>
      <c r="OM1106" s="7"/>
      <c r="ON1106" s="7"/>
      <c r="OO1106" s="7"/>
      <c r="OP1106" s="7"/>
      <c r="OQ1106" s="7"/>
      <c r="OR1106" s="7"/>
      <c r="OS1106" s="7"/>
      <c r="OT1106" s="7"/>
      <c r="OU1106" s="7"/>
      <c r="OV1106" s="7"/>
      <c r="OW1106" s="7"/>
      <c r="OX1106" s="7"/>
      <c r="OY1106" s="7"/>
      <c r="OZ1106" s="7"/>
      <c r="PA1106" s="7"/>
      <c r="PB1106" s="7"/>
      <c r="PC1106" s="7"/>
      <c r="PD1106" s="7"/>
      <c r="PE1106" s="7"/>
      <c r="PF1106" s="7"/>
      <c r="PG1106" s="7"/>
      <c r="PH1106" s="7"/>
      <c r="PI1106" s="7"/>
      <c r="PJ1106" s="7"/>
      <c r="PK1106" s="7"/>
      <c r="PL1106" s="7"/>
      <c r="PM1106" s="7"/>
      <c r="PN1106" s="7"/>
      <c r="PO1106" s="7"/>
      <c r="PP1106" s="7"/>
      <c r="PQ1106" s="7"/>
      <c r="PR1106" s="7"/>
      <c r="PS1106" s="7"/>
      <c r="PT1106" s="7"/>
      <c r="PU1106" s="7"/>
      <c r="PV1106" s="7"/>
      <c r="PW1106" s="7"/>
      <c r="PX1106" s="7"/>
      <c r="PY1106" s="7"/>
      <c r="PZ1106" s="7"/>
      <c r="QA1106" s="7"/>
      <c r="QB1106" s="7"/>
      <c r="QC1106" s="7"/>
      <c r="QD1106" s="7"/>
      <c r="QE1106" s="7"/>
      <c r="QF1106" s="7"/>
      <c r="QG1106" s="7"/>
      <c r="QH1106" s="7"/>
      <c r="QI1106" s="7"/>
      <c r="QJ1106" s="7"/>
      <c r="QK1106" s="7"/>
      <c r="QL1106" s="7"/>
      <c r="QM1106" s="7"/>
      <c r="QN1106" s="7"/>
      <c r="QO1106" s="7"/>
      <c r="QP1106" s="7"/>
      <c r="QQ1106" s="7"/>
      <c r="QR1106" s="7"/>
      <c r="QS1106" s="7"/>
      <c r="QT1106" s="7"/>
      <c r="QU1106" s="7"/>
      <c r="QV1106" s="7"/>
      <c r="QW1106" s="7"/>
      <c r="QX1106" s="7"/>
      <c r="QY1106" s="7"/>
      <c r="QZ1106" s="7"/>
      <c r="RA1106" s="7"/>
      <c r="RB1106" s="7"/>
      <c r="RC1106" s="7"/>
      <c r="RD1106" s="7"/>
      <c r="RE1106" s="7"/>
      <c r="RF1106" s="7"/>
      <c r="RG1106" s="7"/>
      <c r="RH1106" s="7"/>
      <c r="RI1106" s="7"/>
      <c r="RJ1106" s="7"/>
      <c r="RK1106" s="7"/>
      <c r="RL1106" s="7"/>
      <c r="RM1106" s="7"/>
      <c r="RN1106" s="7"/>
      <c r="RO1106" s="7"/>
      <c r="RP1106" s="7"/>
      <c r="RQ1106" s="7"/>
      <c r="RR1106" s="7"/>
      <c r="RS1106" s="7"/>
      <c r="RT1106" s="7"/>
      <c r="RU1106" s="7"/>
      <c r="RV1106" s="7"/>
      <c r="RW1106" s="7"/>
      <c r="RX1106" s="7"/>
      <c r="RY1106" s="7"/>
      <c r="RZ1106" s="7"/>
      <c r="SA1106" s="7"/>
      <c r="SB1106" s="7"/>
      <c r="SC1106" s="7"/>
      <c r="SD1106" s="7"/>
      <c r="SE1106" s="7"/>
      <c r="SF1106" s="7"/>
      <c r="SG1106" s="7"/>
      <c r="SH1106" s="7"/>
      <c r="SI1106" s="7"/>
      <c r="SJ1106" s="7"/>
      <c r="SK1106" s="7"/>
      <c r="SL1106" s="7"/>
      <c r="SM1106" s="7"/>
      <c r="SN1106" s="7"/>
      <c r="SO1106" s="7"/>
      <c r="SP1106" s="7"/>
      <c r="SQ1106" s="7"/>
      <c r="SR1106" s="7"/>
      <c r="SS1106" s="7"/>
      <c r="ST1106" s="7"/>
      <c r="SU1106" s="7"/>
      <c r="SV1106" s="7"/>
      <c r="SW1106" s="7"/>
      <c r="SX1106" s="7"/>
      <c r="SY1106" s="7"/>
      <c r="SZ1106" s="7"/>
      <c r="TA1106" s="7"/>
      <c r="TB1106" s="7"/>
      <c r="TC1106" s="7"/>
      <c r="TD1106" s="7"/>
      <c r="TE1106" s="7"/>
      <c r="TF1106" s="7"/>
      <c r="TG1106" s="7"/>
      <c r="TH1106" s="7"/>
      <c r="TI1106" s="7"/>
      <c r="TJ1106" s="7"/>
      <c r="TK1106" s="7"/>
      <c r="TL1106" s="7"/>
      <c r="TM1106" s="7"/>
      <c r="TN1106" s="7"/>
      <c r="TO1106" s="7"/>
      <c r="TP1106" s="7"/>
      <c r="TQ1106" s="7"/>
      <c r="TR1106" s="7"/>
      <c r="TS1106" s="7"/>
      <c r="TT1106" s="7"/>
      <c r="TU1106" s="7"/>
      <c r="TV1106" s="7"/>
      <c r="TW1106" s="7"/>
      <c r="TX1106" s="7"/>
      <c r="TY1106" s="7"/>
      <c r="TZ1106" s="7"/>
      <c r="UA1106" s="7"/>
      <c r="UB1106" s="7"/>
      <c r="UC1106" s="7"/>
      <c r="UD1106" s="7"/>
      <c r="UE1106" s="7"/>
      <c r="UF1106" s="7"/>
      <c r="UG1106" s="7"/>
      <c r="UH1106" s="7"/>
      <c r="UI1106" s="7"/>
      <c r="UJ1106" s="7"/>
      <c r="UK1106" s="7"/>
      <c r="UL1106" s="7"/>
      <c r="UM1106" s="7"/>
      <c r="UN1106" s="7"/>
      <c r="UO1106" s="7"/>
      <c r="UP1106" s="7"/>
      <c r="UQ1106" s="7"/>
      <c r="UR1106" s="7"/>
      <c r="US1106" s="7"/>
      <c r="UT1106" s="7"/>
      <c r="UU1106" s="7"/>
      <c r="UV1106" s="7"/>
      <c r="UW1106" s="7"/>
      <c r="UX1106" s="7"/>
      <c r="UY1106" s="7"/>
      <c r="UZ1106" s="7"/>
      <c r="VA1106" s="7"/>
      <c r="VB1106" s="7"/>
      <c r="VC1106" s="7"/>
      <c r="VD1106" s="7"/>
      <c r="VE1106" s="7"/>
      <c r="VF1106" s="7"/>
      <c r="VG1106" s="7"/>
      <c r="VH1106" s="7"/>
      <c r="VI1106" s="7"/>
      <c r="VJ1106" s="7"/>
      <c r="VK1106" s="7"/>
      <c r="VL1106" s="7"/>
      <c r="VM1106" s="7"/>
      <c r="VN1106" s="7"/>
      <c r="VO1106" s="7"/>
      <c r="VP1106" s="7"/>
      <c r="VQ1106" s="7"/>
      <c r="VR1106" s="7"/>
      <c r="VS1106" s="7"/>
      <c r="VT1106" s="7"/>
      <c r="VU1106" s="7"/>
      <c r="VV1106" s="7"/>
      <c r="VW1106" s="7"/>
      <c r="VX1106" s="7"/>
      <c r="VY1106" s="7"/>
      <c r="VZ1106" s="7"/>
      <c r="WA1106" s="7"/>
      <c r="WB1106" s="7"/>
      <c r="WC1106" s="7"/>
      <c r="WD1106" s="7"/>
      <c r="WE1106" s="7"/>
      <c r="WF1106" s="7"/>
      <c r="WG1106" s="7"/>
      <c r="WH1106" s="7"/>
      <c r="WI1106" s="7"/>
      <c r="WJ1106" s="7"/>
      <c r="WK1106" s="7"/>
      <c r="WL1106" s="7"/>
      <c r="WM1106" s="7"/>
      <c r="WN1106" s="7"/>
      <c r="WO1106" s="7"/>
      <c r="WP1106" s="7"/>
      <c r="WQ1106" s="7"/>
      <c r="WR1106" s="7"/>
      <c r="WS1106" s="7"/>
      <c r="WT1106" s="7"/>
      <c r="WU1106" s="7"/>
      <c r="WV1106" s="7"/>
      <c r="WW1106" s="7"/>
      <c r="WX1106" s="7"/>
      <c r="WY1106" s="7"/>
      <c r="WZ1106" s="7"/>
      <c r="XA1106" s="7"/>
      <c r="XB1106" s="7"/>
      <c r="XC1106" s="7"/>
      <c r="XD1106" s="7"/>
      <c r="XE1106" s="7"/>
      <c r="XF1106" s="7"/>
      <c r="XG1106" s="7"/>
      <c r="XH1106" s="7"/>
      <c r="XI1106" s="7"/>
      <c r="XJ1106" s="7"/>
      <c r="XK1106" s="7"/>
      <c r="XL1106" s="7"/>
      <c r="XM1106" s="7"/>
      <c r="XN1106" s="7"/>
      <c r="XO1106" s="7"/>
      <c r="XP1106" s="7"/>
      <c r="XQ1106" s="7"/>
      <c r="XR1106" s="7"/>
      <c r="XS1106" s="7"/>
      <c r="XT1106" s="7"/>
      <c r="XU1106" s="7"/>
      <c r="XV1106" s="7"/>
      <c r="XW1106" s="7"/>
      <c r="XX1106" s="7"/>
      <c r="XY1106" s="7"/>
      <c r="XZ1106" s="7"/>
      <c r="YA1106" s="7"/>
      <c r="YB1106" s="7"/>
      <c r="YC1106" s="7"/>
      <c r="YD1106" s="7"/>
      <c r="YE1106" s="7"/>
      <c r="YF1106" s="7"/>
      <c r="YG1106" s="7"/>
      <c r="YH1106" s="7"/>
      <c r="YI1106" s="7"/>
      <c r="YJ1106" s="7"/>
      <c r="YK1106" s="7"/>
      <c r="YL1106" s="7"/>
      <c r="YM1106" s="7"/>
      <c r="YN1106" s="7"/>
      <c r="YO1106" s="7"/>
      <c r="YP1106" s="7"/>
      <c r="YQ1106" s="7"/>
      <c r="YR1106" s="7"/>
      <c r="YS1106" s="7"/>
      <c r="YT1106" s="7"/>
      <c r="YU1106" s="7"/>
      <c r="YV1106" s="7"/>
      <c r="YW1106" s="7"/>
      <c r="YX1106" s="7"/>
      <c r="YY1106" s="7"/>
      <c r="YZ1106" s="7"/>
      <c r="ZA1106" s="7"/>
      <c r="ZB1106" s="7"/>
      <c r="ZC1106" s="7"/>
      <c r="ZD1106" s="7"/>
      <c r="ZE1106" s="7"/>
      <c r="ZF1106" s="7"/>
      <c r="ZG1106" s="7"/>
      <c r="ZH1106" s="7"/>
      <c r="ZI1106" s="7"/>
      <c r="ZJ1106" s="7"/>
      <c r="ZK1106" s="7"/>
      <c r="ZL1106" s="7"/>
      <c r="ZM1106" s="7"/>
      <c r="ZN1106" s="7"/>
      <c r="ZO1106" s="7"/>
      <c r="ZP1106" s="7"/>
      <c r="ZQ1106" s="7"/>
      <c r="ZR1106" s="7"/>
      <c r="ZS1106" s="7"/>
      <c r="ZT1106" s="7"/>
      <c r="ZU1106" s="7"/>
      <c r="ZV1106" s="7"/>
      <c r="ZW1106" s="7"/>
      <c r="ZX1106" s="7"/>
      <c r="ZY1106" s="7"/>
      <c r="ZZ1106" s="7"/>
      <c r="AAA1106" s="7"/>
      <c r="AAB1106" s="7"/>
      <c r="AAC1106" s="7"/>
      <c r="AAD1106" s="7"/>
      <c r="AAE1106" s="7"/>
      <c r="AAF1106" s="7"/>
      <c r="AAG1106" s="7"/>
      <c r="AAH1106" s="7"/>
      <c r="AAI1106" s="7"/>
      <c r="AAJ1106" s="7"/>
      <c r="AAK1106" s="7"/>
      <c r="AAL1106" s="7"/>
      <c r="AAM1106" s="7"/>
      <c r="AAN1106" s="7"/>
      <c r="AAO1106" s="7"/>
      <c r="AAP1106" s="7"/>
      <c r="AAQ1106" s="7"/>
      <c r="AAR1106" s="7"/>
      <c r="AAS1106" s="7"/>
      <c r="AAT1106" s="7"/>
      <c r="AAU1106" s="7"/>
      <c r="AAV1106" s="7"/>
      <c r="AAW1106" s="7"/>
      <c r="AAX1106" s="7"/>
      <c r="AAY1106" s="7"/>
      <c r="AAZ1106" s="7"/>
      <c r="ABA1106" s="7"/>
      <c r="ABB1106" s="7"/>
      <c r="ABC1106" s="7"/>
      <c r="ABD1106" s="7"/>
      <c r="ABE1106" s="7"/>
      <c r="ABF1106" s="7"/>
      <c r="ABG1106" s="7"/>
      <c r="ABH1106" s="7"/>
      <c r="ABI1106" s="7"/>
      <c r="ABJ1106" s="7"/>
      <c r="ABK1106" s="7"/>
      <c r="ABL1106" s="7"/>
      <c r="ABM1106" s="7"/>
      <c r="ABN1106" s="7"/>
      <c r="ABO1106" s="7"/>
      <c r="ABP1106" s="7"/>
      <c r="ABQ1106" s="7"/>
      <c r="ABR1106" s="7"/>
      <c r="ABS1106" s="7"/>
      <c r="ABT1106" s="7"/>
      <c r="ABU1106" s="7"/>
      <c r="ABV1106" s="7"/>
      <c r="ABW1106" s="7"/>
      <c r="ABX1106" s="7"/>
      <c r="ABY1106" s="7"/>
      <c r="ABZ1106" s="7"/>
      <c r="ACA1106" s="7"/>
      <c r="ACB1106" s="7"/>
      <c r="ACC1106" s="7"/>
      <c r="ACD1106" s="7"/>
      <c r="ACE1106" s="7"/>
      <c r="ACF1106" s="7"/>
      <c r="ACG1106" s="7"/>
      <c r="ACH1106" s="7"/>
      <c r="ACI1106" s="7"/>
      <c r="ACJ1106" s="7"/>
      <c r="ACK1106" s="7"/>
      <c r="ACL1106" s="7"/>
      <c r="ACM1106" s="7"/>
      <c r="ACN1106" s="7"/>
      <c r="ACO1106" s="7"/>
      <c r="ACP1106" s="7"/>
      <c r="ACQ1106" s="7"/>
      <c r="ACR1106" s="7"/>
      <c r="ACS1106" s="7"/>
      <c r="ACT1106" s="7"/>
      <c r="ACU1106" s="7"/>
      <c r="ACV1106" s="7"/>
      <c r="ACW1106" s="7"/>
      <c r="ACX1106" s="7"/>
      <c r="ACY1106" s="7"/>
      <c r="ACZ1106" s="7"/>
      <c r="ADA1106" s="7"/>
      <c r="ADB1106" s="7"/>
      <c r="ADC1106" s="7"/>
      <c r="ADD1106" s="7"/>
      <c r="ADE1106" s="7"/>
      <c r="ADF1106" s="7"/>
      <c r="ADG1106" s="7"/>
      <c r="ADH1106" s="7"/>
      <c r="ADI1106" s="7"/>
      <c r="ADJ1106" s="7"/>
      <c r="ADK1106" s="7"/>
      <c r="ADL1106" s="7"/>
      <c r="ADM1106" s="7"/>
      <c r="ADN1106" s="7"/>
      <c r="ADO1106" s="7"/>
      <c r="ADP1106" s="7"/>
      <c r="ADQ1106" s="7"/>
      <c r="ADR1106" s="7"/>
      <c r="ADS1106" s="7"/>
      <c r="ADT1106" s="7"/>
      <c r="ADU1106" s="7"/>
      <c r="ADV1106" s="7"/>
      <c r="ADW1106" s="7"/>
      <c r="ADX1106" s="7"/>
      <c r="ADY1106" s="7"/>
      <c r="ADZ1106" s="7"/>
      <c r="AEA1106" s="7"/>
      <c r="AEB1106" s="7"/>
      <c r="AEC1106" s="7"/>
      <c r="AED1106" s="7"/>
      <c r="AEE1106" s="7"/>
      <c r="AEF1106" s="7"/>
      <c r="AEG1106" s="7"/>
      <c r="AEH1106" s="7"/>
      <c r="AEI1106" s="7"/>
      <c r="AEJ1106" s="7"/>
      <c r="AEK1106" s="7"/>
      <c r="AEL1106" s="7"/>
      <c r="AEM1106" s="7"/>
      <c r="AEN1106" s="7"/>
      <c r="AEO1106" s="7"/>
      <c r="AEP1106" s="7"/>
      <c r="AEQ1106" s="7"/>
      <c r="AER1106" s="7"/>
      <c r="AES1106" s="7"/>
      <c r="AET1106" s="7"/>
      <c r="AEU1106" s="7"/>
      <c r="AEV1106" s="7"/>
      <c r="AEW1106" s="7"/>
      <c r="AEX1106" s="7"/>
      <c r="AEY1106" s="7"/>
      <c r="AEZ1106" s="7"/>
      <c r="AFA1106" s="7"/>
      <c r="AFB1106" s="7"/>
      <c r="AFC1106" s="7"/>
      <c r="AFD1106" s="7"/>
      <c r="AFE1106" s="7"/>
      <c r="AFF1106" s="7"/>
      <c r="AFG1106" s="7"/>
      <c r="AFH1106" s="7"/>
      <c r="AFI1106" s="7"/>
      <c r="AFJ1106" s="7"/>
      <c r="AFK1106" s="7"/>
      <c r="AFL1106" s="7"/>
      <c r="AFM1106" s="7"/>
      <c r="AFN1106" s="7"/>
      <c r="AFO1106" s="7"/>
      <c r="AFP1106" s="7"/>
      <c r="AFQ1106" s="7"/>
      <c r="AFR1106" s="7"/>
      <c r="AFS1106" s="7"/>
      <c r="AFT1106" s="7"/>
      <c r="AFU1106" s="7"/>
      <c r="AFV1106" s="7"/>
      <c r="AFW1106" s="7"/>
      <c r="AFX1106" s="7"/>
      <c r="AFY1106" s="7"/>
      <c r="AFZ1106" s="7"/>
      <c r="AGA1106" s="7"/>
      <c r="AGB1106" s="7"/>
      <c r="AGC1106" s="7"/>
      <c r="AGD1106" s="7"/>
      <c r="AGE1106" s="7"/>
      <c r="AGF1106" s="7"/>
      <c r="AGG1106" s="7"/>
      <c r="AGH1106" s="7"/>
      <c r="AGI1106" s="7"/>
      <c r="AGJ1106" s="7"/>
      <c r="AGK1106" s="7"/>
      <c r="AGL1106" s="7"/>
      <c r="AGM1106" s="7"/>
      <c r="AGN1106" s="7"/>
      <c r="AGO1106" s="7"/>
      <c r="AGP1106" s="7"/>
      <c r="AGQ1106" s="7"/>
      <c r="AGR1106" s="7"/>
      <c r="AGS1106" s="7"/>
      <c r="AGT1106" s="7"/>
      <c r="AGU1106" s="7"/>
      <c r="AGV1106" s="7"/>
      <c r="AGW1106" s="7"/>
      <c r="AGX1106" s="7"/>
      <c r="AGY1106" s="7"/>
      <c r="AGZ1106" s="7"/>
      <c r="AHA1106" s="7"/>
      <c r="AHB1106" s="7"/>
      <c r="AHC1106" s="7"/>
      <c r="AHD1106" s="7"/>
      <c r="AHE1106" s="7"/>
      <c r="AHF1106" s="7"/>
      <c r="AHG1106" s="7"/>
      <c r="AHH1106" s="7"/>
      <c r="AHI1106" s="7"/>
      <c r="AHJ1106" s="7"/>
      <c r="AHK1106" s="7"/>
      <c r="AHL1106" s="7"/>
      <c r="AHM1106" s="7"/>
      <c r="AHN1106" s="7"/>
      <c r="AHO1106" s="7"/>
      <c r="AHP1106" s="7"/>
      <c r="AHQ1106" s="7"/>
      <c r="AHR1106" s="7"/>
      <c r="AHS1106" s="7"/>
      <c r="AHT1106" s="7"/>
      <c r="AHU1106" s="7"/>
      <c r="AHV1106" s="7"/>
      <c r="AHW1106" s="7"/>
      <c r="AHX1106" s="7"/>
      <c r="AHY1106" s="7"/>
      <c r="AHZ1106" s="7"/>
      <c r="AIA1106" s="7"/>
      <c r="AIB1106" s="7"/>
      <c r="AIC1106" s="7"/>
      <c r="AID1106" s="7"/>
      <c r="AIE1106" s="7"/>
      <c r="AIF1106" s="7"/>
      <c r="AIG1106" s="7"/>
      <c r="AIH1106" s="7"/>
      <c r="AII1106" s="7"/>
      <c r="AIJ1106" s="7"/>
      <c r="AIK1106" s="7"/>
      <c r="AIL1106" s="7"/>
      <c r="AIM1106" s="7"/>
      <c r="AIN1106" s="7"/>
      <c r="AIO1106" s="7"/>
      <c r="AIP1106" s="7"/>
      <c r="AIQ1106" s="7"/>
      <c r="AIR1106" s="7"/>
      <c r="AIS1106" s="7"/>
      <c r="AIT1106" s="7"/>
      <c r="AIU1106" s="7"/>
      <c r="AIV1106" s="7"/>
      <c r="AIW1106" s="7"/>
      <c r="AIX1106" s="7"/>
      <c r="AIY1106" s="7"/>
      <c r="AIZ1106" s="7"/>
      <c r="AJA1106" s="7"/>
      <c r="AJB1106" s="7"/>
      <c r="AJC1106" s="7"/>
      <c r="AJD1106" s="7"/>
      <c r="AJE1106" s="7"/>
      <c r="AJF1106" s="7"/>
      <c r="AJG1106" s="7"/>
      <c r="AJH1106" s="7"/>
      <c r="AJI1106" s="7"/>
      <c r="AJJ1106" s="7"/>
      <c r="AJK1106" s="7"/>
      <c r="AJL1106" s="7"/>
      <c r="AJM1106" s="7"/>
      <c r="AJN1106" s="7"/>
      <c r="AJO1106" s="7"/>
      <c r="AJP1106" s="7"/>
      <c r="AJQ1106" s="7"/>
      <c r="AJR1106" s="7"/>
      <c r="AJS1106" s="7"/>
      <c r="AJT1106" s="7"/>
      <c r="AJU1106" s="7"/>
      <c r="AJV1106" s="7"/>
      <c r="AJW1106" s="7"/>
      <c r="AJX1106" s="7"/>
      <c r="AJY1106" s="7"/>
      <c r="AJZ1106" s="7"/>
      <c r="AKA1106" s="7"/>
      <c r="AKB1106" s="7"/>
      <c r="AKC1106" s="7"/>
      <c r="AKD1106" s="7"/>
      <c r="AKE1106" s="7"/>
      <c r="AKF1106" s="7"/>
      <c r="AKG1106" s="7"/>
      <c r="AKH1106" s="7"/>
      <c r="AKI1106" s="7"/>
      <c r="AKJ1106" s="7"/>
      <c r="AKK1106" s="7"/>
      <c r="AKL1106" s="7"/>
      <c r="AKM1106" s="7"/>
      <c r="AKN1106" s="7"/>
      <c r="AKO1106" s="7"/>
      <c r="AKP1106" s="7"/>
      <c r="AKQ1106" s="7"/>
      <c r="AKR1106" s="7"/>
      <c r="AKS1106" s="7"/>
      <c r="AKT1106" s="7"/>
      <c r="AKU1106" s="7"/>
      <c r="AKV1106" s="7"/>
      <c r="AKW1106" s="7"/>
      <c r="AKX1106" s="7"/>
      <c r="AKY1106" s="7"/>
      <c r="AKZ1106" s="7"/>
      <c r="ALA1106" s="7"/>
      <c r="ALB1106" s="7"/>
      <c r="ALC1106" s="7"/>
      <c r="ALD1106" s="7"/>
      <c r="ALE1106" s="7"/>
      <c r="ALF1106" s="7"/>
      <c r="ALG1106" s="7"/>
      <c r="ALH1106" s="7"/>
      <c r="ALI1106" s="7"/>
      <c r="ALJ1106" s="7"/>
      <c r="ALK1106" s="7"/>
      <c r="ALL1106" s="7"/>
      <c r="ALM1106" s="7"/>
      <c r="ALN1106" s="7"/>
      <c r="ALO1106" s="7"/>
      <c r="ALP1106" s="7"/>
      <c r="ALQ1106" s="7"/>
      <c r="ALR1106" s="7"/>
      <c r="ALS1106" s="7"/>
      <c r="ALT1106" s="7"/>
      <c r="ALU1106" s="7"/>
      <c r="ALV1106" s="7"/>
      <c r="ALW1106" s="7"/>
      <c r="ALX1106" s="7"/>
      <c r="ALY1106" s="7"/>
      <c r="ALZ1106" s="7"/>
      <c r="AMA1106" s="7"/>
      <c r="AMB1106" s="7"/>
      <c r="AMC1106" s="7"/>
      <c r="AMD1106" s="7"/>
      <c r="AME1106" s="7"/>
      <c r="AMF1106" s="7"/>
      <c r="AMG1106" s="7"/>
      <c r="AMH1106" s="7"/>
      <c r="AMI1106" s="7"/>
      <c r="AMJ1106" s="7"/>
      <c r="AMK1106" s="7"/>
    </row>
    <row r="1107" spans="1:1025" s="5" customFormat="1" x14ac:dyDescent="0.25">
      <c r="A1107" s="128">
        <v>1103</v>
      </c>
      <c r="B1107" s="31" t="s">
        <v>496</v>
      </c>
      <c r="C1107" s="34" t="s">
        <v>514</v>
      </c>
      <c r="D1107" s="35">
        <v>45379</v>
      </c>
      <c r="E1107" s="36">
        <v>0.59375</v>
      </c>
      <c r="F1107" s="34" t="s">
        <v>14</v>
      </c>
      <c r="G1107" s="34" t="s">
        <v>16</v>
      </c>
      <c r="H1107" s="34" t="s">
        <v>14</v>
      </c>
      <c r="I1107" s="34" t="s">
        <v>14</v>
      </c>
      <c r="J1107" s="34" t="s">
        <v>14</v>
      </c>
      <c r="K1107" s="34" t="s">
        <v>16</v>
      </c>
      <c r="L1107" s="37">
        <v>479.62</v>
      </c>
      <c r="M1107" s="38">
        <v>417</v>
      </c>
      <c r="N1107" s="39">
        <v>25420</v>
      </c>
      <c r="O1107" s="39">
        <v>2542</v>
      </c>
      <c r="P1107" s="120">
        <f t="shared" ref="P1107:P1170" si="76">IFERROR(O1107/N1107*100,0)</f>
        <v>10</v>
      </c>
      <c r="Q1107" s="29">
        <f t="shared" ref="Q1107:Q1170" si="77">SUM(N1107-O1107)</f>
        <v>22878</v>
      </c>
      <c r="R1107" s="34" t="s">
        <v>16</v>
      </c>
      <c r="S1107" s="34" t="s">
        <v>16</v>
      </c>
      <c r="T1107" s="40">
        <v>1</v>
      </c>
      <c r="U1107" s="77">
        <v>0</v>
      </c>
      <c r="V1107" s="24">
        <f>ROUND((P1107/INDICI!$B$2*10),2)</f>
        <v>1.0900000000000001</v>
      </c>
      <c r="W1107" s="24">
        <f>ROUND((L1107/INDICI!$B$1*25),2)</f>
        <v>1.89</v>
      </c>
      <c r="X1107" s="25">
        <f t="shared" si="74"/>
        <v>8</v>
      </c>
      <c r="Y1107" s="26">
        <f t="shared" si="75"/>
        <v>10.98</v>
      </c>
      <c r="Z1107" s="102">
        <f>SUM($Q$5:Q1107)</f>
        <v>101569792.78200001</v>
      </c>
      <c r="AA1107" s="113" t="s">
        <v>1769</v>
      </c>
      <c r="AB1107" s="13"/>
      <c r="AC1107" s="13"/>
      <c r="AD1107" s="13"/>
      <c r="AE1107" s="13"/>
      <c r="AF1107" s="13"/>
      <c r="AG1107" s="13"/>
      <c r="AH1107" s="13"/>
      <c r="AI1107" s="13"/>
      <c r="AJ1107" s="13"/>
      <c r="AK1107" s="13"/>
      <c r="AL1107" s="13"/>
      <c r="AM1107" s="13"/>
      <c r="AN1107" s="13"/>
      <c r="AO1107" s="13"/>
      <c r="AP1107" s="13"/>
      <c r="AQ1107" s="13"/>
      <c r="AR1107" s="13"/>
      <c r="AS1107" s="13"/>
      <c r="AT1107" s="13"/>
      <c r="AU1107" s="13"/>
      <c r="AV1107" s="13"/>
      <c r="AW1107" s="13"/>
      <c r="AX1107" s="13"/>
      <c r="AY1107" s="13"/>
      <c r="AZ1107" s="13"/>
      <c r="BA1107" s="13"/>
      <c r="BB1107" s="13"/>
      <c r="BC1107" s="13"/>
      <c r="BD1107" s="13"/>
      <c r="BE1107" s="13"/>
      <c r="BF1107" s="13"/>
      <c r="BG1107" s="13"/>
      <c r="BH1107" s="13"/>
      <c r="BI1107" s="13"/>
      <c r="BJ1107" s="13"/>
      <c r="BK1107" s="13"/>
      <c r="BL1107" s="13"/>
      <c r="BM1107" s="13"/>
      <c r="BN1107" s="13"/>
      <c r="BO1107" s="13"/>
      <c r="BP1107" s="13"/>
      <c r="BQ1107" s="13"/>
      <c r="BR1107" s="13"/>
      <c r="BS1107" s="13"/>
      <c r="BT1107" s="13"/>
      <c r="BU1107" s="13"/>
      <c r="BV1107" s="13"/>
      <c r="BW1107" s="13"/>
      <c r="BX1107" s="13"/>
      <c r="BY1107" s="13"/>
      <c r="BZ1107" s="13"/>
      <c r="CA1107" s="13"/>
      <c r="CB1107" s="13"/>
      <c r="CC1107" s="13"/>
      <c r="CD1107" s="13"/>
      <c r="CE1107" s="13"/>
      <c r="CF1107" s="13"/>
      <c r="CG1107" s="13"/>
      <c r="CH1107" s="13"/>
      <c r="CI1107" s="13"/>
      <c r="CJ1107" s="13"/>
      <c r="CK1107" s="13"/>
      <c r="CL1107" s="13"/>
      <c r="CM1107" s="13"/>
      <c r="CN1107" s="13"/>
      <c r="CO1107" s="13"/>
      <c r="CP1107" s="13"/>
      <c r="CQ1107" s="13"/>
      <c r="CR1107" s="13"/>
      <c r="CS1107" s="13"/>
      <c r="CT1107" s="13"/>
      <c r="CU1107" s="13"/>
      <c r="CV1107" s="13"/>
      <c r="CW1107" s="13"/>
      <c r="CX1107" s="13"/>
      <c r="CY1107" s="13"/>
      <c r="CZ1107" s="13"/>
      <c r="DA1107" s="13"/>
      <c r="DB1107" s="13"/>
      <c r="DC1107" s="13"/>
      <c r="DD1107" s="13"/>
      <c r="DE1107" s="13"/>
      <c r="DF1107" s="13"/>
      <c r="DG1107" s="13"/>
      <c r="DH1107" s="13"/>
      <c r="DI1107" s="13"/>
      <c r="DJ1107" s="13"/>
      <c r="DK1107" s="13"/>
      <c r="DL1107" s="13"/>
      <c r="DM1107" s="13"/>
      <c r="DN1107" s="13"/>
      <c r="DO1107" s="13"/>
      <c r="DP1107" s="13"/>
      <c r="DQ1107" s="13"/>
      <c r="DR1107" s="13"/>
      <c r="DS1107" s="13"/>
      <c r="DT1107" s="13"/>
      <c r="DU1107" s="13"/>
      <c r="DV1107" s="13"/>
      <c r="DW1107" s="13"/>
      <c r="DX1107" s="13"/>
      <c r="DY1107" s="13"/>
      <c r="DZ1107" s="13"/>
      <c r="EA1107" s="13"/>
      <c r="EB1107" s="13"/>
      <c r="EC1107" s="13"/>
      <c r="ED1107" s="13"/>
      <c r="EE1107" s="13"/>
      <c r="EF1107" s="13"/>
      <c r="EG1107" s="13"/>
      <c r="EH1107" s="13"/>
      <c r="EI1107" s="13"/>
      <c r="EJ1107" s="13"/>
      <c r="EK1107" s="13"/>
      <c r="EL1107" s="13"/>
      <c r="EM1107" s="13"/>
      <c r="EN1107" s="13"/>
      <c r="EO1107" s="13"/>
      <c r="EP1107" s="13"/>
      <c r="EQ1107" s="13"/>
      <c r="ER1107" s="13"/>
      <c r="ES1107" s="13"/>
      <c r="ET1107" s="13"/>
      <c r="EU1107" s="13"/>
      <c r="EV1107" s="13"/>
      <c r="EW1107" s="13"/>
      <c r="EX1107" s="13"/>
      <c r="EY1107" s="13"/>
      <c r="EZ1107" s="13"/>
      <c r="FA1107" s="13"/>
      <c r="FB1107" s="13"/>
      <c r="FC1107" s="13"/>
      <c r="FD1107" s="13"/>
      <c r="FE1107" s="13"/>
      <c r="FF1107" s="13"/>
      <c r="FG1107" s="13"/>
      <c r="FH1107" s="13"/>
      <c r="FI1107" s="13"/>
      <c r="FJ1107" s="13"/>
      <c r="FK1107" s="13"/>
      <c r="FL1107" s="13"/>
      <c r="FM1107" s="13"/>
      <c r="FN1107" s="13"/>
      <c r="FO1107" s="13"/>
      <c r="FP1107" s="13"/>
      <c r="FQ1107" s="13"/>
      <c r="FR1107" s="13"/>
      <c r="FS1107" s="13"/>
      <c r="FT1107" s="13"/>
      <c r="FU1107" s="13"/>
      <c r="FV1107" s="13"/>
      <c r="FW1107" s="13"/>
      <c r="FX1107" s="13"/>
      <c r="FY1107" s="13"/>
      <c r="FZ1107" s="13"/>
      <c r="GA1107" s="13"/>
      <c r="GB1107" s="13"/>
      <c r="GC1107" s="13"/>
      <c r="GD1107" s="13"/>
      <c r="GE1107" s="13"/>
      <c r="GF1107" s="13"/>
      <c r="GG1107" s="13"/>
      <c r="GH1107" s="13"/>
      <c r="GI1107" s="13"/>
      <c r="GJ1107" s="13"/>
      <c r="GK1107" s="13"/>
      <c r="GL1107" s="13"/>
      <c r="GM1107" s="13"/>
      <c r="GN1107" s="13"/>
      <c r="GO1107" s="13"/>
      <c r="GP1107" s="13"/>
      <c r="GQ1107" s="13"/>
      <c r="GR1107" s="13"/>
      <c r="GS1107" s="13"/>
      <c r="GT1107" s="13"/>
      <c r="GU1107" s="13"/>
      <c r="GV1107" s="13"/>
      <c r="GW1107" s="13"/>
      <c r="GX1107" s="13"/>
      <c r="GY1107" s="13"/>
      <c r="GZ1107" s="13"/>
      <c r="HA1107" s="13"/>
      <c r="HB1107" s="13"/>
      <c r="HC1107" s="13"/>
      <c r="HD1107" s="13"/>
      <c r="HE1107" s="13"/>
      <c r="HF1107" s="13"/>
      <c r="HG1107" s="13"/>
      <c r="HH1107" s="13"/>
      <c r="HI1107" s="13"/>
      <c r="HJ1107" s="13"/>
      <c r="HK1107" s="13"/>
      <c r="HL1107" s="13"/>
      <c r="HM1107" s="13"/>
      <c r="HN1107" s="13"/>
      <c r="HO1107" s="13"/>
      <c r="HP1107" s="13"/>
      <c r="HQ1107" s="13"/>
      <c r="HR1107" s="13"/>
      <c r="HS1107" s="13"/>
      <c r="HT1107" s="13"/>
      <c r="HU1107" s="13"/>
      <c r="HV1107" s="13"/>
      <c r="HW1107" s="13"/>
      <c r="HX1107" s="13"/>
      <c r="HY1107" s="13"/>
      <c r="HZ1107" s="13"/>
      <c r="IA1107" s="13"/>
      <c r="IB1107" s="13"/>
      <c r="IC1107" s="13"/>
      <c r="ID1107" s="13"/>
      <c r="IE1107" s="13"/>
      <c r="IF1107" s="13"/>
      <c r="IG1107" s="13"/>
      <c r="IH1107" s="13"/>
      <c r="II1107" s="13"/>
      <c r="IJ1107" s="13"/>
      <c r="IK1107" s="13"/>
      <c r="IL1107" s="13"/>
      <c r="IM1107" s="13"/>
      <c r="IN1107" s="13"/>
      <c r="IO1107" s="13"/>
      <c r="IP1107" s="13"/>
      <c r="IQ1107" s="13"/>
      <c r="IR1107" s="13"/>
      <c r="IS1107" s="13"/>
      <c r="IT1107" s="13"/>
      <c r="IU1107" s="13"/>
      <c r="IV1107" s="13"/>
      <c r="IW1107" s="13"/>
      <c r="IX1107" s="13"/>
      <c r="IY1107" s="13"/>
      <c r="IZ1107" s="13"/>
      <c r="JA1107" s="13"/>
      <c r="JB1107" s="13"/>
      <c r="JC1107" s="13"/>
      <c r="JD1107" s="13"/>
      <c r="JE1107" s="13"/>
      <c r="JF1107" s="13"/>
      <c r="JG1107" s="13"/>
      <c r="JH1107" s="13"/>
      <c r="JI1107" s="13"/>
      <c r="JJ1107" s="13"/>
      <c r="JK1107" s="13"/>
      <c r="JL1107" s="13"/>
      <c r="JM1107" s="13"/>
      <c r="JN1107" s="13"/>
      <c r="JO1107" s="13"/>
      <c r="JP1107" s="13"/>
      <c r="JQ1107" s="13"/>
      <c r="JR1107" s="13"/>
      <c r="JS1107" s="13"/>
      <c r="JT1107" s="13"/>
      <c r="JU1107" s="13"/>
      <c r="JV1107" s="13"/>
      <c r="JW1107" s="13"/>
      <c r="JX1107" s="13"/>
      <c r="JY1107" s="13"/>
      <c r="JZ1107" s="13"/>
      <c r="KA1107" s="13"/>
      <c r="KB1107" s="13"/>
      <c r="KC1107" s="13"/>
      <c r="KD1107" s="13"/>
      <c r="KE1107" s="13"/>
      <c r="KF1107" s="13"/>
      <c r="KG1107" s="13"/>
      <c r="KH1107" s="13"/>
      <c r="KI1107" s="13"/>
      <c r="KJ1107" s="13"/>
      <c r="KK1107" s="13"/>
      <c r="KL1107" s="13"/>
      <c r="KM1107" s="13"/>
      <c r="KN1107" s="13"/>
      <c r="KO1107" s="13"/>
      <c r="KP1107" s="13"/>
      <c r="KQ1107" s="13"/>
      <c r="KR1107" s="13"/>
      <c r="KS1107" s="13"/>
      <c r="KT1107" s="13"/>
      <c r="KU1107" s="13"/>
      <c r="KV1107" s="13"/>
      <c r="KW1107" s="13"/>
      <c r="KX1107" s="13"/>
      <c r="KY1107" s="13"/>
      <c r="KZ1107" s="13"/>
      <c r="LA1107" s="13"/>
      <c r="LB1107" s="13"/>
      <c r="LC1107" s="13"/>
      <c r="LD1107" s="13"/>
      <c r="LE1107" s="13"/>
      <c r="LF1107" s="13"/>
      <c r="LG1107" s="13"/>
      <c r="LH1107" s="13"/>
      <c r="LI1107" s="13"/>
      <c r="LJ1107" s="13"/>
      <c r="LK1107" s="13"/>
      <c r="LL1107" s="13"/>
      <c r="LM1107" s="13"/>
      <c r="LN1107" s="13"/>
      <c r="LO1107" s="13"/>
      <c r="LP1107" s="13"/>
      <c r="LQ1107" s="13"/>
      <c r="LR1107" s="13"/>
      <c r="LS1107" s="13"/>
      <c r="LT1107" s="13"/>
      <c r="LU1107" s="13"/>
      <c r="LV1107" s="13"/>
      <c r="LW1107" s="13"/>
      <c r="LX1107" s="13"/>
      <c r="LY1107" s="13"/>
      <c r="LZ1107" s="13"/>
      <c r="MA1107" s="13"/>
      <c r="MB1107" s="13"/>
      <c r="MC1107" s="13"/>
      <c r="MD1107" s="13"/>
      <c r="ME1107" s="13"/>
      <c r="MF1107" s="13"/>
      <c r="MG1107" s="13"/>
      <c r="MH1107" s="13"/>
      <c r="MI1107" s="13"/>
      <c r="MJ1107" s="13"/>
      <c r="MK1107" s="13"/>
      <c r="ML1107" s="13"/>
      <c r="MM1107" s="13"/>
      <c r="MN1107" s="13"/>
      <c r="MO1107" s="13"/>
      <c r="MP1107" s="13"/>
      <c r="MQ1107" s="13"/>
      <c r="MR1107" s="13"/>
      <c r="MS1107" s="13"/>
      <c r="MT1107" s="13"/>
      <c r="MU1107" s="13"/>
      <c r="MV1107" s="13"/>
      <c r="MW1107" s="13"/>
      <c r="MX1107" s="13"/>
      <c r="MY1107" s="13"/>
      <c r="MZ1107" s="13"/>
      <c r="NA1107" s="13"/>
      <c r="NB1107" s="13"/>
      <c r="NC1107" s="13"/>
      <c r="ND1107" s="13"/>
      <c r="NE1107" s="13"/>
      <c r="NF1107" s="13"/>
      <c r="NG1107" s="13"/>
      <c r="NH1107" s="13"/>
      <c r="NI1107" s="13"/>
      <c r="NJ1107" s="13"/>
      <c r="NK1107" s="13"/>
      <c r="NL1107" s="13"/>
      <c r="NM1107" s="13"/>
      <c r="NN1107" s="13"/>
      <c r="NO1107" s="13"/>
      <c r="NP1107" s="13"/>
      <c r="NQ1107" s="13"/>
      <c r="NR1107" s="13"/>
      <c r="NS1107" s="13"/>
      <c r="NT1107" s="13"/>
      <c r="NU1107" s="13"/>
      <c r="NV1107" s="13"/>
      <c r="NW1107" s="13"/>
      <c r="NX1107" s="13"/>
      <c r="NY1107" s="13"/>
      <c r="NZ1107" s="13"/>
      <c r="OA1107" s="13"/>
      <c r="OB1107" s="13"/>
      <c r="OC1107" s="13"/>
      <c r="OD1107" s="13"/>
      <c r="OE1107" s="13"/>
      <c r="OF1107" s="13"/>
      <c r="OG1107" s="13"/>
      <c r="OH1107" s="13"/>
      <c r="OI1107" s="13"/>
      <c r="OJ1107" s="13"/>
      <c r="OK1107" s="13"/>
      <c r="OL1107" s="13"/>
      <c r="OM1107" s="13"/>
      <c r="ON1107" s="13"/>
      <c r="OO1107" s="13"/>
      <c r="OP1107" s="13"/>
      <c r="OQ1107" s="13"/>
      <c r="OR1107" s="13"/>
      <c r="OS1107" s="13"/>
      <c r="OT1107" s="13"/>
      <c r="OU1107" s="13"/>
      <c r="OV1107" s="13"/>
      <c r="OW1107" s="13"/>
      <c r="OX1107" s="13"/>
      <c r="OY1107" s="13"/>
      <c r="OZ1107" s="13"/>
      <c r="PA1107" s="13"/>
      <c r="PB1107" s="13"/>
      <c r="PC1107" s="13"/>
      <c r="PD1107" s="13"/>
      <c r="PE1107" s="13"/>
      <c r="PF1107" s="13"/>
      <c r="PG1107" s="13"/>
      <c r="PH1107" s="13"/>
      <c r="PI1107" s="13"/>
      <c r="PJ1107" s="13"/>
      <c r="PK1107" s="13"/>
      <c r="PL1107" s="13"/>
      <c r="PM1107" s="13"/>
      <c r="PN1107" s="13"/>
      <c r="PO1107" s="13"/>
      <c r="PP1107" s="13"/>
      <c r="PQ1107" s="13"/>
      <c r="PR1107" s="13"/>
      <c r="PS1107" s="13"/>
      <c r="PT1107" s="13"/>
      <c r="PU1107" s="13"/>
      <c r="PV1107" s="13"/>
      <c r="PW1107" s="13"/>
      <c r="PX1107" s="13"/>
      <c r="PY1107" s="13"/>
      <c r="PZ1107" s="13"/>
      <c r="QA1107" s="13"/>
      <c r="QB1107" s="13"/>
      <c r="QC1107" s="13"/>
      <c r="QD1107" s="13"/>
      <c r="QE1107" s="13"/>
      <c r="QF1107" s="13"/>
      <c r="QG1107" s="13"/>
      <c r="QH1107" s="13"/>
      <c r="QI1107" s="13"/>
      <c r="QJ1107" s="13"/>
      <c r="QK1107" s="13"/>
      <c r="QL1107" s="13"/>
      <c r="QM1107" s="13"/>
      <c r="QN1107" s="13"/>
      <c r="QO1107" s="13"/>
      <c r="QP1107" s="13"/>
      <c r="QQ1107" s="13"/>
      <c r="QR1107" s="13"/>
      <c r="QS1107" s="13"/>
      <c r="QT1107" s="13"/>
      <c r="QU1107" s="13"/>
      <c r="QV1107" s="13"/>
      <c r="QW1107" s="13"/>
      <c r="QX1107" s="13"/>
      <c r="QY1107" s="13"/>
      <c r="QZ1107" s="13"/>
      <c r="RA1107" s="13"/>
      <c r="RB1107" s="13"/>
      <c r="RC1107" s="13"/>
      <c r="RD1107" s="13"/>
      <c r="RE1107" s="13"/>
      <c r="RF1107" s="13"/>
      <c r="RG1107" s="13"/>
      <c r="RH1107" s="13"/>
      <c r="RI1107" s="13"/>
      <c r="RJ1107" s="13"/>
      <c r="RK1107" s="13"/>
      <c r="RL1107" s="13"/>
      <c r="RM1107" s="13"/>
      <c r="RN1107" s="13"/>
      <c r="RO1107" s="13"/>
      <c r="RP1107" s="13"/>
      <c r="RQ1107" s="13"/>
      <c r="RR1107" s="13"/>
      <c r="RS1107" s="13"/>
      <c r="RT1107" s="13"/>
      <c r="RU1107" s="13"/>
      <c r="RV1107" s="13"/>
      <c r="RW1107" s="13"/>
      <c r="RX1107" s="13"/>
      <c r="RY1107" s="13"/>
      <c r="RZ1107" s="13"/>
      <c r="SA1107" s="13"/>
      <c r="SB1107" s="13"/>
      <c r="SC1107" s="13"/>
      <c r="SD1107" s="13"/>
      <c r="SE1107" s="13"/>
      <c r="SF1107" s="13"/>
      <c r="SG1107" s="13"/>
      <c r="SH1107" s="13"/>
      <c r="SI1107" s="13"/>
      <c r="SJ1107" s="13"/>
      <c r="SK1107" s="13"/>
      <c r="SL1107" s="13"/>
      <c r="SM1107" s="13"/>
      <c r="SN1107" s="13"/>
      <c r="SO1107" s="13"/>
      <c r="SP1107" s="13"/>
      <c r="SQ1107" s="13"/>
      <c r="SR1107" s="13"/>
      <c r="SS1107" s="13"/>
      <c r="ST1107" s="13"/>
      <c r="SU1107" s="13"/>
      <c r="SV1107" s="13"/>
      <c r="SW1107" s="13"/>
      <c r="SX1107" s="13"/>
      <c r="SY1107" s="13"/>
      <c r="SZ1107" s="13"/>
      <c r="TA1107" s="13"/>
      <c r="TB1107" s="13"/>
      <c r="TC1107" s="13"/>
      <c r="TD1107" s="13"/>
      <c r="TE1107" s="13"/>
      <c r="TF1107" s="13"/>
      <c r="TG1107" s="13"/>
      <c r="TH1107" s="13"/>
      <c r="TI1107" s="13"/>
      <c r="TJ1107" s="13"/>
      <c r="TK1107" s="13"/>
      <c r="TL1107" s="13"/>
      <c r="TM1107" s="13"/>
      <c r="TN1107" s="13"/>
      <c r="TO1107" s="13"/>
      <c r="TP1107" s="13"/>
      <c r="TQ1107" s="13"/>
      <c r="TR1107" s="13"/>
      <c r="TS1107" s="13"/>
      <c r="TT1107" s="13"/>
      <c r="TU1107" s="13"/>
      <c r="TV1107" s="13"/>
      <c r="TW1107" s="13"/>
      <c r="TX1107" s="13"/>
      <c r="TY1107" s="13"/>
      <c r="TZ1107" s="13"/>
      <c r="UA1107" s="13"/>
      <c r="UB1107" s="13"/>
      <c r="UC1107" s="13"/>
      <c r="UD1107" s="13"/>
      <c r="UE1107" s="13"/>
      <c r="UF1107" s="13"/>
      <c r="UG1107" s="13"/>
      <c r="UH1107" s="13"/>
      <c r="UI1107" s="13"/>
      <c r="UJ1107" s="13"/>
      <c r="UK1107" s="13"/>
      <c r="UL1107" s="13"/>
      <c r="UM1107" s="13"/>
      <c r="UN1107" s="13"/>
      <c r="UO1107" s="13"/>
      <c r="UP1107" s="13"/>
      <c r="UQ1107" s="13"/>
      <c r="UR1107" s="13"/>
      <c r="US1107" s="13"/>
      <c r="UT1107" s="13"/>
      <c r="UU1107" s="13"/>
      <c r="UV1107" s="13"/>
      <c r="UW1107" s="13"/>
      <c r="UX1107" s="13"/>
      <c r="UY1107" s="13"/>
      <c r="UZ1107" s="13"/>
      <c r="VA1107" s="13"/>
      <c r="VB1107" s="13"/>
      <c r="VC1107" s="13"/>
      <c r="VD1107" s="13"/>
      <c r="VE1107" s="13"/>
      <c r="VF1107" s="13"/>
      <c r="VG1107" s="13"/>
      <c r="VH1107" s="13"/>
      <c r="VI1107" s="13"/>
      <c r="VJ1107" s="13"/>
      <c r="VK1107" s="13"/>
      <c r="VL1107" s="13"/>
      <c r="VM1107" s="13"/>
      <c r="VN1107" s="13"/>
      <c r="VO1107" s="13"/>
      <c r="VP1107" s="13"/>
      <c r="VQ1107" s="13"/>
      <c r="VR1107" s="13"/>
      <c r="VS1107" s="13"/>
      <c r="VT1107" s="13"/>
      <c r="VU1107" s="13"/>
      <c r="VV1107" s="13"/>
      <c r="VW1107" s="13"/>
      <c r="VX1107" s="13"/>
      <c r="VY1107" s="13"/>
      <c r="VZ1107" s="13"/>
      <c r="WA1107" s="13"/>
      <c r="WB1107" s="13"/>
      <c r="WC1107" s="13"/>
      <c r="WD1107" s="13"/>
      <c r="WE1107" s="13"/>
      <c r="WF1107" s="13"/>
      <c r="WG1107" s="13"/>
      <c r="WH1107" s="13"/>
      <c r="WI1107" s="13"/>
      <c r="WJ1107" s="13"/>
      <c r="WK1107" s="13"/>
      <c r="WL1107" s="13"/>
      <c r="WM1107" s="13"/>
      <c r="WN1107" s="13"/>
      <c r="WO1107" s="13"/>
      <c r="WP1107" s="13"/>
      <c r="WQ1107" s="13"/>
      <c r="WR1107" s="13"/>
      <c r="WS1107" s="13"/>
      <c r="WT1107" s="13"/>
      <c r="WU1107" s="13"/>
      <c r="WV1107" s="13"/>
      <c r="WW1107" s="13"/>
      <c r="WX1107" s="13"/>
      <c r="WY1107" s="13"/>
      <c r="WZ1107" s="13"/>
      <c r="XA1107" s="13"/>
      <c r="XB1107" s="13"/>
      <c r="XC1107" s="13"/>
      <c r="XD1107" s="13"/>
      <c r="XE1107" s="13"/>
      <c r="XF1107" s="13"/>
      <c r="XG1107" s="13"/>
      <c r="XH1107" s="13"/>
      <c r="XI1107" s="13"/>
      <c r="XJ1107" s="13"/>
      <c r="XK1107" s="13"/>
      <c r="XL1107" s="13"/>
      <c r="XM1107" s="13"/>
      <c r="XN1107" s="13"/>
      <c r="XO1107" s="13"/>
      <c r="XP1107" s="13"/>
      <c r="XQ1107" s="13"/>
      <c r="XR1107" s="13"/>
      <c r="XS1107" s="13"/>
      <c r="XT1107" s="13"/>
      <c r="XU1107" s="13"/>
      <c r="XV1107" s="13"/>
      <c r="XW1107" s="13"/>
      <c r="XX1107" s="13"/>
      <c r="XY1107" s="13"/>
      <c r="XZ1107" s="13"/>
      <c r="YA1107" s="13"/>
      <c r="YB1107" s="13"/>
      <c r="YC1107" s="13"/>
      <c r="YD1107" s="13"/>
      <c r="YE1107" s="13"/>
      <c r="YF1107" s="13"/>
      <c r="YG1107" s="13"/>
      <c r="YH1107" s="13"/>
      <c r="YI1107" s="13"/>
      <c r="YJ1107" s="13"/>
      <c r="YK1107" s="13"/>
      <c r="YL1107" s="13"/>
      <c r="YM1107" s="13"/>
      <c r="YN1107" s="13"/>
      <c r="YO1107" s="13"/>
      <c r="YP1107" s="13"/>
      <c r="YQ1107" s="13"/>
      <c r="YR1107" s="13"/>
      <c r="YS1107" s="13"/>
      <c r="YT1107" s="13"/>
      <c r="YU1107" s="13"/>
      <c r="YV1107" s="13"/>
      <c r="YW1107" s="13"/>
      <c r="YX1107" s="13"/>
      <c r="YY1107" s="13"/>
      <c r="YZ1107" s="13"/>
      <c r="ZA1107" s="13"/>
      <c r="ZB1107" s="13"/>
      <c r="ZC1107" s="13"/>
      <c r="ZD1107" s="13"/>
      <c r="ZE1107" s="13"/>
      <c r="ZF1107" s="13"/>
      <c r="ZG1107" s="13"/>
      <c r="ZH1107" s="13"/>
      <c r="ZI1107" s="13"/>
      <c r="ZJ1107" s="13"/>
      <c r="ZK1107" s="13"/>
      <c r="ZL1107" s="13"/>
      <c r="ZM1107" s="13"/>
      <c r="ZN1107" s="13"/>
      <c r="ZO1107" s="13"/>
      <c r="ZP1107" s="13"/>
      <c r="ZQ1107" s="13"/>
      <c r="ZR1107" s="13"/>
      <c r="ZS1107" s="13"/>
      <c r="ZT1107" s="13"/>
      <c r="ZU1107" s="13"/>
      <c r="ZV1107" s="13"/>
      <c r="ZW1107" s="13"/>
      <c r="ZX1107" s="13"/>
      <c r="ZY1107" s="13"/>
      <c r="ZZ1107" s="13"/>
      <c r="AAA1107" s="13"/>
      <c r="AAB1107" s="13"/>
      <c r="AAC1107" s="13"/>
      <c r="AAD1107" s="13"/>
      <c r="AAE1107" s="13"/>
      <c r="AAF1107" s="13"/>
      <c r="AAG1107" s="13"/>
      <c r="AAH1107" s="13"/>
      <c r="AAI1107" s="13"/>
      <c r="AAJ1107" s="13"/>
      <c r="AAK1107" s="13"/>
      <c r="AAL1107" s="13"/>
      <c r="AAM1107" s="13"/>
      <c r="AAN1107" s="13"/>
      <c r="AAO1107" s="13"/>
      <c r="AAP1107" s="13"/>
      <c r="AAQ1107" s="13"/>
      <c r="AAR1107" s="13"/>
      <c r="AAS1107" s="13"/>
      <c r="AAT1107" s="13"/>
      <c r="AAU1107" s="13"/>
      <c r="AAV1107" s="13"/>
      <c r="AAW1107" s="13"/>
      <c r="AAX1107" s="13"/>
      <c r="AAY1107" s="13"/>
      <c r="AAZ1107" s="13"/>
      <c r="ABA1107" s="13"/>
      <c r="ABB1107" s="13"/>
      <c r="ABC1107" s="13"/>
      <c r="ABD1107" s="13"/>
      <c r="ABE1107" s="13"/>
      <c r="ABF1107" s="13"/>
      <c r="ABG1107" s="13"/>
      <c r="ABH1107" s="13"/>
      <c r="ABI1107" s="13"/>
      <c r="ABJ1107" s="13"/>
      <c r="ABK1107" s="13"/>
      <c r="ABL1107" s="13"/>
      <c r="ABM1107" s="13"/>
      <c r="ABN1107" s="13"/>
      <c r="ABO1107" s="13"/>
      <c r="ABP1107" s="13"/>
      <c r="ABQ1107" s="13"/>
      <c r="ABR1107" s="13"/>
      <c r="ABS1107" s="13"/>
      <c r="ABT1107" s="13"/>
      <c r="ABU1107" s="13"/>
      <c r="ABV1107" s="13"/>
      <c r="ABW1107" s="13"/>
      <c r="ABX1107" s="13"/>
      <c r="ABY1107" s="13"/>
      <c r="ABZ1107" s="13"/>
      <c r="ACA1107" s="13"/>
      <c r="ACB1107" s="13"/>
      <c r="ACC1107" s="13"/>
      <c r="ACD1107" s="13"/>
      <c r="ACE1107" s="13"/>
      <c r="ACF1107" s="13"/>
      <c r="ACG1107" s="13"/>
      <c r="ACH1107" s="13"/>
      <c r="ACI1107" s="13"/>
      <c r="ACJ1107" s="13"/>
      <c r="ACK1107" s="13"/>
      <c r="ACL1107" s="13"/>
      <c r="ACM1107" s="13"/>
      <c r="ACN1107" s="13"/>
      <c r="ACO1107" s="13"/>
      <c r="ACP1107" s="13"/>
      <c r="ACQ1107" s="13"/>
      <c r="ACR1107" s="13"/>
      <c r="ACS1107" s="13"/>
      <c r="ACT1107" s="13"/>
      <c r="ACU1107" s="13"/>
      <c r="ACV1107" s="13"/>
      <c r="ACW1107" s="13"/>
      <c r="ACX1107" s="13"/>
      <c r="ACY1107" s="13"/>
      <c r="ACZ1107" s="13"/>
      <c r="ADA1107" s="13"/>
      <c r="ADB1107" s="13"/>
      <c r="ADC1107" s="13"/>
      <c r="ADD1107" s="13"/>
      <c r="ADE1107" s="13"/>
      <c r="ADF1107" s="13"/>
      <c r="ADG1107" s="13"/>
      <c r="ADH1107" s="13"/>
      <c r="ADI1107" s="13"/>
      <c r="ADJ1107" s="13"/>
      <c r="ADK1107" s="13"/>
      <c r="ADL1107" s="13"/>
      <c r="ADM1107" s="13"/>
      <c r="ADN1107" s="13"/>
      <c r="ADO1107" s="13"/>
      <c r="ADP1107" s="13"/>
      <c r="ADQ1107" s="13"/>
      <c r="ADR1107" s="13"/>
      <c r="ADS1107" s="13"/>
      <c r="ADT1107" s="13"/>
      <c r="ADU1107" s="13"/>
      <c r="ADV1107" s="13"/>
      <c r="ADW1107" s="13"/>
      <c r="ADX1107" s="13"/>
      <c r="ADY1107" s="13"/>
      <c r="ADZ1107" s="13"/>
      <c r="AEA1107" s="13"/>
      <c r="AEB1107" s="13"/>
      <c r="AEC1107" s="13"/>
      <c r="AED1107" s="13"/>
      <c r="AEE1107" s="13"/>
      <c r="AEF1107" s="13"/>
      <c r="AEG1107" s="13"/>
      <c r="AEH1107" s="13"/>
      <c r="AEI1107" s="13"/>
      <c r="AEJ1107" s="13"/>
      <c r="AEK1107" s="13"/>
      <c r="AEL1107" s="13"/>
      <c r="AEM1107" s="13"/>
      <c r="AEN1107" s="13"/>
      <c r="AEO1107" s="13"/>
      <c r="AEP1107" s="13"/>
      <c r="AEQ1107" s="13"/>
      <c r="AER1107" s="13"/>
      <c r="AES1107" s="13"/>
      <c r="AET1107" s="13"/>
      <c r="AEU1107" s="13"/>
      <c r="AEV1107" s="13"/>
      <c r="AEW1107" s="13"/>
      <c r="AEX1107" s="13"/>
      <c r="AEY1107" s="13"/>
      <c r="AEZ1107" s="13"/>
      <c r="AFA1107" s="13"/>
      <c r="AFB1107" s="13"/>
      <c r="AFC1107" s="13"/>
      <c r="AFD1107" s="13"/>
      <c r="AFE1107" s="13"/>
      <c r="AFF1107" s="13"/>
      <c r="AFG1107" s="13"/>
      <c r="AFH1107" s="13"/>
      <c r="AFI1107" s="13"/>
      <c r="AFJ1107" s="13"/>
      <c r="AFK1107" s="13"/>
      <c r="AFL1107" s="13"/>
      <c r="AFM1107" s="13"/>
      <c r="AFN1107" s="13"/>
      <c r="AFO1107" s="13"/>
      <c r="AFP1107" s="13"/>
      <c r="AFQ1107" s="13"/>
      <c r="AFR1107" s="13"/>
      <c r="AFS1107" s="13"/>
      <c r="AFT1107" s="13"/>
      <c r="AFU1107" s="13"/>
      <c r="AFV1107" s="13"/>
      <c r="AFW1107" s="13"/>
      <c r="AFX1107" s="13"/>
      <c r="AFY1107" s="13"/>
      <c r="AFZ1107" s="13"/>
      <c r="AGA1107" s="13"/>
      <c r="AGB1107" s="13"/>
      <c r="AGC1107" s="13"/>
      <c r="AGD1107" s="13"/>
      <c r="AGE1107" s="13"/>
      <c r="AGF1107" s="13"/>
      <c r="AGG1107" s="13"/>
      <c r="AGH1107" s="13"/>
      <c r="AGI1107" s="13"/>
      <c r="AGJ1107" s="13"/>
      <c r="AGK1107" s="13"/>
      <c r="AGL1107" s="13"/>
      <c r="AGM1107" s="13"/>
      <c r="AGN1107" s="13"/>
      <c r="AGO1107" s="13"/>
      <c r="AGP1107" s="13"/>
      <c r="AGQ1107" s="13"/>
      <c r="AGR1107" s="13"/>
      <c r="AGS1107" s="13"/>
      <c r="AGT1107" s="13"/>
      <c r="AGU1107" s="13"/>
      <c r="AGV1107" s="13"/>
      <c r="AGW1107" s="13"/>
      <c r="AGX1107" s="13"/>
      <c r="AGY1107" s="13"/>
      <c r="AGZ1107" s="13"/>
      <c r="AHA1107" s="13"/>
      <c r="AHB1107" s="13"/>
      <c r="AHC1107" s="13"/>
      <c r="AHD1107" s="13"/>
      <c r="AHE1107" s="13"/>
      <c r="AHF1107" s="13"/>
      <c r="AHG1107" s="13"/>
      <c r="AHH1107" s="13"/>
      <c r="AHI1107" s="13"/>
      <c r="AHJ1107" s="13"/>
      <c r="AHK1107" s="13"/>
      <c r="AHL1107" s="13"/>
      <c r="AHM1107" s="13"/>
      <c r="AHN1107" s="13"/>
      <c r="AHO1107" s="13"/>
      <c r="AHP1107" s="13"/>
      <c r="AHQ1107" s="13"/>
      <c r="AHR1107" s="13"/>
      <c r="AHS1107" s="13"/>
      <c r="AHT1107" s="13"/>
      <c r="AHU1107" s="13"/>
      <c r="AHV1107" s="13"/>
      <c r="AHW1107" s="13"/>
      <c r="AHX1107" s="13"/>
      <c r="AHY1107" s="13"/>
      <c r="AHZ1107" s="13"/>
      <c r="AIA1107" s="13"/>
      <c r="AIB1107" s="13"/>
      <c r="AIC1107" s="13"/>
      <c r="AID1107" s="13"/>
      <c r="AIE1107" s="13"/>
      <c r="AIF1107" s="13"/>
      <c r="AIG1107" s="13"/>
      <c r="AIH1107" s="13"/>
      <c r="AII1107" s="13"/>
      <c r="AIJ1107" s="13"/>
      <c r="AIK1107" s="13"/>
      <c r="AIL1107" s="13"/>
      <c r="AIM1107" s="13"/>
      <c r="AIN1107" s="13"/>
      <c r="AIO1107" s="13"/>
      <c r="AIP1107" s="13"/>
      <c r="AIQ1107" s="13"/>
      <c r="AIR1107" s="13"/>
      <c r="AIS1107" s="13"/>
      <c r="AIT1107" s="13"/>
      <c r="AIU1107" s="13"/>
      <c r="AIV1107" s="13"/>
      <c r="AIW1107" s="13"/>
      <c r="AIX1107" s="13"/>
      <c r="AIY1107" s="13"/>
      <c r="AIZ1107" s="13"/>
      <c r="AJA1107" s="13"/>
      <c r="AJB1107" s="13"/>
      <c r="AJC1107" s="13"/>
      <c r="AJD1107" s="13"/>
      <c r="AJE1107" s="13"/>
      <c r="AJF1107" s="13"/>
      <c r="AJG1107" s="13"/>
      <c r="AJH1107" s="13"/>
      <c r="AJI1107" s="13"/>
      <c r="AJJ1107" s="13"/>
      <c r="AJK1107" s="13"/>
      <c r="AJL1107" s="13"/>
      <c r="AJM1107" s="13"/>
      <c r="AJN1107" s="13"/>
      <c r="AJO1107" s="13"/>
      <c r="AJP1107" s="13"/>
      <c r="AJQ1107" s="13"/>
      <c r="AJR1107" s="13"/>
      <c r="AJS1107" s="13"/>
      <c r="AJT1107" s="13"/>
      <c r="AJU1107" s="13"/>
      <c r="AJV1107" s="13"/>
      <c r="AJW1107" s="13"/>
      <c r="AJX1107" s="13"/>
      <c r="AJY1107" s="13"/>
      <c r="AJZ1107" s="13"/>
      <c r="AKA1107" s="13"/>
      <c r="AKB1107" s="13"/>
      <c r="AKC1107" s="13"/>
      <c r="AKD1107" s="13"/>
      <c r="AKE1107" s="13"/>
      <c r="AKF1107" s="13"/>
      <c r="AKG1107" s="13"/>
      <c r="AKH1107" s="13"/>
      <c r="AKI1107" s="13"/>
      <c r="AKJ1107" s="13"/>
      <c r="AKK1107" s="13"/>
      <c r="AKL1107" s="13"/>
      <c r="AKM1107" s="13"/>
      <c r="AKN1107" s="13"/>
      <c r="AKO1107" s="13"/>
      <c r="AKP1107" s="13"/>
      <c r="AKQ1107" s="13"/>
      <c r="AKR1107" s="13"/>
      <c r="AKS1107" s="13"/>
      <c r="AKT1107" s="13"/>
      <c r="AKU1107" s="13"/>
      <c r="AKV1107" s="13"/>
      <c r="AKW1107" s="13"/>
      <c r="AKX1107" s="13"/>
      <c r="AKY1107" s="13"/>
      <c r="AKZ1107" s="13"/>
      <c r="ALA1107" s="13"/>
      <c r="ALB1107" s="13"/>
      <c r="ALC1107" s="13"/>
      <c r="ALD1107" s="13"/>
      <c r="ALE1107" s="13"/>
      <c r="ALF1107" s="13"/>
      <c r="ALG1107" s="13"/>
      <c r="ALH1107" s="13"/>
      <c r="ALI1107" s="13"/>
      <c r="ALJ1107" s="13"/>
      <c r="ALK1107" s="13"/>
      <c r="ALL1107" s="13"/>
      <c r="ALM1107" s="13"/>
      <c r="ALN1107" s="13"/>
      <c r="ALO1107" s="13"/>
      <c r="ALP1107" s="13"/>
      <c r="ALQ1107" s="13"/>
      <c r="ALR1107" s="13"/>
      <c r="ALS1107" s="13"/>
      <c r="ALT1107" s="13"/>
      <c r="ALU1107" s="13"/>
      <c r="ALV1107" s="13"/>
      <c r="ALW1107" s="13"/>
      <c r="ALX1107" s="13"/>
      <c r="ALY1107" s="13"/>
      <c r="ALZ1107" s="13"/>
      <c r="AMA1107" s="13"/>
      <c r="AMB1107" s="13"/>
      <c r="AMC1107" s="13"/>
      <c r="AMD1107" s="13"/>
      <c r="AME1107" s="13"/>
      <c r="AMF1107" s="13"/>
      <c r="AMG1107" s="13"/>
      <c r="AMH1107" s="13"/>
      <c r="AMI1107" s="13"/>
      <c r="AMJ1107" s="13"/>
      <c r="AMK1107" s="13"/>
    </row>
    <row r="1108" spans="1:1025" s="5" customFormat="1" x14ac:dyDescent="0.25">
      <c r="A1108" s="127">
        <v>1104</v>
      </c>
      <c r="B1108" s="34" t="s">
        <v>955</v>
      </c>
      <c r="C1108" s="34" t="s">
        <v>984</v>
      </c>
      <c r="D1108" s="35">
        <v>45376</v>
      </c>
      <c r="E1108" s="36">
        <v>0.58611111111111114</v>
      </c>
      <c r="F1108" s="34" t="s">
        <v>14</v>
      </c>
      <c r="G1108" s="34" t="s">
        <v>16</v>
      </c>
      <c r="H1108" s="34" t="s">
        <v>14</v>
      </c>
      <c r="I1108" s="34" t="s">
        <v>14</v>
      </c>
      <c r="J1108" s="54">
        <v>200000</v>
      </c>
      <c r="K1108" s="34" t="s">
        <v>16</v>
      </c>
      <c r="L1108" s="34">
        <v>594.59459459459458</v>
      </c>
      <c r="M1108" s="53">
        <v>7400</v>
      </c>
      <c r="N1108" s="54">
        <v>250000</v>
      </c>
      <c r="O1108" s="54">
        <v>60000</v>
      </c>
      <c r="P1108" s="121">
        <f t="shared" si="76"/>
        <v>24</v>
      </c>
      <c r="Q1108" s="30">
        <f t="shared" si="77"/>
        <v>190000</v>
      </c>
      <c r="R1108" s="34" t="s">
        <v>16</v>
      </c>
      <c r="S1108" s="34" t="s">
        <v>16</v>
      </c>
      <c r="T1108" s="40">
        <v>1</v>
      </c>
      <c r="U1108" s="77">
        <v>0</v>
      </c>
      <c r="V1108" s="24">
        <f>ROUND((P1108/INDICI!$B$2*10),2)</f>
        <v>2.62</v>
      </c>
      <c r="W1108" s="24">
        <f>ROUND((L1108/INDICI!$B$1*25),2)</f>
        <v>2.35</v>
      </c>
      <c r="X1108" s="25">
        <f t="shared" si="74"/>
        <v>6</v>
      </c>
      <c r="Y1108" s="26">
        <f t="shared" si="75"/>
        <v>10.97</v>
      </c>
      <c r="Z1108" s="102">
        <f>SUM($Q$5:Q1108)</f>
        <v>101759792.78200001</v>
      </c>
      <c r="AA1108" s="113" t="s">
        <v>1769</v>
      </c>
    </row>
    <row r="1109" spans="1:1025" s="5" customFormat="1" x14ac:dyDescent="0.25">
      <c r="A1109" s="127">
        <v>1105</v>
      </c>
      <c r="B1109" s="31" t="s">
        <v>616</v>
      </c>
      <c r="C1109" s="31" t="s">
        <v>621</v>
      </c>
      <c r="D1109" s="45">
        <v>45378</v>
      </c>
      <c r="E1109" s="46">
        <v>0.80208333333333337</v>
      </c>
      <c r="F1109" s="31" t="s">
        <v>14</v>
      </c>
      <c r="G1109" s="31" t="s">
        <v>16</v>
      </c>
      <c r="H1109" s="31" t="s">
        <v>14</v>
      </c>
      <c r="I1109" s="31" t="s">
        <v>14</v>
      </c>
      <c r="J1109" s="31" t="s">
        <v>14</v>
      </c>
      <c r="K1109" s="31" t="s">
        <v>16</v>
      </c>
      <c r="L1109" s="48">
        <v>844.27</v>
      </c>
      <c r="M1109" s="38">
        <v>5330</v>
      </c>
      <c r="N1109" s="39">
        <v>150000</v>
      </c>
      <c r="O1109" s="39">
        <v>22500</v>
      </c>
      <c r="P1109" s="119">
        <f t="shared" si="76"/>
        <v>15</v>
      </c>
      <c r="Q1109" s="27">
        <f t="shared" si="77"/>
        <v>127500</v>
      </c>
      <c r="R1109" s="31" t="s">
        <v>14</v>
      </c>
      <c r="S1109" s="31" t="s">
        <v>16</v>
      </c>
      <c r="T1109" s="47">
        <v>1</v>
      </c>
      <c r="U1109" s="77">
        <v>0</v>
      </c>
      <c r="V1109" s="24">
        <f>ROUND((P1109/INDICI!$B$2*10),2)</f>
        <v>1.64</v>
      </c>
      <c r="W1109" s="24">
        <f>ROUND((L1109/INDICI!$B$1*25),2)</f>
        <v>3.33</v>
      </c>
      <c r="X1109" s="25">
        <f t="shared" si="74"/>
        <v>6</v>
      </c>
      <c r="Y1109" s="26">
        <f t="shared" si="75"/>
        <v>10.969999999999999</v>
      </c>
      <c r="Z1109" s="102">
        <f>SUM($Q$5:Q1109)</f>
        <v>101887292.78200001</v>
      </c>
      <c r="AA1109" s="113" t="s">
        <v>1769</v>
      </c>
    </row>
    <row r="1110" spans="1:1025" s="5" customFormat="1" x14ac:dyDescent="0.25">
      <c r="A1110" s="127">
        <v>1106</v>
      </c>
      <c r="B1110" s="31" t="s">
        <v>1271</v>
      </c>
      <c r="C1110" s="31" t="s">
        <v>1272</v>
      </c>
      <c r="D1110" s="45">
        <v>45365</v>
      </c>
      <c r="E1110" s="46">
        <v>0.66805555555555562</v>
      </c>
      <c r="F1110" s="31" t="s">
        <v>14</v>
      </c>
      <c r="G1110" s="31" t="s">
        <v>16</v>
      </c>
      <c r="H1110" s="31" t="s">
        <v>14</v>
      </c>
      <c r="I1110" s="31" t="s">
        <v>14</v>
      </c>
      <c r="J1110" s="31" t="s">
        <v>14</v>
      </c>
      <c r="K1110" s="31" t="s">
        <v>16</v>
      </c>
      <c r="L1110" s="48">
        <v>693.41</v>
      </c>
      <c r="M1110" s="38">
        <v>2019</v>
      </c>
      <c r="N1110" s="39">
        <v>150000</v>
      </c>
      <c r="O1110" s="39">
        <v>3000</v>
      </c>
      <c r="P1110" s="42">
        <f t="shared" si="76"/>
        <v>2</v>
      </c>
      <c r="Q1110" s="23">
        <f t="shared" si="77"/>
        <v>147000</v>
      </c>
      <c r="R1110" s="31" t="s">
        <v>14</v>
      </c>
      <c r="S1110" s="31" t="s">
        <v>16</v>
      </c>
      <c r="T1110" s="47">
        <v>1</v>
      </c>
      <c r="U1110" s="77">
        <v>0</v>
      </c>
      <c r="V1110" s="24">
        <f>ROUND((P1110/INDICI!$B$2*10),2)</f>
        <v>0.22</v>
      </c>
      <c r="W1110" s="24">
        <f>ROUND((L1110/INDICI!$B$1*25),2)</f>
        <v>2.74</v>
      </c>
      <c r="X1110" s="25">
        <f t="shared" si="74"/>
        <v>8</v>
      </c>
      <c r="Y1110" s="26">
        <f t="shared" si="75"/>
        <v>10.96</v>
      </c>
      <c r="Z1110" s="102">
        <f>SUM($Q$5:Q1110)</f>
        <v>102034292.78200001</v>
      </c>
      <c r="AA1110" s="113" t="s">
        <v>1769</v>
      </c>
    </row>
    <row r="1111" spans="1:1025" s="5" customFormat="1" x14ac:dyDescent="0.25">
      <c r="A1111" s="127">
        <v>1107</v>
      </c>
      <c r="B1111" s="31" t="s">
        <v>708</v>
      </c>
      <c r="C1111" s="31" t="s">
        <v>721</v>
      </c>
      <c r="D1111" s="45">
        <v>45379</v>
      </c>
      <c r="E1111" s="46">
        <v>0.57291666666666663</v>
      </c>
      <c r="F1111" s="31" t="s">
        <v>14</v>
      </c>
      <c r="G1111" s="31" t="s">
        <v>16</v>
      </c>
      <c r="H1111" s="31" t="s">
        <v>14</v>
      </c>
      <c r="I1111" s="31" t="s">
        <v>14</v>
      </c>
      <c r="J1111" s="39" t="s">
        <v>14</v>
      </c>
      <c r="K1111" s="31" t="s">
        <v>16</v>
      </c>
      <c r="L1111" s="48">
        <v>571.07000000000005</v>
      </c>
      <c r="M1111" s="38">
        <v>7880</v>
      </c>
      <c r="N1111" s="39">
        <v>55080.13</v>
      </c>
      <c r="O1111" s="39">
        <v>13650</v>
      </c>
      <c r="P1111" s="42">
        <f t="shared" si="76"/>
        <v>24.78207658551278</v>
      </c>
      <c r="Q1111" s="23">
        <f t="shared" si="77"/>
        <v>41430.129999999997</v>
      </c>
      <c r="R1111" s="31" t="s">
        <v>16</v>
      </c>
      <c r="S1111" s="31" t="s">
        <v>16</v>
      </c>
      <c r="T1111" s="47">
        <v>2</v>
      </c>
      <c r="U1111" s="77">
        <v>0</v>
      </c>
      <c r="V1111" s="24">
        <f>ROUND((P1111/INDICI!$B$2*10),2)</f>
        <v>2.7</v>
      </c>
      <c r="W1111" s="24">
        <f>ROUND((L1111/INDICI!$B$1*25),2)</f>
        <v>2.25</v>
      </c>
      <c r="X1111" s="25">
        <f t="shared" si="74"/>
        <v>6</v>
      </c>
      <c r="Y1111" s="26">
        <f t="shared" si="75"/>
        <v>10.95</v>
      </c>
      <c r="Z1111" s="102">
        <f>SUM($Q$5:Q1111)</f>
        <v>102075722.912</v>
      </c>
      <c r="AA1111" s="113" t="s">
        <v>1768</v>
      </c>
    </row>
    <row r="1112" spans="1:1025" s="5" customFormat="1" x14ac:dyDescent="0.25">
      <c r="A1112" s="128">
        <v>1108</v>
      </c>
      <c r="B1112" s="31" t="s">
        <v>216</v>
      </c>
      <c r="C1112" s="31" t="s">
        <v>229</v>
      </c>
      <c r="D1112" s="45">
        <v>45376</v>
      </c>
      <c r="E1112" s="46">
        <v>0.36527777777777776</v>
      </c>
      <c r="F1112" s="31" t="s">
        <v>14</v>
      </c>
      <c r="G1112" s="31" t="s">
        <v>16</v>
      </c>
      <c r="H1112" s="31" t="s">
        <v>14</v>
      </c>
      <c r="I1112" s="31" t="s">
        <v>14</v>
      </c>
      <c r="J1112" s="31" t="s">
        <v>14</v>
      </c>
      <c r="K1112" s="31" t="s">
        <v>16</v>
      </c>
      <c r="L1112" s="48">
        <v>702.99</v>
      </c>
      <c r="M1112" s="38">
        <v>9673</v>
      </c>
      <c r="N1112" s="39">
        <v>250000</v>
      </c>
      <c r="O1112" s="39">
        <v>50000</v>
      </c>
      <c r="P1112" s="42">
        <f t="shared" si="76"/>
        <v>20</v>
      </c>
      <c r="Q1112" s="23">
        <f t="shared" si="77"/>
        <v>200000</v>
      </c>
      <c r="R1112" s="31" t="s">
        <v>16</v>
      </c>
      <c r="S1112" s="31" t="s">
        <v>16</v>
      </c>
      <c r="T1112" s="47">
        <v>1</v>
      </c>
      <c r="U1112" s="77">
        <v>0</v>
      </c>
      <c r="V1112" s="24">
        <f>ROUND((P1112/INDICI!$B$2*10),2)</f>
        <v>2.1800000000000002</v>
      </c>
      <c r="W1112" s="24">
        <f>ROUND((L1112/INDICI!$B$1*25),2)</f>
        <v>2.77</v>
      </c>
      <c r="X1112" s="25">
        <f t="shared" si="74"/>
        <v>6</v>
      </c>
      <c r="Y1112" s="26">
        <f t="shared" si="75"/>
        <v>10.95</v>
      </c>
      <c r="Z1112" s="102">
        <f>SUM($Q$5:Q1112)</f>
        <v>102275722.912</v>
      </c>
      <c r="AA1112" s="113" t="s">
        <v>1769</v>
      </c>
    </row>
    <row r="1113" spans="1:1025" s="5" customFormat="1" x14ac:dyDescent="0.25">
      <c r="A1113" s="127">
        <v>1109</v>
      </c>
      <c r="B1113" s="34" t="s">
        <v>1694</v>
      </c>
      <c r="C1113" s="34" t="s">
        <v>1699</v>
      </c>
      <c r="D1113" s="35">
        <v>45355</v>
      </c>
      <c r="E1113" s="36">
        <v>0.60069444444444442</v>
      </c>
      <c r="F1113" s="34" t="s">
        <v>14</v>
      </c>
      <c r="G1113" s="34" t="s">
        <v>16</v>
      </c>
      <c r="H1113" s="34" t="s">
        <v>14</v>
      </c>
      <c r="I1113" s="34" t="s">
        <v>14</v>
      </c>
      <c r="J1113" s="34" t="s">
        <v>14</v>
      </c>
      <c r="K1113" s="34" t="s">
        <v>16</v>
      </c>
      <c r="L1113" s="52">
        <v>1138.78</v>
      </c>
      <c r="M1113" s="53">
        <v>51722</v>
      </c>
      <c r="N1113" s="54">
        <v>222276</v>
      </c>
      <c r="O1113" s="54">
        <v>50000</v>
      </c>
      <c r="P1113" s="121">
        <f t="shared" si="76"/>
        <v>22.494556317371195</v>
      </c>
      <c r="Q1113" s="30">
        <f t="shared" si="77"/>
        <v>172276</v>
      </c>
      <c r="R1113" s="34" t="s">
        <v>16</v>
      </c>
      <c r="S1113" s="34" t="s">
        <v>16</v>
      </c>
      <c r="T1113" s="40">
        <v>2</v>
      </c>
      <c r="U1113" s="77">
        <v>0</v>
      </c>
      <c r="V1113" s="24">
        <f>ROUND((P1113/INDICI!$B$2*10),2)</f>
        <v>2.4500000000000002</v>
      </c>
      <c r="W1113" s="24">
        <f>ROUND((L1113/INDICI!$B$1*25),2)</f>
        <v>4.49</v>
      </c>
      <c r="X1113" s="25">
        <f t="shared" si="74"/>
        <v>4</v>
      </c>
      <c r="Y1113" s="26">
        <f t="shared" si="75"/>
        <v>10.940000000000001</v>
      </c>
      <c r="Z1113" s="102">
        <f>SUM($Q$5:Q1113)</f>
        <v>102447998.912</v>
      </c>
      <c r="AA1113" s="113" t="s">
        <v>1768</v>
      </c>
    </row>
    <row r="1114" spans="1:1025" s="5" customFormat="1" x14ac:dyDescent="0.25">
      <c r="A1114" s="127">
        <v>1110</v>
      </c>
      <c r="B1114" s="31" t="s">
        <v>548</v>
      </c>
      <c r="C1114" s="31" t="s">
        <v>562</v>
      </c>
      <c r="D1114" s="45">
        <v>45380</v>
      </c>
      <c r="E1114" s="46">
        <v>0.5</v>
      </c>
      <c r="F1114" s="31" t="s">
        <v>14</v>
      </c>
      <c r="G1114" s="31" t="s">
        <v>16</v>
      </c>
      <c r="H1114" s="31" t="s">
        <v>14</v>
      </c>
      <c r="I1114" s="31" t="s">
        <v>14</v>
      </c>
      <c r="J1114" s="31" t="s">
        <v>14</v>
      </c>
      <c r="K1114" s="31" t="s">
        <v>16</v>
      </c>
      <c r="L1114" s="48">
        <v>452.49</v>
      </c>
      <c r="M1114" s="38">
        <v>221</v>
      </c>
      <c r="N1114" s="39">
        <v>115097.25</v>
      </c>
      <c r="O1114" s="39">
        <v>12085.21</v>
      </c>
      <c r="P1114" s="42">
        <f t="shared" si="76"/>
        <v>10.499998913961887</v>
      </c>
      <c r="Q1114" s="23">
        <f t="shared" si="77"/>
        <v>103012.04000000001</v>
      </c>
      <c r="R1114" s="31" t="s">
        <v>16</v>
      </c>
      <c r="S1114" s="31" t="s">
        <v>16</v>
      </c>
      <c r="T1114" s="47">
        <v>1</v>
      </c>
      <c r="U1114" s="77">
        <v>0</v>
      </c>
      <c r="V1114" s="24">
        <f>ROUND((P1114/INDICI!$B$2*10),2)</f>
        <v>1.1499999999999999</v>
      </c>
      <c r="W1114" s="24">
        <f>ROUND((L1114/INDICI!$B$1*25),2)</f>
        <v>1.79</v>
      </c>
      <c r="X1114" s="25">
        <f t="shared" si="74"/>
        <v>8</v>
      </c>
      <c r="Y1114" s="26">
        <f t="shared" si="75"/>
        <v>10.94</v>
      </c>
      <c r="Z1114" s="102">
        <f>SUM($Q$5:Q1114)</f>
        <v>102551010.95200001</v>
      </c>
      <c r="AA1114" s="113" t="s">
        <v>1769</v>
      </c>
    </row>
    <row r="1115" spans="1:1025" s="5" customFormat="1" x14ac:dyDescent="0.25">
      <c r="A1115" s="127">
        <v>1111</v>
      </c>
      <c r="B1115" s="31" t="s">
        <v>1139</v>
      </c>
      <c r="C1115" s="31" t="s">
        <v>1155</v>
      </c>
      <c r="D1115" s="45">
        <v>45372</v>
      </c>
      <c r="E1115" s="46">
        <v>0.63750000000000007</v>
      </c>
      <c r="F1115" s="31" t="s">
        <v>14</v>
      </c>
      <c r="G1115" s="31" t="s">
        <v>16</v>
      </c>
      <c r="H1115" s="31" t="s">
        <v>14</v>
      </c>
      <c r="I1115" s="31" t="s">
        <v>14</v>
      </c>
      <c r="J1115" s="31" t="s">
        <v>14</v>
      </c>
      <c r="K1115" s="31" t="s">
        <v>16</v>
      </c>
      <c r="L1115" s="48">
        <v>741.66</v>
      </c>
      <c r="M1115" s="38">
        <v>809</v>
      </c>
      <c r="N1115" s="39">
        <v>41480</v>
      </c>
      <c r="O1115" s="39">
        <v>0</v>
      </c>
      <c r="P1115" s="119">
        <f t="shared" si="76"/>
        <v>0</v>
      </c>
      <c r="Q1115" s="27">
        <f t="shared" si="77"/>
        <v>41480</v>
      </c>
      <c r="R1115" s="31" t="s">
        <v>16</v>
      </c>
      <c r="S1115" s="31" t="s">
        <v>16</v>
      </c>
      <c r="T1115" s="47">
        <v>2</v>
      </c>
      <c r="U1115" s="77">
        <v>0</v>
      </c>
      <c r="V1115" s="24">
        <f>ROUND((P1115/INDICI!$B$2*10),2)</f>
        <v>0</v>
      </c>
      <c r="W1115" s="24">
        <f>ROUND((L1115/INDICI!$B$1*25),2)</f>
        <v>2.93</v>
      </c>
      <c r="X1115" s="25">
        <f t="shared" si="74"/>
        <v>8</v>
      </c>
      <c r="Y1115" s="26">
        <f t="shared" si="75"/>
        <v>10.93</v>
      </c>
      <c r="Z1115" s="102">
        <f>SUM($Q$5:Q1115)</f>
        <v>102592490.95200001</v>
      </c>
      <c r="AA1115" s="113" t="s">
        <v>1768</v>
      </c>
    </row>
    <row r="1116" spans="1:1025" s="5" customFormat="1" x14ac:dyDescent="0.25">
      <c r="A1116" s="127">
        <v>1112</v>
      </c>
      <c r="B1116" s="31" t="s">
        <v>1219</v>
      </c>
      <c r="C1116" s="31" t="s">
        <v>1233</v>
      </c>
      <c r="D1116" s="45">
        <v>45379</v>
      </c>
      <c r="E1116" s="46">
        <v>0.56736111111111109</v>
      </c>
      <c r="F1116" s="31" t="s">
        <v>14</v>
      </c>
      <c r="G1116" s="31" t="s">
        <v>16</v>
      </c>
      <c r="H1116" s="31" t="s">
        <v>14</v>
      </c>
      <c r="I1116" s="31" t="s">
        <v>14</v>
      </c>
      <c r="J1116" s="31" t="s">
        <v>14</v>
      </c>
      <c r="K1116" s="31" t="s">
        <v>16</v>
      </c>
      <c r="L1116" s="48">
        <v>578.03</v>
      </c>
      <c r="M1116" s="38">
        <v>2768</v>
      </c>
      <c r="N1116" s="39">
        <v>109461.91</v>
      </c>
      <c r="O1116" s="39">
        <v>6567.71</v>
      </c>
      <c r="P1116" s="119">
        <f t="shared" si="76"/>
        <v>5.9999957976249458</v>
      </c>
      <c r="Q1116" s="27">
        <f t="shared" si="77"/>
        <v>102894.2</v>
      </c>
      <c r="R1116" s="31" t="s">
        <v>16</v>
      </c>
      <c r="S1116" s="31" t="s">
        <v>16</v>
      </c>
      <c r="T1116" s="47">
        <v>2</v>
      </c>
      <c r="U1116" s="77">
        <v>0</v>
      </c>
      <c r="V1116" s="24">
        <f>ROUND((P1116/INDICI!$B$2*10),2)</f>
        <v>0.65</v>
      </c>
      <c r="W1116" s="24">
        <f>ROUND((L1116/INDICI!$B$1*25),2)</f>
        <v>2.2799999999999998</v>
      </c>
      <c r="X1116" s="25">
        <f t="shared" si="74"/>
        <v>8</v>
      </c>
      <c r="Y1116" s="26">
        <f t="shared" si="75"/>
        <v>10.93</v>
      </c>
      <c r="Z1116" s="102">
        <f>SUM($Q$5:Q1116)</f>
        <v>102695385.15200001</v>
      </c>
      <c r="AA1116" s="113" t="s">
        <v>1769</v>
      </c>
      <c r="AB1116" s="10"/>
      <c r="AC1116" s="10"/>
      <c r="AD1116" s="10"/>
      <c r="AE1116" s="10"/>
      <c r="AF1116" s="10"/>
      <c r="AG1116" s="10"/>
      <c r="AH1116" s="10"/>
      <c r="AI1116" s="10"/>
      <c r="AJ1116" s="10"/>
      <c r="AK1116" s="10"/>
      <c r="AL1116" s="10"/>
      <c r="AM1116" s="10"/>
      <c r="AN1116" s="10"/>
      <c r="AO1116" s="10"/>
      <c r="AP1116" s="10"/>
      <c r="AQ1116" s="10"/>
      <c r="AR1116" s="10"/>
      <c r="AS1116" s="10"/>
      <c r="AT1116" s="10"/>
      <c r="AU1116" s="10"/>
      <c r="AV1116" s="10"/>
      <c r="AW1116" s="10"/>
      <c r="AX1116" s="10"/>
      <c r="AY1116" s="10"/>
      <c r="AZ1116" s="10"/>
      <c r="BA1116" s="10"/>
      <c r="BB1116" s="10"/>
      <c r="BC1116" s="10"/>
      <c r="BD1116" s="10"/>
      <c r="BE1116" s="10"/>
      <c r="BF1116" s="10"/>
      <c r="BG1116" s="10"/>
      <c r="BH1116" s="10"/>
      <c r="BI1116" s="10"/>
      <c r="BJ1116" s="10"/>
      <c r="BK1116" s="10"/>
      <c r="BL1116" s="10"/>
      <c r="BM1116" s="10"/>
      <c r="BN1116" s="10"/>
      <c r="BO1116" s="10"/>
      <c r="BP1116" s="10"/>
      <c r="BQ1116" s="10"/>
      <c r="BR1116" s="10"/>
      <c r="BS1116" s="10"/>
      <c r="BT1116" s="10"/>
      <c r="BU1116" s="10"/>
      <c r="BV1116" s="10"/>
      <c r="BW1116" s="10"/>
      <c r="BX1116" s="10"/>
      <c r="BY1116" s="10"/>
      <c r="BZ1116" s="10"/>
      <c r="CA1116" s="10"/>
      <c r="CB1116" s="10"/>
      <c r="CC1116" s="10"/>
      <c r="CD1116" s="10"/>
      <c r="CE1116" s="10"/>
      <c r="CF1116" s="10"/>
      <c r="CG1116" s="10"/>
      <c r="CH1116" s="10"/>
      <c r="CI1116" s="10"/>
      <c r="CJ1116" s="10"/>
      <c r="CK1116" s="10"/>
      <c r="CL1116" s="10"/>
      <c r="CM1116" s="10"/>
      <c r="CN1116" s="10"/>
      <c r="CO1116" s="10"/>
      <c r="CP1116" s="10"/>
      <c r="CQ1116" s="10"/>
      <c r="CR1116" s="10"/>
      <c r="CS1116" s="10"/>
      <c r="CT1116" s="10"/>
      <c r="CU1116" s="10"/>
      <c r="CV1116" s="10"/>
      <c r="CW1116" s="10"/>
      <c r="CX1116" s="10"/>
      <c r="CY1116" s="10"/>
      <c r="CZ1116" s="10"/>
      <c r="DA1116" s="10"/>
      <c r="DB1116" s="10"/>
      <c r="DC1116" s="10"/>
      <c r="DD1116" s="10"/>
      <c r="DE1116" s="10"/>
      <c r="DF1116" s="10"/>
      <c r="DG1116" s="10"/>
      <c r="DH1116" s="10"/>
      <c r="DI1116" s="10"/>
      <c r="DJ1116" s="10"/>
      <c r="DK1116" s="10"/>
      <c r="DL1116" s="10"/>
      <c r="DM1116" s="10"/>
      <c r="DN1116" s="10"/>
      <c r="DO1116" s="10"/>
      <c r="DP1116" s="10"/>
      <c r="DQ1116" s="10"/>
      <c r="DR1116" s="10"/>
      <c r="DS1116" s="10"/>
      <c r="DT1116" s="10"/>
      <c r="DU1116" s="10"/>
      <c r="DV1116" s="10"/>
      <c r="DW1116" s="10"/>
      <c r="DX1116" s="10"/>
      <c r="DY1116" s="10"/>
      <c r="DZ1116" s="10"/>
      <c r="EA1116" s="10"/>
      <c r="EB1116" s="10"/>
      <c r="EC1116" s="10"/>
      <c r="ED1116" s="10"/>
      <c r="EE1116" s="10"/>
      <c r="EF1116" s="10"/>
      <c r="EG1116" s="10"/>
      <c r="EH1116" s="10"/>
      <c r="EI1116" s="10"/>
      <c r="EJ1116" s="10"/>
      <c r="EK1116" s="10"/>
      <c r="EL1116" s="10"/>
      <c r="EM1116" s="10"/>
      <c r="EN1116" s="10"/>
      <c r="EO1116" s="10"/>
      <c r="EP1116" s="10"/>
      <c r="EQ1116" s="10"/>
      <c r="ER1116" s="10"/>
      <c r="ES1116" s="10"/>
      <c r="ET1116" s="10"/>
      <c r="EU1116" s="10"/>
      <c r="EV1116" s="10"/>
      <c r="EW1116" s="10"/>
      <c r="EX1116" s="10"/>
      <c r="EY1116" s="10"/>
      <c r="EZ1116" s="10"/>
      <c r="FA1116" s="10"/>
      <c r="FB1116" s="10"/>
      <c r="FC1116" s="10"/>
      <c r="FD1116" s="10"/>
      <c r="FE1116" s="10"/>
      <c r="FF1116" s="10"/>
      <c r="FG1116" s="10"/>
      <c r="FH1116" s="10"/>
      <c r="FI1116" s="10"/>
      <c r="FJ1116" s="10"/>
      <c r="FK1116" s="10"/>
      <c r="FL1116" s="10"/>
      <c r="FM1116" s="10"/>
      <c r="FN1116" s="10"/>
      <c r="FO1116" s="10"/>
      <c r="FP1116" s="10"/>
      <c r="FQ1116" s="10"/>
      <c r="FR1116" s="10"/>
      <c r="FS1116" s="10"/>
      <c r="FT1116" s="10"/>
      <c r="FU1116" s="10"/>
      <c r="FV1116" s="10"/>
      <c r="FW1116" s="10"/>
      <c r="FX1116" s="10"/>
      <c r="FY1116" s="10"/>
      <c r="FZ1116" s="10"/>
      <c r="GA1116" s="10"/>
      <c r="GB1116" s="10"/>
      <c r="GC1116" s="10"/>
      <c r="GD1116" s="10"/>
      <c r="GE1116" s="10"/>
      <c r="GF1116" s="10"/>
      <c r="GG1116" s="10"/>
      <c r="GH1116" s="10"/>
      <c r="GI1116" s="10"/>
      <c r="GJ1116" s="10"/>
      <c r="GK1116" s="10"/>
      <c r="GL1116" s="10"/>
      <c r="GM1116" s="10"/>
      <c r="GN1116" s="10"/>
      <c r="GO1116" s="10"/>
      <c r="GP1116" s="10"/>
      <c r="GQ1116" s="10"/>
      <c r="GR1116" s="10"/>
      <c r="GS1116" s="10"/>
      <c r="GT1116" s="10"/>
      <c r="GU1116" s="10"/>
      <c r="GV1116" s="10"/>
      <c r="GW1116" s="10"/>
      <c r="GX1116" s="10"/>
      <c r="GY1116" s="10"/>
      <c r="GZ1116" s="10"/>
      <c r="HA1116" s="10"/>
      <c r="HB1116" s="10"/>
      <c r="HC1116" s="10"/>
      <c r="HD1116" s="10"/>
      <c r="HE1116" s="10"/>
      <c r="HF1116" s="10"/>
      <c r="HG1116" s="10"/>
      <c r="HH1116" s="10"/>
      <c r="HI1116" s="10"/>
      <c r="HJ1116" s="10"/>
      <c r="HK1116" s="10"/>
      <c r="HL1116" s="10"/>
      <c r="HM1116" s="10"/>
      <c r="HN1116" s="10"/>
      <c r="HO1116" s="10"/>
      <c r="HP1116" s="10"/>
      <c r="HQ1116" s="10"/>
      <c r="HR1116" s="10"/>
      <c r="HS1116" s="10"/>
      <c r="HT1116" s="10"/>
      <c r="HU1116" s="10"/>
      <c r="HV1116" s="10"/>
      <c r="HW1116" s="10"/>
      <c r="HX1116" s="10"/>
      <c r="HY1116" s="10"/>
      <c r="HZ1116" s="10"/>
      <c r="IA1116" s="10"/>
      <c r="IB1116" s="10"/>
      <c r="IC1116" s="10"/>
      <c r="ID1116" s="10"/>
      <c r="IE1116" s="10"/>
      <c r="IF1116" s="10"/>
      <c r="IG1116" s="10"/>
      <c r="IH1116" s="10"/>
      <c r="II1116" s="10"/>
      <c r="IJ1116" s="10"/>
      <c r="IK1116" s="10"/>
      <c r="IL1116" s="10"/>
      <c r="IM1116" s="10"/>
      <c r="IN1116" s="10"/>
      <c r="IO1116" s="10"/>
      <c r="IP1116" s="10"/>
      <c r="IQ1116" s="10"/>
      <c r="IR1116" s="10"/>
      <c r="IS1116" s="10"/>
      <c r="IT1116" s="10"/>
      <c r="IU1116" s="10"/>
      <c r="IV1116" s="10"/>
      <c r="IW1116" s="10"/>
      <c r="IX1116" s="10"/>
      <c r="IY1116" s="10"/>
      <c r="IZ1116" s="10"/>
      <c r="JA1116" s="10"/>
      <c r="JB1116" s="10"/>
      <c r="JC1116" s="10"/>
      <c r="JD1116" s="10"/>
      <c r="JE1116" s="10"/>
      <c r="JF1116" s="10"/>
      <c r="JG1116" s="10"/>
      <c r="JH1116" s="10"/>
      <c r="JI1116" s="10"/>
      <c r="JJ1116" s="10"/>
      <c r="JK1116" s="10"/>
      <c r="JL1116" s="10"/>
      <c r="JM1116" s="10"/>
      <c r="JN1116" s="10"/>
      <c r="JO1116" s="10"/>
      <c r="JP1116" s="10"/>
      <c r="JQ1116" s="10"/>
      <c r="JR1116" s="10"/>
      <c r="JS1116" s="10"/>
      <c r="JT1116" s="10"/>
      <c r="JU1116" s="10"/>
      <c r="JV1116" s="10"/>
      <c r="JW1116" s="10"/>
      <c r="JX1116" s="10"/>
      <c r="JY1116" s="10"/>
      <c r="JZ1116" s="10"/>
      <c r="KA1116" s="10"/>
      <c r="KB1116" s="10"/>
      <c r="KC1116" s="10"/>
      <c r="KD1116" s="10"/>
      <c r="KE1116" s="10"/>
      <c r="KF1116" s="10"/>
      <c r="KG1116" s="10"/>
      <c r="KH1116" s="10"/>
      <c r="KI1116" s="10"/>
      <c r="KJ1116" s="10"/>
      <c r="KK1116" s="10"/>
      <c r="KL1116" s="10"/>
      <c r="KM1116" s="10"/>
      <c r="KN1116" s="10"/>
      <c r="KO1116" s="10"/>
      <c r="KP1116" s="10"/>
      <c r="KQ1116" s="10"/>
      <c r="KR1116" s="10"/>
      <c r="KS1116" s="10"/>
      <c r="KT1116" s="10"/>
      <c r="KU1116" s="10"/>
      <c r="KV1116" s="10"/>
      <c r="KW1116" s="10"/>
      <c r="KX1116" s="10"/>
      <c r="KY1116" s="10"/>
      <c r="KZ1116" s="10"/>
      <c r="LA1116" s="10"/>
      <c r="LB1116" s="10"/>
      <c r="LC1116" s="10"/>
      <c r="LD1116" s="10"/>
      <c r="LE1116" s="10"/>
      <c r="LF1116" s="10"/>
      <c r="LG1116" s="10"/>
      <c r="LH1116" s="10"/>
      <c r="LI1116" s="10"/>
      <c r="LJ1116" s="10"/>
      <c r="LK1116" s="10"/>
      <c r="LL1116" s="10"/>
      <c r="LM1116" s="10"/>
      <c r="LN1116" s="10"/>
      <c r="LO1116" s="10"/>
      <c r="LP1116" s="10"/>
      <c r="LQ1116" s="10"/>
      <c r="LR1116" s="10"/>
      <c r="LS1116" s="10"/>
      <c r="LT1116" s="10"/>
      <c r="LU1116" s="10"/>
      <c r="LV1116" s="10"/>
      <c r="LW1116" s="10"/>
      <c r="LX1116" s="10"/>
      <c r="LY1116" s="10"/>
      <c r="LZ1116" s="10"/>
      <c r="MA1116" s="10"/>
      <c r="MB1116" s="10"/>
      <c r="MC1116" s="10"/>
      <c r="MD1116" s="10"/>
      <c r="ME1116" s="10"/>
      <c r="MF1116" s="10"/>
      <c r="MG1116" s="10"/>
      <c r="MH1116" s="10"/>
      <c r="MI1116" s="10"/>
      <c r="MJ1116" s="10"/>
      <c r="MK1116" s="10"/>
      <c r="ML1116" s="10"/>
      <c r="MM1116" s="10"/>
      <c r="MN1116" s="10"/>
      <c r="MO1116" s="10"/>
      <c r="MP1116" s="10"/>
      <c r="MQ1116" s="10"/>
      <c r="MR1116" s="10"/>
      <c r="MS1116" s="10"/>
      <c r="MT1116" s="10"/>
      <c r="MU1116" s="10"/>
      <c r="MV1116" s="10"/>
      <c r="MW1116" s="10"/>
      <c r="MX1116" s="10"/>
      <c r="MY1116" s="10"/>
      <c r="MZ1116" s="10"/>
      <c r="NA1116" s="10"/>
      <c r="NB1116" s="10"/>
      <c r="NC1116" s="10"/>
      <c r="ND1116" s="10"/>
      <c r="NE1116" s="10"/>
      <c r="NF1116" s="10"/>
      <c r="NG1116" s="10"/>
      <c r="NH1116" s="10"/>
      <c r="NI1116" s="10"/>
      <c r="NJ1116" s="10"/>
      <c r="NK1116" s="10"/>
      <c r="NL1116" s="10"/>
      <c r="NM1116" s="10"/>
      <c r="NN1116" s="10"/>
      <c r="NO1116" s="10"/>
      <c r="NP1116" s="10"/>
      <c r="NQ1116" s="10"/>
      <c r="NR1116" s="10"/>
      <c r="NS1116" s="10"/>
      <c r="NT1116" s="10"/>
      <c r="NU1116" s="10"/>
      <c r="NV1116" s="10"/>
      <c r="NW1116" s="10"/>
      <c r="NX1116" s="10"/>
      <c r="NY1116" s="10"/>
      <c r="NZ1116" s="10"/>
      <c r="OA1116" s="10"/>
      <c r="OB1116" s="10"/>
      <c r="OC1116" s="10"/>
      <c r="OD1116" s="10"/>
      <c r="OE1116" s="10"/>
      <c r="OF1116" s="10"/>
      <c r="OG1116" s="10"/>
      <c r="OH1116" s="10"/>
      <c r="OI1116" s="10"/>
      <c r="OJ1116" s="10"/>
      <c r="OK1116" s="10"/>
      <c r="OL1116" s="10"/>
      <c r="OM1116" s="10"/>
      <c r="ON1116" s="10"/>
      <c r="OO1116" s="10"/>
      <c r="OP1116" s="10"/>
      <c r="OQ1116" s="10"/>
      <c r="OR1116" s="10"/>
      <c r="OS1116" s="10"/>
      <c r="OT1116" s="10"/>
      <c r="OU1116" s="10"/>
      <c r="OV1116" s="10"/>
      <c r="OW1116" s="10"/>
      <c r="OX1116" s="10"/>
      <c r="OY1116" s="10"/>
      <c r="OZ1116" s="10"/>
      <c r="PA1116" s="10"/>
      <c r="PB1116" s="10"/>
      <c r="PC1116" s="10"/>
      <c r="PD1116" s="10"/>
      <c r="PE1116" s="10"/>
      <c r="PF1116" s="10"/>
      <c r="PG1116" s="10"/>
      <c r="PH1116" s="10"/>
      <c r="PI1116" s="10"/>
      <c r="PJ1116" s="10"/>
      <c r="PK1116" s="10"/>
      <c r="PL1116" s="10"/>
      <c r="PM1116" s="10"/>
      <c r="PN1116" s="10"/>
      <c r="PO1116" s="10"/>
      <c r="PP1116" s="10"/>
      <c r="PQ1116" s="10"/>
      <c r="PR1116" s="10"/>
      <c r="PS1116" s="10"/>
      <c r="PT1116" s="10"/>
      <c r="PU1116" s="10"/>
      <c r="PV1116" s="10"/>
      <c r="PW1116" s="10"/>
      <c r="PX1116" s="10"/>
      <c r="PY1116" s="10"/>
      <c r="PZ1116" s="10"/>
      <c r="QA1116" s="10"/>
      <c r="QB1116" s="10"/>
      <c r="QC1116" s="10"/>
      <c r="QD1116" s="10"/>
      <c r="QE1116" s="10"/>
      <c r="QF1116" s="10"/>
      <c r="QG1116" s="10"/>
      <c r="QH1116" s="10"/>
      <c r="QI1116" s="10"/>
      <c r="QJ1116" s="10"/>
      <c r="QK1116" s="10"/>
      <c r="QL1116" s="10"/>
      <c r="QM1116" s="10"/>
      <c r="QN1116" s="10"/>
      <c r="QO1116" s="10"/>
      <c r="QP1116" s="10"/>
      <c r="QQ1116" s="10"/>
      <c r="QR1116" s="10"/>
      <c r="QS1116" s="10"/>
      <c r="QT1116" s="10"/>
      <c r="QU1116" s="10"/>
      <c r="QV1116" s="10"/>
      <c r="QW1116" s="10"/>
      <c r="QX1116" s="10"/>
      <c r="QY1116" s="10"/>
      <c r="QZ1116" s="10"/>
      <c r="RA1116" s="10"/>
      <c r="RB1116" s="10"/>
      <c r="RC1116" s="10"/>
      <c r="RD1116" s="10"/>
      <c r="RE1116" s="10"/>
      <c r="RF1116" s="10"/>
      <c r="RG1116" s="10"/>
      <c r="RH1116" s="10"/>
      <c r="RI1116" s="10"/>
      <c r="RJ1116" s="10"/>
      <c r="RK1116" s="10"/>
      <c r="RL1116" s="10"/>
      <c r="RM1116" s="10"/>
      <c r="RN1116" s="10"/>
      <c r="RO1116" s="10"/>
      <c r="RP1116" s="10"/>
      <c r="RQ1116" s="10"/>
      <c r="RR1116" s="10"/>
      <c r="RS1116" s="10"/>
      <c r="RT1116" s="10"/>
      <c r="RU1116" s="10"/>
      <c r="RV1116" s="10"/>
      <c r="RW1116" s="10"/>
      <c r="RX1116" s="10"/>
      <c r="RY1116" s="10"/>
      <c r="RZ1116" s="10"/>
      <c r="SA1116" s="10"/>
      <c r="SB1116" s="10"/>
      <c r="SC1116" s="10"/>
      <c r="SD1116" s="10"/>
      <c r="SE1116" s="10"/>
      <c r="SF1116" s="10"/>
      <c r="SG1116" s="10"/>
      <c r="SH1116" s="10"/>
      <c r="SI1116" s="10"/>
      <c r="SJ1116" s="10"/>
      <c r="SK1116" s="10"/>
      <c r="SL1116" s="10"/>
      <c r="SM1116" s="10"/>
      <c r="SN1116" s="10"/>
      <c r="SO1116" s="10"/>
      <c r="SP1116" s="10"/>
      <c r="SQ1116" s="10"/>
      <c r="SR1116" s="10"/>
      <c r="SS1116" s="10"/>
      <c r="ST1116" s="10"/>
      <c r="SU1116" s="10"/>
      <c r="SV1116" s="10"/>
      <c r="SW1116" s="10"/>
      <c r="SX1116" s="10"/>
      <c r="SY1116" s="10"/>
      <c r="SZ1116" s="10"/>
      <c r="TA1116" s="10"/>
      <c r="TB1116" s="10"/>
      <c r="TC1116" s="10"/>
      <c r="TD1116" s="10"/>
      <c r="TE1116" s="10"/>
      <c r="TF1116" s="10"/>
      <c r="TG1116" s="10"/>
      <c r="TH1116" s="10"/>
      <c r="TI1116" s="10"/>
      <c r="TJ1116" s="10"/>
      <c r="TK1116" s="10"/>
      <c r="TL1116" s="10"/>
      <c r="TM1116" s="10"/>
      <c r="TN1116" s="10"/>
      <c r="TO1116" s="10"/>
      <c r="TP1116" s="10"/>
      <c r="TQ1116" s="10"/>
      <c r="TR1116" s="10"/>
      <c r="TS1116" s="10"/>
      <c r="TT1116" s="10"/>
      <c r="TU1116" s="10"/>
      <c r="TV1116" s="10"/>
      <c r="TW1116" s="10"/>
      <c r="TX1116" s="10"/>
      <c r="TY1116" s="10"/>
      <c r="TZ1116" s="10"/>
      <c r="UA1116" s="10"/>
      <c r="UB1116" s="10"/>
      <c r="UC1116" s="10"/>
      <c r="UD1116" s="10"/>
      <c r="UE1116" s="10"/>
      <c r="UF1116" s="10"/>
      <c r="UG1116" s="10"/>
      <c r="UH1116" s="10"/>
      <c r="UI1116" s="10"/>
      <c r="UJ1116" s="10"/>
      <c r="UK1116" s="10"/>
      <c r="UL1116" s="10"/>
      <c r="UM1116" s="10"/>
      <c r="UN1116" s="10"/>
      <c r="UO1116" s="10"/>
      <c r="UP1116" s="10"/>
      <c r="UQ1116" s="10"/>
      <c r="UR1116" s="10"/>
      <c r="US1116" s="10"/>
      <c r="UT1116" s="10"/>
      <c r="UU1116" s="10"/>
      <c r="UV1116" s="10"/>
      <c r="UW1116" s="10"/>
      <c r="UX1116" s="10"/>
      <c r="UY1116" s="10"/>
      <c r="UZ1116" s="10"/>
      <c r="VA1116" s="10"/>
      <c r="VB1116" s="10"/>
      <c r="VC1116" s="10"/>
      <c r="VD1116" s="10"/>
      <c r="VE1116" s="10"/>
      <c r="VF1116" s="10"/>
      <c r="VG1116" s="10"/>
      <c r="VH1116" s="10"/>
      <c r="VI1116" s="10"/>
      <c r="VJ1116" s="10"/>
      <c r="VK1116" s="10"/>
      <c r="VL1116" s="10"/>
      <c r="VM1116" s="10"/>
      <c r="VN1116" s="10"/>
      <c r="VO1116" s="10"/>
      <c r="VP1116" s="10"/>
      <c r="VQ1116" s="10"/>
      <c r="VR1116" s="10"/>
      <c r="VS1116" s="10"/>
      <c r="VT1116" s="10"/>
      <c r="VU1116" s="10"/>
      <c r="VV1116" s="10"/>
      <c r="VW1116" s="10"/>
      <c r="VX1116" s="10"/>
      <c r="VY1116" s="10"/>
      <c r="VZ1116" s="10"/>
      <c r="WA1116" s="10"/>
      <c r="WB1116" s="10"/>
      <c r="WC1116" s="10"/>
      <c r="WD1116" s="10"/>
      <c r="WE1116" s="10"/>
      <c r="WF1116" s="10"/>
      <c r="WG1116" s="10"/>
      <c r="WH1116" s="10"/>
      <c r="WI1116" s="10"/>
      <c r="WJ1116" s="10"/>
      <c r="WK1116" s="10"/>
      <c r="WL1116" s="10"/>
      <c r="WM1116" s="10"/>
      <c r="WN1116" s="10"/>
      <c r="WO1116" s="10"/>
      <c r="WP1116" s="10"/>
      <c r="WQ1116" s="10"/>
      <c r="WR1116" s="10"/>
      <c r="WS1116" s="10"/>
      <c r="WT1116" s="10"/>
      <c r="WU1116" s="10"/>
      <c r="WV1116" s="10"/>
      <c r="WW1116" s="10"/>
      <c r="WX1116" s="10"/>
      <c r="WY1116" s="10"/>
      <c r="WZ1116" s="10"/>
      <c r="XA1116" s="10"/>
      <c r="XB1116" s="10"/>
      <c r="XC1116" s="10"/>
      <c r="XD1116" s="10"/>
      <c r="XE1116" s="10"/>
      <c r="XF1116" s="10"/>
      <c r="XG1116" s="10"/>
      <c r="XH1116" s="10"/>
      <c r="XI1116" s="10"/>
      <c r="XJ1116" s="10"/>
      <c r="XK1116" s="10"/>
      <c r="XL1116" s="10"/>
      <c r="XM1116" s="10"/>
      <c r="XN1116" s="10"/>
      <c r="XO1116" s="10"/>
      <c r="XP1116" s="10"/>
      <c r="XQ1116" s="10"/>
      <c r="XR1116" s="10"/>
      <c r="XS1116" s="10"/>
      <c r="XT1116" s="10"/>
      <c r="XU1116" s="10"/>
      <c r="XV1116" s="10"/>
      <c r="XW1116" s="10"/>
      <c r="XX1116" s="10"/>
      <c r="XY1116" s="10"/>
      <c r="XZ1116" s="10"/>
      <c r="YA1116" s="10"/>
      <c r="YB1116" s="10"/>
      <c r="YC1116" s="10"/>
      <c r="YD1116" s="10"/>
      <c r="YE1116" s="10"/>
      <c r="YF1116" s="10"/>
      <c r="YG1116" s="10"/>
      <c r="YH1116" s="10"/>
      <c r="YI1116" s="10"/>
      <c r="YJ1116" s="10"/>
      <c r="YK1116" s="10"/>
      <c r="YL1116" s="10"/>
      <c r="YM1116" s="10"/>
      <c r="YN1116" s="10"/>
      <c r="YO1116" s="10"/>
      <c r="YP1116" s="10"/>
      <c r="YQ1116" s="10"/>
      <c r="YR1116" s="10"/>
      <c r="YS1116" s="10"/>
      <c r="YT1116" s="10"/>
      <c r="YU1116" s="10"/>
      <c r="YV1116" s="10"/>
      <c r="YW1116" s="10"/>
      <c r="YX1116" s="10"/>
      <c r="YY1116" s="10"/>
      <c r="YZ1116" s="10"/>
      <c r="ZA1116" s="10"/>
      <c r="ZB1116" s="10"/>
      <c r="ZC1116" s="10"/>
      <c r="ZD1116" s="10"/>
      <c r="ZE1116" s="10"/>
      <c r="ZF1116" s="10"/>
      <c r="ZG1116" s="10"/>
      <c r="ZH1116" s="10"/>
      <c r="ZI1116" s="10"/>
      <c r="ZJ1116" s="10"/>
      <c r="ZK1116" s="10"/>
      <c r="ZL1116" s="10"/>
      <c r="ZM1116" s="10"/>
      <c r="ZN1116" s="10"/>
      <c r="ZO1116" s="10"/>
      <c r="ZP1116" s="10"/>
      <c r="ZQ1116" s="10"/>
      <c r="ZR1116" s="10"/>
      <c r="ZS1116" s="10"/>
      <c r="ZT1116" s="10"/>
      <c r="ZU1116" s="10"/>
      <c r="ZV1116" s="10"/>
      <c r="ZW1116" s="10"/>
      <c r="ZX1116" s="10"/>
      <c r="ZY1116" s="10"/>
      <c r="ZZ1116" s="10"/>
      <c r="AAA1116" s="10"/>
      <c r="AAB1116" s="10"/>
      <c r="AAC1116" s="10"/>
      <c r="AAD1116" s="10"/>
      <c r="AAE1116" s="10"/>
      <c r="AAF1116" s="10"/>
      <c r="AAG1116" s="10"/>
      <c r="AAH1116" s="10"/>
      <c r="AAI1116" s="10"/>
      <c r="AAJ1116" s="10"/>
      <c r="AAK1116" s="10"/>
      <c r="AAL1116" s="10"/>
      <c r="AAM1116" s="10"/>
      <c r="AAN1116" s="10"/>
      <c r="AAO1116" s="10"/>
      <c r="AAP1116" s="10"/>
      <c r="AAQ1116" s="10"/>
      <c r="AAR1116" s="10"/>
      <c r="AAS1116" s="10"/>
      <c r="AAT1116" s="10"/>
      <c r="AAU1116" s="10"/>
      <c r="AAV1116" s="10"/>
      <c r="AAW1116" s="10"/>
      <c r="AAX1116" s="10"/>
      <c r="AAY1116" s="10"/>
      <c r="AAZ1116" s="10"/>
      <c r="ABA1116" s="10"/>
      <c r="ABB1116" s="10"/>
      <c r="ABC1116" s="10"/>
      <c r="ABD1116" s="10"/>
      <c r="ABE1116" s="10"/>
      <c r="ABF1116" s="10"/>
      <c r="ABG1116" s="10"/>
      <c r="ABH1116" s="10"/>
      <c r="ABI1116" s="10"/>
      <c r="ABJ1116" s="10"/>
      <c r="ABK1116" s="10"/>
      <c r="ABL1116" s="10"/>
      <c r="ABM1116" s="10"/>
      <c r="ABN1116" s="10"/>
      <c r="ABO1116" s="10"/>
      <c r="ABP1116" s="10"/>
      <c r="ABQ1116" s="10"/>
      <c r="ABR1116" s="10"/>
      <c r="ABS1116" s="10"/>
      <c r="ABT1116" s="10"/>
      <c r="ABU1116" s="10"/>
      <c r="ABV1116" s="10"/>
      <c r="ABW1116" s="10"/>
      <c r="ABX1116" s="10"/>
      <c r="ABY1116" s="10"/>
      <c r="ABZ1116" s="10"/>
      <c r="ACA1116" s="10"/>
      <c r="ACB1116" s="10"/>
      <c r="ACC1116" s="10"/>
      <c r="ACD1116" s="10"/>
      <c r="ACE1116" s="10"/>
      <c r="ACF1116" s="10"/>
      <c r="ACG1116" s="10"/>
      <c r="ACH1116" s="10"/>
      <c r="ACI1116" s="10"/>
      <c r="ACJ1116" s="10"/>
      <c r="ACK1116" s="10"/>
      <c r="ACL1116" s="10"/>
      <c r="ACM1116" s="10"/>
      <c r="ACN1116" s="10"/>
      <c r="ACO1116" s="10"/>
      <c r="ACP1116" s="10"/>
      <c r="ACQ1116" s="10"/>
      <c r="ACR1116" s="10"/>
      <c r="ACS1116" s="10"/>
      <c r="ACT1116" s="10"/>
      <c r="ACU1116" s="10"/>
      <c r="ACV1116" s="10"/>
      <c r="ACW1116" s="10"/>
      <c r="ACX1116" s="10"/>
      <c r="ACY1116" s="10"/>
      <c r="ACZ1116" s="10"/>
      <c r="ADA1116" s="10"/>
      <c r="ADB1116" s="10"/>
      <c r="ADC1116" s="10"/>
      <c r="ADD1116" s="10"/>
      <c r="ADE1116" s="10"/>
      <c r="ADF1116" s="10"/>
      <c r="ADG1116" s="10"/>
      <c r="ADH1116" s="10"/>
      <c r="ADI1116" s="10"/>
      <c r="ADJ1116" s="10"/>
      <c r="ADK1116" s="10"/>
      <c r="ADL1116" s="10"/>
      <c r="ADM1116" s="10"/>
      <c r="ADN1116" s="10"/>
      <c r="ADO1116" s="10"/>
      <c r="ADP1116" s="10"/>
      <c r="ADQ1116" s="10"/>
      <c r="ADR1116" s="10"/>
      <c r="ADS1116" s="10"/>
      <c r="ADT1116" s="10"/>
      <c r="ADU1116" s="10"/>
      <c r="ADV1116" s="10"/>
      <c r="ADW1116" s="10"/>
      <c r="ADX1116" s="10"/>
      <c r="ADY1116" s="10"/>
      <c r="ADZ1116" s="10"/>
      <c r="AEA1116" s="10"/>
      <c r="AEB1116" s="10"/>
      <c r="AEC1116" s="10"/>
      <c r="AED1116" s="10"/>
      <c r="AEE1116" s="10"/>
      <c r="AEF1116" s="10"/>
      <c r="AEG1116" s="10"/>
      <c r="AEH1116" s="10"/>
      <c r="AEI1116" s="10"/>
      <c r="AEJ1116" s="10"/>
      <c r="AEK1116" s="10"/>
      <c r="AEL1116" s="10"/>
      <c r="AEM1116" s="10"/>
      <c r="AEN1116" s="10"/>
      <c r="AEO1116" s="10"/>
      <c r="AEP1116" s="10"/>
      <c r="AEQ1116" s="10"/>
      <c r="AER1116" s="10"/>
      <c r="AES1116" s="10"/>
      <c r="AET1116" s="10"/>
      <c r="AEU1116" s="10"/>
      <c r="AEV1116" s="10"/>
      <c r="AEW1116" s="10"/>
      <c r="AEX1116" s="10"/>
      <c r="AEY1116" s="10"/>
      <c r="AEZ1116" s="10"/>
      <c r="AFA1116" s="10"/>
      <c r="AFB1116" s="10"/>
      <c r="AFC1116" s="10"/>
      <c r="AFD1116" s="10"/>
      <c r="AFE1116" s="10"/>
      <c r="AFF1116" s="10"/>
      <c r="AFG1116" s="10"/>
      <c r="AFH1116" s="10"/>
      <c r="AFI1116" s="10"/>
      <c r="AFJ1116" s="10"/>
      <c r="AFK1116" s="10"/>
      <c r="AFL1116" s="10"/>
      <c r="AFM1116" s="10"/>
      <c r="AFN1116" s="10"/>
      <c r="AFO1116" s="10"/>
      <c r="AFP1116" s="10"/>
      <c r="AFQ1116" s="10"/>
      <c r="AFR1116" s="10"/>
      <c r="AFS1116" s="10"/>
      <c r="AFT1116" s="10"/>
      <c r="AFU1116" s="10"/>
      <c r="AFV1116" s="10"/>
      <c r="AFW1116" s="10"/>
      <c r="AFX1116" s="10"/>
      <c r="AFY1116" s="10"/>
      <c r="AFZ1116" s="10"/>
      <c r="AGA1116" s="10"/>
      <c r="AGB1116" s="10"/>
      <c r="AGC1116" s="10"/>
      <c r="AGD1116" s="10"/>
      <c r="AGE1116" s="10"/>
      <c r="AGF1116" s="10"/>
      <c r="AGG1116" s="10"/>
      <c r="AGH1116" s="10"/>
      <c r="AGI1116" s="10"/>
      <c r="AGJ1116" s="10"/>
      <c r="AGK1116" s="10"/>
      <c r="AGL1116" s="10"/>
      <c r="AGM1116" s="10"/>
      <c r="AGN1116" s="10"/>
      <c r="AGO1116" s="10"/>
      <c r="AGP1116" s="10"/>
      <c r="AGQ1116" s="10"/>
      <c r="AGR1116" s="10"/>
      <c r="AGS1116" s="10"/>
      <c r="AGT1116" s="10"/>
      <c r="AGU1116" s="10"/>
      <c r="AGV1116" s="10"/>
      <c r="AGW1116" s="10"/>
      <c r="AGX1116" s="10"/>
      <c r="AGY1116" s="10"/>
      <c r="AGZ1116" s="10"/>
      <c r="AHA1116" s="10"/>
      <c r="AHB1116" s="10"/>
      <c r="AHC1116" s="10"/>
      <c r="AHD1116" s="10"/>
      <c r="AHE1116" s="10"/>
      <c r="AHF1116" s="10"/>
      <c r="AHG1116" s="10"/>
      <c r="AHH1116" s="10"/>
      <c r="AHI1116" s="10"/>
      <c r="AHJ1116" s="10"/>
      <c r="AHK1116" s="10"/>
      <c r="AHL1116" s="10"/>
      <c r="AHM1116" s="10"/>
      <c r="AHN1116" s="10"/>
      <c r="AHO1116" s="10"/>
      <c r="AHP1116" s="10"/>
      <c r="AHQ1116" s="10"/>
      <c r="AHR1116" s="10"/>
      <c r="AHS1116" s="10"/>
      <c r="AHT1116" s="10"/>
      <c r="AHU1116" s="10"/>
      <c r="AHV1116" s="10"/>
      <c r="AHW1116" s="10"/>
      <c r="AHX1116" s="10"/>
      <c r="AHY1116" s="10"/>
      <c r="AHZ1116" s="10"/>
      <c r="AIA1116" s="10"/>
      <c r="AIB1116" s="10"/>
      <c r="AIC1116" s="10"/>
      <c r="AID1116" s="10"/>
      <c r="AIE1116" s="10"/>
      <c r="AIF1116" s="10"/>
      <c r="AIG1116" s="10"/>
      <c r="AIH1116" s="10"/>
      <c r="AII1116" s="10"/>
      <c r="AIJ1116" s="10"/>
      <c r="AIK1116" s="10"/>
      <c r="AIL1116" s="10"/>
      <c r="AIM1116" s="10"/>
      <c r="AIN1116" s="10"/>
      <c r="AIO1116" s="10"/>
      <c r="AIP1116" s="10"/>
      <c r="AIQ1116" s="10"/>
      <c r="AIR1116" s="10"/>
      <c r="AIS1116" s="10"/>
      <c r="AIT1116" s="10"/>
      <c r="AIU1116" s="10"/>
      <c r="AIV1116" s="10"/>
      <c r="AIW1116" s="10"/>
      <c r="AIX1116" s="10"/>
      <c r="AIY1116" s="10"/>
      <c r="AIZ1116" s="10"/>
      <c r="AJA1116" s="10"/>
      <c r="AJB1116" s="10"/>
      <c r="AJC1116" s="10"/>
      <c r="AJD1116" s="10"/>
      <c r="AJE1116" s="10"/>
      <c r="AJF1116" s="10"/>
      <c r="AJG1116" s="10"/>
      <c r="AJH1116" s="10"/>
      <c r="AJI1116" s="10"/>
      <c r="AJJ1116" s="10"/>
      <c r="AJK1116" s="10"/>
      <c r="AJL1116" s="10"/>
      <c r="AJM1116" s="10"/>
      <c r="AJN1116" s="10"/>
      <c r="AJO1116" s="10"/>
      <c r="AJP1116" s="10"/>
      <c r="AJQ1116" s="10"/>
      <c r="AJR1116" s="10"/>
      <c r="AJS1116" s="10"/>
      <c r="AJT1116" s="10"/>
      <c r="AJU1116" s="10"/>
      <c r="AJV1116" s="10"/>
      <c r="AJW1116" s="10"/>
      <c r="AJX1116" s="10"/>
      <c r="AJY1116" s="10"/>
      <c r="AJZ1116" s="10"/>
      <c r="AKA1116" s="10"/>
      <c r="AKB1116" s="10"/>
      <c r="AKC1116" s="10"/>
      <c r="AKD1116" s="10"/>
      <c r="AKE1116" s="10"/>
      <c r="AKF1116" s="10"/>
      <c r="AKG1116" s="10"/>
      <c r="AKH1116" s="10"/>
      <c r="AKI1116" s="10"/>
      <c r="AKJ1116" s="10"/>
      <c r="AKK1116" s="10"/>
      <c r="AKL1116" s="10"/>
      <c r="AKM1116" s="10"/>
      <c r="AKN1116" s="10"/>
      <c r="AKO1116" s="10"/>
      <c r="AKP1116" s="10"/>
      <c r="AKQ1116" s="10"/>
      <c r="AKR1116" s="10"/>
      <c r="AKS1116" s="10"/>
      <c r="AKT1116" s="10"/>
      <c r="AKU1116" s="10"/>
      <c r="AKV1116" s="10"/>
      <c r="AKW1116" s="10"/>
      <c r="AKX1116" s="10"/>
      <c r="AKY1116" s="10"/>
      <c r="AKZ1116" s="10"/>
      <c r="ALA1116" s="10"/>
      <c r="ALB1116" s="10"/>
      <c r="ALC1116" s="10"/>
      <c r="ALD1116" s="10"/>
      <c r="ALE1116" s="10"/>
      <c r="ALF1116" s="10"/>
      <c r="ALG1116" s="10"/>
      <c r="ALH1116" s="10"/>
      <c r="ALI1116" s="10"/>
      <c r="ALJ1116" s="10"/>
      <c r="ALK1116" s="10"/>
      <c r="ALL1116" s="10"/>
      <c r="ALM1116" s="10"/>
      <c r="ALN1116" s="10"/>
      <c r="ALO1116" s="10"/>
      <c r="ALP1116" s="10"/>
      <c r="ALQ1116" s="10"/>
      <c r="ALR1116" s="10"/>
      <c r="ALS1116" s="10"/>
      <c r="ALT1116" s="10"/>
      <c r="ALU1116" s="10"/>
      <c r="ALV1116" s="10"/>
      <c r="ALW1116" s="10"/>
      <c r="ALX1116" s="10"/>
      <c r="ALY1116" s="10"/>
      <c r="ALZ1116" s="10"/>
      <c r="AMA1116" s="10"/>
      <c r="AMB1116" s="10"/>
      <c r="AMC1116" s="10"/>
      <c r="AMD1116" s="10"/>
      <c r="AME1116" s="10"/>
      <c r="AMF1116" s="10"/>
      <c r="AMG1116" s="10"/>
      <c r="AMH1116" s="10"/>
      <c r="AMI1116" s="10"/>
      <c r="AMJ1116" s="10"/>
      <c r="AMK1116" s="10"/>
    </row>
    <row r="1117" spans="1:1025" s="5" customFormat="1" x14ac:dyDescent="0.25">
      <c r="A1117" s="128">
        <v>1113</v>
      </c>
      <c r="B1117" s="31" t="s">
        <v>468</v>
      </c>
      <c r="C1117" s="31" t="s">
        <v>472</v>
      </c>
      <c r="D1117" s="70">
        <v>45370</v>
      </c>
      <c r="E1117" s="71">
        <v>0.73888888888888904</v>
      </c>
      <c r="F1117" s="31" t="s">
        <v>14</v>
      </c>
      <c r="G1117" s="31" t="s">
        <v>16</v>
      </c>
      <c r="H1117" s="31" t="s">
        <v>14</v>
      </c>
      <c r="I1117" s="31" t="s">
        <v>14</v>
      </c>
      <c r="J1117" s="31" t="s">
        <v>14</v>
      </c>
      <c r="K1117" s="31" t="s">
        <v>16</v>
      </c>
      <c r="L1117" s="37">
        <v>1028.71</v>
      </c>
      <c r="M1117" s="38">
        <v>6513</v>
      </c>
      <c r="N1117" s="39">
        <v>250000</v>
      </c>
      <c r="O1117" s="39">
        <v>20000</v>
      </c>
      <c r="P1117" s="125">
        <f t="shared" si="76"/>
        <v>8</v>
      </c>
      <c r="Q1117" s="44">
        <f t="shared" si="77"/>
        <v>230000</v>
      </c>
      <c r="R1117" s="31" t="s">
        <v>16</v>
      </c>
      <c r="S1117" s="31" t="s">
        <v>16</v>
      </c>
      <c r="T1117" s="31">
        <v>1</v>
      </c>
      <c r="U1117" s="77">
        <v>0</v>
      </c>
      <c r="V1117" s="24">
        <f>ROUND((P1117/INDICI!$B$2*10),2)</f>
        <v>0.87</v>
      </c>
      <c r="W1117" s="24">
        <f>ROUND((L1117/INDICI!$B$1*25),2)</f>
        <v>4.0599999999999996</v>
      </c>
      <c r="X1117" s="25">
        <f t="shared" si="74"/>
        <v>6</v>
      </c>
      <c r="Y1117" s="26">
        <f t="shared" si="75"/>
        <v>10.93</v>
      </c>
      <c r="Z1117" s="102">
        <f>SUM($Q$5:Q1117)</f>
        <v>102925385.15200001</v>
      </c>
      <c r="AA1117" s="113" t="s">
        <v>1769</v>
      </c>
    </row>
    <row r="1118" spans="1:1025" s="5" customFormat="1" x14ac:dyDescent="0.25">
      <c r="A1118" s="127">
        <v>1114</v>
      </c>
      <c r="B1118" s="34" t="s">
        <v>657</v>
      </c>
      <c r="C1118" s="34" t="s">
        <v>658</v>
      </c>
      <c r="D1118" s="35">
        <v>45380</v>
      </c>
      <c r="E1118" s="36">
        <v>0.79861111111111116</v>
      </c>
      <c r="F1118" s="34" t="s">
        <v>14</v>
      </c>
      <c r="G1118" s="34" t="s">
        <v>16</v>
      </c>
      <c r="H1118" s="34" t="s">
        <v>14</v>
      </c>
      <c r="I1118" s="34" t="s">
        <v>14</v>
      </c>
      <c r="J1118" s="34" t="s">
        <v>14</v>
      </c>
      <c r="K1118" s="34" t="s">
        <v>16</v>
      </c>
      <c r="L1118" s="52">
        <v>741</v>
      </c>
      <c r="M1118" s="53">
        <v>4185</v>
      </c>
      <c r="N1118" s="54">
        <v>209000</v>
      </c>
      <c r="O1118" s="54">
        <v>0</v>
      </c>
      <c r="P1118" s="121">
        <f t="shared" si="76"/>
        <v>0</v>
      </c>
      <c r="Q1118" s="30">
        <f t="shared" si="77"/>
        <v>209000</v>
      </c>
      <c r="R1118" s="34" t="s">
        <v>14</v>
      </c>
      <c r="S1118" s="34" t="s">
        <v>16</v>
      </c>
      <c r="T1118" s="40">
        <v>2</v>
      </c>
      <c r="U1118" s="77">
        <v>0</v>
      </c>
      <c r="V1118" s="24">
        <f>ROUND((P1118/INDICI!$B$2*10),2)</f>
        <v>0</v>
      </c>
      <c r="W1118" s="24">
        <f>ROUND((L1118/INDICI!$B$1*25),2)</f>
        <v>2.92</v>
      </c>
      <c r="X1118" s="25">
        <f t="shared" si="74"/>
        <v>8</v>
      </c>
      <c r="Y1118" s="26">
        <f t="shared" si="75"/>
        <v>10.92</v>
      </c>
      <c r="Z1118" s="102">
        <f>SUM($Q$5:Q1118)</f>
        <v>103134385.15200001</v>
      </c>
      <c r="AA1118" s="113" t="s">
        <v>1769</v>
      </c>
    </row>
    <row r="1119" spans="1:1025" s="5" customFormat="1" x14ac:dyDescent="0.25">
      <c r="A1119" s="127">
        <v>1115</v>
      </c>
      <c r="B1119" s="31" t="s">
        <v>441</v>
      </c>
      <c r="C1119" s="31" t="s">
        <v>466</v>
      </c>
      <c r="D1119" s="45">
        <v>45366</v>
      </c>
      <c r="E1119" s="46">
        <v>0.53402777777777777</v>
      </c>
      <c r="F1119" s="31" t="s">
        <v>14</v>
      </c>
      <c r="G1119" s="31" t="s">
        <v>16</v>
      </c>
      <c r="H1119" s="31" t="s">
        <v>14</v>
      </c>
      <c r="I1119" s="31" t="s">
        <v>14</v>
      </c>
      <c r="J1119" s="31" t="s">
        <v>14</v>
      </c>
      <c r="K1119" s="31" t="s">
        <v>16</v>
      </c>
      <c r="L1119" s="37">
        <v>1126.4100000000001</v>
      </c>
      <c r="M1119" s="38">
        <v>8789</v>
      </c>
      <c r="N1119" s="39">
        <v>235000</v>
      </c>
      <c r="O1119" s="39">
        <v>10000</v>
      </c>
      <c r="P1119" s="119">
        <f t="shared" si="76"/>
        <v>4.2553191489361701</v>
      </c>
      <c r="Q1119" s="27">
        <f t="shared" si="77"/>
        <v>225000</v>
      </c>
      <c r="R1119" s="31" t="s">
        <v>16</v>
      </c>
      <c r="S1119" s="31" t="s">
        <v>16</v>
      </c>
      <c r="T1119" s="47">
        <v>1</v>
      </c>
      <c r="U1119" s="77">
        <v>0</v>
      </c>
      <c r="V1119" s="24">
        <f>ROUND((P1119/INDICI!$B$2*10),2)</f>
        <v>0.46</v>
      </c>
      <c r="W1119" s="24">
        <f>ROUND((L1119/INDICI!$B$1*25),2)</f>
        <v>4.45</v>
      </c>
      <c r="X1119" s="25">
        <f t="shared" si="74"/>
        <v>6</v>
      </c>
      <c r="Y1119" s="26">
        <f t="shared" si="75"/>
        <v>10.91</v>
      </c>
      <c r="Z1119" s="102">
        <f>SUM($Q$5:Q1119)</f>
        <v>103359385.15200001</v>
      </c>
      <c r="AA1119" s="113" t="s">
        <v>1769</v>
      </c>
    </row>
    <row r="1120" spans="1:1025" s="5" customFormat="1" x14ac:dyDescent="0.25">
      <c r="A1120" s="127">
        <v>1116</v>
      </c>
      <c r="B1120" s="34" t="s">
        <v>1694</v>
      </c>
      <c r="C1120" s="34" t="s">
        <v>1700</v>
      </c>
      <c r="D1120" s="35">
        <v>45377</v>
      </c>
      <c r="E1120" s="36">
        <v>0.54861111111111105</v>
      </c>
      <c r="F1120" s="34" t="s">
        <v>14</v>
      </c>
      <c r="G1120" s="34" t="s">
        <v>16</v>
      </c>
      <c r="H1120" s="34" t="s">
        <v>14</v>
      </c>
      <c r="I1120" s="34" t="s">
        <v>14</v>
      </c>
      <c r="J1120" s="34" t="s">
        <v>14</v>
      </c>
      <c r="K1120" s="34" t="s">
        <v>16</v>
      </c>
      <c r="L1120" s="52">
        <v>968.51</v>
      </c>
      <c r="M1120" s="53">
        <v>20547</v>
      </c>
      <c r="N1120" s="54">
        <v>100000</v>
      </c>
      <c r="O1120" s="54">
        <v>10000</v>
      </c>
      <c r="P1120" s="121">
        <f t="shared" si="76"/>
        <v>10</v>
      </c>
      <c r="Q1120" s="30">
        <f t="shared" si="77"/>
        <v>90000</v>
      </c>
      <c r="R1120" s="34" t="s">
        <v>16</v>
      </c>
      <c r="S1120" s="34" t="s">
        <v>16</v>
      </c>
      <c r="T1120" s="40">
        <v>1</v>
      </c>
      <c r="U1120" s="77">
        <v>0</v>
      </c>
      <c r="V1120" s="24">
        <f>ROUND((P1120/INDICI!$B$2*10),2)</f>
        <v>1.0900000000000001</v>
      </c>
      <c r="W1120" s="24">
        <f>ROUND((L1120/INDICI!$B$1*25),2)</f>
        <v>3.82</v>
      </c>
      <c r="X1120" s="25">
        <f t="shared" si="74"/>
        <v>6</v>
      </c>
      <c r="Y1120" s="26">
        <f t="shared" si="75"/>
        <v>10.91</v>
      </c>
      <c r="Z1120" s="102">
        <f>SUM($Q$5:Q1120)</f>
        <v>103449385.15200001</v>
      </c>
      <c r="AA1120" s="113" t="s">
        <v>1768</v>
      </c>
    </row>
    <row r="1121" spans="1:1025" s="5" customFormat="1" x14ac:dyDescent="0.25">
      <c r="A1121" s="127">
        <v>1117</v>
      </c>
      <c r="B1121" s="31" t="s">
        <v>548</v>
      </c>
      <c r="C1121" s="31" t="s">
        <v>553</v>
      </c>
      <c r="D1121" s="45">
        <v>45379</v>
      </c>
      <c r="E1121" s="46">
        <v>0.45347222222222222</v>
      </c>
      <c r="F1121" s="31" t="s">
        <v>14</v>
      </c>
      <c r="G1121" s="31" t="s">
        <v>16</v>
      </c>
      <c r="H1121" s="31" t="s">
        <v>14</v>
      </c>
      <c r="I1121" s="31" t="s">
        <v>14</v>
      </c>
      <c r="J1121" s="31" t="s">
        <v>14</v>
      </c>
      <c r="K1121" s="31" t="s">
        <v>16</v>
      </c>
      <c r="L1121" s="37">
        <v>439.24</v>
      </c>
      <c r="M1121" s="38">
        <v>683</v>
      </c>
      <c r="N1121" s="39">
        <v>232240.5</v>
      </c>
      <c r="O1121" s="39">
        <v>25000</v>
      </c>
      <c r="P1121" s="42">
        <f t="shared" si="76"/>
        <v>10.764702969550962</v>
      </c>
      <c r="Q1121" s="23">
        <f t="shared" si="77"/>
        <v>207240.5</v>
      </c>
      <c r="R1121" s="31" t="s">
        <v>14</v>
      </c>
      <c r="S1121" s="31" t="s">
        <v>16</v>
      </c>
      <c r="T1121" s="47">
        <v>1</v>
      </c>
      <c r="U1121" s="77">
        <v>0</v>
      </c>
      <c r="V1121" s="24">
        <f>ROUND((P1121/INDICI!$B$2*10),2)</f>
        <v>1.17</v>
      </c>
      <c r="W1121" s="24">
        <f>ROUND((L1121/INDICI!$B$1*25),2)</f>
        <v>1.73</v>
      </c>
      <c r="X1121" s="25">
        <f t="shared" si="74"/>
        <v>8</v>
      </c>
      <c r="Y1121" s="26">
        <f t="shared" si="75"/>
        <v>10.9</v>
      </c>
      <c r="Z1121" s="102">
        <f>SUM($Q$5:Q1121)</f>
        <v>103656625.65200001</v>
      </c>
      <c r="AA1121" s="113" t="s">
        <v>1769</v>
      </c>
    </row>
    <row r="1122" spans="1:1025" s="5" customFormat="1" x14ac:dyDescent="0.25">
      <c r="A1122" s="128">
        <v>1118</v>
      </c>
      <c r="B1122" s="31" t="s">
        <v>943</v>
      </c>
      <c r="C1122" s="31" t="s">
        <v>952</v>
      </c>
      <c r="D1122" s="45">
        <v>45014</v>
      </c>
      <c r="E1122" s="46">
        <v>0.48125000000000001</v>
      </c>
      <c r="F1122" s="31" t="s">
        <v>14</v>
      </c>
      <c r="G1122" s="31" t="s">
        <v>16</v>
      </c>
      <c r="H1122" s="31" t="s">
        <v>14</v>
      </c>
      <c r="I1122" s="31" t="s">
        <v>14</v>
      </c>
      <c r="J1122" s="31" t="s">
        <v>14</v>
      </c>
      <c r="K1122" s="31" t="s">
        <v>16</v>
      </c>
      <c r="L1122" s="48">
        <v>733.29</v>
      </c>
      <c r="M1122" s="38">
        <v>4773</v>
      </c>
      <c r="N1122" s="39">
        <v>92335.49</v>
      </c>
      <c r="O1122" s="39">
        <v>0</v>
      </c>
      <c r="P1122" s="119">
        <f t="shared" si="76"/>
        <v>0</v>
      </c>
      <c r="Q1122" s="27">
        <f t="shared" si="77"/>
        <v>92335.49</v>
      </c>
      <c r="R1122" s="31" t="s">
        <v>16</v>
      </c>
      <c r="S1122" s="31" t="s">
        <v>16</v>
      </c>
      <c r="T1122" s="47">
        <v>2</v>
      </c>
      <c r="U1122" s="77">
        <v>0</v>
      </c>
      <c r="V1122" s="24">
        <f>ROUND((P1122/INDICI!$B$2*10),2)</f>
        <v>0</v>
      </c>
      <c r="W1122" s="24">
        <f>ROUND((L1122/INDICI!$B$1*25),2)</f>
        <v>2.89</v>
      </c>
      <c r="X1122" s="25">
        <f t="shared" si="74"/>
        <v>8</v>
      </c>
      <c r="Y1122" s="26">
        <f t="shared" si="75"/>
        <v>10.89</v>
      </c>
      <c r="Z1122" s="102">
        <f>SUM($Q$5:Q1122)</f>
        <v>103748961.142</v>
      </c>
      <c r="AA1122" s="113" t="s">
        <v>1769</v>
      </c>
      <c r="AB1122" s="6"/>
      <c r="AC1122" s="6"/>
      <c r="AD1122" s="6"/>
      <c r="AE1122" s="6"/>
      <c r="AF1122" s="6"/>
      <c r="AG1122" s="6"/>
      <c r="AH1122" s="6"/>
      <c r="AI1122" s="6"/>
      <c r="AJ1122" s="6"/>
      <c r="AK1122" s="6"/>
      <c r="AL1122" s="6"/>
      <c r="AM1122" s="6"/>
      <c r="AN1122" s="6"/>
      <c r="AO1122" s="6"/>
      <c r="AP1122" s="6"/>
      <c r="AQ1122" s="6"/>
      <c r="AR1122" s="6"/>
      <c r="AS1122" s="6"/>
      <c r="AT1122" s="6"/>
      <c r="AU1122" s="6"/>
      <c r="AV1122" s="6"/>
      <c r="AW1122" s="6"/>
      <c r="AX1122" s="6"/>
      <c r="AY1122" s="6"/>
      <c r="AZ1122" s="6"/>
      <c r="BA1122" s="6"/>
      <c r="BB1122" s="6"/>
      <c r="BC1122" s="6"/>
      <c r="BD1122" s="6"/>
      <c r="BE1122" s="6"/>
      <c r="BF1122" s="6"/>
      <c r="BG1122" s="6"/>
      <c r="BH1122" s="6"/>
      <c r="BI1122" s="6"/>
      <c r="BJ1122" s="6"/>
      <c r="BK1122" s="6"/>
      <c r="BL1122" s="6"/>
      <c r="BM1122" s="6"/>
      <c r="BN1122" s="6"/>
      <c r="BO1122" s="6"/>
      <c r="BP1122" s="6"/>
      <c r="BQ1122" s="6"/>
      <c r="BR1122" s="6"/>
      <c r="BS1122" s="6"/>
      <c r="BT1122" s="6"/>
      <c r="BU1122" s="6"/>
      <c r="BV1122" s="6"/>
      <c r="BW1122" s="6"/>
      <c r="BX1122" s="6"/>
      <c r="BY1122" s="6"/>
      <c r="BZ1122" s="6"/>
      <c r="CA1122" s="6"/>
      <c r="CB1122" s="6"/>
      <c r="CC1122" s="6"/>
      <c r="CD1122" s="6"/>
      <c r="CE1122" s="6"/>
      <c r="CF1122" s="6"/>
      <c r="CG1122" s="6"/>
      <c r="CH1122" s="6"/>
      <c r="CI1122" s="6"/>
      <c r="CJ1122" s="6"/>
      <c r="CK1122" s="6"/>
      <c r="CL1122" s="6"/>
      <c r="CM1122" s="6"/>
      <c r="CN1122" s="6"/>
      <c r="CO1122" s="6"/>
      <c r="CP1122" s="6"/>
      <c r="CQ1122" s="6"/>
      <c r="CR1122" s="6"/>
      <c r="CS1122" s="6"/>
      <c r="CT1122" s="6"/>
      <c r="CU1122" s="6"/>
      <c r="CV1122" s="6"/>
      <c r="CW1122" s="6"/>
      <c r="CX1122" s="6"/>
      <c r="CY1122" s="6"/>
      <c r="CZ1122" s="6"/>
      <c r="DA1122" s="6"/>
      <c r="DB1122" s="6"/>
      <c r="DC1122" s="6"/>
      <c r="DD1122" s="6"/>
      <c r="DE1122" s="6"/>
      <c r="DF1122" s="6"/>
      <c r="DG1122" s="6"/>
      <c r="DH1122" s="6"/>
      <c r="DI1122" s="6"/>
      <c r="DJ1122" s="6"/>
      <c r="DK1122" s="6"/>
      <c r="DL1122" s="6"/>
      <c r="DM1122" s="6"/>
      <c r="DN1122" s="6"/>
      <c r="DO1122" s="6"/>
      <c r="DP1122" s="6"/>
      <c r="DQ1122" s="6"/>
      <c r="DR1122" s="6"/>
      <c r="DS1122" s="6"/>
      <c r="DT1122" s="6"/>
      <c r="DU1122" s="6"/>
      <c r="DV1122" s="6"/>
      <c r="DW1122" s="6"/>
      <c r="DX1122" s="6"/>
      <c r="DY1122" s="6"/>
      <c r="DZ1122" s="6"/>
      <c r="EA1122" s="6"/>
      <c r="EB1122" s="6"/>
      <c r="EC1122" s="6"/>
      <c r="ED1122" s="6"/>
      <c r="EE1122" s="6"/>
      <c r="EF1122" s="6"/>
      <c r="EG1122" s="6"/>
      <c r="EH1122" s="6"/>
      <c r="EI1122" s="6"/>
      <c r="EJ1122" s="6"/>
      <c r="EK1122" s="6"/>
      <c r="EL1122" s="6"/>
      <c r="EM1122" s="6"/>
      <c r="EN1122" s="6"/>
      <c r="EO1122" s="6"/>
      <c r="EP1122" s="6"/>
      <c r="EQ1122" s="6"/>
      <c r="ER1122" s="6"/>
      <c r="ES1122" s="6"/>
      <c r="ET1122" s="6"/>
      <c r="EU1122" s="6"/>
      <c r="EV1122" s="6"/>
      <c r="EW1122" s="6"/>
      <c r="EX1122" s="6"/>
      <c r="EY1122" s="6"/>
      <c r="EZ1122" s="6"/>
      <c r="FA1122" s="6"/>
      <c r="FB1122" s="6"/>
      <c r="FC1122" s="6"/>
      <c r="FD1122" s="6"/>
      <c r="FE1122" s="6"/>
      <c r="FF1122" s="6"/>
      <c r="FG1122" s="6"/>
      <c r="FH1122" s="6"/>
      <c r="FI1122" s="6"/>
      <c r="FJ1122" s="6"/>
      <c r="FK1122" s="6"/>
      <c r="FL1122" s="6"/>
      <c r="FM1122" s="6"/>
      <c r="FN1122" s="6"/>
      <c r="FO1122" s="6"/>
      <c r="FP1122" s="6"/>
      <c r="FQ1122" s="6"/>
      <c r="FR1122" s="6"/>
      <c r="FS1122" s="6"/>
      <c r="FT1122" s="6"/>
      <c r="FU1122" s="6"/>
      <c r="FV1122" s="6"/>
      <c r="FW1122" s="6"/>
      <c r="FX1122" s="6"/>
      <c r="FY1122" s="6"/>
      <c r="FZ1122" s="6"/>
      <c r="GA1122" s="6"/>
      <c r="GB1122" s="6"/>
      <c r="GC1122" s="6"/>
      <c r="GD1122" s="6"/>
      <c r="GE1122" s="6"/>
      <c r="GF1122" s="6"/>
      <c r="GG1122" s="6"/>
      <c r="GH1122" s="6"/>
      <c r="GI1122" s="6"/>
      <c r="GJ1122" s="6"/>
      <c r="GK1122" s="6"/>
      <c r="GL1122" s="6"/>
      <c r="GM1122" s="6"/>
      <c r="GN1122" s="6"/>
      <c r="GO1122" s="6"/>
      <c r="GP1122" s="6"/>
      <c r="GQ1122" s="6"/>
      <c r="GR1122" s="6"/>
      <c r="GS1122" s="6"/>
      <c r="GT1122" s="6"/>
      <c r="GU1122" s="6"/>
      <c r="GV1122" s="6"/>
      <c r="GW1122" s="6"/>
      <c r="GX1122" s="6"/>
      <c r="GY1122" s="6"/>
      <c r="GZ1122" s="6"/>
      <c r="HA1122" s="6"/>
      <c r="HB1122" s="6"/>
      <c r="HC1122" s="6"/>
      <c r="HD1122" s="6"/>
      <c r="HE1122" s="6"/>
      <c r="HF1122" s="6"/>
      <c r="HG1122" s="6"/>
      <c r="HH1122" s="6"/>
      <c r="HI1122" s="6"/>
      <c r="HJ1122" s="6"/>
      <c r="HK1122" s="6"/>
      <c r="HL1122" s="6"/>
      <c r="HM1122" s="6"/>
      <c r="HN1122" s="6"/>
      <c r="HO1122" s="6"/>
      <c r="HP1122" s="6"/>
      <c r="HQ1122" s="6"/>
      <c r="HR1122" s="6"/>
      <c r="HS1122" s="6"/>
      <c r="HT1122" s="6"/>
      <c r="HU1122" s="6"/>
      <c r="HV1122" s="6"/>
      <c r="HW1122" s="6"/>
      <c r="HX1122" s="6"/>
      <c r="HY1122" s="6"/>
      <c r="HZ1122" s="6"/>
      <c r="IA1122" s="6"/>
      <c r="IB1122" s="6"/>
      <c r="IC1122" s="6"/>
      <c r="ID1122" s="6"/>
      <c r="IE1122" s="6"/>
      <c r="IF1122" s="6"/>
      <c r="IG1122" s="6"/>
      <c r="IH1122" s="6"/>
      <c r="II1122" s="6"/>
      <c r="IJ1122" s="6"/>
      <c r="IK1122" s="6"/>
      <c r="IL1122" s="6"/>
      <c r="IM1122" s="6"/>
      <c r="IN1122" s="6"/>
      <c r="IO1122" s="6"/>
      <c r="IP1122" s="6"/>
      <c r="IQ1122" s="6"/>
      <c r="IR1122" s="6"/>
      <c r="IS1122" s="6"/>
      <c r="IT1122" s="6"/>
      <c r="IU1122" s="6"/>
      <c r="IV1122" s="6"/>
      <c r="IW1122" s="6"/>
      <c r="IX1122" s="6"/>
      <c r="IY1122" s="6"/>
      <c r="IZ1122" s="6"/>
      <c r="JA1122" s="6"/>
      <c r="JB1122" s="6"/>
      <c r="JC1122" s="6"/>
      <c r="JD1122" s="6"/>
      <c r="JE1122" s="6"/>
      <c r="JF1122" s="6"/>
      <c r="JG1122" s="6"/>
      <c r="JH1122" s="6"/>
      <c r="JI1122" s="6"/>
      <c r="JJ1122" s="6"/>
      <c r="JK1122" s="6"/>
      <c r="JL1122" s="6"/>
      <c r="JM1122" s="6"/>
      <c r="JN1122" s="6"/>
      <c r="JO1122" s="6"/>
      <c r="JP1122" s="6"/>
      <c r="JQ1122" s="6"/>
      <c r="JR1122" s="6"/>
      <c r="JS1122" s="6"/>
      <c r="JT1122" s="6"/>
      <c r="JU1122" s="6"/>
      <c r="JV1122" s="6"/>
      <c r="JW1122" s="6"/>
      <c r="JX1122" s="6"/>
      <c r="JY1122" s="6"/>
      <c r="JZ1122" s="6"/>
      <c r="KA1122" s="6"/>
      <c r="KB1122" s="6"/>
      <c r="KC1122" s="6"/>
      <c r="KD1122" s="6"/>
      <c r="KE1122" s="6"/>
      <c r="KF1122" s="6"/>
      <c r="KG1122" s="6"/>
      <c r="KH1122" s="6"/>
      <c r="KI1122" s="6"/>
      <c r="KJ1122" s="6"/>
      <c r="KK1122" s="6"/>
      <c r="KL1122" s="6"/>
      <c r="KM1122" s="6"/>
      <c r="KN1122" s="6"/>
      <c r="KO1122" s="6"/>
      <c r="KP1122" s="6"/>
      <c r="KQ1122" s="6"/>
      <c r="KR1122" s="6"/>
      <c r="KS1122" s="6"/>
      <c r="KT1122" s="6"/>
      <c r="KU1122" s="6"/>
      <c r="KV1122" s="6"/>
      <c r="KW1122" s="6"/>
      <c r="KX1122" s="6"/>
      <c r="KY1122" s="6"/>
      <c r="KZ1122" s="6"/>
      <c r="LA1122" s="6"/>
      <c r="LB1122" s="6"/>
      <c r="LC1122" s="6"/>
      <c r="LD1122" s="6"/>
      <c r="LE1122" s="6"/>
      <c r="LF1122" s="6"/>
      <c r="LG1122" s="6"/>
      <c r="LH1122" s="6"/>
      <c r="LI1122" s="6"/>
      <c r="LJ1122" s="6"/>
      <c r="LK1122" s="6"/>
      <c r="LL1122" s="6"/>
      <c r="LM1122" s="6"/>
      <c r="LN1122" s="6"/>
      <c r="LO1122" s="6"/>
      <c r="LP1122" s="6"/>
      <c r="LQ1122" s="6"/>
      <c r="LR1122" s="6"/>
      <c r="LS1122" s="6"/>
      <c r="LT1122" s="6"/>
      <c r="LU1122" s="6"/>
      <c r="LV1122" s="6"/>
      <c r="LW1122" s="6"/>
      <c r="LX1122" s="6"/>
      <c r="LY1122" s="6"/>
      <c r="LZ1122" s="6"/>
      <c r="MA1122" s="6"/>
      <c r="MB1122" s="6"/>
      <c r="MC1122" s="6"/>
      <c r="MD1122" s="6"/>
      <c r="ME1122" s="6"/>
      <c r="MF1122" s="6"/>
      <c r="MG1122" s="6"/>
      <c r="MH1122" s="6"/>
      <c r="MI1122" s="6"/>
      <c r="MJ1122" s="6"/>
      <c r="MK1122" s="6"/>
      <c r="ML1122" s="6"/>
      <c r="MM1122" s="6"/>
      <c r="MN1122" s="6"/>
      <c r="MO1122" s="6"/>
      <c r="MP1122" s="6"/>
      <c r="MQ1122" s="6"/>
      <c r="MR1122" s="6"/>
      <c r="MS1122" s="6"/>
      <c r="MT1122" s="6"/>
      <c r="MU1122" s="6"/>
      <c r="MV1122" s="6"/>
      <c r="MW1122" s="6"/>
      <c r="MX1122" s="6"/>
      <c r="MY1122" s="6"/>
      <c r="MZ1122" s="6"/>
      <c r="NA1122" s="6"/>
      <c r="NB1122" s="6"/>
      <c r="NC1122" s="6"/>
      <c r="ND1122" s="6"/>
      <c r="NE1122" s="6"/>
      <c r="NF1122" s="6"/>
      <c r="NG1122" s="6"/>
      <c r="NH1122" s="6"/>
      <c r="NI1122" s="6"/>
      <c r="NJ1122" s="6"/>
      <c r="NK1122" s="6"/>
      <c r="NL1122" s="6"/>
      <c r="NM1122" s="6"/>
      <c r="NN1122" s="6"/>
      <c r="NO1122" s="6"/>
      <c r="NP1122" s="6"/>
      <c r="NQ1122" s="6"/>
      <c r="NR1122" s="6"/>
      <c r="NS1122" s="6"/>
      <c r="NT1122" s="6"/>
      <c r="NU1122" s="6"/>
      <c r="NV1122" s="6"/>
      <c r="NW1122" s="6"/>
      <c r="NX1122" s="6"/>
      <c r="NY1122" s="6"/>
      <c r="NZ1122" s="6"/>
      <c r="OA1122" s="6"/>
      <c r="OB1122" s="6"/>
      <c r="OC1122" s="6"/>
      <c r="OD1122" s="6"/>
      <c r="OE1122" s="6"/>
      <c r="OF1122" s="6"/>
      <c r="OG1122" s="6"/>
      <c r="OH1122" s="6"/>
      <c r="OI1122" s="6"/>
      <c r="OJ1122" s="6"/>
      <c r="OK1122" s="6"/>
      <c r="OL1122" s="6"/>
      <c r="OM1122" s="6"/>
      <c r="ON1122" s="6"/>
      <c r="OO1122" s="6"/>
      <c r="OP1122" s="6"/>
      <c r="OQ1122" s="6"/>
      <c r="OR1122" s="6"/>
      <c r="OS1122" s="6"/>
      <c r="OT1122" s="6"/>
      <c r="OU1122" s="6"/>
      <c r="OV1122" s="6"/>
      <c r="OW1122" s="6"/>
      <c r="OX1122" s="6"/>
      <c r="OY1122" s="6"/>
      <c r="OZ1122" s="6"/>
      <c r="PA1122" s="6"/>
      <c r="PB1122" s="6"/>
      <c r="PC1122" s="6"/>
      <c r="PD1122" s="6"/>
      <c r="PE1122" s="6"/>
      <c r="PF1122" s="6"/>
      <c r="PG1122" s="6"/>
      <c r="PH1122" s="6"/>
      <c r="PI1122" s="6"/>
      <c r="PJ1122" s="6"/>
      <c r="PK1122" s="6"/>
      <c r="PL1122" s="6"/>
      <c r="PM1122" s="6"/>
      <c r="PN1122" s="6"/>
      <c r="PO1122" s="6"/>
      <c r="PP1122" s="6"/>
      <c r="PQ1122" s="6"/>
      <c r="PR1122" s="6"/>
      <c r="PS1122" s="6"/>
      <c r="PT1122" s="6"/>
      <c r="PU1122" s="6"/>
      <c r="PV1122" s="6"/>
      <c r="PW1122" s="6"/>
      <c r="PX1122" s="6"/>
      <c r="PY1122" s="6"/>
      <c r="PZ1122" s="6"/>
      <c r="QA1122" s="6"/>
      <c r="QB1122" s="6"/>
      <c r="QC1122" s="6"/>
      <c r="QD1122" s="6"/>
      <c r="QE1122" s="6"/>
      <c r="QF1122" s="6"/>
      <c r="QG1122" s="6"/>
      <c r="QH1122" s="6"/>
      <c r="QI1122" s="6"/>
      <c r="QJ1122" s="6"/>
      <c r="QK1122" s="6"/>
      <c r="QL1122" s="6"/>
      <c r="QM1122" s="6"/>
      <c r="QN1122" s="6"/>
      <c r="QO1122" s="6"/>
      <c r="QP1122" s="6"/>
      <c r="QQ1122" s="6"/>
      <c r="QR1122" s="6"/>
      <c r="QS1122" s="6"/>
      <c r="QT1122" s="6"/>
      <c r="QU1122" s="6"/>
      <c r="QV1122" s="6"/>
      <c r="QW1122" s="6"/>
      <c r="QX1122" s="6"/>
      <c r="QY1122" s="6"/>
      <c r="QZ1122" s="6"/>
      <c r="RA1122" s="6"/>
      <c r="RB1122" s="6"/>
      <c r="RC1122" s="6"/>
      <c r="RD1122" s="6"/>
      <c r="RE1122" s="6"/>
      <c r="RF1122" s="6"/>
      <c r="RG1122" s="6"/>
      <c r="RH1122" s="6"/>
      <c r="RI1122" s="6"/>
      <c r="RJ1122" s="6"/>
      <c r="RK1122" s="6"/>
      <c r="RL1122" s="6"/>
      <c r="RM1122" s="6"/>
      <c r="RN1122" s="6"/>
      <c r="RO1122" s="6"/>
      <c r="RP1122" s="6"/>
      <c r="RQ1122" s="6"/>
      <c r="RR1122" s="6"/>
      <c r="RS1122" s="6"/>
      <c r="RT1122" s="6"/>
      <c r="RU1122" s="6"/>
      <c r="RV1122" s="6"/>
      <c r="RW1122" s="6"/>
      <c r="RX1122" s="6"/>
      <c r="RY1122" s="6"/>
      <c r="RZ1122" s="6"/>
      <c r="SA1122" s="6"/>
      <c r="SB1122" s="6"/>
      <c r="SC1122" s="6"/>
      <c r="SD1122" s="6"/>
      <c r="SE1122" s="6"/>
      <c r="SF1122" s="6"/>
      <c r="SG1122" s="6"/>
      <c r="SH1122" s="6"/>
      <c r="SI1122" s="6"/>
      <c r="SJ1122" s="6"/>
      <c r="SK1122" s="6"/>
      <c r="SL1122" s="6"/>
      <c r="SM1122" s="6"/>
      <c r="SN1122" s="6"/>
      <c r="SO1122" s="6"/>
      <c r="SP1122" s="6"/>
      <c r="SQ1122" s="6"/>
      <c r="SR1122" s="6"/>
      <c r="SS1122" s="6"/>
      <c r="ST1122" s="6"/>
      <c r="SU1122" s="6"/>
      <c r="SV1122" s="6"/>
      <c r="SW1122" s="6"/>
      <c r="SX1122" s="6"/>
      <c r="SY1122" s="6"/>
      <c r="SZ1122" s="6"/>
      <c r="TA1122" s="6"/>
      <c r="TB1122" s="6"/>
      <c r="TC1122" s="6"/>
      <c r="TD1122" s="6"/>
      <c r="TE1122" s="6"/>
      <c r="TF1122" s="6"/>
      <c r="TG1122" s="6"/>
      <c r="TH1122" s="6"/>
      <c r="TI1122" s="6"/>
      <c r="TJ1122" s="6"/>
      <c r="TK1122" s="6"/>
      <c r="TL1122" s="6"/>
      <c r="TM1122" s="6"/>
      <c r="TN1122" s="6"/>
      <c r="TO1122" s="6"/>
      <c r="TP1122" s="6"/>
      <c r="TQ1122" s="6"/>
      <c r="TR1122" s="6"/>
      <c r="TS1122" s="6"/>
      <c r="TT1122" s="6"/>
      <c r="TU1122" s="6"/>
      <c r="TV1122" s="6"/>
      <c r="TW1122" s="6"/>
      <c r="TX1122" s="6"/>
      <c r="TY1122" s="6"/>
      <c r="TZ1122" s="6"/>
      <c r="UA1122" s="6"/>
      <c r="UB1122" s="6"/>
      <c r="UC1122" s="6"/>
      <c r="UD1122" s="6"/>
      <c r="UE1122" s="6"/>
      <c r="UF1122" s="6"/>
      <c r="UG1122" s="6"/>
      <c r="UH1122" s="6"/>
      <c r="UI1122" s="6"/>
      <c r="UJ1122" s="6"/>
      <c r="UK1122" s="6"/>
      <c r="UL1122" s="6"/>
      <c r="UM1122" s="6"/>
      <c r="UN1122" s="6"/>
      <c r="UO1122" s="6"/>
      <c r="UP1122" s="6"/>
      <c r="UQ1122" s="6"/>
      <c r="UR1122" s="6"/>
      <c r="US1122" s="6"/>
      <c r="UT1122" s="6"/>
      <c r="UU1122" s="6"/>
      <c r="UV1122" s="6"/>
      <c r="UW1122" s="6"/>
      <c r="UX1122" s="6"/>
      <c r="UY1122" s="6"/>
      <c r="UZ1122" s="6"/>
      <c r="VA1122" s="6"/>
      <c r="VB1122" s="6"/>
      <c r="VC1122" s="6"/>
      <c r="VD1122" s="6"/>
      <c r="VE1122" s="6"/>
      <c r="VF1122" s="6"/>
      <c r="VG1122" s="6"/>
      <c r="VH1122" s="6"/>
      <c r="VI1122" s="6"/>
      <c r="VJ1122" s="6"/>
      <c r="VK1122" s="6"/>
      <c r="VL1122" s="6"/>
      <c r="VM1122" s="6"/>
      <c r="VN1122" s="6"/>
      <c r="VO1122" s="6"/>
      <c r="VP1122" s="6"/>
      <c r="VQ1122" s="6"/>
      <c r="VR1122" s="6"/>
      <c r="VS1122" s="6"/>
      <c r="VT1122" s="6"/>
      <c r="VU1122" s="6"/>
      <c r="VV1122" s="6"/>
      <c r="VW1122" s="6"/>
      <c r="VX1122" s="6"/>
      <c r="VY1122" s="6"/>
      <c r="VZ1122" s="6"/>
      <c r="WA1122" s="6"/>
      <c r="WB1122" s="6"/>
      <c r="WC1122" s="6"/>
      <c r="WD1122" s="6"/>
      <c r="WE1122" s="6"/>
      <c r="WF1122" s="6"/>
      <c r="WG1122" s="6"/>
      <c r="WH1122" s="6"/>
      <c r="WI1122" s="6"/>
      <c r="WJ1122" s="6"/>
      <c r="WK1122" s="6"/>
      <c r="WL1122" s="6"/>
      <c r="WM1122" s="6"/>
      <c r="WN1122" s="6"/>
      <c r="WO1122" s="6"/>
      <c r="WP1122" s="6"/>
      <c r="WQ1122" s="6"/>
      <c r="WR1122" s="6"/>
      <c r="WS1122" s="6"/>
      <c r="WT1122" s="6"/>
      <c r="WU1122" s="6"/>
      <c r="WV1122" s="6"/>
      <c r="WW1122" s="6"/>
      <c r="WX1122" s="6"/>
      <c r="WY1122" s="6"/>
      <c r="WZ1122" s="6"/>
      <c r="XA1122" s="6"/>
      <c r="XB1122" s="6"/>
      <c r="XC1122" s="6"/>
      <c r="XD1122" s="6"/>
      <c r="XE1122" s="6"/>
      <c r="XF1122" s="6"/>
      <c r="XG1122" s="6"/>
      <c r="XH1122" s="6"/>
      <c r="XI1122" s="6"/>
      <c r="XJ1122" s="6"/>
      <c r="XK1122" s="6"/>
      <c r="XL1122" s="6"/>
      <c r="XM1122" s="6"/>
      <c r="XN1122" s="6"/>
      <c r="XO1122" s="6"/>
      <c r="XP1122" s="6"/>
      <c r="XQ1122" s="6"/>
      <c r="XR1122" s="6"/>
      <c r="XS1122" s="6"/>
      <c r="XT1122" s="6"/>
      <c r="XU1122" s="6"/>
      <c r="XV1122" s="6"/>
      <c r="XW1122" s="6"/>
      <c r="XX1122" s="6"/>
      <c r="XY1122" s="6"/>
      <c r="XZ1122" s="6"/>
      <c r="YA1122" s="6"/>
      <c r="YB1122" s="6"/>
      <c r="YC1122" s="6"/>
      <c r="YD1122" s="6"/>
      <c r="YE1122" s="6"/>
      <c r="YF1122" s="6"/>
      <c r="YG1122" s="6"/>
      <c r="YH1122" s="6"/>
      <c r="YI1122" s="6"/>
      <c r="YJ1122" s="6"/>
      <c r="YK1122" s="6"/>
      <c r="YL1122" s="6"/>
      <c r="YM1122" s="6"/>
      <c r="YN1122" s="6"/>
      <c r="YO1122" s="6"/>
      <c r="YP1122" s="6"/>
      <c r="YQ1122" s="6"/>
      <c r="YR1122" s="6"/>
      <c r="YS1122" s="6"/>
      <c r="YT1122" s="6"/>
      <c r="YU1122" s="6"/>
      <c r="YV1122" s="6"/>
      <c r="YW1122" s="6"/>
      <c r="YX1122" s="6"/>
      <c r="YY1122" s="6"/>
      <c r="YZ1122" s="6"/>
      <c r="ZA1122" s="6"/>
      <c r="ZB1122" s="6"/>
      <c r="ZC1122" s="6"/>
      <c r="ZD1122" s="6"/>
      <c r="ZE1122" s="6"/>
      <c r="ZF1122" s="6"/>
      <c r="ZG1122" s="6"/>
      <c r="ZH1122" s="6"/>
      <c r="ZI1122" s="6"/>
      <c r="ZJ1122" s="6"/>
      <c r="ZK1122" s="6"/>
      <c r="ZL1122" s="6"/>
      <c r="ZM1122" s="6"/>
      <c r="ZN1122" s="6"/>
      <c r="ZO1122" s="6"/>
      <c r="ZP1122" s="6"/>
      <c r="ZQ1122" s="6"/>
      <c r="ZR1122" s="6"/>
      <c r="ZS1122" s="6"/>
      <c r="ZT1122" s="6"/>
      <c r="ZU1122" s="6"/>
      <c r="ZV1122" s="6"/>
      <c r="ZW1122" s="6"/>
      <c r="ZX1122" s="6"/>
      <c r="ZY1122" s="6"/>
      <c r="ZZ1122" s="6"/>
      <c r="AAA1122" s="6"/>
      <c r="AAB1122" s="6"/>
      <c r="AAC1122" s="6"/>
      <c r="AAD1122" s="6"/>
      <c r="AAE1122" s="6"/>
      <c r="AAF1122" s="6"/>
      <c r="AAG1122" s="6"/>
      <c r="AAH1122" s="6"/>
      <c r="AAI1122" s="6"/>
      <c r="AAJ1122" s="6"/>
      <c r="AAK1122" s="6"/>
      <c r="AAL1122" s="6"/>
      <c r="AAM1122" s="6"/>
      <c r="AAN1122" s="6"/>
      <c r="AAO1122" s="6"/>
      <c r="AAP1122" s="6"/>
      <c r="AAQ1122" s="6"/>
      <c r="AAR1122" s="6"/>
      <c r="AAS1122" s="6"/>
      <c r="AAT1122" s="6"/>
      <c r="AAU1122" s="6"/>
      <c r="AAV1122" s="6"/>
      <c r="AAW1122" s="6"/>
      <c r="AAX1122" s="6"/>
      <c r="AAY1122" s="6"/>
      <c r="AAZ1122" s="6"/>
      <c r="ABA1122" s="6"/>
      <c r="ABB1122" s="6"/>
      <c r="ABC1122" s="6"/>
      <c r="ABD1122" s="6"/>
      <c r="ABE1122" s="6"/>
      <c r="ABF1122" s="6"/>
      <c r="ABG1122" s="6"/>
      <c r="ABH1122" s="6"/>
      <c r="ABI1122" s="6"/>
      <c r="ABJ1122" s="6"/>
      <c r="ABK1122" s="6"/>
      <c r="ABL1122" s="6"/>
      <c r="ABM1122" s="6"/>
      <c r="ABN1122" s="6"/>
      <c r="ABO1122" s="6"/>
      <c r="ABP1122" s="6"/>
      <c r="ABQ1122" s="6"/>
      <c r="ABR1122" s="6"/>
      <c r="ABS1122" s="6"/>
      <c r="ABT1122" s="6"/>
      <c r="ABU1122" s="6"/>
      <c r="ABV1122" s="6"/>
      <c r="ABW1122" s="6"/>
      <c r="ABX1122" s="6"/>
      <c r="ABY1122" s="6"/>
      <c r="ABZ1122" s="6"/>
      <c r="ACA1122" s="6"/>
      <c r="ACB1122" s="6"/>
      <c r="ACC1122" s="6"/>
      <c r="ACD1122" s="6"/>
      <c r="ACE1122" s="6"/>
      <c r="ACF1122" s="6"/>
      <c r="ACG1122" s="6"/>
      <c r="ACH1122" s="6"/>
      <c r="ACI1122" s="6"/>
      <c r="ACJ1122" s="6"/>
      <c r="ACK1122" s="6"/>
      <c r="ACL1122" s="6"/>
      <c r="ACM1122" s="6"/>
      <c r="ACN1122" s="6"/>
      <c r="ACO1122" s="6"/>
      <c r="ACP1122" s="6"/>
      <c r="ACQ1122" s="6"/>
      <c r="ACR1122" s="6"/>
      <c r="ACS1122" s="6"/>
      <c r="ACT1122" s="6"/>
      <c r="ACU1122" s="6"/>
      <c r="ACV1122" s="6"/>
      <c r="ACW1122" s="6"/>
      <c r="ACX1122" s="6"/>
      <c r="ACY1122" s="6"/>
      <c r="ACZ1122" s="6"/>
      <c r="ADA1122" s="6"/>
      <c r="ADB1122" s="6"/>
      <c r="ADC1122" s="6"/>
      <c r="ADD1122" s="6"/>
      <c r="ADE1122" s="6"/>
      <c r="ADF1122" s="6"/>
      <c r="ADG1122" s="6"/>
      <c r="ADH1122" s="6"/>
      <c r="ADI1122" s="6"/>
      <c r="ADJ1122" s="6"/>
      <c r="ADK1122" s="6"/>
      <c r="ADL1122" s="6"/>
      <c r="ADM1122" s="6"/>
      <c r="ADN1122" s="6"/>
      <c r="ADO1122" s="6"/>
      <c r="ADP1122" s="6"/>
      <c r="ADQ1122" s="6"/>
      <c r="ADR1122" s="6"/>
      <c r="ADS1122" s="6"/>
      <c r="ADT1122" s="6"/>
      <c r="ADU1122" s="6"/>
      <c r="ADV1122" s="6"/>
      <c r="ADW1122" s="6"/>
      <c r="ADX1122" s="6"/>
      <c r="ADY1122" s="6"/>
      <c r="ADZ1122" s="6"/>
      <c r="AEA1122" s="6"/>
      <c r="AEB1122" s="6"/>
      <c r="AEC1122" s="6"/>
      <c r="AED1122" s="6"/>
      <c r="AEE1122" s="6"/>
      <c r="AEF1122" s="6"/>
      <c r="AEG1122" s="6"/>
      <c r="AEH1122" s="6"/>
      <c r="AEI1122" s="6"/>
      <c r="AEJ1122" s="6"/>
      <c r="AEK1122" s="6"/>
      <c r="AEL1122" s="6"/>
      <c r="AEM1122" s="6"/>
      <c r="AEN1122" s="6"/>
      <c r="AEO1122" s="6"/>
      <c r="AEP1122" s="6"/>
      <c r="AEQ1122" s="6"/>
      <c r="AER1122" s="6"/>
      <c r="AES1122" s="6"/>
      <c r="AET1122" s="6"/>
      <c r="AEU1122" s="6"/>
      <c r="AEV1122" s="6"/>
      <c r="AEW1122" s="6"/>
      <c r="AEX1122" s="6"/>
      <c r="AEY1122" s="6"/>
      <c r="AEZ1122" s="6"/>
      <c r="AFA1122" s="6"/>
      <c r="AFB1122" s="6"/>
      <c r="AFC1122" s="6"/>
      <c r="AFD1122" s="6"/>
      <c r="AFE1122" s="6"/>
      <c r="AFF1122" s="6"/>
      <c r="AFG1122" s="6"/>
      <c r="AFH1122" s="6"/>
      <c r="AFI1122" s="6"/>
      <c r="AFJ1122" s="6"/>
      <c r="AFK1122" s="6"/>
      <c r="AFL1122" s="6"/>
      <c r="AFM1122" s="6"/>
      <c r="AFN1122" s="6"/>
      <c r="AFO1122" s="6"/>
      <c r="AFP1122" s="6"/>
      <c r="AFQ1122" s="6"/>
      <c r="AFR1122" s="6"/>
      <c r="AFS1122" s="6"/>
      <c r="AFT1122" s="6"/>
      <c r="AFU1122" s="6"/>
      <c r="AFV1122" s="6"/>
      <c r="AFW1122" s="6"/>
      <c r="AFX1122" s="6"/>
      <c r="AFY1122" s="6"/>
      <c r="AFZ1122" s="6"/>
      <c r="AGA1122" s="6"/>
      <c r="AGB1122" s="6"/>
      <c r="AGC1122" s="6"/>
      <c r="AGD1122" s="6"/>
      <c r="AGE1122" s="6"/>
      <c r="AGF1122" s="6"/>
      <c r="AGG1122" s="6"/>
      <c r="AGH1122" s="6"/>
      <c r="AGI1122" s="6"/>
      <c r="AGJ1122" s="6"/>
      <c r="AGK1122" s="6"/>
      <c r="AGL1122" s="6"/>
      <c r="AGM1122" s="6"/>
      <c r="AGN1122" s="6"/>
      <c r="AGO1122" s="6"/>
      <c r="AGP1122" s="6"/>
      <c r="AGQ1122" s="6"/>
      <c r="AGR1122" s="6"/>
      <c r="AGS1122" s="6"/>
      <c r="AGT1122" s="6"/>
      <c r="AGU1122" s="6"/>
      <c r="AGV1122" s="6"/>
      <c r="AGW1122" s="6"/>
      <c r="AGX1122" s="6"/>
      <c r="AGY1122" s="6"/>
      <c r="AGZ1122" s="6"/>
      <c r="AHA1122" s="6"/>
      <c r="AHB1122" s="6"/>
      <c r="AHC1122" s="6"/>
      <c r="AHD1122" s="6"/>
      <c r="AHE1122" s="6"/>
      <c r="AHF1122" s="6"/>
      <c r="AHG1122" s="6"/>
      <c r="AHH1122" s="6"/>
      <c r="AHI1122" s="6"/>
      <c r="AHJ1122" s="6"/>
      <c r="AHK1122" s="6"/>
      <c r="AHL1122" s="6"/>
      <c r="AHM1122" s="6"/>
      <c r="AHN1122" s="6"/>
      <c r="AHO1122" s="6"/>
      <c r="AHP1122" s="6"/>
      <c r="AHQ1122" s="6"/>
      <c r="AHR1122" s="6"/>
      <c r="AHS1122" s="6"/>
      <c r="AHT1122" s="6"/>
      <c r="AHU1122" s="6"/>
      <c r="AHV1122" s="6"/>
      <c r="AHW1122" s="6"/>
      <c r="AHX1122" s="6"/>
      <c r="AHY1122" s="6"/>
      <c r="AHZ1122" s="6"/>
      <c r="AIA1122" s="6"/>
      <c r="AIB1122" s="6"/>
      <c r="AIC1122" s="6"/>
      <c r="AID1122" s="6"/>
      <c r="AIE1122" s="6"/>
      <c r="AIF1122" s="6"/>
      <c r="AIG1122" s="6"/>
      <c r="AIH1122" s="6"/>
      <c r="AII1122" s="6"/>
      <c r="AIJ1122" s="6"/>
      <c r="AIK1122" s="6"/>
      <c r="AIL1122" s="6"/>
      <c r="AIM1122" s="6"/>
      <c r="AIN1122" s="6"/>
      <c r="AIO1122" s="6"/>
      <c r="AIP1122" s="6"/>
      <c r="AIQ1122" s="6"/>
      <c r="AIR1122" s="6"/>
      <c r="AIS1122" s="6"/>
      <c r="AIT1122" s="6"/>
      <c r="AIU1122" s="6"/>
      <c r="AIV1122" s="6"/>
      <c r="AIW1122" s="6"/>
      <c r="AIX1122" s="6"/>
      <c r="AIY1122" s="6"/>
      <c r="AIZ1122" s="6"/>
      <c r="AJA1122" s="6"/>
      <c r="AJB1122" s="6"/>
      <c r="AJC1122" s="6"/>
      <c r="AJD1122" s="6"/>
      <c r="AJE1122" s="6"/>
      <c r="AJF1122" s="6"/>
      <c r="AJG1122" s="6"/>
      <c r="AJH1122" s="6"/>
      <c r="AJI1122" s="6"/>
      <c r="AJJ1122" s="6"/>
      <c r="AJK1122" s="6"/>
      <c r="AJL1122" s="6"/>
      <c r="AJM1122" s="6"/>
      <c r="AJN1122" s="6"/>
      <c r="AJO1122" s="6"/>
      <c r="AJP1122" s="6"/>
      <c r="AJQ1122" s="6"/>
      <c r="AJR1122" s="6"/>
      <c r="AJS1122" s="6"/>
      <c r="AJT1122" s="6"/>
      <c r="AJU1122" s="6"/>
      <c r="AJV1122" s="6"/>
      <c r="AJW1122" s="6"/>
      <c r="AJX1122" s="6"/>
      <c r="AJY1122" s="6"/>
      <c r="AJZ1122" s="6"/>
      <c r="AKA1122" s="6"/>
      <c r="AKB1122" s="6"/>
      <c r="AKC1122" s="6"/>
      <c r="AKD1122" s="6"/>
      <c r="AKE1122" s="6"/>
      <c r="AKF1122" s="6"/>
      <c r="AKG1122" s="6"/>
      <c r="AKH1122" s="6"/>
      <c r="AKI1122" s="6"/>
      <c r="AKJ1122" s="6"/>
      <c r="AKK1122" s="6"/>
      <c r="AKL1122" s="6"/>
      <c r="AKM1122" s="6"/>
      <c r="AKN1122" s="6"/>
      <c r="AKO1122" s="6"/>
      <c r="AKP1122" s="6"/>
      <c r="AKQ1122" s="6"/>
      <c r="AKR1122" s="6"/>
      <c r="AKS1122" s="6"/>
      <c r="AKT1122" s="6"/>
      <c r="AKU1122" s="6"/>
      <c r="AKV1122" s="6"/>
      <c r="AKW1122" s="6"/>
      <c r="AKX1122" s="6"/>
      <c r="AKY1122" s="6"/>
      <c r="AKZ1122" s="6"/>
      <c r="ALA1122" s="6"/>
      <c r="ALB1122" s="6"/>
      <c r="ALC1122" s="6"/>
      <c r="ALD1122" s="6"/>
      <c r="ALE1122" s="6"/>
      <c r="ALF1122" s="6"/>
      <c r="ALG1122" s="6"/>
      <c r="ALH1122" s="6"/>
      <c r="ALI1122" s="6"/>
      <c r="ALJ1122" s="6"/>
      <c r="ALK1122" s="6"/>
      <c r="ALL1122" s="6"/>
      <c r="ALM1122" s="6"/>
      <c r="ALN1122" s="6"/>
      <c r="ALO1122" s="6"/>
      <c r="ALP1122" s="6"/>
      <c r="ALQ1122" s="6"/>
      <c r="ALR1122" s="6"/>
      <c r="ALS1122" s="6"/>
      <c r="ALT1122" s="6"/>
      <c r="ALU1122" s="6"/>
      <c r="ALV1122" s="6"/>
      <c r="ALW1122" s="6"/>
      <c r="ALX1122" s="6"/>
      <c r="ALY1122" s="6"/>
      <c r="ALZ1122" s="6"/>
      <c r="AMA1122" s="6"/>
      <c r="AMB1122" s="6"/>
      <c r="AMC1122" s="6"/>
      <c r="AMD1122" s="6"/>
      <c r="AME1122" s="6"/>
      <c r="AMF1122" s="6"/>
      <c r="AMG1122" s="6"/>
      <c r="AMH1122" s="6"/>
      <c r="AMI1122" s="6"/>
      <c r="AMJ1122" s="6"/>
      <c r="AMK1122" s="6"/>
    </row>
    <row r="1123" spans="1:1025" s="5" customFormat="1" x14ac:dyDescent="0.25">
      <c r="A1123" s="127">
        <v>1119</v>
      </c>
      <c r="B1123" s="31" t="s">
        <v>130</v>
      </c>
      <c r="C1123" s="31" t="s">
        <v>161</v>
      </c>
      <c r="D1123" s="45">
        <v>45362</v>
      </c>
      <c r="E1123" s="46">
        <v>0.66111111111111109</v>
      </c>
      <c r="F1123" s="31" t="s">
        <v>14</v>
      </c>
      <c r="G1123" s="31" t="s">
        <v>16</v>
      </c>
      <c r="H1123" s="31" t="s">
        <v>14</v>
      </c>
      <c r="I1123" s="31" t="s">
        <v>14</v>
      </c>
      <c r="J1123" s="31" t="s">
        <v>14</v>
      </c>
      <c r="K1123" s="31" t="s">
        <v>16</v>
      </c>
      <c r="L1123" s="48">
        <v>697</v>
      </c>
      <c r="M1123" s="38">
        <v>1865</v>
      </c>
      <c r="N1123" s="66">
        <v>156572.12</v>
      </c>
      <c r="O1123" s="66">
        <v>2000</v>
      </c>
      <c r="P1123" s="42">
        <f t="shared" si="76"/>
        <v>1.2773666218481299</v>
      </c>
      <c r="Q1123" s="23">
        <f t="shared" si="77"/>
        <v>154572.12</v>
      </c>
      <c r="R1123" s="31" t="s">
        <v>16</v>
      </c>
      <c r="S1123" s="31" t="s">
        <v>16</v>
      </c>
      <c r="T1123" s="47">
        <v>1</v>
      </c>
      <c r="U1123" s="77">
        <v>0</v>
      </c>
      <c r="V1123" s="24">
        <f>ROUND((P1123/INDICI!$B$2*10),2)</f>
        <v>0.14000000000000001</v>
      </c>
      <c r="W1123" s="24">
        <f>ROUND((L1123/INDICI!$B$1*25),2)</f>
        <v>2.75</v>
      </c>
      <c r="X1123" s="25">
        <f t="shared" si="74"/>
        <v>8</v>
      </c>
      <c r="Y1123" s="26">
        <f t="shared" si="75"/>
        <v>10.89</v>
      </c>
      <c r="Z1123" s="102">
        <f>SUM($Q$5:Q1123)</f>
        <v>103903533.26200001</v>
      </c>
      <c r="AA1123" s="113" t="s">
        <v>1769</v>
      </c>
    </row>
    <row r="1124" spans="1:1025" s="5" customFormat="1" x14ac:dyDescent="0.25">
      <c r="A1124" s="127">
        <v>1120</v>
      </c>
      <c r="B1124" s="31" t="s">
        <v>687</v>
      </c>
      <c r="C1124" s="31" t="s">
        <v>689</v>
      </c>
      <c r="D1124" s="45">
        <v>45378</v>
      </c>
      <c r="E1124" s="46">
        <v>0.62916666666666665</v>
      </c>
      <c r="F1124" s="31" t="s">
        <v>14</v>
      </c>
      <c r="G1124" s="31" t="s">
        <v>16</v>
      </c>
      <c r="H1124" s="31" t="s">
        <v>14</v>
      </c>
      <c r="I1124" s="31" t="s">
        <v>14</v>
      </c>
      <c r="J1124" s="31" t="s">
        <v>14</v>
      </c>
      <c r="K1124" s="31" t="s">
        <v>16</v>
      </c>
      <c r="L1124" s="48">
        <v>513.95000000000005</v>
      </c>
      <c r="M1124" s="38">
        <v>1362</v>
      </c>
      <c r="N1124" s="39">
        <v>76000</v>
      </c>
      <c r="O1124" s="39">
        <v>6000</v>
      </c>
      <c r="P1124" s="119">
        <f t="shared" si="76"/>
        <v>7.8947368421052628</v>
      </c>
      <c r="Q1124" s="27">
        <f t="shared" si="77"/>
        <v>70000</v>
      </c>
      <c r="R1124" s="31" t="s">
        <v>16</v>
      </c>
      <c r="S1124" s="31" t="s">
        <v>16</v>
      </c>
      <c r="T1124" s="47">
        <v>1</v>
      </c>
      <c r="U1124" s="77">
        <v>0</v>
      </c>
      <c r="V1124" s="24">
        <f>ROUND((P1124/INDICI!$B$2*10),2)</f>
        <v>0.86</v>
      </c>
      <c r="W1124" s="24">
        <f>ROUND((L1124/INDICI!$B$1*25),2)</f>
        <v>2.0299999999999998</v>
      </c>
      <c r="X1124" s="25">
        <f t="shared" si="74"/>
        <v>8</v>
      </c>
      <c r="Y1124" s="26">
        <f t="shared" si="75"/>
        <v>10.89</v>
      </c>
      <c r="Z1124" s="102">
        <f>SUM($Q$5:Q1124)</f>
        <v>103973533.26200001</v>
      </c>
      <c r="AA1124" s="113" t="s">
        <v>1769</v>
      </c>
    </row>
    <row r="1125" spans="1:1025" s="5" customFormat="1" x14ac:dyDescent="0.25">
      <c r="A1125" s="127">
        <v>1121</v>
      </c>
      <c r="B1125" s="31" t="s">
        <v>844</v>
      </c>
      <c r="C1125" s="31" t="s">
        <v>856</v>
      </c>
      <c r="D1125" s="45">
        <v>45380</v>
      </c>
      <c r="E1125" s="46">
        <v>0.97430555555555554</v>
      </c>
      <c r="F1125" s="31" t="s">
        <v>14</v>
      </c>
      <c r="G1125" s="31" t="s">
        <v>16</v>
      </c>
      <c r="H1125" s="31" t="s">
        <v>14</v>
      </c>
      <c r="I1125" s="31" t="s">
        <v>14</v>
      </c>
      <c r="J1125" s="31" t="s">
        <v>14</v>
      </c>
      <c r="K1125" s="31" t="s">
        <v>16</v>
      </c>
      <c r="L1125" s="48">
        <v>687</v>
      </c>
      <c r="M1125" s="38">
        <v>8591</v>
      </c>
      <c r="N1125" s="39">
        <v>160680.18</v>
      </c>
      <c r="O1125" s="39">
        <v>32136.04</v>
      </c>
      <c r="P1125" s="119">
        <f t="shared" si="76"/>
        <v>20.000002489417177</v>
      </c>
      <c r="Q1125" s="27">
        <f t="shared" si="77"/>
        <v>128544.13999999998</v>
      </c>
      <c r="R1125" s="31" t="s">
        <v>16</v>
      </c>
      <c r="S1125" s="31" t="s">
        <v>16</v>
      </c>
      <c r="T1125" s="47">
        <v>1</v>
      </c>
      <c r="U1125" s="77">
        <v>0</v>
      </c>
      <c r="V1125" s="24">
        <f>ROUND((P1125/INDICI!$B$2*10),2)</f>
        <v>2.1800000000000002</v>
      </c>
      <c r="W1125" s="24">
        <f>ROUND((L1125/INDICI!$B$1*25),2)</f>
        <v>2.71</v>
      </c>
      <c r="X1125" s="25">
        <f t="shared" si="74"/>
        <v>6</v>
      </c>
      <c r="Y1125" s="26">
        <f t="shared" si="75"/>
        <v>10.89</v>
      </c>
      <c r="Z1125" s="102">
        <f>SUM($Q$5:Q1125)</f>
        <v>104102077.40200001</v>
      </c>
      <c r="AA1125" s="113" t="s">
        <v>1769</v>
      </c>
    </row>
    <row r="1126" spans="1:1025" s="5" customFormat="1" x14ac:dyDescent="0.25">
      <c r="A1126" s="127">
        <v>1122</v>
      </c>
      <c r="B1126" s="31" t="s">
        <v>363</v>
      </c>
      <c r="C1126" s="34" t="s">
        <v>388</v>
      </c>
      <c r="D1126" s="35">
        <v>45371</v>
      </c>
      <c r="E1126" s="36" t="s">
        <v>389</v>
      </c>
      <c r="F1126" s="34" t="s">
        <v>14</v>
      </c>
      <c r="G1126" s="34" t="s">
        <v>16</v>
      </c>
      <c r="H1126" s="34" t="s">
        <v>14</v>
      </c>
      <c r="I1126" s="34" t="s">
        <v>14</v>
      </c>
      <c r="J1126" s="34" t="s">
        <v>14</v>
      </c>
      <c r="K1126" s="34" t="s">
        <v>16</v>
      </c>
      <c r="L1126" s="48">
        <v>535.39559785841766</v>
      </c>
      <c r="M1126" s="38">
        <v>1681</v>
      </c>
      <c r="N1126" s="39">
        <v>48138.76</v>
      </c>
      <c r="O1126" s="39">
        <v>3369.71</v>
      </c>
      <c r="P1126" s="120">
        <f t="shared" si="76"/>
        <v>6.9999933525500033</v>
      </c>
      <c r="Q1126" s="29">
        <f t="shared" si="77"/>
        <v>44769.05</v>
      </c>
      <c r="R1126" s="34" t="s">
        <v>16</v>
      </c>
      <c r="S1126" s="34" t="s">
        <v>16</v>
      </c>
      <c r="T1126" s="40">
        <v>1</v>
      </c>
      <c r="U1126" s="77">
        <v>0</v>
      </c>
      <c r="V1126" s="24">
        <f>ROUND((P1126/INDICI!$B$2*10),2)</f>
        <v>0.76</v>
      </c>
      <c r="W1126" s="24">
        <f>ROUND((L1126/INDICI!$B$1*25),2)</f>
        <v>2.11</v>
      </c>
      <c r="X1126" s="25">
        <f t="shared" si="74"/>
        <v>8</v>
      </c>
      <c r="Y1126" s="26">
        <f t="shared" si="75"/>
        <v>10.870000000000001</v>
      </c>
      <c r="Z1126" s="102">
        <f>SUM($Q$5:Q1126)</f>
        <v>104146846.45200001</v>
      </c>
      <c r="AA1126" s="113" t="s">
        <v>1769</v>
      </c>
    </row>
    <row r="1127" spans="1:1025" s="5" customFormat="1" x14ac:dyDescent="0.25">
      <c r="A1127" s="128">
        <v>1123</v>
      </c>
      <c r="B1127" s="31" t="s">
        <v>1648</v>
      </c>
      <c r="C1127" s="31" t="s">
        <v>1657</v>
      </c>
      <c r="D1127" s="45">
        <v>45377</v>
      </c>
      <c r="E1127" s="46">
        <v>0.3756944444444445</v>
      </c>
      <c r="F1127" s="31" t="s">
        <v>14</v>
      </c>
      <c r="G1127" s="31" t="s">
        <v>16</v>
      </c>
      <c r="H1127" s="31" t="s">
        <v>14</v>
      </c>
      <c r="I1127" s="31" t="s">
        <v>14</v>
      </c>
      <c r="J1127" s="31" t="s">
        <v>14</v>
      </c>
      <c r="K1127" s="31" t="s">
        <v>16</v>
      </c>
      <c r="L1127" s="48">
        <v>563.38</v>
      </c>
      <c r="M1127" s="38">
        <v>1065</v>
      </c>
      <c r="N1127" s="39">
        <v>250000</v>
      </c>
      <c r="O1127" s="39">
        <v>15000</v>
      </c>
      <c r="P1127" s="119">
        <f t="shared" si="76"/>
        <v>6</v>
      </c>
      <c r="Q1127" s="27">
        <f t="shared" si="77"/>
        <v>235000</v>
      </c>
      <c r="R1127" s="31" t="s">
        <v>16</v>
      </c>
      <c r="S1127" s="31" t="s">
        <v>16</v>
      </c>
      <c r="T1127" s="47">
        <v>1</v>
      </c>
      <c r="U1127" s="77">
        <v>0</v>
      </c>
      <c r="V1127" s="24">
        <f>ROUND((P1127/INDICI!$B$2*10),2)</f>
        <v>0.65</v>
      </c>
      <c r="W1127" s="24">
        <f>ROUND((L1127/INDICI!$B$1*25),2)</f>
        <v>2.2200000000000002</v>
      </c>
      <c r="X1127" s="25">
        <f t="shared" si="74"/>
        <v>8</v>
      </c>
      <c r="Y1127" s="26">
        <f t="shared" si="75"/>
        <v>10.870000000000001</v>
      </c>
      <c r="Z1127" s="102">
        <f>SUM($Q$5:Q1127)</f>
        <v>104381846.45200001</v>
      </c>
      <c r="AA1127" s="113" t="s">
        <v>1769</v>
      </c>
    </row>
    <row r="1128" spans="1:1025" s="5" customFormat="1" x14ac:dyDescent="0.25">
      <c r="A1128" s="127">
        <v>1124</v>
      </c>
      <c r="B1128" s="31" t="s">
        <v>625</v>
      </c>
      <c r="C1128" s="31" t="s">
        <v>635</v>
      </c>
      <c r="D1128" s="45">
        <v>45372</v>
      </c>
      <c r="E1128" s="46">
        <v>0.5131944444444444</v>
      </c>
      <c r="F1128" s="31" t="s">
        <v>14</v>
      </c>
      <c r="G1128" s="31" t="s">
        <v>16</v>
      </c>
      <c r="H1128" s="31" t="s">
        <v>14</v>
      </c>
      <c r="I1128" s="31" t="s">
        <v>14</v>
      </c>
      <c r="J1128" s="31" t="s">
        <v>14</v>
      </c>
      <c r="K1128" s="31" t="s">
        <v>16</v>
      </c>
      <c r="L1128" s="48">
        <v>662.25</v>
      </c>
      <c r="M1128" s="38">
        <v>151</v>
      </c>
      <c r="N1128" s="39">
        <v>86548.6</v>
      </c>
      <c r="O1128" s="39">
        <v>2000</v>
      </c>
      <c r="P1128" s="119">
        <f t="shared" si="76"/>
        <v>2.3108403833222027</v>
      </c>
      <c r="Q1128" s="27">
        <f t="shared" si="77"/>
        <v>84548.6</v>
      </c>
      <c r="R1128" s="31" t="s">
        <v>16</v>
      </c>
      <c r="S1128" s="31" t="s">
        <v>16</v>
      </c>
      <c r="T1128" s="47">
        <v>1</v>
      </c>
      <c r="U1128" s="77">
        <v>0</v>
      </c>
      <c r="V1128" s="24">
        <f>ROUND((P1128/INDICI!$B$2*10),2)</f>
        <v>0.25</v>
      </c>
      <c r="W1128" s="24">
        <f>ROUND((L1128/INDICI!$B$1*25),2)</f>
        <v>2.61</v>
      </c>
      <c r="X1128" s="25">
        <f t="shared" si="74"/>
        <v>8</v>
      </c>
      <c r="Y1128" s="26">
        <f t="shared" si="75"/>
        <v>10.86</v>
      </c>
      <c r="Z1128" s="102">
        <f>SUM($Q$5:Q1128)</f>
        <v>104466395.052</v>
      </c>
      <c r="AA1128" s="113" t="s">
        <v>1768</v>
      </c>
    </row>
    <row r="1129" spans="1:1025" s="5" customFormat="1" x14ac:dyDescent="0.25">
      <c r="A1129" s="127">
        <v>1125</v>
      </c>
      <c r="B1129" s="31" t="s">
        <v>86</v>
      </c>
      <c r="C1129" s="31" t="s">
        <v>95</v>
      </c>
      <c r="D1129" s="45">
        <v>45378</v>
      </c>
      <c r="E1129" s="46">
        <v>0.6069444444444444</v>
      </c>
      <c r="F1129" s="31" t="s">
        <v>14</v>
      </c>
      <c r="G1129" s="31" t="s">
        <v>16</v>
      </c>
      <c r="H1129" s="31" t="s">
        <v>14</v>
      </c>
      <c r="I1129" s="31" t="s">
        <v>14</v>
      </c>
      <c r="J1129" s="31" t="s">
        <v>14</v>
      </c>
      <c r="K1129" s="31" t="s">
        <v>16</v>
      </c>
      <c r="L1129" s="48">
        <v>956</v>
      </c>
      <c r="M1129" s="38">
        <v>8579</v>
      </c>
      <c r="N1129" s="39">
        <v>182835.3</v>
      </c>
      <c r="O1129" s="39">
        <v>18283.53</v>
      </c>
      <c r="P1129" s="119">
        <f t="shared" si="76"/>
        <v>10</v>
      </c>
      <c r="Q1129" s="27">
        <f t="shared" si="77"/>
        <v>164551.76999999999</v>
      </c>
      <c r="R1129" s="31" t="s">
        <v>16</v>
      </c>
      <c r="S1129" s="31" t="s">
        <v>16</v>
      </c>
      <c r="T1129" s="47">
        <v>1</v>
      </c>
      <c r="U1129" s="77">
        <v>0</v>
      </c>
      <c r="V1129" s="24">
        <f>ROUND((P1129/INDICI!$B$2*10),2)</f>
        <v>1.0900000000000001</v>
      </c>
      <c r="W1129" s="24">
        <f>ROUND((L1129/INDICI!$B$1*25),2)</f>
        <v>3.77</v>
      </c>
      <c r="X1129" s="25">
        <f t="shared" si="74"/>
        <v>6</v>
      </c>
      <c r="Y1129" s="26">
        <f t="shared" si="75"/>
        <v>10.86</v>
      </c>
      <c r="Z1129" s="102">
        <f>SUM($Q$5:Q1129)</f>
        <v>104630946.822</v>
      </c>
      <c r="AA1129" s="113" t="s">
        <v>1768</v>
      </c>
    </row>
    <row r="1130" spans="1:1025" s="5" customFormat="1" x14ac:dyDescent="0.25">
      <c r="A1130" s="127">
        <v>1126</v>
      </c>
      <c r="B1130" s="34" t="s">
        <v>955</v>
      </c>
      <c r="C1130" s="34" t="s">
        <v>956</v>
      </c>
      <c r="D1130" s="35">
        <v>45379</v>
      </c>
      <c r="E1130" s="36">
        <v>0.43124999999999997</v>
      </c>
      <c r="F1130" s="34" t="s">
        <v>14</v>
      </c>
      <c r="G1130" s="34" t="s">
        <v>16</v>
      </c>
      <c r="H1130" s="34" t="s">
        <v>14</v>
      </c>
      <c r="I1130" s="34" t="s">
        <v>14</v>
      </c>
      <c r="J1130" s="54">
        <v>147000</v>
      </c>
      <c r="K1130" s="34" t="s">
        <v>16</v>
      </c>
      <c r="L1130" s="34">
        <v>530.78556263269638</v>
      </c>
      <c r="M1130" s="53">
        <v>5652</v>
      </c>
      <c r="N1130" s="54">
        <v>197000</v>
      </c>
      <c r="O1130" s="54">
        <v>50000</v>
      </c>
      <c r="P1130" s="121">
        <f t="shared" si="76"/>
        <v>25.380710659898476</v>
      </c>
      <c r="Q1130" s="30">
        <f t="shared" si="77"/>
        <v>147000</v>
      </c>
      <c r="R1130" s="34" t="s">
        <v>16</v>
      </c>
      <c r="S1130" s="34" t="s">
        <v>16</v>
      </c>
      <c r="T1130" s="40">
        <v>1</v>
      </c>
      <c r="U1130" s="77">
        <v>0</v>
      </c>
      <c r="V1130" s="24">
        <f>ROUND((P1130/INDICI!$B$2*10),2)</f>
        <v>2.77</v>
      </c>
      <c r="W1130" s="24">
        <f>ROUND((L1130/INDICI!$B$1*25),2)</f>
        <v>2.09</v>
      </c>
      <c r="X1130" s="25">
        <f t="shared" si="74"/>
        <v>6</v>
      </c>
      <c r="Y1130" s="26">
        <f t="shared" si="75"/>
        <v>10.86</v>
      </c>
      <c r="Z1130" s="102">
        <f>SUM($Q$5:Q1130)</f>
        <v>104777946.822</v>
      </c>
      <c r="AA1130" s="113" t="s">
        <v>1769</v>
      </c>
    </row>
    <row r="1131" spans="1:1025" s="5" customFormat="1" x14ac:dyDescent="0.25">
      <c r="A1131" s="127">
        <v>1127</v>
      </c>
      <c r="B1131" s="31" t="s">
        <v>548</v>
      </c>
      <c r="C1131" s="31" t="s">
        <v>572</v>
      </c>
      <c r="D1131" s="45">
        <v>45380</v>
      </c>
      <c r="E1131" s="46">
        <v>0.51597222222222217</v>
      </c>
      <c r="F1131" s="31" t="s">
        <v>14</v>
      </c>
      <c r="G1131" s="31" t="s">
        <v>16</v>
      </c>
      <c r="H1131" s="31" t="s">
        <v>14</v>
      </c>
      <c r="I1131" s="31" t="s">
        <v>14</v>
      </c>
      <c r="J1131" s="31" t="s">
        <v>14</v>
      </c>
      <c r="K1131" s="31" t="s">
        <v>16</v>
      </c>
      <c r="L1131" s="48">
        <v>693.7</v>
      </c>
      <c r="M1131" s="38">
        <v>1874</v>
      </c>
      <c r="N1131" s="39">
        <v>250000</v>
      </c>
      <c r="O1131" s="39">
        <v>2500</v>
      </c>
      <c r="P1131" s="42">
        <f t="shared" si="76"/>
        <v>1</v>
      </c>
      <c r="Q1131" s="23">
        <f t="shared" si="77"/>
        <v>247500</v>
      </c>
      <c r="R1131" s="31" t="s">
        <v>16</v>
      </c>
      <c r="S1131" s="31" t="s">
        <v>16</v>
      </c>
      <c r="T1131" s="47">
        <v>1</v>
      </c>
      <c r="U1131" s="77">
        <v>0</v>
      </c>
      <c r="V1131" s="24">
        <f>ROUND((P1131/INDICI!$B$2*10),2)</f>
        <v>0.11</v>
      </c>
      <c r="W1131" s="24">
        <f>ROUND((L1131/INDICI!$B$1*25),2)</f>
        <v>2.74</v>
      </c>
      <c r="X1131" s="25">
        <f t="shared" si="74"/>
        <v>8</v>
      </c>
      <c r="Y1131" s="26">
        <f t="shared" si="75"/>
        <v>10.85</v>
      </c>
      <c r="Z1131" s="102">
        <f>SUM($Q$5:Q1131)</f>
        <v>105025446.822</v>
      </c>
      <c r="AA1131" s="113" t="s">
        <v>1769</v>
      </c>
    </row>
    <row r="1132" spans="1:1025" s="5" customFormat="1" x14ac:dyDescent="0.25">
      <c r="A1132" s="128">
        <v>1128</v>
      </c>
      <c r="B1132" s="31" t="s">
        <v>1219</v>
      </c>
      <c r="C1132" s="31" t="s">
        <v>1244</v>
      </c>
      <c r="D1132" s="45">
        <v>45380</v>
      </c>
      <c r="E1132" s="46">
        <v>0.60625000000000007</v>
      </c>
      <c r="F1132" s="31" t="s">
        <v>14</v>
      </c>
      <c r="G1132" s="31" t="s">
        <v>16</v>
      </c>
      <c r="H1132" s="31" t="s">
        <v>14</v>
      </c>
      <c r="I1132" s="31" t="s">
        <v>14</v>
      </c>
      <c r="J1132" s="31" t="s">
        <v>14</v>
      </c>
      <c r="K1132" s="31" t="s">
        <v>16</v>
      </c>
      <c r="L1132" s="48">
        <v>446.43</v>
      </c>
      <c r="M1132" s="38">
        <v>1120</v>
      </c>
      <c r="N1132" s="39">
        <v>68000</v>
      </c>
      <c r="O1132" s="39">
        <v>6800</v>
      </c>
      <c r="P1132" s="119">
        <f t="shared" si="76"/>
        <v>10</v>
      </c>
      <c r="Q1132" s="27">
        <f t="shared" si="77"/>
        <v>61200</v>
      </c>
      <c r="R1132" s="31" t="s">
        <v>16</v>
      </c>
      <c r="S1132" s="31" t="s">
        <v>16</v>
      </c>
      <c r="T1132" s="47">
        <v>1</v>
      </c>
      <c r="U1132" s="77">
        <v>0</v>
      </c>
      <c r="V1132" s="24">
        <f>ROUND((P1132/INDICI!$B$2*10),2)</f>
        <v>1.0900000000000001</v>
      </c>
      <c r="W1132" s="24">
        <f>ROUND((L1132/INDICI!$B$1*25),2)</f>
        <v>1.76</v>
      </c>
      <c r="X1132" s="25">
        <f t="shared" si="74"/>
        <v>8</v>
      </c>
      <c r="Y1132" s="26">
        <f t="shared" si="75"/>
        <v>10.85</v>
      </c>
      <c r="Z1132" s="102">
        <f>SUM($Q$5:Q1132)</f>
        <v>105086646.822</v>
      </c>
      <c r="AA1132" s="113" t="s">
        <v>1769</v>
      </c>
    </row>
    <row r="1133" spans="1:1025" s="5" customFormat="1" x14ac:dyDescent="0.25">
      <c r="A1133" s="127">
        <v>1129</v>
      </c>
      <c r="B1133" s="31" t="s">
        <v>417</v>
      </c>
      <c r="C1133" s="31" t="s">
        <v>421</v>
      </c>
      <c r="D1133" s="45">
        <v>45379</v>
      </c>
      <c r="E1133" s="46">
        <v>0.62847222222222221</v>
      </c>
      <c r="F1133" s="31" t="s">
        <v>14</v>
      </c>
      <c r="G1133" s="31" t="s">
        <v>16</v>
      </c>
      <c r="H1133" s="31" t="s">
        <v>14</v>
      </c>
      <c r="I1133" s="31" t="s">
        <v>14</v>
      </c>
      <c r="J1133" s="31" t="s">
        <v>14</v>
      </c>
      <c r="K1133" s="31" t="s">
        <v>16</v>
      </c>
      <c r="L1133" s="48">
        <v>763.25</v>
      </c>
      <c r="M1133" s="38">
        <v>7075</v>
      </c>
      <c r="N1133" s="39">
        <v>240000</v>
      </c>
      <c r="O1133" s="39">
        <v>40000</v>
      </c>
      <c r="P1133" s="119">
        <f t="shared" si="76"/>
        <v>16.666666666666664</v>
      </c>
      <c r="Q1133" s="27">
        <f t="shared" si="77"/>
        <v>200000</v>
      </c>
      <c r="R1133" s="31" t="s">
        <v>14</v>
      </c>
      <c r="S1133" s="31" t="s">
        <v>16</v>
      </c>
      <c r="T1133" s="47">
        <v>1</v>
      </c>
      <c r="U1133" s="77">
        <v>0</v>
      </c>
      <c r="V1133" s="24">
        <f>ROUND((P1133/INDICI!$B$2*10),2)</f>
        <v>1.82</v>
      </c>
      <c r="W1133" s="24">
        <f>ROUND((L1133/INDICI!$B$1*25),2)</f>
        <v>3.01</v>
      </c>
      <c r="X1133" s="25">
        <f t="shared" si="74"/>
        <v>6</v>
      </c>
      <c r="Y1133" s="26">
        <f t="shared" si="75"/>
        <v>10.83</v>
      </c>
      <c r="Z1133" s="102">
        <f>SUM($Q$5:Q1133)</f>
        <v>105286646.822</v>
      </c>
      <c r="AA1133" s="113" t="s">
        <v>1769</v>
      </c>
    </row>
    <row r="1134" spans="1:1025" s="5" customFormat="1" x14ac:dyDescent="0.25">
      <c r="A1134" s="127">
        <v>1130</v>
      </c>
      <c r="B1134" s="31" t="s">
        <v>1271</v>
      </c>
      <c r="C1134" s="31" t="s">
        <v>1312</v>
      </c>
      <c r="D1134" s="45">
        <v>45378</v>
      </c>
      <c r="E1134" s="46">
        <v>0.64513888888888882</v>
      </c>
      <c r="F1134" s="31" t="s">
        <v>14</v>
      </c>
      <c r="G1134" s="31" t="s">
        <v>16</v>
      </c>
      <c r="H1134" s="31" t="s">
        <v>14</v>
      </c>
      <c r="I1134" s="31" t="s">
        <v>14</v>
      </c>
      <c r="J1134" s="31" t="s">
        <v>14</v>
      </c>
      <c r="K1134" s="31" t="s">
        <v>16</v>
      </c>
      <c r="L1134" s="48">
        <v>412.01</v>
      </c>
      <c r="M1134" s="38">
        <v>3398</v>
      </c>
      <c r="N1134" s="39">
        <v>100000</v>
      </c>
      <c r="O1134" s="39">
        <v>11000</v>
      </c>
      <c r="P1134" s="42">
        <f t="shared" si="76"/>
        <v>11</v>
      </c>
      <c r="Q1134" s="23">
        <f t="shared" si="77"/>
        <v>89000</v>
      </c>
      <c r="R1134" s="31" t="s">
        <v>16</v>
      </c>
      <c r="S1134" s="31" t="s">
        <v>14</v>
      </c>
      <c r="T1134" s="47">
        <v>1</v>
      </c>
      <c r="U1134" s="77">
        <v>0</v>
      </c>
      <c r="V1134" s="24">
        <f>ROUND((P1134/INDICI!$B$2*10),2)</f>
        <v>1.2</v>
      </c>
      <c r="W1134" s="24">
        <f>ROUND((L1134/INDICI!$B$1*25),2)</f>
        <v>1.63</v>
      </c>
      <c r="X1134" s="25">
        <f t="shared" si="74"/>
        <v>8</v>
      </c>
      <c r="Y1134" s="26">
        <f t="shared" si="75"/>
        <v>10.83</v>
      </c>
      <c r="Z1134" s="102">
        <f>SUM($Q$5:Q1134)</f>
        <v>105375646.822</v>
      </c>
      <c r="AA1134" s="113" t="s">
        <v>1769</v>
      </c>
    </row>
    <row r="1135" spans="1:1025" s="5" customFormat="1" x14ac:dyDescent="0.25">
      <c r="A1135" s="127">
        <v>1131</v>
      </c>
      <c r="B1135" s="31" t="s">
        <v>1551</v>
      </c>
      <c r="C1135" s="31" t="s">
        <v>1559</v>
      </c>
      <c r="D1135" s="45">
        <v>45343</v>
      </c>
      <c r="E1135" s="46">
        <v>0.61111111111111105</v>
      </c>
      <c r="F1135" s="31" t="s">
        <v>14</v>
      </c>
      <c r="G1135" s="31" t="s">
        <v>16</v>
      </c>
      <c r="H1135" s="31" t="s">
        <v>14</v>
      </c>
      <c r="I1135" s="31" t="s">
        <v>14</v>
      </c>
      <c r="J1135" s="31" t="s">
        <v>14</v>
      </c>
      <c r="K1135" s="31" t="s">
        <v>16</v>
      </c>
      <c r="L1135" s="48">
        <v>640.38</v>
      </c>
      <c r="M1135" s="38">
        <v>2967</v>
      </c>
      <c r="N1135" s="39">
        <v>256988.41</v>
      </c>
      <c r="O1135" s="39">
        <v>6988.41</v>
      </c>
      <c r="P1135" s="119">
        <f t="shared" si="76"/>
        <v>2.7193483161361245</v>
      </c>
      <c r="Q1135" s="27">
        <f t="shared" si="77"/>
        <v>250000</v>
      </c>
      <c r="R1135" s="31" t="s">
        <v>16</v>
      </c>
      <c r="S1135" s="31" t="s">
        <v>16</v>
      </c>
      <c r="T1135" s="47">
        <v>1</v>
      </c>
      <c r="U1135" s="77">
        <v>0</v>
      </c>
      <c r="V1135" s="24">
        <f>ROUND((P1135/INDICI!$B$2*10),2)</f>
        <v>0.3</v>
      </c>
      <c r="W1135" s="24">
        <f>ROUND((L1135/INDICI!$B$1*25),2)</f>
        <v>2.5299999999999998</v>
      </c>
      <c r="X1135" s="25">
        <f t="shared" si="74"/>
        <v>8</v>
      </c>
      <c r="Y1135" s="26">
        <f t="shared" si="75"/>
        <v>10.83</v>
      </c>
      <c r="Z1135" s="102">
        <f>SUM($Q$5:Q1135)</f>
        <v>105625646.822</v>
      </c>
      <c r="AA1135" s="113" t="s">
        <v>1768</v>
      </c>
    </row>
    <row r="1136" spans="1:1025" s="5" customFormat="1" x14ac:dyDescent="0.25">
      <c r="A1136" s="127">
        <v>1132</v>
      </c>
      <c r="B1136" s="31" t="s">
        <v>708</v>
      </c>
      <c r="C1136" s="31" t="s">
        <v>722</v>
      </c>
      <c r="D1136" s="45">
        <v>45380</v>
      </c>
      <c r="E1136" s="46">
        <v>0.48958333333333331</v>
      </c>
      <c r="F1136" s="31" t="s">
        <v>14</v>
      </c>
      <c r="G1136" s="31" t="s">
        <v>16</v>
      </c>
      <c r="H1136" s="31" t="s">
        <v>14</v>
      </c>
      <c r="I1136" s="31" t="s">
        <v>14</v>
      </c>
      <c r="J1136" s="39" t="s">
        <v>14</v>
      </c>
      <c r="K1136" s="31" t="s">
        <v>16</v>
      </c>
      <c r="L1136" s="48">
        <v>475.06</v>
      </c>
      <c r="M1136" s="38">
        <v>1263</v>
      </c>
      <c r="N1136" s="39">
        <v>24915</v>
      </c>
      <c r="O1136" s="39">
        <v>2200</v>
      </c>
      <c r="P1136" s="42">
        <f t="shared" si="76"/>
        <v>8.8300220750551883</v>
      </c>
      <c r="Q1136" s="23">
        <f t="shared" si="77"/>
        <v>22715</v>
      </c>
      <c r="R1136" s="31" t="s">
        <v>16</v>
      </c>
      <c r="S1136" s="31" t="s">
        <v>16</v>
      </c>
      <c r="T1136" s="47">
        <v>1</v>
      </c>
      <c r="U1136" s="77">
        <v>0</v>
      </c>
      <c r="V1136" s="24">
        <f>ROUND((P1136/INDICI!$B$2*10),2)</f>
        <v>0.96</v>
      </c>
      <c r="W1136" s="24">
        <f>ROUND((L1136/INDICI!$B$1*25),2)</f>
        <v>1.87</v>
      </c>
      <c r="X1136" s="25">
        <f t="shared" si="74"/>
        <v>8</v>
      </c>
      <c r="Y1136" s="26">
        <f t="shared" si="75"/>
        <v>10.83</v>
      </c>
      <c r="Z1136" s="102">
        <f>SUM($Q$5:Q1136)</f>
        <v>105648361.822</v>
      </c>
      <c r="AA1136" s="113" t="s">
        <v>1768</v>
      </c>
      <c r="AB1136" s="10"/>
      <c r="AC1136" s="10"/>
      <c r="AD1136" s="10"/>
      <c r="AE1136" s="10"/>
      <c r="AF1136" s="10"/>
      <c r="AG1136" s="10"/>
      <c r="AH1136" s="10"/>
      <c r="AI1136" s="10"/>
      <c r="AJ1136" s="10"/>
      <c r="AK1136" s="10"/>
      <c r="AL1136" s="10"/>
      <c r="AM1136" s="10"/>
      <c r="AN1136" s="10"/>
      <c r="AO1136" s="10"/>
      <c r="AP1136" s="10"/>
      <c r="AQ1136" s="10"/>
      <c r="AR1136" s="10"/>
      <c r="AS1136" s="10"/>
      <c r="AT1136" s="10"/>
      <c r="AU1136" s="10"/>
      <c r="AV1136" s="10"/>
      <c r="AW1136" s="10"/>
      <c r="AX1136" s="10"/>
      <c r="AY1136" s="10"/>
      <c r="AZ1136" s="10"/>
      <c r="BA1136" s="10"/>
      <c r="BB1136" s="10"/>
      <c r="BC1136" s="10"/>
      <c r="BD1136" s="10"/>
      <c r="BE1136" s="10"/>
      <c r="BF1136" s="10"/>
      <c r="BG1136" s="10"/>
      <c r="BH1136" s="10"/>
      <c r="BI1136" s="10"/>
      <c r="BJ1136" s="10"/>
      <c r="BK1136" s="10"/>
      <c r="BL1136" s="10"/>
      <c r="BM1136" s="10"/>
      <c r="BN1136" s="10"/>
      <c r="BO1136" s="10"/>
      <c r="BP1136" s="10"/>
      <c r="BQ1136" s="10"/>
      <c r="BR1136" s="10"/>
      <c r="BS1136" s="10"/>
      <c r="BT1136" s="10"/>
      <c r="BU1136" s="10"/>
      <c r="BV1136" s="10"/>
      <c r="BW1136" s="10"/>
      <c r="BX1136" s="10"/>
      <c r="BY1136" s="10"/>
      <c r="BZ1136" s="10"/>
      <c r="CA1136" s="10"/>
      <c r="CB1136" s="10"/>
      <c r="CC1136" s="10"/>
      <c r="CD1136" s="10"/>
      <c r="CE1136" s="10"/>
      <c r="CF1136" s="10"/>
      <c r="CG1136" s="10"/>
      <c r="CH1136" s="10"/>
      <c r="CI1136" s="10"/>
      <c r="CJ1136" s="10"/>
      <c r="CK1136" s="10"/>
      <c r="CL1136" s="10"/>
      <c r="CM1136" s="10"/>
      <c r="CN1136" s="10"/>
      <c r="CO1136" s="10"/>
      <c r="CP1136" s="10"/>
      <c r="CQ1136" s="10"/>
      <c r="CR1136" s="10"/>
      <c r="CS1136" s="10"/>
      <c r="CT1136" s="10"/>
      <c r="CU1136" s="10"/>
      <c r="CV1136" s="10"/>
      <c r="CW1136" s="10"/>
      <c r="CX1136" s="10"/>
      <c r="CY1136" s="10"/>
      <c r="CZ1136" s="10"/>
      <c r="DA1136" s="10"/>
      <c r="DB1136" s="10"/>
      <c r="DC1136" s="10"/>
      <c r="DD1136" s="10"/>
      <c r="DE1136" s="10"/>
      <c r="DF1136" s="10"/>
      <c r="DG1136" s="10"/>
      <c r="DH1136" s="10"/>
      <c r="DI1136" s="10"/>
      <c r="DJ1136" s="10"/>
      <c r="DK1136" s="10"/>
      <c r="DL1136" s="10"/>
      <c r="DM1136" s="10"/>
      <c r="DN1136" s="10"/>
      <c r="DO1136" s="10"/>
      <c r="DP1136" s="10"/>
      <c r="DQ1136" s="10"/>
      <c r="DR1136" s="10"/>
      <c r="DS1136" s="10"/>
      <c r="DT1136" s="10"/>
      <c r="DU1136" s="10"/>
      <c r="DV1136" s="10"/>
      <c r="DW1136" s="10"/>
      <c r="DX1136" s="10"/>
      <c r="DY1136" s="10"/>
      <c r="DZ1136" s="10"/>
      <c r="EA1136" s="10"/>
      <c r="EB1136" s="10"/>
      <c r="EC1136" s="10"/>
      <c r="ED1136" s="10"/>
      <c r="EE1136" s="10"/>
      <c r="EF1136" s="10"/>
      <c r="EG1136" s="10"/>
      <c r="EH1136" s="10"/>
      <c r="EI1136" s="10"/>
      <c r="EJ1136" s="10"/>
      <c r="EK1136" s="10"/>
      <c r="EL1136" s="10"/>
      <c r="EM1136" s="10"/>
      <c r="EN1136" s="10"/>
      <c r="EO1136" s="10"/>
      <c r="EP1136" s="10"/>
      <c r="EQ1136" s="10"/>
      <c r="ER1136" s="10"/>
      <c r="ES1136" s="10"/>
      <c r="ET1136" s="10"/>
      <c r="EU1136" s="10"/>
      <c r="EV1136" s="10"/>
      <c r="EW1136" s="10"/>
      <c r="EX1136" s="10"/>
      <c r="EY1136" s="10"/>
      <c r="EZ1136" s="10"/>
      <c r="FA1136" s="10"/>
      <c r="FB1136" s="10"/>
      <c r="FC1136" s="10"/>
      <c r="FD1136" s="10"/>
      <c r="FE1136" s="10"/>
      <c r="FF1136" s="10"/>
      <c r="FG1136" s="10"/>
      <c r="FH1136" s="10"/>
      <c r="FI1136" s="10"/>
      <c r="FJ1136" s="10"/>
      <c r="FK1136" s="10"/>
      <c r="FL1136" s="10"/>
      <c r="FM1136" s="10"/>
      <c r="FN1136" s="10"/>
      <c r="FO1136" s="10"/>
      <c r="FP1136" s="10"/>
      <c r="FQ1136" s="10"/>
      <c r="FR1136" s="10"/>
      <c r="FS1136" s="10"/>
      <c r="FT1136" s="10"/>
      <c r="FU1136" s="10"/>
      <c r="FV1136" s="10"/>
      <c r="FW1136" s="10"/>
      <c r="FX1136" s="10"/>
      <c r="FY1136" s="10"/>
      <c r="FZ1136" s="10"/>
      <c r="GA1136" s="10"/>
      <c r="GB1136" s="10"/>
      <c r="GC1136" s="10"/>
      <c r="GD1136" s="10"/>
      <c r="GE1136" s="10"/>
      <c r="GF1136" s="10"/>
      <c r="GG1136" s="10"/>
      <c r="GH1136" s="10"/>
      <c r="GI1136" s="10"/>
      <c r="GJ1136" s="10"/>
      <c r="GK1136" s="10"/>
      <c r="GL1136" s="10"/>
      <c r="GM1136" s="10"/>
      <c r="GN1136" s="10"/>
      <c r="GO1136" s="10"/>
      <c r="GP1136" s="10"/>
      <c r="GQ1136" s="10"/>
      <c r="GR1136" s="10"/>
      <c r="GS1136" s="10"/>
      <c r="GT1136" s="10"/>
      <c r="GU1136" s="10"/>
      <c r="GV1136" s="10"/>
      <c r="GW1136" s="10"/>
      <c r="GX1136" s="10"/>
      <c r="GY1136" s="10"/>
      <c r="GZ1136" s="10"/>
      <c r="HA1136" s="10"/>
      <c r="HB1136" s="10"/>
      <c r="HC1136" s="10"/>
      <c r="HD1136" s="10"/>
      <c r="HE1136" s="10"/>
      <c r="HF1136" s="10"/>
      <c r="HG1136" s="10"/>
      <c r="HH1136" s="10"/>
      <c r="HI1136" s="10"/>
      <c r="HJ1136" s="10"/>
      <c r="HK1136" s="10"/>
      <c r="HL1136" s="10"/>
      <c r="HM1136" s="10"/>
      <c r="HN1136" s="10"/>
      <c r="HO1136" s="10"/>
      <c r="HP1136" s="10"/>
      <c r="HQ1136" s="10"/>
      <c r="HR1136" s="10"/>
      <c r="HS1136" s="10"/>
      <c r="HT1136" s="10"/>
      <c r="HU1136" s="10"/>
      <c r="HV1136" s="10"/>
      <c r="HW1136" s="10"/>
      <c r="HX1136" s="10"/>
      <c r="HY1136" s="10"/>
      <c r="HZ1136" s="10"/>
      <c r="IA1136" s="10"/>
      <c r="IB1136" s="10"/>
      <c r="IC1136" s="10"/>
      <c r="ID1136" s="10"/>
      <c r="IE1136" s="10"/>
      <c r="IF1136" s="10"/>
      <c r="IG1136" s="10"/>
      <c r="IH1136" s="10"/>
      <c r="II1136" s="10"/>
      <c r="IJ1136" s="10"/>
      <c r="IK1136" s="10"/>
      <c r="IL1136" s="10"/>
      <c r="IM1136" s="10"/>
      <c r="IN1136" s="10"/>
      <c r="IO1136" s="10"/>
      <c r="IP1136" s="10"/>
      <c r="IQ1136" s="10"/>
      <c r="IR1136" s="10"/>
      <c r="IS1136" s="10"/>
      <c r="IT1136" s="10"/>
      <c r="IU1136" s="10"/>
      <c r="IV1136" s="10"/>
      <c r="IW1136" s="10"/>
      <c r="IX1136" s="10"/>
      <c r="IY1136" s="10"/>
      <c r="IZ1136" s="10"/>
      <c r="JA1136" s="10"/>
      <c r="JB1136" s="10"/>
      <c r="JC1136" s="10"/>
      <c r="JD1136" s="10"/>
      <c r="JE1136" s="10"/>
      <c r="JF1136" s="10"/>
      <c r="JG1136" s="10"/>
      <c r="JH1136" s="10"/>
      <c r="JI1136" s="10"/>
      <c r="JJ1136" s="10"/>
      <c r="JK1136" s="10"/>
      <c r="JL1136" s="10"/>
      <c r="JM1136" s="10"/>
      <c r="JN1136" s="10"/>
      <c r="JO1136" s="10"/>
      <c r="JP1136" s="10"/>
      <c r="JQ1136" s="10"/>
      <c r="JR1136" s="10"/>
      <c r="JS1136" s="10"/>
      <c r="JT1136" s="10"/>
      <c r="JU1136" s="10"/>
      <c r="JV1136" s="10"/>
      <c r="JW1136" s="10"/>
      <c r="JX1136" s="10"/>
      <c r="JY1136" s="10"/>
      <c r="JZ1136" s="10"/>
      <c r="KA1136" s="10"/>
      <c r="KB1136" s="10"/>
      <c r="KC1136" s="10"/>
      <c r="KD1136" s="10"/>
      <c r="KE1136" s="10"/>
      <c r="KF1136" s="10"/>
      <c r="KG1136" s="10"/>
      <c r="KH1136" s="10"/>
      <c r="KI1136" s="10"/>
      <c r="KJ1136" s="10"/>
      <c r="KK1136" s="10"/>
      <c r="KL1136" s="10"/>
      <c r="KM1136" s="10"/>
      <c r="KN1136" s="10"/>
      <c r="KO1136" s="10"/>
      <c r="KP1136" s="10"/>
      <c r="KQ1136" s="10"/>
      <c r="KR1136" s="10"/>
      <c r="KS1136" s="10"/>
      <c r="KT1136" s="10"/>
      <c r="KU1136" s="10"/>
      <c r="KV1136" s="10"/>
      <c r="KW1136" s="10"/>
      <c r="KX1136" s="10"/>
      <c r="KY1136" s="10"/>
      <c r="KZ1136" s="10"/>
      <c r="LA1136" s="10"/>
      <c r="LB1136" s="10"/>
      <c r="LC1136" s="10"/>
      <c r="LD1136" s="10"/>
      <c r="LE1136" s="10"/>
      <c r="LF1136" s="10"/>
      <c r="LG1136" s="10"/>
      <c r="LH1136" s="10"/>
      <c r="LI1136" s="10"/>
      <c r="LJ1136" s="10"/>
      <c r="LK1136" s="10"/>
      <c r="LL1136" s="10"/>
      <c r="LM1136" s="10"/>
      <c r="LN1136" s="10"/>
      <c r="LO1136" s="10"/>
      <c r="LP1136" s="10"/>
      <c r="LQ1136" s="10"/>
      <c r="LR1136" s="10"/>
      <c r="LS1136" s="10"/>
      <c r="LT1136" s="10"/>
      <c r="LU1136" s="10"/>
      <c r="LV1136" s="10"/>
      <c r="LW1136" s="10"/>
      <c r="LX1136" s="10"/>
      <c r="LY1136" s="10"/>
      <c r="LZ1136" s="10"/>
      <c r="MA1136" s="10"/>
      <c r="MB1136" s="10"/>
      <c r="MC1136" s="10"/>
      <c r="MD1136" s="10"/>
      <c r="ME1136" s="10"/>
      <c r="MF1136" s="10"/>
      <c r="MG1136" s="10"/>
      <c r="MH1136" s="10"/>
      <c r="MI1136" s="10"/>
      <c r="MJ1136" s="10"/>
      <c r="MK1136" s="10"/>
      <c r="ML1136" s="10"/>
      <c r="MM1136" s="10"/>
      <c r="MN1136" s="10"/>
      <c r="MO1136" s="10"/>
      <c r="MP1136" s="10"/>
      <c r="MQ1136" s="10"/>
      <c r="MR1136" s="10"/>
      <c r="MS1136" s="10"/>
      <c r="MT1136" s="10"/>
      <c r="MU1136" s="10"/>
      <c r="MV1136" s="10"/>
      <c r="MW1136" s="10"/>
      <c r="MX1136" s="10"/>
      <c r="MY1136" s="10"/>
      <c r="MZ1136" s="10"/>
      <c r="NA1136" s="10"/>
      <c r="NB1136" s="10"/>
      <c r="NC1136" s="10"/>
      <c r="ND1136" s="10"/>
      <c r="NE1136" s="10"/>
      <c r="NF1136" s="10"/>
      <c r="NG1136" s="10"/>
      <c r="NH1136" s="10"/>
      <c r="NI1136" s="10"/>
      <c r="NJ1136" s="10"/>
      <c r="NK1136" s="10"/>
      <c r="NL1136" s="10"/>
      <c r="NM1136" s="10"/>
      <c r="NN1136" s="10"/>
      <c r="NO1136" s="10"/>
      <c r="NP1136" s="10"/>
      <c r="NQ1136" s="10"/>
      <c r="NR1136" s="10"/>
      <c r="NS1136" s="10"/>
      <c r="NT1136" s="10"/>
      <c r="NU1136" s="10"/>
      <c r="NV1136" s="10"/>
      <c r="NW1136" s="10"/>
      <c r="NX1136" s="10"/>
      <c r="NY1136" s="10"/>
      <c r="NZ1136" s="10"/>
      <c r="OA1136" s="10"/>
      <c r="OB1136" s="10"/>
      <c r="OC1136" s="10"/>
      <c r="OD1136" s="10"/>
      <c r="OE1136" s="10"/>
      <c r="OF1136" s="10"/>
      <c r="OG1136" s="10"/>
      <c r="OH1136" s="10"/>
      <c r="OI1136" s="10"/>
      <c r="OJ1136" s="10"/>
      <c r="OK1136" s="10"/>
      <c r="OL1136" s="10"/>
      <c r="OM1136" s="10"/>
      <c r="ON1136" s="10"/>
      <c r="OO1136" s="10"/>
      <c r="OP1136" s="10"/>
      <c r="OQ1136" s="10"/>
      <c r="OR1136" s="10"/>
      <c r="OS1136" s="10"/>
      <c r="OT1136" s="10"/>
      <c r="OU1136" s="10"/>
      <c r="OV1136" s="10"/>
      <c r="OW1136" s="10"/>
      <c r="OX1136" s="10"/>
      <c r="OY1136" s="10"/>
      <c r="OZ1136" s="10"/>
      <c r="PA1136" s="10"/>
      <c r="PB1136" s="10"/>
      <c r="PC1136" s="10"/>
      <c r="PD1136" s="10"/>
      <c r="PE1136" s="10"/>
      <c r="PF1136" s="10"/>
      <c r="PG1136" s="10"/>
      <c r="PH1136" s="10"/>
      <c r="PI1136" s="10"/>
      <c r="PJ1136" s="10"/>
      <c r="PK1136" s="10"/>
      <c r="PL1136" s="10"/>
      <c r="PM1136" s="10"/>
      <c r="PN1136" s="10"/>
      <c r="PO1136" s="10"/>
      <c r="PP1136" s="10"/>
      <c r="PQ1136" s="10"/>
      <c r="PR1136" s="10"/>
      <c r="PS1136" s="10"/>
      <c r="PT1136" s="10"/>
      <c r="PU1136" s="10"/>
      <c r="PV1136" s="10"/>
      <c r="PW1136" s="10"/>
      <c r="PX1136" s="10"/>
      <c r="PY1136" s="10"/>
      <c r="PZ1136" s="10"/>
      <c r="QA1136" s="10"/>
      <c r="QB1136" s="10"/>
      <c r="QC1136" s="10"/>
      <c r="QD1136" s="10"/>
      <c r="QE1136" s="10"/>
      <c r="QF1136" s="10"/>
      <c r="QG1136" s="10"/>
      <c r="QH1136" s="10"/>
      <c r="QI1136" s="10"/>
      <c r="QJ1136" s="10"/>
      <c r="QK1136" s="10"/>
      <c r="QL1136" s="10"/>
      <c r="QM1136" s="10"/>
      <c r="QN1136" s="10"/>
      <c r="QO1136" s="10"/>
      <c r="QP1136" s="10"/>
      <c r="QQ1136" s="10"/>
      <c r="QR1136" s="10"/>
      <c r="QS1136" s="10"/>
      <c r="QT1136" s="10"/>
      <c r="QU1136" s="10"/>
      <c r="QV1136" s="10"/>
      <c r="QW1136" s="10"/>
      <c r="QX1136" s="10"/>
      <c r="QY1136" s="10"/>
      <c r="QZ1136" s="10"/>
      <c r="RA1136" s="10"/>
      <c r="RB1136" s="10"/>
      <c r="RC1136" s="10"/>
      <c r="RD1136" s="10"/>
      <c r="RE1136" s="10"/>
      <c r="RF1136" s="10"/>
      <c r="RG1136" s="10"/>
      <c r="RH1136" s="10"/>
      <c r="RI1136" s="10"/>
      <c r="RJ1136" s="10"/>
      <c r="RK1136" s="10"/>
      <c r="RL1136" s="10"/>
      <c r="RM1136" s="10"/>
      <c r="RN1136" s="10"/>
      <c r="RO1136" s="10"/>
      <c r="RP1136" s="10"/>
      <c r="RQ1136" s="10"/>
      <c r="RR1136" s="10"/>
      <c r="RS1136" s="10"/>
      <c r="RT1136" s="10"/>
      <c r="RU1136" s="10"/>
      <c r="RV1136" s="10"/>
      <c r="RW1136" s="10"/>
      <c r="RX1136" s="10"/>
      <c r="RY1136" s="10"/>
      <c r="RZ1136" s="10"/>
      <c r="SA1136" s="10"/>
      <c r="SB1136" s="10"/>
      <c r="SC1136" s="10"/>
      <c r="SD1136" s="10"/>
      <c r="SE1136" s="10"/>
      <c r="SF1136" s="10"/>
      <c r="SG1136" s="10"/>
      <c r="SH1136" s="10"/>
      <c r="SI1136" s="10"/>
      <c r="SJ1136" s="10"/>
      <c r="SK1136" s="10"/>
      <c r="SL1136" s="10"/>
      <c r="SM1136" s="10"/>
      <c r="SN1136" s="10"/>
      <c r="SO1136" s="10"/>
      <c r="SP1136" s="10"/>
      <c r="SQ1136" s="10"/>
      <c r="SR1136" s="10"/>
      <c r="SS1136" s="10"/>
      <c r="ST1136" s="10"/>
      <c r="SU1136" s="10"/>
      <c r="SV1136" s="10"/>
      <c r="SW1136" s="10"/>
      <c r="SX1136" s="10"/>
      <c r="SY1136" s="10"/>
      <c r="SZ1136" s="10"/>
      <c r="TA1136" s="10"/>
      <c r="TB1136" s="10"/>
      <c r="TC1136" s="10"/>
      <c r="TD1136" s="10"/>
      <c r="TE1136" s="10"/>
      <c r="TF1136" s="10"/>
      <c r="TG1136" s="10"/>
      <c r="TH1136" s="10"/>
      <c r="TI1136" s="10"/>
      <c r="TJ1136" s="10"/>
      <c r="TK1136" s="10"/>
      <c r="TL1136" s="10"/>
      <c r="TM1136" s="10"/>
      <c r="TN1136" s="10"/>
      <c r="TO1136" s="10"/>
      <c r="TP1136" s="10"/>
      <c r="TQ1136" s="10"/>
      <c r="TR1136" s="10"/>
      <c r="TS1136" s="10"/>
      <c r="TT1136" s="10"/>
      <c r="TU1136" s="10"/>
      <c r="TV1136" s="10"/>
      <c r="TW1136" s="10"/>
      <c r="TX1136" s="10"/>
      <c r="TY1136" s="10"/>
      <c r="TZ1136" s="10"/>
      <c r="UA1136" s="10"/>
      <c r="UB1136" s="10"/>
      <c r="UC1136" s="10"/>
      <c r="UD1136" s="10"/>
      <c r="UE1136" s="10"/>
      <c r="UF1136" s="10"/>
      <c r="UG1136" s="10"/>
      <c r="UH1136" s="10"/>
      <c r="UI1136" s="10"/>
      <c r="UJ1136" s="10"/>
      <c r="UK1136" s="10"/>
      <c r="UL1136" s="10"/>
      <c r="UM1136" s="10"/>
      <c r="UN1136" s="10"/>
      <c r="UO1136" s="10"/>
      <c r="UP1136" s="10"/>
      <c r="UQ1136" s="10"/>
      <c r="UR1136" s="10"/>
      <c r="US1136" s="10"/>
      <c r="UT1136" s="10"/>
      <c r="UU1136" s="10"/>
      <c r="UV1136" s="10"/>
      <c r="UW1136" s="10"/>
      <c r="UX1136" s="10"/>
      <c r="UY1136" s="10"/>
      <c r="UZ1136" s="10"/>
      <c r="VA1136" s="10"/>
      <c r="VB1136" s="10"/>
      <c r="VC1136" s="10"/>
      <c r="VD1136" s="10"/>
      <c r="VE1136" s="10"/>
      <c r="VF1136" s="10"/>
      <c r="VG1136" s="10"/>
      <c r="VH1136" s="10"/>
      <c r="VI1136" s="10"/>
      <c r="VJ1136" s="10"/>
      <c r="VK1136" s="10"/>
      <c r="VL1136" s="10"/>
      <c r="VM1136" s="10"/>
      <c r="VN1136" s="10"/>
      <c r="VO1136" s="10"/>
      <c r="VP1136" s="10"/>
      <c r="VQ1136" s="10"/>
      <c r="VR1136" s="10"/>
      <c r="VS1136" s="10"/>
      <c r="VT1136" s="10"/>
      <c r="VU1136" s="10"/>
      <c r="VV1136" s="10"/>
      <c r="VW1136" s="10"/>
      <c r="VX1136" s="10"/>
      <c r="VY1136" s="10"/>
      <c r="VZ1136" s="10"/>
      <c r="WA1136" s="10"/>
      <c r="WB1136" s="10"/>
      <c r="WC1136" s="10"/>
      <c r="WD1136" s="10"/>
      <c r="WE1136" s="10"/>
      <c r="WF1136" s="10"/>
      <c r="WG1136" s="10"/>
      <c r="WH1136" s="10"/>
      <c r="WI1136" s="10"/>
      <c r="WJ1136" s="10"/>
      <c r="WK1136" s="10"/>
      <c r="WL1136" s="10"/>
      <c r="WM1136" s="10"/>
      <c r="WN1136" s="10"/>
      <c r="WO1136" s="10"/>
      <c r="WP1136" s="10"/>
      <c r="WQ1136" s="10"/>
      <c r="WR1136" s="10"/>
      <c r="WS1136" s="10"/>
      <c r="WT1136" s="10"/>
      <c r="WU1136" s="10"/>
      <c r="WV1136" s="10"/>
      <c r="WW1136" s="10"/>
      <c r="WX1136" s="10"/>
      <c r="WY1136" s="10"/>
      <c r="WZ1136" s="10"/>
      <c r="XA1136" s="10"/>
      <c r="XB1136" s="10"/>
      <c r="XC1136" s="10"/>
      <c r="XD1136" s="10"/>
      <c r="XE1136" s="10"/>
      <c r="XF1136" s="10"/>
      <c r="XG1136" s="10"/>
      <c r="XH1136" s="10"/>
      <c r="XI1136" s="10"/>
      <c r="XJ1136" s="10"/>
      <c r="XK1136" s="10"/>
      <c r="XL1136" s="10"/>
      <c r="XM1136" s="10"/>
      <c r="XN1136" s="10"/>
      <c r="XO1136" s="10"/>
      <c r="XP1136" s="10"/>
      <c r="XQ1136" s="10"/>
      <c r="XR1136" s="10"/>
      <c r="XS1136" s="10"/>
      <c r="XT1136" s="10"/>
      <c r="XU1136" s="10"/>
      <c r="XV1136" s="10"/>
      <c r="XW1136" s="10"/>
      <c r="XX1136" s="10"/>
      <c r="XY1136" s="10"/>
      <c r="XZ1136" s="10"/>
      <c r="YA1136" s="10"/>
      <c r="YB1136" s="10"/>
      <c r="YC1136" s="10"/>
      <c r="YD1136" s="10"/>
      <c r="YE1136" s="10"/>
      <c r="YF1136" s="10"/>
      <c r="YG1136" s="10"/>
      <c r="YH1136" s="10"/>
      <c r="YI1136" s="10"/>
      <c r="YJ1136" s="10"/>
      <c r="YK1136" s="10"/>
      <c r="YL1136" s="10"/>
      <c r="YM1136" s="10"/>
      <c r="YN1136" s="10"/>
      <c r="YO1136" s="10"/>
      <c r="YP1136" s="10"/>
      <c r="YQ1136" s="10"/>
      <c r="YR1136" s="10"/>
      <c r="YS1136" s="10"/>
      <c r="YT1136" s="10"/>
      <c r="YU1136" s="10"/>
      <c r="YV1136" s="10"/>
      <c r="YW1136" s="10"/>
      <c r="YX1136" s="10"/>
      <c r="YY1136" s="10"/>
      <c r="YZ1136" s="10"/>
      <c r="ZA1136" s="10"/>
      <c r="ZB1136" s="10"/>
      <c r="ZC1136" s="10"/>
      <c r="ZD1136" s="10"/>
      <c r="ZE1136" s="10"/>
      <c r="ZF1136" s="10"/>
      <c r="ZG1136" s="10"/>
      <c r="ZH1136" s="10"/>
      <c r="ZI1136" s="10"/>
      <c r="ZJ1136" s="10"/>
      <c r="ZK1136" s="10"/>
      <c r="ZL1136" s="10"/>
      <c r="ZM1136" s="10"/>
      <c r="ZN1136" s="10"/>
      <c r="ZO1136" s="10"/>
      <c r="ZP1136" s="10"/>
      <c r="ZQ1136" s="10"/>
      <c r="ZR1136" s="10"/>
      <c r="ZS1136" s="10"/>
      <c r="ZT1136" s="10"/>
      <c r="ZU1136" s="10"/>
      <c r="ZV1136" s="10"/>
      <c r="ZW1136" s="10"/>
      <c r="ZX1136" s="10"/>
      <c r="ZY1136" s="10"/>
      <c r="ZZ1136" s="10"/>
      <c r="AAA1136" s="10"/>
      <c r="AAB1136" s="10"/>
      <c r="AAC1136" s="10"/>
      <c r="AAD1136" s="10"/>
      <c r="AAE1136" s="10"/>
      <c r="AAF1136" s="10"/>
      <c r="AAG1136" s="10"/>
      <c r="AAH1136" s="10"/>
      <c r="AAI1136" s="10"/>
      <c r="AAJ1136" s="10"/>
      <c r="AAK1136" s="10"/>
      <c r="AAL1136" s="10"/>
      <c r="AAM1136" s="10"/>
      <c r="AAN1136" s="10"/>
      <c r="AAO1136" s="10"/>
      <c r="AAP1136" s="10"/>
      <c r="AAQ1136" s="10"/>
      <c r="AAR1136" s="10"/>
      <c r="AAS1136" s="10"/>
      <c r="AAT1136" s="10"/>
      <c r="AAU1136" s="10"/>
      <c r="AAV1136" s="10"/>
      <c r="AAW1136" s="10"/>
      <c r="AAX1136" s="10"/>
      <c r="AAY1136" s="10"/>
      <c r="AAZ1136" s="10"/>
      <c r="ABA1136" s="10"/>
      <c r="ABB1136" s="10"/>
      <c r="ABC1136" s="10"/>
      <c r="ABD1136" s="10"/>
      <c r="ABE1136" s="10"/>
      <c r="ABF1136" s="10"/>
      <c r="ABG1136" s="10"/>
      <c r="ABH1136" s="10"/>
      <c r="ABI1136" s="10"/>
      <c r="ABJ1136" s="10"/>
      <c r="ABK1136" s="10"/>
      <c r="ABL1136" s="10"/>
      <c r="ABM1136" s="10"/>
      <c r="ABN1136" s="10"/>
      <c r="ABO1136" s="10"/>
      <c r="ABP1136" s="10"/>
      <c r="ABQ1136" s="10"/>
      <c r="ABR1136" s="10"/>
      <c r="ABS1136" s="10"/>
      <c r="ABT1136" s="10"/>
      <c r="ABU1136" s="10"/>
      <c r="ABV1136" s="10"/>
      <c r="ABW1136" s="10"/>
      <c r="ABX1136" s="10"/>
      <c r="ABY1136" s="10"/>
      <c r="ABZ1136" s="10"/>
      <c r="ACA1136" s="10"/>
      <c r="ACB1136" s="10"/>
      <c r="ACC1136" s="10"/>
      <c r="ACD1136" s="10"/>
      <c r="ACE1136" s="10"/>
      <c r="ACF1136" s="10"/>
      <c r="ACG1136" s="10"/>
      <c r="ACH1136" s="10"/>
      <c r="ACI1136" s="10"/>
      <c r="ACJ1136" s="10"/>
      <c r="ACK1136" s="10"/>
      <c r="ACL1136" s="10"/>
      <c r="ACM1136" s="10"/>
      <c r="ACN1136" s="10"/>
      <c r="ACO1136" s="10"/>
      <c r="ACP1136" s="10"/>
      <c r="ACQ1136" s="10"/>
      <c r="ACR1136" s="10"/>
      <c r="ACS1136" s="10"/>
      <c r="ACT1136" s="10"/>
      <c r="ACU1136" s="10"/>
      <c r="ACV1136" s="10"/>
      <c r="ACW1136" s="10"/>
      <c r="ACX1136" s="10"/>
      <c r="ACY1136" s="10"/>
      <c r="ACZ1136" s="10"/>
      <c r="ADA1136" s="10"/>
      <c r="ADB1136" s="10"/>
      <c r="ADC1136" s="10"/>
      <c r="ADD1136" s="10"/>
      <c r="ADE1136" s="10"/>
      <c r="ADF1136" s="10"/>
      <c r="ADG1136" s="10"/>
      <c r="ADH1136" s="10"/>
      <c r="ADI1136" s="10"/>
      <c r="ADJ1136" s="10"/>
      <c r="ADK1136" s="10"/>
      <c r="ADL1136" s="10"/>
      <c r="ADM1136" s="10"/>
      <c r="ADN1136" s="10"/>
      <c r="ADO1136" s="10"/>
      <c r="ADP1136" s="10"/>
      <c r="ADQ1136" s="10"/>
      <c r="ADR1136" s="10"/>
      <c r="ADS1136" s="10"/>
      <c r="ADT1136" s="10"/>
      <c r="ADU1136" s="10"/>
      <c r="ADV1136" s="10"/>
      <c r="ADW1136" s="10"/>
      <c r="ADX1136" s="10"/>
      <c r="ADY1136" s="10"/>
      <c r="ADZ1136" s="10"/>
      <c r="AEA1136" s="10"/>
      <c r="AEB1136" s="10"/>
      <c r="AEC1136" s="10"/>
      <c r="AED1136" s="10"/>
      <c r="AEE1136" s="10"/>
      <c r="AEF1136" s="10"/>
      <c r="AEG1136" s="10"/>
      <c r="AEH1136" s="10"/>
      <c r="AEI1136" s="10"/>
      <c r="AEJ1136" s="10"/>
      <c r="AEK1136" s="10"/>
      <c r="AEL1136" s="10"/>
      <c r="AEM1136" s="10"/>
      <c r="AEN1136" s="10"/>
      <c r="AEO1136" s="10"/>
      <c r="AEP1136" s="10"/>
      <c r="AEQ1136" s="10"/>
      <c r="AER1136" s="10"/>
      <c r="AES1136" s="10"/>
      <c r="AET1136" s="10"/>
      <c r="AEU1136" s="10"/>
      <c r="AEV1136" s="10"/>
      <c r="AEW1136" s="10"/>
      <c r="AEX1136" s="10"/>
      <c r="AEY1136" s="10"/>
      <c r="AEZ1136" s="10"/>
      <c r="AFA1136" s="10"/>
      <c r="AFB1136" s="10"/>
      <c r="AFC1136" s="10"/>
      <c r="AFD1136" s="10"/>
      <c r="AFE1136" s="10"/>
      <c r="AFF1136" s="10"/>
      <c r="AFG1136" s="10"/>
      <c r="AFH1136" s="10"/>
      <c r="AFI1136" s="10"/>
      <c r="AFJ1136" s="10"/>
      <c r="AFK1136" s="10"/>
      <c r="AFL1136" s="10"/>
      <c r="AFM1136" s="10"/>
      <c r="AFN1136" s="10"/>
      <c r="AFO1136" s="10"/>
      <c r="AFP1136" s="10"/>
      <c r="AFQ1136" s="10"/>
      <c r="AFR1136" s="10"/>
      <c r="AFS1136" s="10"/>
      <c r="AFT1136" s="10"/>
      <c r="AFU1136" s="10"/>
      <c r="AFV1136" s="10"/>
      <c r="AFW1136" s="10"/>
      <c r="AFX1136" s="10"/>
      <c r="AFY1136" s="10"/>
      <c r="AFZ1136" s="10"/>
      <c r="AGA1136" s="10"/>
      <c r="AGB1136" s="10"/>
      <c r="AGC1136" s="10"/>
      <c r="AGD1136" s="10"/>
      <c r="AGE1136" s="10"/>
      <c r="AGF1136" s="10"/>
      <c r="AGG1136" s="10"/>
      <c r="AGH1136" s="10"/>
      <c r="AGI1136" s="10"/>
      <c r="AGJ1136" s="10"/>
      <c r="AGK1136" s="10"/>
      <c r="AGL1136" s="10"/>
      <c r="AGM1136" s="10"/>
      <c r="AGN1136" s="10"/>
      <c r="AGO1136" s="10"/>
      <c r="AGP1136" s="10"/>
      <c r="AGQ1136" s="10"/>
      <c r="AGR1136" s="10"/>
      <c r="AGS1136" s="10"/>
      <c r="AGT1136" s="10"/>
      <c r="AGU1136" s="10"/>
      <c r="AGV1136" s="10"/>
      <c r="AGW1136" s="10"/>
      <c r="AGX1136" s="10"/>
      <c r="AGY1136" s="10"/>
      <c r="AGZ1136" s="10"/>
      <c r="AHA1136" s="10"/>
      <c r="AHB1136" s="10"/>
      <c r="AHC1136" s="10"/>
      <c r="AHD1136" s="10"/>
      <c r="AHE1136" s="10"/>
      <c r="AHF1136" s="10"/>
      <c r="AHG1136" s="10"/>
      <c r="AHH1136" s="10"/>
      <c r="AHI1136" s="10"/>
      <c r="AHJ1136" s="10"/>
      <c r="AHK1136" s="10"/>
      <c r="AHL1136" s="10"/>
      <c r="AHM1136" s="10"/>
      <c r="AHN1136" s="10"/>
      <c r="AHO1136" s="10"/>
      <c r="AHP1136" s="10"/>
      <c r="AHQ1136" s="10"/>
      <c r="AHR1136" s="10"/>
      <c r="AHS1136" s="10"/>
      <c r="AHT1136" s="10"/>
      <c r="AHU1136" s="10"/>
      <c r="AHV1136" s="10"/>
      <c r="AHW1136" s="10"/>
      <c r="AHX1136" s="10"/>
      <c r="AHY1136" s="10"/>
      <c r="AHZ1136" s="10"/>
      <c r="AIA1136" s="10"/>
      <c r="AIB1136" s="10"/>
      <c r="AIC1136" s="10"/>
      <c r="AID1136" s="10"/>
      <c r="AIE1136" s="10"/>
      <c r="AIF1136" s="10"/>
      <c r="AIG1136" s="10"/>
      <c r="AIH1136" s="10"/>
      <c r="AII1136" s="10"/>
      <c r="AIJ1136" s="10"/>
      <c r="AIK1136" s="10"/>
      <c r="AIL1136" s="10"/>
      <c r="AIM1136" s="10"/>
      <c r="AIN1136" s="10"/>
      <c r="AIO1136" s="10"/>
      <c r="AIP1136" s="10"/>
      <c r="AIQ1136" s="10"/>
      <c r="AIR1136" s="10"/>
      <c r="AIS1136" s="10"/>
      <c r="AIT1136" s="10"/>
      <c r="AIU1136" s="10"/>
      <c r="AIV1136" s="10"/>
      <c r="AIW1136" s="10"/>
      <c r="AIX1136" s="10"/>
      <c r="AIY1136" s="10"/>
      <c r="AIZ1136" s="10"/>
      <c r="AJA1136" s="10"/>
      <c r="AJB1136" s="10"/>
      <c r="AJC1136" s="10"/>
      <c r="AJD1136" s="10"/>
      <c r="AJE1136" s="10"/>
      <c r="AJF1136" s="10"/>
      <c r="AJG1136" s="10"/>
      <c r="AJH1136" s="10"/>
      <c r="AJI1136" s="10"/>
      <c r="AJJ1136" s="10"/>
      <c r="AJK1136" s="10"/>
      <c r="AJL1136" s="10"/>
      <c r="AJM1136" s="10"/>
      <c r="AJN1136" s="10"/>
      <c r="AJO1136" s="10"/>
      <c r="AJP1136" s="10"/>
      <c r="AJQ1136" s="10"/>
      <c r="AJR1136" s="10"/>
      <c r="AJS1136" s="10"/>
      <c r="AJT1136" s="10"/>
      <c r="AJU1136" s="10"/>
      <c r="AJV1136" s="10"/>
      <c r="AJW1136" s="10"/>
      <c r="AJX1136" s="10"/>
      <c r="AJY1136" s="10"/>
      <c r="AJZ1136" s="10"/>
      <c r="AKA1136" s="10"/>
      <c r="AKB1136" s="10"/>
      <c r="AKC1136" s="10"/>
      <c r="AKD1136" s="10"/>
      <c r="AKE1136" s="10"/>
      <c r="AKF1136" s="10"/>
      <c r="AKG1136" s="10"/>
      <c r="AKH1136" s="10"/>
      <c r="AKI1136" s="10"/>
      <c r="AKJ1136" s="10"/>
      <c r="AKK1136" s="10"/>
      <c r="AKL1136" s="10"/>
      <c r="AKM1136" s="10"/>
      <c r="AKN1136" s="10"/>
      <c r="AKO1136" s="10"/>
      <c r="AKP1136" s="10"/>
      <c r="AKQ1136" s="10"/>
      <c r="AKR1136" s="10"/>
      <c r="AKS1136" s="10"/>
      <c r="AKT1136" s="10"/>
      <c r="AKU1136" s="10"/>
      <c r="AKV1136" s="10"/>
      <c r="AKW1136" s="10"/>
      <c r="AKX1136" s="10"/>
      <c r="AKY1136" s="10"/>
      <c r="AKZ1136" s="10"/>
      <c r="ALA1136" s="10"/>
      <c r="ALB1136" s="10"/>
      <c r="ALC1136" s="10"/>
      <c r="ALD1136" s="10"/>
      <c r="ALE1136" s="10"/>
      <c r="ALF1136" s="10"/>
      <c r="ALG1136" s="10"/>
      <c r="ALH1136" s="10"/>
      <c r="ALI1136" s="10"/>
      <c r="ALJ1136" s="10"/>
      <c r="ALK1136" s="10"/>
      <c r="ALL1136" s="10"/>
      <c r="ALM1136" s="10"/>
      <c r="ALN1136" s="10"/>
      <c r="ALO1136" s="10"/>
      <c r="ALP1136" s="10"/>
      <c r="ALQ1136" s="10"/>
      <c r="ALR1136" s="10"/>
      <c r="ALS1136" s="10"/>
      <c r="ALT1136" s="10"/>
      <c r="ALU1136" s="10"/>
      <c r="ALV1136" s="10"/>
      <c r="ALW1136" s="10"/>
      <c r="ALX1136" s="10"/>
      <c r="ALY1136" s="10"/>
      <c r="ALZ1136" s="10"/>
      <c r="AMA1136" s="10"/>
      <c r="AMB1136" s="10"/>
      <c r="AMC1136" s="10"/>
      <c r="AMD1136" s="10"/>
      <c r="AME1136" s="10"/>
      <c r="AMF1136" s="10"/>
      <c r="AMG1136" s="10"/>
      <c r="AMH1136" s="10"/>
      <c r="AMI1136" s="10"/>
      <c r="AMJ1136" s="10"/>
      <c r="AMK1136" s="10"/>
    </row>
    <row r="1137" spans="1:1025" s="5" customFormat="1" x14ac:dyDescent="0.25">
      <c r="A1137" s="128">
        <v>1133</v>
      </c>
      <c r="B1137" s="31" t="s">
        <v>1648</v>
      </c>
      <c r="C1137" s="31" t="s">
        <v>1649</v>
      </c>
      <c r="D1137" s="45">
        <v>45379</v>
      </c>
      <c r="E1137" s="46">
        <v>0.73749999999999993</v>
      </c>
      <c r="F1137" s="31" t="s">
        <v>14</v>
      </c>
      <c r="G1137" s="31" t="s">
        <v>16</v>
      </c>
      <c r="H1137" s="31" t="s">
        <v>14</v>
      </c>
      <c r="I1137" s="31" t="s">
        <v>14</v>
      </c>
      <c r="J1137" s="31" t="s">
        <v>14</v>
      </c>
      <c r="K1137" s="31" t="s">
        <v>16</v>
      </c>
      <c r="L1137" s="48">
        <v>713.8</v>
      </c>
      <c r="M1137" s="38">
        <v>2942</v>
      </c>
      <c r="N1137" s="39">
        <v>250000</v>
      </c>
      <c r="O1137" s="39">
        <v>0</v>
      </c>
      <c r="P1137" s="119">
        <f t="shared" si="76"/>
        <v>0</v>
      </c>
      <c r="Q1137" s="27">
        <f t="shared" si="77"/>
        <v>250000</v>
      </c>
      <c r="R1137" s="31" t="s">
        <v>16</v>
      </c>
      <c r="S1137" s="31" t="s">
        <v>16</v>
      </c>
      <c r="T1137" s="47">
        <v>1</v>
      </c>
      <c r="U1137" s="77">
        <v>0</v>
      </c>
      <c r="V1137" s="24">
        <f>ROUND((P1137/INDICI!$B$2*10),2)</f>
        <v>0</v>
      </c>
      <c r="W1137" s="24">
        <f>ROUND((L1137/INDICI!$B$1*25),2)</f>
        <v>2.82</v>
      </c>
      <c r="X1137" s="25">
        <f t="shared" si="74"/>
        <v>8</v>
      </c>
      <c r="Y1137" s="26">
        <f t="shared" si="75"/>
        <v>10.82</v>
      </c>
      <c r="Z1137" s="102">
        <f>SUM($Q$5:Q1137)</f>
        <v>105898361.822</v>
      </c>
      <c r="AA1137" s="113" t="s">
        <v>1769</v>
      </c>
    </row>
    <row r="1138" spans="1:1025" s="5" customFormat="1" x14ac:dyDescent="0.25">
      <c r="A1138" s="127">
        <v>1134</v>
      </c>
      <c r="B1138" s="31" t="s">
        <v>216</v>
      </c>
      <c r="C1138" s="31" t="s">
        <v>228</v>
      </c>
      <c r="D1138" s="45">
        <v>45376</v>
      </c>
      <c r="E1138" s="46">
        <v>0.70486111111111116</v>
      </c>
      <c r="F1138" s="31" t="s">
        <v>14</v>
      </c>
      <c r="G1138" s="31" t="s">
        <v>16</v>
      </c>
      <c r="H1138" s="31" t="s">
        <v>14</v>
      </c>
      <c r="I1138" s="31" t="s">
        <v>14</v>
      </c>
      <c r="J1138" s="31" t="s">
        <v>14</v>
      </c>
      <c r="K1138" s="31" t="s">
        <v>16</v>
      </c>
      <c r="L1138" s="48">
        <v>708.33</v>
      </c>
      <c r="M1138" s="38">
        <v>2400</v>
      </c>
      <c r="N1138" s="39">
        <v>250000</v>
      </c>
      <c r="O1138" s="39">
        <v>0</v>
      </c>
      <c r="P1138" s="42">
        <f t="shared" si="76"/>
        <v>0</v>
      </c>
      <c r="Q1138" s="23">
        <f t="shared" si="77"/>
        <v>250000</v>
      </c>
      <c r="R1138" s="31" t="s">
        <v>16</v>
      </c>
      <c r="S1138" s="31" t="s">
        <v>16</v>
      </c>
      <c r="T1138" s="47">
        <v>1</v>
      </c>
      <c r="U1138" s="77">
        <v>0</v>
      </c>
      <c r="V1138" s="24">
        <f>ROUND((P1138/INDICI!$B$2*10),2)</f>
        <v>0</v>
      </c>
      <c r="W1138" s="24">
        <f>ROUND((L1138/INDICI!$B$1*25),2)</f>
        <v>2.8</v>
      </c>
      <c r="X1138" s="25">
        <f t="shared" si="74"/>
        <v>8</v>
      </c>
      <c r="Y1138" s="26">
        <f t="shared" si="75"/>
        <v>10.8</v>
      </c>
      <c r="Z1138" s="102">
        <f>SUM($Q$5:Q1138)</f>
        <v>106148361.822</v>
      </c>
      <c r="AA1138" s="113" t="s">
        <v>1769</v>
      </c>
    </row>
    <row r="1139" spans="1:1025" s="5" customFormat="1" x14ac:dyDescent="0.25">
      <c r="A1139" s="127">
        <v>1135</v>
      </c>
      <c r="B1139" s="34" t="s">
        <v>955</v>
      </c>
      <c r="C1139" s="34" t="s">
        <v>958</v>
      </c>
      <c r="D1139" s="35">
        <v>45379</v>
      </c>
      <c r="E1139" s="36">
        <v>0.58263888888888882</v>
      </c>
      <c r="F1139" s="34" t="s">
        <v>14</v>
      </c>
      <c r="G1139" s="34" t="s">
        <v>16</v>
      </c>
      <c r="H1139" s="34" t="s">
        <v>14</v>
      </c>
      <c r="I1139" s="34" t="s">
        <v>14</v>
      </c>
      <c r="J1139" s="54">
        <v>121000</v>
      </c>
      <c r="K1139" s="34" t="s">
        <v>16</v>
      </c>
      <c r="L1139" s="34">
        <v>479.61630695443642</v>
      </c>
      <c r="M1139" s="53">
        <v>834</v>
      </c>
      <c r="N1139" s="54">
        <v>132000</v>
      </c>
      <c r="O1139" s="54">
        <v>11000</v>
      </c>
      <c r="P1139" s="121">
        <f t="shared" si="76"/>
        <v>8.3333333333333321</v>
      </c>
      <c r="Q1139" s="30">
        <f t="shared" si="77"/>
        <v>121000</v>
      </c>
      <c r="R1139" s="34" t="s">
        <v>16</v>
      </c>
      <c r="S1139" s="34" t="s">
        <v>16</v>
      </c>
      <c r="T1139" s="40">
        <v>1</v>
      </c>
      <c r="U1139" s="77">
        <v>0</v>
      </c>
      <c r="V1139" s="24">
        <f>ROUND((P1139/INDICI!$B$2*10),2)</f>
        <v>0.91</v>
      </c>
      <c r="W1139" s="24">
        <f>ROUND((L1139/INDICI!$B$1*25),2)</f>
        <v>1.89</v>
      </c>
      <c r="X1139" s="25">
        <f t="shared" si="74"/>
        <v>8</v>
      </c>
      <c r="Y1139" s="26">
        <f t="shared" si="75"/>
        <v>10.8</v>
      </c>
      <c r="Z1139" s="102">
        <f>SUM($Q$5:Q1139)</f>
        <v>106269361.822</v>
      </c>
      <c r="AA1139" s="113" t="s">
        <v>1769</v>
      </c>
    </row>
    <row r="1140" spans="1:1025" s="5" customFormat="1" x14ac:dyDescent="0.25">
      <c r="A1140" s="127">
        <v>1136</v>
      </c>
      <c r="B1140" s="31" t="s">
        <v>216</v>
      </c>
      <c r="C1140" s="31" t="s">
        <v>248</v>
      </c>
      <c r="D1140" s="45">
        <v>45380</v>
      </c>
      <c r="E1140" s="46">
        <v>0.53472222222222221</v>
      </c>
      <c r="F1140" s="31" t="s">
        <v>14</v>
      </c>
      <c r="G1140" s="31" t="s">
        <v>16</v>
      </c>
      <c r="H1140" s="31" t="s">
        <v>14</v>
      </c>
      <c r="I1140" s="31" t="s">
        <v>14</v>
      </c>
      <c r="J1140" s="31" t="s">
        <v>14</v>
      </c>
      <c r="K1140" s="31" t="s">
        <v>16</v>
      </c>
      <c r="L1140" s="48">
        <v>708.45</v>
      </c>
      <c r="M1140" s="38">
        <v>1835</v>
      </c>
      <c r="N1140" s="39">
        <v>93354.22</v>
      </c>
      <c r="O1140" s="39">
        <v>0</v>
      </c>
      <c r="P1140" s="42">
        <f t="shared" si="76"/>
        <v>0</v>
      </c>
      <c r="Q1140" s="23">
        <f t="shared" si="77"/>
        <v>93354.22</v>
      </c>
      <c r="R1140" s="31" t="s">
        <v>16</v>
      </c>
      <c r="S1140" s="31" t="s">
        <v>16</v>
      </c>
      <c r="T1140" s="47">
        <v>1</v>
      </c>
      <c r="U1140" s="77">
        <v>0</v>
      </c>
      <c r="V1140" s="24">
        <f>ROUND((P1140/INDICI!$B$2*10),2)</f>
        <v>0</v>
      </c>
      <c r="W1140" s="24">
        <f>ROUND((L1140/INDICI!$B$1*25),2)</f>
        <v>2.8</v>
      </c>
      <c r="X1140" s="25">
        <f t="shared" si="74"/>
        <v>8</v>
      </c>
      <c r="Y1140" s="26">
        <f t="shared" si="75"/>
        <v>10.8</v>
      </c>
      <c r="Z1140" s="102">
        <f>SUM($Q$5:Q1140)</f>
        <v>106362716.042</v>
      </c>
      <c r="AA1140" s="113" t="s">
        <v>1769</v>
      </c>
    </row>
    <row r="1141" spans="1:1025" s="5" customFormat="1" x14ac:dyDescent="0.25">
      <c r="A1141" s="127">
        <v>1137</v>
      </c>
      <c r="B1141" s="31" t="s">
        <v>21</v>
      </c>
      <c r="C1141" s="31" t="s">
        <v>33</v>
      </c>
      <c r="D1141" s="45">
        <v>45365</v>
      </c>
      <c r="E1141" s="46">
        <v>0.76736111111111116</v>
      </c>
      <c r="F1141" s="31" t="s">
        <v>14</v>
      </c>
      <c r="G1141" s="31" t="s">
        <v>16</v>
      </c>
      <c r="H1141" s="31" t="s">
        <v>14</v>
      </c>
      <c r="I1141" s="31" t="s">
        <v>14</v>
      </c>
      <c r="J1141" s="31" t="s">
        <v>14</v>
      </c>
      <c r="K1141" s="31" t="s">
        <v>16</v>
      </c>
      <c r="L1141" s="48">
        <v>397.77</v>
      </c>
      <c r="M1141" s="38">
        <v>1257</v>
      </c>
      <c r="N1141" s="39">
        <v>66122.63</v>
      </c>
      <c r="O1141" s="39">
        <v>7405.73</v>
      </c>
      <c r="P1141" s="119">
        <f t="shared" si="76"/>
        <v>11.199993103722582</v>
      </c>
      <c r="Q1141" s="27">
        <f t="shared" si="77"/>
        <v>58716.900000000009</v>
      </c>
      <c r="R1141" s="31" t="s">
        <v>16</v>
      </c>
      <c r="S1141" s="31" t="s">
        <v>16</v>
      </c>
      <c r="T1141" s="47">
        <v>1</v>
      </c>
      <c r="U1141" s="77">
        <v>0</v>
      </c>
      <c r="V1141" s="24">
        <f>ROUND((P1141/INDICI!$B$2*10),2)</f>
        <v>1.22</v>
      </c>
      <c r="W1141" s="24">
        <f>ROUND((L1141/INDICI!$B$1*25),2)</f>
        <v>1.57</v>
      </c>
      <c r="X1141" s="25">
        <f t="shared" si="74"/>
        <v>8</v>
      </c>
      <c r="Y1141" s="26">
        <f t="shared" si="75"/>
        <v>10.79</v>
      </c>
      <c r="Z1141" s="102">
        <f>SUM($Q$5:Q1141)</f>
        <v>106421432.942</v>
      </c>
      <c r="AA1141" s="113" t="s">
        <v>1768</v>
      </c>
      <c r="AB1141" s="10"/>
      <c r="AC1141" s="10"/>
      <c r="AD1141" s="10"/>
      <c r="AE1141" s="10"/>
      <c r="AF1141" s="10"/>
      <c r="AG1141" s="10"/>
      <c r="AH1141" s="10"/>
      <c r="AI1141" s="10"/>
      <c r="AJ1141" s="10"/>
      <c r="AK1141" s="10"/>
      <c r="AL1141" s="10"/>
      <c r="AM1141" s="10"/>
      <c r="AN1141" s="10"/>
      <c r="AO1141" s="10"/>
      <c r="AP1141" s="10"/>
      <c r="AQ1141" s="10"/>
      <c r="AR1141" s="10"/>
      <c r="AS1141" s="10"/>
      <c r="AT1141" s="10"/>
      <c r="AU1141" s="10"/>
      <c r="AV1141" s="10"/>
      <c r="AW1141" s="10"/>
      <c r="AX1141" s="10"/>
      <c r="AY1141" s="10"/>
      <c r="AZ1141" s="10"/>
      <c r="BA1141" s="10"/>
      <c r="BB1141" s="10"/>
      <c r="BC1141" s="10"/>
      <c r="BD1141" s="10"/>
      <c r="BE1141" s="10"/>
      <c r="BF1141" s="10"/>
      <c r="BG1141" s="10"/>
      <c r="BH1141" s="10"/>
      <c r="BI1141" s="10"/>
      <c r="BJ1141" s="10"/>
      <c r="BK1141" s="10"/>
      <c r="BL1141" s="10"/>
      <c r="BM1141" s="10"/>
      <c r="BN1141" s="10"/>
      <c r="BO1141" s="10"/>
      <c r="BP1141" s="10"/>
      <c r="BQ1141" s="10"/>
      <c r="BR1141" s="10"/>
      <c r="BS1141" s="10"/>
      <c r="BT1141" s="10"/>
      <c r="BU1141" s="10"/>
      <c r="BV1141" s="10"/>
      <c r="BW1141" s="10"/>
      <c r="BX1141" s="10"/>
      <c r="BY1141" s="10"/>
      <c r="BZ1141" s="10"/>
      <c r="CA1141" s="10"/>
      <c r="CB1141" s="10"/>
      <c r="CC1141" s="10"/>
      <c r="CD1141" s="10"/>
      <c r="CE1141" s="10"/>
      <c r="CF1141" s="10"/>
      <c r="CG1141" s="10"/>
      <c r="CH1141" s="10"/>
      <c r="CI1141" s="10"/>
      <c r="CJ1141" s="10"/>
      <c r="CK1141" s="10"/>
      <c r="CL1141" s="10"/>
      <c r="CM1141" s="10"/>
      <c r="CN1141" s="10"/>
      <c r="CO1141" s="10"/>
      <c r="CP1141" s="10"/>
      <c r="CQ1141" s="10"/>
      <c r="CR1141" s="10"/>
      <c r="CS1141" s="10"/>
      <c r="CT1141" s="10"/>
      <c r="CU1141" s="10"/>
      <c r="CV1141" s="10"/>
      <c r="CW1141" s="10"/>
      <c r="CX1141" s="10"/>
      <c r="CY1141" s="10"/>
      <c r="CZ1141" s="10"/>
      <c r="DA1141" s="10"/>
      <c r="DB1141" s="10"/>
      <c r="DC1141" s="10"/>
      <c r="DD1141" s="10"/>
      <c r="DE1141" s="10"/>
      <c r="DF1141" s="10"/>
      <c r="DG1141" s="10"/>
      <c r="DH1141" s="10"/>
      <c r="DI1141" s="10"/>
      <c r="DJ1141" s="10"/>
      <c r="DK1141" s="10"/>
      <c r="DL1141" s="10"/>
      <c r="DM1141" s="10"/>
      <c r="DN1141" s="10"/>
      <c r="DO1141" s="10"/>
      <c r="DP1141" s="10"/>
      <c r="DQ1141" s="10"/>
      <c r="DR1141" s="10"/>
      <c r="DS1141" s="10"/>
      <c r="DT1141" s="10"/>
      <c r="DU1141" s="10"/>
      <c r="DV1141" s="10"/>
      <c r="DW1141" s="10"/>
      <c r="DX1141" s="10"/>
      <c r="DY1141" s="10"/>
      <c r="DZ1141" s="10"/>
      <c r="EA1141" s="10"/>
      <c r="EB1141" s="10"/>
      <c r="EC1141" s="10"/>
      <c r="ED1141" s="10"/>
      <c r="EE1141" s="10"/>
      <c r="EF1141" s="10"/>
      <c r="EG1141" s="10"/>
      <c r="EH1141" s="10"/>
      <c r="EI1141" s="10"/>
      <c r="EJ1141" s="10"/>
      <c r="EK1141" s="10"/>
      <c r="EL1141" s="10"/>
      <c r="EM1141" s="10"/>
      <c r="EN1141" s="10"/>
      <c r="EO1141" s="10"/>
      <c r="EP1141" s="10"/>
      <c r="EQ1141" s="10"/>
      <c r="ER1141" s="10"/>
      <c r="ES1141" s="10"/>
      <c r="ET1141" s="10"/>
      <c r="EU1141" s="10"/>
      <c r="EV1141" s="10"/>
      <c r="EW1141" s="10"/>
      <c r="EX1141" s="10"/>
      <c r="EY1141" s="10"/>
      <c r="EZ1141" s="10"/>
      <c r="FA1141" s="10"/>
      <c r="FB1141" s="10"/>
      <c r="FC1141" s="10"/>
      <c r="FD1141" s="10"/>
      <c r="FE1141" s="10"/>
      <c r="FF1141" s="10"/>
      <c r="FG1141" s="10"/>
      <c r="FH1141" s="10"/>
      <c r="FI1141" s="10"/>
      <c r="FJ1141" s="10"/>
      <c r="FK1141" s="10"/>
      <c r="FL1141" s="10"/>
      <c r="FM1141" s="10"/>
      <c r="FN1141" s="10"/>
      <c r="FO1141" s="10"/>
      <c r="FP1141" s="10"/>
      <c r="FQ1141" s="10"/>
      <c r="FR1141" s="10"/>
      <c r="FS1141" s="10"/>
      <c r="FT1141" s="10"/>
      <c r="FU1141" s="10"/>
      <c r="FV1141" s="10"/>
      <c r="FW1141" s="10"/>
      <c r="FX1141" s="10"/>
      <c r="FY1141" s="10"/>
      <c r="FZ1141" s="10"/>
      <c r="GA1141" s="10"/>
      <c r="GB1141" s="10"/>
      <c r="GC1141" s="10"/>
      <c r="GD1141" s="10"/>
      <c r="GE1141" s="10"/>
      <c r="GF1141" s="10"/>
      <c r="GG1141" s="10"/>
      <c r="GH1141" s="10"/>
      <c r="GI1141" s="10"/>
      <c r="GJ1141" s="10"/>
      <c r="GK1141" s="10"/>
      <c r="GL1141" s="10"/>
      <c r="GM1141" s="10"/>
      <c r="GN1141" s="10"/>
      <c r="GO1141" s="10"/>
      <c r="GP1141" s="10"/>
      <c r="GQ1141" s="10"/>
      <c r="GR1141" s="10"/>
      <c r="GS1141" s="10"/>
      <c r="GT1141" s="10"/>
      <c r="GU1141" s="10"/>
      <c r="GV1141" s="10"/>
      <c r="GW1141" s="10"/>
      <c r="GX1141" s="10"/>
      <c r="GY1141" s="10"/>
      <c r="GZ1141" s="10"/>
      <c r="HA1141" s="10"/>
      <c r="HB1141" s="10"/>
      <c r="HC1141" s="10"/>
      <c r="HD1141" s="10"/>
      <c r="HE1141" s="10"/>
      <c r="HF1141" s="10"/>
      <c r="HG1141" s="10"/>
      <c r="HH1141" s="10"/>
      <c r="HI1141" s="10"/>
      <c r="HJ1141" s="10"/>
      <c r="HK1141" s="10"/>
      <c r="HL1141" s="10"/>
      <c r="HM1141" s="10"/>
      <c r="HN1141" s="10"/>
      <c r="HO1141" s="10"/>
      <c r="HP1141" s="10"/>
      <c r="HQ1141" s="10"/>
      <c r="HR1141" s="10"/>
      <c r="HS1141" s="10"/>
      <c r="HT1141" s="10"/>
      <c r="HU1141" s="10"/>
      <c r="HV1141" s="10"/>
      <c r="HW1141" s="10"/>
      <c r="HX1141" s="10"/>
      <c r="HY1141" s="10"/>
      <c r="HZ1141" s="10"/>
      <c r="IA1141" s="10"/>
      <c r="IB1141" s="10"/>
      <c r="IC1141" s="10"/>
      <c r="ID1141" s="10"/>
      <c r="IE1141" s="10"/>
      <c r="IF1141" s="10"/>
      <c r="IG1141" s="10"/>
      <c r="IH1141" s="10"/>
      <c r="II1141" s="10"/>
      <c r="IJ1141" s="10"/>
      <c r="IK1141" s="10"/>
      <c r="IL1141" s="10"/>
      <c r="IM1141" s="10"/>
      <c r="IN1141" s="10"/>
      <c r="IO1141" s="10"/>
      <c r="IP1141" s="10"/>
      <c r="IQ1141" s="10"/>
      <c r="IR1141" s="10"/>
      <c r="IS1141" s="10"/>
      <c r="IT1141" s="10"/>
      <c r="IU1141" s="10"/>
      <c r="IV1141" s="10"/>
      <c r="IW1141" s="10"/>
      <c r="IX1141" s="10"/>
      <c r="IY1141" s="10"/>
      <c r="IZ1141" s="10"/>
      <c r="JA1141" s="10"/>
      <c r="JB1141" s="10"/>
      <c r="JC1141" s="10"/>
      <c r="JD1141" s="10"/>
      <c r="JE1141" s="10"/>
      <c r="JF1141" s="10"/>
      <c r="JG1141" s="10"/>
      <c r="JH1141" s="10"/>
      <c r="JI1141" s="10"/>
      <c r="JJ1141" s="10"/>
      <c r="JK1141" s="10"/>
      <c r="JL1141" s="10"/>
      <c r="JM1141" s="10"/>
      <c r="JN1141" s="10"/>
      <c r="JO1141" s="10"/>
      <c r="JP1141" s="10"/>
      <c r="JQ1141" s="10"/>
      <c r="JR1141" s="10"/>
      <c r="JS1141" s="10"/>
      <c r="JT1141" s="10"/>
      <c r="JU1141" s="10"/>
      <c r="JV1141" s="10"/>
      <c r="JW1141" s="10"/>
      <c r="JX1141" s="10"/>
      <c r="JY1141" s="10"/>
      <c r="JZ1141" s="10"/>
      <c r="KA1141" s="10"/>
      <c r="KB1141" s="10"/>
      <c r="KC1141" s="10"/>
      <c r="KD1141" s="10"/>
      <c r="KE1141" s="10"/>
      <c r="KF1141" s="10"/>
      <c r="KG1141" s="10"/>
      <c r="KH1141" s="10"/>
      <c r="KI1141" s="10"/>
      <c r="KJ1141" s="10"/>
      <c r="KK1141" s="10"/>
      <c r="KL1141" s="10"/>
      <c r="KM1141" s="10"/>
      <c r="KN1141" s="10"/>
      <c r="KO1141" s="10"/>
      <c r="KP1141" s="10"/>
      <c r="KQ1141" s="10"/>
      <c r="KR1141" s="10"/>
      <c r="KS1141" s="10"/>
      <c r="KT1141" s="10"/>
      <c r="KU1141" s="10"/>
      <c r="KV1141" s="10"/>
      <c r="KW1141" s="10"/>
      <c r="KX1141" s="10"/>
      <c r="KY1141" s="10"/>
      <c r="KZ1141" s="10"/>
      <c r="LA1141" s="10"/>
      <c r="LB1141" s="10"/>
      <c r="LC1141" s="10"/>
      <c r="LD1141" s="10"/>
      <c r="LE1141" s="10"/>
      <c r="LF1141" s="10"/>
      <c r="LG1141" s="10"/>
      <c r="LH1141" s="10"/>
      <c r="LI1141" s="10"/>
      <c r="LJ1141" s="10"/>
      <c r="LK1141" s="10"/>
      <c r="LL1141" s="10"/>
      <c r="LM1141" s="10"/>
      <c r="LN1141" s="10"/>
      <c r="LO1141" s="10"/>
      <c r="LP1141" s="10"/>
      <c r="LQ1141" s="10"/>
      <c r="LR1141" s="10"/>
      <c r="LS1141" s="10"/>
      <c r="LT1141" s="10"/>
      <c r="LU1141" s="10"/>
      <c r="LV1141" s="10"/>
      <c r="LW1141" s="10"/>
      <c r="LX1141" s="10"/>
      <c r="LY1141" s="10"/>
      <c r="LZ1141" s="10"/>
      <c r="MA1141" s="10"/>
      <c r="MB1141" s="10"/>
      <c r="MC1141" s="10"/>
      <c r="MD1141" s="10"/>
      <c r="ME1141" s="10"/>
      <c r="MF1141" s="10"/>
      <c r="MG1141" s="10"/>
      <c r="MH1141" s="10"/>
      <c r="MI1141" s="10"/>
      <c r="MJ1141" s="10"/>
      <c r="MK1141" s="10"/>
      <c r="ML1141" s="10"/>
      <c r="MM1141" s="10"/>
      <c r="MN1141" s="10"/>
      <c r="MO1141" s="10"/>
      <c r="MP1141" s="10"/>
      <c r="MQ1141" s="10"/>
      <c r="MR1141" s="10"/>
      <c r="MS1141" s="10"/>
      <c r="MT1141" s="10"/>
      <c r="MU1141" s="10"/>
      <c r="MV1141" s="10"/>
      <c r="MW1141" s="10"/>
      <c r="MX1141" s="10"/>
      <c r="MY1141" s="10"/>
      <c r="MZ1141" s="10"/>
      <c r="NA1141" s="10"/>
      <c r="NB1141" s="10"/>
      <c r="NC1141" s="10"/>
      <c r="ND1141" s="10"/>
      <c r="NE1141" s="10"/>
      <c r="NF1141" s="10"/>
      <c r="NG1141" s="10"/>
      <c r="NH1141" s="10"/>
      <c r="NI1141" s="10"/>
      <c r="NJ1141" s="10"/>
      <c r="NK1141" s="10"/>
      <c r="NL1141" s="10"/>
      <c r="NM1141" s="10"/>
      <c r="NN1141" s="10"/>
      <c r="NO1141" s="10"/>
      <c r="NP1141" s="10"/>
      <c r="NQ1141" s="10"/>
      <c r="NR1141" s="10"/>
      <c r="NS1141" s="10"/>
      <c r="NT1141" s="10"/>
      <c r="NU1141" s="10"/>
      <c r="NV1141" s="10"/>
      <c r="NW1141" s="10"/>
      <c r="NX1141" s="10"/>
      <c r="NY1141" s="10"/>
      <c r="NZ1141" s="10"/>
      <c r="OA1141" s="10"/>
      <c r="OB1141" s="10"/>
      <c r="OC1141" s="10"/>
      <c r="OD1141" s="10"/>
      <c r="OE1141" s="10"/>
      <c r="OF1141" s="10"/>
      <c r="OG1141" s="10"/>
      <c r="OH1141" s="10"/>
      <c r="OI1141" s="10"/>
      <c r="OJ1141" s="10"/>
      <c r="OK1141" s="10"/>
      <c r="OL1141" s="10"/>
      <c r="OM1141" s="10"/>
      <c r="ON1141" s="10"/>
      <c r="OO1141" s="10"/>
      <c r="OP1141" s="10"/>
      <c r="OQ1141" s="10"/>
      <c r="OR1141" s="10"/>
      <c r="OS1141" s="10"/>
      <c r="OT1141" s="10"/>
      <c r="OU1141" s="10"/>
      <c r="OV1141" s="10"/>
      <c r="OW1141" s="10"/>
      <c r="OX1141" s="10"/>
      <c r="OY1141" s="10"/>
      <c r="OZ1141" s="10"/>
      <c r="PA1141" s="10"/>
      <c r="PB1141" s="10"/>
      <c r="PC1141" s="10"/>
      <c r="PD1141" s="10"/>
      <c r="PE1141" s="10"/>
      <c r="PF1141" s="10"/>
      <c r="PG1141" s="10"/>
      <c r="PH1141" s="10"/>
      <c r="PI1141" s="10"/>
      <c r="PJ1141" s="10"/>
      <c r="PK1141" s="10"/>
      <c r="PL1141" s="10"/>
      <c r="PM1141" s="10"/>
      <c r="PN1141" s="10"/>
      <c r="PO1141" s="10"/>
      <c r="PP1141" s="10"/>
      <c r="PQ1141" s="10"/>
      <c r="PR1141" s="10"/>
      <c r="PS1141" s="10"/>
      <c r="PT1141" s="10"/>
      <c r="PU1141" s="10"/>
      <c r="PV1141" s="10"/>
      <c r="PW1141" s="10"/>
      <c r="PX1141" s="10"/>
      <c r="PY1141" s="10"/>
      <c r="PZ1141" s="10"/>
      <c r="QA1141" s="10"/>
      <c r="QB1141" s="10"/>
      <c r="QC1141" s="10"/>
      <c r="QD1141" s="10"/>
      <c r="QE1141" s="10"/>
      <c r="QF1141" s="10"/>
      <c r="QG1141" s="10"/>
      <c r="QH1141" s="10"/>
      <c r="QI1141" s="10"/>
      <c r="QJ1141" s="10"/>
      <c r="QK1141" s="10"/>
      <c r="QL1141" s="10"/>
      <c r="QM1141" s="10"/>
      <c r="QN1141" s="10"/>
      <c r="QO1141" s="10"/>
      <c r="QP1141" s="10"/>
      <c r="QQ1141" s="10"/>
      <c r="QR1141" s="10"/>
      <c r="QS1141" s="10"/>
      <c r="QT1141" s="10"/>
      <c r="QU1141" s="10"/>
      <c r="QV1141" s="10"/>
      <c r="QW1141" s="10"/>
      <c r="QX1141" s="10"/>
      <c r="QY1141" s="10"/>
      <c r="QZ1141" s="10"/>
      <c r="RA1141" s="10"/>
      <c r="RB1141" s="10"/>
      <c r="RC1141" s="10"/>
      <c r="RD1141" s="10"/>
      <c r="RE1141" s="10"/>
      <c r="RF1141" s="10"/>
      <c r="RG1141" s="10"/>
      <c r="RH1141" s="10"/>
      <c r="RI1141" s="10"/>
      <c r="RJ1141" s="10"/>
      <c r="RK1141" s="10"/>
      <c r="RL1141" s="10"/>
      <c r="RM1141" s="10"/>
      <c r="RN1141" s="10"/>
      <c r="RO1141" s="10"/>
      <c r="RP1141" s="10"/>
      <c r="RQ1141" s="10"/>
      <c r="RR1141" s="10"/>
      <c r="RS1141" s="10"/>
      <c r="RT1141" s="10"/>
      <c r="RU1141" s="10"/>
      <c r="RV1141" s="10"/>
      <c r="RW1141" s="10"/>
      <c r="RX1141" s="10"/>
      <c r="RY1141" s="10"/>
      <c r="RZ1141" s="10"/>
      <c r="SA1141" s="10"/>
      <c r="SB1141" s="10"/>
      <c r="SC1141" s="10"/>
      <c r="SD1141" s="10"/>
      <c r="SE1141" s="10"/>
      <c r="SF1141" s="10"/>
      <c r="SG1141" s="10"/>
      <c r="SH1141" s="10"/>
      <c r="SI1141" s="10"/>
      <c r="SJ1141" s="10"/>
      <c r="SK1141" s="10"/>
      <c r="SL1141" s="10"/>
      <c r="SM1141" s="10"/>
      <c r="SN1141" s="10"/>
      <c r="SO1141" s="10"/>
      <c r="SP1141" s="10"/>
      <c r="SQ1141" s="10"/>
      <c r="SR1141" s="10"/>
      <c r="SS1141" s="10"/>
      <c r="ST1141" s="10"/>
      <c r="SU1141" s="10"/>
      <c r="SV1141" s="10"/>
      <c r="SW1141" s="10"/>
      <c r="SX1141" s="10"/>
      <c r="SY1141" s="10"/>
      <c r="SZ1141" s="10"/>
      <c r="TA1141" s="10"/>
      <c r="TB1141" s="10"/>
      <c r="TC1141" s="10"/>
      <c r="TD1141" s="10"/>
      <c r="TE1141" s="10"/>
      <c r="TF1141" s="10"/>
      <c r="TG1141" s="10"/>
      <c r="TH1141" s="10"/>
      <c r="TI1141" s="10"/>
      <c r="TJ1141" s="10"/>
      <c r="TK1141" s="10"/>
      <c r="TL1141" s="10"/>
      <c r="TM1141" s="10"/>
      <c r="TN1141" s="10"/>
      <c r="TO1141" s="10"/>
      <c r="TP1141" s="10"/>
      <c r="TQ1141" s="10"/>
      <c r="TR1141" s="10"/>
      <c r="TS1141" s="10"/>
      <c r="TT1141" s="10"/>
      <c r="TU1141" s="10"/>
      <c r="TV1141" s="10"/>
      <c r="TW1141" s="10"/>
      <c r="TX1141" s="10"/>
      <c r="TY1141" s="10"/>
      <c r="TZ1141" s="10"/>
      <c r="UA1141" s="10"/>
      <c r="UB1141" s="10"/>
      <c r="UC1141" s="10"/>
      <c r="UD1141" s="10"/>
      <c r="UE1141" s="10"/>
      <c r="UF1141" s="10"/>
      <c r="UG1141" s="10"/>
      <c r="UH1141" s="10"/>
      <c r="UI1141" s="10"/>
      <c r="UJ1141" s="10"/>
      <c r="UK1141" s="10"/>
      <c r="UL1141" s="10"/>
      <c r="UM1141" s="10"/>
      <c r="UN1141" s="10"/>
      <c r="UO1141" s="10"/>
      <c r="UP1141" s="10"/>
      <c r="UQ1141" s="10"/>
      <c r="UR1141" s="10"/>
      <c r="US1141" s="10"/>
      <c r="UT1141" s="10"/>
      <c r="UU1141" s="10"/>
      <c r="UV1141" s="10"/>
      <c r="UW1141" s="10"/>
      <c r="UX1141" s="10"/>
      <c r="UY1141" s="10"/>
      <c r="UZ1141" s="10"/>
      <c r="VA1141" s="10"/>
      <c r="VB1141" s="10"/>
      <c r="VC1141" s="10"/>
      <c r="VD1141" s="10"/>
      <c r="VE1141" s="10"/>
      <c r="VF1141" s="10"/>
      <c r="VG1141" s="10"/>
      <c r="VH1141" s="10"/>
      <c r="VI1141" s="10"/>
      <c r="VJ1141" s="10"/>
      <c r="VK1141" s="10"/>
      <c r="VL1141" s="10"/>
      <c r="VM1141" s="10"/>
      <c r="VN1141" s="10"/>
      <c r="VO1141" s="10"/>
      <c r="VP1141" s="10"/>
      <c r="VQ1141" s="10"/>
      <c r="VR1141" s="10"/>
      <c r="VS1141" s="10"/>
      <c r="VT1141" s="10"/>
      <c r="VU1141" s="10"/>
      <c r="VV1141" s="10"/>
      <c r="VW1141" s="10"/>
      <c r="VX1141" s="10"/>
      <c r="VY1141" s="10"/>
      <c r="VZ1141" s="10"/>
      <c r="WA1141" s="10"/>
      <c r="WB1141" s="10"/>
      <c r="WC1141" s="10"/>
      <c r="WD1141" s="10"/>
      <c r="WE1141" s="10"/>
      <c r="WF1141" s="10"/>
      <c r="WG1141" s="10"/>
      <c r="WH1141" s="10"/>
      <c r="WI1141" s="10"/>
      <c r="WJ1141" s="10"/>
      <c r="WK1141" s="10"/>
      <c r="WL1141" s="10"/>
      <c r="WM1141" s="10"/>
      <c r="WN1141" s="10"/>
      <c r="WO1141" s="10"/>
      <c r="WP1141" s="10"/>
      <c r="WQ1141" s="10"/>
      <c r="WR1141" s="10"/>
      <c r="WS1141" s="10"/>
      <c r="WT1141" s="10"/>
      <c r="WU1141" s="10"/>
      <c r="WV1141" s="10"/>
      <c r="WW1141" s="10"/>
      <c r="WX1141" s="10"/>
      <c r="WY1141" s="10"/>
      <c r="WZ1141" s="10"/>
      <c r="XA1141" s="10"/>
      <c r="XB1141" s="10"/>
      <c r="XC1141" s="10"/>
      <c r="XD1141" s="10"/>
      <c r="XE1141" s="10"/>
      <c r="XF1141" s="10"/>
      <c r="XG1141" s="10"/>
      <c r="XH1141" s="10"/>
      <c r="XI1141" s="10"/>
      <c r="XJ1141" s="10"/>
      <c r="XK1141" s="10"/>
      <c r="XL1141" s="10"/>
      <c r="XM1141" s="10"/>
      <c r="XN1141" s="10"/>
      <c r="XO1141" s="10"/>
      <c r="XP1141" s="10"/>
      <c r="XQ1141" s="10"/>
      <c r="XR1141" s="10"/>
      <c r="XS1141" s="10"/>
      <c r="XT1141" s="10"/>
      <c r="XU1141" s="10"/>
      <c r="XV1141" s="10"/>
      <c r="XW1141" s="10"/>
      <c r="XX1141" s="10"/>
      <c r="XY1141" s="10"/>
      <c r="XZ1141" s="10"/>
      <c r="YA1141" s="10"/>
      <c r="YB1141" s="10"/>
      <c r="YC1141" s="10"/>
      <c r="YD1141" s="10"/>
      <c r="YE1141" s="10"/>
      <c r="YF1141" s="10"/>
      <c r="YG1141" s="10"/>
      <c r="YH1141" s="10"/>
      <c r="YI1141" s="10"/>
      <c r="YJ1141" s="10"/>
      <c r="YK1141" s="10"/>
      <c r="YL1141" s="10"/>
      <c r="YM1141" s="10"/>
      <c r="YN1141" s="10"/>
      <c r="YO1141" s="10"/>
      <c r="YP1141" s="10"/>
      <c r="YQ1141" s="10"/>
      <c r="YR1141" s="10"/>
      <c r="YS1141" s="10"/>
      <c r="YT1141" s="10"/>
      <c r="YU1141" s="10"/>
      <c r="YV1141" s="10"/>
      <c r="YW1141" s="10"/>
      <c r="YX1141" s="10"/>
      <c r="YY1141" s="10"/>
      <c r="YZ1141" s="10"/>
      <c r="ZA1141" s="10"/>
      <c r="ZB1141" s="10"/>
      <c r="ZC1141" s="10"/>
      <c r="ZD1141" s="10"/>
      <c r="ZE1141" s="10"/>
      <c r="ZF1141" s="10"/>
      <c r="ZG1141" s="10"/>
      <c r="ZH1141" s="10"/>
      <c r="ZI1141" s="10"/>
      <c r="ZJ1141" s="10"/>
      <c r="ZK1141" s="10"/>
      <c r="ZL1141" s="10"/>
      <c r="ZM1141" s="10"/>
      <c r="ZN1141" s="10"/>
      <c r="ZO1141" s="10"/>
      <c r="ZP1141" s="10"/>
      <c r="ZQ1141" s="10"/>
      <c r="ZR1141" s="10"/>
      <c r="ZS1141" s="10"/>
      <c r="ZT1141" s="10"/>
      <c r="ZU1141" s="10"/>
      <c r="ZV1141" s="10"/>
      <c r="ZW1141" s="10"/>
      <c r="ZX1141" s="10"/>
      <c r="ZY1141" s="10"/>
      <c r="ZZ1141" s="10"/>
      <c r="AAA1141" s="10"/>
      <c r="AAB1141" s="10"/>
      <c r="AAC1141" s="10"/>
      <c r="AAD1141" s="10"/>
      <c r="AAE1141" s="10"/>
      <c r="AAF1141" s="10"/>
      <c r="AAG1141" s="10"/>
      <c r="AAH1141" s="10"/>
      <c r="AAI1141" s="10"/>
      <c r="AAJ1141" s="10"/>
      <c r="AAK1141" s="10"/>
      <c r="AAL1141" s="10"/>
      <c r="AAM1141" s="10"/>
      <c r="AAN1141" s="10"/>
      <c r="AAO1141" s="10"/>
      <c r="AAP1141" s="10"/>
      <c r="AAQ1141" s="10"/>
      <c r="AAR1141" s="10"/>
      <c r="AAS1141" s="10"/>
      <c r="AAT1141" s="10"/>
      <c r="AAU1141" s="10"/>
      <c r="AAV1141" s="10"/>
      <c r="AAW1141" s="10"/>
      <c r="AAX1141" s="10"/>
      <c r="AAY1141" s="10"/>
      <c r="AAZ1141" s="10"/>
      <c r="ABA1141" s="10"/>
      <c r="ABB1141" s="10"/>
      <c r="ABC1141" s="10"/>
      <c r="ABD1141" s="10"/>
      <c r="ABE1141" s="10"/>
      <c r="ABF1141" s="10"/>
      <c r="ABG1141" s="10"/>
      <c r="ABH1141" s="10"/>
      <c r="ABI1141" s="10"/>
      <c r="ABJ1141" s="10"/>
      <c r="ABK1141" s="10"/>
      <c r="ABL1141" s="10"/>
      <c r="ABM1141" s="10"/>
      <c r="ABN1141" s="10"/>
      <c r="ABO1141" s="10"/>
      <c r="ABP1141" s="10"/>
      <c r="ABQ1141" s="10"/>
      <c r="ABR1141" s="10"/>
      <c r="ABS1141" s="10"/>
      <c r="ABT1141" s="10"/>
      <c r="ABU1141" s="10"/>
      <c r="ABV1141" s="10"/>
      <c r="ABW1141" s="10"/>
      <c r="ABX1141" s="10"/>
      <c r="ABY1141" s="10"/>
      <c r="ABZ1141" s="10"/>
      <c r="ACA1141" s="10"/>
      <c r="ACB1141" s="10"/>
      <c r="ACC1141" s="10"/>
      <c r="ACD1141" s="10"/>
      <c r="ACE1141" s="10"/>
      <c r="ACF1141" s="10"/>
      <c r="ACG1141" s="10"/>
      <c r="ACH1141" s="10"/>
      <c r="ACI1141" s="10"/>
      <c r="ACJ1141" s="10"/>
      <c r="ACK1141" s="10"/>
      <c r="ACL1141" s="10"/>
      <c r="ACM1141" s="10"/>
      <c r="ACN1141" s="10"/>
      <c r="ACO1141" s="10"/>
      <c r="ACP1141" s="10"/>
      <c r="ACQ1141" s="10"/>
      <c r="ACR1141" s="10"/>
      <c r="ACS1141" s="10"/>
      <c r="ACT1141" s="10"/>
      <c r="ACU1141" s="10"/>
      <c r="ACV1141" s="10"/>
      <c r="ACW1141" s="10"/>
      <c r="ACX1141" s="10"/>
      <c r="ACY1141" s="10"/>
      <c r="ACZ1141" s="10"/>
      <c r="ADA1141" s="10"/>
      <c r="ADB1141" s="10"/>
      <c r="ADC1141" s="10"/>
      <c r="ADD1141" s="10"/>
      <c r="ADE1141" s="10"/>
      <c r="ADF1141" s="10"/>
      <c r="ADG1141" s="10"/>
      <c r="ADH1141" s="10"/>
      <c r="ADI1141" s="10"/>
      <c r="ADJ1141" s="10"/>
      <c r="ADK1141" s="10"/>
      <c r="ADL1141" s="10"/>
      <c r="ADM1141" s="10"/>
      <c r="ADN1141" s="10"/>
      <c r="ADO1141" s="10"/>
      <c r="ADP1141" s="10"/>
      <c r="ADQ1141" s="10"/>
      <c r="ADR1141" s="10"/>
      <c r="ADS1141" s="10"/>
      <c r="ADT1141" s="10"/>
      <c r="ADU1141" s="10"/>
      <c r="ADV1141" s="10"/>
      <c r="ADW1141" s="10"/>
      <c r="ADX1141" s="10"/>
      <c r="ADY1141" s="10"/>
      <c r="ADZ1141" s="10"/>
      <c r="AEA1141" s="10"/>
      <c r="AEB1141" s="10"/>
      <c r="AEC1141" s="10"/>
      <c r="AED1141" s="10"/>
      <c r="AEE1141" s="10"/>
      <c r="AEF1141" s="10"/>
      <c r="AEG1141" s="10"/>
      <c r="AEH1141" s="10"/>
      <c r="AEI1141" s="10"/>
      <c r="AEJ1141" s="10"/>
      <c r="AEK1141" s="10"/>
      <c r="AEL1141" s="10"/>
      <c r="AEM1141" s="10"/>
      <c r="AEN1141" s="10"/>
      <c r="AEO1141" s="10"/>
      <c r="AEP1141" s="10"/>
      <c r="AEQ1141" s="10"/>
      <c r="AER1141" s="10"/>
      <c r="AES1141" s="10"/>
      <c r="AET1141" s="10"/>
      <c r="AEU1141" s="10"/>
      <c r="AEV1141" s="10"/>
      <c r="AEW1141" s="10"/>
      <c r="AEX1141" s="10"/>
      <c r="AEY1141" s="10"/>
      <c r="AEZ1141" s="10"/>
      <c r="AFA1141" s="10"/>
      <c r="AFB1141" s="10"/>
      <c r="AFC1141" s="10"/>
      <c r="AFD1141" s="10"/>
      <c r="AFE1141" s="10"/>
      <c r="AFF1141" s="10"/>
      <c r="AFG1141" s="10"/>
      <c r="AFH1141" s="10"/>
      <c r="AFI1141" s="10"/>
      <c r="AFJ1141" s="10"/>
      <c r="AFK1141" s="10"/>
      <c r="AFL1141" s="10"/>
      <c r="AFM1141" s="10"/>
      <c r="AFN1141" s="10"/>
      <c r="AFO1141" s="10"/>
      <c r="AFP1141" s="10"/>
      <c r="AFQ1141" s="10"/>
      <c r="AFR1141" s="10"/>
      <c r="AFS1141" s="10"/>
      <c r="AFT1141" s="10"/>
      <c r="AFU1141" s="10"/>
      <c r="AFV1141" s="10"/>
      <c r="AFW1141" s="10"/>
      <c r="AFX1141" s="10"/>
      <c r="AFY1141" s="10"/>
      <c r="AFZ1141" s="10"/>
      <c r="AGA1141" s="10"/>
      <c r="AGB1141" s="10"/>
      <c r="AGC1141" s="10"/>
      <c r="AGD1141" s="10"/>
      <c r="AGE1141" s="10"/>
      <c r="AGF1141" s="10"/>
      <c r="AGG1141" s="10"/>
      <c r="AGH1141" s="10"/>
      <c r="AGI1141" s="10"/>
      <c r="AGJ1141" s="10"/>
      <c r="AGK1141" s="10"/>
      <c r="AGL1141" s="10"/>
      <c r="AGM1141" s="10"/>
      <c r="AGN1141" s="10"/>
      <c r="AGO1141" s="10"/>
      <c r="AGP1141" s="10"/>
      <c r="AGQ1141" s="10"/>
      <c r="AGR1141" s="10"/>
      <c r="AGS1141" s="10"/>
      <c r="AGT1141" s="10"/>
      <c r="AGU1141" s="10"/>
      <c r="AGV1141" s="10"/>
      <c r="AGW1141" s="10"/>
      <c r="AGX1141" s="10"/>
      <c r="AGY1141" s="10"/>
      <c r="AGZ1141" s="10"/>
      <c r="AHA1141" s="10"/>
      <c r="AHB1141" s="10"/>
      <c r="AHC1141" s="10"/>
      <c r="AHD1141" s="10"/>
      <c r="AHE1141" s="10"/>
      <c r="AHF1141" s="10"/>
      <c r="AHG1141" s="10"/>
      <c r="AHH1141" s="10"/>
      <c r="AHI1141" s="10"/>
      <c r="AHJ1141" s="10"/>
      <c r="AHK1141" s="10"/>
      <c r="AHL1141" s="10"/>
      <c r="AHM1141" s="10"/>
      <c r="AHN1141" s="10"/>
      <c r="AHO1141" s="10"/>
      <c r="AHP1141" s="10"/>
      <c r="AHQ1141" s="10"/>
      <c r="AHR1141" s="10"/>
      <c r="AHS1141" s="10"/>
      <c r="AHT1141" s="10"/>
      <c r="AHU1141" s="10"/>
      <c r="AHV1141" s="10"/>
      <c r="AHW1141" s="10"/>
      <c r="AHX1141" s="10"/>
      <c r="AHY1141" s="10"/>
      <c r="AHZ1141" s="10"/>
      <c r="AIA1141" s="10"/>
      <c r="AIB1141" s="10"/>
      <c r="AIC1141" s="10"/>
      <c r="AID1141" s="10"/>
      <c r="AIE1141" s="10"/>
      <c r="AIF1141" s="10"/>
      <c r="AIG1141" s="10"/>
      <c r="AIH1141" s="10"/>
      <c r="AII1141" s="10"/>
      <c r="AIJ1141" s="10"/>
      <c r="AIK1141" s="10"/>
      <c r="AIL1141" s="10"/>
      <c r="AIM1141" s="10"/>
      <c r="AIN1141" s="10"/>
      <c r="AIO1141" s="10"/>
      <c r="AIP1141" s="10"/>
      <c r="AIQ1141" s="10"/>
      <c r="AIR1141" s="10"/>
      <c r="AIS1141" s="10"/>
      <c r="AIT1141" s="10"/>
      <c r="AIU1141" s="10"/>
      <c r="AIV1141" s="10"/>
      <c r="AIW1141" s="10"/>
      <c r="AIX1141" s="10"/>
      <c r="AIY1141" s="10"/>
      <c r="AIZ1141" s="10"/>
      <c r="AJA1141" s="10"/>
      <c r="AJB1141" s="10"/>
      <c r="AJC1141" s="10"/>
      <c r="AJD1141" s="10"/>
      <c r="AJE1141" s="10"/>
      <c r="AJF1141" s="10"/>
      <c r="AJG1141" s="10"/>
      <c r="AJH1141" s="10"/>
      <c r="AJI1141" s="10"/>
      <c r="AJJ1141" s="10"/>
      <c r="AJK1141" s="10"/>
      <c r="AJL1141" s="10"/>
      <c r="AJM1141" s="10"/>
      <c r="AJN1141" s="10"/>
      <c r="AJO1141" s="10"/>
      <c r="AJP1141" s="10"/>
      <c r="AJQ1141" s="10"/>
      <c r="AJR1141" s="10"/>
      <c r="AJS1141" s="10"/>
      <c r="AJT1141" s="10"/>
      <c r="AJU1141" s="10"/>
      <c r="AJV1141" s="10"/>
      <c r="AJW1141" s="10"/>
      <c r="AJX1141" s="10"/>
      <c r="AJY1141" s="10"/>
      <c r="AJZ1141" s="10"/>
      <c r="AKA1141" s="10"/>
      <c r="AKB1141" s="10"/>
      <c r="AKC1141" s="10"/>
      <c r="AKD1141" s="10"/>
      <c r="AKE1141" s="10"/>
      <c r="AKF1141" s="10"/>
      <c r="AKG1141" s="10"/>
      <c r="AKH1141" s="10"/>
      <c r="AKI1141" s="10"/>
      <c r="AKJ1141" s="10"/>
      <c r="AKK1141" s="10"/>
      <c r="AKL1141" s="10"/>
      <c r="AKM1141" s="10"/>
      <c r="AKN1141" s="10"/>
      <c r="AKO1141" s="10"/>
      <c r="AKP1141" s="10"/>
      <c r="AKQ1141" s="10"/>
      <c r="AKR1141" s="10"/>
      <c r="AKS1141" s="10"/>
      <c r="AKT1141" s="10"/>
      <c r="AKU1141" s="10"/>
      <c r="AKV1141" s="10"/>
      <c r="AKW1141" s="10"/>
      <c r="AKX1141" s="10"/>
      <c r="AKY1141" s="10"/>
      <c r="AKZ1141" s="10"/>
      <c r="ALA1141" s="10"/>
      <c r="ALB1141" s="10"/>
      <c r="ALC1141" s="10"/>
      <c r="ALD1141" s="10"/>
      <c r="ALE1141" s="10"/>
      <c r="ALF1141" s="10"/>
      <c r="ALG1141" s="10"/>
      <c r="ALH1141" s="10"/>
      <c r="ALI1141" s="10"/>
      <c r="ALJ1141" s="10"/>
      <c r="ALK1141" s="10"/>
      <c r="ALL1141" s="10"/>
      <c r="ALM1141" s="10"/>
      <c r="ALN1141" s="10"/>
      <c r="ALO1141" s="10"/>
      <c r="ALP1141" s="10"/>
      <c r="ALQ1141" s="10"/>
      <c r="ALR1141" s="10"/>
      <c r="ALS1141" s="10"/>
      <c r="ALT1141" s="10"/>
      <c r="ALU1141" s="10"/>
      <c r="ALV1141" s="10"/>
      <c r="ALW1141" s="10"/>
      <c r="ALX1141" s="10"/>
      <c r="ALY1141" s="10"/>
      <c r="ALZ1141" s="10"/>
      <c r="AMA1141" s="10"/>
      <c r="AMB1141" s="10"/>
      <c r="AMC1141" s="10"/>
      <c r="AMD1141" s="10"/>
      <c r="AME1141" s="10"/>
      <c r="AMF1141" s="10"/>
      <c r="AMG1141" s="10"/>
      <c r="AMH1141" s="10"/>
      <c r="AMI1141" s="10"/>
      <c r="AMJ1141" s="10"/>
      <c r="AMK1141" s="10"/>
    </row>
    <row r="1142" spans="1:1025" s="5" customFormat="1" x14ac:dyDescent="0.25">
      <c r="A1142" s="128">
        <v>1138</v>
      </c>
      <c r="B1142" s="34" t="s">
        <v>955</v>
      </c>
      <c r="C1142" s="34" t="s">
        <v>966</v>
      </c>
      <c r="D1142" s="35">
        <v>45378</v>
      </c>
      <c r="E1142" s="36">
        <v>0.68611111111111101</v>
      </c>
      <c r="F1142" s="34" t="s">
        <v>14</v>
      </c>
      <c r="G1142" s="34" t="s">
        <v>16</v>
      </c>
      <c r="H1142" s="34" t="s">
        <v>14</v>
      </c>
      <c r="I1142" s="34" t="s">
        <v>14</v>
      </c>
      <c r="J1142" s="54">
        <v>191893</v>
      </c>
      <c r="K1142" s="34" t="s">
        <v>16</v>
      </c>
      <c r="L1142" s="34">
        <v>704.22535211267609</v>
      </c>
      <c r="M1142" s="53">
        <v>1846</v>
      </c>
      <c r="N1142" s="54">
        <v>191893</v>
      </c>
      <c r="O1142" s="34">
        <v>0</v>
      </c>
      <c r="P1142" s="121">
        <f t="shared" si="76"/>
        <v>0</v>
      </c>
      <c r="Q1142" s="30">
        <f t="shared" si="77"/>
        <v>191893</v>
      </c>
      <c r="R1142" s="34" t="s">
        <v>14</v>
      </c>
      <c r="S1142" s="34" t="s">
        <v>16</v>
      </c>
      <c r="T1142" s="40">
        <v>2</v>
      </c>
      <c r="U1142" s="77">
        <v>0</v>
      </c>
      <c r="V1142" s="24">
        <f>ROUND((P1142/INDICI!$B$2*10),2)</f>
        <v>0</v>
      </c>
      <c r="W1142" s="24">
        <f>ROUND((L1142/INDICI!$B$1*25),2)</f>
        <v>2.78</v>
      </c>
      <c r="X1142" s="25">
        <f t="shared" si="74"/>
        <v>8</v>
      </c>
      <c r="Y1142" s="26">
        <f t="shared" si="75"/>
        <v>10.78</v>
      </c>
      <c r="Z1142" s="102">
        <f>SUM($Q$5:Q1142)</f>
        <v>106613325.942</v>
      </c>
      <c r="AA1142" s="113" t="s">
        <v>1769</v>
      </c>
    </row>
    <row r="1143" spans="1:1025" s="5" customFormat="1" x14ac:dyDescent="0.25">
      <c r="A1143" s="127">
        <v>1139</v>
      </c>
      <c r="B1143" s="31" t="s">
        <v>1196</v>
      </c>
      <c r="C1143" s="31" t="s">
        <v>1199</v>
      </c>
      <c r="D1143" s="45">
        <v>45379</v>
      </c>
      <c r="E1143" s="46">
        <v>0.5625</v>
      </c>
      <c r="F1143" s="31" t="s">
        <v>14</v>
      </c>
      <c r="G1143" s="31" t="s">
        <v>16</v>
      </c>
      <c r="H1143" s="31" t="s">
        <v>14</v>
      </c>
      <c r="I1143" s="31" t="s">
        <v>14</v>
      </c>
      <c r="J1143" s="31" t="s">
        <v>14</v>
      </c>
      <c r="K1143" s="31" t="s">
        <v>16</v>
      </c>
      <c r="L1143" s="48">
        <v>705.16</v>
      </c>
      <c r="M1143" s="38">
        <v>2269</v>
      </c>
      <c r="N1143" s="39">
        <v>74418.42</v>
      </c>
      <c r="O1143" s="39">
        <v>0</v>
      </c>
      <c r="P1143" s="119">
        <f t="shared" si="76"/>
        <v>0</v>
      </c>
      <c r="Q1143" s="27">
        <f t="shared" si="77"/>
        <v>74418.42</v>
      </c>
      <c r="R1143" s="31" t="s">
        <v>16</v>
      </c>
      <c r="S1143" s="31" t="s">
        <v>16</v>
      </c>
      <c r="T1143" s="47">
        <v>1</v>
      </c>
      <c r="U1143" s="77">
        <v>0</v>
      </c>
      <c r="V1143" s="24">
        <f>ROUND((P1143/INDICI!$B$2*10),2)</f>
        <v>0</v>
      </c>
      <c r="W1143" s="24">
        <f>ROUND((L1143/INDICI!$B$1*25),2)</f>
        <v>2.78</v>
      </c>
      <c r="X1143" s="25">
        <f t="shared" si="74"/>
        <v>8</v>
      </c>
      <c r="Y1143" s="26">
        <f t="shared" si="75"/>
        <v>10.78</v>
      </c>
      <c r="Z1143" s="102">
        <f>SUM($Q$5:Q1143)</f>
        <v>106687744.362</v>
      </c>
      <c r="AA1143" s="113" t="s">
        <v>1769</v>
      </c>
    </row>
    <row r="1144" spans="1:1025" s="5" customFormat="1" x14ac:dyDescent="0.25">
      <c r="A1144" s="127">
        <v>1140</v>
      </c>
      <c r="B1144" s="31" t="s">
        <v>1271</v>
      </c>
      <c r="C1144" s="31" t="s">
        <v>1302</v>
      </c>
      <c r="D1144" s="45">
        <v>45366</v>
      </c>
      <c r="E1144" s="46">
        <v>0.99444444444444446</v>
      </c>
      <c r="F1144" s="31" t="s">
        <v>14</v>
      </c>
      <c r="G1144" s="31" t="s">
        <v>16</v>
      </c>
      <c r="H1144" s="31" t="s">
        <v>14</v>
      </c>
      <c r="I1144" s="31" t="s">
        <v>14</v>
      </c>
      <c r="J1144" s="31" t="s">
        <v>14</v>
      </c>
      <c r="K1144" s="31" t="s">
        <v>16</v>
      </c>
      <c r="L1144" s="48">
        <v>701.19</v>
      </c>
      <c r="M1144" s="38">
        <v>1854</v>
      </c>
      <c r="N1144" s="39">
        <v>250000</v>
      </c>
      <c r="O1144" s="39">
        <v>0</v>
      </c>
      <c r="P1144" s="42">
        <f t="shared" si="76"/>
        <v>0</v>
      </c>
      <c r="Q1144" s="23">
        <f t="shared" si="77"/>
        <v>250000</v>
      </c>
      <c r="R1144" s="31" t="s">
        <v>14</v>
      </c>
      <c r="S1144" s="31" t="s">
        <v>14</v>
      </c>
      <c r="T1144" s="47">
        <v>1</v>
      </c>
      <c r="U1144" s="77">
        <v>0</v>
      </c>
      <c r="V1144" s="24">
        <f>ROUND((P1144/INDICI!$B$2*10),2)</f>
        <v>0</v>
      </c>
      <c r="W1144" s="24">
        <f>ROUND((L1144/INDICI!$B$1*25),2)</f>
        <v>2.77</v>
      </c>
      <c r="X1144" s="25">
        <f t="shared" si="74"/>
        <v>8</v>
      </c>
      <c r="Y1144" s="26">
        <f t="shared" si="75"/>
        <v>10.77</v>
      </c>
      <c r="Z1144" s="102">
        <f>SUM($Q$5:Q1144)</f>
        <v>106937744.362</v>
      </c>
      <c r="AA1144" s="113" t="s">
        <v>1769</v>
      </c>
    </row>
    <row r="1145" spans="1:1025" s="5" customFormat="1" x14ac:dyDescent="0.25">
      <c r="A1145" s="127">
        <v>1141</v>
      </c>
      <c r="B1145" s="31" t="s">
        <v>1219</v>
      </c>
      <c r="C1145" s="31" t="s">
        <v>1258</v>
      </c>
      <c r="D1145" s="45">
        <v>45363</v>
      </c>
      <c r="E1145" s="46">
        <v>0.63541666666666663</v>
      </c>
      <c r="F1145" s="31" t="s">
        <v>14</v>
      </c>
      <c r="G1145" s="31" t="s">
        <v>16</v>
      </c>
      <c r="H1145" s="31" t="s">
        <v>14</v>
      </c>
      <c r="I1145" s="31" t="s">
        <v>14</v>
      </c>
      <c r="J1145" s="31" t="s">
        <v>14</v>
      </c>
      <c r="K1145" s="31" t="s">
        <v>16</v>
      </c>
      <c r="L1145" s="48">
        <v>381.3</v>
      </c>
      <c r="M1145" s="38">
        <v>6032</v>
      </c>
      <c r="N1145" s="39">
        <v>189987.48</v>
      </c>
      <c r="O1145" s="39">
        <v>56996.24</v>
      </c>
      <c r="P1145" s="119">
        <f t="shared" si="76"/>
        <v>29.999997894598106</v>
      </c>
      <c r="Q1145" s="27">
        <f t="shared" si="77"/>
        <v>132991.24000000002</v>
      </c>
      <c r="R1145" s="31" t="s">
        <v>16</v>
      </c>
      <c r="S1145" s="31" t="s">
        <v>16</v>
      </c>
      <c r="T1145" s="47">
        <v>2</v>
      </c>
      <c r="U1145" s="77">
        <v>0</v>
      </c>
      <c r="V1145" s="24">
        <f>ROUND((P1145/INDICI!$B$2*10),2)</f>
        <v>3.27</v>
      </c>
      <c r="W1145" s="24">
        <f>ROUND((L1145/INDICI!$B$1*25),2)</f>
        <v>1.5</v>
      </c>
      <c r="X1145" s="25">
        <f t="shared" si="74"/>
        <v>6</v>
      </c>
      <c r="Y1145" s="26">
        <f t="shared" si="75"/>
        <v>10.77</v>
      </c>
      <c r="Z1145" s="102">
        <f>SUM($Q$5:Q1145)</f>
        <v>107070735.602</v>
      </c>
      <c r="AA1145" s="113" t="s">
        <v>1769</v>
      </c>
    </row>
    <row r="1146" spans="1:1025" s="5" customFormat="1" x14ac:dyDescent="0.25">
      <c r="A1146" s="127">
        <v>1142</v>
      </c>
      <c r="B1146" s="34" t="s">
        <v>1483</v>
      </c>
      <c r="C1146" s="34" t="s">
        <v>1486</v>
      </c>
      <c r="D1146" s="35">
        <v>45366</v>
      </c>
      <c r="E1146" s="36">
        <v>0.41180555555555554</v>
      </c>
      <c r="F1146" s="34" t="s">
        <v>14</v>
      </c>
      <c r="G1146" s="34" t="s">
        <v>16</v>
      </c>
      <c r="H1146" s="34" t="s">
        <v>14</v>
      </c>
      <c r="I1146" s="34" t="s">
        <v>14</v>
      </c>
      <c r="J1146" s="34" t="s">
        <v>14</v>
      </c>
      <c r="K1146" s="34" t="s">
        <v>16</v>
      </c>
      <c r="L1146" s="48">
        <v>702.81</v>
      </c>
      <c r="M1146" s="38">
        <v>996</v>
      </c>
      <c r="N1146" s="54">
        <v>112000</v>
      </c>
      <c r="O1146" s="39">
        <v>0</v>
      </c>
      <c r="P1146" s="120">
        <f t="shared" si="76"/>
        <v>0</v>
      </c>
      <c r="Q1146" s="28">
        <f t="shared" si="77"/>
        <v>112000</v>
      </c>
      <c r="R1146" s="34" t="s">
        <v>16</v>
      </c>
      <c r="S1146" s="34" t="s">
        <v>16</v>
      </c>
      <c r="T1146" s="40">
        <v>1</v>
      </c>
      <c r="U1146" s="77">
        <v>0</v>
      </c>
      <c r="V1146" s="24">
        <f>ROUND((P1146/INDICI!$B$2*10),2)</f>
        <v>0</v>
      </c>
      <c r="W1146" s="24">
        <f>ROUND((L1146/INDICI!$B$1*25),2)</f>
        <v>2.77</v>
      </c>
      <c r="X1146" s="25">
        <f t="shared" si="74"/>
        <v>8</v>
      </c>
      <c r="Y1146" s="26">
        <f t="shared" si="75"/>
        <v>10.77</v>
      </c>
      <c r="Z1146" s="102">
        <f>SUM($Q$5:Q1146)</f>
        <v>107182735.602</v>
      </c>
      <c r="AA1146" s="114" t="s">
        <v>1768</v>
      </c>
    </row>
    <row r="1147" spans="1:1025" s="5" customFormat="1" x14ac:dyDescent="0.25">
      <c r="A1147" s="128">
        <v>1143</v>
      </c>
      <c r="B1147" s="31" t="s">
        <v>1419</v>
      </c>
      <c r="C1147" s="31" t="s">
        <v>1425</v>
      </c>
      <c r="D1147" s="45">
        <v>45374</v>
      </c>
      <c r="E1147" s="46">
        <v>0.48819444444444443</v>
      </c>
      <c r="F1147" s="31" t="s">
        <v>14</v>
      </c>
      <c r="G1147" s="31" t="s">
        <v>16</v>
      </c>
      <c r="H1147" s="31" t="s">
        <v>14</v>
      </c>
      <c r="I1147" s="31" t="s">
        <v>14</v>
      </c>
      <c r="J1147" s="31" t="s">
        <v>14</v>
      </c>
      <c r="K1147" s="31" t="s">
        <v>16</v>
      </c>
      <c r="L1147" s="48">
        <v>426.44</v>
      </c>
      <c r="M1147" s="38">
        <v>469</v>
      </c>
      <c r="N1147" s="39">
        <v>20293.599999999999</v>
      </c>
      <c r="O1147" s="39">
        <v>2029.36</v>
      </c>
      <c r="P1147" s="119">
        <f t="shared" si="76"/>
        <v>10</v>
      </c>
      <c r="Q1147" s="27">
        <f t="shared" si="77"/>
        <v>18264.239999999998</v>
      </c>
      <c r="R1147" s="31" t="s">
        <v>16</v>
      </c>
      <c r="S1147" s="31" t="s">
        <v>16</v>
      </c>
      <c r="T1147" s="47">
        <v>1</v>
      </c>
      <c r="U1147" s="77">
        <v>0</v>
      </c>
      <c r="V1147" s="24">
        <f>ROUND((P1147/INDICI!$B$2*10),2)</f>
        <v>1.0900000000000001</v>
      </c>
      <c r="W1147" s="24">
        <f>ROUND((L1147/INDICI!$B$1*25),2)</f>
        <v>1.68</v>
      </c>
      <c r="X1147" s="25">
        <f t="shared" si="74"/>
        <v>8</v>
      </c>
      <c r="Y1147" s="26">
        <f t="shared" si="75"/>
        <v>10.77</v>
      </c>
      <c r="Z1147" s="102">
        <f>SUM($Q$5:Q1147)</f>
        <v>107200999.84199999</v>
      </c>
      <c r="AA1147" s="113" t="s">
        <v>1769</v>
      </c>
    </row>
    <row r="1148" spans="1:1025" s="5" customFormat="1" x14ac:dyDescent="0.25">
      <c r="A1148" s="127">
        <v>1144</v>
      </c>
      <c r="B1148" s="31" t="s">
        <v>1551</v>
      </c>
      <c r="C1148" s="31" t="s">
        <v>1557</v>
      </c>
      <c r="D1148" s="45">
        <v>45370</v>
      </c>
      <c r="E1148" s="46">
        <v>0.58333333333333337</v>
      </c>
      <c r="F1148" s="31" t="s">
        <v>14</v>
      </c>
      <c r="G1148" s="31" t="s">
        <v>16</v>
      </c>
      <c r="H1148" s="31" t="s">
        <v>14</v>
      </c>
      <c r="I1148" s="31" t="s">
        <v>14</v>
      </c>
      <c r="J1148" s="31" t="s">
        <v>14</v>
      </c>
      <c r="K1148" s="31" t="s">
        <v>16</v>
      </c>
      <c r="L1148" s="48">
        <v>422.83</v>
      </c>
      <c r="M1148" s="38">
        <v>473</v>
      </c>
      <c r="N1148" s="39">
        <v>222814.7</v>
      </c>
      <c r="O1148" s="39">
        <v>22281.47</v>
      </c>
      <c r="P1148" s="119">
        <f t="shared" si="76"/>
        <v>10</v>
      </c>
      <c r="Q1148" s="27">
        <f t="shared" si="77"/>
        <v>200533.23</v>
      </c>
      <c r="R1148" s="31" t="s">
        <v>16</v>
      </c>
      <c r="S1148" s="31" t="s">
        <v>16</v>
      </c>
      <c r="T1148" s="47">
        <v>1</v>
      </c>
      <c r="U1148" s="77">
        <v>0</v>
      </c>
      <c r="V1148" s="24">
        <f>ROUND((P1148/INDICI!$B$2*10),2)</f>
        <v>1.0900000000000001</v>
      </c>
      <c r="W1148" s="24">
        <f>ROUND((L1148/INDICI!$B$1*25),2)</f>
        <v>1.67</v>
      </c>
      <c r="X1148" s="25">
        <f t="shared" si="74"/>
        <v>8</v>
      </c>
      <c r="Y1148" s="26">
        <f t="shared" si="75"/>
        <v>10.76</v>
      </c>
      <c r="Z1148" s="102">
        <f>SUM($Q$5:Q1148)</f>
        <v>107401533.072</v>
      </c>
      <c r="AA1148" s="113" t="s">
        <v>1768</v>
      </c>
    </row>
    <row r="1149" spans="1:1025" s="5" customFormat="1" x14ac:dyDescent="0.25">
      <c r="A1149" s="127">
        <v>1145</v>
      </c>
      <c r="B1149" s="31" t="s">
        <v>105</v>
      </c>
      <c r="C1149" s="31" t="s">
        <v>113</v>
      </c>
      <c r="D1149" s="45">
        <v>45376</v>
      </c>
      <c r="E1149" s="46">
        <v>0.58194444444444449</v>
      </c>
      <c r="F1149" s="31" t="s">
        <v>14</v>
      </c>
      <c r="G1149" s="31" t="s">
        <v>16</v>
      </c>
      <c r="H1149" s="31" t="s">
        <v>14</v>
      </c>
      <c r="I1149" s="31" t="s">
        <v>14</v>
      </c>
      <c r="J1149" s="31" t="s">
        <v>14</v>
      </c>
      <c r="K1149" s="31" t="s">
        <v>16</v>
      </c>
      <c r="L1149" s="48">
        <v>367.31</v>
      </c>
      <c r="M1149" s="38">
        <v>1089</v>
      </c>
      <c r="N1149" s="39">
        <v>84000</v>
      </c>
      <c r="O1149" s="39">
        <v>10000</v>
      </c>
      <c r="P1149" s="119">
        <f t="shared" si="76"/>
        <v>11.904761904761903</v>
      </c>
      <c r="Q1149" s="27">
        <f t="shared" si="77"/>
        <v>74000</v>
      </c>
      <c r="R1149" s="31" t="s">
        <v>16</v>
      </c>
      <c r="S1149" s="31" t="s">
        <v>16</v>
      </c>
      <c r="T1149" s="47">
        <v>1</v>
      </c>
      <c r="U1149" s="77">
        <v>0</v>
      </c>
      <c r="V1149" s="24">
        <f>ROUND((P1149/INDICI!$B$2*10),2)</f>
        <v>1.3</v>
      </c>
      <c r="W1149" s="24">
        <f>ROUND((L1149/INDICI!$B$1*25),2)</f>
        <v>1.45</v>
      </c>
      <c r="X1149" s="25">
        <f t="shared" si="74"/>
        <v>8</v>
      </c>
      <c r="Y1149" s="26">
        <f t="shared" si="75"/>
        <v>10.75</v>
      </c>
      <c r="Z1149" s="102">
        <f>SUM($Q$5:Q1149)</f>
        <v>107475533.072</v>
      </c>
      <c r="AA1149" s="113" t="s">
        <v>1768</v>
      </c>
    </row>
    <row r="1150" spans="1:1025" s="5" customFormat="1" x14ac:dyDescent="0.25">
      <c r="A1150" s="127">
        <v>1146</v>
      </c>
      <c r="B1150" s="31" t="s">
        <v>1131</v>
      </c>
      <c r="C1150" s="31" t="s">
        <v>1138</v>
      </c>
      <c r="D1150" s="45">
        <v>45377</v>
      </c>
      <c r="E1150" s="46">
        <v>0.52916666666666667</v>
      </c>
      <c r="F1150" s="31" t="s">
        <v>14</v>
      </c>
      <c r="G1150" s="31" t="s">
        <v>16</v>
      </c>
      <c r="H1150" s="31" t="s">
        <v>14</v>
      </c>
      <c r="I1150" s="31" t="s">
        <v>14</v>
      </c>
      <c r="J1150" s="31" t="s">
        <v>14</v>
      </c>
      <c r="K1150" s="31" t="s">
        <v>16</v>
      </c>
      <c r="L1150" s="48">
        <v>554.99</v>
      </c>
      <c r="M1150" s="38">
        <v>1982</v>
      </c>
      <c r="N1150" s="39">
        <v>38833.599999999999</v>
      </c>
      <c r="O1150" s="39">
        <v>2000</v>
      </c>
      <c r="P1150" s="119">
        <f t="shared" si="76"/>
        <v>5.1501792262370731</v>
      </c>
      <c r="Q1150" s="27">
        <f t="shared" si="77"/>
        <v>36833.599999999999</v>
      </c>
      <c r="R1150" s="31" t="s">
        <v>16</v>
      </c>
      <c r="S1150" s="31" t="s">
        <v>16</v>
      </c>
      <c r="T1150" s="47">
        <v>1</v>
      </c>
      <c r="U1150" s="77">
        <v>0</v>
      </c>
      <c r="V1150" s="24">
        <f>ROUND((P1150/INDICI!$B$2*10),2)</f>
        <v>0.56000000000000005</v>
      </c>
      <c r="W1150" s="24">
        <f>ROUND((L1150/INDICI!$B$1*25),2)</f>
        <v>2.19</v>
      </c>
      <c r="X1150" s="25">
        <f t="shared" si="74"/>
        <v>8</v>
      </c>
      <c r="Y1150" s="26">
        <f t="shared" si="75"/>
        <v>10.75</v>
      </c>
      <c r="Z1150" s="102">
        <f>SUM($Q$5:Q1150)</f>
        <v>107512366.67199999</v>
      </c>
      <c r="AA1150" s="113" t="s">
        <v>1768</v>
      </c>
    </row>
    <row r="1151" spans="1:1025" s="5" customFormat="1" x14ac:dyDescent="0.25">
      <c r="A1151" s="127">
        <v>1147</v>
      </c>
      <c r="B1151" s="31" t="s">
        <v>548</v>
      </c>
      <c r="C1151" s="31" t="s">
        <v>598</v>
      </c>
      <c r="D1151" s="45">
        <v>45379</v>
      </c>
      <c r="E1151" s="46">
        <v>0.40972222222222227</v>
      </c>
      <c r="F1151" s="31" t="s">
        <v>14</v>
      </c>
      <c r="G1151" s="31" t="s">
        <v>16</v>
      </c>
      <c r="H1151" s="31" t="s">
        <v>14</v>
      </c>
      <c r="I1151" s="31" t="s">
        <v>14</v>
      </c>
      <c r="J1151" s="31" t="s">
        <v>14</v>
      </c>
      <c r="K1151" s="31" t="s">
        <v>16</v>
      </c>
      <c r="L1151" s="48">
        <v>787.68</v>
      </c>
      <c r="M1151" s="38">
        <v>8633</v>
      </c>
      <c r="N1151" s="39">
        <v>250000</v>
      </c>
      <c r="O1151" s="39">
        <v>37500</v>
      </c>
      <c r="P1151" s="119">
        <f t="shared" si="76"/>
        <v>15</v>
      </c>
      <c r="Q1151" s="27">
        <f t="shared" si="77"/>
        <v>212500</v>
      </c>
      <c r="R1151" s="31" t="s">
        <v>16</v>
      </c>
      <c r="S1151" s="31" t="s">
        <v>16</v>
      </c>
      <c r="T1151" s="47">
        <v>1</v>
      </c>
      <c r="U1151" s="77">
        <v>0</v>
      </c>
      <c r="V1151" s="24">
        <f>ROUND((P1151/INDICI!$B$2*10),2)</f>
        <v>1.64</v>
      </c>
      <c r="W1151" s="24">
        <f>ROUND((L1151/INDICI!$B$1*25),2)</f>
        <v>3.11</v>
      </c>
      <c r="X1151" s="25">
        <f t="shared" si="74"/>
        <v>6</v>
      </c>
      <c r="Y1151" s="26">
        <f t="shared" si="75"/>
        <v>10.75</v>
      </c>
      <c r="Z1151" s="102">
        <f>SUM($Q$5:Q1151)</f>
        <v>107724866.67199999</v>
      </c>
      <c r="AA1151" s="113" t="s">
        <v>1769</v>
      </c>
    </row>
    <row r="1152" spans="1:1025" s="5" customFormat="1" x14ac:dyDescent="0.25">
      <c r="A1152" s="128">
        <v>1148</v>
      </c>
      <c r="B1152" s="31" t="s">
        <v>1419</v>
      </c>
      <c r="C1152" s="31" t="s">
        <v>1431</v>
      </c>
      <c r="D1152" s="45">
        <v>45379</v>
      </c>
      <c r="E1152" s="46">
        <v>0.58402777777777781</v>
      </c>
      <c r="F1152" s="31" t="s">
        <v>14</v>
      </c>
      <c r="G1152" s="31" t="s">
        <v>16</v>
      </c>
      <c r="H1152" s="31" t="s">
        <v>14</v>
      </c>
      <c r="I1152" s="31" t="s">
        <v>14</v>
      </c>
      <c r="J1152" s="31" t="s">
        <v>14</v>
      </c>
      <c r="K1152" s="31" t="s">
        <v>16</v>
      </c>
      <c r="L1152" s="48">
        <v>700.76</v>
      </c>
      <c r="M1152" s="38">
        <v>14841</v>
      </c>
      <c r="N1152" s="39">
        <v>220000</v>
      </c>
      <c r="O1152" s="39">
        <v>40000</v>
      </c>
      <c r="P1152" s="119">
        <f t="shared" si="76"/>
        <v>18.181818181818183</v>
      </c>
      <c r="Q1152" s="27">
        <f t="shared" si="77"/>
        <v>180000</v>
      </c>
      <c r="R1152" s="31" t="s">
        <v>16</v>
      </c>
      <c r="S1152" s="31" t="s">
        <v>16</v>
      </c>
      <c r="T1152" s="47">
        <v>1</v>
      </c>
      <c r="U1152" s="77">
        <v>0</v>
      </c>
      <c r="V1152" s="24">
        <f>ROUND((P1152/INDICI!$B$2*10),2)</f>
        <v>1.98</v>
      </c>
      <c r="W1152" s="24">
        <f>ROUND((L1152/INDICI!$B$1*25),2)</f>
        <v>2.77</v>
      </c>
      <c r="X1152" s="25">
        <f t="shared" si="74"/>
        <v>6</v>
      </c>
      <c r="Y1152" s="26">
        <f t="shared" si="75"/>
        <v>10.75</v>
      </c>
      <c r="Z1152" s="102">
        <f>SUM($Q$5:Q1152)</f>
        <v>107904866.67199999</v>
      </c>
      <c r="AA1152" s="113" t="s">
        <v>1769</v>
      </c>
    </row>
    <row r="1153" spans="1:1025" s="5" customFormat="1" x14ac:dyDescent="0.25">
      <c r="A1153" s="127">
        <v>1149</v>
      </c>
      <c r="B1153" s="31" t="s">
        <v>1725</v>
      </c>
      <c r="C1153" s="31" t="s">
        <v>299</v>
      </c>
      <c r="D1153" s="45">
        <v>45365</v>
      </c>
      <c r="E1153" s="46" t="s">
        <v>300</v>
      </c>
      <c r="F1153" s="31" t="s">
        <v>14</v>
      </c>
      <c r="G1153" s="31" t="s">
        <v>16</v>
      </c>
      <c r="H1153" s="31" t="s">
        <v>14</v>
      </c>
      <c r="I1153" s="31" t="s">
        <v>14</v>
      </c>
      <c r="J1153" s="31" t="s">
        <v>14</v>
      </c>
      <c r="K1153" s="31" t="s">
        <v>16</v>
      </c>
      <c r="L1153" s="48">
        <v>633.82000000000005</v>
      </c>
      <c r="M1153" s="38">
        <v>3471</v>
      </c>
      <c r="N1153" s="39">
        <v>120540</v>
      </c>
      <c r="O1153" s="39">
        <v>2540</v>
      </c>
      <c r="P1153" s="42">
        <f t="shared" si="76"/>
        <v>2.1071843371494938</v>
      </c>
      <c r="Q1153" s="23">
        <f t="shared" si="77"/>
        <v>118000</v>
      </c>
      <c r="R1153" s="31" t="s">
        <v>16</v>
      </c>
      <c r="S1153" s="31" t="s">
        <v>16</v>
      </c>
      <c r="T1153" s="47">
        <v>1</v>
      </c>
      <c r="U1153" s="77">
        <v>0</v>
      </c>
      <c r="V1153" s="24">
        <f>ROUND((P1153/INDICI!$B$2*10),2)</f>
        <v>0.23</v>
      </c>
      <c r="W1153" s="24">
        <f>ROUND((L1153/INDICI!$B$1*25),2)</f>
        <v>2.5</v>
      </c>
      <c r="X1153" s="25">
        <f t="shared" si="74"/>
        <v>8</v>
      </c>
      <c r="Y1153" s="26">
        <f t="shared" si="75"/>
        <v>10.73</v>
      </c>
      <c r="Z1153" s="102">
        <f>SUM($Q$5:Q1153)</f>
        <v>108022866.67199999</v>
      </c>
      <c r="AA1153" s="113" t="s">
        <v>1768</v>
      </c>
    </row>
    <row r="1154" spans="1:1025" s="5" customFormat="1" x14ac:dyDescent="0.25">
      <c r="A1154" s="127">
        <v>1150</v>
      </c>
      <c r="B1154" s="31" t="s">
        <v>1360</v>
      </c>
      <c r="C1154" s="63" t="s">
        <v>1380</v>
      </c>
      <c r="D1154" s="64">
        <v>45349</v>
      </c>
      <c r="E1154" s="65">
        <v>0.49583333333333335</v>
      </c>
      <c r="F1154" s="34" t="s">
        <v>14</v>
      </c>
      <c r="G1154" s="34" t="s">
        <v>16</v>
      </c>
      <c r="H1154" s="34" t="s">
        <v>14</v>
      </c>
      <c r="I1154" s="34" t="s">
        <v>14</v>
      </c>
      <c r="J1154" s="34" t="s">
        <v>14</v>
      </c>
      <c r="K1154" s="34" t="s">
        <v>16</v>
      </c>
      <c r="L1154" s="48">
        <v>688.07</v>
      </c>
      <c r="M1154" s="38">
        <v>1308</v>
      </c>
      <c r="N1154" s="39">
        <v>204233.45</v>
      </c>
      <c r="O1154" s="39">
        <v>0</v>
      </c>
      <c r="P1154" s="120">
        <f t="shared" si="76"/>
        <v>0</v>
      </c>
      <c r="Q1154" s="29">
        <f t="shared" si="77"/>
        <v>204233.45</v>
      </c>
      <c r="R1154" s="34" t="s">
        <v>16</v>
      </c>
      <c r="S1154" s="34" t="s">
        <v>16</v>
      </c>
      <c r="T1154" s="40">
        <v>1</v>
      </c>
      <c r="U1154" s="77">
        <v>0</v>
      </c>
      <c r="V1154" s="24">
        <f>ROUND((P1154/INDICI!$B$2*10),2)</f>
        <v>0</v>
      </c>
      <c r="W1154" s="24">
        <f>ROUND((L1154/INDICI!$B$1*25),2)</f>
        <v>2.72</v>
      </c>
      <c r="X1154" s="25">
        <f t="shared" si="74"/>
        <v>8</v>
      </c>
      <c r="Y1154" s="26">
        <f t="shared" si="75"/>
        <v>10.72</v>
      </c>
      <c r="Z1154" s="102">
        <f>SUM($Q$5:Q1154)</f>
        <v>108227100.12199999</v>
      </c>
      <c r="AA1154" s="113" t="s">
        <v>1769</v>
      </c>
    </row>
    <row r="1155" spans="1:1025" s="5" customFormat="1" x14ac:dyDescent="0.25">
      <c r="A1155" s="127">
        <v>1151</v>
      </c>
      <c r="B1155" s="31" t="s">
        <v>1419</v>
      </c>
      <c r="C1155" s="31" t="s">
        <v>1423</v>
      </c>
      <c r="D1155" s="45">
        <v>45379</v>
      </c>
      <c r="E1155" s="46">
        <v>0.56874999999999998</v>
      </c>
      <c r="F1155" s="31" t="s">
        <v>14</v>
      </c>
      <c r="G1155" s="31" t="s">
        <v>16</v>
      </c>
      <c r="H1155" s="31" t="s">
        <v>14</v>
      </c>
      <c r="I1155" s="31" t="s">
        <v>14</v>
      </c>
      <c r="J1155" s="31" t="s">
        <v>14</v>
      </c>
      <c r="K1155" s="31" t="s">
        <v>16</v>
      </c>
      <c r="L1155" s="48">
        <v>473.03</v>
      </c>
      <c r="M1155" s="38">
        <v>1057</v>
      </c>
      <c r="N1155" s="39">
        <v>130000</v>
      </c>
      <c r="O1155" s="39">
        <v>10000</v>
      </c>
      <c r="P1155" s="119">
        <f t="shared" si="76"/>
        <v>7.6923076923076925</v>
      </c>
      <c r="Q1155" s="27">
        <f t="shared" si="77"/>
        <v>120000</v>
      </c>
      <c r="R1155" s="31" t="s">
        <v>16</v>
      </c>
      <c r="S1155" s="31" t="s">
        <v>16</v>
      </c>
      <c r="T1155" s="47">
        <v>1</v>
      </c>
      <c r="U1155" s="77">
        <v>0</v>
      </c>
      <c r="V1155" s="24">
        <f>ROUND((P1155/INDICI!$B$2*10),2)</f>
        <v>0.84</v>
      </c>
      <c r="W1155" s="24">
        <f>ROUND((L1155/INDICI!$B$1*25),2)</f>
        <v>1.87</v>
      </c>
      <c r="X1155" s="25">
        <f t="shared" si="74"/>
        <v>8</v>
      </c>
      <c r="Y1155" s="26">
        <f t="shared" si="75"/>
        <v>10.71</v>
      </c>
      <c r="Z1155" s="102">
        <f>SUM($Q$5:Q1155)</f>
        <v>108347100.12199999</v>
      </c>
      <c r="AA1155" s="113" t="s">
        <v>1769</v>
      </c>
    </row>
    <row r="1156" spans="1:1025" s="5" customFormat="1" x14ac:dyDescent="0.25">
      <c r="A1156" s="127">
        <v>1152</v>
      </c>
      <c r="B1156" s="31" t="s">
        <v>1648</v>
      </c>
      <c r="C1156" s="31" t="s">
        <v>1650</v>
      </c>
      <c r="D1156" s="45">
        <v>45369</v>
      </c>
      <c r="E1156" s="46">
        <v>0.67638888888888893</v>
      </c>
      <c r="F1156" s="31" t="s">
        <v>14</v>
      </c>
      <c r="G1156" s="31" t="s">
        <v>16</v>
      </c>
      <c r="H1156" s="31" t="s">
        <v>14</v>
      </c>
      <c r="I1156" s="31" t="s">
        <v>14</v>
      </c>
      <c r="J1156" s="31" t="s">
        <v>14</v>
      </c>
      <c r="K1156" s="31" t="s">
        <v>16</v>
      </c>
      <c r="L1156" s="48">
        <v>682.98</v>
      </c>
      <c r="M1156" s="38">
        <v>1757</v>
      </c>
      <c r="N1156" s="39">
        <v>250000</v>
      </c>
      <c r="O1156" s="39">
        <v>0</v>
      </c>
      <c r="P1156" s="119">
        <f t="shared" si="76"/>
        <v>0</v>
      </c>
      <c r="Q1156" s="27">
        <f t="shared" si="77"/>
        <v>250000</v>
      </c>
      <c r="R1156" s="31" t="s">
        <v>14</v>
      </c>
      <c r="S1156" s="31" t="s">
        <v>16</v>
      </c>
      <c r="T1156" s="47">
        <v>1</v>
      </c>
      <c r="U1156" s="77">
        <v>0</v>
      </c>
      <c r="V1156" s="24">
        <f>ROUND((P1156/INDICI!$B$2*10),2)</f>
        <v>0</v>
      </c>
      <c r="W1156" s="24">
        <f>ROUND((L1156/INDICI!$B$1*25),2)</f>
        <v>2.7</v>
      </c>
      <c r="X1156" s="25">
        <f t="shared" si="74"/>
        <v>8</v>
      </c>
      <c r="Y1156" s="26">
        <f t="shared" si="75"/>
        <v>10.7</v>
      </c>
      <c r="Z1156" s="102">
        <f>SUM($Q$5:Q1156)</f>
        <v>108597100.12199999</v>
      </c>
      <c r="AA1156" s="113" t="s">
        <v>1769</v>
      </c>
      <c r="AB1156" s="10"/>
      <c r="AC1156" s="10"/>
      <c r="AD1156" s="10"/>
      <c r="AE1156" s="10"/>
      <c r="AF1156" s="10"/>
      <c r="AG1156" s="10"/>
      <c r="AH1156" s="10"/>
      <c r="AI1156" s="10"/>
      <c r="AJ1156" s="10"/>
      <c r="AK1156" s="10"/>
      <c r="AL1156" s="10"/>
      <c r="AM1156" s="10"/>
      <c r="AN1156" s="10"/>
      <c r="AO1156" s="10"/>
      <c r="AP1156" s="10"/>
      <c r="AQ1156" s="10"/>
      <c r="AR1156" s="10"/>
      <c r="AS1156" s="10"/>
      <c r="AT1156" s="10"/>
      <c r="AU1156" s="10"/>
      <c r="AV1156" s="10"/>
      <c r="AW1156" s="10"/>
      <c r="AX1156" s="10"/>
      <c r="AY1156" s="10"/>
      <c r="AZ1156" s="10"/>
      <c r="BA1156" s="10"/>
      <c r="BB1156" s="10"/>
      <c r="BC1156" s="10"/>
      <c r="BD1156" s="10"/>
      <c r="BE1156" s="10"/>
      <c r="BF1156" s="10"/>
      <c r="BG1156" s="10"/>
      <c r="BH1156" s="10"/>
      <c r="BI1156" s="10"/>
      <c r="BJ1156" s="10"/>
      <c r="BK1156" s="10"/>
      <c r="BL1156" s="10"/>
      <c r="BM1156" s="10"/>
      <c r="BN1156" s="10"/>
      <c r="BO1156" s="10"/>
      <c r="BP1156" s="10"/>
      <c r="BQ1156" s="10"/>
      <c r="BR1156" s="10"/>
      <c r="BS1156" s="10"/>
      <c r="BT1156" s="10"/>
      <c r="BU1156" s="10"/>
      <c r="BV1156" s="10"/>
      <c r="BW1156" s="10"/>
      <c r="BX1156" s="10"/>
      <c r="BY1156" s="10"/>
      <c r="BZ1156" s="10"/>
      <c r="CA1156" s="10"/>
      <c r="CB1156" s="10"/>
      <c r="CC1156" s="10"/>
      <c r="CD1156" s="10"/>
      <c r="CE1156" s="10"/>
      <c r="CF1156" s="10"/>
      <c r="CG1156" s="10"/>
      <c r="CH1156" s="10"/>
      <c r="CI1156" s="10"/>
      <c r="CJ1156" s="10"/>
      <c r="CK1156" s="10"/>
      <c r="CL1156" s="10"/>
      <c r="CM1156" s="10"/>
      <c r="CN1156" s="10"/>
      <c r="CO1156" s="10"/>
      <c r="CP1156" s="10"/>
      <c r="CQ1156" s="10"/>
      <c r="CR1156" s="10"/>
      <c r="CS1156" s="10"/>
      <c r="CT1156" s="10"/>
      <c r="CU1156" s="10"/>
      <c r="CV1156" s="10"/>
      <c r="CW1156" s="10"/>
      <c r="CX1156" s="10"/>
      <c r="CY1156" s="10"/>
      <c r="CZ1156" s="10"/>
      <c r="DA1156" s="10"/>
      <c r="DB1156" s="10"/>
      <c r="DC1156" s="10"/>
      <c r="DD1156" s="10"/>
      <c r="DE1156" s="10"/>
      <c r="DF1156" s="10"/>
      <c r="DG1156" s="10"/>
      <c r="DH1156" s="10"/>
      <c r="DI1156" s="10"/>
      <c r="DJ1156" s="10"/>
      <c r="DK1156" s="10"/>
      <c r="DL1156" s="10"/>
      <c r="DM1156" s="10"/>
      <c r="DN1156" s="10"/>
      <c r="DO1156" s="10"/>
      <c r="DP1156" s="10"/>
      <c r="DQ1156" s="10"/>
      <c r="DR1156" s="10"/>
      <c r="DS1156" s="10"/>
      <c r="DT1156" s="10"/>
      <c r="DU1156" s="10"/>
      <c r="DV1156" s="10"/>
      <c r="DW1156" s="10"/>
      <c r="DX1156" s="10"/>
      <c r="DY1156" s="10"/>
      <c r="DZ1156" s="10"/>
      <c r="EA1156" s="10"/>
      <c r="EB1156" s="10"/>
      <c r="EC1156" s="10"/>
      <c r="ED1156" s="10"/>
      <c r="EE1156" s="10"/>
      <c r="EF1156" s="10"/>
      <c r="EG1156" s="10"/>
      <c r="EH1156" s="10"/>
      <c r="EI1156" s="10"/>
      <c r="EJ1156" s="10"/>
      <c r="EK1156" s="10"/>
      <c r="EL1156" s="10"/>
      <c r="EM1156" s="10"/>
      <c r="EN1156" s="10"/>
      <c r="EO1156" s="10"/>
      <c r="EP1156" s="10"/>
      <c r="EQ1156" s="10"/>
      <c r="ER1156" s="10"/>
      <c r="ES1156" s="10"/>
      <c r="ET1156" s="10"/>
      <c r="EU1156" s="10"/>
      <c r="EV1156" s="10"/>
      <c r="EW1156" s="10"/>
      <c r="EX1156" s="10"/>
      <c r="EY1156" s="10"/>
      <c r="EZ1156" s="10"/>
      <c r="FA1156" s="10"/>
      <c r="FB1156" s="10"/>
      <c r="FC1156" s="10"/>
      <c r="FD1156" s="10"/>
      <c r="FE1156" s="10"/>
      <c r="FF1156" s="10"/>
      <c r="FG1156" s="10"/>
      <c r="FH1156" s="10"/>
      <c r="FI1156" s="10"/>
      <c r="FJ1156" s="10"/>
      <c r="FK1156" s="10"/>
      <c r="FL1156" s="10"/>
      <c r="FM1156" s="10"/>
      <c r="FN1156" s="10"/>
      <c r="FO1156" s="10"/>
      <c r="FP1156" s="10"/>
      <c r="FQ1156" s="10"/>
      <c r="FR1156" s="10"/>
      <c r="FS1156" s="10"/>
      <c r="FT1156" s="10"/>
      <c r="FU1156" s="10"/>
      <c r="FV1156" s="10"/>
      <c r="FW1156" s="10"/>
      <c r="FX1156" s="10"/>
      <c r="FY1156" s="10"/>
      <c r="FZ1156" s="10"/>
      <c r="GA1156" s="10"/>
      <c r="GB1156" s="10"/>
      <c r="GC1156" s="10"/>
      <c r="GD1156" s="10"/>
      <c r="GE1156" s="10"/>
      <c r="GF1156" s="10"/>
      <c r="GG1156" s="10"/>
      <c r="GH1156" s="10"/>
      <c r="GI1156" s="10"/>
      <c r="GJ1156" s="10"/>
      <c r="GK1156" s="10"/>
      <c r="GL1156" s="10"/>
      <c r="GM1156" s="10"/>
      <c r="GN1156" s="10"/>
      <c r="GO1156" s="10"/>
      <c r="GP1156" s="10"/>
      <c r="GQ1156" s="10"/>
      <c r="GR1156" s="10"/>
      <c r="GS1156" s="10"/>
      <c r="GT1156" s="10"/>
      <c r="GU1156" s="10"/>
      <c r="GV1156" s="10"/>
      <c r="GW1156" s="10"/>
      <c r="GX1156" s="10"/>
      <c r="GY1156" s="10"/>
      <c r="GZ1156" s="10"/>
      <c r="HA1156" s="10"/>
      <c r="HB1156" s="10"/>
      <c r="HC1156" s="10"/>
      <c r="HD1156" s="10"/>
      <c r="HE1156" s="10"/>
      <c r="HF1156" s="10"/>
      <c r="HG1156" s="10"/>
      <c r="HH1156" s="10"/>
      <c r="HI1156" s="10"/>
      <c r="HJ1156" s="10"/>
      <c r="HK1156" s="10"/>
      <c r="HL1156" s="10"/>
      <c r="HM1156" s="10"/>
      <c r="HN1156" s="10"/>
      <c r="HO1156" s="10"/>
      <c r="HP1156" s="10"/>
      <c r="HQ1156" s="10"/>
      <c r="HR1156" s="10"/>
      <c r="HS1156" s="10"/>
      <c r="HT1156" s="10"/>
      <c r="HU1156" s="10"/>
      <c r="HV1156" s="10"/>
      <c r="HW1156" s="10"/>
      <c r="HX1156" s="10"/>
      <c r="HY1156" s="10"/>
      <c r="HZ1156" s="10"/>
      <c r="IA1156" s="10"/>
      <c r="IB1156" s="10"/>
      <c r="IC1156" s="10"/>
      <c r="ID1156" s="10"/>
      <c r="IE1156" s="10"/>
      <c r="IF1156" s="10"/>
      <c r="IG1156" s="10"/>
      <c r="IH1156" s="10"/>
      <c r="II1156" s="10"/>
      <c r="IJ1156" s="10"/>
      <c r="IK1156" s="10"/>
      <c r="IL1156" s="10"/>
      <c r="IM1156" s="10"/>
      <c r="IN1156" s="10"/>
      <c r="IO1156" s="10"/>
      <c r="IP1156" s="10"/>
      <c r="IQ1156" s="10"/>
      <c r="IR1156" s="10"/>
      <c r="IS1156" s="10"/>
      <c r="IT1156" s="10"/>
      <c r="IU1156" s="10"/>
      <c r="IV1156" s="10"/>
      <c r="IW1156" s="10"/>
      <c r="IX1156" s="10"/>
      <c r="IY1156" s="10"/>
      <c r="IZ1156" s="10"/>
      <c r="JA1156" s="10"/>
      <c r="JB1156" s="10"/>
      <c r="JC1156" s="10"/>
      <c r="JD1156" s="10"/>
      <c r="JE1156" s="10"/>
      <c r="JF1156" s="10"/>
      <c r="JG1156" s="10"/>
      <c r="JH1156" s="10"/>
      <c r="JI1156" s="10"/>
      <c r="JJ1156" s="10"/>
      <c r="JK1156" s="10"/>
      <c r="JL1156" s="10"/>
      <c r="JM1156" s="10"/>
      <c r="JN1156" s="10"/>
      <c r="JO1156" s="10"/>
      <c r="JP1156" s="10"/>
      <c r="JQ1156" s="10"/>
      <c r="JR1156" s="10"/>
      <c r="JS1156" s="10"/>
      <c r="JT1156" s="10"/>
      <c r="JU1156" s="10"/>
      <c r="JV1156" s="10"/>
      <c r="JW1156" s="10"/>
      <c r="JX1156" s="10"/>
      <c r="JY1156" s="10"/>
      <c r="JZ1156" s="10"/>
      <c r="KA1156" s="10"/>
      <c r="KB1156" s="10"/>
      <c r="KC1156" s="10"/>
      <c r="KD1156" s="10"/>
      <c r="KE1156" s="10"/>
      <c r="KF1156" s="10"/>
      <c r="KG1156" s="10"/>
      <c r="KH1156" s="10"/>
      <c r="KI1156" s="10"/>
      <c r="KJ1156" s="10"/>
      <c r="KK1156" s="10"/>
      <c r="KL1156" s="10"/>
      <c r="KM1156" s="10"/>
      <c r="KN1156" s="10"/>
      <c r="KO1156" s="10"/>
      <c r="KP1156" s="10"/>
      <c r="KQ1156" s="10"/>
      <c r="KR1156" s="10"/>
      <c r="KS1156" s="10"/>
      <c r="KT1156" s="10"/>
      <c r="KU1156" s="10"/>
      <c r="KV1156" s="10"/>
      <c r="KW1156" s="10"/>
      <c r="KX1156" s="10"/>
      <c r="KY1156" s="10"/>
      <c r="KZ1156" s="10"/>
      <c r="LA1156" s="10"/>
      <c r="LB1156" s="10"/>
      <c r="LC1156" s="10"/>
      <c r="LD1156" s="10"/>
      <c r="LE1156" s="10"/>
      <c r="LF1156" s="10"/>
      <c r="LG1156" s="10"/>
      <c r="LH1156" s="10"/>
      <c r="LI1156" s="10"/>
      <c r="LJ1156" s="10"/>
      <c r="LK1156" s="10"/>
      <c r="LL1156" s="10"/>
      <c r="LM1156" s="10"/>
      <c r="LN1156" s="10"/>
      <c r="LO1156" s="10"/>
      <c r="LP1156" s="10"/>
      <c r="LQ1156" s="10"/>
      <c r="LR1156" s="10"/>
      <c r="LS1156" s="10"/>
      <c r="LT1156" s="10"/>
      <c r="LU1156" s="10"/>
      <c r="LV1156" s="10"/>
      <c r="LW1156" s="10"/>
      <c r="LX1156" s="10"/>
      <c r="LY1156" s="10"/>
      <c r="LZ1156" s="10"/>
      <c r="MA1156" s="10"/>
      <c r="MB1156" s="10"/>
      <c r="MC1156" s="10"/>
      <c r="MD1156" s="10"/>
      <c r="ME1156" s="10"/>
      <c r="MF1156" s="10"/>
      <c r="MG1156" s="10"/>
      <c r="MH1156" s="10"/>
      <c r="MI1156" s="10"/>
      <c r="MJ1156" s="10"/>
      <c r="MK1156" s="10"/>
      <c r="ML1156" s="10"/>
      <c r="MM1156" s="10"/>
      <c r="MN1156" s="10"/>
      <c r="MO1156" s="10"/>
      <c r="MP1156" s="10"/>
      <c r="MQ1156" s="10"/>
      <c r="MR1156" s="10"/>
      <c r="MS1156" s="10"/>
      <c r="MT1156" s="10"/>
      <c r="MU1156" s="10"/>
      <c r="MV1156" s="10"/>
      <c r="MW1156" s="10"/>
      <c r="MX1156" s="10"/>
      <c r="MY1156" s="10"/>
      <c r="MZ1156" s="10"/>
      <c r="NA1156" s="10"/>
      <c r="NB1156" s="10"/>
      <c r="NC1156" s="10"/>
      <c r="ND1156" s="10"/>
      <c r="NE1156" s="10"/>
      <c r="NF1156" s="10"/>
      <c r="NG1156" s="10"/>
      <c r="NH1156" s="10"/>
      <c r="NI1156" s="10"/>
      <c r="NJ1156" s="10"/>
      <c r="NK1156" s="10"/>
      <c r="NL1156" s="10"/>
      <c r="NM1156" s="10"/>
      <c r="NN1156" s="10"/>
      <c r="NO1156" s="10"/>
      <c r="NP1156" s="10"/>
      <c r="NQ1156" s="10"/>
      <c r="NR1156" s="10"/>
      <c r="NS1156" s="10"/>
      <c r="NT1156" s="10"/>
      <c r="NU1156" s="10"/>
      <c r="NV1156" s="10"/>
      <c r="NW1156" s="10"/>
      <c r="NX1156" s="10"/>
      <c r="NY1156" s="10"/>
      <c r="NZ1156" s="10"/>
      <c r="OA1156" s="10"/>
      <c r="OB1156" s="10"/>
      <c r="OC1156" s="10"/>
      <c r="OD1156" s="10"/>
      <c r="OE1156" s="10"/>
      <c r="OF1156" s="10"/>
      <c r="OG1156" s="10"/>
      <c r="OH1156" s="10"/>
      <c r="OI1156" s="10"/>
      <c r="OJ1156" s="10"/>
      <c r="OK1156" s="10"/>
      <c r="OL1156" s="10"/>
      <c r="OM1156" s="10"/>
      <c r="ON1156" s="10"/>
      <c r="OO1156" s="10"/>
      <c r="OP1156" s="10"/>
      <c r="OQ1156" s="10"/>
      <c r="OR1156" s="10"/>
      <c r="OS1156" s="10"/>
      <c r="OT1156" s="10"/>
      <c r="OU1156" s="10"/>
      <c r="OV1156" s="10"/>
      <c r="OW1156" s="10"/>
      <c r="OX1156" s="10"/>
      <c r="OY1156" s="10"/>
      <c r="OZ1156" s="10"/>
      <c r="PA1156" s="10"/>
      <c r="PB1156" s="10"/>
      <c r="PC1156" s="10"/>
      <c r="PD1156" s="10"/>
      <c r="PE1156" s="10"/>
      <c r="PF1156" s="10"/>
      <c r="PG1156" s="10"/>
      <c r="PH1156" s="10"/>
      <c r="PI1156" s="10"/>
      <c r="PJ1156" s="10"/>
      <c r="PK1156" s="10"/>
      <c r="PL1156" s="10"/>
      <c r="PM1156" s="10"/>
      <c r="PN1156" s="10"/>
      <c r="PO1156" s="10"/>
      <c r="PP1156" s="10"/>
      <c r="PQ1156" s="10"/>
      <c r="PR1156" s="10"/>
      <c r="PS1156" s="10"/>
      <c r="PT1156" s="10"/>
      <c r="PU1156" s="10"/>
      <c r="PV1156" s="10"/>
      <c r="PW1156" s="10"/>
      <c r="PX1156" s="10"/>
      <c r="PY1156" s="10"/>
      <c r="PZ1156" s="10"/>
      <c r="QA1156" s="10"/>
      <c r="QB1156" s="10"/>
      <c r="QC1156" s="10"/>
      <c r="QD1156" s="10"/>
      <c r="QE1156" s="10"/>
      <c r="QF1156" s="10"/>
      <c r="QG1156" s="10"/>
      <c r="QH1156" s="10"/>
      <c r="QI1156" s="10"/>
      <c r="QJ1156" s="10"/>
      <c r="QK1156" s="10"/>
      <c r="QL1156" s="10"/>
      <c r="QM1156" s="10"/>
      <c r="QN1156" s="10"/>
      <c r="QO1156" s="10"/>
      <c r="QP1156" s="10"/>
      <c r="QQ1156" s="10"/>
      <c r="QR1156" s="10"/>
      <c r="QS1156" s="10"/>
      <c r="QT1156" s="10"/>
      <c r="QU1156" s="10"/>
      <c r="QV1156" s="10"/>
      <c r="QW1156" s="10"/>
      <c r="QX1156" s="10"/>
      <c r="QY1156" s="10"/>
      <c r="QZ1156" s="10"/>
      <c r="RA1156" s="10"/>
      <c r="RB1156" s="10"/>
      <c r="RC1156" s="10"/>
      <c r="RD1156" s="10"/>
      <c r="RE1156" s="10"/>
      <c r="RF1156" s="10"/>
      <c r="RG1156" s="10"/>
      <c r="RH1156" s="10"/>
      <c r="RI1156" s="10"/>
      <c r="RJ1156" s="10"/>
      <c r="RK1156" s="10"/>
      <c r="RL1156" s="10"/>
      <c r="RM1156" s="10"/>
      <c r="RN1156" s="10"/>
      <c r="RO1156" s="10"/>
      <c r="RP1156" s="10"/>
      <c r="RQ1156" s="10"/>
      <c r="RR1156" s="10"/>
      <c r="RS1156" s="10"/>
      <c r="RT1156" s="10"/>
      <c r="RU1156" s="10"/>
      <c r="RV1156" s="10"/>
      <c r="RW1156" s="10"/>
      <c r="RX1156" s="10"/>
      <c r="RY1156" s="10"/>
      <c r="RZ1156" s="10"/>
      <c r="SA1156" s="10"/>
      <c r="SB1156" s="10"/>
      <c r="SC1156" s="10"/>
      <c r="SD1156" s="10"/>
      <c r="SE1156" s="10"/>
      <c r="SF1156" s="10"/>
      <c r="SG1156" s="10"/>
      <c r="SH1156" s="10"/>
      <c r="SI1156" s="10"/>
      <c r="SJ1156" s="10"/>
      <c r="SK1156" s="10"/>
      <c r="SL1156" s="10"/>
      <c r="SM1156" s="10"/>
      <c r="SN1156" s="10"/>
      <c r="SO1156" s="10"/>
      <c r="SP1156" s="10"/>
      <c r="SQ1156" s="10"/>
      <c r="SR1156" s="10"/>
      <c r="SS1156" s="10"/>
      <c r="ST1156" s="10"/>
      <c r="SU1156" s="10"/>
      <c r="SV1156" s="10"/>
      <c r="SW1156" s="10"/>
      <c r="SX1156" s="10"/>
      <c r="SY1156" s="10"/>
      <c r="SZ1156" s="10"/>
      <c r="TA1156" s="10"/>
      <c r="TB1156" s="10"/>
      <c r="TC1156" s="10"/>
      <c r="TD1156" s="10"/>
      <c r="TE1156" s="10"/>
      <c r="TF1156" s="10"/>
      <c r="TG1156" s="10"/>
      <c r="TH1156" s="10"/>
      <c r="TI1156" s="10"/>
      <c r="TJ1156" s="10"/>
      <c r="TK1156" s="10"/>
      <c r="TL1156" s="10"/>
      <c r="TM1156" s="10"/>
      <c r="TN1156" s="10"/>
      <c r="TO1156" s="10"/>
      <c r="TP1156" s="10"/>
      <c r="TQ1156" s="10"/>
      <c r="TR1156" s="10"/>
      <c r="TS1156" s="10"/>
      <c r="TT1156" s="10"/>
      <c r="TU1156" s="10"/>
      <c r="TV1156" s="10"/>
      <c r="TW1156" s="10"/>
      <c r="TX1156" s="10"/>
      <c r="TY1156" s="10"/>
      <c r="TZ1156" s="10"/>
      <c r="UA1156" s="10"/>
      <c r="UB1156" s="10"/>
      <c r="UC1156" s="10"/>
      <c r="UD1156" s="10"/>
      <c r="UE1156" s="10"/>
      <c r="UF1156" s="10"/>
      <c r="UG1156" s="10"/>
      <c r="UH1156" s="10"/>
      <c r="UI1156" s="10"/>
      <c r="UJ1156" s="10"/>
      <c r="UK1156" s="10"/>
      <c r="UL1156" s="10"/>
      <c r="UM1156" s="10"/>
      <c r="UN1156" s="10"/>
      <c r="UO1156" s="10"/>
      <c r="UP1156" s="10"/>
      <c r="UQ1156" s="10"/>
      <c r="UR1156" s="10"/>
      <c r="US1156" s="10"/>
      <c r="UT1156" s="10"/>
      <c r="UU1156" s="10"/>
      <c r="UV1156" s="10"/>
      <c r="UW1156" s="10"/>
      <c r="UX1156" s="10"/>
      <c r="UY1156" s="10"/>
      <c r="UZ1156" s="10"/>
      <c r="VA1156" s="10"/>
      <c r="VB1156" s="10"/>
      <c r="VC1156" s="10"/>
      <c r="VD1156" s="10"/>
      <c r="VE1156" s="10"/>
      <c r="VF1156" s="10"/>
      <c r="VG1156" s="10"/>
      <c r="VH1156" s="10"/>
      <c r="VI1156" s="10"/>
      <c r="VJ1156" s="10"/>
      <c r="VK1156" s="10"/>
      <c r="VL1156" s="10"/>
      <c r="VM1156" s="10"/>
      <c r="VN1156" s="10"/>
      <c r="VO1156" s="10"/>
      <c r="VP1156" s="10"/>
      <c r="VQ1156" s="10"/>
      <c r="VR1156" s="10"/>
      <c r="VS1156" s="10"/>
      <c r="VT1156" s="10"/>
      <c r="VU1156" s="10"/>
      <c r="VV1156" s="10"/>
      <c r="VW1156" s="10"/>
      <c r="VX1156" s="10"/>
      <c r="VY1156" s="10"/>
      <c r="VZ1156" s="10"/>
      <c r="WA1156" s="10"/>
      <c r="WB1156" s="10"/>
      <c r="WC1156" s="10"/>
      <c r="WD1156" s="10"/>
      <c r="WE1156" s="10"/>
      <c r="WF1156" s="10"/>
      <c r="WG1156" s="10"/>
      <c r="WH1156" s="10"/>
      <c r="WI1156" s="10"/>
      <c r="WJ1156" s="10"/>
      <c r="WK1156" s="10"/>
      <c r="WL1156" s="10"/>
      <c r="WM1156" s="10"/>
      <c r="WN1156" s="10"/>
      <c r="WO1156" s="10"/>
      <c r="WP1156" s="10"/>
      <c r="WQ1156" s="10"/>
      <c r="WR1156" s="10"/>
      <c r="WS1156" s="10"/>
      <c r="WT1156" s="10"/>
      <c r="WU1156" s="10"/>
      <c r="WV1156" s="10"/>
      <c r="WW1156" s="10"/>
      <c r="WX1156" s="10"/>
      <c r="WY1156" s="10"/>
      <c r="WZ1156" s="10"/>
      <c r="XA1156" s="10"/>
      <c r="XB1156" s="10"/>
      <c r="XC1156" s="10"/>
      <c r="XD1156" s="10"/>
      <c r="XE1156" s="10"/>
      <c r="XF1156" s="10"/>
      <c r="XG1156" s="10"/>
      <c r="XH1156" s="10"/>
      <c r="XI1156" s="10"/>
      <c r="XJ1156" s="10"/>
      <c r="XK1156" s="10"/>
      <c r="XL1156" s="10"/>
      <c r="XM1156" s="10"/>
      <c r="XN1156" s="10"/>
      <c r="XO1156" s="10"/>
      <c r="XP1156" s="10"/>
      <c r="XQ1156" s="10"/>
      <c r="XR1156" s="10"/>
      <c r="XS1156" s="10"/>
      <c r="XT1156" s="10"/>
      <c r="XU1156" s="10"/>
      <c r="XV1156" s="10"/>
      <c r="XW1156" s="10"/>
      <c r="XX1156" s="10"/>
      <c r="XY1156" s="10"/>
      <c r="XZ1156" s="10"/>
      <c r="YA1156" s="10"/>
      <c r="YB1156" s="10"/>
      <c r="YC1156" s="10"/>
      <c r="YD1156" s="10"/>
      <c r="YE1156" s="10"/>
      <c r="YF1156" s="10"/>
      <c r="YG1156" s="10"/>
      <c r="YH1156" s="10"/>
      <c r="YI1156" s="10"/>
      <c r="YJ1156" s="10"/>
      <c r="YK1156" s="10"/>
      <c r="YL1156" s="10"/>
      <c r="YM1156" s="10"/>
      <c r="YN1156" s="10"/>
      <c r="YO1156" s="10"/>
      <c r="YP1156" s="10"/>
      <c r="YQ1156" s="10"/>
      <c r="YR1156" s="10"/>
      <c r="YS1156" s="10"/>
      <c r="YT1156" s="10"/>
      <c r="YU1156" s="10"/>
      <c r="YV1156" s="10"/>
      <c r="YW1156" s="10"/>
      <c r="YX1156" s="10"/>
      <c r="YY1156" s="10"/>
      <c r="YZ1156" s="10"/>
      <c r="ZA1156" s="10"/>
      <c r="ZB1156" s="10"/>
      <c r="ZC1156" s="10"/>
      <c r="ZD1156" s="10"/>
      <c r="ZE1156" s="10"/>
      <c r="ZF1156" s="10"/>
      <c r="ZG1156" s="10"/>
      <c r="ZH1156" s="10"/>
      <c r="ZI1156" s="10"/>
      <c r="ZJ1156" s="10"/>
      <c r="ZK1156" s="10"/>
      <c r="ZL1156" s="10"/>
      <c r="ZM1156" s="10"/>
      <c r="ZN1156" s="10"/>
      <c r="ZO1156" s="10"/>
      <c r="ZP1156" s="10"/>
      <c r="ZQ1156" s="10"/>
      <c r="ZR1156" s="10"/>
      <c r="ZS1156" s="10"/>
      <c r="ZT1156" s="10"/>
      <c r="ZU1156" s="10"/>
      <c r="ZV1156" s="10"/>
      <c r="ZW1156" s="10"/>
      <c r="ZX1156" s="10"/>
      <c r="ZY1156" s="10"/>
      <c r="ZZ1156" s="10"/>
      <c r="AAA1156" s="10"/>
      <c r="AAB1156" s="10"/>
      <c r="AAC1156" s="10"/>
      <c r="AAD1156" s="10"/>
      <c r="AAE1156" s="10"/>
      <c r="AAF1156" s="10"/>
      <c r="AAG1156" s="10"/>
      <c r="AAH1156" s="10"/>
      <c r="AAI1156" s="10"/>
      <c r="AAJ1156" s="10"/>
      <c r="AAK1156" s="10"/>
      <c r="AAL1156" s="10"/>
      <c r="AAM1156" s="10"/>
      <c r="AAN1156" s="10"/>
      <c r="AAO1156" s="10"/>
      <c r="AAP1156" s="10"/>
      <c r="AAQ1156" s="10"/>
      <c r="AAR1156" s="10"/>
      <c r="AAS1156" s="10"/>
      <c r="AAT1156" s="10"/>
      <c r="AAU1156" s="10"/>
      <c r="AAV1156" s="10"/>
      <c r="AAW1156" s="10"/>
      <c r="AAX1156" s="10"/>
      <c r="AAY1156" s="10"/>
      <c r="AAZ1156" s="10"/>
      <c r="ABA1156" s="10"/>
      <c r="ABB1156" s="10"/>
      <c r="ABC1156" s="10"/>
      <c r="ABD1156" s="10"/>
      <c r="ABE1156" s="10"/>
      <c r="ABF1156" s="10"/>
      <c r="ABG1156" s="10"/>
      <c r="ABH1156" s="10"/>
      <c r="ABI1156" s="10"/>
      <c r="ABJ1156" s="10"/>
      <c r="ABK1156" s="10"/>
      <c r="ABL1156" s="10"/>
      <c r="ABM1156" s="10"/>
      <c r="ABN1156" s="10"/>
      <c r="ABO1156" s="10"/>
      <c r="ABP1156" s="10"/>
      <c r="ABQ1156" s="10"/>
      <c r="ABR1156" s="10"/>
      <c r="ABS1156" s="10"/>
      <c r="ABT1156" s="10"/>
      <c r="ABU1156" s="10"/>
      <c r="ABV1156" s="10"/>
      <c r="ABW1156" s="10"/>
      <c r="ABX1156" s="10"/>
      <c r="ABY1156" s="10"/>
      <c r="ABZ1156" s="10"/>
      <c r="ACA1156" s="10"/>
      <c r="ACB1156" s="10"/>
      <c r="ACC1156" s="10"/>
      <c r="ACD1156" s="10"/>
      <c r="ACE1156" s="10"/>
      <c r="ACF1156" s="10"/>
      <c r="ACG1156" s="10"/>
      <c r="ACH1156" s="10"/>
      <c r="ACI1156" s="10"/>
      <c r="ACJ1156" s="10"/>
      <c r="ACK1156" s="10"/>
      <c r="ACL1156" s="10"/>
      <c r="ACM1156" s="10"/>
      <c r="ACN1156" s="10"/>
      <c r="ACO1156" s="10"/>
      <c r="ACP1156" s="10"/>
      <c r="ACQ1156" s="10"/>
      <c r="ACR1156" s="10"/>
      <c r="ACS1156" s="10"/>
      <c r="ACT1156" s="10"/>
      <c r="ACU1156" s="10"/>
      <c r="ACV1156" s="10"/>
      <c r="ACW1156" s="10"/>
      <c r="ACX1156" s="10"/>
      <c r="ACY1156" s="10"/>
      <c r="ACZ1156" s="10"/>
      <c r="ADA1156" s="10"/>
      <c r="ADB1156" s="10"/>
      <c r="ADC1156" s="10"/>
      <c r="ADD1156" s="10"/>
      <c r="ADE1156" s="10"/>
      <c r="ADF1156" s="10"/>
      <c r="ADG1156" s="10"/>
      <c r="ADH1156" s="10"/>
      <c r="ADI1156" s="10"/>
      <c r="ADJ1156" s="10"/>
      <c r="ADK1156" s="10"/>
      <c r="ADL1156" s="10"/>
      <c r="ADM1156" s="10"/>
      <c r="ADN1156" s="10"/>
      <c r="ADO1156" s="10"/>
      <c r="ADP1156" s="10"/>
      <c r="ADQ1156" s="10"/>
      <c r="ADR1156" s="10"/>
      <c r="ADS1156" s="10"/>
      <c r="ADT1156" s="10"/>
      <c r="ADU1156" s="10"/>
      <c r="ADV1156" s="10"/>
      <c r="ADW1156" s="10"/>
      <c r="ADX1156" s="10"/>
      <c r="ADY1156" s="10"/>
      <c r="ADZ1156" s="10"/>
      <c r="AEA1156" s="10"/>
      <c r="AEB1156" s="10"/>
      <c r="AEC1156" s="10"/>
      <c r="AED1156" s="10"/>
      <c r="AEE1156" s="10"/>
      <c r="AEF1156" s="10"/>
      <c r="AEG1156" s="10"/>
      <c r="AEH1156" s="10"/>
      <c r="AEI1156" s="10"/>
      <c r="AEJ1156" s="10"/>
      <c r="AEK1156" s="10"/>
      <c r="AEL1156" s="10"/>
      <c r="AEM1156" s="10"/>
      <c r="AEN1156" s="10"/>
      <c r="AEO1156" s="10"/>
      <c r="AEP1156" s="10"/>
      <c r="AEQ1156" s="10"/>
      <c r="AER1156" s="10"/>
      <c r="AES1156" s="10"/>
      <c r="AET1156" s="10"/>
      <c r="AEU1156" s="10"/>
      <c r="AEV1156" s="10"/>
      <c r="AEW1156" s="10"/>
      <c r="AEX1156" s="10"/>
      <c r="AEY1156" s="10"/>
      <c r="AEZ1156" s="10"/>
      <c r="AFA1156" s="10"/>
      <c r="AFB1156" s="10"/>
      <c r="AFC1156" s="10"/>
      <c r="AFD1156" s="10"/>
      <c r="AFE1156" s="10"/>
      <c r="AFF1156" s="10"/>
      <c r="AFG1156" s="10"/>
      <c r="AFH1156" s="10"/>
      <c r="AFI1156" s="10"/>
      <c r="AFJ1156" s="10"/>
      <c r="AFK1156" s="10"/>
      <c r="AFL1156" s="10"/>
      <c r="AFM1156" s="10"/>
      <c r="AFN1156" s="10"/>
      <c r="AFO1156" s="10"/>
      <c r="AFP1156" s="10"/>
      <c r="AFQ1156" s="10"/>
      <c r="AFR1156" s="10"/>
      <c r="AFS1156" s="10"/>
      <c r="AFT1156" s="10"/>
      <c r="AFU1156" s="10"/>
      <c r="AFV1156" s="10"/>
      <c r="AFW1156" s="10"/>
      <c r="AFX1156" s="10"/>
      <c r="AFY1156" s="10"/>
      <c r="AFZ1156" s="10"/>
      <c r="AGA1156" s="10"/>
      <c r="AGB1156" s="10"/>
      <c r="AGC1156" s="10"/>
      <c r="AGD1156" s="10"/>
      <c r="AGE1156" s="10"/>
      <c r="AGF1156" s="10"/>
      <c r="AGG1156" s="10"/>
      <c r="AGH1156" s="10"/>
      <c r="AGI1156" s="10"/>
      <c r="AGJ1156" s="10"/>
      <c r="AGK1156" s="10"/>
      <c r="AGL1156" s="10"/>
      <c r="AGM1156" s="10"/>
      <c r="AGN1156" s="10"/>
      <c r="AGO1156" s="10"/>
      <c r="AGP1156" s="10"/>
      <c r="AGQ1156" s="10"/>
      <c r="AGR1156" s="10"/>
      <c r="AGS1156" s="10"/>
      <c r="AGT1156" s="10"/>
      <c r="AGU1156" s="10"/>
      <c r="AGV1156" s="10"/>
      <c r="AGW1156" s="10"/>
      <c r="AGX1156" s="10"/>
      <c r="AGY1156" s="10"/>
      <c r="AGZ1156" s="10"/>
      <c r="AHA1156" s="10"/>
      <c r="AHB1156" s="10"/>
      <c r="AHC1156" s="10"/>
      <c r="AHD1156" s="10"/>
      <c r="AHE1156" s="10"/>
      <c r="AHF1156" s="10"/>
      <c r="AHG1156" s="10"/>
      <c r="AHH1156" s="10"/>
      <c r="AHI1156" s="10"/>
      <c r="AHJ1156" s="10"/>
      <c r="AHK1156" s="10"/>
      <c r="AHL1156" s="10"/>
      <c r="AHM1156" s="10"/>
      <c r="AHN1156" s="10"/>
      <c r="AHO1156" s="10"/>
      <c r="AHP1156" s="10"/>
      <c r="AHQ1156" s="10"/>
      <c r="AHR1156" s="10"/>
      <c r="AHS1156" s="10"/>
      <c r="AHT1156" s="10"/>
      <c r="AHU1156" s="10"/>
      <c r="AHV1156" s="10"/>
      <c r="AHW1156" s="10"/>
      <c r="AHX1156" s="10"/>
      <c r="AHY1156" s="10"/>
      <c r="AHZ1156" s="10"/>
      <c r="AIA1156" s="10"/>
      <c r="AIB1156" s="10"/>
      <c r="AIC1156" s="10"/>
      <c r="AID1156" s="10"/>
      <c r="AIE1156" s="10"/>
      <c r="AIF1156" s="10"/>
      <c r="AIG1156" s="10"/>
      <c r="AIH1156" s="10"/>
      <c r="AII1156" s="10"/>
      <c r="AIJ1156" s="10"/>
      <c r="AIK1156" s="10"/>
      <c r="AIL1156" s="10"/>
      <c r="AIM1156" s="10"/>
      <c r="AIN1156" s="10"/>
      <c r="AIO1156" s="10"/>
      <c r="AIP1156" s="10"/>
      <c r="AIQ1156" s="10"/>
      <c r="AIR1156" s="10"/>
      <c r="AIS1156" s="10"/>
      <c r="AIT1156" s="10"/>
      <c r="AIU1156" s="10"/>
      <c r="AIV1156" s="10"/>
      <c r="AIW1156" s="10"/>
      <c r="AIX1156" s="10"/>
      <c r="AIY1156" s="10"/>
      <c r="AIZ1156" s="10"/>
      <c r="AJA1156" s="10"/>
      <c r="AJB1156" s="10"/>
      <c r="AJC1156" s="10"/>
      <c r="AJD1156" s="10"/>
      <c r="AJE1156" s="10"/>
      <c r="AJF1156" s="10"/>
      <c r="AJG1156" s="10"/>
      <c r="AJH1156" s="10"/>
      <c r="AJI1156" s="10"/>
      <c r="AJJ1156" s="10"/>
      <c r="AJK1156" s="10"/>
      <c r="AJL1156" s="10"/>
      <c r="AJM1156" s="10"/>
      <c r="AJN1156" s="10"/>
      <c r="AJO1156" s="10"/>
      <c r="AJP1156" s="10"/>
      <c r="AJQ1156" s="10"/>
      <c r="AJR1156" s="10"/>
      <c r="AJS1156" s="10"/>
      <c r="AJT1156" s="10"/>
      <c r="AJU1156" s="10"/>
      <c r="AJV1156" s="10"/>
      <c r="AJW1156" s="10"/>
      <c r="AJX1156" s="10"/>
      <c r="AJY1156" s="10"/>
      <c r="AJZ1156" s="10"/>
      <c r="AKA1156" s="10"/>
      <c r="AKB1156" s="10"/>
      <c r="AKC1156" s="10"/>
      <c r="AKD1156" s="10"/>
      <c r="AKE1156" s="10"/>
      <c r="AKF1156" s="10"/>
      <c r="AKG1156" s="10"/>
      <c r="AKH1156" s="10"/>
      <c r="AKI1156" s="10"/>
      <c r="AKJ1156" s="10"/>
      <c r="AKK1156" s="10"/>
      <c r="AKL1156" s="10"/>
      <c r="AKM1156" s="10"/>
      <c r="AKN1156" s="10"/>
      <c r="AKO1156" s="10"/>
      <c r="AKP1156" s="10"/>
      <c r="AKQ1156" s="10"/>
      <c r="AKR1156" s="10"/>
      <c r="AKS1156" s="10"/>
      <c r="AKT1156" s="10"/>
      <c r="AKU1156" s="10"/>
      <c r="AKV1156" s="10"/>
      <c r="AKW1156" s="10"/>
      <c r="AKX1156" s="10"/>
      <c r="AKY1156" s="10"/>
      <c r="AKZ1156" s="10"/>
      <c r="ALA1156" s="10"/>
      <c r="ALB1156" s="10"/>
      <c r="ALC1156" s="10"/>
      <c r="ALD1156" s="10"/>
      <c r="ALE1156" s="10"/>
      <c r="ALF1156" s="10"/>
      <c r="ALG1156" s="10"/>
      <c r="ALH1156" s="10"/>
      <c r="ALI1156" s="10"/>
      <c r="ALJ1156" s="10"/>
      <c r="ALK1156" s="10"/>
      <c r="ALL1156" s="10"/>
      <c r="ALM1156" s="10"/>
      <c r="ALN1156" s="10"/>
      <c r="ALO1156" s="10"/>
      <c r="ALP1156" s="10"/>
      <c r="ALQ1156" s="10"/>
      <c r="ALR1156" s="10"/>
      <c r="ALS1156" s="10"/>
      <c r="ALT1156" s="10"/>
      <c r="ALU1156" s="10"/>
      <c r="ALV1156" s="10"/>
      <c r="ALW1156" s="10"/>
      <c r="ALX1156" s="10"/>
      <c r="ALY1156" s="10"/>
      <c r="ALZ1156" s="10"/>
      <c r="AMA1156" s="10"/>
      <c r="AMB1156" s="10"/>
      <c r="AMC1156" s="10"/>
      <c r="AMD1156" s="10"/>
      <c r="AME1156" s="10"/>
      <c r="AMF1156" s="10"/>
      <c r="AMG1156" s="10"/>
      <c r="AMH1156" s="10"/>
      <c r="AMI1156" s="10"/>
      <c r="AMJ1156" s="10"/>
      <c r="AMK1156" s="10"/>
    </row>
    <row r="1157" spans="1:1025" s="5" customFormat="1" x14ac:dyDescent="0.25">
      <c r="A1157" s="128">
        <v>1153</v>
      </c>
      <c r="B1157" s="31" t="s">
        <v>1087</v>
      </c>
      <c r="C1157" s="31" t="s">
        <v>1093</v>
      </c>
      <c r="D1157" s="45">
        <v>45379</v>
      </c>
      <c r="E1157" s="46">
        <v>0.66319444444444398</v>
      </c>
      <c r="F1157" s="31" t="s">
        <v>14</v>
      </c>
      <c r="G1157" s="31" t="s">
        <v>16</v>
      </c>
      <c r="H1157" s="31" t="s">
        <v>14</v>
      </c>
      <c r="I1157" s="31" t="s">
        <v>14</v>
      </c>
      <c r="J1157" s="31" t="s">
        <v>14</v>
      </c>
      <c r="K1157" s="31" t="s">
        <v>16</v>
      </c>
      <c r="L1157" s="39">
        <v>90.415913200723296</v>
      </c>
      <c r="M1157" s="38">
        <v>1106</v>
      </c>
      <c r="N1157" s="39">
        <v>163000</v>
      </c>
      <c r="O1157" s="39">
        <v>35000</v>
      </c>
      <c r="P1157" s="124">
        <f t="shared" si="76"/>
        <v>21.472392638036812</v>
      </c>
      <c r="Q1157" s="43">
        <f t="shared" si="77"/>
        <v>128000</v>
      </c>
      <c r="R1157" s="31" t="s">
        <v>16</v>
      </c>
      <c r="S1157" s="31" t="s">
        <v>16</v>
      </c>
      <c r="T1157" s="31">
        <v>1</v>
      </c>
      <c r="U1157" s="77">
        <v>0</v>
      </c>
      <c r="V1157" s="24">
        <f>ROUND((P1157/INDICI!$B$2*10),2)</f>
        <v>2.34</v>
      </c>
      <c r="W1157" s="24">
        <f>ROUND((L1157/INDICI!$B$1*25),2)</f>
        <v>0.36</v>
      </c>
      <c r="X1157" s="25">
        <f t="shared" ref="X1157:X1220" si="78">IF(U1157&gt;1, 0, IF(M1157&lt;=5000, 8, IF(M1157&lt;=50000, 6, IF(M1157&lt;=100000, 4, 2))))</f>
        <v>8</v>
      </c>
      <c r="Y1157" s="26">
        <f t="shared" ref="Y1157:Y1220" si="79">SUM(U1157:X1157)</f>
        <v>10.7</v>
      </c>
      <c r="Z1157" s="102">
        <f>SUM($Q$5:Q1157)</f>
        <v>108725100.12199999</v>
      </c>
      <c r="AA1157" s="113" t="s">
        <v>1769</v>
      </c>
    </row>
    <row r="1158" spans="1:1025" s="5" customFormat="1" x14ac:dyDescent="0.25">
      <c r="A1158" s="127">
        <v>1154</v>
      </c>
      <c r="B1158" s="31" t="s">
        <v>70</v>
      </c>
      <c r="C1158" s="34" t="s">
        <v>77</v>
      </c>
      <c r="D1158" s="35">
        <v>45376</v>
      </c>
      <c r="E1158" s="36" t="s">
        <v>78</v>
      </c>
      <c r="F1158" s="34" t="s">
        <v>14</v>
      </c>
      <c r="G1158" s="34" t="s">
        <v>16</v>
      </c>
      <c r="H1158" s="34" t="s">
        <v>14</v>
      </c>
      <c r="I1158" s="34" t="s">
        <v>14</v>
      </c>
      <c r="J1158" s="34" t="s">
        <v>14</v>
      </c>
      <c r="K1158" s="34" t="s">
        <v>16</v>
      </c>
      <c r="L1158" s="34">
        <v>404.86</v>
      </c>
      <c r="M1158" s="53">
        <v>741</v>
      </c>
      <c r="N1158" s="54">
        <v>37119.269999999997</v>
      </c>
      <c r="O1158" s="54">
        <v>3711.93</v>
      </c>
      <c r="P1158" s="121">
        <f t="shared" si="76"/>
        <v>10.000008082055494</v>
      </c>
      <c r="Q1158" s="30">
        <f t="shared" si="77"/>
        <v>33407.339999999997</v>
      </c>
      <c r="R1158" s="34" t="s">
        <v>16</v>
      </c>
      <c r="S1158" s="34" t="s">
        <v>16</v>
      </c>
      <c r="T1158" s="40">
        <v>1</v>
      </c>
      <c r="U1158" s="77">
        <v>0</v>
      </c>
      <c r="V1158" s="24">
        <f>ROUND((P1158/INDICI!$B$2*10),2)</f>
        <v>1.0900000000000001</v>
      </c>
      <c r="W1158" s="24">
        <f>ROUND((L1158/INDICI!$B$1*25),2)</f>
        <v>1.6</v>
      </c>
      <c r="X1158" s="25">
        <f t="shared" si="78"/>
        <v>8</v>
      </c>
      <c r="Y1158" s="26">
        <f t="shared" si="79"/>
        <v>10.690000000000001</v>
      </c>
      <c r="Z1158" s="102">
        <f>SUM($Q$5:Q1158)</f>
        <v>108758507.462</v>
      </c>
      <c r="AA1158" s="113" t="s">
        <v>1768</v>
      </c>
    </row>
    <row r="1159" spans="1:1025" s="5" customFormat="1" x14ac:dyDescent="0.25">
      <c r="A1159" s="127">
        <v>1155</v>
      </c>
      <c r="B1159" s="31" t="s">
        <v>1464</v>
      </c>
      <c r="C1159" s="31" t="s">
        <v>1476</v>
      </c>
      <c r="D1159" s="45">
        <v>45379</v>
      </c>
      <c r="E1159" s="46">
        <v>0.53680555555555554</v>
      </c>
      <c r="F1159" s="31" t="s">
        <v>14</v>
      </c>
      <c r="G1159" s="31" t="s">
        <v>16</v>
      </c>
      <c r="H1159" s="31" t="s">
        <v>14</v>
      </c>
      <c r="I1159" s="31" t="s">
        <v>14</v>
      </c>
      <c r="J1159" s="31" t="s">
        <v>14</v>
      </c>
      <c r="K1159" s="31" t="s">
        <v>16</v>
      </c>
      <c r="L1159" s="48">
        <v>406.5</v>
      </c>
      <c r="M1159" s="38">
        <v>2460</v>
      </c>
      <c r="N1159" s="39">
        <v>73085.740000000005</v>
      </c>
      <c r="O1159" s="39">
        <v>7308.57</v>
      </c>
      <c r="P1159" s="119">
        <f t="shared" si="76"/>
        <v>9.9999945269761241</v>
      </c>
      <c r="Q1159" s="27">
        <f t="shared" si="77"/>
        <v>65777.170000000013</v>
      </c>
      <c r="R1159" s="31" t="s">
        <v>16</v>
      </c>
      <c r="S1159" s="31" t="s">
        <v>16</v>
      </c>
      <c r="T1159" s="47">
        <v>1</v>
      </c>
      <c r="U1159" s="77">
        <v>0</v>
      </c>
      <c r="V1159" s="24">
        <f>ROUND((P1159/INDICI!$B$2*10),2)</f>
        <v>1.0900000000000001</v>
      </c>
      <c r="W1159" s="24">
        <f>ROUND((L1159/INDICI!$B$1*25),2)</f>
        <v>1.6</v>
      </c>
      <c r="X1159" s="25">
        <f t="shared" si="78"/>
        <v>8</v>
      </c>
      <c r="Y1159" s="26">
        <f t="shared" si="79"/>
        <v>10.690000000000001</v>
      </c>
      <c r="Z1159" s="102">
        <f>SUM($Q$5:Q1159)</f>
        <v>108824284.632</v>
      </c>
      <c r="AA1159" s="113" t="s">
        <v>1769</v>
      </c>
    </row>
    <row r="1160" spans="1:1025" s="5" customFormat="1" x14ac:dyDescent="0.25">
      <c r="A1160" s="127">
        <v>1156</v>
      </c>
      <c r="B1160" s="31" t="s">
        <v>1017</v>
      </c>
      <c r="C1160" s="31" t="s">
        <v>1039</v>
      </c>
      <c r="D1160" s="45">
        <v>45380</v>
      </c>
      <c r="E1160" s="46">
        <v>0.54236111111111118</v>
      </c>
      <c r="F1160" s="31" t="s">
        <v>14</v>
      </c>
      <c r="G1160" s="31" t="s">
        <v>16</v>
      </c>
      <c r="H1160" s="31" t="s">
        <v>14</v>
      </c>
      <c r="I1160" s="31" t="s">
        <v>14</v>
      </c>
      <c r="J1160" s="31" t="s">
        <v>14</v>
      </c>
      <c r="K1160" s="31" t="s">
        <v>16</v>
      </c>
      <c r="L1160" s="37">
        <v>1189.19</v>
      </c>
      <c r="M1160" s="38">
        <v>22284</v>
      </c>
      <c r="N1160" s="39">
        <v>200000</v>
      </c>
      <c r="O1160" s="39">
        <v>0</v>
      </c>
      <c r="P1160" s="119">
        <f t="shared" si="76"/>
        <v>0</v>
      </c>
      <c r="Q1160" s="27">
        <f t="shared" si="77"/>
        <v>200000</v>
      </c>
      <c r="R1160" s="31" t="s">
        <v>16</v>
      </c>
      <c r="S1160" s="31" t="s">
        <v>16</v>
      </c>
      <c r="T1160" s="47">
        <v>1</v>
      </c>
      <c r="U1160" s="77">
        <v>0</v>
      </c>
      <c r="V1160" s="24">
        <f>ROUND((P1160/INDICI!$B$2*10),2)</f>
        <v>0</v>
      </c>
      <c r="W1160" s="24">
        <f>ROUND((L1160/INDICI!$B$1*25),2)</f>
        <v>4.6900000000000004</v>
      </c>
      <c r="X1160" s="25">
        <f t="shared" si="78"/>
        <v>6</v>
      </c>
      <c r="Y1160" s="26">
        <f t="shared" si="79"/>
        <v>10.690000000000001</v>
      </c>
      <c r="Z1160" s="102">
        <f>SUM($Q$5:Q1160)</f>
        <v>109024284.632</v>
      </c>
      <c r="AA1160" s="113" t="s">
        <v>1769</v>
      </c>
    </row>
    <row r="1161" spans="1:1025" s="5" customFormat="1" x14ac:dyDescent="0.25">
      <c r="A1161" s="127">
        <v>1157</v>
      </c>
      <c r="B1161" s="31" t="s">
        <v>363</v>
      </c>
      <c r="C1161" s="34" t="s">
        <v>408</v>
      </c>
      <c r="D1161" s="35">
        <v>45372</v>
      </c>
      <c r="E1161" s="36" t="s">
        <v>387</v>
      </c>
      <c r="F1161" s="34" t="s">
        <v>14</v>
      </c>
      <c r="G1161" s="34" t="s">
        <v>16</v>
      </c>
      <c r="H1161" s="34" t="s">
        <v>14</v>
      </c>
      <c r="I1161" s="34" t="s">
        <v>14</v>
      </c>
      <c r="J1161" s="34" t="s">
        <v>14</v>
      </c>
      <c r="K1161" s="34" t="s">
        <v>16</v>
      </c>
      <c r="L1161" s="48">
        <v>680.61507436349882</v>
      </c>
      <c r="M1161" s="38">
        <v>3967</v>
      </c>
      <c r="N1161" s="39">
        <v>194013.7</v>
      </c>
      <c r="O1161" s="39">
        <v>0</v>
      </c>
      <c r="P1161" s="120">
        <f t="shared" si="76"/>
        <v>0</v>
      </c>
      <c r="Q1161" s="29">
        <f t="shared" si="77"/>
        <v>194013.7</v>
      </c>
      <c r="R1161" s="34" t="s">
        <v>16</v>
      </c>
      <c r="S1161" s="34" t="s">
        <v>16</v>
      </c>
      <c r="T1161" s="40">
        <v>1</v>
      </c>
      <c r="U1161" s="77">
        <v>0</v>
      </c>
      <c r="V1161" s="24">
        <f>ROUND((P1161/INDICI!$B$2*10),2)</f>
        <v>0</v>
      </c>
      <c r="W1161" s="24">
        <f>ROUND((L1161/INDICI!$B$1*25),2)</f>
        <v>2.69</v>
      </c>
      <c r="X1161" s="25">
        <f t="shared" si="78"/>
        <v>8</v>
      </c>
      <c r="Y1161" s="26">
        <f t="shared" si="79"/>
        <v>10.69</v>
      </c>
      <c r="Z1161" s="102">
        <f>SUM($Q$5:Q1161)</f>
        <v>109218298.332</v>
      </c>
      <c r="AA1161" s="113" t="s">
        <v>1769</v>
      </c>
    </row>
    <row r="1162" spans="1:1025" s="5" customFormat="1" x14ac:dyDescent="0.25">
      <c r="A1162" s="128">
        <v>1158</v>
      </c>
      <c r="B1162" s="31" t="s">
        <v>1219</v>
      </c>
      <c r="C1162" s="31" t="s">
        <v>1225</v>
      </c>
      <c r="D1162" s="45">
        <v>45378</v>
      </c>
      <c r="E1162" s="46">
        <v>0.8125</v>
      </c>
      <c r="F1162" s="31" t="s">
        <v>14</v>
      </c>
      <c r="G1162" s="31" t="s">
        <v>16</v>
      </c>
      <c r="H1162" s="31" t="s">
        <v>14</v>
      </c>
      <c r="I1162" s="31" t="s">
        <v>14</v>
      </c>
      <c r="J1162" s="31" t="s">
        <v>14</v>
      </c>
      <c r="K1162" s="31" t="s">
        <v>16</v>
      </c>
      <c r="L1162" s="48">
        <v>401.84</v>
      </c>
      <c r="M1162" s="38">
        <v>1742</v>
      </c>
      <c r="N1162" s="39">
        <v>250000</v>
      </c>
      <c r="O1162" s="39">
        <v>25000</v>
      </c>
      <c r="P1162" s="119">
        <f t="shared" si="76"/>
        <v>10</v>
      </c>
      <c r="Q1162" s="27">
        <f t="shared" si="77"/>
        <v>225000</v>
      </c>
      <c r="R1162" s="31" t="s">
        <v>16</v>
      </c>
      <c r="S1162" s="31" t="s">
        <v>16</v>
      </c>
      <c r="T1162" s="47">
        <v>1</v>
      </c>
      <c r="U1162" s="77">
        <v>0</v>
      </c>
      <c r="V1162" s="24">
        <f>ROUND((P1162/INDICI!$B$2*10),2)</f>
        <v>1.0900000000000001</v>
      </c>
      <c r="W1162" s="24">
        <f>ROUND((L1162/INDICI!$B$1*25),2)</f>
        <v>1.59</v>
      </c>
      <c r="X1162" s="25">
        <f t="shared" si="78"/>
        <v>8</v>
      </c>
      <c r="Y1162" s="26">
        <f t="shared" si="79"/>
        <v>10.68</v>
      </c>
      <c r="Z1162" s="102">
        <f>SUM($Q$5:Q1162)</f>
        <v>109443298.332</v>
      </c>
      <c r="AA1162" s="113" t="s">
        <v>1769</v>
      </c>
      <c r="AMK1162" s="10"/>
    </row>
    <row r="1163" spans="1:1025" s="5" customFormat="1" x14ac:dyDescent="0.25">
      <c r="A1163" s="127">
        <v>1159</v>
      </c>
      <c r="B1163" s="31" t="s">
        <v>1419</v>
      </c>
      <c r="C1163" s="31" t="s">
        <v>1428</v>
      </c>
      <c r="D1163" s="45">
        <v>45380</v>
      </c>
      <c r="E1163" s="46">
        <v>0.59791666666666665</v>
      </c>
      <c r="F1163" s="31" t="s">
        <v>14</v>
      </c>
      <c r="G1163" s="31" t="s">
        <v>16</v>
      </c>
      <c r="H1163" s="31" t="s">
        <v>14</v>
      </c>
      <c r="I1163" s="31" t="s">
        <v>14</v>
      </c>
      <c r="J1163" s="31" t="s">
        <v>14</v>
      </c>
      <c r="K1163" s="31" t="s">
        <v>16</v>
      </c>
      <c r="L1163" s="48">
        <v>686.84</v>
      </c>
      <c r="M1163" s="38">
        <v>22567</v>
      </c>
      <c r="N1163" s="39">
        <v>305000</v>
      </c>
      <c r="O1163" s="39">
        <v>55000</v>
      </c>
      <c r="P1163" s="119">
        <f t="shared" si="76"/>
        <v>18.032786885245901</v>
      </c>
      <c r="Q1163" s="27">
        <f t="shared" si="77"/>
        <v>250000</v>
      </c>
      <c r="R1163" s="31" t="s">
        <v>16</v>
      </c>
      <c r="S1163" s="31" t="s">
        <v>16</v>
      </c>
      <c r="T1163" s="47">
        <v>1</v>
      </c>
      <c r="U1163" s="77">
        <v>0</v>
      </c>
      <c r="V1163" s="24">
        <f>ROUND((P1163/INDICI!$B$2*10),2)</f>
        <v>1.97</v>
      </c>
      <c r="W1163" s="24">
        <f>ROUND((L1163/INDICI!$B$1*25),2)</f>
        <v>2.71</v>
      </c>
      <c r="X1163" s="25">
        <f t="shared" si="78"/>
        <v>6</v>
      </c>
      <c r="Y1163" s="26">
        <f t="shared" si="79"/>
        <v>10.68</v>
      </c>
      <c r="Z1163" s="102">
        <f>SUM($Q$5:Q1163)</f>
        <v>109693298.332</v>
      </c>
      <c r="AA1163" s="113" t="s">
        <v>1769</v>
      </c>
    </row>
    <row r="1164" spans="1:1025" s="5" customFormat="1" x14ac:dyDescent="0.25">
      <c r="A1164" s="127">
        <v>1160</v>
      </c>
      <c r="B1164" s="31" t="s">
        <v>1648</v>
      </c>
      <c r="C1164" s="31" t="s">
        <v>1660</v>
      </c>
      <c r="D1164" s="45">
        <v>45378</v>
      </c>
      <c r="E1164" s="46">
        <v>0.3659722222222222</v>
      </c>
      <c r="F1164" s="31" t="s">
        <v>14</v>
      </c>
      <c r="G1164" s="31" t="s">
        <v>16</v>
      </c>
      <c r="H1164" s="31" t="s">
        <v>14</v>
      </c>
      <c r="I1164" s="31" t="s">
        <v>14</v>
      </c>
      <c r="J1164" s="31" t="s">
        <v>14</v>
      </c>
      <c r="K1164" s="31" t="s">
        <v>16</v>
      </c>
      <c r="L1164" s="48">
        <v>537.37</v>
      </c>
      <c r="M1164" s="38">
        <v>2047</v>
      </c>
      <c r="N1164" s="39">
        <v>170381.24</v>
      </c>
      <c r="O1164" s="39">
        <v>8519.06</v>
      </c>
      <c r="P1164" s="119">
        <f t="shared" si="76"/>
        <v>4.9999988261618471</v>
      </c>
      <c r="Q1164" s="27">
        <f t="shared" si="77"/>
        <v>161862.18</v>
      </c>
      <c r="R1164" s="31" t="s">
        <v>16</v>
      </c>
      <c r="S1164" s="31" t="s">
        <v>16</v>
      </c>
      <c r="T1164" s="47">
        <v>1</v>
      </c>
      <c r="U1164" s="77">
        <v>0</v>
      </c>
      <c r="V1164" s="24">
        <f>ROUND((P1164/INDICI!$B$2*10),2)</f>
        <v>0.55000000000000004</v>
      </c>
      <c r="W1164" s="24">
        <f>ROUND((L1164/INDICI!$B$1*25),2)</f>
        <v>2.12</v>
      </c>
      <c r="X1164" s="25">
        <f t="shared" si="78"/>
        <v>8</v>
      </c>
      <c r="Y1164" s="26">
        <f t="shared" si="79"/>
        <v>10.67</v>
      </c>
      <c r="Z1164" s="102">
        <f>SUM($Q$5:Q1164)</f>
        <v>109855160.51200001</v>
      </c>
      <c r="AA1164" s="113" t="s">
        <v>1769</v>
      </c>
    </row>
    <row r="1165" spans="1:1025" s="5" customFormat="1" x14ac:dyDescent="0.25">
      <c r="A1165" s="127">
        <v>1161</v>
      </c>
      <c r="B1165" s="31" t="s">
        <v>708</v>
      </c>
      <c r="C1165" s="31" t="s">
        <v>716</v>
      </c>
      <c r="D1165" s="45">
        <v>45379</v>
      </c>
      <c r="E1165" s="46">
        <v>0.64722222222222225</v>
      </c>
      <c r="F1165" s="31" t="s">
        <v>14</v>
      </c>
      <c r="G1165" s="31" t="s">
        <v>16</v>
      </c>
      <c r="H1165" s="31" t="s">
        <v>14</v>
      </c>
      <c r="I1165" s="31" t="s">
        <v>14</v>
      </c>
      <c r="J1165" s="39" t="s">
        <v>14</v>
      </c>
      <c r="K1165" s="31" t="s">
        <v>16</v>
      </c>
      <c r="L1165" s="48">
        <v>673.4</v>
      </c>
      <c r="M1165" s="38">
        <v>1782</v>
      </c>
      <c r="N1165" s="39">
        <v>28000</v>
      </c>
      <c r="O1165" s="39">
        <v>0</v>
      </c>
      <c r="P1165" s="42">
        <f t="shared" si="76"/>
        <v>0</v>
      </c>
      <c r="Q1165" s="23">
        <f t="shared" si="77"/>
        <v>28000</v>
      </c>
      <c r="R1165" s="31" t="s">
        <v>16</v>
      </c>
      <c r="S1165" s="31" t="s">
        <v>16</v>
      </c>
      <c r="T1165" s="47">
        <v>2</v>
      </c>
      <c r="U1165" s="77">
        <v>0</v>
      </c>
      <c r="V1165" s="24">
        <f>ROUND((P1165/INDICI!$B$2*10),2)</f>
        <v>0</v>
      </c>
      <c r="W1165" s="24">
        <f>ROUND((L1165/INDICI!$B$1*25),2)</f>
        <v>2.66</v>
      </c>
      <c r="X1165" s="25">
        <f t="shared" si="78"/>
        <v>8</v>
      </c>
      <c r="Y1165" s="26">
        <f t="shared" si="79"/>
        <v>10.66</v>
      </c>
      <c r="Z1165" s="102">
        <f>SUM($Q$5:Q1165)</f>
        <v>109883160.51200001</v>
      </c>
      <c r="AA1165" s="113" t="s">
        <v>1768</v>
      </c>
    </row>
    <row r="1166" spans="1:1025" s="5" customFormat="1" x14ac:dyDescent="0.25">
      <c r="A1166" s="127">
        <v>1162</v>
      </c>
      <c r="B1166" s="31" t="s">
        <v>216</v>
      </c>
      <c r="C1166" s="31" t="s">
        <v>242</v>
      </c>
      <c r="D1166" s="45">
        <v>45380</v>
      </c>
      <c r="E1166" s="46">
        <v>0.4236111111111111</v>
      </c>
      <c r="F1166" s="31" t="s">
        <v>14</v>
      </c>
      <c r="G1166" s="31" t="s">
        <v>16</v>
      </c>
      <c r="H1166" s="31" t="s">
        <v>14</v>
      </c>
      <c r="I1166" s="31" t="s">
        <v>14</v>
      </c>
      <c r="J1166" s="31" t="s">
        <v>14</v>
      </c>
      <c r="K1166" s="31" t="s">
        <v>16</v>
      </c>
      <c r="L1166" s="48">
        <v>397.61</v>
      </c>
      <c r="M1166" s="38">
        <v>4024</v>
      </c>
      <c r="N1166" s="39">
        <v>249946.28</v>
      </c>
      <c r="O1166" s="39">
        <v>25000</v>
      </c>
      <c r="P1166" s="42">
        <f t="shared" si="76"/>
        <v>10.002149261833383</v>
      </c>
      <c r="Q1166" s="23">
        <f t="shared" si="77"/>
        <v>224946.28</v>
      </c>
      <c r="R1166" s="31" t="s">
        <v>16</v>
      </c>
      <c r="S1166" s="31" t="s">
        <v>16</v>
      </c>
      <c r="T1166" s="47">
        <v>2</v>
      </c>
      <c r="U1166" s="77">
        <v>0</v>
      </c>
      <c r="V1166" s="24">
        <f>ROUND((P1166/INDICI!$B$2*10),2)</f>
        <v>1.0900000000000001</v>
      </c>
      <c r="W1166" s="24">
        <f>ROUND((L1166/INDICI!$B$1*25),2)</f>
        <v>1.57</v>
      </c>
      <c r="X1166" s="25">
        <f t="shared" si="78"/>
        <v>8</v>
      </c>
      <c r="Y1166" s="26">
        <f t="shared" si="79"/>
        <v>10.66</v>
      </c>
      <c r="Z1166" s="102">
        <f>SUM($Q$5:Q1166)</f>
        <v>110108106.79200001</v>
      </c>
      <c r="AA1166" s="113" t="s">
        <v>1769</v>
      </c>
    </row>
    <row r="1167" spans="1:1025" s="5" customFormat="1" x14ac:dyDescent="0.25">
      <c r="A1167" s="128">
        <v>1163</v>
      </c>
      <c r="B1167" s="31" t="s">
        <v>1271</v>
      </c>
      <c r="C1167" s="31" t="s">
        <v>1307</v>
      </c>
      <c r="D1167" s="45">
        <v>45366</v>
      </c>
      <c r="E1167" s="46">
        <v>0.51874999999999993</v>
      </c>
      <c r="F1167" s="31" t="s">
        <v>14</v>
      </c>
      <c r="G1167" s="31" t="s">
        <v>16</v>
      </c>
      <c r="H1167" s="31" t="s">
        <v>14</v>
      </c>
      <c r="I1167" s="31" t="s">
        <v>14</v>
      </c>
      <c r="J1167" s="31" t="s">
        <v>14</v>
      </c>
      <c r="K1167" s="31" t="s">
        <v>16</v>
      </c>
      <c r="L1167" s="48">
        <v>719.42</v>
      </c>
      <c r="M1167" s="38">
        <v>6116</v>
      </c>
      <c r="N1167" s="39">
        <v>300000</v>
      </c>
      <c r="O1167" s="39">
        <v>50000</v>
      </c>
      <c r="P1167" s="42">
        <f t="shared" si="76"/>
        <v>16.666666666666664</v>
      </c>
      <c r="Q1167" s="23">
        <f t="shared" si="77"/>
        <v>250000</v>
      </c>
      <c r="R1167" s="31" t="s">
        <v>16</v>
      </c>
      <c r="S1167" s="31" t="s">
        <v>16</v>
      </c>
      <c r="T1167" s="47">
        <v>1</v>
      </c>
      <c r="U1167" s="77">
        <v>0</v>
      </c>
      <c r="V1167" s="24">
        <f>ROUND((P1167/INDICI!$B$2*10),2)</f>
        <v>1.82</v>
      </c>
      <c r="W1167" s="24">
        <f>ROUND((L1167/INDICI!$B$1*25),2)</f>
        <v>2.84</v>
      </c>
      <c r="X1167" s="25">
        <f t="shared" si="78"/>
        <v>6</v>
      </c>
      <c r="Y1167" s="26">
        <f t="shared" si="79"/>
        <v>10.66</v>
      </c>
      <c r="Z1167" s="102">
        <f>SUM($Q$5:Q1167)</f>
        <v>110358106.79200001</v>
      </c>
      <c r="AA1167" s="113" t="s">
        <v>1769</v>
      </c>
    </row>
    <row r="1168" spans="1:1025" s="5" customFormat="1" x14ac:dyDescent="0.25">
      <c r="A1168" s="127">
        <v>1164</v>
      </c>
      <c r="B1168" s="31" t="s">
        <v>708</v>
      </c>
      <c r="C1168" s="31" t="s">
        <v>720</v>
      </c>
      <c r="D1168" s="45">
        <v>45379</v>
      </c>
      <c r="E1168" s="46">
        <v>0.73125000000000007</v>
      </c>
      <c r="F1168" s="31" t="s">
        <v>14</v>
      </c>
      <c r="G1168" s="31" t="s">
        <v>16</v>
      </c>
      <c r="H1168" s="31" t="s">
        <v>14</v>
      </c>
      <c r="I1168" s="31" t="s">
        <v>14</v>
      </c>
      <c r="J1168" s="39" t="s">
        <v>14</v>
      </c>
      <c r="K1168" s="31" t="s">
        <v>16</v>
      </c>
      <c r="L1168" s="48">
        <v>398.93</v>
      </c>
      <c r="M1168" s="38">
        <v>1504</v>
      </c>
      <c r="N1168" s="39">
        <v>133552.48000000001</v>
      </c>
      <c r="O1168" s="39">
        <v>13355.24</v>
      </c>
      <c r="P1168" s="42">
        <f t="shared" si="76"/>
        <v>9.9999940098454179</v>
      </c>
      <c r="Q1168" s="23">
        <f t="shared" si="77"/>
        <v>120197.24</v>
      </c>
      <c r="R1168" s="31" t="s">
        <v>16</v>
      </c>
      <c r="S1168" s="31" t="s">
        <v>16</v>
      </c>
      <c r="T1168" s="47">
        <v>1</v>
      </c>
      <c r="U1168" s="77">
        <v>0</v>
      </c>
      <c r="V1168" s="24">
        <f>ROUND((P1168/INDICI!$B$2*10),2)</f>
        <v>1.0900000000000001</v>
      </c>
      <c r="W1168" s="24">
        <f>ROUND((L1168/INDICI!$B$1*25),2)</f>
        <v>1.57</v>
      </c>
      <c r="X1168" s="25">
        <f t="shared" si="78"/>
        <v>8</v>
      </c>
      <c r="Y1168" s="26">
        <f t="shared" si="79"/>
        <v>10.66</v>
      </c>
      <c r="Z1168" s="102">
        <f>SUM($Q$5:Q1168)</f>
        <v>110478304.03200001</v>
      </c>
      <c r="AA1168" s="113" t="s">
        <v>1768</v>
      </c>
    </row>
    <row r="1169" spans="1:1025" s="5" customFormat="1" x14ac:dyDescent="0.25">
      <c r="A1169" s="127">
        <v>1165</v>
      </c>
      <c r="B1169" s="31" t="s">
        <v>216</v>
      </c>
      <c r="C1169" s="31" t="s">
        <v>249</v>
      </c>
      <c r="D1169" s="45">
        <v>45380</v>
      </c>
      <c r="E1169" s="46">
        <v>0.72013888888888888</v>
      </c>
      <c r="F1169" s="31" t="s">
        <v>14</v>
      </c>
      <c r="G1169" s="31" t="s">
        <v>16</v>
      </c>
      <c r="H1169" s="31" t="s">
        <v>14</v>
      </c>
      <c r="I1169" s="31" t="s">
        <v>14</v>
      </c>
      <c r="J1169" s="31" t="s">
        <v>14</v>
      </c>
      <c r="K1169" s="31" t="s">
        <v>16</v>
      </c>
      <c r="L1169" s="48">
        <v>671.35</v>
      </c>
      <c r="M1169" s="38">
        <v>3277</v>
      </c>
      <c r="N1169" s="39">
        <v>130000</v>
      </c>
      <c r="O1169" s="39">
        <v>0</v>
      </c>
      <c r="P1169" s="42">
        <f t="shared" si="76"/>
        <v>0</v>
      </c>
      <c r="Q1169" s="23">
        <f t="shared" si="77"/>
        <v>130000</v>
      </c>
      <c r="R1169" s="31" t="s">
        <v>16</v>
      </c>
      <c r="S1169" s="31" t="s">
        <v>16</v>
      </c>
      <c r="T1169" s="47">
        <v>1</v>
      </c>
      <c r="U1169" s="77">
        <v>0</v>
      </c>
      <c r="V1169" s="24">
        <f>ROUND((P1169/INDICI!$B$2*10),2)</f>
        <v>0</v>
      </c>
      <c r="W1169" s="24">
        <f>ROUND((L1169/INDICI!$B$1*25),2)</f>
        <v>2.65</v>
      </c>
      <c r="X1169" s="25">
        <f t="shared" si="78"/>
        <v>8</v>
      </c>
      <c r="Y1169" s="26">
        <f t="shared" si="79"/>
        <v>10.65</v>
      </c>
      <c r="Z1169" s="102">
        <f>SUM($Q$5:Q1169)</f>
        <v>110608304.03200001</v>
      </c>
      <c r="AA1169" s="113" t="s">
        <v>1769</v>
      </c>
    </row>
    <row r="1170" spans="1:1025" s="5" customFormat="1" x14ac:dyDescent="0.25">
      <c r="A1170" s="127">
        <v>1166</v>
      </c>
      <c r="B1170" s="31" t="s">
        <v>844</v>
      </c>
      <c r="C1170" s="31" t="s">
        <v>868</v>
      </c>
      <c r="D1170" s="45">
        <v>45379</v>
      </c>
      <c r="E1170" s="46">
        <v>0.7944444444444444</v>
      </c>
      <c r="F1170" s="31" t="s">
        <v>14</v>
      </c>
      <c r="G1170" s="31" t="s">
        <v>16</v>
      </c>
      <c r="H1170" s="31" t="s">
        <v>14</v>
      </c>
      <c r="I1170" s="31" t="s">
        <v>14</v>
      </c>
      <c r="J1170" s="31" t="s">
        <v>14</v>
      </c>
      <c r="K1170" s="31" t="s">
        <v>16</v>
      </c>
      <c r="L1170" s="48">
        <v>657</v>
      </c>
      <c r="M1170" s="38">
        <v>5022</v>
      </c>
      <c r="N1170" s="39">
        <v>160000</v>
      </c>
      <c r="O1170" s="39">
        <v>30000</v>
      </c>
      <c r="P1170" s="119">
        <f t="shared" si="76"/>
        <v>18.75</v>
      </c>
      <c r="Q1170" s="27">
        <f t="shared" si="77"/>
        <v>130000</v>
      </c>
      <c r="R1170" s="31" t="s">
        <v>16</v>
      </c>
      <c r="S1170" s="31" t="s">
        <v>16</v>
      </c>
      <c r="T1170" s="47">
        <v>1</v>
      </c>
      <c r="U1170" s="77">
        <v>0</v>
      </c>
      <c r="V1170" s="24">
        <f>ROUND((P1170/INDICI!$B$2*10),2)</f>
        <v>2.0499999999999998</v>
      </c>
      <c r="W1170" s="24">
        <f>ROUND((L1170/INDICI!$B$1*25),2)</f>
        <v>2.59</v>
      </c>
      <c r="X1170" s="25">
        <f t="shared" si="78"/>
        <v>6</v>
      </c>
      <c r="Y1170" s="26">
        <f t="shared" si="79"/>
        <v>10.64</v>
      </c>
      <c r="Z1170" s="102">
        <f>SUM($Q$5:Q1170)</f>
        <v>110738304.03200001</v>
      </c>
      <c r="AA1170" s="113" t="s">
        <v>1769</v>
      </c>
      <c r="AB1170" s="10"/>
      <c r="AC1170" s="10"/>
      <c r="AD1170" s="10"/>
      <c r="AE1170" s="10"/>
      <c r="AF1170" s="10"/>
      <c r="AG1170" s="10"/>
      <c r="AH1170" s="10"/>
      <c r="AI1170" s="10"/>
      <c r="AJ1170" s="10"/>
      <c r="AK1170" s="10"/>
      <c r="AL1170" s="10"/>
      <c r="AM1170" s="10"/>
      <c r="AN1170" s="10"/>
      <c r="AO1170" s="10"/>
      <c r="AP1170" s="10"/>
      <c r="AQ1170" s="10"/>
      <c r="AR1170" s="10"/>
      <c r="AS1170" s="10"/>
      <c r="AT1170" s="10"/>
      <c r="AU1170" s="10"/>
      <c r="AV1170" s="10"/>
      <c r="AW1170" s="10"/>
      <c r="AX1170" s="10"/>
      <c r="AY1170" s="10"/>
      <c r="AZ1170" s="10"/>
      <c r="BA1170" s="10"/>
      <c r="BB1170" s="10"/>
      <c r="BC1170" s="10"/>
      <c r="BD1170" s="10"/>
      <c r="BE1170" s="10"/>
      <c r="BF1170" s="10"/>
      <c r="BG1170" s="10"/>
      <c r="BH1170" s="10"/>
      <c r="BI1170" s="10"/>
      <c r="BJ1170" s="10"/>
      <c r="BK1170" s="10"/>
      <c r="BL1170" s="10"/>
      <c r="BM1170" s="10"/>
      <c r="BN1170" s="10"/>
      <c r="BO1170" s="10"/>
      <c r="BP1170" s="10"/>
      <c r="BQ1170" s="10"/>
      <c r="BR1170" s="10"/>
      <c r="BS1170" s="10"/>
      <c r="BT1170" s="10"/>
      <c r="BU1170" s="10"/>
      <c r="BV1170" s="10"/>
      <c r="BW1170" s="10"/>
      <c r="BX1170" s="10"/>
      <c r="BY1170" s="10"/>
      <c r="BZ1170" s="10"/>
      <c r="CA1170" s="10"/>
      <c r="CB1170" s="10"/>
      <c r="CC1170" s="10"/>
      <c r="CD1170" s="10"/>
      <c r="CE1170" s="10"/>
      <c r="CF1170" s="10"/>
      <c r="CG1170" s="10"/>
      <c r="CH1170" s="10"/>
      <c r="CI1170" s="10"/>
      <c r="CJ1170" s="10"/>
      <c r="CK1170" s="10"/>
      <c r="CL1170" s="10"/>
      <c r="CM1170" s="10"/>
      <c r="CN1170" s="10"/>
      <c r="CO1170" s="10"/>
      <c r="CP1170" s="10"/>
      <c r="CQ1170" s="10"/>
      <c r="CR1170" s="10"/>
      <c r="CS1170" s="10"/>
      <c r="CT1170" s="10"/>
      <c r="CU1170" s="10"/>
      <c r="CV1170" s="10"/>
      <c r="CW1170" s="10"/>
      <c r="CX1170" s="10"/>
      <c r="CY1170" s="10"/>
      <c r="CZ1170" s="10"/>
      <c r="DA1170" s="10"/>
      <c r="DB1170" s="10"/>
      <c r="DC1170" s="10"/>
      <c r="DD1170" s="10"/>
      <c r="DE1170" s="10"/>
      <c r="DF1170" s="10"/>
      <c r="DG1170" s="10"/>
      <c r="DH1170" s="10"/>
      <c r="DI1170" s="10"/>
      <c r="DJ1170" s="10"/>
      <c r="DK1170" s="10"/>
      <c r="DL1170" s="10"/>
      <c r="DM1170" s="10"/>
      <c r="DN1170" s="10"/>
      <c r="DO1170" s="10"/>
      <c r="DP1170" s="10"/>
      <c r="DQ1170" s="10"/>
      <c r="DR1170" s="10"/>
      <c r="DS1170" s="10"/>
      <c r="DT1170" s="10"/>
      <c r="DU1170" s="10"/>
      <c r="DV1170" s="10"/>
      <c r="DW1170" s="10"/>
      <c r="DX1170" s="10"/>
      <c r="DY1170" s="10"/>
      <c r="DZ1170" s="10"/>
      <c r="EA1170" s="10"/>
      <c r="EB1170" s="10"/>
      <c r="EC1170" s="10"/>
      <c r="ED1170" s="10"/>
      <c r="EE1170" s="10"/>
      <c r="EF1170" s="10"/>
      <c r="EG1170" s="10"/>
      <c r="EH1170" s="10"/>
      <c r="EI1170" s="10"/>
      <c r="EJ1170" s="10"/>
      <c r="EK1170" s="10"/>
      <c r="EL1170" s="10"/>
      <c r="EM1170" s="10"/>
      <c r="EN1170" s="10"/>
      <c r="EO1170" s="10"/>
      <c r="EP1170" s="10"/>
      <c r="EQ1170" s="10"/>
      <c r="ER1170" s="10"/>
      <c r="ES1170" s="10"/>
      <c r="ET1170" s="10"/>
      <c r="EU1170" s="10"/>
      <c r="EV1170" s="10"/>
      <c r="EW1170" s="10"/>
      <c r="EX1170" s="10"/>
      <c r="EY1170" s="10"/>
      <c r="EZ1170" s="10"/>
      <c r="FA1170" s="10"/>
      <c r="FB1170" s="10"/>
      <c r="FC1170" s="10"/>
      <c r="FD1170" s="10"/>
      <c r="FE1170" s="10"/>
      <c r="FF1170" s="10"/>
      <c r="FG1170" s="10"/>
      <c r="FH1170" s="10"/>
      <c r="FI1170" s="10"/>
      <c r="FJ1170" s="10"/>
      <c r="FK1170" s="10"/>
      <c r="FL1170" s="10"/>
      <c r="FM1170" s="10"/>
      <c r="FN1170" s="10"/>
      <c r="FO1170" s="10"/>
      <c r="FP1170" s="10"/>
      <c r="FQ1170" s="10"/>
      <c r="FR1170" s="10"/>
      <c r="FS1170" s="10"/>
      <c r="FT1170" s="10"/>
      <c r="FU1170" s="10"/>
      <c r="FV1170" s="10"/>
      <c r="FW1170" s="10"/>
      <c r="FX1170" s="10"/>
      <c r="FY1170" s="10"/>
      <c r="FZ1170" s="10"/>
      <c r="GA1170" s="10"/>
      <c r="GB1170" s="10"/>
      <c r="GC1170" s="10"/>
      <c r="GD1170" s="10"/>
      <c r="GE1170" s="10"/>
      <c r="GF1170" s="10"/>
      <c r="GG1170" s="10"/>
      <c r="GH1170" s="10"/>
      <c r="GI1170" s="10"/>
      <c r="GJ1170" s="10"/>
      <c r="GK1170" s="10"/>
      <c r="GL1170" s="10"/>
      <c r="GM1170" s="10"/>
      <c r="GN1170" s="10"/>
      <c r="GO1170" s="10"/>
      <c r="GP1170" s="10"/>
      <c r="GQ1170" s="10"/>
      <c r="GR1170" s="10"/>
      <c r="GS1170" s="10"/>
      <c r="GT1170" s="10"/>
      <c r="GU1170" s="10"/>
      <c r="GV1170" s="10"/>
      <c r="GW1170" s="10"/>
      <c r="GX1170" s="10"/>
      <c r="GY1170" s="10"/>
      <c r="GZ1170" s="10"/>
      <c r="HA1170" s="10"/>
      <c r="HB1170" s="10"/>
      <c r="HC1170" s="10"/>
      <c r="HD1170" s="10"/>
      <c r="HE1170" s="10"/>
      <c r="HF1170" s="10"/>
      <c r="HG1170" s="10"/>
      <c r="HH1170" s="10"/>
      <c r="HI1170" s="10"/>
      <c r="HJ1170" s="10"/>
      <c r="HK1170" s="10"/>
      <c r="HL1170" s="10"/>
      <c r="HM1170" s="10"/>
      <c r="HN1170" s="10"/>
      <c r="HO1170" s="10"/>
      <c r="HP1170" s="10"/>
      <c r="HQ1170" s="10"/>
      <c r="HR1170" s="10"/>
      <c r="HS1170" s="10"/>
      <c r="HT1170" s="10"/>
      <c r="HU1170" s="10"/>
      <c r="HV1170" s="10"/>
      <c r="HW1170" s="10"/>
      <c r="HX1170" s="10"/>
      <c r="HY1170" s="10"/>
      <c r="HZ1170" s="10"/>
      <c r="IA1170" s="10"/>
      <c r="IB1170" s="10"/>
      <c r="IC1170" s="10"/>
      <c r="ID1170" s="10"/>
      <c r="IE1170" s="10"/>
      <c r="IF1170" s="10"/>
      <c r="IG1170" s="10"/>
      <c r="IH1170" s="10"/>
      <c r="II1170" s="10"/>
      <c r="IJ1170" s="10"/>
      <c r="IK1170" s="10"/>
      <c r="IL1170" s="10"/>
      <c r="IM1170" s="10"/>
      <c r="IN1170" s="10"/>
      <c r="IO1170" s="10"/>
      <c r="IP1170" s="10"/>
      <c r="IQ1170" s="10"/>
      <c r="IR1170" s="10"/>
      <c r="IS1170" s="10"/>
      <c r="IT1170" s="10"/>
      <c r="IU1170" s="10"/>
      <c r="IV1170" s="10"/>
      <c r="IW1170" s="10"/>
      <c r="IX1170" s="10"/>
      <c r="IY1170" s="10"/>
      <c r="IZ1170" s="10"/>
      <c r="JA1170" s="10"/>
      <c r="JB1170" s="10"/>
      <c r="JC1170" s="10"/>
      <c r="JD1170" s="10"/>
      <c r="JE1170" s="10"/>
      <c r="JF1170" s="10"/>
      <c r="JG1170" s="10"/>
      <c r="JH1170" s="10"/>
      <c r="JI1170" s="10"/>
      <c r="JJ1170" s="10"/>
      <c r="JK1170" s="10"/>
      <c r="JL1170" s="10"/>
      <c r="JM1170" s="10"/>
      <c r="JN1170" s="10"/>
      <c r="JO1170" s="10"/>
      <c r="JP1170" s="10"/>
      <c r="JQ1170" s="10"/>
      <c r="JR1170" s="10"/>
      <c r="JS1170" s="10"/>
      <c r="JT1170" s="10"/>
      <c r="JU1170" s="10"/>
      <c r="JV1170" s="10"/>
      <c r="JW1170" s="10"/>
      <c r="JX1170" s="10"/>
      <c r="JY1170" s="10"/>
      <c r="JZ1170" s="10"/>
      <c r="KA1170" s="10"/>
      <c r="KB1170" s="10"/>
      <c r="KC1170" s="10"/>
      <c r="KD1170" s="10"/>
      <c r="KE1170" s="10"/>
      <c r="KF1170" s="10"/>
      <c r="KG1170" s="10"/>
      <c r="KH1170" s="10"/>
      <c r="KI1170" s="10"/>
      <c r="KJ1170" s="10"/>
      <c r="KK1170" s="10"/>
      <c r="KL1170" s="10"/>
      <c r="KM1170" s="10"/>
      <c r="KN1170" s="10"/>
      <c r="KO1170" s="10"/>
      <c r="KP1170" s="10"/>
      <c r="KQ1170" s="10"/>
      <c r="KR1170" s="10"/>
      <c r="KS1170" s="10"/>
      <c r="KT1170" s="10"/>
      <c r="KU1170" s="10"/>
      <c r="KV1170" s="10"/>
      <c r="KW1170" s="10"/>
      <c r="KX1170" s="10"/>
      <c r="KY1170" s="10"/>
      <c r="KZ1170" s="10"/>
      <c r="LA1170" s="10"/>
      <c r="LB1170" s="10"/>
      <c r="LC1170" s="10"/>
      <c r="LD1170" s="10"/>
      <c r="LE1170" s="10"/>
      <c r="LF1170" s="10"/>
      <c r="LG1170" s="10"/>
      <c r="LH1170" s="10"/>
      <c r="LI1170" s="10"/>
      <c r="LJ1170" s="10"/>
      <c r="LK1170" s="10"/>
      <c r="LL1170" s="10"/>
      <c r="LM1170" s="10"/>
      <c r="LN1170" s="10"/>
      <c r="LO1170" s="10"/>
      <c r="LP1170" s="10"/>
      <c r="LQ1170" s="10"/>
      <c r="LR1170" s="10"/>
      <c r="LS1170" s="10"/>
      <c r="LT1170" s="10"/>
      <c r="LU1170" s="10"/>
      <c r="LV1170" s="10"/>
      <c r="LW1170" s="10"/>
      <c r="LX1170" s="10"/>
      <c r="LY1170" s="10"/>
      <c r="LZ1170" s="10"/>
      <c r="MA1170" s="10"/>
      <c r="MB1170" s="10"/>
      <c r="MC1170" s="10"/>
      <c r="MD1170" s="10"/>
      <c r="ME1170" s="10"/>
      <c r="MF1170" s="10"/>
      <c r="MG1170" s="10"/>
      <c r="MH1170" s="10"/>
      <c r="MI1170" s="10"/>
      <c r="MJ1170" s="10"/>
      <c r="MK1170" s="10"/>
      <c r="ML1170" s="10"/>
      <c r="MM1170" s="10"/>
      <c r="MN1170" s="10"/>
      <c r="MO1170" s="10"/>
      <c r="MP1170" s="10"/>
      <c r="MQ1170" s="10"/>
      <c r="MR1170" s="10"/>
      <c r="MS1170" s="10"/>
      <c r="MT1170" s="10"/>
      <c r="MU1170" s="10"/>
      <c r="MV1170" s="10"/>
      <c r="MW1170" s="10"/>
      <c r="MX1170" s="10"/>
      <c r="MY1170" s="10"/>
      <c r="MZ1170" s="10"/>
      <c r="NA1170" s="10"/>
      <c r="NB1170" s="10"/>
      <c r="NC1170" s="10"/>
      <c r="ND1170" s="10"/>
      <c r="NE1170" s="10"/>
      <c r="NF1170" s="10"/>
      <c r="NG1170" s="10"/>
      <c r="NH1170" s="10"/>
      <c r="NI1170" s="10"/>
      <c r="NJ1170" s="10"/>
      <c r="NK1170" s="10"/>
      <c r="NL1170" s="10"/>
      <c r="NM1170" s="10"/>
      <c r="NN1170" s="10"/>
      <c r="NO1170" s="10"/>
      <c r="NP1170" s="10"/>
      <c r="NQ1170" s="10"/>
      <c r="NR1170" s="10"/>
      <c r="NS1170" s="10"/>
      <c r="NT1170" s="10"/>
      <c r="NU1170" s="10"/>
      <c r="NV1170" s="10"/>
      <c r="NW1170" s="10"/>
      <c r="NX1170" s="10"/>
      <c r="NY1170" s="10"/>
      <c r="NZ1170" s="10"/>
      <c r="OA1170" s="10"/>
      <c r="OB1170" s="10"/>
      <c r="OC1170" s="10"/>
      <c r="OD1170" s="10"/>
      <c r="OE1170" s="10"/>
      <c r="OF1170" s="10"/>
      <c r="OG1170" s="10"/>
      <c r="OH1170" s="10"/>
      <c r="OI1170" s="10"/>
      <c r="OJ1170" s="10"/>
      <c r="OK1170" s="10"/>
      <c r="OL1170" s="10"/>
      <c r="OM1170" s="10"/>
      <c r="ON1170" s="10"/>
      <c r="OO1170" s="10"/>
      <c r="OP1170" s="10"/>
      <c r="OQ1170" s="10"/>
      <c r="OR1170" s="10"/>
      <c r="OS1170" s="10"/>
      <c r="OT1170" s="10"/>
      <c r="OU1170" s="10"/>
      <c r="OV1170" s="10"/>
      <c r="OW1170" s="10"/>
      <c r="OX1170" s="10"/>
      <c r="OY1170" s="10"/>
      <c r="OZ1170" s="10"/>
      <c r="PA1170" s="10"/>
      <c r="PB1170" s="10"/>
      <c r="PC1170" s="10"/>
      <c r="PD1170" s="10"/>
      <c r="PE1170" s="10"/>
      <c r="PF1170" s="10"/>
      <c r="PG1170" s="10"/>
      <c r="PH1170" s="10"/>
      <c r="PI1170" s="10"/>
      <c r="PJ1170" s="10"/>
      <c r="PK1170" s="10"/>
      <c r="PL1170" s="10"/>
      <c r="PM1170" s="10"/>
      <c r="PN1170" s="10"/>
      <c r="PO1170" s="10"/>
      <c r="PP1170" s="10"/>
      <c r="PQ1170" s="10"/>
      <c r="PR1170" s="10"/>
      <c r="PS1170" s="10"/>
      <c r="PT1170" s="10"/>
      <c r="PU1170" s="10"/>
      <c r="PV1170" s="10"/>
      <c r="PW1170" s="10"/>
      <c r="PX1170" s="10"/>
      <c r="PY1170" s="10"/>
      <c r="PZ1170" s="10"/>
      <c r="QA1170" s="10"/>
      <c r="QB1170" s="10"/>
      <c r="QC1170" s="10"/>
      <c r="QD1170" s="10"/>
      <c r="QE1170" s="10"/>
      <c r="QF1170" s="10"/>
      <c r="QG1170" s="10"/>
      <c r="QH1170" s="10"/>
      <c r="QI1170" s="10"/>
      <c r="QJ1170" s="10"/>
      <c r="QK1170" s="10"/>
      <c r="QL1170" s="10"/>
      <c r="QM1170" s="10"/>
      <c r="QN1170" s="10"/>
      <c r="QO1170" s="10"/>
      <c r="QP1170" s="10"/>
      <c r="QQ1170" s="10"/>
      <c r="QR1170" s="10"/>
      <c r="QS1170" s="10"/>
      <c r="QT1170" s="10"/>
      <c r="QU1170" s="10"/>
      <c r="QV1170" s="10"/>
      <c r="QW1170" s="10"/>
      <c r="QX1170" s="10"/>
      <c r="QY1170" s="10"/>
      <c r="QZ1170" s="10"/>
      <c r="RA1170" s="10"/>
      <c r="RB1170" s="10"/>
      <c r="RC1170" s="10"/>
      <c r="RD1170" s="10"/>
      <c r="RE1170" s="10"/>
      <c r="RF1170" s="10"/>
      <c r="RG1170" s="10"/>
      <c r="RH1170" s="10"/>
      <c r="RI1170" s="10"/>
      <c r="RJ1170" s="10"/>
      <c r="RK1170" s="10"/>
      <c r="RL1170" s="10"/>
      <c r="RM1170" s="10"/>
      <c r="RN1170" s="10"/>
      <c r="RO1170" s="10"/>
      <c r="RP1170" s="10"/>
      <c r="RQ1170" s="10"/>
      <c r="RR1170" s="10"/>
      <c r="RS1170" s="10"/>
      <c r="RT1170" s="10"/>
      <c r="RU1170" s="10"/>
      <c r="RV1170" s="10"/>
      <c r="RW1170" s="10"/>
      <c r="RX1170" s="10"/>
      <c r="RY1170" s="10"/>
      <c r="RZ1170" s="10"/>
      <c r="SA1170" s="10"/>
      <c r="SB1170" s="10"/>
      <c r="SC1170" s="10"/>
      <c r="SD1170" s="10"/>
      <c r="SE1170" s="10"/>
      <c r="SF1170" s="10"/>
      <c r="SG1170" s="10"/>
      <c r="SH1170" s="10"/>
      <c r="SI1170" s="10"/>
      <c r="SJ1170" s="10"/>
      <c r="SK1170" s="10"/>
      <c r="SL1170" s="10"/>
      <c r="SM1170" s="10"/>
      <c r="SN1170" s="10"/>
      <c r="SO1170" s="10"/>
      <c r="SP1170" s="10"/>
      <c r="SQ1170" s="10"/>
      <c r="SR1170" s="10"/>
      <c r="SS1170" s="10"/>
      <c r="ST1170" s="10"/>
      <c r="SU1170" s="10"/>
      <c r="SV1170" s="10"/>
      <c r="SW1170" s="10"/>
      <c r="SX1170" s="10"/>
      <c r="SY1170" s="10"/>
      <c r="SZ1170" s="10"/>
      <c r="TA1170" s="10"/>
      <c r="TB1170" s="10"/>
      <c r="TC1170" s="10"/>
      <c r="TD1170" s="10"/>
      <c r="TE1170" s="10"/>
      <c r="TF1170" s="10"/>
      <c r="TG1170" s="10"/>
      <c r="TH1170" s="10"/>
      <c r="TI1170" s="10"/>
      <c r="TJ1170" s="10"/>
      <c r="TK1170" s="10"/>
      <c r="TL1170" s="10"/>
      <c r="TM1170" s="10"/>
      <c r="TN1170" s="10"/>
      <c r="TO1170" s="10"/>
      <c r="TP1170" s="10"/>
      <c r="TQ1170" s="10"/>
      <c r="TR1170" s="10"/>
      <c r="TS1170" s="10"/>
      <c r="TT1170" s="10"/>
      <c r="TU1170" s="10"/>
      <c r="TV1170" s="10"/>
      <c r="TW1170" s="10"/>
      <c r="TX1170" s="10"/>
      <c r="TY1170" s="10"/>
      <c r="TZ1170" s="10"/>
      <c r="UA1170" s="10"/>
      <c r="UB1170" s="10"/>
      <c r="UC1170" s="10"/>
      <c r="UD1170" s="10"/>
      <c r="UE1170" s="10"/>
      <c r="UF1170" s="10"/>
      <c r="UG1170" s="10"/>
      <c r="UH1170" s="10"/>
      <c r="UI1170" s="10"/>
      <c r="UJ1170" s="10"/>
      <c r="UK1170" s="10"/>
      <c r="UL1170" s="10"/>
      <c r="UM1170" s="10"/>
      <c r="UN1170" s="10"/>
      <c r="UO1170" s="10"/>
      <c r="UP1170" s="10"/>
      <c r="UQ1170" s="10"/>
      <c r="UR1170" s="10"/>
      <c r="US1170" s="10"/>
      <c r="UT1170" s="10"/>
      <c r="UU1170" s="10"/>
      <c r="UV1170" s="10"/>
      <c r="UW1170" s="10"/>
      <c r="UX1170" s="10"/>
      <c r="UY1170" s="10"/>
      <c r="UZ1170" s="10"/>
      <c r="VA1170" s="10"/>
      <c r="VB1170" s="10"/>
      <c r="VC1170" s="10"/>
      <c r="VD1170" s="10"/>
      <c r="VE1170" s="10"/>
      <c r="VF1170" s="10"/>
      <c r="VG1170" s="10"/>
      <c r="VH1170" s="10"/>
      <c r="VI1170" s="10"/>
      <c r="VJ1170" s="10"/>
      <c r="VK1170" s="10"/>
      <c r="VL1170" s="10"/>
      <c r="VM1170" s="10"/>
      <c r="VN1170" s="10"/>
      <c r="VO1170" s="10"/>
      <c r="VP1170" s="10"/>
      <c r="VQ1170" s="10"/>
      <c r="VR1170" s="10"/>
      <c r="VS1170" s="10"/>
      <c r="VT1170" s="10"/>
      <c r="VU1170" s="10"/>
      <c r="VV1170" s="10"/>
      <c r="VW1170" s="10"/>
      <c r="VX1170" s="10"/>
      <c r="VY1170" s="10"/>
      <c r="VZ1170" s="10"/>
      <c r="WA1170" s="10"/>
      <c r="WB1170" s="10"/>
      <c r="WC1170" s="10"/>
      <c r="WD1170" s="10"/>
      <c r="WE1170" s="10"/>
      <c r="WF1170" s="10"/>
      <c r="WG1170" s="10"/>
      <c r="WH1170" s="10"/>
      <c r="WI1170" s="10"/>
      <c r="WJ1170" s="10"/>
      <c r="WK1170" s="10"/>
      <c r="WL1170" s="10"/>
      <c r="WM1170" s="10"/>
      <c r="WN1170" s="10"/>
      <c r="WO1170" s="10"/>
      <c r="WP1170" s="10"/>
      <c r="WQ1170" s="10"/>
      <c r="WR1170" s="10"/>
      <c r="WS1170" s="10"/>
      <c r="WT1170" s="10"/>
      <c r="WU1170" s="10"/>
      <c r="WV1170" s="10"/>
      <c r="WW1170" s="10"/>
      <c r="WX1170" s="10"/>
      <c r="WY1170" s="10"/>
      <c r="WZ1170" s="10"/>
      <c r="XA1170" s="10"/>
      <c r="XB1170" s="10"/>
      <c r="XC1170" s="10"/>
      <c r="XD1170" s="10"/>
      <c r="XE1170" s="10"/>
      <c r="XF1170" s="10"/>
      <c r="XG1170" s="10"/>
      <c r="XH1170" s="10"/>
      <c r="XI1170" s="10"/>
      <c r="XJ1170" s="10"/>
      <c r="XK1170" s="10"/>
      <c r="XL1170" s="10"/>
      <c r="XM1170" s="10"/>
      <c r="XN1170" s="10"/>
      <c r="XO1170" s="10"/>
      <c r="XP1170" s="10"/>
      <c r="XQ1170" s="10"/>
      <c r="XR1170" s="10"/>
      <c r="XS1170" s="10"/>
      <c r="XT1170" s="10"/>
      <c r="XU1170" s="10"/>
      <c r="XV1170" s="10"/>
      <c r="XW1170" s="10"/>
      <c r="XX1170" s="10"/>
      <c r="XY1170" s="10"/>
      <c r="XZ1170" s="10"/>
      <c r="YA1170" s="10"/>
      <c r="YB1170" s="10"/>
      <c r="YC1170" s="10"/>
      <c r="YD1170" s="10"/>
      <c r="YE1170" s="10"/>
      <c r="YF1170" s="10"/>
      <c r="YG1170" s="10"/>
      <c r="YH1170" s="10"/>
      <c r="YI1170" s="10"/>
      <c r="YJ1170" s="10"/>
      <c r="YK1170" s="10"/>
      <c r="YL1170" s="10"/>
      <c r="YM1170" s="10"/>
      <c r="YN1170" s="10"/>
      <c r="YO1170" s="10"/>
      <c r="YP1170" s="10"/>
      <c r="YQ1170" s="10"/>
      <c r="YR1170" s="10"/>
      <c r="YS1170" s="10"/>
      <c r="YT1170" s="10"/>
      <c r="YU1170" s="10"/>
      <c r="YV1170" s="10"/>
      <c r="YW1170" s="10"/>
      <c r="YX1170" s="10"/>
      <c r="YY1170" s="10"/>
      <c r="YZ1170" s="10"/>
      <c r="ZA1170" s="10"/>
      <c r="ZB1170" s="10"/>
      <c r="ZC1170" s="10"/>
      <c r="ZD1170" s="10"/>
      <c r="ZE1170" s="10"/>
      <c r="ZF1170" s="10"/>
      <c r="ZG1170" s="10"/>
      <c r="ZH1170" s="10"/>
      <c r="ZI1170" s="10"/>
      <c r="ZJ1170" s="10"/>
      <c r="ZK1170" s="10"/>
      <c r="ZL1170" s="10"/>
      <c r="ZM1170" s="10"/>
      <c r="ZN1170" s="10"/>
      <c r="ZO1170" s="10"/>
      <c r="ZP1170" s="10"/>
      <c r="ZQ1170" s="10"/>
      <c r="ZR1170" s="10"/>
      <c r="ZS1170" s="10"/>
      <c r="ZT1170" s="10"/>
      <c r="ZU1170" s="10"/>
      <c r="ZV1170" s="10"/>
      <c r="ZW1170" s="10"/>
      <c r="ZX1170" s="10"/>
      <c r="ZY1170" s="10"/>
      <c r="ZZ1170" s="10"/>
      <c r="AAA1170" s="10"/>
      <c r="AAB1170" s="10"/>
      <c r="AAC1170" s="10"/>
      <c r="AAD1170" s="10"/>
      <c r="AAE1170" s="10"/>
      <c r="AAF1170" s="10"/>
      <c r="AAG1170" s="10"/>
      <c r="AAH1170" s="10"/>
      <c r="AAI1170" s="10"/>
      <c r="AAJ1170" s="10"/>
      <c r="AAK1170" s="10"/>
      <c r="AAL1170" s="10"/>
      <c r="AAM1170" s="10"/>
      <c r="AAN1170" s="10"/>
      <c r="AAO1170" s="10"/>
      <c r="AAP1170" s="10"/>
      <c r="AAQ1170" s="10"/>
      <c r="AAR1170" s="10"/>
      <c r="AAS1170" s="10"/>
      <c r="AAT1170" s="10"/>
      <c r="AAU1170" s="10"/>
      <c r="AAV1170" s="10"/>
      <c r="AAW1170" s="10"/>
      <c r="AAX1170" s="10"/>
      <c r="AAY1170" s="10"/>
      <c r="AAZ1170" s="10"/>
      <c r="ABA1170" s="10"/>
      <c r="ABB1170" s="10"/>
      <c r="ABC1170" s="10"/>
      <c r="ABD1170" s="10"/>
      <c r="ABE1170" s="10"/>
      <c r="ABF1170" s="10"/>
      <c r="ABG1170" s="10"/>
      <c r="ABH1170" s="10"/>
      <c r="ABI1170" s="10"/>
      <c r="ABJ1170" s="10"/>
      <c r="ABK1170" s="10"/>
      <c r="ABL1170" s="10"/>
      <c r="ABM1170" s="10"/>
      <c r="ABN1170" s="10"/>
      <c r="ABO1170" s="10"/>
      <c r="ABP1170" s="10"/>
      <c r="ABQ1170" s="10"/>
      <c r="ABR1170" s="10"/>
      <c r="ABS1170" s="10"/>
      <c r="ABT1170" s="10"/>
      <c r="ABU1170" s="10"/>
      <c r="ABV1170" s="10"/>
      <c r="ABW1170" s="10"/>
      <c r="ABX1170" s="10"/>
      <c r="ABY1170" s="10"/>
      <c r="ABZ1170" s="10"/>
      <c r="ACA1170" s="10"/>
      <c r="ACB1170" s="10"/>
      <c r="ACC1170" s="10"/>
      <c r="ACD1170" s="10"/>
      <c r="ACE1170" s="10"/>
      <c r="ACF1170" s="10"/>
      <c r="ACG1170" s="10"/>
      <c r="ACH1170" s="10"/>
      <c r="ACI1170" s="10"/>
      <c r="ACJ1170" s="10"/>
      <c r="ACK1170" s="10"/>
      <c r="ACL1170" s="10"/>
      <c r="ACM1170" s="10"/>
      <c r="ACN1170" s="10"/>
      <c r="ACO1170" s="10"/>
      <c r="ACP1170" s="10"/>
      <c r="ACQ1170" s="10"/>
      <c r="ACR1170" s="10"/>
      <c r="ACS1170" s="10"/>
      <c r="ACT1170" s="10"/>
      <c r="ACU1170" s="10"/>
      <c r="ACV1170" s="10"/>
      <c r="ACW1170" s="10"/>
      <c r="ACX1170" s="10"/>
      <c r="ACY1170" s="10"/>
      <c r="ACZ1170" s="10"/>
      <c r="ADA1170" s="10"/>
      <c r="ADB1170" s="10"/>
      <c r="ADC1170" s="10"/>
      <c r="ADD1170" s="10"/>
      <c r="ADE1170" s="10"/>
      <c r="ADF1170" s="10"/>
      <c r="ADG1170" s="10"/>
      <c r="ADH1170" s="10"/>
      <c r="ADI1170" s="10"/>
      <c r="ADJ1170" s="10"/>
      <c r="ADK1170" s="10"/>
      <c r="ADL1170" s="10"/>
      <c r="ADM1170" s="10"/>
      <c r="ADN1170" s="10"/>
      <c r="ADO1170" s="10"/>
      <c r="ADP1170" s="10"/>
      <c r="ADQ1170" s="10"/>
      <c r="ADR1170" s="10"/>
      <c r="ADS1170" s="10"/>
      <c r="ADT1170" s="10"/>
      <c r="ADU1170" s="10"/>
      <c r="ADV1170" s="10"/>
      <c r="ADW1170" s="10"/>
      <c r="ADX1170" s="10"/>
      <c r="ADY1170" s="10"/>
      <c r="ADZ1170" s="10"/>
      <c r="AEA1170" s="10"/>
      <c r="AEB1170" s="10"/>
      <c r="AEC1170" s="10"/>
      <c r="AED1170" s="10"/>
      <c r="AEE1170" s="10"/>
      <c r="AEF1170" s="10"/>
      <c r="AEG1170" s="10"/>
      <c r="AEH1170" s="10"/>
      <c r="AEI1170" s="10"/>
      <c r="AEJ1170" s="10"/>
      <c r="AEK1170" s="10"/>
      <c r="AEL1170" s="10"/>
      <c r="AEM1170" s="10"/>
      <c r="AEN1170" s="10"/>
      <c r="AEO1170" s="10"/>
      <c r="AEP1170" s="10"/>
      <c r="AEQ1170" s="10"/>
      <c r="AER1170" s="10"/>
      <c r="AES1170" s="10"/>
      <c r="AET1170" s="10"/>
      <c r="AEU1170" s="10"/>
      <c r="AEV1170" s="10"/>
      <c r="AEW1170" s="10"/>
      <c r="AEX1170" s="10"/>
      <c r="AEY1170" s="10"/>
      <c r="AEZ1170" s="10"/>
      <c r="AFA1170" s="10"/>
      <c r="AFB1170" s="10"/>
      <c r="AFC1170" s="10"/>
      <c r="AFD1170" s="10"/>
      <c r="AFE1170" s="10"/>
      <c r="AFF1170" s="10"/>
      <c r="AFG1170" s="10"/>
      <c r="AFH1170" s="10"/>
      <c r="AFI1170" s="10"/>
      <c r="AFJ1170" s="10"/>
      <c r="AFK1170" s="10"/>
      <c r="AFL1170" s="10"/>
      <c r="AFM1170" s="10"/>
      <c r="AFN1170" s="10"/>
      <c r="AFO1170" s="10"/>
      <c r="AFP1170" s="10"/>
      <c r="AFQ1170" s="10"/>
      <c r="AFR1170" s="10"/>
      <c r="AFS1170" s="10"/>
      <c r="AFT1170" s="10"/>
      <c r="AFU1170" s="10"/>
      <c r="AFV1170" s="10"/>
      <c r="AFW1170" s="10"/>
      <c r="AFX1170" s="10"/>
      <c r="AFY1170" s="10"/>
      <c r="AFZ1170" s="10"/>
      <c r="AGA1170" s="10"/>
      <c r="AGB1170" s="10"/>
      <c r="AGC1170" s="10"/>
      <c r="AGD1170" s="10"/>
      <c r="AGE1170" s="10"/>
      <c r="AGF1170" s="10"/>
      <c r="AGG1170" s="10"/>
      <c r="AGH1170" s="10"/>
      <c r="AGI1170" s="10"/>
      <c r="AGJ1170" s="10"/>
      <c r="AGK1170" s="10"/>
      <c r="AGL1170" s="10"/>
      <c r="AGM1170" s="10"/>
      <c r="AGN1170" s="10"/>
      <c r="AGO1170" s="10"/>
      <c r="AGP1170" s="10"/>
      <c r="AGQ1170" s="10"/>
      <c r="AGR1170" s="10"/>
      <c r="AGS1170" s="10"/>
      <c r="AGT1170" s="10"/>
      <c r="AGU1170" s="10"/>
      <c r="AGV1170" s="10"/>
      <c r="AGW1170" s="10"/>
      <c r="AGX1170" s="10"/>
      <c r="AGY1170" s="10"/>
      <c r="AGZ1170" s="10"/>
      <c r="AHA1170" s="10"/>
      <c r="AHB1170" s="10"/>
      <c r="AHC1170" s="10"/>
      <c r="AHD1170" s="10"/>
      <c r="AHE1170" s="10"/>
      <c r="AHF1170" s="10"/>
      <c r="AHG1170" s="10"/>
      <c r="AHH1170" s="10"/>
      <c r="AHI1170" s="10"/>
      <c r="AHJ1170" s="10"/>
      <c r="AHK1170" s="10"/>
      <c r="AHL1170" s="10"/>
      <c r="AHM1170" s="10"/>
      <c r="AHN1170" s="10"/>
      <c r="AHO1170" s="10"/>
      <c r="AHP1170" s="10"/>
      <c r="AHQ1170" s="10"/>
      <c r="AHR1170" s="10"/>
      <c r="AHS1170" s="10"/>
      <c r="AHT1170" s="10"/>
      <c r="AHU1170" s="10"/>
      <c r="AHV1170" s="10"/>
      <c r="AHW1170" s="10"/>
      <c r="AHX1170" s="10"/>
      <c r="AHY1170" s="10"/>
      <c r="AHZ1170" s="10"/>
      <c r="AIA1170" s="10"/>
      <c r="AIB1170" s="10"/>
      <c r="AIC1170" s="10"/>
      <c r="AID1170" s="10"/>
      <c r="AIE1170" s="10"/>
      <c r="AIF1170" s="10"/>
      <c r="AIG1170" s="10"/>
      <c r="AIH1170" s="10"/>
      <c r="AII1170" s="10"/>
      <c r="AIJ1170" s="10"/>
      <c r="AIK1170" s="10"/>
      <c r="AIL1170" s="10"/>
      <c r="AIM1170" s="10"/>
      <c r="AIN1170" s="10"/>
      <c r="AIO1170" s="10"/>
      <c r="AIP1170" s="10"/>
      <c r="AIQ1170" s="10"/>
      <c r="AIR1170" s="10"/>
      <c r="AIS1170" s="10"/>
      <c r="AIT1170" s="10"/>
      <c r="AIU1170" s="10"/>
      <c r="AIV1170" s="10"/>
      <c r="AIW1170" s="10"/>
      <c r="AIX1170" s="10"/>
      <c r="AIY1170" s="10"/>
      <c r="AIZ1170" s="10"/>
      <c r="AJA1170" s="10"/>
      <c r="AJB1170" s="10"/>
      <c r="AJC1170" s="10"/>
      <c r="AJD1170" s="10"/>
      <c r="AJE1170" s="10"/>
      <c r="AJF1170" s="10"/>
      <c r="AJG1170" s="10"/>
      <c r="AJH1170" s="10"/>
      <c r="AJI1170" s="10"/>
      <c r="AJJ1170" s="10"/>
      <c r="AJK1170" s="10"/>
      <c r="AJL1170" s="10"/>
      <c r="AJM1170" s="10"/>
      <c r="AJN1170" s="10"/>
      <c r="AJO1170" s="10"/>
      <c r="AJP1170" s="10"/>
      <c r="AJQ1170" s="10"/>
      <c r="AJR1170" s="10"/>
      <c r="AJS1170" s="10"/>
      <c r="AJT1170" s="10"/>
      <c r="AJU1170" s="10"/>
      <c r="AJV1170" s="10"/>
      <c r="AJW1170" s="10"/>
      <c r="AJX1170" s="10"/>
      <c r="AJY1170" s="10"/>
      <c r="AJZ1170" s="10"/>
      <c r="AKA1170" s="10"/>
      <c r="AKB1170" s="10"/>
      <c r="AKC1170" s="10"/>
      <c r="AKD1170" s="10"/>
      <c r="AKE1170" s="10"/>
      <c r="AKF1170" s="10"/>
      <c r="AKG1170" s="10"/>
      <c r="AKH1170" s="10"/>
      <c r="AKI1170" s="10"/>
      <c r="AKJ1170" s="10"/>
      <c r="AKK1170" s="10"/>
      <c r="AKL1170" s="10"/>
      <c r="AKM1170" s="10"/>
      <c r="AKN1170" s="10"/>
      <c r="AKO1170" s="10"/>
      <c r="AKP1170" s="10"/>
      <c r="AKQ1170" s="10"/>
      <c r="AKR1170" s="10"/>
      <c r="AKS1170" s="10"/>
      <c r="AKT1170" s="10"/>
      <c r="AKU1170" s="10"/>
      <c r="AKV1170" s="10"/>
      <c r="AKW1170" s="10"/>
      <c r="AKX1170" s="10"/>
      <c r="AKY1170" s="10"/>
      <c r="AKZ1170" s="10"/>
      <c r="ALA1170" s="10"/>
      <c r="ALB1170" s="10"/>
      <c r="ALC1170" s="10"/>
      <c r="ALD1170" s="10"/>
      <c r="ALE1170" s="10"/>
      <c r="ALF1170" s="10"/>
      <c r="ALG1170" s="10"/>
      <c r="ALH1170" s="10"/>
      <c r="ALI1170" s="10"/>
      <c r="ALJ1170" s="10"/>
      <c r="ALK1170" s="10"/>
      <c r="ALL1170" s="10"/>
      <c r="ALM1170" s="10"/>
      <c r="ALN1170" s="10"/>
      <c r="ALO1170" s="10"/>
      <c r="ALP1170" s="10"/>
      <c r="ALQ1170" s="10"/>
      <c r="ALR1170" s="10"/>
      <c r="ALS1170" s="10"/>
      <c r="ALT1170" s="10"/>
      <c r="ALU1170" s="10"/>
      <c r="ALV1170" s="10"/>
      <c r="ALW1170" s="10"/>
      <c r="ALX1170" s="10"/>
      <c r="ALY1170" s="10"/>
      <c r="ALZ1170" s="10"/>
      <c r="AMA1170" s="10"/>
      <c r="AMB1170" s="10"/>
      <c r="AMC1170" s="10"/>
      <c r="AMD1170" s="10"/>
      <c r="AME1170" s="10"/>
      <c r="AMF1170" s="10"/>
      <c r="AMG1170" s="10"/>
      <c r="AMH1170" s="10"/>
      <c r="AMI1170" s="10"/>
      <c r="AMJ1170" s="10"/>
      <c r="AMK1170" s="10"/>
    </row>
    <row r="1171" spans="1:1025" s="5" customFormat="1" x14ac:dyDescent="0.25">
      <c r="A1171" s="127">
        <v>1167</v>
      </c>
      <c r="B1171" s="31" t="s">
        <v>1727</v>
      </c>
      <c r="C1171" s="31" t="s">
        <v>940</v>
      </c>
      <c r="D1171" s="45">
        <v>45379</v>
      </c>
      <c r="E1171" s="46">
        <v>0.71250000000000002</v>
      </c>
      <c r="F1171" s="31" t="s">
        <v>14</v>
      </c>
      <c r="G1171" s="31" t="s">
        <v>16</v>
      </c>
      <c r="H1171" s="31" t="s">
        <v>14</v>
      </c>
      <c r="I1171" s="31" t="s">
        <v>14</v>
      </c>
      <c r="J1171" s="31" t="s">
        <v>14</v>
      </c>
      <c r="K1171" s="31" t="s">
        <v>16</v>
      </c>
      <c r="L1171" s="48">
        <v>1403.3</v>
      </c>
      <c r="M1171" s="38">
        <v>65987</v>
      </c>
      <c r="N1171" s="69">
        <v>130713</v>
      </c>
      <c r="O1171" s="69">
        <v>13071.3</v>
      </c>
      <c r="P1171" s="122">
        <f t="shared" ref="P1171:P1234" si="80">IFERROR(O1171/N1171*100,0)</f>
        <v>10</v>
      </c>
      <c r="Q1171" s="33">
        <f t="shared" ref="Q1171:Q1234" si="81">SUM(N1171-O1171)</f>
        <v>117641.7</v>
      </c>
      <c r="R1171" s="31" t="s">
        <v>16</v>
      </c>
      <c r="S1171" s="31" t="s">
        <v>16</v>
      </c>
      <c r="T1171" s="31">
        <v>1</v>
      </c>
      <c r="U1171" s="77">
        <v>0</v>
      </c>
      <c r="V1171" s="24">
        <f>ROUND((P1171/INDICI!$B$2*10),2)</f>
        <v>1.0900000000000001</v>
      </c>
      <c r="W1171" s="24">
        <f>ROUND((L1171/INDICI!$B$1*25),2)</f>
        <v>5.54</v>
      </c>
      <c r="X1171" s="25">
        <f t="shared" si="78"/>
        <v>4</v>
      </c>
      <c r="Y1171" s="26">
        <f t="shared" si="79"/>
        <v>10.629999999999999</v>
      </c>
      <c r="Z1171" s="102">
        <f>SUM($Q$5:Q1171)</f>
        <v>110855945.73200001</v>
      </c>
      <c r="AA1171" s="115" t="s">
        <v>1768</v>
      </c>
    </row>
    <row r="1172" spans="1:1025" s="5" customFormat="1" x14ac:dyDescent="0.25">
      <c r="A1172" s="128">
        <v>1168</v>
      </c>
      <c r="B1172" s="31" t="s">
        <v>1339</v>
      </c>
      <c r="C1172" s="31" t="s">
        <v>1342</v>
      </c>
      <c r="D1172" s="45">
        <v>45378</v>
      </c>
      <c r="E1172" s="46">
        <v>0.71111111111111114</v>
      </c>
      <c r="F1172" s="31" t="s">
        <v>14</v>
      </c>
      <c r="G1172" s="31" t="s">
        <v>16</v>
      </c>
      <c r="H1172" s="31" t="s">
        <v>14</v>
      </c>
      <c r="I1172" s="31" t="s">
        <v>14</v>
      </c>
      <c r="J1172" s="31" t="s">
        <v>14</v>
      </c>
      <c r="K1172" s="31" t="s">
        <v>16</v>
      </c>
      <c r="L1172" s="48">
        <v>388</v>
      </c>
      <c r="M1172" s="38">
        <v>1030</v>
      </c>
      <c r="N1172" s="39">
        <v>61000</v>
      </c>
      <c r="O1172" s="39">
        <v>6100</v>
      </c>
      <c r="P1172" s="119">
        <f t="shared" si="80"/>
        <v>10</v>
      </c>
      <c r="Q1172" s="27">
        <f t="shared" si="81"/>
        <v>54900</v>
      </c>
      <c r="R1172" s="31" t="s">
        <v>16</v>
      </c>
      <c r="S1172" s="31" t="s">
        <v>16</v>
      </c>
      <c r="T1172" s="47" t="s">
        <v>206</v>
      </c>
      <c r="U1172" s="77">
        <v>0</v>
      </c>
      <c r="V1172" s="24">
        <f>ROUND((P1172/INDICI!$B$2*10),2)</f>
        <v>1.0900000000000001</v>
      </c>
      <c r="W1172" s="24">
        <f>ROUND((L1172/INDICI!$B$1*25),2)</f>
        <v>1.53</v>
      </c>
      <c r="X1172" s="25">
        <f t="shared" si="78"/>
        <v>8</v>
      </c>
      <c r="Y1172" s="26">
        <f t="shared" si="79"/>
        <v>10.620000000000001</v>
      </c>
      <c r="Z1172" s="102">
        <f>SUM($Q$5:Q1172)</f>
        <v>110910845.73200001</v>
      </c>
      <c r="AA1172" s="113" t="s">
        <v>1768</v>
      </c>
    </row>
    <row r="1173" spans="1:1025" s="5" customFormat="1" x14ac:dyDescent="0.25">
      <c r="A1173" s="127">
        <v>1169</v>
      </c>
      <c r="B1173" s="34" t="s">
        <v>955</v>
      </c>
      <c r="C1173" s="34" t="s">
        <v>962</v>
      </c>
      <c r="D1173" s="35">
        <v>45365</v>
      </c>
      <c r="E1173" s="36">
        <v>0.73263888888888884</v>
      </c>
      <c r="F1173" s="34" t="s">
        <v>14</v>
      </c>
      <c r="G1173" s="34" t="s">
        <v>16</v>
      </c>
      <c r="H1173" s="34" t="s">
        <v>14</v>
      </c>
      <c r="I1173" s="34" t="s">
        <v>14</v>
      </c>
      <c r="J1173" s="54">
        <v>236000</v>
      </c>
      <c r="K1173" s="34" t="s">
        <v>16</v>
      </c>
      <c r="L1173" s="34">
        <v>657.64023210831726</v>
      </c>
      <c r="M1173" s="53">
        <v>2585</v>
      </c>
      <c r="N1173" s="54">
        <v>236000</v>
      </c>
      <c r="O1173" s="34">
        <v>0</v>
      </c>
      <c r="P1173" s="121">
        <f t="shared" si="80"/>
        <v>0</v>
      </c>
      <c r="Q1173" s="30">
        <f t="shared" si="81"/>
        <v>236000</v>
      </c>
      <c r="R1173" s="34" t="s">
        <v>16</v>
      </c>
      <c r="S1173" s="34" t="s">
        <v>16</v>
      </c>
      <c r="T1173" s="40">
        <v>2</v>
      </c>
      <c r="U1173" s="77">
        <v>0</v>
      </c>
      <c r="V1173" s="24">
        <f>ROUND((P1173/INDICI!$B$2*10),2)</f>
        <v>0</v>
      </c>
      <c r="W1173" s="24">
        <f>ROUND((L1173/INDICI!$B$1*25),2)</f>
        <v>2.6</v>
      </c>
      <c r="X1173" s="25">
        <f t="shared" si="78"/>
        <v>8</v>
      </c>
      <c r="Y1173" s="26">
        <f t="shared" si="79"/>
        <v>10.6</v>
      </c>
      <c r="Z1173" s="102">
        <f>SUM($Q$5:Q1173)</f>
        <v>111146845.73200001</v>
      </c>
      <c r="AA1173" s="113" t="s">
        <v>1769</v>
      </c>
      <c r="AB1173" s="10"/>
      <c r="AC1173" s="10"/>
      <c r="AD1173" s="10"/>
      <c r="AE1173" s="10"/>
      <c r="AF1173" s="10"/>
      <c r="AG1173" s="10"/>
      <c r="AH1173" s="10"/>
      <c r="AI1173" s="10"/>
      <c r="AJ1173" s="10"/>
      <c r="AK1173" s="10"/>
      <c r="AL1173" s="10"/>
      <c r="AM1173" s="10"/>
      <c r="AN1173" s="10"/>
      <c r="AO1173" s="10"/>
      <c r="AP1173" s="10"/>
      <c r="AQ1173" s="10"/>
      <c r="AR1173" s="10"/>
      <c r="AS1173" s="10"/>
      <c r="AT1173" s="10"/>
      <c r="AU1173" s="10"/>
      <c r="AV1173" s="10"/>
      <c r="AW1173" s="10"/>
      <c r="AX1173" s="10"/>
      <c r="AY1173" s="10"/>
      <c r="AZ1173" s="10"/>
      <c r="BA1173" s="10"/>
      <c r="BB1173" s="10"/>
      <c r="BC1173" s="10"/>
      <c r="BD1173" s="10"/>
      <c r="BE1173" s="10"/>
      <c r="BF1173" s="10"/>
      <c r="BG1173" s="10"/>
      <c r="BH1173" s="10"/>
      <c r="BI1173" s="10"/>
      <c r="BJ1173" s="10"/>
      <c r="BK1173" s="10"/>
      <c r="BL1173" s="10"/>
      <c r="BM1173" s="10"/>
      <c r="BN1173" s="10"/>
      <c r="BO1173" s="10"/>
      <c r="BP1173" s="10"/>
      <c r="BQ1173" s="10"/>
      <c r="BR1173" s="10"/>
      <c r="BS1173" s="10"/>
      <c r="BT1173" s="10"/>
      <c r="BU1173" s="10"/>
      <c r="BV1173" s="10"/>
      <c r="BW1173" s="10"/>
      <c r="BX1173" s="10"/>
      <c r="BY1173" s="10"/>
      <c r="BZ1173" s="10"/>
      <c r="CA1173" s="10"/>
      <c r="CB1173" s="10"/>
      <c r="CC1173" s="10"/>
      <c r="CD1173" s="10"/>
      <c r="CE1173" s="10"/>
      <c r="CF1173" s="10"/>
      <c r="CG1173" s="10"/>
      <c r="CH1173" s="10"/>
      <c r="CI1173" s="10"/>
      <c r="CJ1173" s="10"/>
      <c r="CK1173" s="10"/>
      <c r="CL1173" s="10"/>
      <c r="CM1173" s="10"/>
      <c r="CN1173" s="10"/>
      <c r="CO1173" s="10"/>
      <c r="CP1173" s="10"/>
      <c r="CQ1173" s="10"/>
      <c r="CR1173" s="10"/>
      <c r="CS1173" s="10"/>
      <c r="CT1173" s="10"/>
      <c r="CU1173" s="10"/>
      <c r="CV1173" s="10"/>
      <c r="CW1173" s="10"/>
      <c r="CX1173" s="10"/>
      <c r="CY1173" s="10"/>
      <c r="CZ1173" s="10"/>
      <c r="DA1173" s="10"/>
      <c r="DB1173" s="10"/>
      <c r="DC1173" s="10"/>
      <c r="DD1173" s="10"/>
      <c r="DE1173" s="10"/>
      <c r="DF1173" s="10"/>
      <c r="DG1173" s="10"/>
      <c r="DH1173" s="10"/>
      <c r="DI1173" s="10"/>
      <c r="DJ1173" s="10"/>
      <c r="DK1173" s="10"/>
      <c r="DL1173" s="10"/>
      <c r="DM1173" s="10"/>
      <c r="DN1173" s="10"/>
      <c r="DO1173" s="10"/>
      <c r="DP1173" s="10"/>
      <c r="DQ1173" s="10"/>
      <c r="DR1173" s="10"/>
      <c r="DS1173" s="10"/>
      <c r="DT1173" s="10"/>
      <c r="DU1173" s="10"/>
      <c r="DV1173" s="10"/>
      <c r="DW1173" s="10"/>
      <c r="DX1173" s="10"/>
      <c r="DY1173" s="10"/>
      <c r="DZ1173" s="10"/>
      <c r="EA1173" s="10"/>
      <c r="EB1173" s="10"/>
      <c r="EC1173" s="10"/>
      <c r="ED1173" s="10"/>
      <c r="EE1173" s="10"/>
      <c r="EF1173" s="10"/>
      <c r="EG1173" s="10"/>
      <c r="EH1173" s="10"/>
      <c r="EI1173" s="10"/>
      <c r="EJ1173" s="10"/>
      <c r="EK1173" s="10"/>
      <c r="EL1173" s="10"/>
      <c r="EM1173" s="10"/>
      <c r="EN1173" s="10"/>
      <c r="EO1173" s="10"/>
      <c r="EP1173" s="10"/>
      <c r="EQ1173" s="10"/>
      <c r="ER1173" s="10"/>
      <c r="ES1173" s="10"/>
      <c r="ET1173" s="10"/>
      <c r="EU1173" s="10"/>
      <c r="EV1173" s="10"/>
      <c r="EW1173" s="10"/>
      <c r="EX1173" s="10"/>
      <c r="EY1173" s="10"/>
      <c r="EZ1173" s="10"/>
      <c r="FA1173" s="10"/>
      <c r="FB1173" s="10"/>
      <c r="FC1173" s="10"/>
      <c r="FD1173" s="10"/>
      <c r="FE1173" s="10"/>
      <c r="FF1173" s="10"/>
      <c r="FG1173" s="10"/>
      <c r="FH1173" s="10"/>
      <c r="FI1173" s="10"/>
      <c r="FJ1173" s="10"/>
      <c r="FK1173" s="10"/>
      <c r="FL1173" s="10"/>
      <c r="FM1173" s="10"/>
      <c r="FN1173" s="10"/>
      <c r="FO1173" s="10"/>
      <c r="FP1173" s="10"/>
      <c r="FQ1173" s="10"/>
      <c r="FR1173" s="10"/>
      <c r="FS1173" s="10"/>
      <c r="FT1173" s="10"/>
      <c r="FU1173" s="10"/>
      <c r="FV1173" s="10"/>
      <c r="FW1173" s="10"/>
      <c r="FX1173" s="10"/>
      <c r="FY1173" s="10"/>
      <c r="FZ1173" s="10"/>
      <c r="GA1173" s="10"/>
      <c r="GB1173" s="10"/>
      <c r="GC1173" s="10"/>
      <c r="GD1173" s="10"/>
      <c r="GE1173" s="10"/>
      <c r="GF1173" s="10"/>
      <c r="GG1173" s="10"/>
      <c r="GH1173" s="10"/>
      <c r="GI1173" s="10"/>
      <c r="GJ1173" s="10"/>
      <c r="GK1173" s="10"/>
      <c r="GL1173" s="10"/>
      <c r="GM1173" s="10"/>
      <c r="GN1173" s="10"/>
      <c r="GO1173" s="10"/>
      <c r="GP1173" s="10"/>
      <c r="GQ1173" s="10"/>
      <c r="GR1173" s="10"/>
      <c r="GS1173" s="10"/>
      <c r="GT1173" s="10"/>
      <c r="GU1173" s="10"/>
      <c r="GV1173" s="10"/>
      <c r="GW1173" s="10"/>
      <c r="GX1173" s="10"/>
      <c r="GY1173" s="10"/>
      <c r="GZ1173" s="10"/>
      <c r="HA1173" s="10"/>
      <c r="HB1173" s="10"/>
      <c r="HC1173" s="10"/>
      <c r="HD1173" s="10"/>
      <c r="HE1173" s="10"/>
      <c r="HF1173" s="10"/>
      <c r="HG1173" s="10"/>
      <c r="HH1173" s="10"/>
      <c r="HI1173" s="10"/>
      <c r="HJ1173" s="10"/>
      <c r="HK1173" s="10"/>
      <c r="HL1173" s="10"/>
      <c r="HM1173" s="10"/>
      <c r="HN1173" s="10"/>
      <c r="HO1173" s="10"/>
      <c r="HP1173" s="10"/>
      <c r="HQ1173" s="10"/>
      <c r="HR1173" s="10"/>
      <c r="HS1173" s="10"/>
      <c r="HT1173" s="10"/>
      <c r="HU1173" s="10"/>
      <c r="HV1173" s="10"/>
      <c r="HW1173" s="10"/>
      <c r="HX1173" s="10"/>
      <c r="HY1173" s="10"/>
      <c r="HZ1173" s="10"/>
      <c r="IA1173" s="10"/>
      <c r="IB1173" s="10"/>
      <c r="IC1173" s="10"/>
      <c r="ID1173" s="10"/>
      <c r="IE1173" s="10"/>
      <c r="IF1173" s="10"/>
      <c r="IG1173" s="10"/>
      <c r="IH1173" s="10"/>
      <c r="II1173" s="10"/>
      <c r="IJ1173" s="10"/>
      <c r="IK1173" s="10"/>
      <c r="IL1173" s="10"/>
      <c r="IM1173" s="10"/>
      <c r="IN1173" s="10"/>
      <c r="IO1173" s="10"/>
      <c r="IP1173" s="10"/>
      <c r="IQ1173" s="10"/>
      <c r="IR1173" s="10"/>
      <c r="IS1173" s="10"/>
      <c r="IT1173" s="10"/>
      <c r="IU1173" s="10"/>
      <c r="IV1173" s="10"/>
      <c r="IW1173" s="10"/>
      <c r="IX1173" s="10"/>
      <c r="IY1173" s="10"/>
      <c r="IZ1173" s="10"/>
      <c r="JA1173" s="10"/>
      <c r="JB1173" s="10"/>
      <c r="JC1173" s="10"/>
      <c r="JD1173" s="10"/>
      <c r="JE1173" s="10"/>
      <c r="JF1173" s="10"/>
      <c r="JG1173" s="10"/>
      <c r="JH1173" s="10"/>
      <c r="JI1173" s="10"/>
      <c r="JJ1173" s="10"/>
      <c r="JK1173" s="10"/>
      <c r="JL1173" s="10"/>
      <c r="JM1173" s="10"/>
      <c r="JN1173" s="10"/>
      <c r="JO1173" s="10"/>
      <c r="JP1173" s="10"/>
      <c r="JQ1173" s="10"/>
      <c r="JR1173" s="10"/>
      <c r="JS1173" s="10"/>
      <c r="JT1173" s="10"/>
      <c r="JU1173" s="10"/>
      <c r="JV1173" s="10"/>
      <c r="JW1173" s="10"/>
      <c r="JX1173" s="10"/>
      <c r="JY1173" s="10"/>
      <c r="JZ1173" s="10"/>
      <c r="KA1173" s="10"/>
      <c r="KB1173" s="10"/>
      <c r="KC1173" s="10"/>
      <c r="KD1173" s="10"/>
      <c r="KE1173" s="10"/>
      <c r="KF1173" s="10"/>
      <c r="KG1173" s="10"/>
      <c r="KH1173" s="10"/>
      <c r="KI1173" s="10"/>
      <c r="KJ1173" s="10"/>
      <c r="KK1173" s="10"/>
      <c r="KL1173" s="10"/>
      <c r="KM1173" s="10"/>
      <c r="KN1173" s="10"/>
      <c r="KO1173" s="10"/>
      <c r="KP1173" s="10"/>
      <c r="KQ1173" s="10"/>
      <c r="KR1173" s="10"/>
      <c r="KS1173" s="10"/>
      <c r="KT1173" s="10"/>
      <c r="KU1173" s="10"/>
      <c r="KV1173" s="10"/>
      <c r="KW1173" s="10"/>
      <c r="KX1173" s="10"/>
      <c r="KY1173" s="10"/>
      <c r="KZ1173" s="10"/>
      <c r="LA1173" s="10"/>
      <c r="LB1173" s="10"/>
      <c r="LC1173" s="10"/>
      <c r="LD1173" s="10"/>
      <c r="LE1173" s="10"/>
      <c r="LF1173" s="10"/>
      <c r="LG1173" s="10"/>
      <c r="LH1173" s="10"/>
      <c r="LI1173" s="10"/>
      <c r="LJ1173" s="10"/>
      <c r="LK1173" s="10"/>
      <c r="LL1173" s="10"/>
      <c r="LM1173" s="10"/>
      <c r="LN1173" s="10"/>
      <c r="LO1173" s="10"/>
      <c r="LP1173" s="10"/>
      <c r="LQ1173" s="10"/>
      <c r="LR1173" s="10"/>
      <c r="LS1173" s="10"/>
      <c r="LT1173" s="10"/>
      <c r="LU1173" s="10"/>
      <c r="LV1173" s="10"/>
      <c r="LW1173" s="10"/>
      <c r="LX1173" s="10"/>
      <c r="LY1173" s="10"/>
      <c r="LZ1173" s="10"/>
      <c r="MA1173" s="10"/>
      <c r="MB1173" s="10"/>
      <c r="MC1173" s="10"/>
      <c r="MD1173" s="10"/>
      <c r="ME1173" s="10"/>
      <c r="MF1173" s="10"/>
      <c r="MG1173" s="10"/>
      <c r="MH1173" s="10"/>
      <c r="MI1173" s="10"/>
      <c r="MJ1173" s="10"/>
      <c r="MK1173" s="10"/>
      <c r="ML1173" s="10"/>
      <c r="MM1173" s="10"/>
      <c r="MN1173" s="10"/>
      <c r="MO1173" s="10"/>
      <c r="MP1173" s="10"/>
      <c r="MQ1173" s="10"/>
      <c r="MR1173" s="10"/>
      <c r="MS1173" s="10"/>
      <c r="MT1173" s="10"/>
      <c r="MU1173" s="10"/>
      <c r="MV1173" s="10"/>
      <c r="MW1173" s="10"/>
      <c r="MX1173" s="10"/>
      <c r="MY1173" s="10"/>
      <c r="MZ1173" s="10"/>
      <c r="NA1173" s="10"/>
      <c r="NB1173" s="10"/>
      <c r="NC1173" s="10"/>
      <c r="ND1173" s="10"/>
      <c r="NE1173" s="10"/>
      <c r="NF1173" s="10"/>
      <c r="NG1173" s="10"/>
      <c r="NH1173" s="10"/>
      <c r="NI1173" s="10"/>
      <c r="NJ1173" s="10"/>
      <c r="NK1173" s="10"/>
      <c r="NL1173" s="10"/>
      <c r="NM1173" s="10"/>
      <c r="NN1173" s="10"/>
      <c r="NO1173" s="10"/>
      <c r="NP1173" s="10"/>
      <c r="NQ1173" s="10"/>
      <c r="NR1173" s="10"/>
      <c r="NS1173" s="10"/>
      <c r="NT1173" s="10"/>
      <c r="NU1173" s="10"/>
      <c r="NV1173" s="10"/>
      <c r="NW1173" s="10"/>
      <c r="NX1173" s="10"/>
      <c r="NY1173" s="10"/>
      <c r="NZ1173" s="10"/>
      <c r="OA1173" s="10"/>
      <c r="OB1173" s="10"/>
      <c r="OC1173" s="10"/>
      <c r="OD1173" s="10"/>
      <c r="OE1173" s="10"/>
      <c r="OF1173" s="10"/>
      <c r="OG1173" s="10"/>
      <c r="OH1173" s="10"/>
      <c r="OI1173" s="10"/>
      <c r="OJ1173" s="10"/>
      <c r="OK1173" s="10"/>
      <c r="OL1173" s="10"/>
      <c r="OM1173" s="10"/>
      <c r="ON1173" s="10"/>
      <c r="OO1173" s="10"/>
      <c r="OP1173" s="10"/>
      <c r="OQ1173" s="10"/>
      <c r="OR1173" s="10"/>
      <c r="OS1173" s="10"/>
      <c r="OT1173" s="10"/>
      <c r="OU1173" s="10"/>
      <c r="OV1173" s="10"/>
      <c r="OW1173" s="10"/>
      <c r="OX1173" s="10"/>
      <c r="OY1173" s="10"/>
      <c r="OZ1173" s="10"/>
      <c r="PA1173" s="10"/>
      <c r="PB1173" s="10"/>
      <c r="PC1173" s="10"/>
      <c r="PD1173" s="10"/>
      <c r="PE1173" s="10"/>
      <c r="PF1173" s="10"/>
      <c r="PG1173" s="10"/>
      <c r="PH1173" s="10"/>
      <c r="PI1173" s="10"/>
      <c r="PJ1173" s="10"/>
      <c r="PK1173" s="10"/>
      <c r="PL1173" s="10"/>
      <c r="PM1173" s="10"/>
      <c r="PN1173" s="10"/>
      <c r="PO1173" s="10"/>
      <c r="PP1173" s="10"/>
      <c r="PQ1173" s="10"/>
      <c r="PR1173" s="10"/>
      <c r="PS1173" s="10"/>
      <c r="PT1173" s="10"/>
      <c r="PU1173" s="10"/>
      <c r="PV1173" s="10"/>
      <c r="PW1173" s="10"/>
      <c r="PX1173" s="10"/>
      <c r="PY1173" s="10"/>
      <c r="PZ1173" s="10"/>
      <c r="QA1173" s="10"/>
      <c r="QB1173" s="10"/>
      <c r="QC1173" s="10"/>
      <c r="QD1173" s="10"/>
      <c r="QE1173" s="10"/>
      <c r="QF1173" s="10"/>
      <c r="QG1173" s="10"/>
      <c r="QH1173" s="10"/>
      <c r="QI1173" s="10"/>
      <c r="QJ1173" s="10"/>
      <c r="QK1173" s="10"/>
      <c r="QL1173" s="10"/>
      <c r="QM1173" s="10"/>
      <c r="QN1173" s="10"/>
      <c r="QO1173" s="10"/>
      <c r="QP1173" s="10"/>
      <c r="QQ1173" s="10"/>
      <c r="QR1173" s="10"/>
      <c r="QS1173" s="10"/>
      <c r="QT1173" s="10"/>
      <c r="QU1173" s="10"/>
      <c r="QV1173" s="10"/>
      <c r="QW1173" s="10"/>
      <c r="QX1173" s="10"/>
      <c r="QY1173" s="10"/>
      <c r="QZ1173" s="10"/>
      <c r="RA1173" s="10"/>
      <c r="RB1173" s="10"/>
      <c r="RC1173" s="10"/>
      <c r="RD1173" s="10"/>
      <c r="RE1173" s="10"/>
      <c r="RF1173" s="10"/>
      <c r="RG1173" s="10"/>
      <c r="RH1173" s="10"/>
      <c r="RI1173" s="10"/>
      <c r="RJ1173" s="10"/>
      <c r="RK1173" s="10"/>
      <c r="RL1173" s="10"/>
      <c r="RM1173" s="10"/>
      <c r="RN1173" s="10"/>
      <c r="RO1173" s="10"/>
      <c r="RP1173" s="10"/>
      <c r="RQ1173" s="10"/>
      <c r="RR1173" s="10"/>
      <c r="RS1173" s="10"/>
      <c r="RT1173" s="10"/>
      <c r="RU1173" s="10"/>
      <c r="RV1173" s="10"/>
      <c r="RW1173" s="10"/>
      <c r="RX1173" s="10"/>
      <c r="RY1173" s="10"/>
      <c r="RZ1173" s="10"/>
      <c r="SA1173" s="10"/>
      <c r="SB1173" s="10"/>
      <c r="SC1173" s="10"/>
      <c r="SD1173" s="10"/>
      <c r="SE1173" s="10"/>
      <c r="SF1173" s="10"/>
      <c r="SG1173" s="10"/>
      <c r="SH1173" s="10"/>
      <c r="SI1173" s="10"/>
      <c r="SJ1173" s="10"/>
      <c r="SK1173" s="10"/>
      <c r="SL1173" s="10"/>
      <c r="SM1173" s="10"/>
      <c r="SN1173" s="10"/>
      <c r="SO1173" s="10"/>
      <c r="SP1173" s="10"/>
      <c r="SQ1173" s="10"/>
      <c r="SR1173" s="10"/>
      <c r="SS1173" s="10"/>
      <c r="ST1173" s="10"/>
      <c r="SU1173" s="10"/>
      <c r="SV1173" s="10"/>
      <c r="SW1173" s="10"/>
      <c r="SX1173" s="10"/>
      <c r="SY1173" s="10"/>
      <c r="SZ1173" s="10"/>
      <c r="TA1173" s="10"/>
      <c r="TB1173" s="10"/>
      <c r="TC1173" s="10"/>
      <c r="TD1173" s="10"/>
      <c r="TE1173" s="10"/>
      <c r="TF1173" s="10"/>
      <c r="TG1173" s="10"/>
      <c r="TH1173" s="10"/>
      <c r="TI1173" s="10"/>
      <c r="TJ1173" s="10"/>
      <c r="TK1173" s="10"/>
      <c r="TL1173" s="10"/>
      <c r="TM1173" s="10"/>
      <c r="TN1173" s="10"/>
      <c r="TO1173" s="10"/>
      <c r="TP1173" s="10"/>
      <c r="TQ1173" s="10"/>
      <c r="TR1173" s="10"/>
      <c r="TS1173" s="10"/>
      <c r="TT1173" s="10"/>
      <c r="TU1173" s="10"/>
      <c r="TV1173" s="10"/>
      <c r="TW1173" s="10"/>
      <c r="TX1173" s="10"/>
      <c r="TY1173" s="10"/>
      <c r="TZ1173" s="10"/>
      <c r="UA1173" s="10"/>
      <c r="UB1173" s="10"/>
      <c r="UC1173" s="10"/>
      <c r="UD1173" s="10"/>
      <c r="UE1173" s="10"/>
      <c r="UF1173" s="10"/>
      <c r="UG1173" s="10"/>
      <c r="UH1173" s="10"/>
      <c r="UI1173" s="10"/>
      <c r="UJ1173" s="10"/>
      <c r="UK1173" s="10"/>
      <c r="UL1173" s="10"/>
      <c r="UM1173" s="10"/>
      <c r="UN1173" s="10"/>
      <c r="UO1173" s="10"/>
      <c r="UP1173" s="10"/>
      <c r="UQ1173" s="10"/>
      <c r="UR1173" s="10"/>
      <c r="US1173" s="10"/>
      <c r="UT1173" s="10"/>
      <c r="UU1173" s="10"/>
      <c r="UV1173" s="10"/>
      <c r="UW1173" s="10"/>
      <c r="UX1173" s="10"/>
      <c r="UY1173" s="10"/>
      <c r="UZ1173" s="10"/>
      <c r="VA1173" s="10"/>
      <c r="VB1173" s="10"/>
      <c r="VC1173" s="10"/>
      <c r="VD1173" s="10"/>
      <c r="VE1173" s="10"/>
      <c r="VF1173" s="10"/>
      <c r="VG1173" s="10"/>
      <c r="VH1173" s="10"/>
      <c r="VI1173" s="10"/>
      <c r="VJ1173" s="10"/>
      <c r="VK1173" s="10"/>
      <c r="VL1173" s="10"/>
      <c r="VM1173" s="10"/>
      <c r="VN1173" s="10"/>
      <c r="VO1173" s="10"/>
      <c r="VP1173" s="10"/>
      <c r="VQ1173" s="10"/>
      <c r="VR1173" s="10"/>
      <c r="VS1173" s="10"/>
      <c r="VT1173" s="10"/>
      <c r="VU1173" s="10"/>
      <c r="VV1173" s="10"/>
      <c r="VW1173" s="10"/>
      <c r="VX1173" s="10"/>
      <c r="VY1173" s="10"/>
      <c r="VZ1173" s="10"/>
      <c r="WA1173" s="10"/>
      <c r="WB1173" s="10"/>
      <c r="WC1173" s="10"/>
      <c r="WD1173" s="10"/>
      <c r="WE1173" s="10"/>
      <c r="WF1173" s="10"/>
      <c r="WG1173" s="10"/>
      <c r="WH1173" s="10"/>
      <c r="WI1173" s="10"/>
      <c r="WJ1173" s="10"/>
      <c r="WK1173" s="10"/>
      <c r="WL1173" s="10"/>
      <c r="WM1173" s="10"/>
      <c r="WN1173" s="10"/>
      <c r="WO1173" s="10"/>
      <c r="WP1173" s="10"/>
      <c r="WQ1173" s="10"/>
      <c r="WR1173" s="10"/>
      <c r="WS1173" s="10"/>
      <c r="WT1173" s="10"/>
      <c r="WU1173" s="10"/>
      <c r="WV1173" s="10"/>
      <c r="WW1173" s="10"/>
      <c r="WX1173" s="10"/>
      <c r="WY1173" s="10"/>
      <c r="WZ1173" s="10"/>
      <c r="XA1173" s="10"/>
      <c r="XB1173" s="10"/>
      <c r="XC1173" s="10"/>
      <c r="XD1173" s="10"/>
      <c r="XE1173" s="10"/>
      <c r="XF1173" s="10"/>
      <c r="XG1173" s="10"/>
      <c r="XH1173" s="10"/>
      <c r="XI1173" s="10"/>
      <c r="XJ1173" s="10"/>
      <c r="XK1173" s="10"/>
      <c r="XL1173" s="10"/>
      <c r="XM1173" s="10"/>
      <c r="XN1173" s="10"/>
      <c r="XO1173" s="10"/>
      <c r="XP1173" s="10"/>
      <c r="XQ1173" s="10"/>
      <c r="XR1173" s="10"/>
      <c r="XS1173" s="10"/>
      <c r="XT1173" s="10"/>
      <c r="XU1173" s="10"/>
      <c r="XV1173" s="10"/>
      <c r="XW1173" s="10"/>
      <c r="XX1173" s="10"/>
      <c r="XY1173" s="10"/>
      <c r="XZ1173" s="10"/>
      <c r="YA1173" s="10"/>
      <c r="YB1173" s="10"/>
      <c r="YC1173" s="10"/>
      <c r="YD1173" s="10"/>
      <c r="YE1173" s="10"/>
      <c r="YF1173" s="10"/>
      <c r="YG1173" s="10"/>
      <c r="YH1173" s="10"/>
      <c r="YI1173" s="10"/>
      <c r="YJ1173" s="10"/>
      <c r="YK1173" s="10"/>
      <c r="YL1173" s="10"/>
      <c r="YM1173" s="10"/>
      <c r="YN1173" s="10"/>
      <c r="YO1173" s="10"/>
      <c r="YP1173" s="10"/>
      <c r="YQ1173" s="10"/>
      <c r="YR1173" s="10"/>
      <c r="YS1173" s="10"/>
      <c r="YT1173" s="10"/>
      <c r="YU1173" s="10"/>
      <c r="YV1173" s="10"/>
      <c r="YW1173" s="10"/>
      <c r="YX1173" s="10"/>
      <c r="YY1173" s="10"/>
      <c r="YZ1173" s="10"/>
      <c r="ZA1173" s="10"/>
      <c r="ZB1173" s="10"/>
      <c r="ZC1173" s="10"/>
      <c r="ZD1173" s="10"/>
      <c r="ZE1173" s="10"/>
      <c r="ZF1173" s="10"/>
      <c r="ZG1173" s="10"/>
      <c r="ZH1173" s="10"/>
      <c r="ZI1173" s="10"/>
      <c r="ZJ1173" s="10"/>
      <c r="ZK1173" s="10"/>
      <c r="ZL1173" s="10"/>
      <c r="ZM1173" s="10"/>
      <c r="ZN1173" s="10"/>
      <c r="ZO1173" s="10"/>
      <c r="ZP1173" s="10"/>
      <c r="ZQ1173" s="10"/>
      <c r="ZR1173" s="10"/>
      <c r="ZS1173" s="10"/>
      <c r="ZT1173" s="10"/>
      <c r="ZU1173" s="10"/>
      <c r="ZV1173" s="10"/>
      <c r="ZW1173" s="10"/>
      <c r="ZX1173" s="10"/>
      <c r="ZY1173" s="10"/>
      <c r="ZZ1173" s="10"/>
      <c r="AAA1173" s="10"/>
      <c r="AAB1173" s="10"/>
      <c r="AAC1173" s="10"/>
      <c r="AAD1173" s="10"/>
      <c r="AAE1173" s="10"/>
      <c r="AAF1173" s="10"/>
      <c r="AAG1173" s="10"/>
      <c r="AAH1173" s="10"/>
      <c r="AAI1173" s="10"/>
      <c r="AAJ1173" s="10"/>
      <c r="AAK1173" s="10"/>
      <c r="AAL1173" s="10"/>
      <c r="AAM1173" s="10"/>
      <c r="AAN1173" s="10"/>
      <c r="AAO1173" s="10"/>
      <c r="AAP1173" s="10"/>
      <c r="AAQ1173" s="10"/>
      <c r="AAR1173" s="10"/>
      <c r="AAS1173" s="10"/>
      <c r="AAT1173" s="10"/>
      <c r="AAU1173" s="10"/>
      <c r="AAV1173" s="10"/>
      <c r="AAW1173" s="10"/>
      <c r="AAX1173" s="10"/>
      <c r="AAY1173" s="10"/>
      <c r="AAZ1173" s="10"/>
      <c r="ABA1173" s="10"/>
      <c r="ABB1173" s="10"/>
      <c r="ABC1173" s="10"/>
      <c r="ABD1173" s="10"/>
      <c r="ABE1173" s="10"/>
      <c r="ABF1173" s="10"/>
      <c r="ABG1173" s="10"/>
      <c r="ABH1173" s="10"/>
      <c r="ABI1173" s="10"/>
      <c r="ABJ1173" s="10"/>
      <c r="ABK1173" s="10"/>
      <c r="ABL1173" s="10"/>
      <c r="ABM1173" s="10"/>
      <c r="ABN1173" s="10"/>
      <c r="ABO1173" s="10"/>
      <c r="ABP1173" s="10"/>
      <c r="ABQ1173" s="10"/>
      <c r="ABR1173" s="10"/>
      <c r="ABS1173" s="10"/>
      <c r="ABT1173" s="10"/>
      <c r="ABU1173" s="10"/>
      <c r="ABV1173" s="10"/>
      <c r="ABW1173" s="10"/>
      <c r="ABX1173" s="10"/>
      <c r="ABY1173" s="10"/>
      <c r="ABZ1173" s="10"/>
      <c r="ACA1173" s="10"/>
      <c r="ACB1173" s="10"/>
      <c r="ACC1173" s="10"/>
      <c r="ACD1173" s="10"/>
      <c r="ACE1173" s="10"/>
      <c r="ACF1173" s="10"/>
      <c r="ACG1173" s="10"/>
      <c r="ACH1173" s="10"/>
      <c r="ACI1173" s="10"/>
      <c r="ACJ1173" s="10"/>
      <c r="ACK1173" s="10"/>
      <c r="ACL1173" s="10"/>
      <c r="ACM1173" s="10"/>
      <c r="ACN1173" s="10"/>
      <c r="ACO1173" s="10"/>
      <c r="ACP1173" s="10"/>
      <c r="ACQ1173" s="10"/>
      <c r="ACR1173" s="10"/>
      <c r="ACS1173" s="10"/>
      <c r="ACT1173" s="10"/>
      <c r="ACU1173" s="10"/>
      <c r="ACV1173" s="10"/>
      <c r="ACW1173" s="10"/>
      <c r="ACX1173" s="10"/>
      <c r="ACY1173" s="10"/>
      <c r="ACZ1173" s="10"/>
      <c r="ADA1173" s="10"/>
      <c r="ADB1173" s="10"/>
      <c r="ADC1173" s="10"/>
      <c r="ADD1173" s="10"/>
      <c r="ADE1173" s="10"/>
      <c r="ADF1173" s="10"/>
      <c r="ADG1173" s="10"/>
      <c r="ADH1173" s="10"/>
      <c r="ADI1173" s="10"/>
      <c r="ADJ1173" s="10"/>
      <c r="ADK1173" s="10"/>
      <c r="ADL1173" s="10"/>
      <c r="ADM1173" s="10"/>
      <c r="ADN1173" s="10"/>
      <c r="ADO1173" s="10"/>
      <c r="ADP1173" s="10"/>
      <c r="ADQ1173" s="10"/>
      <c r="ADR1173" s="10"/>
      <c r="ADS1173" s="10"/>
      <c r="ADT1173" s="10"/>
      <c r="ADU1173" s="10"/>
      <c r="ADV1173" s="10"/>
      <c r="ADW1173" s="10"/>
      <c r="ADX1173" s="10"/>
      <c r="ADY1173" s="10"/>
      <c r="ADZ1173" s="10"/>
      <c r="AEA1173" s="10"/>
      <c r="AEB1173" s="10"/>
      <c r="AEC1173" s="10"/>
      <c r="AED1173" s="10"/>
      <c r="AEE1173" s="10"/>
      <c r="AEF1173" s="10"/>
      <c r="AEG1173" s="10"/>
      <c r="AEH1173" s="10"/>
      <c r="AEI1173" s="10"/>
      <c r="AEJ1173" s="10"/>
      <c r="AEK1173" s="10"/>
      <c r="AEL1173" s="10"/>
      <c r="AEM1173" s="10"/>
      <c r="AEN1173" s="10"/>
      <c r="AEO1173" s="10"/>
      <c r="AEP1173" s="10"/>
      <c r="AEQ1173" s="10"/>
      <c r="AER1173" s="10"/>
      <c r="AES1173" s="10"/>
      <c r="AET1173" s="10"/>
      <c r="AEU1173" s="10"/>
      <c r="AEV1173" s="10"/>
      <c r="AEW1173" s="10"/>
      <c r="AEX1173" s="10"/>
      <c r="AEY1173" s="10"/>
      <c r="AEZ1173" s="10"/>
      <c r="AFA1173" s="10"/>
      <c r="AFB1173" s="10"/>
      <c r="AFC1173" s="10"/>
      <c r="AFD1173" s="10"/>
      <c r="AFE1173" s="10"/>
      <c r="AFF1173" s="10"/>
      <c r="AFG1173" s="10"/>
      <c r="AFH1173" s="10"/>
      <c r="AFI1173" s="10"/>
      <c r="AFJ1173" s="10"/>
      <c r="AFK1173" s="10"/>
      <c r="AFL1173" s="10"/>
      <c r="AFM1173" s="10"/>
      <c r="AFN1173" s="10"/>
      <c r="AFO1173" s="10"/>
      <c r="AFP1173" s="10"/>
      <c r="AFQ1173" s="10"/>
      <c r="AFR1173" s="10"/>
      <c r="AFS1173" s="10"/>
      <c r="AFT1173" s="10"/>
      <c r="AFU1173" s="10"/>
      <c r="AFV1173" s="10"/>
      <c r="AFW1173" s="10"/>
      <c r="AFX1173" s="10"/>
      <c r="AFY1173" s="10"/>
      <c r="AFZ1173" s="10"/>
      <c r="AGA1173" s="10"/>
      <c r="AGB1173" s="10"/>
      <c r="AGC1173" s="10"/>
      <c r="AGD1173" s="10"/>
      <c r="AGE1173" s="10"/>
      <c r="AGF1173" s="10"/>
      <c r="AGG1173" s="10"/>
      <c r="AGH1173" s="10"/>
      <c r="AGI1173" s="10"/>
      <c r="AGJ1173" s="10"/>
      <c r="AGK1173" s="10"/>
      <c r="AGL1173" s="10"/>
      <c r="AGM1173" s="10"/>
      <c r="AGN1173" s="10"/>
      <c r="AGO1173" s="10"/>
      <c r="AGP1173" s="10"/>
      <c r="AGQ1173" s="10"/>
      <c r="AGR1173" s="10"/>
      <c r="AGS1173" s="10"/>
      <c r="AGT1173" s="10"/>
      <c r="AGU1173" s="10"/>
      <c r="AGV1173" s="10"/>
      <c r="AGW1173" s="10"/>
      <c r="AGX1173" s="10"/>
      <c r="AGY1173" s="10"/>
      <c r="AGZ1173" s="10"/>
      <c r="AHA1173" s="10"/>
      <c r="AHB1173" s="10"/>
      <c r="AHC1173" s="10"/>
      <c r="AHD1173" s="10"/>
      <c r="AHE1173" s="10"/>
      <c r="AHF1173" s="10"/>
      <c r="AHG1173" s="10"/>
      <c r="AHH1173" s="10"/>
      <c r="AHI1173" s="10"/>
      <c r="AHJ1173" s="10"/>
      <c r="AHK1173" s="10"/>
      <c r="AHL1173" s="10"/>
      <c r="AHM1173" s="10"/>
      <c r="AHN1173" s="10"/>
      <c r="AHO1173" s="10"/>
      <c r="AHP1173" s="10"/>
      <c r="AHQ1173" s="10"/>
      <c r="AHR1173" s="10"/>
      <c r="AHS1173" s="10"/>
      <c r="AHT1173" s="10"/>
      <c r="AHU1173" s="10"/>
      <c r="AHV1173" s="10"/>
      <c r="AHW1173" s="10"/>
      <c r="AHX1173" s="10"/>
      <c r="AHY1173" s="10"/>
      <c r="AHZ1173" s="10"/>
      <c r="AIA1173" s="10"/>
      <c r="AIB1173" s="10"/>
      <c r="AIC1173" s="10"/>
      <c r="AID1173" s="10"/>
      <c r="AIE1173" s="10"/>
      <c r="AIF1173" s="10"/>
      <c r="AIG1173" s="10"/>
      <c r="AIH1173" s="10"/>
      <c r="AII1173" s="10"/>
      <c r="AIJ1173" s="10"/>
      <c r="AIK1173" s="10"/>
      <c r="AIL1173" s="10"/>
      <c r="AIM1173" s="10"/>
      <c r="AIN1173" s="10"/>
      <c r="AIO1173" s="10"/>
      <c r="AIP1173" s="10"/>
      <c r="AIQ1173" s="10"/>
      <c r="AIR1173" s="10"/>
      <c r="AIS1173" s="10"/>
      <c r="AIT1173" s="10"/>
      <c r="AIU1173" s="10"/>
      <c r="AIV1173" s="10"/>
      <c r="AIW1173" s="10"/>
      <c r="AIX1173" s="10"/>
      <c r="AIY1173" s="10"/>
      <c r="AIZ1173" s="10"/>
      <c r="AJA1173" s="10"/>
      <c r="AJB1173" s="10"/>
      <c r="AJC1173" s="10"/>
      <c r="AJD1173" s="10"/>
      <c r="AJE1173" s="10"/>
      <c r="AJF1173" s="10"/>
      <c r="AJG1173" s="10"/>
      <c r="AJH1173" s="10"/>
      <c r="AJI1173" s="10"/>
      <c r="AJJ1173" s="10"/>
      <c r="AJK1173" s="10"/>
      <c r="AJL1173" s="10"/>
      <c r="AJM1173" s="10"/>
      <c r="AJN1173" s="10"/>
      <c r="AJO1173" s="10"/>
      <c r="AJP1173" s="10"/>
      <c r="AJQ1173" s="10"/>
      <c r="AJR1173" s="10"/>
      <c r="AJS1173" s="10"/>
      <c r="AJT1173" s="10"/>
      <c r="AJU1173" s="10"/>
      <c r="AJV1173" s="10"/>
      <c r="AJW1173" s="10"/>
      <c r="AJX1173" s="10"/>
      <c r="AJY1173" s="10"/>
      <c r="AJZ1173" s="10"/>
      <c r="AKA1173" s="10"/>
      <c r="AKB1173" s="10"/>
      <c r="AKC1173" s="10"/>
      <c r="AKD1173" s="10"/>
      <c r="AKE1173" s="10"/>
      <c r="AKF1173" s="10"/>
      <c r="AKG1173" s="10"/>
      <c r="AKH1173" s="10"/>
      <c r="AKI1173" s="10"/>
      <c r="AKJ1173" s="10"/>
      <c r="AKK1173" s="10"/>
      <c r="AKL1173" s="10"/>
      <c r="AKM1173" s="10"/>
      <c r="AKN1173" s="10"/>
      <c r="AKO1173" s="10"/>
      <c r="AKP1173" s="10"/>
      <c r="AKQ1173" s="10"/>
      <c r="AKR1173" s="10"/>
      <c r="AKS1173" s="10"/>
      <c r="AKT1173" s="10"/>
      <c r="AKU1173" s="10"/>
      <c r="AKV1173" s="10"/>
      <c r="AKW1173" s="10"/>
      <c r="AKX1173" s="10"/>
      <c r="AKY1173" s="10"/>
      <c r="AKZ1173" s="10"/>
      <c r="ALA1173" s="10"/>
      <c r="ALB1173" s="10"/>
      <c r="ALC1173" s="10"/>
      <c r="ALD1173" s="10"/>
      <c r="ALE1173" s="10"/>
      <c r="ALF1173" s="10"/>
      <c r="ALG1173" s="10"/>
      <c r="ALH1173" s="10"/>
      <c r="ALI1173" s="10"/>
      <c r="ALJ1173" s="10"/>
      <c r="ALK1173" s="10"/>
      <c r="ALL1173" s="10"/>
      <c r="ALM1173" s="10"/>
      <c r="ALN1173" s="10"/>
      <c r="ALO1173" s="10"/>
      <c r="ALP1173" s="10"/>
      <c r="ALQ1173" s="10"/>
      <c r="ALR1173" s="10"/>
      <c r="ALS1173" s="10"/>
      <c r="ALT1173" s="10"/>
      <c r="ALU1173" s="10"/>
      <c r="ALV1173" s="10"/>
      <c r="ALW1173" s="10"/>
      <c r="ALX1173" s="10"/>
      <c r="ALY1173" s="10"/>
      <c r="ALZ1173" s="10"/>
      <c r="AMA1173" s="10"/>
      <c r="AMB1173" s="10"/>
      <c r="AMC1173" s="10"/>
      <c r="AMD1173" s="10"/>
      <c r="AME1173" s="10"/>
      <c r="AMF1173" s="10"/>
      <c r="AMG1173" s="10"/>
      <c r="AMH1173" s="10"/>
      <c r="AMI1173" s="10"/>
      <c r="AMJ1173" s="10"/>
      <c r="AMK1173" s="10"/>
    </row>
    <row r="1174" spans="1:1025" s="5" customFormat="1" x14ac:dyDescent="0.25">
      <c r="A1174" s="127">
        <v>1170</v>
      </c>
      <c r="B1174" s="31" t="s">
        <v>1219</v>
      </c>
      <c r="C1174" s="31" t="s">
        <v>1237</v>
      </c>
      <c r="D1174" s="45">
        <v>45380</v>
      </c>
      <c r="E1174" s="46">
        <v>0.4201388888888889</v>
      </c>
      <c r="F1174" s="31" t="s">
        <v>14</v>
      </c>
      <c r="G1174" s="31" t="s">
        <v>16</v>
      </c>
      <c r="H1174" s="31" t="s">
        <v>14</v>
      </c>
      <c r="I1174" s="31" t="s">
        <v>14</v>
      </c>
      <c r="J1174" s="31" t="s">
        <v>14</v>
      </c>
      <c r="K1174" s="31" t="s">
        <v>16</v>
      </c>
      <c r="L1174" s="48">
        <v>382.65</v>
      </c>
      <c r="M1174" s="38">
        <v>1568</v>
      </c>
      <c r="N1174" s="39">
        <v>71655.75</v>
      </c>
      <c r="O1174" s="39">
        <v>7165.57</v>
      </c>
      <c r="P1174" s="119">
        <f t="shared" si="80"/>
        <v>9.9999930221929159</v>
      </c>
      <c r="Q1174" s="27">
        <f t="shared" si="81"/>
        <v>64490.18</v>
      </c>
      <c r="R1174" s="31" t="s">
        <v>16</v>
      </c>
      <c r="S1174" s="31" t="s">
        <v>16</v>
      </c>
      <c r="T1174" s="47">
        <v>1</v>
      </c>
      <c r="U1174" s="77">
        <v>0</v>
      </c>
      <c r="V1174" s="24">
        <f>ROUND((P1174/INDICI!$B$2*10),2)</f>
        <v>1.0900000000000001</v>
      </c>
      <c r="W1174" s="24">
        <f>ROUND((L1174/INDICI!$B$1*25),2)</f>
        <v>1.51</v>
      </c>
      <c r="X1174" s="25">
        <f t="shared" si="78"/>
        <v>8</v>
      </c>
      <c r="Y1174" s="26">
        <f t="shared" si="79"/>
        <v>10.6</v>
      </c>
      <c r="Z1174" s="102">
        <f>SUM($Q$5:Q1174)</f>
        <v>111211335.91200002</v>
      </c>
      <c r="AA1174" s="113" t="s">
        <v>1769</v>
      </c>
    </row>
    <row r="1175" spans="1:1025" s="5" customFormat="1" x14ac:dyDescent="0.25">
      <c r="A1175" s="127">
        <v>1171</v>
      </c>
      <c r="B1175" s="31" t="s">
        <v>1017</v>
      </c>
      <c r="C1175" s="31" t="s">
        <v>1025</v>
      </c>
      <c r="D1175" s="45">
        <v>45369</v>
      </c>
      <c r="E1175" s="46">
        <v>0.33402777777777781</v>
      </c>
      <c r="F1175" s="31" t="s">
        <v>14</v>
      </c>
      <c r="G1175" s="31" t="s">
        <v>16</v>
      </c>
      <c r="H1175" s="31" t="s">
        <v>14</v>
      </c>
      <c r="I1175" s="31" t="s">
        <v>14</v>
      </c>
      <c r="J1175" s="31" t="s">
        <v>14</v>
      </c>
      <c r="K1175" s="31" t="s">
        <v>16</v>
      </c>
      <c r="L1175" s="48">
        <v>1669.63</v>
      </c>
      <c r="M1175" s="38">
        <v>74268</v>
      </c>
      <c r="N1175" s="39">
        <v>205292.46</v>
      </c>
      <c r="O1175" s="39">
        <v>0</v>
      </c>
      <c r="P1175" s="119">
        <f t="shared" si="80"/>
        <v>0</v>
      </c>
      <c r="Q1175" s="27">
        <f t="shared" si="81"/>
        <v>205292.46</v>
      </c>
      <c r="R1175" s="31" t="s">
        <v>14</v>
      </c>
      <c r="S1175" s="31" t="s">
        <v>16</v>
      </c>
      <c r="T1175" s="47">
        <v>1</v>
      </c>
      <c r="U1175" s="77">
        <v>0</v>
      </c>
      <c r="V1175" s="24">
        <f>ROUND((P1175/INDICI!$B$2*10),2)</f>
        <v>0</v>
      </c>
      <c r="W1175" s="24">
        <f>ROUND((L1175/INDICI!$B$1*25),2)</f>
        <v>6.59</v>
      </c>
      <c r="X1175" s="25">
        <f t="shared" si="78"/>
        <v>4</v>
      </c>
      <c r="Y1175" s="26">
        <f t="shared" si="79"/>
        <v>10.59</v>
      </c>
      <c r="Z1175" s="102">
        <f>SUM($Q$5:Q1175)</f>
        <v>111416628.37200001</v>
      </c>
      <c r="AA1175" s="113" t="s">
        <v>1769</v>
      </c>
    </row>
    <row r="1176" spans="1:1025" s="5" customFormat="1" x14ac:dyDescent="0.25">
      <c r="A1176" s="127">
        <v>1172</v>
      </c>
      <c r="B1176" s="31" t="s">
        <v>86</v>
      </c>
      <c r="C1176" s="31" t="s">
        <v>89</v>
      </c>
      <c r="D1176" s="45">
        <v>45371</v>
      </c>
      <c r="E1176" s="46">
        <v>0.75347222222222221</v>
      </c>
      <c r="F1176" s="31" t="s">
        <v>14</v>
      </c>
      <c r="G1176" s="31" t="s">
        <v>16</v>
      </c>
      <c r="H1176" s="31" t="s">
        <v>14</v>
      </c>
      <c r="I1176" s="31" t="s">
        <v>14</v>
      </c>
      <c r="J1176" s="31" t="s">
        <v>14</v>
      </c>
      <c r="K1176" s="31" t="s">
        <v>16</v>
      </c>
      <c r="L1176" s="48">
        <v>471</v>
      </c>
      <c r="M1176" s="38">
        <v>6365</v>
      </c>
      <c r="N1176" s="39">
        <v>65828.7</v>
      </c>
      <c r="O1176" s="39">
        <v>16457.18</v>
      </c>
      <c r="P1176" s="119">
        <f t="shared" si="80"/>
        <v>25.000007595471281</v>
      </c>
      <c r="Q1176" s="27">
        <f t="shared" si="81"/>
        <v>49371.519999999997</v>
      </c>
      <c r="R1176" s="31" t="s">
        <v>16</v>
      </c>
      <c r="S1176" s="31" t="s">
        <v>16</v>
      </c>
      <c r="T1176" s="47">
        <v>1</v>
      </c>
      <c r="U1176" s="77">
        <v>0</v>
      </c>
      <c r="V1176" s="24">
        <f>ROUND((P1176/INDICI!$B$2*10),2)</f>
        <v>2.73</v>
      </c>
      <c r="W1176" s="24">
        <f>ROUND((L1176/INDICI!$B$1*25),2)</f>
        <v>1.86</v>
      </c>
      <c r="X1176" s="25">
        <f t="shared" si="78"/>
        <v>6</v>
      </c>
      <c r="Y1176" s="26">
        <f t="shared" si="79"/>
        <v>10.59</v>
      </c>
      <c r="Z1176" s="102">
        <f>SUM($Q$5:Q1176)</f>
        <v>111465999.892</v>
      </c>
      <c r="AA1176" s="113" t="s">
        <v>1768</v>
      </c>
      <c r="AB1176" s="8"/>
      <c r="AC1176" s="8"/>
      <c r="AD1176" s="8"/>
      <c r="AE1176" s="8"/>
      <c r="AF1176" s="8"/>
      <c r="AG1176" s="8"/>
      <c r="AH1176" s="8"/>
      <c r="AI1176" s="8"/>
      <c r="AJ1176" s="8"/>
      <c r="AK1176" s="8"/>
      <c r="AL1176" s="8"/>
      <c r="AM1176" s="8"/>
      <c r="AN1176" s="8"/>
      <c r="AO1176" s="8"/>
      <c r="AP1176" s="8"/>
      <c r="AQ1176" s="8"/>
      <c r="AR1176" s="8"/>
      <c r="AS1176" s="8"/>
      <c r="AT1176" s="8"/>
      <c r="AU1176" s="8"/>
      <c r="AV1176" s="8"/>
      <c r="AW1176" s="8"/>
      <c r="AX1176" s="8"/>
      <c r="AY1176" s="8"/>
      <c r="AZ1176" s="8"/>
      <c r="BA1176" s="8"/>
      <c r="BB1176" s="8"/>
      <c r="BC1176" s="8"/>
      <c r="BD1176" s="8"/>
      <c r="BE1176" s="8"/>
      <c r="BF1176" s="8"/>
      <c r="BG1176" s="8"/>
      <c r="BH1176" s="8"/>
      <c r="BI1176" s="8"/>
      <c r="BJ1176" s="8"/>
      <c r="BK1176" s="8"/>
      <c r="BL1176" s="8"/>
      <c r="BM1176" s="8"/>
      <c r="BN1176" s="8"/>
      <c r="BO1176" s="8"/>
      <c r="BP1176" s="8"/>
      <c r="BQ1176" s="8"/>
      <c r="BR1176" s="8"/>
      <c r="BS1176" s="8"/>
      <c r="BT1176" s="8"/>
      <c r="BU1176" s="8"/>
      <c r="BV1176" s="8"/>
      <c r="BW1176" s="8"/>
      <c r="BX1176" s="8"/>
      <c r="BY1176" s="8"/>
      <c r="BZ1176" s="8"/>
      <c r="CA1176" s="8"/>
      <c r="CB1176" s="8"/>
      <c r="CC1176" s="8"/>
      <c r="CD1176" s="8"/>
      <c r="CE1176" s="8"/>
      <c r="CF1176" s="8"/>
      <c r="CG1176" s="8"/>
      <c r="CH1176" s="8"/>
      <c r="CI1176" s="8"/>
      <c r="CJ1176" s="8"/>
      <c r="CK1176" s="8"/>
      <c r="CL1176" s="8"/>
      <c r="CM1176" s="8"/>
      <c r="CN1176" s="8"/>
      <c r="CO1176" s="8"/>
      <c r="CP1176" s="8"/>
      <c r="CQ1176" s="8"/>
      <c r="CR1176" s="8"/>
      <c r="CS1176" s="8"/>
      <c r="CT1176" s="8"/>
      <c r="CU1176" s="8"/>
      <c r="CV1176" s="8"/>
      <c r="CW1176" s="8"/>
      <c r="CX1176" s="8"/>
      <c r="CY1176" s="8"/>
      <c r="CZ1176" s="8"/>
      <c r="DA1176" s="8"/>
      <c r="DB1176" s="8"/>
      <c r="DC1176" s="8"/>
      <c r="DD1176" s="8"/>
      <c r="DE1176" s="8"/>
      <c r="DF1176" s="8"/>
      <c r="DG1176" s="8"/>
      <c r="DH1176" s="8"/>
      <c r="DI1176" s="8"/>
      <c r="DJ1176" s="8"/>
      <c r="DK1176" s="8"/>
      <c r="DL1176" s="8"/>
      <c r="DM1176" s="8"/>
      <c r="DN1176" s="8"/>
      <c r="DO1176" s="8"/>
      <c r="DP1176" s="8"/>
      <c r="DQ1176" s="8"/>
      <c r="DR1176" s="8"/>
      <c r="DS1176" s="8"/>
      <c r="DT1176" s="8"/>
      <c r="DU1176" s="8"/>
      <c r="DV1176" s="8"/>
      <c r="DW1176" s="8"/>
      <c r="DX1176" s="8"/>
      <c r="DY1176" s="8"/>
      <c r="DZ1176" s="8"/>
      <c r="EA1176" s="8"/>
      <c r="EB1176" s="8"/>
      <c r="EC1176" s="8"/>
      <c r="ED1176" s="8"/>
      <c r="EE1176" s="8"/>
      <c r="EF1176" s="8"/>
      <c r="EG1176" s="8"/>
      <c r="EH1176" s="8"/>
      <c r="EI1176" s="8"/>
      <c r="EJ1176" s="8"/>
      <c r="EK1176" s="8"/>
      <c r="EL1176" s="8"/>
      <c r="EM1176" s="8"/>
      <c r="EN1176" s="8"/>
      <c r="EO1176" s="8"/>
      <c r="EP1176" s="8"/>
      <c r="EQ1176" s="8"/>
      <c r="ER1176" s="8"/>
      <c r="ES1176" s="8"/>
      <c r="ET1176" s="8"/>
      <c r="EU1176" s="8"/>
      <c r="EV1176" s="8"/>
      <c r="EW1176" s="8"/>
      <c r="EX1176" s="8"/>
      <c r="EY1176" s="8"/>
      <c r="EZ1176" s="8"/>
      <c r="FA1176" s="8"/>
      <c r="FB1176" s="8"/>
      <c r="FC1176" s="8"/>
      <c r="FD1176" s="8"/>
      <c r="FE1176" s="8"/>
      <c r="FF1176" s="8"/>
      <c r="FG1176" s="8"/>
      <c r="FH1176" s="8"/>
      <c r="FI1176" s="8"/>
      <c r="FJ1176" s="8"/>
      <c r="FK1176" s="8"/>
      <c r="FL1176" s="8"/>
      <c r="FM1176" s="8"/>
      <c r="FN1176" s="8"/>
      <c r="FO1176" s="8"/>
      <c r="FP1176" s="8"/>
      <c r="FQ1176" s="8"/>
      <c r="FR1176" s="8"/>
      <c r="FS1176" s="8"/>
      <c r="FT1176" s="8"/>
      <c r="FU1176" s="8"/>
      <c r="FV1176" s="8"/>
      <c r="FW1176" s="8"/>
      <c r="FX1176" s="8"/>
      <c r="FY1176" s="8"/>
      <c r="FZ1176" s="8"/>
      <c r="GA1176" s="8"/>
      <c r="GB1176" s="8"/>
      <c r="GC1176" s="8"/>
      <c r="GD1176" s="8"/>
      <c r="GE1176" s="8"/>
      <c r="GF1176" s="8"/>
      <c r="GG1176" s="8"/>
      <c r="GH1176" s="8"/>
      <c r="GI1176" s="8"/>
      <c r="GJ1176" s="8"/>
      <c r="GK1176" s="8"/>
      <c r="GL1176" s="8"/>
      <c r="GM1176" s="8"/>
      <c r="GN1176" s="8"/>
      <c r="GO1176" s="8"/>
      <c r="GP1176" s="8"/>
      <c r="GQ1176" s="8"/>
      <c r="GR1176" s="8"/>
      <c r="GS1176" s="8"/>
      <c r="GT1176" s="8"/>
      <c r="GU1176" s="8"/>
      <c r="GV1176" s="8"/>
      <c r="GW1176" s="8"/>
      <c r="GX1176" s="8"/>
      <c r="GY1176" s="8"/>
      <c r="GZ1176" s="8"/>
      <c r="HA1176" s="8"/>
      <c r="HB1176" s="8"/>
      <c r="HC1176" s="8"/>
      <c r="HD1176" s="8"/>
      <c r="HE1176" s="8"/>
      <c r="HF1176" s="8"/>
      <c r="HG1176" s="8"/>
      <c r="HH1176" s="8"/>
      <c r="HI1176" s="8"/>
      <c r="HJ1176" s="8"/>
      <c r="HK1176" s="8"/>
      <c r="HL1176" s="8"/>
      <c r="HM1176" s="8"/>
      <c r="HN1176" s="8"/>
      <c r="HO1176" s="8"/>
      <c r="HP1176" s="8"/>
      <c r="HQ1176" s="8"/>
      <c r="HR1176" s="8"/>
      <c r="HS1176" s="8"/>
      <c r="HT1176" s="8"/>
      <c r="HU1176" s="8"/>
      <c r="HV1176" s="8"/>
      <c r="HW1176" s="8"/>
      <c r="HX1176" s="8"/>
      <c r="HY1176" s="8"/>
      <c r="HZ1176" s="8"/>
      <c r="IA1176" s="8"/>
      <c r="IB1176" s="8"/>
      <c r="IC1176" s="8"/>
      <c r="ID1176" s="8"/>
      <c r="IE1176" s="8"/>
      <c r="IF1176" s="8"/>
      <c r="IG1176" s="8"/>
      <c r="IH1176" s="8"/>
      <c r="II1176" s="8"/>
      <c r="IJ1176" s="8"/>
      <c r="IK1176" s="8"/>
      <c r="IL1176" s="8"/>
      <c r="IM1176" s="8"/>
      <c r="IN1176" s="8"/>
      <c r="IO1176" s="8"/>
      <c r="IP1176" s="8"/>
      <c r="IQ1176" s="8"/>
      <c r="IR1176" s="8"/>
      <c r="IS1176" s="8"/>
      <c r="IT1176" s="8"/>
      <c r="IU1176" s="8"/>
      <c r="IV1176" s="8"/>
      <c r="IW1176" s="8"/>
      <c r="IX1176" s="8"/>
      <c r="IY1176" s="8"/>
      <c r="IZ1176" s="8"/>
      <c r="JA1176" s="8"/>
      <c r="JB1176" s="8"/>
      <c r="JC1176" s="8"/>
      <c r="JD1176" s="8"/>
      <c r="JE1176" s="8"/>
      <c r="JF1176" s="8"/>
      <c r="JG1176" s="8"/>
      <c r="JH1176" s="8"/>
      <c r="JI1176" s="8"/>
      <c r="JJ1176" s="8"/>
      <c r="JK1176" s="8"/>
      <c r="JL1176" s="8"/>
      <c r="JM1176" s="8"/>
      <c r="JN1176" s="8"/>
      <c r="JO1176" s="8"/>
      <c r="JP1176" s="8"/>
      <c r="JQ1176" s="8"/>
      <c r="JR1176" s="8"/>
      <c r="JS1176" s="8"/>
      <c r="JT1176" s="8"/>
      <c r="JU1176" s="8"/>
      <c r="JV1176" s="8"/>
      <c r="JW1176" s="8"/>
      <c r="JX1176" s="8"/>
      <c r="JY1176" s="8"/>
      <c r="JZ1176" s="8"/>
      <c r="KA1176" s="8"/>
      <c r="KB1176" s="8"/>
      <c r="KC1176" s="8"/>
      <c r="KD1176" s="8"/>
      <c r="KE1176" s="8"/>
      <c r="KF1176" s="8"/>
      <c r="KG1176" s="8"/>
      <c r="KH1176" s="8"/>
      <c r="KI1176" s="8"/>
      <c r="KJ1176" s="8"/>
      <c r="KK1176" s="8"/>
      <c r="KL1176" s="8"/>
      <c r="KM1176" s="8"/>
      <c r="KN1176" s="8"/>
      <c r="KO1176" s="8"/>
      <c r="KP1176" s="8"/>
      <c r="KQ1176" s="8"/>
      <c r="KR1176" s="8"/>
      <c r="KS1176" s="8"/>
      <c r="KT1176" s="8"/>
      <c r="KU1176" s="8"/>
      <c r="KV1176" s="8"/>
      <c r="KW1176" s="8"/>
      <c r="KX1176" s="8"/>
      <c r="KY1176" s="8"/>
      <c r="KZ1176" s="8"/>
      <c r="LA1176" s="8"/>
      <c r="LB1176" s="8"/>
      <c r="LC1176" s="8"/>
      <c r="LD1176" s="8"/>
      <c r="LE1176" s="8"/>
      <c r="LF1176" s="8"/>
      <c r="LG1176" s="8"/>
      <c r="LH1176" s="8"/>
      <c r="LI1176" s="8"/>
      <c r="LJ1176" s="8"/>
      <c r="LK1176" s="8"/>
      <c r="LL1176" s="8"/>
      <c r="LM1176" s="8"/>
      <c r="LN1176" s="8"/>
      <c r="LO1176" s="8"/>
      <c r="LP1176" s="8"/>
      <c r="LQ1176" s="8"/>
      <c r="LR1176" s="8"/>
      <c r="LS1176" s="8"/>
      <c r="LT1176" s="8"/>
      <c r="LU1176" s="8"/>
      <c r="LV1176" s="8"/>
      <c r="LW1176" s="8"/>
      <c r="LX1176" s="8"/>
      <c r="LY1176" s="8"/>
      <c r="LZ1176" s="8"/>
      <c r="MA1176" s="8"/>
      <c r="MB1176" s="8"/>
      <c r="MC1176" s="8"/>
      <c r="MD1176" s="8"/>
      <c r="ME1176" s="8"/>
      <c r="MF1176" s="8"/>
      <c r="MG1176" s="8"/>
      <c r="MH1176" s="8"/>
      <c r="MI1176" s="8"/>
      <c r="MJ1176" s="8"/>
      <c r="MK1176" s="8"/>
      <c r="ML1176" s="8"/>
      <c r="MM1176" s="8"/>
      <c r="MN1176" s="8"/>
      <c r="MO1176" s="8"/>
      <c r="MP1176" s="8"/>
      <c r="MQ1176" s="8"/>
      <c r="MR1176" s="8"/>
      <c r="MS1176" s="8"/>
      <c r="MT1176" s="8"/>
      <c r="MU1176" s="8"/>
      <c r="MV1176" s="8"/>
      <c r="MW1176" s="8"/>
      <c r="MX1176" s="8"/>
      <c r="MY1176" s="8"/>
      <c r="MZ1176" s="8"/>
      <c r="NA1176" s="8"/>
      <c r="NB1176" s="8"/>
      <c r="NC1176" s="8"/>
      <c r="ND1176" s="8"/>
      <c r="NE1176" s="8"/>
      <c r="NF1176" s="8"/>
      <c r="NG1176" s="8"/>
      <c r="NH1176" s="8"/>
      <c r="NI1176" s="8"/>
      <c r="NJ1176" s="8"/>
      <c r="NK1176" s="8"/>
      <c r="NL1176" s="8"/>
      <c r="NM1176" s="8"/>
      <c r="NN1176" s="8"/>
      <c r="NO1176" s="8"/>
      <c r="NP1176" s="8"/>
      <c r="NQ1176" s="8"/>
      <c r="NR1176" s="8"/>
      <c r="NS1176" s="8"/>
      <c r="NT1176" s="8"/>
      <c r="NU1176" s="8"/>
      <c r="NV1176" s="8"/>
      <c r="NW1176" s="8"/>
      <c r="NX1176" s="8"/>
      <c r="NY1176" s="8"/>
      <c r="NZ1176" s="8"/>
      <c r="OA1176" s="8"/>
      <c r="OB1176" s="8"/>
      <c r="OC1176" s="8"/>
      <c r="OD1176" s="8"/>
      <c r="OE1176" s="8"/>
      <c r="OF1176" s="8"/>
      <c r="OG1176" s="8"/>
      <c r="OH1176" s="8"/>
      <c r="OI1176" s="8"/>
      <c r="OJ1176" s="8"/>
      <c r="OK1176" s="8"/>
      <c r="OL1176" s="8"/>
      <c r="OM1176" s="8"/>
      <c r="ON1176" s="8"/>
      <c r="OO1176" s="8"/>
      <c r="OP1176" s="8"/>
      <c r="OQ1176" s="8"/>
      <c r="OR1176" s="8"/>
      <c r="OS1176" s="8"/>
      <c r="OT1176" s="8"/>
      <c r="OU1176" s="8"/>
      <c r="OV1176" s="8"/>
      <c r="OW1176" s="8"/>
      <c r="OX1176" s="8"/>
      <c r="OY1176" s="8"/>
      <c r="OZ1176" s="8"/>
      <c r="PA1176" s="8"/>
      <c r="PB1176" s="8"/>
      <c r="PC1176" s="8"/>
      <c r="PD1176" s="8"/>
      <c r="PE1176" s="8"/>
      <c r="PF1176" s="8"/>
      <c r="PG1176" s="8"/>
      <c r="PH1176" s="8"/>
      <c r="PI1176" s="8"/>
      <c r="PJ1176" s="8"/>
      <c r="PK1176" s="8"/>
      <c r="PL1176" s="8"/>
      <c r="PM1176" s="8"/>
      <c r="PN1176" s="8"/>
      <c r="PO1176" s="8"/>
      <c r="PP1176" s="8"/>
      <c r="PQ1176" s="8"/>
      <c r="PR1176" s="8"/>
      <c r="PS1176" s="8"/>
      <c r="PT1176" s="8"/>
      <c r="PU1176" s="8"/>
      <c r="PV1176" s="8"/>
      <c r="PW1176" s="8"/>
      <c r="PX1176" s="8"/>
      <c r="PY1176" s="8"/>
      <c r="PZ1176" s="8"/>
      <c r="QA1176" s="8"/>
      <c r="QB1176" s="8"/>
      <c r="QC1176" s="8"/>
      <c r="QD1176" s="8"/>
      <c r="QE1176" s="8"/>
      <c r="QF1176" s="8"/>
      <c r="QG1176" s="8"/>
      <c r="QH1176" s="8"/>
      <c r="QI1176" s="8"/>
      <c r="QJ1176" s="8"/>
      <c r="QK1176" s="8"/>
      <c r="QL1176" s="8"/>
      <c r="QM1176" s="8"/>
      <c r="QN1176" s="8"/>
      <c r="QO1176" s="8"/>
      <c r="QP1176" s="8"/>
      <c r="QQ1176" s="8"/>
      <c r="QR1176" s="8"/>
      <c r="QS1176" s="8"/>
      <c r="QT1176" s="8"/>
      <c r="QU1176" s="8"/>
      <c r="QV1176" s="8"/>
      <c r="QW1176" s="8"/>
      <c r="QX1176" s="8"/>
      <c r="QY1176" s="8"/>
      <c r="QZ1176" s="8"/>
      <c r="RA1176" s="8"/>
      <c r="RB1176" s="8"/>
      <c r="RC1176" s="8"/>
      <c r="RD1176" s="8"/>
      <c r="RE1176" s="8"/>
      <c r="RF1176" s="8"/>
      <c r="RG1176" s="8"/>
      <c r="RH1176" s="8"/>
      <c r="RI1176" s="8"/>
      <c r="RJ1176" s="8"/>
      <c r="RK1176" s="8"/>
      <c r="RL1176" s="8"/>
      <c r="RM1176" s="8"/>
      <c r="RN1176" s="8"/>
      <c r="RO1176" s="8"/>
      <c r="RP1176" s="8"/>
      <c r="RQ1176" s="8"/>
      <c r="RR1176" s="8"/>
      <c r="RS1176" s="8"/>
      <c r="RT1176" s="8"/>
      <c r="RU1176" s="8"/>
      <c r="RV1176" s="8"/>
      <c r="RW1176" s="8"/>
      <c r="RX1176" s="8"/>
      <c r="RY1176" s="8"/>
      <c r="RZ1176" s="8"/>
      <c r="SA1176" s="8"/>
      <c r="SB1176" s="8"/>
      <c r="SC1176" s="8"/>
      <c r="SD1176" s="8"/>
      <c r="SE1176" s="8"/>
      <c r="SF1176" s="8"/>
      <c r="SG1176" s="8"/>
      <c r="SH1176" s="8"/>
      <c r="SI1176" s="8"/>
      <c r="SJ1176" s="8"/>
      <c r="SK1176" s="8"/>
      <c r="SL1176" s="8"/>
      <c r="SM1176" s="8"/>
      <c r="SN1176" s="8"/>
      <c r="SO1176" s="8"/>
      <c r="SP1176" s="8"/>
      <c r="SQ1176" s="8"/>
      <c r="SR1176" s="8"/>
      <c r="SS1176" s="8"/>
      <c r="ST1176" s="8"/>
      <c r="SU1176" s="8"/>
      <c r="SV1176" s="8"/>
      <c r="SW1176" s="8"/>
      <c r="SX1176" s="8"/>
      <c r="SY1176" s="8"/>
      <c r="SZ1176" s="8"/>
      <c r="TA1176" s="8"/>
      <c r="TB1176" s="8"/>
      <c r="TC1176" s="8"/>
      <c r="TD1176" s="8"/>
      <c r="TE1176" s="8"/>
      <c r="TF1176" s="8"/>
      <c r="TG1176" s="8"/>
      <c r="TH1176" s="8"/>
      <c r="TI1176" s="8"/>
      <c r="TJ1176" s="8"/>
      <c r="TK1176" s="8"/>
      <c r="TL1176" s="8"/>
      <c r="TM1176" s="8"/>
      <c r="TN1176" s="8"/>
      <c r="TO1176" s="8"/>
      <c r="TP1176" s="8"/>
      <c r="TQ1176" s="8"/>
      <c r="TR1176" s="8"/>
      <c r="TS1176" s="8"/>
      <c r="TT1176" s="8"/>
      <c r="TU1176" s="8"/>
      <c r="TV1176" s="8"/>
      <c r="TW1176" s="8"/>
      <c r="TX1176" s="8"/>
      <c r="TY1176" s="8"/>
      <c r="TZ1176" s="8"/>
      <c r="UA1176" s="8"/>
      <c r="UB1176" s="8"/>
      <c r="UC1176" s="8"/>
      <c r="UD1176" s="8"/>
      <c r="UE1176" s="8"/>
      <c r="UF1176" s="8"/>
      <c r="UG1176" s="8"/>
      <c r="UH1176" s="8"/>
      <c r="UI1176" s="8"/>
      <c r="UJ1176" s="8"/>
      <c r="UK1176" s="8"/>
      <c r="UL1176" s="8"/>
      <c r="UM1176" s="8"/>
      <c r="UN1176" s="8"/>
      <c r="UO1176" s="8"/>
      <c r="UP1176" s="8"/>
      <c r="UQ1176" s="8"/>
      <c r="UR1176" s="8"/>
      <c r="US1176" s="8"/>
      <c r="UT1176" s="8"/>
      <c r="UU1176" s="8"/>
      <c r="UV1176" s="8"/>
      <c r="UW1176" s="8"/>
      <c r="UX1176" s="8"/>
      <c r="UY1176" s="8"/>
      <c r="UZ1176" s="8"/>
      <c r="VA1176" s="8"/>
      <c r="VB1176" s="8"/>
      <c r="VC1176" s="8"/>
      <c r="VD1176" s="8"/>
      <c r="VE1176" s="8"/>
      <c r="VF1176" s="8"/>
      <c r="VG1176" s="8"/>
      <c r="VH1176" s="8"/>
      <c r="VI1176" s="8"/>
      <c r="VJ1176" s="8"/>
      <c r="VK1176" s="8"/>
      <c r="VL1176" s="8"/>
      <c r="VM1176" s="8"/>
      <c r="VN1176" s="8"/>
      <c r="VO1176" s="8"/>
      <c r="VP1176" s="8"/>
      <c r="VQ1176" s="8"/>
      <c r="VR1176" s="8"/>
      <c r="VS1176" s="8"/>
      <c r="VT1176" s="8"/>
      <c r="VU1176" s="8"/>
      <c r="VV1176" s="8"/>
      <c r="VW1176" s="8"/>
      <c r="VX1176" s="8"/>
      <c r="VY1176" s="8"/>
      <c r="VZ1176" s="8"/>
      <c r="WA1176" s="8"/>
      <c r="WB1176" s="8"/>
      <c r="WC1176" s="8"/>
      <c r="WD1176" s="8"/>
      <c r="WE1176" s="8"/>
      <c r="WF1176" s="8"/>
      <c r="WG1176" s="8"/>
      <c r="WH1176" s="8"/>
      <c r="WI1176" s="8"/>
      <c r="WJ1176" s="8"/>
      <c r="WK1176" s="8"/>
      <c r="WL1176" s="8"/>
      <c r="WM1176" s="8"/>
      <c r="WN1176" s="8"/>
      <c r="WO1176" s="8"/>
      <c r="WP1176" s="8"/>
      <c r="WQ1176" s="8"/>
      <c r="WR1176" s="8"/>
      <c r="WS1176" s="8"/>
      <c r="WT1176" s="8"/>
      <c r="WU1176" s="8"/>
      <c r="WV1176" s="8"/>
      <c r="WW1176" s="8"/>
      <c r="WX1176" s="8"/>
      <c r="WY1176" s="8"/>
      <c r="WZ1176" s="8"/>
      <c r="XA1176" s="8"/>
      <c r="XB1176" s="8"/>
      <c r="XC1176" s="8"/>
      <c r="XD1176" s="8"/>
      <c r="XE1176" s="8"/>
      <c r="XF1176" s="8"/>
      <c r="XG1176" s="8"/>
      <c r="XH1176" s="8"/>
      <c r="XI1176" s="8"/>
      <c r="XJ1176" s="8"/>
      <c r="XK1176" s="8"/>
      <c r="XL1176" s="8"/>
      <c r="XM1176" s="8"/>
      <c r="XN1176" s="8"/>
      <c r="XO1176" s="8"/>
      <c r="XP1176" s="8"/>
      <c r="XQ1176" s="8"/>
      <c r="XR1176" s="8"/>
      <c r="XS1176" s="8"/>
      <c r="XT1176" s="8"/>
      <c r="XU1176" s="8"/>
      <c r="XV1176" s="8"/>
      <c r="XW1176" s="8"/>
      <c r="XX1176" s="8"/>
      <c r="XY1176" s="8"/>
      <c r="XZ1176" s="8"/>
      <c r="YA1176" s="8"/>
      <c r="YB1176" s="8"/>
      <c r="YC1176" s="8"/>
      <c r="YD1176" s="8"/>
      <c r="YE1176" s="8"/>
      <c r="YF1176" s="8"/>
      <c r="YG1176" s="8"/>
      <c r="YH1176" s="8"/>
      <c r="YI1176" s="8"/>
      <c r="YJ1176" s="8"/>
      <c r="YK1176" s="8"/>
      <c r="YL1176" s="8"/>
      <c r="YM1176" s="8"/>
      <c r="YN1176" s="8"/>
      <c r="YO1176" s="8"/>
      <c r="YP1176" s="8"/>
      <c r="YQ1176" s="8"/>
      <c r="YR1176" s="8"/>
      <c r="YS1176" s="8"/>
      <c r="YT1176" s="8"/>
      <c r="YU1176" s="8"/>
      <c r="YV1176" s="8"/>
      <c r="YW1176" s="8"/>
      <c r="YX1176" s="8"/>
      <c r="YY1176" s="8"/>
      <c r="YZ1176" s="8"/>
      <c r="ZA1176" s="8"/>
      <c r="ZB1176" s="8"/>
      <c r="ZC1176" s="8"/>
      <c r="ZD1176" s="8"/>
      <c r="ZE1176" s="8"/>
      <c r="ZF1176" s="8"/>
      <c r="ZG1176" s="8"/>
      <c r="ZH1176" s="8"/>
      <c r="ZI1176" s="8"/>
      <c r="ZJ1176" s="8"/>
      <c r="ZK1176" s="8"/>
      <c r="ZL1176" s="8"/>
      <c r="ZM1176" s="8"/>
      <c r="ZN1176" s="8"/>
      <c r="ZO1176" s="8"/>
      <c r="ZP1176" s="8"/>
      <c r="ZQ1176" s="8"/>
      <c r="ZR1176" s="8"/>
      <c r="ZS1176" s="8"/>
      <c r="ZT1176" s="8"/>
      <c r="ZU1176" s="8"/>
      <c r="ZV1176" s="8"/>
      <c r="ZW1176" s="8"/>
      <c r="ZX1176" s="8"/>
      <c r="ZY1176" s="8"/>
      <c r="ZZ1176" s="8"/>
      <c r="AAA1176" s="8"/>
      <c r="AAB1176" s="8"/>
      <c r="AAC1176" s="8"/>
      <c r="AAD1176" s="8"/>
      <c r="AAE1176" s="8"/>
      <c r="AAF1176" s="8"/>
      <c r="AAG1176" s="8"/>
      <c r="AAH1176" s="8"/>
      <c r="AAI1176" s="8"/>
      <c r="AAJ1176" s="8"/>
      <c r="AAK1176" s="8"/>
      <c r="AAL1176" s="8"/>
      <c r="AAM1176" s="8"/>
      <c r="AAN1176" s="8"/>
      <c r="AAO1176" s="8"/>
      <c r="AAP1176" s="8"/>
      <c r="AAQ1176" s="8"/>
      <c r="AAR1176" s="8"/>
      <c r="AAS1176" s="8"/>
      <c r="AAT1176" s="8"/>
      <c r="AAU1176" s="8"/>
      <c r="AAV1176" s="8"/>
      <c r="AAW1176" s="8"/>
      <c r="AAX1176" s="8"/>
      <c r="AAY1176" s="8"/>
      <c r="AAZ1176" s="8"/>
      <c r="ABA1176" s="8"/>
      <c r="ABB1176" s="8"/>
      <c r="ABC1176" s="8"/>
      <c r="ABD1176" s="8"/>
      <c r="ABE1176" s="8"/>
      <c r="ABF1176" s="8"/>
      <c r="ABG1176" s="8"/>
      <c r="ABH1176" s="8"/>
      <c r="ABI1176" s="8"/>
      <c r="ABJ1176" s="8"/>
      <c r="ABK1176" s="8"/>
      <c r="ABL1176" s="8"/>
      <c r="ABM1176" s="8"/>
      <c r="ABN1176" s="8"/>
      <c r="ABO1176" s="8"/>
      <c r="ABP1176" s="8"/>
      <c r="ABQ1176" s="8"/>
      <c r="ABR1176" s="8"/>
      <c r="ABS1176" s="8"/>
      <c r="ABT1176" s="8"/>
      <c r="ABU1176" s="8"/>
      <c r="ABV1176" s="8"/>
      <c r="ABW1176" s="8"/>
      <c r="ABX1176" s="8"/>
      <c r="ABY1176" s="8"/>
      <c r="ABZ1176" s="8"/>
      <c r="ACA1176" s="8"/>
      <c r="ACB1176" s="8"/>
      <c r="ACC1176" s="8"/>
      <c r="ACD1176" s="8"/>
      <c r="ACE1176" s="8"/>
      <c r="ACF1176" s="8"/>
      <c r="ACG1176" s="8"/>
      <c r="ACH1176" s="8"/>
      <c r="ACI1176" s="8"/>
      <c r="ACJ1176" s="8"/>
      <c r="ACK1176" s="8"/>
      <c r="ACL1176" s="8"/>
      <c r="ACM1176" s="8"/>
      <c r="ACN1176" s="8"/>
      <c r="ACO1176" s="8"/>
      <c r="ACP1176" s="8"/>
      <c r="ACQ1176" s="8"/>
      <c r="ACR1176" s="8"/>
      <c r="ACS1176" s="8"/>
      <c r="ACT1176" s="8"/>
      <c r="ACU1176" s="8"/>
      <c r="ACV1176" s="8"/>
      <c r="ACW1176" s="8"/>
      <c r="ACX1176" s="8"/>
      <c r="ACY1176" s="8"/>
      <c r="ACZ1176" s="8"/>
      <c r="ADA1176" s="8"/>
      <c r="ADB1176" s="8"/>
      <c r="ADC1176" s="8"/>
      <c r="ADD1176" s="8"/>
      <c r="ADE1176" s="8"/>
      <c r="ADF1176" s="8"/>
      <c r="ADG1176" s="8"/>
      <c r="ADH1176" s="8"/>
      <c r="ADI1176" s="8"/>
      <c r="ADJ1176" s="8"/>
      <c r="ADK1176" s="8"/>
      <c r="ADL1176" s="8"/>
      <c r="ADM1176" s="8"/>
      <c r="ADN1176" s="8"/>
      <c r="ADO1176" s="8"/>
      <c r="ADP1176" s="8"/>
      <c r="ADQ1176" s="8"/>
      <c r="ADR1176" s="8"/>
      <c r="ADS1176" s="8"/>
      <c r="ADT1176" s="8"/>
      <c r="ADU1176" s="8"/>
      <c r="ADV1176" s="8"/>
      <c r="ADW1176" s="8"/>
      <c r="ADX1176" s="8"/>
      <c r="ADY1176" s="8"/>
      <c r="ADZ1176" s="8"/>
      <c r="AEA1176" s="8"/>
      <c r="AEB1176" s="8"/>
      <c r="AEC1176" s="8"/>
      <c r="AED1176" s="8"/>
      <c r="AEE1176" s="8"/>
      <c r="AEF1176" s="8"/>
      <c r="AEG1176" s="8"/>
      <c r="AEH1176" s="8"/>
      <c r="AEI1176" s="8"/>
      <c r="AEJ1176" s="8"/>
      <c r="AEK1176" s="8"/>
      <c r="AEL1176" s="8"/>
      <c r="AEM1176" s="8"/>
      <c r="AEN1176" s="8"/>
      <c r="AEO1176" s="8"/>
      <c r="AEP1176" s="8"/>
      <c r="AEQ1176" s="8"/>
      <c r="AER1176" s="8"/>
      <c r="AES1176" s="8"/>
      <c r="AET1176" s="8"/>
      <c r="AEU1176" s="8"/>
      <c r="AEV1176" s="8"/>
      <c r="AEW1176" s="8"/>
      <c r="AEX1176" s="8"/>
      <c r="AEY1176" s="8"/>
      <c r="AEZ1176" s="8"/>
      <c r="AFA1176" s="8"/>
      <c r="AFB1176" s="8"/>
      <c r="AFC1176" s="8"/>
      <c r="AFD1176" s="8"/>
      <c r="AFE1176" s="8"/>
      <c r="AFF1176" s="8"/>
      <c r="AFG1176" s="8"/>
      <c r="AFH1176" s="8"/>
      <c r="AFI1176" s="8"/>
      <c r="AFJ1176" s="8"/>
      <c r="AFK1176" s="8"/>
      <c r="AFL1176" s="8"/>
      <c r="AFM1176" s="8"/>
      <c r="AFN1176" s="8"/>
      <c r="AFO1176" s="8"/>
      <c r="AFP1176" s="8"/>
      <c r="AFQ1176" s="8"/>
      <c r="AFR1176" s="8"/>
      <c r="AFS1176" s="8"/>
      <c r="AFT1176" s="8"/>
      <c r="AFU1176" s="8"/>
      <c r="AFV1176" s="8"/>
      <c r="AFW1176" s="8"/>
      <c r="AFX1176" s="8"/>
      <c r="AFY1176" s="8"/>
      <c r="AFZ1176" s="8"/>
      <c r="AGA1176" s="8"/>
      <c r="AGB1176" s="8"/>
      <c r="AGC1176" s="8"/>
      <c r="AGD1176" s="8"/>
      <c r="AGE1176" s="8"/>
      <c r="AGF1176" s="8"/>
      <c r="AGG1176" s="8"/>
      <c r="AGH1176" s="8"/>
      <c r="AGI1176" s="8"/>
      <c r="AGJ1176" s="8"/>
      <c r="AGK1176" s="8"/>
      <c r="AGL1176" s="8"/>
      <c r="AGM1176" s="8"/>
      <c r="AGN1176" s="8"/>
      <c r="AGO1176" s="8"/>
      <c r="AGP1176" s="8"/>
      <c r="AGQ1176" s="8"/>
      <c r="AGR1176" s="8"/>
      <c r="AGS1176" s="8"/>
      <c r="AGT1176" s="8"/>
      <c r="AGU1176" s="8"/>
      <c r="AGV1176" s="8"/>
      <c r="AGW1176" s="8"/>
      <c r="AGX1176" s="8"/>
      <c r="AGY1176" s="8"/>
      <c r="AGZ1176" s="8"/>
      <c r="AHA1176" s="8"/>
      <c r="AHB1176" s="8"/>
      <c r="AHC1176" s="8"/>
      <c r="AHD1176" s="8"/>
      <c r="AHE1176" s="8"/>
      <c r="AHF1176" s="8"/>
      <c r="AHG1176" s="8"/>
      <c r="AHH1176" s="8"/>
      <c r="AHI1176" s="8"/>
      <c r="AHJ1176" s="8"/>
      <c r="AHK1176" s="8"/>
      <c r="AHL1176" s="8"/>
      <c r="AHM1176" s="8"/>
      <c r="AHN1176" s="8"/>
      <c r="AHO1176" s="8"/>
      <c r="AHP1176" s="8"/>
      <c r="AHQ1176" s="8"/>
      <c r="AHR1176" s="8"/>
      <c r="AHS1176" s="8"/>
      <c r="AHT1176" s="8"/>
      <c r="AHU1176" s="8"/>
      <c r="AHV1176" s="8"/>
      <c r="AHW1176" s="8"/>
      <c r="AHX1176" s="8"/>
      <c r="AHY1176" s="8"/>
      <c r="AHZ1176" s="8"/>
      <c r="AIA1176" s="8"/>
      <c r="AIB1176" s="8"/>
      <c r="AIC1176" s="8"/>
      <c r="AID1176" s="8"/>
      <c r="AIE1176" s="8"/>
      <c r="AIF1176" s="8"/>
      <c r="AIG1176" s="8"/>
      <c r="AIH1176" s="8"/>
      <c r="AII1176" s="8"/>
      <c r="AIJ1176" s="8"/>
      <c r="AIK1176" s="8"/>
      <c r="AIL1176" s="8"/>
      <c r="AIM1176" s="8"/>
      <c r="AIN1176" s="8"/>
      <c r="AIO1176" s="8"/>
      <c r="AIP1176" s="8"/>
      <c r="AIQ1176" s="8"/>
      <c r="AIR1176" s="8"/>
      <c r="AIS1176" s="8"/>
      <c r="AIT1176" s="8"/>
      <c r="AIU1176" s="8"/>
      <c r="AIV1176" s="8"/>
      <c r="AIW1176" s="8"/>
      <c r="AIX1176" s="8"/>
      <c r="AIY1176" s="8"/>
      <c r="AIZ1176" s="8"/>
      <c r="AJA1176" s="8"/>
      <c r="AJB1176" s="8"/>
      <c r="AJC1176" s="8"/>
      <c r="AJD1176" s="8"/>
      <c r="AJE1176" s="8"/>
      <c r="AJF1176" s="8"/>
      <c r="AJG1176" s="8"/>
      <c r="AJH1176" s="8"/>
      <c r="AJI1176" s="8"/>
      <c r="AJJ1176" s="8"/>
      <c r="AJK1176" s="8"/>
      <c r="AJL1176" s="8"/>
      <c r="AJM1176" s="8"/>
      <c r="AJN1176" s="8"/>
      <c r="AJO1176" s="8"/>
      <c r="AJP1176" s="8"/>
      <c r="AJQ1176" s="8"/>
      <c r="AJR1176" s="8"/>
      <c r="AJS1176" s="8"/>
      <c r="AJT1176" s="8"/>
      <c r="AJU1176" s="8"/>
      <c r="AJV1176" s="8"/>
      <c r="AJW1176" s="8"/>
      <c r="AJX1176" s="8"/>
      <c r="AJY1176" s="8"/>
      <c r="AJZ1176" s="8"/>
      <c r="AKA1176" s="8"/>
      <c r="AKB1176" s="8"/>
      <c r="AKC1176" s="8"/>
      <c r="AKD1176" s="8"/>
      <c r="AKE1176" s="8"/>
      <c r="AKF1176" s="8"/>
      <c r="AKG1176" s="8"/>
      <c r="AKH1176" s="8"/>
      <c r="AKI1176" s="8"/>
      <c r="AKJ1176" s="8"/>
      <c r="AKK1176" s="8"/>
      <c r="AKL1176" s="8"/>
      <c r="AKM1176" s="8"/>
      <c r="AKN1176" s="8"/>
      <c r="AKO1176" s="8"/>
      <c r="AKP1176" s="8"/>
      <c r="AKQ1176" s="8"/>
      <c r="AKR1176" s="8"/>
      <c r="AKS1176" s="8"/>
      <c r="AKT1176" s="8"/>
      <c r="AKU1176" s="8"/>
      <c r="AKV1176" s="8"/>
      <c r="AKW1176" s="8"/>
      <c r="AKX1176" s="8"/>
      <c r="AKY1176" s="8"/>
      <c r="AKZ1176" s="8"/>
      <c r="ALA1176" s="8"/>
      <c r="ALB1176" s="8"/>
      <c r="ALC1176" s="8"/>
      <c r="ALD1176" s="8"/>
      <c r="ALE1176" s="8"/>
      <c r="ALF1176" s="8"/>
      <c r="ALG1176" s="8"/>
      <c r="ALH1176" s="8"/>
      <c r="ALI1176" s="8"/>
      <c r="ALJ1176" s="8"/>
      <c r="ALK1176" s="8"/>
      <c r="ALL1176" s="8"/>
      <c r="ALM1176" s="8"/>
      <c r="ALN1176" s="8"/>
      <c r="ALO1176" s="8"/>
      <c r="ALP1176" s="8"/>
      <c r="ALQ1176" s="8"/>
      <c r="ALR1176" s="8"/>
      <c r="ALS1176" s="8"/>
      <c r="ALT1176" s="8"/>
      <c r="ALU1176" s="8"/>
      <c r="ALV1176" s="8"/>
      <c r="ALW1176" s="8"/>
      <c r="ALX1176" s="8"/>
      <c r="ALY1176" s="8"/>
      <c r="ALZ1176" s="8"/>
      <c r="AMA1176" s="8"/>
      <c r="AMB1176" s="8"/>
      <c r="AMC1176" s="8"/>
      <c r="AMD1176" s="8"/>
      <c r="AME1176" s="8"/>
      <c r="AMF1176" s="8"/>
      <c r="AMG1176" s="8"/>
      <c r="AMH1176" s="8"/>
      <c r="AMI1176" s="8"/>
      <c r="AMJ1176" s="8"/>
      <c r="AMK1176" s="8"/>
    </row>
    <row r="1177" spans="1:1025" s="5" customFormat="1" x14ac:dyDescent="0.25">
      <c r="A1177" s="128">
        <v>1173</v>
      </c>
      <c r="B1177" s="31" t="s">
        <v>314</v>
      </c>
      <c r="C1177" s="34" t="s">
        <v>322</v>
      </c>
      <c r="D1177" s="35">
        <v>45373</v>
      </c>
      <c r="E1177" s="36">
        <v>0.41944444444444445</v>
      </c>
      <c r="F1177" s="34" t="s">
        <v>14</v>
      </c>
      <c r="G1177" s="34" t="s">
        <v>16</v>
      </c>
      <c r="H1177" s="34" t="s">
        <v>14</v>
      </c>
      <c r="I1177" s="34" t="s">
        <v>14</v>
      </c>
      <c r="J1177" s="54">
        <v>93000</v>
      </c>
      <c r="K1177" s="34" t="s">
        <v>16</v>
      </c>
      <c r="L1177" s="34">
        <v>468.74</v>
      </c>
      <c r="M1177" s="53">
        <v>15787</v>
      </c>
      <c r="N1177" s="54">
        <v>124000</v>
      </c>
      <c r="O1177" s="54">
        <v>31000</v>
      </c>
      <c r="P1177" s="121">
        <f t="shared" si="80"/>
        <v>25</v>
      </c>
      <c r="Q1177" s="30">
        <f t="shared" si="81"/>
        <v>93000</v>
      </c>
      <c r="R1177" s="34" t="s">
        <v>16</v>
      </c>
      <c r="S1177" s="34" t="s">
        <v>16</v>
      </c>
      <c r="T1177" s="40">
        <v>1</v>
      </c>
      <c r="U1177" s="77">
        <v>0</v>
      </c>
      <c r="V1177" s="24">
        <f>ROUND((P1177/INDICI!$B$2*10),2)</f>
        <v>2.73</v>
      </c>
      <c r="W1177" s="24">
        <f>ROUND((L1177/INDICI!$B$1*25),2)</f>
        <v>1.85</v>
      </c>
      <c r="X1177" s="25">
        <f t="shared" si="78"/>
        <v>6</v>
      </c>
      <c r="Y1177" s="26">
        <f t="shared" si="79"/>
        <v>10.58</v>
      </c>
      <c r="Z1177" s="102">
        <f>SUM($Q$5:Q1177)</f>
        <v>111558999.892</v>
      </c>
      <c r="AA1177" s="113" t="s">
        <v>1768</v>
      </c>
      <c r="AB1177" s="10"/>
      <c r="AC1177" s="10"/>
      <c r="AD1177" s="10"/>
      <c r="AE1177" s="10"/>
      <c r="AF1177" s="10"/>
      <c r="AG1177" s="10"/>
      <c r="AH1177" s="10"/>
      <c r="AI1177" s="10"/>
      <c r="AJ1177" s="10"/>
      <c r="AK1177" s="10"/>
      <c r="AL1177" s="10"/>
      <c r="AM1177" s="10"/>
      <c r="AN1177" s="10"/>
      <c r="AO1177" s="10"/>
      <c r="AP1177" s="10"/>
      <c r="AQ1177" s="10"/>
      <c r="AR1177" s="10"/>
      <c r="AS1177" s="10"/>
      <c r="AT1177" s="10"/>
      <c r="AU1177" s="10"/>
      <c r="AV1177" s="10"/>
      <c r="AW1177" s="10"/>
      <c r="AX1177" s="10"/>
      <c r="AY1177" s="10"/>
      <c r="AZ1177" s="10"/>
      <c r="BA1177" s="10"/>
      <c r="BB1177" s="10"/>
      <c r="BC1177" s="10"/>
      <c r="BD1177" s="10"/>
      <c r="BE1177" s="10"/>
      <c r="BF1177" s="10"/>
      <c r="BG1177" s="10"/>
      <c r="BH1177" s="10"/>
      <c r="BI1177" s="10"/>
      <c r="BJ1177" s="10"/>
      <c r="BK1177" s="10"/>
      <c r="BL1177" s="10"/>
      <c r="BM1177" s="10"/>
      <c r="BN1177" s="10"/>
      <c r="BO1177" s="10"/>
      <c r="BP1177" s="10"/>
      <c r="BQ1177" s="10"/>
      <c r="BR1177" s="10"/>
      <c r="BS1177" s="10"/>
      <c r="BT1177" s="10"/>
      <c r="BU1177" s="10"/>
      <c r="BV1177" s="10"/>
      <c r="BW1177" s="10"/>
      <c r="BX1177" s="10"/>
      <c r="BY1177" s="10"/>
      <c r="BZ1177" s="10"/>
      <c r="CA1177" s="10"/>
      <c r="CB1177" s="10"/>
      <c r="CC1177" s="10"/>
      <c r="CD1177" s="10"/>
      <c r="CE1177" s="10"/>
      <c r="CF1177" s="10"/>
      <c r="CG1177" s="10"/>
      <c r="CH1177" s="10"/>
      <c r="CI1177" s="10"/>
      <c r="CJ1177" s="10"/>
      <c r="CK1177" s="10"/>
      <c r="CL1177" s="10"/>
      <c r="CM1177" s="10"/>
      <c r="CN1177" s="10"/>
      <c r="CO1177" s="10"/>
      <c r="CP1177" s="10"/>
      <c r="CQ1177" s="10"/>
      <c r="CR1177" s="10"/>
      <c r="CS1177" s="10"/>
      <c r="CT1177" s="10"/>
      <c r="CU1177" s="10"/>
      <c r="CV1177" s="10"/>
      <c r="CW1177" s="10"/>
      <c r="CX1177" s="10"/>
      <c r="CY1177" s="10"/>
      <c r="CZ1177" s="10"/>
      <c r="DA1177" s="10"/>
      <c r="DB1177" s="10"/>
      <c r="DC1177" s="10"/>
      <c r="DD1177" s="10"/>
      <c r="DE1177" s="10"/>
      <c r="DF1177" s="10"/>
      <c r="DG1177" s="10"/>
      <c r="DH1177" s="10"/>
      <c r="DI1177" s="10"/>
      <c r="DJ1177" s="10"/>
      <c r="DK1177" s="10"/>
      <c r="DL1177" s="10"/>
      <c r="DM1177" s="10"/>
      <c r="DN1177" s="10"/>
      <c r="DO1177" s="10"/>
      <c r="DP1177" s="10"/>
      <c r="DQ1177" s="10"/>
      <c r="DR1177" s="10"/>
      <c r="DS1177" s="10"/>
      <c r="DT1177" s="10"/>
      <c r="DU1177" s="10"/>
      <c r="DV1177" s="10"/>
      <c r="DW1177" s="10"/>
      <c r="DX1177" s="10"/>
      <c r="DY1177" s="10"/>
      <c r="DZ1177" s="10"/>
      <c r="EA1177" s="10"/>
      <c r="EB1177" s="10"/>
      <c r="EC1177" s="10"/>
      <c r="ED1177" s="10"/>
      <c r="EE1177" s="10"/>
      <c r="EF1177" s="10"/>
      <c r="EG1177" s="10"/>
      <c r="EH1177" s="10"/>
      <c r="EI1177" s="10"/>
      <c r="EJ1177" s="10"/>
      <c r="EK1177" s="10"/>
      <c r="EL1177" s="10"/>
      <c r="EM1177" s="10"/>
      <c r="EN1177" s="10"/>
      <c r="EO1177" s="10"/>
      <c r="EP1177" s="10"/>
      <c r="EQ1177" s="10"/>
      <c r="ER1177" s="10"/>
      <c r="ES1177" s="10"/>
      <c r="ET1177" s="10"/>
      <c r="EU1177" s="10"/>
      <c r="EV1177" s="10"/>
      <c r="EW1177" s="10"/>
      <c r="EX1177" s="10"/>
      <c r="EY1177" s="10"/>
      <c r="EZ1177" s="10"/>
      <c r="FA1177" s="10"/>
      <c r="FB1177" s="10"/>
      <c r="FC1177" s="10"/>
      <c r="FD1177" s="10"/>
      <c r="FE1177" s="10"/>
      <c r="FF1177" s="10"/>
      <c r="FG1177" s="10"/>
      <c r="FH1177" s="10"/>
      <c r="FI1177" s="10"/>
      <c r="FJ1177" s="10"/>
      <c r="FK1177" s="10"/>
      <c r="FL1177" s="10"/>
      <c r="FM1177" s="10"/>
      <c r="FN1177" s="10"/>
      <c r="FO1177" s="10"/>
      <c r="FP1177" s="10"/>
      <c r="FQ1177" s="10"/>
      <c r="FR1177" s="10"/>
      <c r="FS1177" s="10"/>
      <c r="FT1177" s="10"/>
      <c r="FU1177" s="10"/>
      <c r="FV1177" s="10"/>
      <c r="FW1177" s="10"/>
      <c r="FX1177" s="10"/>
      <c r="FY1177" s="10"/>
      <c r="FZ1177" s="10"/>
      <c r="GA1177" s="10"/>
      <c r="GB1177" s="10"/>
      <c r="GC1177" s="10"/>
      <c r="GD1177" s="10"/>
      <c r="GE1177" s="10"/>
      <c r="GF1177" s="10"/>
      <c r="GG1177" s="10"/>
      <c r="GH1177" s="10"/>
      <c r="GI1177" s="10"/>
      <c r="GJ1177" s="10"/>
      <c r="GK1177" s="10"/>
      <c r="GL1177" s="10"/>
      <c r="GM1177" s="10"/>
      <c r="GN1177" s="10"/>
      <c r="GO1177" s="10"/>
      <c r="GP1177" s="10"/>
      <c r="GQ1177" s="10"/>
      <c r="GR1177" s="10"/>
      <c r="GS1177" s="10"/>
      <c r="GT1177" s="10"/>
      <c r="GU1177" s="10"/>
      <c r="GV1177" s="10"/>
      <c r="GW1177" s="10"/>
      <c r="GX1177" s="10"/>
      <c r="GY1177" s="10"/>
      <c r="GZ1177" s="10"/>
      <c r="HA1177" s="10"/>
      <c r="HB1177" s="10"/>
      <c r="HC1177" s="10"/>
      <c r="HD1177" s="10"/>
      <c r="HE1177" s="10"/>
      <c r="HF1177" s="10"/>
      <c r="HG1177" s="10"/>
      <c r="HH1177" s="10"/>
      <c r="HI1177" s="10"/>
      <c r="HJ1177" s="10"/>
      <c r="HK1177" s="10"/>
      <c r="HL1177" s="10"/>
      <c r="HM1177" s="10"/>
      <c r="HN1177" s="10"/>
      <c r="HO1177" s="10"/>
      <c r="HP1177" s="10"/>
      <c r="HQ1177" s="10"/>
      <c r="HR1177" s="10"/>
      <c r="HS1177" s="10"/>
      <c r="HT1177" s="10"/>
      <c r="HU1177" s="10"/>
      <c r="HV1177" s="10"/>
      <c r="HW1177" s="10"/>
      <c r="HX1177" s="10"/>
      <c r="HY1177" s="10"/>
      <c r="HZ1177" s="10"/>
      <c r="IA1177" s="10"/>
      <c r="IB1177" s="10"/>
      <c r="IC1177" s="10"/>
      <c r="ID1177" s="10"/>
      <c r="IE1177" s="10"/>
      <c r="IF1177" s="10"/>
      <c r="IG1177" s="10"/>
      <c r="IH1177" s="10"/>
      <c r="II1177" s="10"/>
      <c r="IJ1177" s="10"/>
      <c r="IK1177" s="10"/>
      <c r="IL1177" s="10"/>
      <c r="IM1177" s="10"/>
      <c r="IN1177" s="10"/>
      <c r="IO1177" s="10"/>
      <c r="IP1177" s="10"/>
      <c r="IQ1177" s="10"/>
      <c r="IR1177" s="10"/>
      <c r="IS1177" s="10"/>
      <c r="IT1177" s="10"/>
      <c r="IU1177" s="10"/>
      <c r="IV1177" s="10"/>
      <c r="IW1177" s="10"/>
      <c r="IX1177" s="10"/>
      <c r="IY1177" s="10"/>
      <c r="IZ1177" s="10"/>
      <c r="JA1177" s="10"/>
      <c r="JB1177" s="10"/>
      <c r="JC1177" s="10"/>
      <c r="JD1177" s="10"/>
      <c r="JE1177" s="10"/>
      <c r="JF1177" s="10"/>
      <c r="JG1177" s="10"/>
      <c r="JH1177" s="10"/>
      <c r="JI1177" s="10"/>
      <c r="JJ1177" s="10"/>
      <c r="JK1177" s="10"/>
      <c r="JL1177" s="10"/>
      <c r="JM1177" s="10"/>
      <c r="JN1177" s="10"/>
      <c r="JO1177" s="10"/>
      <c r="JP1177" s="10"/>
      <c r="JQ1177" s="10"/>
      <c r="JR1177" s="10"/>
      <c r="JS1177" s="10"/>
      <c r="JT1177" s="10"/>
      <c r="JU1177" s="10"/>
      <c r="JV1177" s="10"/>
      <c r="JW1177" s="10"/>
      <c r="JX1177" s="10"/>
      <c r="JY1177" s="10"/>
      <c r="JZ1177" s="10"/>
      <c r="KA1177" s="10"/>
      <c r="KB1177" s="10"/>
      <c r="KC1177" s="10"/>
      <c r="KD1177" s="10"/>
      <c r="KE1177" s="10"/>
      <c r="KF1177" s="10"/>
      <c r="KG1177" s="10"/>
      <c r="KH1177" s="10"/>
      <c r="KI1177" s="10"/>
      <c r="KJ1177" s="10"/>
      <c r="KK1177" s="10"/>
      <c r="KL1177" s="10"/>
      <c r="KM1177" s="10"/>
      <c r="KN1177" s="10"/>
      <c r="KO1177" s="10"/>
      <c r="KP1177" s="10"/>
      <c r="KQ1177" s="10"/>
      <c r="KR1177" s="10"/>
      <c r="KS1177" s="10"/>
      <c r="KT1177" s="10"/>
      <c r="KU1177" s="10"/>
      <c r="KV1177" s="10"/>
      <c r="KW1177" s="10"/>
      <c r="KX1177" s="10"/>
      <c r="KY1177" s="10"/>
      <c r="KZ1177" s="10"/>
      <c r="LA1177" s="10"/>
      <c r="LB1177" s="10"/>
      <c r="LC1177" s="10"/>
      <c r="LD1177" s="10"/>
      <c r="LE1177" s="10"/>
      <c r="LF1177" s="10"/>
      <c r="LG1177" s="10"/>
      <c r="LH1177" s="10"/>
      <c r="LI1177" s="10"/>
      <c r="LJ1177" s="10"/>
      <c r="LK1177" s="10"/>
      <c r="LL1177" s="10"/>
      <c r="LM1177" s="10"/>
      <c r="LN1177" s="10"/>
      <c r="LO1177" s="10"/>
      <c r="LP1177" s="10"/>
      <c r="LQ1177" s="10"/>
      <c r="LR1177" s="10"/>
      <c r="LS1177" s="10"/>
      <c r="LT1177" s="10"/>
      <c r="LU1177" s="10"/>
      <c r="LV1177" s="10"/>
      <c r="LW1177" s="10"/>
      <c r="LX1177" s="10"/>
      <c r="LY1177" s="10"/>
      <c r="LZ1177" s="10"/>
      <c r="MA1177" s="10"/>
      <c r="MB1177" s="10"/>
      <c r="MC1177" s="10"/>
      <c r="MD1177" s="10"/>
      <c r="ME1177" s="10"/>
      <c r="MF1177" s="10"/>
      <c r="MG1177" s="10"/>
      <c r="MH1177" s="10"/>
      <c r="MI1177" s="10"/>
      <c r="MJ1177" s="10"/>
      <c r="MK1177" s="10"/>
      <c r="ML1177" s="10"/>
      <c r="MM1177" s="10"/>
      <c r="MN1177" s="10"/>
      <c r="MO1177" s="10"/>
      <c r="MP1177" s="10"/>
      <c r="MQ1177" s="10"/>
      <c r="MR1177" s="10"/>
      <c r="MS1177" s="10"/>
      <c r="MT1177" s="10"/>
      <c r="MU1177" s="10"/>
      <c r="MV1177" s="10"/>
      <c r="MW1177" s="10"/>
      <c r="MX1177" s="10"/>
      <c r="MY1177" s="10"/>
      <c r="MZ1177" s="10"/>
      <c r="NA1177" s="10"/>
      <c r="NB1177" s="10"/>
      <c r="NC1177" s="10"/>
      <c r="ND1177" s="10"/>
      <c r="NE1177" s="10"/>
      <c r="NF1177" s="10"/>
      <c r="NG1177" s="10"/>
      <c r="NH1177" s="10"/>
      <c r="NI1177" s="10"/>
      <c r="NJ1177" s="10"/>
      <c r="NK1177" s="10"/>
      <c r="NL1177" s="10"/>
      <c r="NM1177" s="10"/>
      <c r="NN1177" s="10"/>
      <c r="NO1177" s="10"/>
      <c r="NP1177" s="10"/>
      <c r="NQ1177" s="10"/>
      <c r="NR1177" s="10"/>
      <c r="NS1177" s="10"/>
      <c r="NT1177" s="10"/>
      <c r="NU1177" s="10"/>
      <c r="NV1177" s="10"/>
      <c r="NW1177" s="10"/>
      <c r="NX1177" s="10"/>
      <c r="NY1177" s="10"/>
      <c r="NZ1177" s="10"/>
      <c r="OA1177" s="10"/>
      <c r="OB1177" s="10"/>
      <c r="OC1177" s="10"/>
      <c r="OD1177" s="10"/>
      <c r="OE1177" s="10"/>
      <c r="OF1177" s="10"/>
      <c r="OG1177" s="10"/>
      <c r="OH1177" s="10"/>
      <c r="OI1177" s="10"/>
      <c r="OJ1177" s="10"/>
      <c r="OK1177" s="10"/>
      <c r="OL1177" s="10"/>
      <c r="OM1177" s="10"/>
      <c r="ON1177" s="10"/>
      <c r="OO1177" s="10"/>
      <c r="OP1177" s="10"/>
      <c r="OQ1177" s="10"/>
      <c r="OR1177" s="10"/>
      <c r="OS1177" s="10"/>
      <c r="OT1177" s="10"/>
      <c r="OU1177" s="10"/>
      <c r="OV1177" s="10"/>
      <c r="OW1177" s="10"/>
      <c r="OX1177" s="10"/>
      <c r="OY1177" s="10"/>
      <c r="OZ1177" s="10"/>
      <c r="PA1177" s="10"/>
      <c r="PB1177" s="10"/>
      <c r="PC1177" s="10"/>
      <c r="PD1177" s="10"/>
      <c r="PE1177" s="10"/>
      <c r="PF1177" s="10"/>
      <c r="PG1177" s="10"/>
      <c r="PH1177" s="10"/>
      <c r="PI1177" s="10"/>
      <c r="PJ1177" s="10"/>
      <c r="PK1177" s="10"/>
      <c r="PL1177" s="10"/>
      <c r="PM1177" s="10"/>
      <c r="PN1177" s="10"/>
      <c r="PO1177" s="10"/>
      <c r="PP1177" s="10"/>
      <c r="PQ1177" s="10"/>
      <c r="PR1177" s="10"/>
      <c r="PS1177" s="10"/>
      <c r="PT1177" s="10"/>
      <c r="PU1177" s="10"/>
      <c r="PV1177" s="10"/>
      <c r="PW1177" s="10"/>
      <c r="PX1177" s="10"/>
      <c r="PY1177" s="10"/>
      <c r="PZ1177" s="10"/>
      <c r="QA1177" s="10"/>
      <c r="QB1177" s="10"/>
      <c r="QC1177" s="10"/>
      <c r="QD1177" s="10"/>
      <c r="QE1177" s="10"/>
      <c r="QF1177" s="10"/>
      <c r="QG1177" s="10"/>
      <c r="QH1177" s="10"/>
      <c r="QI1177" s="10"/>
      <c r="QJ1177" s="10"/>
      <c r="QK1177" s="10"/>
      <c r="QL1177" s="10"/>
      <c r="QM1177" s="10"/>
      <c r="QN1177" s="10"/>
      <c r="QO1177" s="10"/>
      <c r="QP1177" s="10"/>
      <c r="QQ1177" s="10"/>
      <c r="QR1177" s="10"/>
      <c r="QS1177" s="10"/>
      <c r="QT1177" s="10"/>
      <c r="QU1177" s="10"/>
      <c r="QV1177" s="10"/>
      <c r="QW1177" s="10"/>
      <c r="QX1177" s="10"/>
      <c r="QY1177" s="10"/>
      <c r="QZ1177" s="10"/>
      <c r="RA1177" s="10"/>
      <c r="RB1177" s="10"/>
      <c r="RC1177" s="10"/>
      <c r="RD1177" s="10"/>
      <c r="RE1177" s="10"/>
      <c r="RF1177" s="10"/>
      <c r="RG1177" s="10"/>
      <c r="RH1177" s="10"/>
      <c r="RI1177" s="10"/>
      <c r="RJ1177" s="10"/>
      <c r="RK1177" s="10"/>
      <c r="RL1177" s="10"/>
      <c r="RM1177" s="10"/>
      <c r="RN1177" s="10"/>
      <c r="RO1177" s="10"/>
      <c r="RP1177" s="10"/>
      <c r="RQ1177" s="10"/>
      <c r="RR1177" s="10"/>
      <c r="RS1177" s="10"/>
      <c r="RT1177" s="10"/>
      <c r="RU1177" s="10"/>
      <c r="RV1177" s="10"/>
      <c r="RW1177" s="10"/>
      <c r="RX1177" s="10"/>
      <c r="RY1177" s="10"/>
      <c r="RZ1177" s="10"/>
      <c r="SA1177" s="10"/>
      <c r="SB1177" s="10"/>
      <c r="SC1177" s="10"/>
      <c r="SD1177" s="10"/>
      <c r="SE1177" s="10"/>
      <c r="SF1177" s="10"/>
      <c r="SG1177" s="10"/>
      <c r="SH1177" s="10"/>
      <c r="SI1177" s="10"/>
      <c r="SJ1177" s="10"/>
      <c r="SK1177" s="10"/>
      <c r="SL1177" s="10"/>
      <c r="SM1177" s="10"/>
      <c r="SN1177" s="10"/>
      <c r="SO1177" s="10"/>
      <c r="SP1177" s="10"/>
      <c r="SQ1177" s="10"/>
      <c r="SR1177" s="10"/>
      <c r="SS1177" s="10"/>
      <c r="ST1177" s="10"/>
      <c r="SU1177" s="10"/>
      <c r="SV1177" s="10"/>
      <c r="SW1177" s="10"/>
      <c r="SX1177" s="10"/>
      <c r="SY1177" s="10"/>
      <c r="SZ1177" s="10"/>
      <c r="TA1177" s="10"/>
      <c r="TB1177" s="10"/>
      <c r="TC1177" s="10"/>
      <c r="TD1177" s="10"/>
      <c r="TE1177" s="10"/>
      <c r="TF1177" s="10"/>
      <c r="TG1177" s="10"/>
      <c r="TH1177" s="10"/>
      <c r="TI1177" s="10"/>
      <c r="TJ1177" s="10"/>
      <c r="TK1177" s="10"/>
      <c r="TL1177" s="10"/>
      <c r="TM1177" s="10"/>
      <c r="TN1177" s="10"/>
      <c r="TO1177" s="10"/>
      <c r="TP1177" s="10"/>
      <c r="TQ1177" s="10"/>
      <c r="TR1177" s="10"/>
      <c r="TS1177" s="10"/>
      <c r="TT1177" s="10"/>
      <c r="TU1177" s="10"/>
      <c r="TV1177" s="10"/>
      <c r="TW1177" s="10"/>
      <c r="TX1177" s="10"/>
      <c r="TY1177" s="10"/>
      <c r="TZ1177" s="10"/>
      <c r="UA1177" s="10"/>
      <c r="UB1177" s="10"/>
      <c r="UC1177" s="10"/>
      <c r="UD1177" s="10"/>
      <c r="UE1177" s="10"/>
      <c r="UF1177" s="10"/>
      <c r="UG1177" s="10"/>
      <c r="UH1177" s="10"/>
      <c r="UI1177" s="10"/>
      <c r="UJ1177" s="10"/>
      <c r="UK1177" s="10"/>
      <c r="UL1177" s="10"/>
      <c r="UM1177" s="10"/>
      <c r="UN1177" s="10"/>
      <c r="UO1177" s="10"/>
      <c r="UP1177" s="10"/>
      <c r="UQ1177" s="10"/>
      <c r="UR1177" s="10"/>
      <c r="US1177" s="10"/>
      <c r="UT1177" s="10"/>
      <c r="UU1177" s="10"/>
      <c r="UV1177" s="10"/>
      <c r="UW1177" s="10"/>
      <c r="UX1177" s="10"/>
      <c r="UY1177" s="10"/>
      <c r="UZ1177" s="10"/>
      <c r="VA1177" s="10"/>
      <c r="VB1177" s="10"/>
      <c r="VC1177" s="10"/>
      <c r="VD1177" s="10"/>
      <c r="VE1177" s="10"/>
      <c r="VF1177" s="10"/>
      <c r="VG1177" s="10"/>
      <c r="VH1177" s="10"/>
      <c r="VI1177" s="10"/>
      <c r="VJ1177" s="10"/>
      <c r="VK1177" s="10"/>
      <c r="VL1177" s="10"/>
      <c r="VM1177" s="10"/>
      <c r="VN1177" s="10"/>
      <c r="VO1177" s="10"/>
      <c r="VP1177" s="10"/>
      <c r="VQ1177" s="10"/>
      <c r="VR1177" s="10"/>
      <c r="VS1177" s="10"/>
      <c r="VT1177" s="10"/>
      <c r="VU1177" s="10"/>
      <c r="VV1177" s="10"/>
      <c r="VW1177" s="10"/>
      <c r="VX1177" s="10"/>
      <c r="VY1177" s="10"/>
      <c r="VZ1177" s="10"/>
      <c r="WA1177" s="10"/>
      <c r="WB1177" s="10"/>
      <c r="WC1177" s="10"/>
      <c r="WD1177" s="10"/>
      <c r="WE1177" s="10"/>
      <c r="WF1177" s="10"/>
      <c r="WG1177" s="10"/>
      <c r="WH1177" s="10"/>
      <c r="WI1177" s="10"/>
      <c r="WJ1177" s="10"/>
      <c r="WK1177" s="10"/>
      <c r="WL1177" s="10"/>
      <c r="WM1177" s="10"/>
      <c r="WN1177" s="10"/>
      <c r="WO1177" s="10"/>
      <c r="WP1177" s="10"/>
      <c r="WQ1177" s="10"/>
      <c r="WR1177" s="10"/>
      <c r="WS1177" s="10"/>
      <c r="WT1177" s="10"/>
      <c r="WU1177" s="10"/>
      <c r="WV1177" s="10"/>
      <c r="WW1177" s="10"/>
      <c r="WX1177" s="10"/>
      <c r="WY1177" s="10"/>
      <c r="WZ1177" s="10"/>
      <c r="XA1177" s="10"/>
      <c r="XB1177" s="10"/>
      <c r="XC1177" s="10"/>
      <c r="XD1177" s="10"/>
      <c r="XE1177" s="10"/>
      <c r="XF1177" s="10"/>
      <c r="XG1177" s="10"/>
      <c r="XH1177" s="10"/>
      <c r="XI1177" s="10"/>
      <c r="XJ1177" s="10"/>
      <c r="XK1177" s="10"/>
      <c r="XL1177" s="10"/>
      <c r="XM1177" s="10"/>
      <c r="XN1177" s="10"/>
      <c r="XO1177" s="10"/>
      <c r="XP1177" s="10"/>
      <c r="XQ1177" s="10"/>
      <c r="XR1177" s="10"/>
      <c r="XS1177" s="10"/>
      <c r="XT1177" s="10"/>
      <c r="XU1177" s="10"/>
      <c r="XV1177" s="10"/>
      <c r="XW1177" s="10"/>
      <c r="XX1177" s="10"/>
      <c r="XY1177" s="10"/>
      <c r="XZ1177" s="10"/>
      <c r="YA1177" s="10"/>
      <c r="YB1177" s="10"/>
      <c r="YC1177" s="10"/>
      <c r="YD1177" s="10"/>
      <c r="YE1177" s="10"/>
      <c r="YF1177" s="10"/>
      <c r="YG1177" s="10"/>
      <c r="YH1177" s="10"/>
      <c r="YI1177" s="10"/>
      <c r="YJ1177" s="10"/>
      <c r="YK1177" s="10"/>
      <c r="YL1177" s="10"/>
      <c r="YM1177" s="10"/>
      <c r="YN1177" s="10"/>
      <c r="YO1177" s="10"/>
      <c r="YP1177" s="10"/>
      <c r="YQ1177" s="10"/>
      <c r="YR1177" s="10"/>
      <c r="YS1177" s="10"/>
      <c r="YT1177" s="10"/>
      <c r="YU1177" s="10"/>
      <c r="YV1177" s="10"/>
      <c r="YW1177" s="10"/>
      <c r="YX1177" s="10"/>
      <c r="YY1177" s="10"/>
      <c r="YZ1177" s="10"/>
      <c r="ZA1177" s="10"/>
      <c r="ZB1177" s="10"/>
      <c r="ZC1177" s="10"/>
      <c r="ZD1177" s="10"/>
      <c r="ZE1177" s="10"/>
      <c r="ZF1177" s="10"/>
      <c r="ZG1177" s="10"/>
      <c r="ZH1177" s="10"/>
      <c r="ZI1177" s="10"/>
      <c r="ZJ1177" s="10"/>
      <c r="ZK1177" s="10"/>
      <c r="ZL1177" s="10"/>
      <c r="ZM1177" s="10"/>
      <c r="ZN1177" s="10"/>
      <c r="ZO1177" s="10"/>
      <c r="ZP1177" s="10"/>
      <c r="ZQ1177" s="10"/>
      <c r="ZR1177" s="10"/>
      <c r="ZS1177" s="10"/>
      <c r="ZT1177" s="10"/>
      <c r="ZU1177" s="10"/>
      <c r="ZV1177" s="10"/>
      <c r="ZW1177" s="10"/>
      <c r="ZX1177" s="10"/>
      <c r="ZY1177" s="10"/>
      <c r="ZZ1177" s="10"/>
      <c r="AAA1177" s="10"/>
      <c r="AAB1177" s="10"/>
      <c r="AAC1177" s="10"/>
      <c r="AAD1177" s="10"/>
      <c r="AAE1177" s="10"/>
      <c r="AAF1177" s="10"/>
      <c r="AAG1177" s="10"/>
      <c r="AAH1177" s="10"/>
      <c r="AAI1177" s="10"/>
      <c r="AAJ1177" s="10"/>
      <c r="AAK1177" s="10"/>
      <c r="AAL1177" s="10"/>
      <c r="AAM1177" s="10"/>
      <c r="AAN1177" s="10"/>
      <c r="AAO1177" s="10"/>
      <c r="AAP1177" s="10"/>
      <c r="AAQ1177" s="10"/>
      <c r="AAR1177" s="10"/>
      <c r="AAS1177" s="10"/>
      <c r="AAT1177" s="10"/>
      <c r="AAU1177" s="10"/>
      <c r="AAV1177" s="10"/>
      <c r="AAW1177" s="10"/>
      <c r="AAX1177" s="10"/>
      <c r="AAY1177" s="10"/>
      <c r="AAZ1177" s="10"/>
      <c r="ABA1177" s="10"/>
      <c r="ABB1177" s="10"/>
      <c r="ABC1177" s="10"/>
      <c r="ABD1177" s="10"/>
      <c r="ABE1177" s="10"/>
      <c r="ABF1177" s="10"/>
      <c r="ABG1177" s="10"/>
      <c r="ABH1177" s="10"/>
      <c r="ABI1177" s="10"/>
      <c r="ABJ1177" s="10"/>
      <c r="ABK1177" s="10"/>
      <c r="ABL1177" s="10"/>
      <c r="ABM1177" s="10"/>
      <c r="ABN1177" s="10"/>
      <c r="ABO1177" s="10"/>
      <c r="ABP1177" s="10"/>
      <c r="ABQ1177" s="10"/>
      <c r="ABR1177" s="10"/>
      <c r="ABS1177" s="10"/>
      <c r="ABT1177" s="10"/>
      <c r="ABU1177" s="10"/>
      <c r="ABV1177" s="10"/>
      <c r="ABW1177" s="10"/>
      <c r="ABX1177" s="10"/>
      <c r="ABY1177" s="10"/>
      <c r="ABZ1177" s="10"/>
      <c r="ACA1177" s="10"/>
      <c r="ACB1177" s="10"/>
      <c r="ACC1177" s="10"/>
      <c r="ACD1177" s="10"/>
      <c r="ACE1177" s="10"/>
      <c r="ACF1177" s="10"/>
      <c r="ACG1177" s="10"/>
      <c r="ACH1177" s="10"/>
      <c r="ACI1177" s="10"/>
      <c r="ACJ1177" s="10"/>
      <c r="ACK1177" s="10"/>
      <c r="ACL1177" s="10"/>
      <c r="ACM1177" s="10"/>
      <c r="ACN1177" s="10"/>
      <c r="ACO1177" s="10"/>
      <c r="ACP1177" s="10"/>
      <c r="ACQ1177" s="10"/>
      <c r="ACR1177" s="10"/>
      <c r="ACS1177" s="10"/>
      <c r="ACT1177" s="10"/>
      <c r="ACU1177" s="10"/>
      <c r="ACV1177" s="10"/>
      <c r="ACW1177" s="10"/>
      <c r="ACX1177" s="10"/>
      <c r="ACY1177" s="10"/>
      <c r="ACZ1177" s="10"/>
      <c r="ADA1177" s="10"/>
      <c r="ADB1177" s="10"/>
      <c r="ADC1177" s="10"/>
      <c r="ADD1177" s="10"/>
      <c r="ADE1177" s="10"/>
      <c r="ADF1177" s="10"/>
      <c r="ADG1177" s="10"/>
      <c r="ADH1177" s="10"/>
      <c r="ADI1177" s="10"/>
      <c r="ADJ1177" s="10"/>
      <c r="ADK1177" s="10"/>
      <c r="ADL1177" s="10"/>
      <c r="ADM1177" s="10"/>
      <c r="ADN1177" s="10"/>
      <c r="ADO1177" s="10"/>
      <c r="ADP1177" s="10"/>
      <c r="ADQ1177" s="10"/>
      <c r="ADR1177" s="10"/>
      <c r="ADS1177" s="10"/>
      <c r="ADT1177" s="10"/>
      <c r="ADU1177" s="10"/>
      <c r="ADV1177" s="10"/>
      <c r="ADW1177" s="10"/>
      <c r="ADX1177" s="10"/>
      <c r="ADY1177" s="10"/>
      <c r="ADZ1177" s="10"/>
      <c r="AEA1177" s="10"/>
      <c r="AEB1177" s="10"/>
      <c r="AEC1177" s="10"/>
      <c r="AED1177" s="10"/>
      <c r="AEE1177" s="10"/>
      <c r="AEF1177" s="10"/>
      <c r="AEG1177" s="10"/>
      <c r="AEH1177" s="10"/>
      <c r="AEI1177" s="10"/>
      <c r="AEJ1177" s="10"/>
      <c r="AEK1177" s="10"/>
      <c r="AEL1177" s="10"/>
      <c r="AEM1177" s="10"/>
      <c r="AEN1177" s="10"/>
      <c r="AEO1177" s="10"/>
      <c r="AEP1177" s="10"/>
      <c r="AEQ1177" s="10"/>
      <c r="AER1177" s="10"/>
      <c r="AES1177" s="10"/>
      <c r="AET1177" s="10"/>
      <c r="AEU1177" s="10"/>
      <c r="AEV1177" s="10"/>
      <c r="AEW1177" s="10"/>
      <c r="AEX1177" s="10"/>
      <c r="AEY1177" s="10"/>
      <c r="AEZ1177" s="10"/>
      <c r="AFA1177" s="10"/>
      <c r="AFB1177" s="10"/>
      <c r="AFC1177" s="10"/>
      <c r="AFD1177" s="10"/>
      <c r="AFE1177" s="10"/>
      <c r="AFF1177" s="10"/>
      <c r="AFG1177" s="10"/>
      <c r="AFH1177" s="10"/>
      <c r="AFI1177" s="10"/>
      <c r="AFJ1177" s="10"/>
      <c r="AFK1177" s="10"/>
      <c r="AFL1177" s="10"/>
      <c r="AFM1177" s="10"/>
      <c r="AFN1177" s="10"/>
      <c r="AFO1177" s="10"/>
      <c r="AFP1177" s="10"/>
      <c r="AFQ1177" s="10"/>
      <c r="AFR1177" s="10"/>
      <c r="AFS1177" s="10"/>
      <c r="AFT1177" s="10"/>
      <c r="AFU1177" s="10"/>
      <c r="AFV1177" s="10"/>
      <c r="AFW1177" s="10"/>
      <c r="AFX1177" s="10"/>
      <c r="AFY1177" s="10"/>
      <c r="AFZ1177" s="10"/>
      <c r="AGA1177" s="10"/>
      <c r="AGB1177" s="10"/>
      <c r="AGC1177" s="10"/>
      <c r="AGD1177" s="10"/>
      <c r="AGE1177" s="10"/>
      <c r="AGF1177" s="10"/>
      <c r="AGG1177" s="10"/>
      <c r="AGH1177" s="10"/>
      <c r="AGI1177" s="10"/>
      <c r="AGJ1177" s="10"/>
      <c r="AGK1177" s="10"/>
      <c r="AGL1177" s="10"/>
      <c r="AGM1177" s="10"/>
      <c r="AGN1177" s="10"/>
      <c r="AGO1177" s="10"/>
      <c r="AGP1177" s="10"/>
      <c r="AGQ1177" s="10"/>
      <c r="AGR1177" s="10"/>
      <c r="AGS1177" s="10"/>
      <c r="AGT1177" s="10"/>
      <c r="AGU1177" s="10"/>
      <c r="AGV1177" s="10"/>
      <c r="AGW1177" s="10"/>
      <c r="AGX1177" s="10"/>
      <c r="AGY1177" s="10"/>
      <c r="AGZ1177" s="10"/>
      <c r="AHA1177" s="10"/>
      <c r="AHB1177" s="10"/>
      <c r="AHC1177" s="10"/>
      <c r="AHD1177" s="10"/>
      <c r="AHE1177" s="10"/>
      <c r="AHF1177" s="10"/>
      <c r="AHG1177" s="10"/>
      <c r="AHH1177" s="10"/>
      <c r="AHI1177" s="10"/>
      <c r="AHJ1177" s="10"/>
      <c r="AHK1177" s="10"/>
      <c r="AHL1177" s="10"/>
      <c r="AHM1177" s="10"/>
      <c r="AHN1177" s="10"/>
      <c r="AHO1177" s="10"/>
      <c r="AHP1177" s="10"/>
      <c r="AHQ1177" s="10"/>
      <c r="AHR1177" s="10"/>
      <c r="AHS1177" s="10"/>
      <c r="AHT1177" s="10"/>
      <c r="AHU1177" s="10"/>
      <c r="AHV1177" s="10"/>
      <c r="AHW1177" s="10"/>
      <c r="AHX1177" s="10"/>
      <c r="AHY1177" s="10"/>
      <c r="AHZ1177" s="10"/>
      <c r="AIA1177" s="10"/>
      <c r="AIB1177" s="10"/>
      <c r="AIC1177" s="10"/>
      <c r="AID1177" s="10"/>
      <c r="AIE1177" s="10"/>
      <c r="AIF1177" s="10"/>
      <c r="AIG1177" s="10"/>
      <c r="AIH1177" s="10"/>
      <c r="AII1177" s="10"/>
      <c r="AIJ1177" s="10"/>
      <c r="AIK1177" s="10"/>
      <c r="AIL1177" s="10"/>
      <c r="AIM1177" s="10"/>
      <c r="AIN1177" s="10"/>
      <c r="AIO1177" s="10"/>
      <c r="AIP1177" s="10"/>
      <c r="AIQ1177" s="10"/>
      <c r="AIR1177" s="10"/>
      <c r="AIS1177" s="10"/>
      <c r="AIT1177" s="10"/>
      <c r="AIU1177" s="10"/>
      <c r="AIV1177" s="10"/>
      <c r="AIW1177" s="10"/>
      <c r="AIX1177" s="10"/>
      <c r="AIY1177" s="10"/>
      <c r="AIZ1177" s="10"/>
      <c r="AJA1177" s="10"/>
      <c r="AJB1177" s="10"/>
      <c r="AJC1177" s="10"/>
      <c r="AJD1177" s="10"/>
      <c r="AJE1177" s="10"/>
      <c r="AJF1177" s="10"/>
      <c r="AJG1177" s="10"/>
      <c r="AJH1177" s="10"/>
      <c r="AJI1177" s="10"/>
      <c r="AJJ1177" s="10"/>
      <c r="AJK1177" s="10"/>
      <c r="AJL1177" s="10"/>
      <c r="AJM1177" s="10"/>
      <c r="AJN1177" s="10"/>
      <c r="AJO1177" s="10"/>
      <c r="AJP1177" s="10"/>
      <c r="AJQ1177" s="10"/>
      <c r="AJR1177" s="10"/>
      <c r="AJS1177" s="10"/>
      <c r="AJT1177" s="10"/>
      <c r="AJU1177" s="10"/>
      <c r="AJV1177" s="10"/>
      <c r="AJW1177" s="10"/>
      <c r="AJX1177" s="10"/>
      <c r="AJY1177" s="10"/>
      <c r="AJZ1177" s="10"/>
      <c r="AKA1177" s="10"/>
      <c r="AKB1177" s="10"/>
      <c r="AKC1177" s="10"/>
      <c r="AKD1177" s="10"/>
      <c r="AKE1177" s="10"/>
      <c r="AKF1177" s="10"/>
      <c r="AKG1177" s="10"/>
      <c r="AKH1177" s="10"/>
      <c r="AKI1177" s="10"/>
      <c r="AKJ1177" s="10"/>
      <c r="AKK1177" s="10"/>
      <c r="AKL1177" s="10"/>
      <c r="AKM1177" s="10"/>
      <c r="AKN1177" s="10"/>
      <c r="AKO1177" s="10"/>
      <c r="AKP1177" s="10"/>
      <c r="AKQ1177" s="10"/>
      <c r="AKR1177" s="10"/>
      <c r="AKS1177" s="10"/>
      <c r="AKT1177" s="10"/>
      <c r="AKU1177" s="10"/>
      <c r="AKV1177" s="10"/>
      <c r="AKW1177" s="10"/>
      <c r="AKX1177" s="10"/>
      <c r="AKY1177" s="10"/>
      <c r="AKZ1177" s="10"/>
      <c r="ALA1177" s="10"/>
      <c r="ALB1177" s="10"/>
      <c r="ALC1177" s="10"/>
      <c r="ALD1177" s="10"/>
      <c r="ALE1177" s="10"/>
      <c r="ALF1177" s="10"/>
      <c r="ALG1177" s="10"/>
      <c r="ALH1177" s="10"/>
      <c r="ALI1177" s="10"/>
      <c r="ALJ1177" s="10"/>
      <c r="ALK1177" s="10"/>
      <c r="ALL1177" s="10"/>
      <c r="ALM1177" s="10"/>
      <c r="ALN1177" s="10"/>
      <c r="ALO1177" s="10"/>
      <c r="ALP1177" s="10"/>
      <c r="ALQ1177" s="10"/>
      <c r="ALR1177" s="10"/>
      <c r="ALS1177" s="10"/>
      <c r="ALT1177" s="10"/>
      <c r="ALU1177" s="10"/>
      <c r="ALV1177" s="10"/>
      <c r="ALW1177" s="10"/>
      <c r="ALX1177" s="10"/>
      <c r="ALY1177" s="10"/>
      <c r="ALZ1177" s="10"/>
      <c r="AMA1177" s="10"/>
      <c r="AMB1177" s="10"/>
      <c r="AMC1177" s="10"/>
      <c r="AMD1177" s="10"/>
      <c r="AME1177" s="10"/>
      <c r="AMF1177" s="10"/>
      <c r="AMG1177" s="10"/>
      <c r="AMH1177" s="10"/>
      <c r="AMI1177" s="10"/>
      <c r="AMJ1177" s="10"/>
      <c r="AMK1177" s="10"/>
    </row>
    <row r="1178" spans="1:1025" s="5" customFormat="1" x14ac:dyDescent="0.25">
      <c r="A1178" s="127">
        <v>1174</v>
      </c>
      <c r="B1178" s="31" t="s">
        <v>1360</v>
      </c>
      <c r="C1178" s="63" t="s">
        <v>1387</v>
      </c>
      <c r="D1178" s="64">
        <v>45350</v>
      </c>
      <c r="E1178" s="65">
        <v>0.71666666666666667</v>
      </c>
      <c r="F1178" s="34" t="s">
        <v>14</v>
      </c>
      <c r="G1178" s="34" t="s">
        <v>16</v>
      </c>
      <c r="H1178" s="34" t="s">
        <v>14</v>
      </c>
      <c r="I1178" s="34" t="s">
        <v>14</v>
      </c>
      <c r="J1178" s="34" t="s">
        <v>14</v>
      </c>
      <c r="K1178" s="34" t="s">
        <v>16</v>
      </c>
      <c r="L1178" s="48">
        <v>880.82</v>
      </c>
      <c r="M1178" s="38">
        <v>11126</v>
      </c>
      <c r="N1178" s="39">
        <v>138189.38</v>
      </c>
      <c r="O1178" s="39">
        <v>13818.94</v>
      </c>
      <c r="P1178" s="120">
        <f t="shared" si="80"/>
        <v>10.00000144728922</v>
      </c>
      <c r="Q1178" s="29">
        <f t="shared" si="81"/>
        <v>124370.44</v>
      </c>
      <c r="R1178" s="34" t="s">
        <v>14</v>
      </c>
      <c r="S1178" s="34" t="s">
        <v>16</v>
      </c>
      <c r="T1178" s="40">
        <v>1</v>
      </c>
      <c r="U1178" s="77">
        <v>0</v>
      </c>
      <c r="V1178" s="24">
        <f>ROUND((P1178/INDICI!$B$2*10),2)</f>
        <v>1.0900000000000001</v>
      </c>
      <c r="W1178" s="24">
        <f>ROUND((L1178/INDICI!$B$1*25),2)</f>
        <v>3.48</v>
      </c>
      <c r="X1178" s="25">
        <f t="shared" si="78"/>
        <v>6</v>
      </c>
      <c r="Y1178" s="26">
        <f t="shared" si="79"/>
        <v>10.57</v>
      </c>
      <c r="Z1178" s="102">
        <f>SUM($Q$5:Q1178)</f>
        <v>111683370.332</v>
      </c>
      <c r="AA1178" s="113" t="s">
        <v>1769</v>
      </c>
    </row>
    <row r="1179" spans="1:1025" s="5" customFormat="1" x14ac:dyDescent="0.25">
      <c r="A1179" s="127">
        <v>1175</v>
      </c>
      <c r="B1179" s="31" t="s">
        <v>252</v>
      </c>
      <c r="C1179" s="31" t="s">
        <v>259</v>
      </c>
      <c r="D1179" s="45">
        <v>45379</v>
      </c>
      <c r="E1179" s="46">
        <v>0.42708333333333331</v>
      </c>
      <c r="F1179" s="31" t="s">
        <v>14</v>
      </c>
      <c r="G1179" s="31" t="s">
        <v>16</v>
      </c>
      <c r="H1179" s="31" t="s">
        <v>14</v>
      </c>
      <c r="I1179" s="31" t="s">
        <v>14</v>
      </c>
      <c r="J1179" s="31" t="s">
        <v>14</v>
      </c>
      <c r="K1179" s="31" t="s">
        <v>16</v>
      </c>
      <c r="L1179" s="48">
        <v>465.84</v>
      </c>
      <c r="M1179" s="38">
        <v>5152</v>
      </c>
      <c r="N1179" s="39">
        <v>123592.23</v>
      </c>
      <c r="O1179" s="39">
        <v>30897.42</v>
      </c>
      <c r="P1179" s="119">
        <f t="shared" si="80"/>
        <v>24.999484190875105</v>
      </c>
      <c r="Q1179" s="27">
        <f t="shared" si="81"/>
        <v>92694.81</v>
      </c>
      <c r="R1179" s="31" t="s">
        <v>16</v>
      </c>
      <c r="S1179" s="31" t="s">
        <v>16</v>
      </c>
      <c r="T1179" s="47">
        <v>2</v>
      </c>
      <c r="U1179" s="77">
        <v>0</v>
      </c>
      <c r="V1179" s="24">
        <f>ROUND((P1179/INDICI!$B$2*10),2)</f>
        <v>2.73</v>
      </c>
      <c r="W1179" s="24">
        <f>ROUND((L1179/INDICI!$B$1*25),2)</f>
        <v>1.84</v>
      </c>
      <c r="X1179" s="25">
        <f t="shared" si="78"/>
        <v>6</v>
      </c>
      <c r="Y1179" s="26">
        <f t="shared" si="79"/>
        <v>10.57</v>
      </c>
      <c r="Z1179" s="102">
        <f>SUM($Q$5:Q1179)</f>
        <v>111776065.142</v>
      </c>
      <c r="AA1179" s="113" t="s">
        <v>1768</v>
      </c>
    </row>
    <row r="1180" spans="1:1025" s="5" customFormat="1" x14ac:dyDescent="0.25">
      <c r="A1180" s="127">
        <v>1176</v>
      </c>
      <c r="B1180" s="34" t="s">
        <v>1102</v>
      </c>
      <c r="C1180" s="34" t="s">
        <v>1121</v>
      </c>
      <c r="D1180" s="35">
        <v>45378</v>
      </c>
      <c r="E1180" s="36">
        <v>0.52916666666666667</v>
      </c>
      <c r="F1180" s="34" t="s">
        <v>14</v>
      </c>
      <c r="G1180" s="34" t="s">
        <v>16</v>
      </c>
      <c r="H1180" s="34" t="s">
        <v>14</v>
      </c>
      <c r="I1180" s="34" t="s">
        <v>14</v>
      </c>
      <c r="J1180" s="34" t="s">
        <v>14</v>
      </c>
      <c r="K1180" s="34" t="s">
        <v>16</v>
      </c>
      <c r="L1180" s="52">
        <v>240.96</v>
      </c>
      <c r="M1180" s="53">
        <v>2954</v>
      </c>
      <c r="N1180" s="54">
        <v>201870</v>
      </c>
      <c r="O1180" s="54">
        <v>30000</v>
      </c>
      <c r="P1180" s="121">
        <f t="shared" si="80"/>
        <v>14.861049190072819</v>
      </c>
      <c r="Q1180" s="30">
        <f t="shared" si="81"/>
        <v>171870</v>
      </c>
      <c r="R1180" s="34" t="s">
        <v>16</v>
      </c>
      <c r="S1180" s="34" t="s">
        <v>16</v>
      </c>
      <c r="T1180" s="40">
        <v>1</v>
      </c>
      <c r="U1180" s="77">
        <v>0</v>
      </c>
      <c r="V1180" s="24">
        <f>ROUND((P1180/INDICI!$B$2*10),2)</f>
        <v>1.62</v>
      </c>
      <c r="W1180" s="24">
        <f>ROUND((L1180/INDICI!$B$1*25),2)</f>
        <v>0.95</v>
      </c>
      <c r="X1180" s="25">
        <f t="shared" si="78"/>
        <v>8</v>
      </c>
      <c r="Y1180" s="26">
        <f t="shared" si="79"/>
        <v>10.57</v>
      </c>
      <c r="Z1180" s="102">
        <f>SUM($Q$5:Q1180)</f>
        <v>111947935.142</v>
      </c>
      <c r="AA1180" s="113" t="s">
        <v>1769</v>
      </c>
    </row>
    <row r="1181" spans="1:1025" s="5" customFormat="1" x14ac:dyDescent="0.25">
      <c r="A1181" s="127">
        <v>1177</v>
      </c>
      <c r="B1181" s="31" t="s">
        <v>130</v>
      </c>
      <c r="C1181" s="31" t="s">
        <v>168</v>
      </c>
      <c r="D1181" s="45">
        <v>45380</v>
      </c>
      <c r="E1181" s="46">
        <v>0.62916666666666665</v>
      </c>
      <c r="F1181" s="31" t="s">
        <v>14</v>
      </c>
      <c r="G1181" s="31" t="s">
        <v>16</v>
      </c>
      <c r="H1181" s="31" t="s">
        <v>14</v>
      </c>
      <c r="I1181" s="31" t="s">
        <v>14</v>
      </c>
      <c r="J1181" s="31" t="s">
        <v>14</v>
      </c>
      <c r="K1181" s="31" t="s">
        <v>16</v>
      </c>
      <c r="L1181" s="39">
        <v>98</v>
      </c>
      <c r="M1181" s="38">
        <v>1023</v>
      </c>
      <c r="N1181" s="66">
        <v>250000</v>
      </c>
      <c r="O1181" s="66">
        <v>50000</v>
      </c>
      <c r="P1181" s="42">
        <f t="shared" si="80"/>
        <v>20</v>
      </c>
      <c r="Q1181" s="23">
        <f t="shared" si="81"/>
        <v>200000</v>
      </c>
      <c r="R1181" s="31" t="s">
        <v>16</v>
      </c>
      <c r="S1181" s="31" t="s">
        <v>16</v>
      </c>
      <c r="T1181" s="47">
        <v>1</v>
      </c>
      <c r="U1181" s="77">
        <v>0</v>
      </c>
      <c r="V1181" s="24">
        <f>ROUND((P1181/INDICI!$B$2*10),2)</f>
        <v>2.1800000000000002</v>
      </c>
      <c r="W1181" s="24">
        <f>ROUND((L1181/INDICI!$B$1*25),2)</f>
        <v>0.39</v>
      </c>
      <c r="X1181" s="25">
        <f t="shared" si="78"/>
        <v>8</v>
      </c>
      <c r="Y1181" s="26">
        <f t="shared" si="79"/>
        <v>10.57</v>
      </c>
      <c r="Z1181" s="102">
        <f>SUM($Q$5:Q1181)</f>
        <v>112147935.142</v>
      </c>
      <c r="AA1181" s="113" t="s">
        <v>1769</v>
      </c>
    </row>
    <row r="1182" spans="1:1025" s="5" customFormat="1" x14ac:dyDescent="0.25">
      <c r="A1182" s="128">
        <v>1178</v>
      </c>
      <c r="B1182" s="31" t="s">
        <v>844</v>
      </c>
      <c r="C1182" s="31" t="s">
        <v>854</v>
      </c>
      <c r="D1182" s="45">
        <v>45379</v>
      </c>
      <c r="E1182" s="46">
        <v>0.49444444444444446</v>
      </c>
      <c r="F1182" s="31" t="s">
        <v>14</v>
      </c>
      <c r="G1182" s="31" t="s">
        <v>16</v>
      </c>
      <c r="H1182" s="31" t="s">
        <v>14</v>
      </c>
      <c r="I1182" s="31" t="s">
        <v>14</v>
      </c>
      <c r="J1182" s="31" t="s">
        <v>14</v>
      </c>
      <c r="K1182" s="31" t="s">
        <v>16</v>
      </c>
      <c r="L1182" s="48">
        <v>613</v>
      </c>
      <c r="M1182" s="38">
        <v>1141</v>
      </c>
      <c r="N1182" s="39">
        <v>153466.04999999999</v>
      </c>
      <c r="O1182" s="39">
        <v>2000</v>
      </c>
      <c r="P1182" s="119">
        <f t="shared" si="80"/>
        <v>1.3032198326600575</v>
      </c>
      <c r="Q1182" s="27">
        <f t="shared" si="81"/>
        <v>151466.04999999999</v>
      </c>
      <c r="R1182" s="31" t="s">
        <v>16</v>
      </c>
      <c r="S1182" s="31" t="s">
        <v>16</v>
      </c>
      <c r="T1182" s="47">
        <v>1</v>
      </c>
      <c r="U1182" s="77">
        <v>0</v>
      </c>
      <c r="V1182" s="24">
        <f>ROUND((P1182/INDICI!$B$2*10),2)</f>
        <v>0.14000000000000001</v>
      </c>
      <c r="W1182" s="24">
        <f>ROUND((L1182/INDICI!$B$1*25),2)</f>
        <v>2.42</v>
      </c>
      <c r="X1182" s="25">
        <f t="shared" si="78"/>
        <v>8</v>
      </c>
      <c r="Y1182" s="26">
        <f t="shared" si="79"/>
        <v>10.56</v>
      </c>
      <c r="Z1182" s="102">
        <f>SUM($Q$5:Q1182)</f>
        <v>112299401.192</v>
      </c>
      <c r="AA1182" s="113" t="s">
        <v>1769</v>
      </c>
    </row>
    <row r="1183" spans="1:1025" s="10" customFormat="1" x14ac:dyDescent="0.25">
      <c r="A1183" s="127">
        <v>1179</v>
      </c>
      <c r="B1183" s="34" t="s">
        <v>340</v>
      </c>
      <c r="C1183" s="34" t="s">
        <v>349</v>
      </c>
      <c r="D1183" s="35">
        <v>45380</v>
      </c>
      <c r="E1183" s="36">
        <v>0.60138888888888886</v>
      </c>
      <c r="F1183" s="34" t="s">
        <v>14</v>
      </c>
      <c r="G1183" s="34" t="s">
        <v>16</v>
      </c>
      <c r="H1183" s="34" t="s">
        <v>14</v>
      </c>
      <c r="I1183" s="34" t="s">
        <v>14</v>
      </c>
      <c r="J1183" s="34" t="s">
        <v>14</v>
      </c>
      <c r="K1183" s="34" t="s">
        <v>16</v>
      </c>
      <c r="L1183" s="52">
        <v>878.6</v>
      </c>
      <c r="M1183" s="53">
        <v>8081</v>
      </c>
      <c r="N1183" s="54">
        <v>277777.78000000003</v>
      </c>
      <c r="O1183" s="54">
        <v>27777.78</v>
      </c>
      <c r="P1183" s="121">
        <f t="shared" si="80"/>
        <v>10.000000719999992</v>
      </c>
      <c r="Q1183" s="30">
        <f t="shared" si="81"/>
        <v>250000.00000000003</v>
      </c>
      <c r="R1183" s="34" t="s">
        <v>16</v>
      </c>
      <c r="S1183" s="34" t="s">
        <v>16</v>
      </c>
      <c r="T1183" s="40">
        <v>1</v>
      </c>
      <c r="U1183" s="77">
        <v>0</v>
      </c>
      <c r="V1183" s="24">
        <f>ROUND((P1183/INDICI!$B$2*10),2)</f>
        <v>1.0900000000000001</v>
      </c>
      <c r="W1183" s="24">
        <f>ROUND((L1183/INDICI!$B$1*25),2)</f>
        <v>3.47</v>
      </c>
      <c r="X1183" s="25">
        <f t="shared" si="78"/>
        <v>6</v>
      </c>
      <c r="Y1183" s="26">
        <f t="shared" si="79"/>
        <v>10.56</v>
      </c>
      <c r="Z1183" s="102">
        <f>SUM($Q$5:Q1183)</f>
        <v>112549401.192</v>
      </c>
      <c r="AA1183" s="113" t="s">
        <v>1769</v>
      </c>
      <c r="AB1183" s="5"/>
      <c r="AC1183" s="5"/>
      <c r="AD1183" s="5"/>
      <c r="AE1183" s="5"/>
      <c r="AF1183" s="5"/>
      <c r="AG1183" s="5"/>
      <c r="AH1183" s="5"/>
      <c r="AI1183" s="5"/>
      <c r="AJ1183" s="5"/>
      <c r="AK1183" s="5"/>
      <c r="AL1183" s="5"/>
      <c r="AM1183" s="5"/>
      <c r="AN1183" s="5"/>
      <c r="AO1183" s="5"/>
      <c r="AP1183" s="5"/>
      <c r="AQ1183" s="5"/>
      <c r="AR1183" s="5"/>
      <c r="AS1183" s="5"/>
      <c r="AT1183" s="5"/>
      <c r="AU1183" s="5"/>
      <c r="AV1183" s="5"/>
      <c r="AW1183" s="5"/>
      <c r="AX1183" s="5"/>
      <c r="AY1183" s="5"/>
      <c r="AZ1183" s="5"/>
      <c r="BA1183" s="5"/>
      <c r="BB1183" s="5"/>
      <c r="BC1183" s="5"/>
      <c r="BD1183" s="5"/>
      <c r="BE1183" s="5"/>
      <c r="BF1183" s="5"/>
      <c r="BG1183" s="5"/>
      <c r="BH1183" s="5"/>
      <c r="BI1183" s="5"/>
      <c r="BJ1183" s="5"/>
      <c r="BK1183" s="5"/>
      <c r="BL1183" s="5"/>
      <c r="BM1183" s="5"/>
      <c r="BN1183" s="5"/>
      <c r="BO1183" s="5"/>
      <c r="BP1183" s="5"/>
      <c r="BQ1183" s="5"/>
      <c r="BR1183" s="5"/>
      <c r="BS1183" s="5"/>
      <c r="BT1183" s="5"/>
      <c r="BU1183" s="5"/>
      <c r="BV1183" s="5"/>
      <c r="BW1183" s="5"/>
      <c r="BX1183" s="5"/>
      <c r="BY1183" s="5"/>
      <c r="BZ1183" s="5"/>
      <c r="CA1183" s="5"/>
      <c r="CB1183" s="5"/>
      <c r="CC1183" s="5"/>
      <c r="CD1183" s="5"/>
      <c r="CE1183" s="5"/>
      <c r="CF1183" s="5"/>
      <c r="CG1183" s="5"/>
      <c r="CH1183" s="5"/>
      <c r="CI1183" s="5"/>
      <c r="CJ1183" s="5"/>
      <c r="CK1183" s="5"/>
      <c r="CL1183" s="5"/>
      <c r="CM1183" s="5"/>
      <c r="CN1183" s="5"/>
      <c r="CO1183" s="5"/>
      <c r="CP1183" s="5"/>
      <c r="CQ1183" s="5"/>
      <c r="CR1183" s="5"/>
      <c r="CS1183" s="5"/>
      <c r="CT1183" s="5"/>
      <c r="CU1183" s="5"/>
      <c r="CV1183" s="5"/>
      <c r="CW1183" s="5"/>
      <c r="CX1183" s="5"/>
      <c r="CY1183" s="5"/>
      <c r="CZ1183" s="5"/>
      <c r="DA1183" s="5"/>
      <c r="DB1183" s="5"/>
      <c r="DC1183" s="5"/>
      <c r="DD1183" s="5"/>
      <c r="DE1183" s="5"/>
      <c r="DF1183" s="5"/>
      <c r="DG1183" s="5"/>
      <c r="DH1183" s="5"/>
      <c r="DI1183" s="5"/>
      <c r="DJ1183" s="5"/>
      <c r="DK1183" s="5"/>
      <c r="DL1183" s="5"/>
      <c r="DM1183" s="5"/>
      <c r="DN1183" s="5"/>
      <c r="DO1183" s="5"/>
      <c r="DP1183" s="5"/>
      <c r="DQ1183" s="5"/>
      <c r="DR1183" s="5"/>
      <c r="DS1183" s="5"/>
      <c r="DT1183" s="5"/>
      <c r="DU1183" s="5"/>
      <c r="DV1183" s="5"/>
      <c r="DW1183" s="5"/>
      <c r="DX1183" s="5"/>
      <c r="DY1183" s="5"/>
      <c r="DZ1183" s="5"/>
      <c r="EA1183" s="5"/>
      <c r="EB1183" s="5"/>
      <c r="EC1183" s="5"/>
      <c r="ED1183" s="5"/>
      <c r="EE1183" s="5"/>
      <c r="EF1183" s="5"/>
      <c r="EG1183" s="5"/>
      <c r="EH1183" s="5"/>
      <c r="EI1183" s="5"/>
      <c r="EJ1183" s="5"/>
      <c r="EK1183" s="5"/>
      <c r="EL1183" s="5"/>
      <c r="EM1183" s="5"/>
      <c r="EN1183" s="5"/>
      <c r="EO1183" s="5"/>
      <c r="EP1183" s="5"/>
      <c r="EQ1183" s="5"/>
      <c r="ER1183" s="5"/>
      <c r="ES1183" s="5"/>
      <c r="ET1183" s="5"/>
      <c r="EU1183" s="5"/>
      <c r="EV1183" s="5"/>
      <c r="EW1183" s="5"/>
      <c r="EX1183" s="5"/>
      <c r="EY1183" s="5"/>
      <c r="EZ1183" s="5"/>
      <c r="FA1183" s="5"/>
      <c r="FB1183" s="5"/>
      <c r="FC1183" s="5"/>
      <c r="FD1183" s="5"/>
      <c r="FE1183" s="5"/>
      <c r="FF1183" s="5"/>
      <c r="FG1183" s="5"/>
      <c r="FH1183" s="5"/>
      <c r="FI1183" s="5"/>
      <c r="FJ1183" s="5"/>
      <c r="FK1183" s="5"/>
      <c r="FL1183" s="5"/>
      <c r="FM1183" s="5"/>
      <c r="FN1183" s="5"/>
      <c r="FO1183" s="5"/>
      <c r="FP1183" s="5"/>
      <c r="FQ1183" s="5"/>
      <c r="FR1183" s="5"/>
      <c r="FS1183" s="5"/>
      <c r="FT1183" s="5"/>
      <c r="FU1183" s="5"/>
      <c r="FV1183" s="5"/>
      <c r="FW1183" s="5"/>
      <c r="FX1183" s="5"/>
      <c r="FY1183" s="5"/>
      <c r="FZ1183" s="5"/>
      <c r="GA1183" s="5"/>
      <c r="GB1183" s="5"/>
      <c r="GC1183" s="5"/>
      <c r="GD1183" s="5"/>
      <c r="GE1183" s="5"/>
      <c r="GF1183" s="5"/>
      <c r="GG1183" s="5"/>
      <c r="GH1183" s="5"/>
      <c r="GI1183" s="5"/>
      <c r="GJ1183" s="5"/>
      <c r="GK1183" s="5"/>
      <c r="GL1183" s="5"/>
      <c r="GM1183" s="5"/>
      <c r="GN1183" s="5"/>
      <c r="GO1183" s="5"/>
      <c r="GP1183" s="5"/>
      <c r="GQ1183" s="5"/>
      <c r="GR1183" s="5"/>
      <c r="GS1183" s="5"/>
      <c r="GT1183" s="5"/>
      <c r="GU1183" s="5"/>
      <c r="GV1183" s="5"/>
      <c r="GW1183" s="5"/>
      <c r="GX1183" s="5"/>
      <c r="GY1183" s="5"/>
      <c r="GZ1183" s="5"/>
      <c r="HA1183" s="5"/>
      <c r="HB1183" s="5"/>
      <c r="HC1183" s="5"/>
      <c r="HD1183" s="5"/>
      <c r="HE1183" s="5"/>
      <c r="HF1183" s="5"/>
      <c r="HG1183" s="5"/>
      <c r="HH1183" s="5"/>
      <c r="HI1183" s="5"/>
      <c r="HJ1183" s="5"/>
      <c r="HK1183" s="5"/>
      <c r="HL1183" s="5"/>
      <c r="HM1183" s="5"/>
      <c r="HN1183" s="5"/>
      <c r="HO1183" s="5"/>
      <c r="HP1183" s="5"/>
      <c r="HQ1183" s="5"/>
      <c r="HR1183" s="5"/>
      <c r="HS1183" s="5"/>
      <c r="HT1183" s="5"/>
      <c r="HU1183" s="5"/>
      <c r="HV1183" s="5"/>
      <c r="HW1183" s="5"/>
      <c r="HX1183" s="5"/>
      <c r="HY1183" s="5"/>
      <c r="HZ1183" s="5"/>
      <c r="IA1183" s="5"/>
      <c r="IB1183" s="5"/>
      <c r="IC1183" s="5"/>
      <c r="ID1183" s="5"/>
      <c r="IE1183" s="5"/>
      <c r="IF1183" s="5"/>
      <c r="IG1183" s="5"/>
      <c r="IH1183" s="5"/>
      <c r="II1183" s="5"/>
      <c r="IJ1183" s="5"/>
      <c r="IK1183" s="5"/>
      <c r="IL1183" s="5"/>
      <c r="IM1183" s="5"/>
      <c r="IN1183" s="5"/>
      <c r="IO1183" s="5"/>
      <c r="IP1183" s="5"/>
      <c r="IQ1183" s="5"/>
      <c r="IR1183" s="5"/>
      <c r="IS1183" s="5"/>
      <c r="IT1183" s="5"/>
      <c r="IU1183" s="5"/>
      <c r="IV1183" s="5"/>
      <c r="IW1183" s="5"/>
      <c r="IX1183" s="5"/>
      <c r="IY1183" s="5"/>
      <c r="IZ1183" s="5"/>
      <c r="JA1183" s="5"/>
      <c r="JB1183" s="5"/>
      <c r="JC1183" s="5"/>
      <c r="JD1183" s="5"/>
      <c r="JE1183" s="5"/>
      <c r="JF1183" s="5"/>
      <c r="JG1183" s="5"/>
      <c r="JH1183" s="5"/>
      <c r="JI1183" s="5"/>
      <c r="JJ1183" s="5"/>
      <c r="JK1183" s="5"/>
      <c r="JL1183" s="5"/>
      <c r="JM1183" s="5"/>
      <c r="JN1183" s="5"/>
      <c r="JO1183" s="5"/>
      <c r="JP1183" s="5"/>
      <c r="JQ1183" s="5"/>
      <c r="JR1183" s="5"/>
      <c r="JS1183" s="5"/>
      <c r="JT1183" s="5"/>
      <c r="JU1183" s="5"/>
      <c r="JV1183" s="5"/>
      <c r="JW1183" s="5"/>
      <c r="JX1183" s="5"/>
      <c r="JY1183" s="5"/>
      <c r="JZ1183" s="5"/>
      <c r="KA1183" s="5"/>
      <c r="KB1183" s="5"/>
      <c r="KC1183" s="5"/>
      <c r="KD1183" s="5"/>
      <c r="KE1183" s="5"/>
      <c r="KF1183" s="5"/>
      <c r="KG1183" s="5"/>
      <c r="KH1183" s="5"/>
      <c r="KI1183" s="5"/>
      <c r="KJ1183" s="5"/>
      <c r="KK1183" s="5"/>
      <c r="KL1183" s="5"/>
      <c r="KM1183" s="5"/>
      <c r="KN1183" s="5"/>
      <c r="KO1183" s="5"/>
      <c r="KP1183" s="5"/>
      <c r="KQ1183" s="5"/>
      <c r="KR1183" s="5"/>
      <c r="KS1183" s="5"/>
      <c r="KT1183" s="5"/>
      <c r="KU1183" s="5"/>
      <c r="KV1183" s="5"/>
      <c r="KW1183" s="5"/>
      <c r="KX1183" s="5"/>
      <c r="KY1183" s="5"/>
      <c r="KZ1183" s="5"/>
      <c r="LA1183" s="5"/>
      <c r="LB1183" s="5"/>
      <c r="LC1183" s="5"/>
      <c r="LD1183" s="5"/>
      <c r="LE1183" s="5"/>
      <c r="LF1183" s="5"/>
      <c r="LG1183" s="5"/>
      <c r="LH1183" s="5"/>
      <c r="LI1183" s="5"/>
      <c r="LJ1183" s="5"/>
      <c r="LK1183" s="5"/>
      <c r="LL1183" s="5"/>
      <c r="LM1183" s="5"/>
      <c r="LN1183" s="5"/>
      <c r="LO1183" s="5"/>
      <c r="LP1183" s="5"/>
      <c r="LQ1183" s="5"/>
      <c r="LR1183" s="5"/>
      <c r="LS1183" s="5"/>
      <c r="LT1183" s="5"/>
      <c r="LU1183" s="5"/>
      <c r="LV1183" s="5"/>
      <c r="LW1183" s="5"/>
      <c r="LX1183" s="5"/>
      <c r="LY1183" s="5"/>
      <c r="LZ1183" s="5"/>
      <c r="MA1183" s="5"/>
      <c r="MB1183" s="5"/>
      <c r="MC1183" s="5"/>
      <c r="MD1183" s="5"/>
      <c r="ME1183" s="5"/>
      <c r="MF1183" s="5"/>
      <c r="MG1183" s="5"/>
      <c r="MH1183" s="5"/>
      <c r="MI1183" s="5"/>
      <c r="MJ1183" s="5"/>
      <c r="MK1183" s="5"/>
      <c r="ML1183" s="5"/>
      <c r="MM1183" s="5"/>
      <c r="MN1183" s="5"/>
      <c r="MO1183" s="5"/>
      <c r="MP1183" s="5"/>
      <c r="MQ1183" s="5"/>
      <c r="MR1183" s="5"/>
      <c r="MS1183" s="5"/>
      <c r="MT1183" s="5"/>
      <c r="MU1183" s="5"/>
      <c r="MV1183" s="5"/>
      <c r="MW1183" s="5"/>
      <c r="MX1183" s="5"/>
      <c r="MY1183" s="5"/>
      <c r="MZ1183" s="5"/>
      <c r="NA1183" s="5"/>
      <c r="NB1183" s="5"/>
      <c r="NC1183" s="5"/>
      <c r="ND1183" s="5"/>
      <c r="NE1183" s="5"/>
      <c r="NF1183" s="5"/>
      <c r="NG1183" s="5"/>
      <c r="NH1183" s="5"/>
      <c r="NI1183" s="5"/>
      <c r="NJ1183" s="5"/>
      <c r="NK1183" s="5"/>
      <c r="NL1183" s="5"/>
      <c r="NM1183" s="5"/>
      <c r="NN1183" s="5"/>
      <c r="NO1183" s="5"/>
      <c r="NP1183" s="5"/>
      <c r="NQ1183" s="5"/>
      <c r="NR1183" s="5"/>
      <c r="NS1183" s="5"/>
      <c r="NT1183" s="5"/>
      <c r="NU1183" s="5"/>
      <c r="NV1183" s="5"/>
      <c r="NW1183" s="5"/>
      <c r="NX1183" s="5"/>
      <c r="NY1183" s="5"/>
      <c r="NZ1183" s="5"/>
      <c r="OA1183" s="5"/>
      <c r="OB1183" s="5"/>
      <c r="OC1183" s="5"/>
      <c r="OD1183" s="5"/>
      <c r="OE1183" s="5"/>
      <c r="OF1183" s="5"/>
      <c r="OG1183" s="5"/>
      <c r="OH1183" s="5"/>
      <c r="OI1183" s="5"/>
      <c r="OJ1183" s="5"/>
      <c r="OK1183" s="5"/>
      <c r="OL1183" s="5"/>
      <c r="OM1183" s="5"/>
      <c r="ON1183" s="5"/>
      <c r="OO1183" s="5"/>
      <c r="OP1183" s="5"/>
      <c r="OQ1183" s="5"/>
      <c r="OR1183" s="5"/>
      <c r="OS1183" s="5"/>
      <c r="OT1183" s="5"/>
      <c r="OU1183" s="5"/>
      <c r="OV1183" s="5"/>
      <c r="OW1183" s="5"/>
      <c r="OX1183" s="5"/>
      <c r="OY1183" s="5"/>
      <c r="OZ1183" s="5"/>
      <c r="PA1183" s="5"/>
      <c r="PB1183" s="5"/>
      <c r="PC1183" s="5"/>
      <c r="PD1183" s="5"/>
      <c r="PE1183" s="5"/>
      <c r="PF1183" s="5"/>
      <c r="PG1183" s="5"/>
      <c r="PH1183" s="5"/>
      <c r="PI1183" s="5"/>
      <c r="PJ1183" s="5"/>
      <c r="PK1183" s="5"/>
      <c r="PL1183" s="5"/>
      <c r="PM1183" s="5"/>
      <c r="PN1183" s="5"/>
      <c r="PO1183" s="5"/>
      <c r="PP1183" s="5"/>
      <c r="PQ1183" s="5"/>
      <c r="PR1183" s="5"/>
      <c r="PS1183" s="5"/>
      <c r="PT1183" s="5"/>
      <c r="PU1183" s="5"/>
      <c r="PV1183" s="5"/>
      <c r="PW1183" s="5"/>
      <c r="PX1183" s="5"/>
      <c r="PY1183" s="5"/>
      <c r="PZ1183" s="5"/>
      <c r="QA1183" s="5"/>
      <c r="QB1183" s="5"/>
      <c r="QC1183" s="5"/>
      <c r="QD1183" s="5"/>
      <c r="QE1183" s="5"/>
      <c r="QF1183" s="5"/>
      <c r="QG1183" s="5"/>
      <c r="QH1183" s="5"/>
      <c r="QI1183" s="5"/>
      <c r="QJ1183" s="5"/>
      <c r="QK1183" s="5"/>
      <c r="QL1183" s="5"/>
      <c r="QM1183" s="5"/>
      <c r="QN1183" s="5"/>
      <c r="QO1183" s="5"/>
      <c r="QP1183" s="5"/>
      <c r="QQ1183" s="5"/>
      <c r="QR1183" s="5"/>
      <c r="QS1183" s="5"/>
      <c r="QT1183" s="5"/>
      <c r="QU1183" s="5"/>
      <c r="QV1183" s="5"/>
      <c r="QW1183" s="5"/>
      <c r="QX1183" s="5"/>
      <c r="QY1183" s="5"/>
      <c r="QZ1183" s="5"/>
      <c r="RA1183" s="5"/>
      <c r="RB1183" s="5"/>
      <c r="RC1183" s="5"/>
      <c r="RD1183" s="5"/>
      <c r="RE1183" s="5"/>
      <c r="RF1183" s="5"/>
      <c r="RG1183" s="5"/>
      <c r="RH1183" s="5"/>
      <c r="RI1183" s="5"/>
      <c r="RJ1183" s="5"/>
      <c r="RK1183" s="5"/>
      <c r="RL1183" s="5"/>
      <c r="RM1183" s="5"/>
      <c r="RN1183" s="5"/>
      <c r="RO1183" s="5"/>
      <c r="RP1183" s="5"/>
      <c r="RQ1183" s="5"/>
      <c r="RR1183" s="5"/>
      <c r="RS1183" s="5"/>
      <c r="RT1183" s="5"/>
      <c r="RU1183" s="5"/>
      <c r="RV1183" s="5"/>
      <c r="RW1183" s="5"/>
      <c r="RX1183" s="5"/>
      <c r="RY1183" s="5"/>
      <c r="RZ1183" s="5"/>
      <c r="SA1183" s="5"/>
      <c r="SB1183" s="5"/>
      <c r="SC1183" s="5"/>
      <c r="SD1183" s="5"/>
      <c r="SE1183" s="5"/>
      <c r="SF1183" s="5"/>
      <c r="SG1183" s="5"/>
      <c r="SH1183" s="5"/>
      <c r="SI1183" s="5"/>
      <c r="SJ1183" s="5"/>
      <c r="SK1183" s="5"/>
      <c r="SL1183" s="5"/>
      <c r="SM1183" s="5"/>
      <c r="SN1183" s="5"/>
      <c r="SO1183" s="5"/>
      <c r="SP1183" s="5"/>
      <c r="SQ1183" s="5"/>
      <c r="SR1183" s="5"/>
      <c r="SS1183" s="5"/>
      <c r="ST1183" s="5"/>
      <c r="SU1183" s="5"/>
      <c r="SV1183" s="5"/>
      <c r="SW1183" s="5"/>
      <c r="SX1183" s="5"/>
      <c r="SY1183" s="5"/>
      <c r="SZ1183" s="5"/>
      <c r="TA1183" s="5"/>
      <c r="TB1183" s="5"/>
      <c r="TC1183" s="5"/>
      <c r="TD1183" s="5"/>
      <c r="TE1183" s="5"/>
      <c r="TF1183" s="5"/>
      <c r="TG1183" s="5"/>
      <c r="TH1183" s="5"/>
      <c r="TI1183" s="5"/>
      <c r="TJ1183" s="5"/>
      <c r="TK1183" s="5"/>
      <c r="TL1183" s="5"/>
      <c r="TM1183" s="5"/>
      <c r="TN1183" s="5"/>
      <c r="TO1183" s="5"/>
      <c r="TP1183" s="5"/>
      <c r="TQ1183" s="5"/>
      <c r="TR1183" s="5"/>
      <c r="TS1183" s="5"/>
      <c r="TT1183" s="5"/>
      <c r="TU1183" s="5"/>
      <c r="TV1183" s="5"/>
      <c r="TW1183" s="5"/>
      <c r="TX1183" s="5"/>
      <c r="TY1183" s="5"/>
      <c r="TZ1183" s="5"/>
      <c r="UA1183" s="5"/>
      <c r="UB1183" s="5"/>
      <c r="UC1183" s="5"/>
      <c r="UD1183" s="5"/>
      <c r="UE1183" s="5"/>
      <c r="UF1183" s="5"/>
      <c r="UG1183" s="5"/>
      <c r="UH1183" s="5"/>
      <c r="UI1183" s="5"/>
      <c r="UJ1183" s="5"/>
      <c r="UK1183" s="5"/>
      <c r="UL1183" s="5"/>
      <c r="UM1183" s="5"/>
      <c r="UN1183" s="5"/>
      <c r="UO1183" s="5"/>
      <c r="UP1183" s="5"/>
      <c r="UQ1183" s="5"/>
      <c r="UR1183" s="5"/>
      <c r="US1183" s="5"/>
      <c r="UT1183" s="5"/>
      <c r="UU1183" s="5"/>
      <c r="UV1183" s="5"/>
      <c r="UW1183" s="5"/>
      <c r="UX1183" s="5"/>
      <c r="UY1183" s="5"/>
      <c r="UZ1183" s="5"/>
      <c r="VA1183" s="5"/>
      <c r="VB1183" s="5"/>
      <c r="VC1183" s="5"/>
      <c r="VD1183" s="5"/>
      <c r="VE1183" s="5"/>
      <c r="VF1183" s="5"/>
      <c r="VG1183" s="5"/>
      <c r="VH1183" s="5"/>
      <c r="VI1183" s="5"/>
      <c r="VJ1183" s="5"/>
      <c r="VK1183" s="5"/>
      <c r="VL1183" s="5"/>
      <c r="VM1183" s="5"/>
      <c r="VN1183" s="5"/>
      <c r="VO1183" s="5"/>
      <c r="VP1183" s="5"/>
      <c r="VQ1183" s="5"/>
      <c r="VR1183" s="5"/>
      <c r="VS1183" s="5"/>
      <c r="VT1183" s="5"/>
      <c r="VU1183" s="5"/>
      <c r="VV1183" s="5"/>
      <c r="VW1183" s="5"/>
      <c r="VX1183" s="5"/>
      <c r="VY1183" s="5"/>
      <c r="VZ1183" s="5"/>
      <c r="WA1183" s="5"/>
      <c r="WB1183" s="5"/>
      <c r="WC1183" s="5"/>
      <c r="WD1183" s="5"/>
      <c r="WE1183" s="5"/>
      <c r="WF1183" s="5"/>
      <c r="WG1183" s="5"/>
      <c r="WH1183" s="5"/>
      <c r="WI1183" s="5"/>
      <c r="WJ1183" s="5"/>
      <c r="WK1183" s="5"/>
      <c r="WL1183" s="5"/>
      <c r="WM1183" s="5"/>
      <c r="WN1183" s="5"/>
      <c r="WO1183" s="5"/>
      <c r="WP1183" s="5"/>
      <c r="WQ1183" s="5"/>
      <c r="WR1183" s="5"/>
      <c r="WS1183" s="5"/>
      <c r="WT1183" s="5"/>
      <c r="WU1183" s="5"/>
      <c r="WV1183" s="5"/>
      <c r="WW1183" s="5"/>
      <c r="WX1183" s="5"/>
      <c r="WY1183" s="5"/>
      <c r="WZ1183" s="5"/>
      <c r="XA1183" s="5"/>
      <c r="XB1183" s="5"/>
      <c r="XC1183" s="5"/>
      <c r="XD1183" s="5"/>
      <c r="XE1183" s="5"/>
      <c r="XF1183" s="5"/>
      <c r="XG1183" s="5"/>
      <c r="XH1183" s="5"/>
      <c r="XI1183" s="5"/>
      <c r="XJ1183" s="5"/>
      <c r="XK1183" s="5"/>
      <c r="XL1183" s="5"/>
      <c r="XM1183" s="5"/>
      <c r="XN1183" s="5"/>
      <c r="XO1183" s="5"/>
      <c r="XP1183" s="5"/>
      <c r="XQ1183" s="5"/>
      <c r="XR1183" s="5"/>
      <c r="XS1183" s="5"/>
      <c r="XT1183" s="5"/>
      <c r="XU1183" s="5"/>
      <c r="XV1183" s="5"/>
      <c r="XW1183" s="5"/>
      <c r="XX1183" s="5"/>
      <c r="XY1183" s="5"/>
      <c r="XZ1183" s="5"/>
      <c r="YA1183" s="5"/>
      <c r="YB1183" s="5"/>
      <c r="YC1183" s="5"/>
      <c r="YD1183" s="5"/>
      <c r="YE1183" s="5"/>
      <c r="YF1183" s="5"/>
      <c r="YG1183" s="5"/>
      <c r="YH1183" s="5"/>
      <c r="YI1183" s="5"/>
      <c r="YJ1183" s="5"/>
      <c r="YK1183" s="5"/>
      <c r="YL1183" s="5"/>
      <c r="YM1183" s="5"/>
      <c r="YN1183" s="5"/>
      <c r="YO1183" s="5"/>
      <c r="YP1183" s="5"/>
      <c r="YQ1183" s="5"/>
      <c r="YR1183" s="5"/>
      <c r="YS1183" s="5"/>
      <c r="YT1183" s="5"/>
      <c r="YU1183" s="5"/>
      <c r="YV1183" s="5"/>
      <c r="YW1183" s="5"/>
      <c r="YX1183" s="5"/>
      <c r="YY1183" s="5"/>
      <c r="YZ1183" s="5"/>
      <c r="ZA1183" s="5"/>
      <c r="ZB1183" s="5"/>
      <c r="ZC1183" s="5"/>
      <c r="ZD1183" s="5"/>
      <c r="ZE1183" s="5"/>
      <c r="ZF1183" s="5"/>
      <c r="ZG1183" s="5"/>
      <c r="ZH1183" s="5"/>
      <c r="ZI1183" s="5"/>
      <c r="ZJ1183" s="5"/>
      <c r="ZK1183" s="5"/>
      <c r="ZL1183" s="5"/>
      <c r="ZM1183" s="5"/>
      <c r="ZN1183" s="5"/>
      <c r="ZO1183" s="5"/>
      <c r="ZP1183" s="5"/>
      <c r="ZQ1183" s="5"/>
      <c r="ZR1183" s="5"/>
      <c r="ZS1183" s="5"/>
      <c r="ZT1183" s="5"/>
      <c r="ZU1183" s="5"/>
      <c r="ZV1183" s="5"/>
      <c r="ZW1183" s="5"/>
      <c r="ZX1183" s="5"/>
      <c r="ZY1183" s="5"/>
      <c r="ZZ1183" s="5"/>
      <c r="AAA1183" s="5"/>
      <c r="AAB1183" s="5"/>
      <c r="AAC1183" s="5"/>
      <c r="AAD1183" s="5"/>
      <c r="AAE1183" s="5"/>
      <c r="AAF1183" s="5"/>
      <c r="AAG1183" s="5"/>
      <c r="AAH1183" s="5"/>
      <c r="AAI1183" s="5"/>
      <c r="AAJ1183" s="5"/>
      <c r="AAK1183" s="5"/>
      <c r="AAL1183" s="5"/>
      <c r="AAM1183" s="5"/>
      <c r="AAN1183" s="5"/>
      <c r="AAO1183" s="5"/>
      <c r="AAP1183" s="5"/>
      <c r="AAQ1183" s="5"/>
      <c r="AAR1183" s="5"/>
      <c r="AAS1183" s="5"/>
      <c r="AAT1183" s="5"/>
      <c r="AAU1183" s="5"/>
      <c r="AAV1183" s="5"/>
      <c r="AAW1183" s="5"/>
      <c r="AAX1183" s="5"/>
      <c r="AAY1183" s="5"/>
      <c r="AAZ1183" s="5"/>
      <c r="ABA1183" s="5"/>
      <c r="ABB1183" s="5"/>
      <c r="ABC1183" s="5"/>
      <c r="ABD1183" s="5"/>
      <c r="ABE1183" s="5"/>
      <c r="ABF1183" s="5"/>
      <c r="ABG1183" s="5"/>
      <c r="ABH1183" s="5"/>
      <c r="ABI1183" s="5"/>
      <c r="ABJ1183" s="5"/>
      <c r="ABK1183" s="5"/>
      <c r="ABL1183" s="5"/>
      <c r="ABM1183" s="5"/>
      <c r="ABN1183" s="5"/>
      <c r="ABO1183" s="5"/>
      <c r="ABP1183" s="5"/>
      <c r="ABQ1183" s="5"/>
      <c r="ABR1183" s="5"/>
      <c r="ABS1183" s="5"/>
      <c r="ABT1183" s="5"/>
      <c r="ABU1183" s="5"/>
      <c r="ABV1183" s="5"/>
      <c r="ABW1183" s="5"/>
      <c r="ABX1183" s="5"/>
      <c r="ABY1183" s="5"/>
      <c r="ABZ1183" s="5"/>
      <c r="ACA1183" s="5"/>
      <c r="ACB1183" s="5"/>
      <c r="ACC1183" s="5"/>
      <c r="ACD1183" s="5"/>
      <c r="ACE1183" s="5"/>
      <c r="ACF1183" s="5"/>
      <c r="ACG1183" s="5"/>
      <c r="ACH1183" s="5"/>
      <c r="ACI1183" s="5"/>
      <c r="ACJ1183" s="5"/>
      <c r="ACK1183" s="5"/>
      <c r="ACL1183" s="5"/>
      <c r="ACM1183" s="5"/>
      <c r="ACN1183" s="5"/>
      <c r="ACO1183" s="5"/>
      <c r="ACP1183" s="5"/>
      <c r="ACQ1183" s="5"/>
      <c r="ACR1183" s="5"/>
      <c r="ACS1183" s="5"/>
      <c r="ACT1183" s="5"/>
      <c r="ACU1183" s="5"/>
      <c r="ACV1183" s="5"/>
      <c r="ACW1183" s="5"/>
      <c r="ACX1183" s="5"/>
      <c r="ACY1183" s="5"/>
      <c r="ACZ1183" s="5"/>
      <c r="ADA1183" s="5"/>
      <c r="ADB1183" s="5"/>
      <c r="ADC1183" s="5"/>
      <c r="ADD1183" s="5"/>
      <c r="ADE1183" s="5"/>
      <c r="ADF1183" s="5"/>
      <c r="ADG1183" s="5"/>
      <c r="ADH1183" s="5"/>
      <c r="ADI1183" s="5"/>
      <c r="ADJ1183" s="5"/>
      <c r="ADK1183" s="5"/>
      <c r="ADL1183" s="5"/>
      <c r="ADM1183" s="5"/>
      <c r="ADN1183" s="5"/>
      <c r="ADO1183" s="5"/>
      <c r="ADP1183" s="5"/>
      <c r="ADQ1183" s="5"/>
      <c r="ADR1183" s="5"/>
      <c r="ADS1183" s="5"/>
      <c r="ADT1183" s="5"/>
      <c r="ADU1183" s="5"/>
      <c r="ADV1183" s="5"/>
      <c r="ADW1183" s="5"/>
      <c r="ADX1183" s="5"/>
      <c r="ADY1183" s="5"/>
      <c r="ADZ1183" s="5"/>
      <c r="AEA1183" s="5"/>
      <c r="AEB1183" s="5"/>
      <c r="AEC1183" s="5"/>
      <c r="AED1183" s="5"/>
      <c r="AEE1183" s="5"/>
      <c r="AEF1183" s="5"/>
      <c r="AEG1183" s="5"/>
      <c r="AEH1183" s="5"/>
      <c r="AEI1183" s="5"/>
      <c r="AEJ1183" s="5"/>
      <c r="AEK1183" s="5"/>
      <c r="AEL1183" s="5"/>
      <c r="AEM1183" s="5"/>
      <c r="AEN1183" s="5"/>
      <c r="AEO1183" s="5"/>
      <c r="AEP1183" s="5"/>
      <c r="AEQ1183" s="5"/>
      <c r="AER1183" s="5"/>
      <c r="AES1183" s="5"/>
      <c r="AET1183" s="5"/>
      <c r="AEU1183" s="5"/>
      <c r="AEV1183" s="5"/>
      <c r="AEW1183" s="5"/>
      <c r="AEX1183" s="5"/>
      <c r="AEY1183" s="5"/>
      <c r="AEZ1183" s="5"/>
      <c r="AFA1183" s="5"/>
      <c r="AFB1183" s="5"/>
      <c r="AFC1183" s="5"/>
      <c r="AFD1183" s="5"/>
      <c r="AFE1183" s="5"/>
      <c r="AFF1183" s="5"/>
      <c r="AFG1183" s="5"/>
      <c r="AFH1183" s="5"/>
      <c r="AFI1183" s="5"/>
      <c r="AFJ1183" s="5"/>
      <c r="AFK1183" s="5"/>
      <c r="AFL1183" s="5"/>
      <c r="AFM1183" s="5"/>
      <c r="AFN1183" s="5"/>
      <c r="AFO1183" s="5"/>
      <c r="AFP1183" s="5"/>
      <c r="AFQ1183" s="5"/>
      <c r="AFR1183" s="5"/>
      <c r="AFS1183" s="5"/>
      <c r="AFT1183" s="5"/>
      <c r="AFU1183" s="5"/>
      <c r="AFV1183" s="5"/>
      <c r="AFW1183" s="5"/>
      <c r="AFX1183" s="5"/>
      <c r="AFY1183" s="5"/>
      <c r="AFZ1183" s="5"/>
      <c r="AGA1183" s="5"/>
      <c r="AGB1183" s="5"/>
      <c r="AGC1183" s="5"/>
      <c r="AGD1183" s="5"/>
      <c r="AGE1183" s="5"/>
      <c r="AGF1183" s="5"/>
      <c r="AGG1183" s="5"/>
      <c r="AGH1183" s="5"/>
      <c r="AGI1183" s="5"/>
      <c r="AGJ1183" s="5"/>
      <c r="AGK1183" s="5"/>
      <c r="AGL1183" s="5"/>
      <c r="AGM1183" s="5"/>
      <c r="AGN1183" s="5"/>
      <c r="AGO1183" s="5"/>
      <c r="AGP1183" s="5"/>
      <c r="AGQ1183" s="5"/>
      <c r="AGR1183" s="5"/>
      <c r="AGS1183" s="5"/>
      <c r="AGT1183" s="5"/>
      <c r="AGU1183" s="5"/>
      <c r="AGV1183" s="5"/>
      <c r="AGW1183" s="5"/>
      <c r="AGX1183" s="5"/>
      <c r="AGY1183" s="5"/>
      <c r="AGZ1183" s="5"/>
      <c r="AHA1183" s="5"/>
      <c r="AHB1183" s="5"/>
      <c r="AHC1183" s="5"/>
      <c r="AHD1183" s="5"/>
      <c r="AHE1183" s="5"/>
      <c r="AHF1183" s="5"/>
      <c r="AHG1183" s="5"/>
      <c r="AHH1183" s="5"/>
      <c r="AHI1183" s="5"/>
      <c r="AHJ1183" s="5"/>
      <c r="AHK1183" s="5"/>
      <c r="AHL1183" s="5"/>
      <c r="AHM1183" s="5"/>
      <c r="AHN1183" s="5"/>
      <c r="AHO1183" s="5"/>
      <c r="AHP1183" s="5"/>
      <c r="AHQ1183" s="5"/>
      <c r="AHR1183" s="5"/>
      <c r="AHS1183" s="5"/>
      <c r="AHT1183" s="5"/>
      <c r="AHU1183" s="5"/>
      <c r="AHV1183" s="5"/>
      <c r="AHW1183" s="5"/>
      <c r="AHX1183" s="5"/>
      <c r="AHY1183" s="5"/>
      <c r="AHZ1183" s="5"/>
      <c r="AIA1183" s="5"/>
      <c r="AIB1183" s="5"/>
      <c r="AIC1183" s="5"/>
      <c r="AID1183" s="5"/>
      <c r="AIE1183" s="5"/>
      <c r="AIF1183" s="5"/>
      <c r="AIG1183" s="5"/>
      <c r="AIH1183" s="5"/>
      <c r="AII1183" s="5"/>
      <c r="AIJ1183" s="5"/>
      <c r="AIK1183" s="5"/>
      <c r="AIL1183" s="5"/>
      <c r="AIM1183" s="5"/>
      <c r="AIN1183" s="5"/>
      <c r="AIO1183" s="5"/>
      <c r="AIP1183" s="5"/>
      <c r="AIQ1183" s="5"/>
      <c r="AIR1183" s="5"/>
      <c r="AIS1183" s="5"/>
      <c r="AIT1183" s="5"/>
      <c r="AIU1183" s="5"/>
      <c r="AIV1183" s="5"/>
      <c r="AIW1183" s="5"/>
      <c r="AIX1183" s="5"/>
      <c r="AIY1183" s="5"/>
      <c r="AIZ1183" s="5"/>
      <c r="AJA1183" s="5"/>
      <c r="AJB1183" s="5"/>
      <c r="AJC1183" s="5"/>
      <c r="AJD1183" s="5"/>
      <c r="AJE1183" s="5"/>
      <c r="AJF1183" s="5"/>
      <c r="AJG1183" s="5"/>
      <c r="AJH1183" s="5"/>
      <c r="AJI1183" s="5"/>
      <c r="AJJ1183" s="5"/>
      <c r="AJK1183" s="5"/>
      <c r="AJL1183" s="5"/>
      <c r="AJM1183" s="5"/>
      <c r="AJN1183" s="5"/>
      <c r="AJO1183" s="5"/>
      <c r="AJP1183" s="5"/>
      <c r="AJQ1183" s="5"/>
      <c r="AJR1183" s="5"/>
      <c r="AJS1183" s="5"/>
      <c r="AJT1183" s="5"/>
      <c r="AJU1183" s="5"/>
      <c r="AJV1183" s="5"/>
      <c r="AJW1183" s="5"/>
      <c r="AJX1183" s="5"/>
      <c r="AJY1183" s="5"/>
      <c r="AJZ1183" s="5"/>
      <c r="AKA1183" s="5"/>
      <c r="AKB1183" s="5"/>
      <c r="AKC1183" s="5"/>
      <c r="AKD1183" s="5"/>
      <c r="AKE1183" s="5"/>
      <c r="AKF1183" s="5"/>
      <c r="AKG1183" s="5"/>
      <c r="AKH1183" s="5"/>
      <c r="AKI1183" s="5"/>
      <c r="AKJ1183" s="5"/>
      <c r="AKK1183" s="5"/>
      <c r="AKL1183" s="5"/>
      <c r="AKM1183" s="5"/>
      <c r="AKN1183" s="5"/>
      <c r="AKO1183" s="5"/>
      <c r="AKP1183" s="5"/>
      <c r="AKQ1183" s="5"/>
      <c r="AKR1183" s="5"/>
      <c r="AKS1183" s="5"/>
      <c r="AKT1183" s="5"/>
      <c r="AKU1183" s="5"/>
      <c r="AKV1183" s="5"/>
      <c r="AKW1183" s="5"/>
      <c r="AKX1183" s="5"/>
      <c r="AKY1183" s="5"/>
      <c r="AKZ1183" s="5"/>
      <c r="ALA1183" s="5"/>
      <c r="ALB1183" s="5"/>
      <c r="ALC1183" s="5"/>
      <c r="ALD1183" s="5"/>
      <c r="ALE1183" s="5"/>
      <c r="ALF1183" s="5"/>
      <c r="ALG1183" s="5"/>
      <c r="ALH1183" s="5"/>
      <c r="ALI1183" s="5"/>
      <c r="ALJ1183" s="5"/>
      <c r="ALK1183" s="5"/>
      <c r="ALL1183" s="5"/>
      <c r="ALM1183" s="5"/>
      <c r="ALN1183" s="5"/>
      <c r="ALO1183" s="5"/>
      <c r="ALP1183" s="5"/>
      <c r="ALQ1183" s="5"/>
      <c r="ALR1183" s="5"/>
      <c r="ALS1183" s="5"/>
      <c r="ALT1183" s="5"/>
      <c r="ALU1183" s="5"/>
      <c r="ALV1183" s="5"/>
      <c r="ALW1183" s="5"/>
      <c r="ALX1183" s="5"/>
      <c r="ALY1183" s="5"/>
      <c r="ALZ1183" s="5"/>
      <c r="AMA1183" s="5"/>
      <c r="AMB1183" s="5"/>
      <c r="AMC1183" s="5"/>
      <c r="AMD1183" s="5"/>
      <c r="AME1183" s="5"/>
      <c r="AMF1183" s="5"/>
      <c r="AMG1183" s="5"/>
      <c r="AMH1183" s="5"/>
      <c r="AMI1183" s="5"/>
      <c r="AMJ1183" s="5"/>
      <c r="AMK1183" s="5"/>
    </row>
    <row r="1184" spans="1:1025" s="10" customFormat="1" x14ac:dyDescent="0.25">
      <c r="A1184" s="127">
        <v>1180</v>
      </c>
      <c r="B1184" s="31" t="s">
        <v>548</v>
      </c>
      <c r="C1184" s="31" t="s">
        <v>561</v>
      </c>
      <c r="D1184" s="45">
        <v>45379</v>
      </c>
      <c r="E1184" s="46">
        <v>0.62638888888888888</v>
      </c>
      <c r="F1184" s="31" t="s">
        <v>14</v>
      </c>
      <c r="G1184" s="31" t="s">
        <v>16</v>
      </c>
      <c r="H1184" s="31" t="s">
        <v>14</v>
      </c>
      <c r="I1184" s="31" t="s">
        <v>14</v>
      </c>
      <c r="J1184" s="31" t="s">
        <v>14</v>
      </c>
      <c r="K1184" s="31" t="s">
        <v>16</v>
      </c>
      <c r="L1184" s="48">
        <v>644.54</v>
      </c>
      <c r="M1184" s="38">
        <v>3103</v>
      </c>
      <c r="N1184" s="39">
        <v>210224.85</v>
      </c>
      <c r="O1184" s="39">
        <v>0</v>
      </c>
      <c r="P1184" s="42">
        <f t="shared" si="80"/>
        <v>0</v>
      </c>
      <c r="Q1184" s="23">
        <f t="shared" si="81"/>
        <v>210224.85</v>
      </c>
      <c r="R1184" s="31" t="s">
        <v>14</v>
      </c>
      <c r="S1184" s="31" t="s">
        <v>16</v>
      </c>
      <c r="T1184" s="47">
        <v>1</v>
      </c>
      <c r="U1184" s="77">
        <v>0</v>
      </c>
      <c r="V1184" s="24">
        <f>ROUND((P1184/INDICI!$B$2*10),2)</f>
        <v>0</v>
      </c>
      <c r="W1184" s="24">
        <f>ROUND((L1184/INDICI!$B$1*25),2)</f>
        <v>2.54</v>
      </c>
      <c r="X1184" s="25">
        <f t="shared" si="78"/>
        <v>8</v>
      </c>
      <c r="Y1184" s="26">
        <f t="shared" si="79"/>
        <v>10.54</v>
      </c>
      <c r="Z1184" s="102">
        <f>SUM($Q$5:Q1184)</f>
        <v>112759626.042</v>
      </c>
      <c r="AA1184" s="113" t="s">
        <v>1769</v>
      </c>
      <c r="AB1184" s="5"/>
      <c r="AC1184" s="5"/>
      <c r="AD1184" s="5"/>
      <c r="AE1184" s="5"/>
      <c r="AF1184" s="5"/>
      <c r="AG1184" s="5"/>
      <c r="AH1184" s="5"/>
      <c r="AI1184" s="5"/>
      <c r="AJ1184" s="5"/>
      <c r="AK1184" s="5"/>
      <c r="AL1184" s="5"/>
      <c r="AM1184" s="5"/>
      <c r="AN1184" s="5"/>
      <c r="AO1184" s="5"/>
      <c r="AP1184" s="5"/>
      <c r="AQ1184" s="5"/>
      <c r="AR1184" s="5"/>
      <c r="AS1184" s="5"/>
      <c r="AT1184" s="5"/>
      <c r="AU1184" s="5"/>
      <c r="AV1184" s="5"/>
      <c r="AW1184" s="5"/>
      <c r="AX1184" s="5"/>
      <c r="AY1184" s="5"/>
      <c r="AZ1184" s="5"/>
      <c r="BA1184" s="5"/>
      <c r="BB1184" s="5"/>
      <c r="BC1184" s="5"/>
      <c r="BD1184" s="5"/>
      <c r="BE1184" s="5"/>
      <c r="BF1184" s="5"/>
      <c r="BG1184" s="5"/>
      <c r="BH1184" s="5"/>
      <c r="BI1184" s="5"/>
      <c r="BJ1184" s="5"/>
      <c r="BK1184" s="5"/>
      <c r="BL1184" s="5"/>
      <c r="BM1184" s="5"/>
      <c r="BN1184" s="5"/>
      <c r="BO1184" s="5"/>
      <c r="BP1184" s="5"/>
      <c r="BQ1184" s="5"/>
      <c r="BR1184" s="5"/>
      <c r="BS1184" s="5"/>
      <c r="BT1184" s="5"/>
      <c r="BU1184" s="5"/>
      <c r="BV1184" s="5"/>
      <c r="BW1184" s="5"/>
      <c r="BX1184" s="5"/>
      <c r="BY1184" s="5"/>
      <c r="BZ1184" s="5"/>
      <c r="CA1184" s="5"/>
      <c r="CB1184" s="5"/>
      <c r="CC1184" s="5"/>
      <c r="CD1184" s="5"/>
      <c r="CE1184" s="5"/>
      <c r="CF1184" s="5"/>
      <c r="CG1184" s="5"/>
      <c r="CH1184" s="5"/>
      <c r="CI1184" s="5"/>
      <c r="CJ1184" s="5"/>
      <c r="CK1184" s="5"/>
      <c r="CL1184" s="5"/>
      <c r="CM1184" s="5"/>
      <c r="CN1184" s="5"/>
      <c r="CO1184" s="5"/>
      <c r="CP1184" s="5"/>
      <c r="CQ1184" s="5"/>
      <c r="CR1184" s="5"/>
      <c r="CS1184" s="5"/>
      <c r="CT1184" s="5"/>
      <c r="CU1184" s="5"/>
      <c r="CV1184" s="5"/>
      <c r="CW1184" s="5"/>
      <c r="CX1184" s="5"/>
      <c r="CY1184" s="5"/>
      <c r="CZ1184" s="5"/>
      <c r="DA1184" s="5"/>
      <c r="DB1184" s="5"/>
      <c r="DC1184" s="5"/>
      <c r="DD1184" s="5"/>
      <c r="DE1184" s="5"/>
      <c r="DF1184" s="5"/>
      <c r="DG1184" s="5"/>
      <c r="DH1184" s="5"/>
      <c r="DI1184" s="5"/>
      <c r="DJ1184" s="5"/>
      <c r="DK1184" s="5"/>
      <c r="DL1184" s="5"/>
      <c r="DM1184" s="5"/>
      <c r="DN1184" s="5"/>
      <c r="DO1184" s="5"/>
      <c r="DP1184" s="5"/>
      <c r="DQ1184" s="5"/>
      <c r="DR1184" s="5"/>
      <c r="DS1184" s="5"/>
      <c r="DT1184" s="5"/>
      <c r="DU1184" s="5"/>
      <c r="DV1184" s="5"/>
      <c r="DW1184" s="5"/>
      <c r="DX1184" s="5"/>
      <c r="DY1184" s="5"/>
      <c r="DZ1184" s="5"/>
      <c r="EA1184" s="5"/>
      <c r="EB1184" s="5"/>
      <c r="EC1184" s="5"/>
      <c r="ED1184" s="5"/>
      <c r="EE1184" s="5"/>
      <c r="EF1184" s="5"/>
      <c r="EG1184" s="5"/>
      <c r="EH1184" s="5"/>
      <c r="EI1184" s="5"/>
      <c r="EJ1184" s="5"/>
      <c r="EK1184" s="5"/>
      <c r="EL1184" s="5"/>
      <c r="EM1184" s="5"/>
      <c r="EN1184" s="5"/>
      <c r="EO1184" s="5"/>
      <c r="EP1184" s="5"/>
      <c r="EQ1184" s="5"/>
      <c r="ER1184" s="5"/>
      <c r="ES1184" s="5"/>
      <c r="ET1184" s="5"/>
      <c r="EU1184" s="5"/>
      <c r="EV1184" s="5"/>
      <c r="EW1184" s="5"/>
      <c r="EX1184" s="5"/>
      <c r="EY1184" s="5"/>
      <c r="EZ1184" s="5"/>
      <c r="FA1184" s="5"/>
      <c r="FB1184" s="5"/>
      <c r="FC1184" s="5"/>
      <c r="FD1184" s="5"/>
      <c r="FE1184" s="5"/>
      <c r="FF1184" s="5"/>
      <c r="FG1184" s="5"/>
      <c r="FH1184" s="5"/>
      <c r="FI1184" s="5"/>
      <c r="FJ1184" s="5"/>
      <c r="FK1184" s="5"/>
      <c r="FL1184" s="5"/>
      <c r="FM1184" s="5"/>
      <c r="FN1184" s="5"/>
      <c r="FO1184" s="5"/>
      <c r="FP1184" s="5"/>
      <c r="FQ1184" s="5"/>
      <c r="FR1184" s="5"/>
      <c r="FS1184" s="5"/>
      <c r="FT1184" s="5"/>
      <c r="FU1184" s="5"/>
      <c r="FV1184" s="5"/>
      <c r="FW1184" s="5"/>
      <c r="FX1184" s="5"/>
      <c r="FY1184" s="5"/>
      <c r="FZ1184" s="5"/>
      <c r="GA1184" s="5"/>
      <c r="GB1184" s="5"/>
      <c r="GC1184" s="5"/>
      <c r="GD1184" s="5"/>
      <c r="GE1184" s="5"/>
      <c r="GF1184" s="5"/>
      <c r="GG1184" s="5"/>
      <c r="GH1184" s="5"/>
      <c r="GI1184" s="5"/>
      <c r="GJ1184" s="5"/>
      <c r="GK1184" s="5"/>
      <c r="GL1184" s="5"/>
      <c r="GM1184" s="5"/>
      <c r="GN1184" s="5"/>
      <c r="GO1184" s="5"/>
      <c r="GP1184" s="5"/>
      <c r="GQ1184" s="5"/>
      <c r="GR1184" s="5"/>
      <c r="GS1184" s="5"/>
      <c r="GT1184" s="5"/>
      <c r="GU1184" s="5"/>
      <c r="GV1184" s="5"/>
      <c r="GW1184" s="5"/>
      <c r="GX1184" s="5"/>
      <c r="GY1184" s="5"/>
      <c r="GZ1184" s="5"/>
      <c r="HA1184" s="5"/>
      <c r="HB1184" s="5"/>
      <c r="HC1184" s="5"/>
      <c r="HD1184" s="5"/>
      <c r="HE1184" s="5"/>
      <c r="HF1184" s="5"/>
      <c r="HG1184" s="5"/>
      <c r="HH1184" s="5"/>
      <c r="HI1184" s="5"/>
      <c r="HJ1184" s="5"/>
      <c r="HK1184" s="5"/>
      <c r="HL1184" s="5"/>
      <c r="HM1184" s="5"/>
      <c r="HN1184" s="5"/>
      <c r="HO1184" s="5"/>
      <c r="HP1184" s="5"/>
      <c r="HQ1184" s="5"/>
      <c r="HR1184" s="5"/>
      <c r="HS1184" s="5"/>
      <c r="HT1184" s="5"/>
      <c r="HU1184" s="5"/>
      <c r="HV1184" s="5"/>
      <c r="HW1184" s="5"/>
      <c r="HX1184" s="5"/>
      <c r="HY1184" s="5"/>
      <c r="HZ1184" s="5"/>
      <c r="IA1184" s="5"/>
      <c r="IB1184" s="5"/>
      <c r="IC1184" s="5"/>
      <c r="ID1184" s="5"/>
      <c r="IE1184" s="5"/>
      <c r="IF1184" s="5"/>
      <c r="IG1184" s="5"/>
      <c r="IH1184" s="5"/>
      <c r="II1184" s="5"/>
      <c r="IJ1184" s="5"/>
      <c r="IK1184" s="5"/>
      <c r="IL1184" s="5"/>
      <c r="IM1184" s="5"/>
      <c r="IN1184" s="5"/>
      <c r="IO1184" s="5"/>
      <c r="IP1184" s="5"/>
      <c r="IQ1184" s="5"/>
      <c r="IR1184" s="5"/>
      <c r="IS1184" s="5"/>
      <c r="IT1184" s="5"/>
      <c r="IU1184" s="5"/>
      <c r="IV1184" s="5"/>
      <c r="IW1184" s="5"/>
      <c r="IX1184" s="5"/>
      <c r="IY1184" s="5"/>
      <c r="IZ1184" s="5"/>
      <c r="JA1184" s="5"/>
      <c r="JB1184" s="5"/>
      <c r="JC1184" s="5"/>
      <c r="JD1184" s="5"/>
      <c r="JE1184" s="5"/>
      <c r="JF1184" s="5"/>
      <c r="JG1184" s="5"/>
      <c r="JH1184" s="5"/>
      <c r="JI1184" s="5"/>
      <c r="JJ1184" s="5"/>
      <c r="JK1184" s="5"/>
      <c r="JL1184" s="5"/>
      <c r="JM1184" s="5"/>
      <c r="JN1184" s="5"/>
      <c r="JO1184" s="5"/>
      <c r="JP1184" s="5"/>
      <c r="JQ1184" s="5"/>
      <c r="JR1184" s="5"/>
      <c r="JS1184" s="5"/>
      <c r="JT1184" s="5"/>
      <c r="JU1184" s="5"/>
      <c r="JV1184" s="5"/>
      <c r="JW1184" s="5"/>
      <c r="JX1184" s="5"/>
      <c r="JY1184" s="5"/>
      <c r="JZ1184" s="5"/>
      <c r="KA1184" s="5"/>
      <c r="KB1184" s="5"/>
      <c r="KC1184" s="5"/>
      <c r="KD1184" s="5"/>
      <c r="KE1184" s="5"/>
      <c r="KF1184" s="5"/>
      <c r="KG1184" s="5"/>
      <c r="KH1184" s="5"/>
      <c r="KI1184" s="5"/>
      <c r="KJ1184" s="5"/>
      <c r="KK1184" s="5"/>
      <c r="KL1184" s="5"/>
      <c r="KM1184" s="5"/>
      <c r="KN1184" s="5"/>
      <c r="KO1184" s="5"/>
      <c r="KP1184" s="5"/>
      <c r="KQ1184" s="5"/>
      <c r="KR1184" s="5"/>
      <c r="KS1184" s="5"/>
      <c r="KT1184" s="5"/>
      <c r="KU1184" s="5"/>
      <c r="KV1184" s="5"/>
      <c r="KW1184" s="5"/>
      <c r="KX1184" s="5"/>
      <c r="KY1184" s="5"/>
      <c r="KZ1184" s="5"/>
      <c r="LA1184" s="5"/>
      <c r="LB1184" s="5"/>
      <c r="LC1184" s="5"/>
      <c r="LD1184" s="5"/>
      <c r="LE1184" s="5"/>
      <c r="LF1184" s="5"/>
      <c r="LG1184" s="5"/>
      <c r="LH1184" s="5"/>
      <c r="LI1184" s="5"/>
      <c r="LJ1184" s="5"/>
      <c r="LK1184" s="5"/>
      <c r="LL1184" s="5"/>
      <c r="LM1184" s="5"/>
      <c r="LN1184" s="5"/>
      <c r="LO1184" s="5"/>
      <c r="LP1184" s="5"/>
      <c r="LQ1184" s="5"/>
      <c r="LR1184" s="5"/>
      <c r="LS1184" s="5"/>
      <c r="LT1184" s="5"/>
      <c r="LU1184" s="5"/>
      <c r="LV1184" s="5"/>
      <c r="LW1184" s="5"/>
      <c r="LX1184" s="5"/>
      <c r="LY1184" s="5"/>
      <c r="LZ1184" s="5"/>
      <c r="MA1184" s="5"/>
      <c r="MB1184" s="5"/>
      <c r="MC1184" s="5"/>
      <c r="MD1184" s="5"/>
      <c r="ME1184" s="5"/>
      <c r="MF1184" s="5"/>
      <c r="MG1184" s="5"/>
      <c r="MH1184" s="5"/>
      <c r="MI1184" s="5"/>
      <c r="MJ1184" s="5"/>
      <c r="MK1184" s="5"/>
      <c r="ML1184" s="5"/>
      <c r="MM1184" s="5"/>
      <c r="MN1184" s="5"/>
      <c r="MO1184" s="5"/>
      <c r="MP1184" s="5"/>
      <c r="MQ1184" s="5"/>
      <c r="MR1184" s="5"/>
      <c r="MS1184" s="5"/>
      <c r="MT1184" s="5"/>
      <c r="MU1184" s="5"/>
      <c r="MV1184" s="5"/>
      <c r="MW1184" s="5"/>
      <c r="MX1184" s="5"/>
      <c r="MY1184" s="5"/>
      <c r="MZ1184" s="5"/>
      <c r="NA1184" s="5"/>
      <c r="NB1184" s="5"/>
      <c r="NC1184" s="5"/>
      <c r="ND1184" s="5"/>
      <c r="NE1184" s="5"/>
      <c r="NF1184" s="5"/>
      <c r="NG1184" s="5"/>
      <c r="NH1184" s="5"/>
      <c r="NI1184" s="5"/>
      <c r="NJ1184" s="5"/>
      <c r="NK1184" s="5"/>
      <c r="NL1184" s="5"/>
      <c r="NM1184" s="5"/>
      <c r="NN1184" s="5"/>
      <c r="NO1184" s="5"/>
      <c r="NP1184" s="5"/>
      <c r="NQ1184" s="5"/>
      <c r="NR1184" s="5"/>
      <c r="NS1184" s="5"/>
      <c r="NT1184" s="5"/>
      <c r="NU1184" s="5"/>
      <c r="NV1184" s="5"/>
      <c r="NW1184" s="5"/>
      <c r="NX1184" s="5"/>
      <c r="NY1184" s="5"/>
      <c r="NZ1184" s="5"/>
      <c r="OA1184" s="5"/>
      <c r="OB1184" s="5"/>
      <c r="OC1184" s="5"/>
      <c r="OD1184" s="5"/>
      <c r="OE1184" s="5"/>
      <c r="OF1184" s="5"/>
      <c r="OG1184" s="5"/>
      <c r="OH1184" s="5"/>
      <c r="OI1184" s="5"/>
      <c r="OJ1184" s="5"/>
      <c r="OK1184" s="5"/>
      <c r="OL1184" s="5"/>
      <c r="OM1184" s="5"/>
      <c r="ON1184" s="5"/>
      <c r="OO1184" s="5"/>
      <c r="OP1184" s="5"/>
      <c r="OQ1184" s="5"/>
      <c r="OR1184" s="5"/>
      <c r="OS1184" s="5"/>
      <c r="OT1184" s="5"/>
      <c r="OU1184" s="5"/>
      <c r="OV1184" s="5"/>
      <c r="OW1184" s="5"/>
      <c r="OX1184" s="5"/>
      <c r="OY1184" s="5"/>
      <c r="OZ1184" s="5"/>
      <c r="PA1184" s="5"/>
      <c r="PB1184" s="5"/>
      <c r="PC1184" s="5"/>
      <c r="PD1184" s="5"/>
      <c r="PE1184" s="5"/>
      <c r="PF1184" s="5"/>
      <c r="PG1184" s="5"/>
      <c r="PH1184" s="5"/>
      <c r="PI1184" s="5"/>
      <c r="PJ1184" s="5"/>
      <c r="PK1184" s="5"/>
      <c r="PL1184" s="5"/>
      <c r="PM1184" s="5"/>
      <c r="PN1184" s="5"/>
      <c r="PO1184" s="5"/>
      <c r="PP1184" s="5"/>
      <c r="PQ1184" s="5"/>
      <c r="PR1184" s="5"/>
      <c r="PS1184" s="5"/>
      <c r="PT1184" s="5"/>
      <c r="PU1184" s="5"/>
      <c r="PV1184" s="5"/>
      <c r="PW1184" s="5"/>
      <c r="PX1184" s="5"/>
      <c r="PY1184" s="5"/>
      <c r="PZ1184" s="5"/>
      <c r="QA1184" s="5"/>
      <c r="QB1184" s="5"/>
      <c r="QC1184" s="5"/>
      <c r="QD1184" s="5"/>
      <c r="QE1184" s="5"/>
      <c r="QF1184" s="5"/>
      <c r="QG1184" s="5"/>
      <c r="QH1184" s="5"/>
      <c r="QI1184" s="5"/>
      <c r="QJ1184" s="5"/>
      <c r="QK1184" s="5"/>
      <c r="QL1184" s="5"/>
      <c r="QM1184" s="5"/>
      <c r="QN1184" s="5"/>
      <c r="QO1184" s="5"/>
      <c r="QP1184" s="5"/>
      <c r="QQ1184" s="5"/>
      <c r="QR1184" s="5"/>
      <c r="QS1184" s="5"/>
      <c r="QT1184" s="5"/>
      <c r="QU1184" s="5"/>
      <c r="QV1184" s="5"/>
      <c r="QW1184" s="5"/>
      <c r="QX1184" s="5"/>
      <c r="QY1184" s="5"/>
      <c r="QZ1184" s="5"/>
      <c r="RA1184" s="5"/>
      <c r="RB1184" s="5"/>
      <c r="RC1184" s="5"/>
      <c r="RD1184" s="5"/>
      <c r="RE1184" s="5"/>
      <c r="RF1184" s="5"/>
      <c r="RG1184" s="5"/>
      <c r="RH1184" s="5"/>
      <c r="RI1184" s="5"/>
      <c r="RJ1184" s="5"/>
      <c r="RK1184" s="5"/>
      <c r="RL1184" s="5"/>
      <c r="RM1184" s="5"/>
      <c r="RN1184" s="5"/>
      <c r="RO1184" s="5"/>
      <c r="RP1184" s="5"/>
      <c r="RQ1184" s="5"/>
      <c r="RR1184" s="5"/>
      <c r="RS1184" s="5"/>
      <c r="RT1184" s="5"/>
      <c r="RU1184" s="5"/>
      <c r="RV1184" s="5"/>
      <c r="RW1184" s="5"/>
      <c r="RX1184" s="5"/>
      <c r="RY1184" s="5"/>
      <c r="RZ1184" s="5"/>
      <c r="SA1184" s="5"/>
      <c r="SB1184" s="5"/>
      <c r="SC1184" s="5"/>
      <c r="SD1184" s="5"/>
      <c r="SE1184" s="5"/>
      <c r="SF1184" s="5"/>
      <c r="SG1184" s="5"/>
      <c r="SH1184" s="5"/>
      <c r="SI1184" s="5"/>
      <c r="SJ1184" s="5"/>
      <c r="SK1184" s="5"/>
      <c r="SL1184" s="5"/>
      <c r="SM1184" s="5"/>
      <c r="SN1184" s="5"/>
      <c r="SO1184" s="5"/>
      <c r="SP1184" s="5"/>
      <c r="SQ1184" s="5"/>
      <c r="SR1184" s="5"/>
      <c r="SS1184" s="5"/>
      <c r="ST1184" s="5"/>
      <c r="SU1184" s="5"/>
      <c r="SV1184" s="5"/>
      <c r="SW1184" s="5"/>
      <c r="SX1184" s="5"/>
      <c r="SY1184" s="5"/>
      <c r="SZ1184" s="5"/>
      <c r="TA1184" s="5"/>
      <c r="TB1184" s="5"/>
      <c r="TC1184" s="5"/>
      <c r="TD1184" s="5"/>
      <c r="TE1184" s="5"/>
      <c r="TF1184" s="5"/>
      <c r="TG1184" s="5"/>
      <c r="TH1184" s="5"/>
      <c r="TI1184" s="5"/>
      <c r="TJ1184" s="5"/>
      <c r="TK1184" s="5"/>
      <c r="TL1184" s="5"/>
      <c r="TM1184" s="5"/>
      <c r="TN1184" s="5"/>
      <c r="TO1184" s="5"/>
      <c r="TP1184" s="5"/>
      <c r="TQ1184" s="5"/>
      <c r="TR1184" s="5"/>
      <c r="TS1184" s="5"/>
      <c r="TT1184" s="5"/>
      <c r="TU1184" s="5"/>
      <c r="TV1184" s="5"/>
      <c r="TW1184" s="5"/>
      <c r="TX1184" s="5"/>
      <c r="TY1184" s="5"/>
      <c r="TZ1184" s="5"/>
      <c r="UA1184" s="5"/>
      <c r="UB1184" s="5"/>
      <c r="UC1184" s="5"/>
      <c r="UD1184" s="5"/>
      <c r="UE1184" s="5"/>
      <c r="UF1184" s="5"/>
      <c r="UG1184" s="5"/>
      <c r="UH1184" s="5"/>
      <c r="UI1184" s="5"/>
      <c r="UJ1184" s="5"/>
      <c r="UK1184" s="5"/>
      <c r="UL1184" s="5"/>
      <c r="UM1184" s="5"/>
      <c r="UN1184" s="5"/>
      <c r="UO1184" s="5"/>
      <c r="UP1184" s="5"/>
      <c r="UQ1184" s="5"/>
      <c r="UR1184" s="5"/>
      <c r="US1184" s="5"/>
      <c r="UT1184" s="5"/>
      <c r="UU1184" s="5"/>
      <c r="UV1184" s="5"/>
      <c r="UW1184" s="5"/>
      <c r="UX1184" s="5"/>
      <c r="UY1184" s="5"/>
      <c r="UZ1184" s="5"/>
      <c r="VA1184" s="5"/>
      <c r="VB1184" s="5"/>
      <c r="VC1184" s="5"/>
      <c r="VD1184" s="5"/>
      <c r="VE1184" s="5"/>
      <c r="VF1184" s="5"/>
      <c r="VG1184" s="5"/>
      <c r="VH1184" s="5"/>
      <c r="VI1184" s="5"/>
      <c r="VJ1184" s="5"/>
      <c r="VK1184" s="5"/>
      <c r="VL1184" s="5"/>
      <c r="VM1184" s="5"/>
      <c r="VN1184" s="5"/>
      <c r="VO1184" s="5"/>
      <c r="VP1184" s="5"/>
      <c r="VQ1184" s="5"/>
      <c r="VR1184" s="5"/>
      <c r="VS1184" s="5"/>
      <c r="VT1184" s="5"/>
      <c r="VU1184" s="5"/>
      <c r="VV1184" s="5"/>
      <c r="VW1184" s="5"/>
      <c r="VX1184" s="5"/>
      <c r="VY1184" s="5"/>
      <c r="VZ1184" s="5"/>
      <c r="WA1184" s="5"/>
      <c r="WB1184" s="5"/>
      <c r="WC1184" s="5"/>
      <c r="WD1184" s="5"/>
      <c r="WE1184" s="5"/>
      <c r="WF1184" s="5"/>
      <c r="WG1184" s="5"/>
      <c r="WH1184" s="5"/>
      <c r="WI1184" s="5"/>
      <c r="WJ1184" s="5"/>
      <c r="WK1184" s="5"/>
      <c r="WL1184" s="5"/>
      <c r="WM1184" s="5"/>
      <c r="WN1184" s="5"/>
      <c r="WO1184" s="5"/>
      <c r="WP1184" s="5"/>
      <c r="WQ1184" s="5"/>
      <c r="WR1184" s="5"/>
      <c r="WS1184" s="5"/>
      <c r="WT1184" s="5"/>
      <c r="WU1184" s="5"/>
      <c r="WV1184" s="5"/>
      <c r="WW1184" s="5"/>
      <c r="WX1184" s="5"/>
      <c r="WY1184" s="5"/>
      <c r="WZ1184" s="5"/>
      <c r="XA1184" s="5"/>
      <c r="XB1184" s="5"/>
      <c r="XC1184" s="5"/>
      <c r="XD1184" s="5"/>
      <c r="XE1184" s="5"/>
      <c r="XF1184" s="5"/>
      <c r="XG1184" s="5"/>
      <c r="XH1184" s="5"/>
      <c r="XI1184" s="5"/>
      <c r="XJ1184" s="5"/>
      <c r="XK1184" s="5"/>
      <c r="XL1184" s="5"/>
      <c r="XM1184" s="5"/>
      <c r="XN1184" s="5"/>
      <c r="XO1184" s="5"/>
      <c r="XP1184" s="5"/>
      <c r="XQ1184" s="5"/>
      <c r="XR1184" s="5"/>
      <c r="XS1184" s="5"/>
      <c r="XT1184" s="5"/>
      <c r="XU1184" s="5"/>
      <c r="XV1184" s="5"/>
      <c r="XW1184" s="5"/>
      <c r="XX1184" s="5"/>
      <c r="XY1184" s="5"/>
      <c r="XZ1184" s="5"/>
      <c r="YA1184" s="5"/>
      <c r="YB1184" s="5"/>
      <c r="YC1184" s="5"/>
      <c r="YD1184" s="5"/>
      <c r="YE1184" s="5"/>
      <c r="YF1184" s="5"/>
      <c r="YG1184" s="5"/>
      <c r="YH1184" s="5"/>
      <c r="YI1184" s="5"/>
      <c r="YJ1184" s="5"/>
      <c r="YK1184" s="5"/>
      <c r="YL1184" s="5"/>
      <c r="YM1184" s="5"/>
      <c r="YN1184" s="5"/>
      <c r="YO1184" s="5"/>
      <c r="YP1184" s="5"/>
      <c r="YQ1184" s="5"/>
      <c r="YR1184" s="5"/>
      <c r="YS1184" s="5"/>
      <c r="YT1184" s="5"/>
      <c r="YU1184" s="5"/>
      <c r="YV1184" s="5"/>
      <c r="YW1184" s="5"/>
      <c r="YX1184" s="5"/>
      <c r="YY1184" s="5"/>
      <c r="YZ1184" s="5"/>
      <c r="ZA1184" s="5"/>
      <c r="ZB1184" s="5"/>
      <c r="ZC1184" s="5"/>
      <c r="ZD1184" s="5"/>
      <c r="ZE1184" s="5"/>
      <c r="ZF1184" s="5"/>
      <c r="ZG1184" s="5"/>
      <c r="ZH1184" s="5"/>
      <c r="ZI1184" s="5"/>
      <c r="ZJ1184" s="5"/>
      <c r="ZK1184" s="5"/>
      <c r="ZL1184" s="5"/>
      <c r="ZM1184" s="5"/>
      <c r="ZN1184" s="5"/>
      <c r="ZO1184" s="5"/>
      <c r="ZP1184" s="5"/>
      <c r="ZQ1184" s="5"/>
      <c r="ZR1184" s="5"/>
      <c r="ZS1184" s="5"/>
      <c r="ZT1184" s="5"/>
      <c r="ZU1184" s="5"/>
      <c r="ZV1184" s="5"/>
      <c r="ZW1184" s="5"/>
      <c r="ZX1184" s="5"/>
      <c r="ZY1184" s="5"/>
      <c r="ZZ1184" s="5"/>
      <c r="AAA1184" s="5"/>
      <c r="AAB1184" s="5"/>
      <c r="AAC1184" s="5"/>
      <c r="AAD1184" s="5"/>
      <c r="AAE1184" s="5"/>
      <c r="AAF1184" s="5"/>
      <c r="AAG1184" s="5"/>
      <c r="AAH1184" s="5"/>
      <c r="AAI1184" s="5"/>
      <c r="AAJ1184" s="5"/>
      <c r="AAK1184" s="5"/>
      <c r="AAL1184" s="5"/>
      <c r="AAM1184" s="5"/>
      <c r="AAN1184" s="5"/>
      <c r="AAO1184" s="5"/>
      <c r="AAP1184" s="5"/>
      <c r="AAQ1184" s="5"/>
      <c r="AAR1184" s="5"/>
      <c r="AAS1184" s="5"/>
      <c r="AAT1184" s="5"/>
      <c r="AAU1184" s="5"/>
      <c r="AAV1184" s="5"/>
      <c r="AAW1184" s="5"/>
      <c r="AAX1184" s="5"/>
      <c r="AAY1184" s="5"/>
      <c r="AAZ1184" s="5"/>
      <c r="ABA1184" s="5"/>
      <c r="ABB1184" s="5"/>
      <c r="ABC1184" s="5"/>
      <c r="ABD1184" s="5"/>
      <c r="ABE1184" s="5"/>
      <c r="ABF1184" s="5"/>
      <c r="ABG1184" s="5"/>
      <c r="ABH1184" s="5"/>
      <c r="ABI1184" s="5"/>
      <c r="ABJ1184" s="5"/>
      <c r="ABK1184" s="5"/>
      <c r="ABL1184" s="5"/>
      <c r="ABM1184" s="5"/>
      <c r="ABN1184" s="5"/>
      <c r="ABO1184" s="5"/>
      <c r="ABP1184" s="5"/>
      <c r="ABQ1184" s="5"/>
      <c r="ABR1184" s="5"/>
      <c r="ABS1184" s="5"/>
      <c r="ABT1184" s="5"/>
      <c r="ABU1184" s="5"/>
      <c r="ABV1184" s="5"/>
      <c r="ABW1184" s="5"/>
      <c r="ABX1184" s="5"/>
      <c r="ABY1184" s="5"/>
      <c r="ABZ1184" s="5"/>
      <c r="ACA1184" s="5"/>
      <c r="ACB1184" s="5"/>
      <c r="ACC1184" s="5"/>
      <c r="ACD1184" s="5"/>
      <c r="ACE1184" s="5"/>
      <c r="ACF1184" s="5"/>
      <c r="ACG1184" s="5"/>
      <c r="ACH1184" s="5"/>
      <c r="ACI1184" s="5"/>
      <c r="ACJ1184" s="5"/>
      <c r="ACK1184" s="5"/>
      <c r="ACL1184" s="5"/>
      <c r="ACM1184" s="5"/>
      <c r="ACN1184" s="5"/>
      <c r="ACO1184" s="5"/>
      <c r="ACP1184" s="5"/>
      <c r="ACQ1184" s="5"/>
      <c r="ACR1184" s="5"/>
      <c r="ACS1184" s="5"/>
      <c r="ACT1184" s="5"/>
      <c r="ACU1184" s="5"/>
      <c r="ACV1184" s="5"/>
      <c r="ACW1184" s="5"/>
      <c r="ACX1184" s="5"/>
      <c r="ACY1184" s="5"/>
      <c r="ACZ1184" s="5"/>
      <c r="ADA1184" s="5"/>
      <c r="ADB1184" s="5"/>
      <c r="ADC1184" s="5"/>
      <c r="ADD1184" s="5"/>
      <c r="ADE1184" s="5"/>
      <c r="ADF1184" s="5"/>
      <c r="ADG1184" s="5"/>
      <c r="ADH1184" s="5"/>
      <c r="ADI1184" s="5"/>
      <c r="ADJ1184" s="5"/>
      <c r="ADK1184" s="5"/>
      <c r="ADL1184" s="5"/>
      <c r="ADM1184" s="5"/>
      <c r="ADN1184" s="5"/>
      <c r="ADO1184" s="5"/>
      <c r="ADP1184" s="5"/>
      <c r="ADQ1184" s="5"/>
      <c r="ADR1184" s="5"/>
      <c r="ADS1184" s="5"/>
      <c r="ADT1184" s="5"/>
      <c r="ADU1184" s="5"/>
      <c r="ADV1184" s="5"/>
      <c r="ADW1184" s="5"/>
      <c r="ADX1184" s="5"/>
      <c r="ADY1184" s="5"/>
      <c r="ADZ1184" s="5"/>
      <c r="AEA1184" s="5"/>
      <c r="AEB1184" s="5"/>
      <c r="AEC1184" s="5"/>
      <c r="AED1184" s="5"/>
      <c r="AEE1184" s="5"/>
      <c r="AEF1184" s="5"/>
      <c r="AEG1184" s="5"/>
      <c r="AEH1184" s="5"/>
      <c r="AEI1184" s="5"/>
      <c r="AEJ1184" s="5"/>
      <c r="AEK1184" s="5"/>
      <c r="AEL1184" s="5"/>
      <c r="AEM1184" s="5"/>
      <c r="AEN1184" s="5"/>
      <c r="AEO1184" s="5"/>
      <c r="AEP1184" s="5"/>
      <c r="AEQ1184" s="5"/>
      <c r="AER1184" s="5"/>
      <c r="AES1184" s="5"/>
      <c r="AET1184" s="5"/>
      <c r="AEU1184" s="5"/>
      <c r="AEV1184" s="5"/>
      <c r="AEW1184" s="5"/>
      <c r="AEX1184" s="5"/>
      <c r="AEY1184" s="5"/>
      <c r="AEZ1184" s="5"/>
      <c r="AFA1184" s="5"/>
      <c r="AFB1184" s="5"/>
      <c r="AFC1184" s="5"/>
      <c r="AFD1184" s="5"/>
      <c r="AFE1184" s="5"/>
      <c r="AFF1184" s="5"/>
      <c r="AFG1184" s="5"/>
      <c r="AFH1184" s="5"/>
      <c r="AFI1184" s="5"/>
      <c r="AFJ1184" s="5"/>
      <c r="AFK1184" s="5"/>
      <c r="AFL1184" s="5"/>
      <c r="AFM1184" s="5"/>
      <c r="AFN1184" s="5"/>
      <c r="AFO1184" s="5"/>
      <c r="AFP1184" s="5"/>
      <c r="AFQ1184" s="5"/>
      <c r="AFR1184" s="5"/>
      <c r="AFS1184" s="5"/>
      <c r="AFT1184" s="5"/>
      <c r="AFU1184" s="5"/>
      <c r="AFV1184" s="5"/>
      <c r="AFW1184" s="5"/>
      <c r="AFX1184" s="5"/>
      <c r="AFY1184" s="5"/>
      <c r="AFZ1184" s="5"/>
      <c r="AGA1184" s="5"/>
      <c r="AGB1184" s="5"/>
      <c r="AGC1184" s="5"/>
      <c r="AGD1184" s="5"/>
      <c r="AGE1184" s="5"/>
      <c r="AGF1184" s="5"/>
      <c r="AGG1184" s="5"/>
      <c r="AGH1184" s="5"/>
      <c r="AGI1184" s="5"/>
      <c r="AGJ1184" s="5"/>
      <c r="AGK1184" s="5"/>
      <c r="AGL1184" s="5"/>
      <c r="AGM1184" s="5"/>
      <c r="AGN1184" s="5"/>
      <c r="AGO1184" s="5"/>
      <c r="AGP1184" s="5"/>
      <c r="AGQ1184" s="5"/>
      <c r="AGR1184" s="5"/>
      <c r="AGS1184" s="5"/>
      <c r="AGT1184" s="5"/>
      <c r="AGU1184" s="5"/>
      <c r="AGV1184" s="5"/>
      <c r="AGW1184" s="5"/>
      <c r="AGX1184" s="5"/>
      <c r="AGY1184" s="5"/>
      <c r="AGZ1184" s="5"/>
      <c r="AHA1184" s="5"/>
      <c r="AHB1184" s="5"/>
      <c r="AHC1184" s="5"/>
      <c r="AHD1184" s="5"/>
      <c r="AHE1184" s="5"/>
      <c r="AHF1184" s="5"/>
      <c r="AHG1184" s="5"/>
      <c r="AHH1184" s="5"/>
      <c r="AHI1184" s="5"/>
      <c r="AHJ1184" s="5"/>
      <c r="AHK1184" s="5"/>
      <c r="AHL1184" s="5"/>
      <c r="AHM1184" s="5"/>
      <c r="AHN1184" s="5"/>
      <c r="AHO1184" s="5"/>
      <c r="AHP1184" s="5"/>
      <c r="AHQ1184" s="5"/>
      <c r="AHR1184" s="5"/>
      <c r="AHS1184" s="5"/>
      <c r="AHT1184" s="5"/>
      <c r="AHU1184" s="5"/>
      <c r="AHV1184" s="5"/>
      <c r="AHW1184" s="5"/>
      <c r="AHX1184" s="5"/>
      <c r="AHY1184" s="5"/>
      <c r="AHZ1184" s="5"/>
      <c r="AIA1184" s="5"/>
      <c r="AIB1184" s="5"/>
      <c r="AIC1184" s="5"/>
      <c r="AID1184" s="5"/>
      <c r="AIE1184" s="5"/>
      <c r="AIF1184" s="5"/>
      <c r="AIG1184" s="5"/>
      <c r="AIH1184" s="5"/>
      <c r="AII1184" s="5"/>
      <c r="AIJ1184" s="5"/>
      <c r="AIK1184" s="5"/>
      <c r="AIL1184" s="5"/>
      <c r="AIM1184" s="5"/>
      <c r="AIN1184" s="5"/>
      <c r="AIO1184" s="5"/>
      <c r="AIP1184" s="5"/>
      <c r="AIQ1184" s="5"/>
      <c r="AIR1184" s="5"/>
      <c r="AIS1184" s="5"/>
      <c r="AIT1184" s="5"/>
      <c r="AIU1184" s="5"/>
      <c r="AIV1184" s="5"/>
      <c r="AIW1184" s="5"/>
      <c r="AIX1184" s="5"/>
      <c r="AIY1184" s="5"/>
      <c r="AIZ1184" s="5"/>
      <c r="AJA1184" s="5"/>
      <c r="AJB1184" s="5"/>
      <c r="AJC1184" s="5"/>
      <c r="AJD1184" s="5"/>
      <c r="AJE1184" s="5"/>
      <c r="AJF1184" s="5"/>
      <c r="AJG1184" s="5"/>
      <c r="AJH1184" s="5"/>
      <c r="AJI1184" s="5"/>
      <c r="AJJ1184" s="5"/>
      <c r="AJK1184" s="5"/>
      <c r="AJL1184" s="5"/>
      <c r="AJM1184" s="5"/>
      <c r="AJN1184" s="5"/>
      <c r="AJO1184" s="5"/>
      <c r="AJP1184" s="5"/>
      <c r="AJQ1184" s="5"/>
      <c r="AJR1184" s="5"/>
      <c r="AJS1184" s="5"/>
      <c r="AJT1184" s="5"/>
      <c r="AJU1184" s="5"/>
      <c r="AJV1184" s="5"/>
      <c r="AJW1184" s="5"/>
      <c r="AJX1184" s="5"/>
      <c r="AJY1184" s="5"/>
      <c r="AJZ1184" s="5"/>
      <c r="AKA1184" s="5"/>
      <c r="AKB1184" s="5"/>
      <c r="AKC1184" s="5"/>
      <c r="AKD1184" s="5"/>
      <c r="AKE1184" s="5"/>
      <c r="AKF1184" s="5"/>
      <c r="AKG1184" s="5"/>
      <c r="AKH1184" s="5"/>
      <c r="AKI1184" s="5"/>
      <c r="AKJ1184" s="5"/>
      <c r="AKK1184" s="5"/>
      <c r="AKL1184" s="5"/>
      <c r="AKM1184" s="5"/>
      <c r="AKN1184" s="5"/>
      <c r="AKO1184" s="5"/>
      <c r="AKP1184" s="5"/>
      <c r="AKQ1184" s="5"/>
      <c r="AKR1184" s="5"/>
      <c r="AKS1184" s="5"/>
      <c r="AKT1184" s="5"/>
      <c r="AKU1184" s="5"/>
      <c r="AKV1184" s="5"/>
      <c r="AKW1184" s="5"/>
      <c r="AKX1184" s="5"/>
      <c r="AKY1184" s="5"/>
      <c r="AKZ1184" s="5"/>
      <c r="ALA1184" s="5"/>
      <c r="ALB1184" s="5"/>
      <c r="ALC1184" s="5"/>
      <c r="ALD1184" s="5"/>
      <c r="ALE1184" s="5"/>
      <c r="ALF1184" s="5"/>
      <c r="ALG1184" s="5"/>
      <c r="ALH1184" s="5"/>
      <c r="ALI1184" s="5"/>
      <c r="ALJ1184" s="5"/>
      <c r="ALK1184" s="5"/>
      <c r="ALL1184" s="5"/>
      <c r="ALM1184" s="5"/>
      <c r="ALN1184" s="5"/>
      <c r="ALO1184" s="5"/>
      <c r="ALP1184" s="5"/>
      <c r="ALQ1184" s="5"/>
      <c r="ALR1184" s="5"/>
      <c r="ALS1184" s="5"/>
      <c r="ALT1184" s="5"/>
      <c r="ALU1184" s="5"/>
      <c r="ALV1184" s="5"/>
      <c r="ALW1184" s="5"/>
      <c r="ALX1184" s="5"/>
      <c r="ALY1184" s="5"/>
      <c r="ALZ1184" s="5"/>
      <c r="AMA1184" s="5"/>
      <c r="AMB1184" s="5"/>
      <c r="AMC1184" s="5"/>
      <c r="AMD1184" s="5"/>
      <c r="AME1184" s="5"/>
      <c r="AMF1184" s="5"/>
      <c r="AMG1184" s="5"/>
      <c r="AMH1184" s="5"/>
      <c r="AMI1184" s="5"/>
      <c r="AMJ1184" s="5"/>
      <c r="AMK1184" s="5"/>
    </row>
    <row r="1185" spans="1:1025" s="10" customFormat="1" x14ac:dyDescent="0.25">
      <c r="A1185" s="127">
        <v>1181</v>
      </c>
      <c r="B1185" s="31" t="s">
        <v>417</v>
      </c>
      <c r="C1185" s="31" t="s">
        <v>420</v>
      </c>
      <c r="D1185" s="45">
        <v>45372</v>
      </c>
      <c r="E1185" s="46">
        <v>0.54652777777777783</v>
      </c>
      <c r="F1185" s="31" t="s">
        <v>14</v>
      </c>
      <c r="G1185" s="31" t="s">
        <v>16</v>
      </c>
      <c r="H1185" s="31" t="s">
        <v>14</v>
      </c>
      <c r="I1185" s="31" t="s">
        <v>14</v>
      </c>
      <c r="J1185" s="31" t="s">
        <v>14</v>
      </c>
      <c r="K1185" s="31" t="s">
        <v>16</v>
      </c>
      <c r="L1185" s="48">
        <v>865.95</v>
      </c>
      <c r="M1185" s="38">
        <v>6005</v>
      </c>
      <c r="N1185" s="39">
        <v>243740.03</v>
      </c>
      <c r="O1185" s="39">
        <v>25000</v>
      </c>
      <c r="P1185" s="119">
        <f t="shared" si="80"/>
        <v>10.25682978704811</v>
      </c>
      <c r="Q1185" s="27">
        <f t="shared" si="81"/>
        <v>218740.03</v>
      </c>
      <c r="R1185" s="31" t="s">
        <v>16</v>
      </c>
      <c r="S1185" s="31" t="s">
        <v>16</v>
      </c>
      <c r="T1185" s="47">
        <v>1</v>
      </c>
      <c r="U1185" s="77">
        <v>0</v>
      </c>
      <c r="V1185" s="24">
        <f>ROUND((P1185/INDICI!$B$2*10),2)</f>
        <v>1.1200000000000001</v>
      </c>
      <c r="W1185" s="24">
        <f>ROUND((L1185/INDICI!$B$1*25),2)</f>
        <v>3.42</v>
      </c>
      <c r="X1185" s="25">
        <f t="shared" si="78"/>
        <v>6</v>
      </c>
      <c r="Y1185" s="26">
        <f t="shared" si="79"/>
        <v>10.54</v>
      </c>
      <c r="Z1185" s="102">
        <f>SUM($Q$5:Q1185)</f>
        <v>112978366.072</v>
      </c>
      <c r="AA1185" s="113" t="s">
        <v>1769</v>
      </c>
      <c r="AB1185" s="5"/>
      <c r="AC1185" s="5"/>
      <c r="AD1185" s="5"/>
      <c r="AE1185" s="5"/>
      <c r="AF1185" s="5"/>
      <c r="AG1185" s="5"/>
      <c r="AH1185" s="5"/>
      <c r="AI1185" s="5"/>
      <c r="AJ1185" s="5"/>
      <c r="AK1185" s="5"/>
      <c r="AL1185" s="5"/>
      <c r="AM1185" s="5"/>
      <c r="AN1185" s="5"/>
      <c r="AO1185" s="5"/>
      <c r="AP1185" s="5"/>
      <c r="AQ1185" s="5"/>
      <c r="AR1185" s="5"/>
      <c r="AS1185" s="5"/>
      <c r="AT1185" s="5"/>
      <c r="AU1185" s="5"/>
      <c r="AV1185" s="5"/>
      <c r="AW1185" s="5"/>
      <c r="AX1185" s="5"/>
      <c r="AY1185" s="5"/>
      <c r="AZ1185" s="5"/>
      <c r="BA1185" s="5"/>
      <c r="BB1185" s="5"/>
      <c r="BC1185" s="5"/>
      <c r="BD1185" s="5"/>
      <c r="BE1185" s="5"/>
      <c r="BF1185" s="5"/>
      <c r="BG1185" s="5"/>
      <c r="BH1185" s="5"/>
      <c r="BI1185" s="5"/>
      <c r="BJ1185" s="5"/>
      <c r="BK1185" s="5"/>
      <c r="BL1185" s="5"/>
      <c r="BM1185" s="5"/>
      <c r="BN1185" s="5"/>
      <c r="BO1185" s="5"/>
      <c r="BP1185" s="5"/>
      <c r="BQ1185" s="5"/>
      <c r="BR1185" s="5"/>
      <c r="BS1185" s="5"/>
      <c r="BT1185" s="5"/>
      <c r="BU1185" s="5"/>
      <c r="BV1185" s="5"/>
      <c r="BW1185" s="5"/>
      <c r="BX1185" s="5"/>
      <c r="BY1185" s="5"/>
      <c r="BZ1185" s="5"/>
      <c r="CA1185" s="5"/>
      <c r="CB1185" s="5"/>
      <c r="CC1185" s="5"/>
      <c r="CD1185" s="5"/>
      <c r="CE1185" s="5"/>
      <c r="CF1185" s="5"/>
      <c r="CG1185" s="5"/>
      <c r="CH1185" s="5"/>
      <c r="CI1185" s="5"/>
      <c r="CJ1185" s="5"/>
      <c r="CK1185" s="5"/>
      <c r="CL1185" s="5"/>
      <c r="CM1185" s="5"/>
      <c r="CN1185" s="5"/>
      <c r="CO1185" s="5"/>
      <c r="CP1185" s="5"/>
      <c r="CQ1185" s="5"/>
      <c r="CR1185" s="5"/>
      <c r="CS1185" s="5"/>
      <c r="CT1185" s="5"/>
      <c r="CU1185" s="5"/>
      <c r="CV1185" s="5"/>
      <c r="CW1185" s="5"/>
      <c r="CX1185" s="5"/>
      <c r="CY1185" s="5"/>
      <c r="CZ1185" s="5"/>
      <c r="DA1185" s="5"/>
      <c r="DB1185" s="5"/>
      <c r="DC1185" s="5"/>
      <c r="DD1185" s="5"/>
      <c r="DE1185" s="5"/>
      <c r="DF1185" s="5"/>
      <c r="DG1185" s="5"/>
      <c r="DH1185" s="5"/>
      <c r="DI1185" s="5"/>
      <c r="DJ1185" s="5"/>
      <c r="DK1185" s="5"/>
      <c r="DL1185" s="5"/>
      <c r="DM1185" s="5"/>
      <c r="DN1185" s="5"/>
      <c r="DO1185" s="5"/>
      <c r="DP1185" s="5"/>
      <c r="DQ1185" s="5"/>
      <c r="DR1185" s="5"/>
      <c r="DS1185" s="5"/>
      <c r="DT1185" s="5"/>
      <c r="DU1185" s="5"/>
      <c r="DV1185" s="5"/>
      <c r="DW1185" s="5"/>
      <c r="DX1185" s="5"/>
      <c r="DY1185" s="5"/>
      <c r="DZ1185" s="5"/>
      <c r="EA1185" s="5"/>
      <c r="EB1185" s="5"/>
      <c r="EC1185" s="5"/>
      <c r="ED1185" s="5"/>
      <c r="EE1185" s="5"/>
      <c r="EF1185" s="5"/>
      <c r="EG1185" s="5"/>
      <c r="EH1185" s="5"/>
      <c r="EI1185" s="5"/>
      <c r="EJ1185" s="5"/>
      <c r="EK1185" s="5"/>
      <c r="EL1185" s="5"/>
      <c r="EM1185" s="5"/>
      <c r="EN1185" s="5"/>
      <c r="EO1185" s="5"/>
      <c r="EP1185" s="5"/>
      <c r="EQ1185" s="5"/>
      <c r="ER1185" s="5"/>
      <c r="ES1185" s="5"/>
      <c r="ET1185" s="5"/>
      <c r="EU1185" s="5"/>
      <c r="EV1185" s="5"/>
      <c r="EW1185" s="5"/>
      <c r="EX1185" s="5"/>
      <c r="EY1185" s="5"/>
      <c r="EZ1185" s="5"/>
      <c r="FA1185" s="5"/>
      <c r="FB1185" s="5"/>
      <c r="FC1185" s="5"/>
      <c r="FD1185" s="5"/>
      <c r="FE1185" s="5"/>
      <c r="FF1185" s="5"/>
      <c r="FG1185" s="5"/>
      <c r="FH1185" s="5"/>
      <c r="FI1185" s="5"/>
      <c r="FJ1185" s="5"/>
      <c r="FK1185" s="5"/>
      <c r="FL1185" s="5"/>
      <c r="FM1185" s="5"/>
      <c r="FN1185" s="5"/>
      <c r="FO1185" s="5"/>
      <c r="FP1185" s="5"/>
      <c r="FQ1185" s="5"/>
      <c r="FR1185" s="5"/>
      <c r="FS1185" s="5"/>
      <c r="FT1185" s="5"/>
      <c r="FU1185" s="5"/>
      <c r="FV1185" s="5"/>
      <c r="FW1185" s="5"/>
      <c r="FX1185" s="5"/>
      <c r="FY1185" s="5"/>
      <c r="FZ1185" s="5"/>
      <c r="GA1185" s="5"/>
      <c r="GB1185" s="5"/>
      <c r="GC1185" s="5"/>
      <c r="GD1185" s="5"/>
      <c r="GE1185" s="5"/>
      <c r="GF1185" s="5"/>
      <c r="GG1185" s="5"/>
      <c r="GH1185" s="5"/>
      <c r="GI1185" s="5"/>
      <c r="GJ1185" s="5"/>
      <c r="GK1185" s="5"/>
      <c r="GL1185" s="5"/>
      <c r="GM1185" s="5"/>
      <c r="GN1185" s="5"/>
      <c r="GO1185" s="5"/>
      <c r="GP1185" s="5"/>
      <c r="GQ1185" s="5"/>
      <c r="GR1185" s="5"/>
      <c r="GS1185" s="5"/>
      <c r="GT1185" s="5"/>
      <c r="GU1185" s="5"/>
      <c r="GV1185" s="5"/>
      <c r="GW1185" s="5"/>
      <c r="GX1185" s="5"/>
      <c r="GY1185" s="5"/>
      <c r="GZ1185" s="5"/>
      <c r="HA1185" s="5"/>
      <c r="HB1185" s="5"/>
      <c r="HC1185" s="5"/>
      <c r="HD1185" s="5"/>
      <c r="HE1185" s="5"/>
      <c r="HF1185" s="5"/>
      <c r="HG1185" s="5"/>
      <c r="HH1185" s="5"/>
      <c r="HI1185" s="5"/>
      <c r="HJ1185" s="5"/>
      <c r="HK1185" s="5"/>
      <c r="HL1185" s="5"/>
      <c r="HM1185" s="5"/>
      <c r="HN1185" s="5"/>
      <c r="HO1185" s="5"/>
      <c r="HP1185" s="5"/>
      <c r="HQ1185" s="5"/>
      <c r="HR1185" s="5"/>
      <c r="HS1185" s="5"/>
      <c r="HT1185" s="5"/>
      <c r="HU1185" s="5"/>
      <c r="HV1185" s="5"/>
      <c r="HW1185" s="5"/>
      <c r="HX1185" s="5"/>
      <c r="HY1185" s="5"/>
      <c r="HZ1185" s="5"/>
      <c r="IA1185" s="5"/>
      <c r="IB1185" s="5"/>
      <c r="IC1185" s="5"/>
      <c r="ID1185" s="5"/>
      <c r="IE1185" s="5"/>
      <c r="IF1185" s="5"/>
      <c r="IG1185" s="5"/>
      <c r="IH1185" s="5"/>
      <c r="II1185" s="5"/>
      <c r="IJ1185" s="5"/>
      <c r="IK1185" s="5"/>
      <c r="IL1185" s="5"/>
      <c r="IM1185" s="5"/>
      <c r="IN1185" s="5"/>
      <c r="IO1185" s="5"/>
      <c r="IP1185" s="5"/>
      <c r="IQ1185" s="5"/>
      <c r="IR1185" s="5"/>
      <c r="IS1185" s="5"/>
      <c r="IT1185" s="5"/>
      <c r="IU1185" s="5"/>
      <c r="IV1185" s="5"/>
      <c r="IW1185" s="5"/>
      <c r="IX1185" s="5"/>
      <c r="IY1185" s="5"/>
      <c r="IZ1185" s="5"/>
      <c r="JA1185" s="5"/>
      <c r="JB1185" s="5"/>
      <c r="JC1185" s="5"/>
      <c r="JD1185" s="5"/>
      <c r="JE1185" s="5"/>
      <c r="JF1185" s="5"/>
      <c r="JG1185" s="5"/>
      <c r="JH1185" s="5"/>
      <c r="JI1185" s="5"/>
      <c r="JJ1185" s="5"/>
      <c r="JK1185" s="5"/>
      <c r="JL1185" s="5"/>
      <c r="JM1185" s="5"/>
      <c r="JN1185" s="5"/>
      <c r="JO1185" s="5"/>
      <c r="JP1185" s="5"/>
      <c r="JQ1185" s="5"/>
      <c r="JR1185" s="5"/>
      <c r="JS1185" s="5"/>
      <c r="JT1185" s="5"/>
      <c r="JU1185" s="5"/>
      <c r="JV1185" s="5"/>
      <c r="JW1185" s="5"/>
      <c r="JX1185" s="5"/>
      <c r="JY1185" s="5"/>
      <c r="JZ1185" s="5"/>
      <c r="KA1185" s="5"/>
      <c r="KB1185" s="5"/>
      <c r="KC1185" s="5"/>
      <c r="KD1185" s="5"/>
      <c r="KE1185" s="5"/>
      <c r="KF1185" s="5"/>
      <c r="KG1185" s="5"/>
      <c r="KH1185" s="5"/>
      <c r="KI1185" s="5"/>
      <c r="KJ1185" s="5"/>
      <c r="KK1185" s="5"/>
      <c r="KL1185" s="5"/>
      <c r="KM1185" s="5"/>
      <c r="KN1185" s="5"/>
      <c r="KO1185" s="5"/>
      <c r="KP1185" s="5"/>
      <c r="KQ1185" s="5"/>
      <c r="KR1185" s="5"/>
      <c r="KS1185" s="5"/>
      <c r="KT1185" s="5"/>
      <c r="KU1185" s="5"/>
      <c r="KV1185" s="5"/>
      <c r="KW1185" s="5"/>
      <c r="KX1185" s="5"/>
      <c r="KY1185" s="5"/>
      <c r="KZ1185" s="5"/>
      <c r="LA1185" s="5"/>
      <c r="LB1185" s="5"/>
      <c r="LC1185" s="5"/>
      <c r="LD1185" s="5"/>
      <c r="LE1185" s="5"/>
      <c r="LF1185" s="5"/>
      <c r="LG1185" s="5"/>
      <c r="LH1185" s="5"/>
      <c r="LI1185" s="5"/>
      <c r="LJ1185" s="5"/>
      <c r="LK1185" s="5"/>
      <c r="LL1185" s="5"/>
      <c r="LM1185" s="5"/>
      <c r="LN1185" s="5"/>
      <c r="LO1185" s="5"/>
      <c r="LP1185" s="5"/>
      <c r="LQ1185" s="5"/>
      <c r="LR1185" s="5"/>
      <c r="LS1185" s="5"/>
      <c r="LT1185" s="5"/>
      <c r="LU1185" s="5"/>
      <c r="LV1185" s="5"/>
      <c r="LW1185" s="5"/>
      <c r="LX1185" s="5"/>
      <c r="LY1185" s="5"/>
      <c r="LZ1185" s="5"/>
      <c r="MA1185" s="5"/>
      <c r="MB1185" s="5"/>
      <c r="MC1185" s="5"/>
      <c r="MD1185" s="5"/>
      <c r="ME1185" s="5"/>
      <c r="MF1185" s="5"/>
      <c r="MG1185" s="5"/>
      <c r="MH1185" s="5"/>
      <c r="MI1185" s="5"/>
      <c r="MJ1185" s="5"/>
      <c r="MK1185" s="5"/>
      <c r="ML1185" s="5"/>
      <c r="MM1185" s="5"/>
      <c r="MN1185" s="5"/>
      <c r="MO1185" s="5"/>
      <c r="MP1185" s="5"/>
      <c r="MQ1185" s="5"/>
      <c r="MR1185" s="5"/>
      <c r="MS1185" s="5"/>
      <c r="MT1185" s="5"/>
      <c r="MU1185" s="5"/>
      <c r="MV1185" s="5"/>
      <c r="MW1185" s="5"/>
      <c r="MX1185" s="5"/>
      <c r="MY1185" s="5"/>
      <c r="MZ1185" s="5"/>
      <c r="NA1185" s="5"/>
      <c r="NB1185" s="5"/>
      <c r="NC1185" s="5"/>
      <c r="ND1185" s="5"/>
      <c r="NE1185" s="5"/>
      <c r="NF1185" s="5"/>
      <c r="NG1185" s="5"/>
      <c r="NH1185" s="5"/>
      <c r="NI1185" s="5"/>
      <c r="NJ1185" s="5"/>
      <c r="NK1185" s="5"/>
      <c r="NL1185" s="5"/>
      <c r="NM1185" s="5"/>
      <c r="NN1185" s="5"/>
      <c r="NO1185" s="5"/>
      <c r="NP1185" s="5"/>
      <c r="NQ1185" s="5"/>
      <c r="NR1185" s="5"/>
      <c r="NS1185" s="5"/>
      <c r="NT1185" s="5"/>
      <c r="NU1185" s="5"/>
      <c r="NV1185" s="5"/>
      <c r="NW1185" s="5"/>
      <c r="NX1185" s="5"/>
      <c r="NY1185" s="5"/>
      <c r="NZ1185" s="5"/>
      <c r="OA1185" s="5"/>
      <c r="OB1185" s="5"/>
      <c r="OC1185" s="5"/>
      <c r="OD1185" s="5"/>
      <c r="OE1185" s="5"/>
      <c r="OF1185" s="5"/>
      <c r="OG1185" s="5"/>
      <c r="OH1185" s="5"/>
      <c r="OI1185" s="5"/>
      <c r="OJ1185" s="5"/>
      <c r="OK1185" s="5"/>
      <c r="OL1185" s="5"/>
      <c r="OM1185" s="5"/>
      <c r="ON1185" s="5"/>
      <c r="OO1185" s="5"/>
      <c r="OP1185" s="5"/>
      <c r="OQ1185" s="5"/>
      <c r="OR1185" s="5"/>
      <c r="OS1185" s="5"/>
      <c r="OT1185" s="5"/>
      <c r="OU1185" s="5"/>
      <c r="OV1185" s="5"/>
      <c r="OW1185" s="5"/>
      <c r="OX1185" s="5"/>
      <c r="OY1185" s="5"/>
      <c r="OZ1185" s="5"/>
      <c r="PA1185" s="5"/>
      <c r="PB1185" s="5"/>
      <c r="PC1185" s="5"/>
      <c r="PD1185" s="5"/>
      <c r="PE1185" s="5"/>
      <c r="PF1185" s="5"/>
      <c r="PG1185" s="5"/>
      <c r="PH1185" s="5"/>
      <c r="PI1185" s="5"/>
      <c r="PJ1185" s="5"/>
      <c r="PK1185" s="5"/>
      <c r="PL1185" s="5"/>
      <c r="PM1185" s="5"/>
      <c r="PN1185" s="5"/>
      <c r="PO1185" s="5"/>
      <c r="PP1185" s="5"/>
      <c r="PQ1185" s="5"/>
      <c r="PR1185" s="5"/>
      <c r="PS1185" s="5"/>
      <c r="PT1185" s="5"/>
      <c r="PU1185" s="5"/>
      <c r="PV1185" s="5"/>
      <c r="PW1185" s="5"/>
      <c r="PX1185" s="5"/>
      <c r="PY1185" s="5"/>
      <c r="PZ1185" s="5"/>
      <c r="QA1185" s="5"/>
      <c r="QB1185" s="5"/>
      <c r="QC1185" s="5"/>
      <c r="QD1185" s="5"/>
      <c r="QE1185" s="5"/>
      <c r="QF1185" s="5"/>
      <c r="QG1185" s="5"/>
      <c r="QH1185" s="5"/>
      <c r="QI1185" s="5"/>
      <c r="QJ1185" s="5"/>
      <c r="QK1185" s="5"/>
      <c r="QL1185" s="5"/>
      <c r="QM1185" s="5"/>
      <c r="QN1185" s="5"/>
      <c r="QO1185" s="5"/>
      <c r="QP1185" s="5"/>
      <c r="QQ1185" s="5"/>
      <c r="QR1185" s="5"/>
      <c r="QS1185" s="5"/>
      <c r="QT1185" s="5"/>
      <c r="QU1185" s="5"/>
      <c r="QV1185" s="5"/>
      <c r="QW1185" s="5"/>
      <c r="QX1185" s="5"/>
      <c r="QY1185" s="5"/>
      <c r="QZ1185" s="5"/>
      <c r="RA1185" s="5"/>
      <c r="RB1185" s="5"/>
      <c r="RC1185" s="5"/>
      <c r="RD1185" s="5"/>
      <c r="RE1185" s="5"/>
      <c r="RF1185" s="5"/>
      <c r="RG1185" s="5"/>
      <c r="RH1185" s="5"/>
      <c r="RI1185" s="5"/>
      <c r="RJ1185" s="5"/>
      <c r="RK1185" s="5"/>
      <c r="RL1185" s="5"/>
      <c r="RM1185" s="5"/>
      <c r="RN1185" s="5"/>
      <c r="RO1185" s="5"/>
      <c r="RP1185" s="5"/>
      <c r="RQ1185" s="5"/>
      <c r="RR1185" s="5"/>
      <c r="RS1185" s="5"/>
      <c r="RT1185" s="5"/>
      <c r="RU1185" s="5"/>
      <c r="RV1185" s="5"/>
      <c r="RW1185" s="5"/>
      <c r="RX1185" s="5"/>
      <c r="RY1185" s="5"/>
      <c r="RZ1185" s="5"/>
      <c r="SA1185" s="5"/>
      <c r="SB1185" s="5"/>
      <c r="SC1185" s="5"/>
      <c r="SD1185" s="5"/>
      <c r="SE1185" s="5"/>
      <c r="SF1185" s="5"/>
      <c r="SG1185" s="5"/>
      <c r="SH1185" s="5"/>
      <c r="SI1185" s="5"/>
      <c r="SJ1185" s="5"/>
      <c r="SK1185" s="5"/>
      <c r="SL1185" s="5"/>
      <c r="SM1185" s="5"/>
      <c r="SN1185" s="5"/>
      <c r="SO1185" s="5"/>
      <c r="SP1185" s="5"/>
      <c r="SQ1185" s="5"/>
      <c r="SR1185" s="5"/>
      <c r="SS1185" s="5"/>
      <c r="ST1185" s="5"/>
      <c r="SU1185" s="5"/>
      <c r="SV1185" s="5"/>
      <c r="SW1185" s="5"/>
      <c r="SX1185" s="5"/>
      <c r="SY1185" s="5"/>
      <c r="SZ1185" s="5"/>
      <c r="TA1185" s="5"/>
      <c r="TB1185" s="5"/>
      <c r="TC1185" s="5"/>
      <c r="TD1185" s="5"/>
      <c r="TE1185" s="5"/>
      <c r="TF1185" s="5"/>
      <c r="TG1185" s="5"/>
      <c r="TH1185" s="5"/>
      <c r="TI1185" s="5"/>
      <c r="TJ1185" s="5"/>
      <c r="TK1185" s="5"/>
      <c r="TL1185" s="5"/>
      <c r="TM1185" s="5"/>
      <c r="TN1185" s="5"/>
      <c r="TO1185" s="5"/>
      <c r="TP1185" s="5"/>
      <c r="TQ1185" s="5"/>
      <c r="TR1185" s="5"/>
      <c r="TS1185" s="5"/>
      <c r="TT1185" s="5"/>
      <c r="TU1185" s="5"/>
      <c r="TV1185" s="5"/>
      <c r="TW1185" s="5"/>
      <c r="TX1185" s="5"/>
      <c r="TY1185" s="5"/>
      <c r="TZ1185" s="5"/>
      <c r="UA1185" s="5"/>
      <c r="UB1185" s="5"/>
      <c r="UC1185" s="5"/>
      <c r="UD1185" s="5"/>
      <c r="UE1185" s="5"/>
      <c r="UF1185" s="5"/>
      <c r="UG1185" s="5"/>
      <c r="UH1185" s="5"/>
      <c r="UI1185" s="5"/>
      <c r="UJ1185" s="5"/>
      <c r="UK1185" s="5"/>
      <c r="UL1185" s="5"/>
      <c r="UM1185" s="5"/>
      <c r="UN1185" s="5"/>
      <c r="UO1185" s="5"/>
      <c r="UP1185" s="5"/>
      <c r="UQ1185" s="5"/>
      <c r="UR1185" s="5"/>
      <c r="US1185" s="5"/>
      <c r="UT1185" s="5"/>
      <c r="UU1185" s="5"/>
      <c r="UV1185" s="5"/>
      <c r="UW1185" s="5"/>
      <c r="UX1185" s="5"/>
      <c r="UY1185" s="5"/>
      <c r="UZ1185" s="5"/>
      <c r="VA1185" s="5"/>
      <c r="VB1185" s="5"/>
      <c r="VC1185" s="5"/>
      <c r="VD1185" s="5"/>
      <c r="VE1185" s="5"/>
      <c r="VF1185" s="5"/>
      <c r="VG1185" s="5"/>
      <c r="VH1185" s="5"/>
      <c r="VI1185" s="5"/>
      <c r="VJ1185" s="5"/>
      <c r="VK1185" s="5"/>
      <c r="VL1185" s="5"/>
      <c r="VM1185" s="5"/>
      <c r="VN1185" s="5"/>
      <c r="VO1185" s="5"/>
      <c r="VP1185" s="5"/>
      <c r="VQ1185" s="5"/>
      <c r="VR1185" s="5"/>
      <c r="VS1185" s="5"/>
      <c r="VT1185" s="5"/>
      <c r="VU1185" s="5"/>
      <c r="VV1185" s="5"/>
      <c r="VW1185" s="5"/>
      <c r="VX1185" s="5"/>
      <c r="VY1185" s="5"/>
      <c r="VZ1185" s="5"/>
      <c r="WA1185" s="5"/>
      <c r="WB1185" s="5"/>
      <c r="WC1185" s="5"/>
      <c r="WD1185" s="5"/>
      <c r="WE1185" s="5"/>
      <c r="WF1185" s="5"/>
      <c r="WG1185" s="5"/>
      <c r="WH1185" s="5"/>
      <c r="WI1185" s="5"/>
      <c r="WJ1185" s="5"/>
      <c r="WK1185" s="5"/>
      <c r="WL1185" s="5"/>
      <c r="WM1185" s="5"/>
      <c r="WN1185" s="5"/>
      <c r="WO1185" s="5"/>
      <c r="WP1185" s="5"/>
      <c r="WQ1185" s="5"/>
      <c r="WR1185" s="5"/>
      <c r="WS1185" s="5"/>
      <c r="WT1185" s="5"/>
      <c r="WU1185" s="5"/>
      <c r="WV1185" s="5"/>
      <c r="WW1185" s="5"/>
      <c r="WX1185" s="5"/>
      <c r="WY1185" s="5"/>
      <c r="WZ1185" s="5"/>
      <c r="XA1185" s="5"/>
      <c r="XB1185" s="5"/>
      <c r="XC1185" s="5"/>
      <c r="XD1185" s="5"/>
      <c r="XE1185" s="5"/>
      <c r="XF1185" s="5"/>
      <c r="XG1185" s="5"/>
      <c r="XH1185" s="5"/>
      <c r="XI1185" s="5"/>
      <c r="XJ1185" s="5"/>
      <c r="XK1185" s="5"/>
      <c r="XL1185" s="5"/>
      <c r="XM1185" s="5"/>
      <c r="XN1185" s="5"/>
      <c r="XO1185" s="5"/>
      <c r="XP1185" s="5"/>
      <c r="XQ1185" s="5"/>
      <c r="XR1185" s="5"/>
      <c r="XS1185" s="5"/>
      <c r="XT1185" s="5"/>
      <c r="XU1185" s="5"/>
      <c r="XV1185" s="5"/>
      <c r="XW1185" s="5"/>
      <c r="XX1185" s="5"/>
      <c r="XY1185" s="5"/>
      <c r="XZ1185" s="5"/>
      <c r="YA1185" s="5"/>
      <c r="YB1185" s="5"/>
      <c r="YC1185" s="5"/>
      <c r="YD1185" s="5"/>
      <c r="YE1185" s="5"/>
      <c r="YF1185" s="5"/>
      <c r="YG1185" s="5"/>
      <c r="YH1185" s="5"/>
      <c r="YI1185" s="5"/>
      <c r="YJ1185" s="5"/>
      <c r="YK1185" s="5"/>
      <c r="YL1185" s="5"/>
      <c r="YM1185" s="5"/>
      <c r="YN1185" s="5"/>
      <c r="YO1185" s="5"/>
      <c r="YP1185" s="5"/>
      <c r="YQ1185" s="5"/>
      <c r="YR1185" s="5"/>
      <c r="YS1185" s="5"/>
      <c r="YT1185" s="5"/>
      <c r="YU1185" s="5"/>
      <c r="YV1185" s="5"/>
      <c r="YW1185" s="5"/>
      <c r="YX1185" s="5"/>
      <c r="YY1185" s="5"/>
      <c r="YZ1185" s="5"/>
      <c r="ZA1185" s="5"/>
      <c r="ZB1185" s="5"/>
      <c r="ZC1185" s="5"/>
      <c r="ZD1185" s="5"/>
      <c r="ZE1185" s="5"/>
      <c r="ZF1185" s="5"/>
      <c r="ZG1185" s="5"/>
      <c r="ZH1185" s="5"/>
      <c r="ZI1185" s="5"/>
      <c r="ZJ1185" s="5"/>
      <c r="ZK1185" s="5"/>
      <c r="ZL1185" s="5"/>
      <c r="ZM1185" s="5"/>
      <c r="ZN1185" s="5"/>
      <c r="ZO1185" s="5"/>
      <c r="ZP1185" s="5"/>
      <c r="ZQ1185" s="5"/>
      <c r="ZR1185" s="5"/>
      <c r="ZS1185" s="5"/>
      <c r="ZT1185" s="5"/>
      <c r="ZU1185" s="5"/>
      <c r="ZV1185" s="5"/>
      <c r="ZW1185" s="5"/>
      <c r="ZX1185" s="5"/>
      <c r="ZY1185" s="5"/>
      <c r="ZZ1185" s="5"/>
      <c r="AAA1185" s="5"/>
      <c r="AAB1185" s="5"/>
      <c r="AAC1185" s="5"/>
      <c r="AAD1185" s="5"/>
      <c r="AAE1185" s="5"/>
      <c r="AAF1185" s="5"/>
      <c r="AAG1185" s="5"/>
      <c r="AAH1185" s="5"/>
      <c r="AAI1185" s="5"/>
      <c r="AAJ1185" s="5"/>
      <c r="AAK1185" s="5"/>
      <c r="AAL1185" s="5"/>
      <c r="AAM1185" s="5"/>
      <c r="AAN1185" s="5"/>
      <c r="AAO1185" s="5"/>
      <c r="AAP1185" s="5"/>
      <c r="AAQ1185" s="5"/>
      <c r="AAR1185" s="5"/>
      <c r="AAS1185" s="5"/>
      <c r="AAT1185" s="5"/>
      <c r="AAU1185" s="5"/>
      <c r="AAV1185" s="5"/>
      <c r="AAW1185" s="5"/>
      <c r="AAX1185" s="5"/>
      <c r="AAY1185" s="5"/>
      <c r="AAZ1185" s="5"/>
      <c r="ABA1185" s="5"/>
      <c r="ABB1185" s="5"/>
      <c r="ABC1185" s="5"/>
      <c r="ABD1185" s="5"/>
      <c r="ABE1185" s="5"/>
      <c r="ABF1185" s="5"/>
      <c r="ABG1185" s="5"/>
      <c r="ABH1185" s="5"/>
      <c r="ABI1185" s="5"/>
      <c r="ABJ1185" s="5"/>
      <c r="ABK1185" s="5"/>
      <c r="ABL1185" s="5"/>
      <c r="ABM1185" s="5"/>
      <c r="ABN1185" s="5"/>
      <c r="ABO1185" s="5"/>
      <c r="ABP1185" s="5"/>
      <c r="ABQ1185" s="5"/>
      <c r="ABR1185" s="5"/>
      <c r="ABS1185" s="5"/>
      <c r="ABT1185" s="5"/>
      <c r="ABU1185" s="5"/>
      <c r="ABV1185" s="5"/>
      <c r="ABW1185" s="5"/>
      <c r="ABX1185" s="5"/>
      <c r="ABY1185" s="5"/>
      <c r="ABZ1185" s="5"/>
      <c r="ACA1185" s="5"/>
      <c r="ACB1185" s="5"/>
      <c r="ACC1185" s="5"/>
      <c r="ACD1185" s="5"/>
      <c r="ACE1185" s="5"/>
      <c r="ACF1185" s="5"/>
      <c r="ACG1185" s="5"/>
      <c r="ACH1185" s="5"/>
      <c r="ACI1185" s="5"/>
      <c r="ACJ1185" s="5"/>
      <c r="ACK1185" s="5"/>
      <c r="ACL1185" s="5"/>
      <c r="ACM1185" s="5"/>
      <c r="ACN1185" s="5"/>
      <c r="ACO1185" s="5"/>
      <c r="ACP1185" s="5"/>
      <c r="ACQ1185" s="5"/>
      <c r="ACR1185" s="5"/>
      <c r="ACS1185" s="5"/>
      <c r="ACT1185" s="5"/>
      <c r="ACU1185" s="5"/>
      <c r="ACV1185" s="5"/>
      <c r="ACW1185" s="5"/>
      <c r="ACX1185" s="5"/>
      <c r="ACY1185" s="5"/>
      <c r="ACZ1185" s="5"/>
      <c r="ADA1185" s="5"/>
      <c r="ADB1185" s="5"/>
      <c r="ADC1185" s="5"/>
      <c r="ADD1185" s="5"/>
      <c r="ADE1185" s="5"/>
      <c r="ADF1185" s="5"/>
      <c r="ADG1185" s="5"/>
      <c r="ADH1185" s="5"/>
      <c r="ADI1185" s="5"/>
      <c r="ADJ1185" s="5"/>
      <c r="ADK1185" s="5"/>
      <c r="ADL1185" s="5"/>
      <c r="ADM1185" s="5"/>
      <c r="ADN1185" s="5"/>
      <c r="ADO1185" s="5"/>
      <c r="ADP1185" s="5"/>
      <c r="ADQ1185" s="5"/>
      <c r="ADR1185" s="5"/>
      <c r="ADS1185" s="5"/>
      <c r="ADT1185" s="5"/>
      <c r="ADU1185" s="5"/>
      <c r="ADV1185" s="5"/>
      <c r="ADW1185" s="5"/>
      <c r="ADX1185" s="5"/>
      <c r="ADY1185" s="5"/>
      <c r="ADZ1185" s="5"/>
      <c r="AEA1185" s="5"/>
      <c r="AEB1185" s="5"/>
      <c r="AEC1185" s="5"/>
      <c r="AED1185" s="5"/>
      <c r="AEE1185" s="5"/>
      <c r="AEF1185" s="5"/>
      <c r="AEG1185" s="5"/>
      <c r="AEH1185" s="5"/>
      <c r="AEI1185" s="5"/>
      <c r="AEJ1185" s="5"/>
      <c r="AEK1185" s="5"/>
      <c r="AEL1185" s="5"/>
      <c r="AEM1185" s="5"/>
      <c r="AEN1185" s="5"/>
      <c r="AEO1185" s="5"/>
      <c r="AEP1185" s="5"/>
      <c r="AEQ1185" s="5"/>
      <c r="AER1185" s="5"/>
      <c r="AES1185" s="5"/>
      <c r="AET1185" s="5"/>
      <c r="AEU1185" s="5"/>
      <c r="AEV1185" s="5"/>
      <c r="AEW1185" s="5"/>
      <c r="AEX1185" s="5"/>
      <c r="AEY1185" s="5"/>
      <c r="AEZ1185" s="5"/>
      <c r="AFA1185" s="5"/>
      <c r="AFB1185" s="5"/>
      <c r="AFC1185" s="5"/>
      <c r="AFD1185" s="5"/>
      <c r="AFE1185" s="5"/>
      <c r="AFF1185" s="5"/>
      <c r="AFG1185" s="5"/>
      <c r="AFH1185" s="5"/>
      <c r="AFI1185" s="5"/>
      <c r="AFJ1185" s="5"/>
      <c r="AFK1185" s="5"/>
      <c r="AFL1185" s="5"/>
      <c r="AFM1185" s="5"/>
      <c r="AFN1185" s="5"/>
      <c r="AFO1185" s="5"/>
      <c r="AFP1185" s="5"/>
      <c r="AFQ1185" s="5"/>
      <c r="AFR1185" s="5"/>
      <c r="AFS1185" s="5"/>
      <c r="AFT1185" s="5"/>
      <c r="AFU1185" s="5"/>
      <c r="AFV1185" s="5"/>
      <c r="AFW1185" s="5"/>
      <c r="AFX1185" s="5"/>
      <c r="AFY1185" s="5"/>
      <c r="AFZ1185" s="5"/>
      <c r="AGA1185" s="5"/>
      <c r="AGB1185" s="5"/>
      <c r="AGC1185" s="5"/>
      <c r="AGD1185" s="5"/>
      <c r="AGE1185" s="5"/>
      <c r="AGF1185" s="5"/>
      <c r="AGG1185" s="5"/>
      <c r="AGH1185" s="5"/>
      <c r="AGI1185" s="5"/>
      <c r="AGJ1185" s="5"/>
      <c r="AGK1185" s="5"/>
      <c r="AGL1185" s="5"/>
      <c r="AGM1185" s="5"/>
      <c r="AGN1185" s="5"/>
      <c r="AGO1185" s="5"/>
      <c r="AGP1185" s="5"/>
      <c r="AGQ1185" s="5"/>
      <c r="AGR1185" s="5"/>
      <c r="AGS1185" s="5"/>
      <c r="AGT1185" s="5"/>
      <c r="AGU1185" s="5"/>
      <c r="AGV1185" s="5"/>
      <c r="AGW1185" s="5"/>
      <c r="AGX1185" s="5"/>
      <c r="AGY1185" s="5"/>
      <c r="AGZ1185" s="5"/>
      <c r="AHA1185" s="5"/>
      <c r="AHB1185" s="5"/>
      <c r="AHC1185" s="5"/>
      <c r="AHD1185" s="5"/>
      <c r="AHE1185" s="5"/>
      <c r="AHF1185" s="5"/>
      <c r="AHG1185" s="5"/>
      <c r="AHH1185" s="5"/>
      <c r="AHI1185" s="5"/>
      <c r="AHJ1185" s="5"/>
      <c r="AHK1185" s="5"/>
      <c r="AHL1185" s="5"/>
      <c r="AHM1185" s="5"/>
      <c r="AHN1185" s="5"/>
      <c r="AHO1185" s="5"/>
      <c r="AHP1185" s="5"/>
      <c r="AHQ1185" s="5"/>
      <c r="AHR1185" s="5"/>
      <c r="AHS1185" s="5"/>
      <c r="AHT1185" s="5"/>
      <c r="AHU1185" s="5"/>
      <c r="AHV1185" s="5"/>
      <c r="AHW1185" s="5"/>
      <c r="AHX1185" s="5"/>
      <c r="AHY1185" s="5"/>
      <c r="AHZ1185" s="5"/>
      <c r="AIA1185" s="5"/>
      <c r="AIB1185" s="5"/>
      <c r="AIC1185" s="5"/>
      <c r="AID1185" s="5"/>
      <c r="AIE1185" s="5"/>
      <c r="AIF1185" s="5"/>
      <c r="AIG1185" s="5"/>
      <c r="AIH1185" s="5"/>
      <c r="AII1185" s="5"/>
      <c r="AIJ1185" s="5"/>
      <c r="AIK1185" s="5"/>
      <c r="AIL1185" s="5"/>
      <c r="AIM1185" s="5"/>
      <c r="AIN1185" s="5"/>
      <c r="AIO1185" s="5"/>
      <c r="AIP1185" s="5"/>
      <c r="AIQ1185" s="5"/>
      <c r="AIR1185" s="5"/>
      <c r="AIS1185" s="5"/>
      <c r="AIT1185" s="5"/>
      <c r="AIU1185" s="5"/>
      <c r="AIV1185" s="5"/>
      <c r="AIW1185" s="5"/>
      <c r="AIX1185" s="5"/>
      <c r="AIY1185" s="5"/>
      <c r="AIZ1185" s="5"/>
      <c r="AJA1185" s="5"/>
      <c r="AJB1185" s="5"/>
      <c r="AJC1185" s="5"/>
      <c r="AJD1185" s="5"/>
      <c r="AJE1185" s="5"/>
      <c r="AJF1185" s="5"/>
      <c r="AJG1185" s="5"/>
      <c r="AJH1185" s="5"/>
      <c r="AJI1185" s="5"/>
      <c r="AJJ1185" s="5"/>
      <c r="AJK1185" s="5"/>
      <c r="AJL1185" s="5"/>
      <c r="AJM1185" s="5"/>
      <c r="AJN1185" s="5"/>
      <c r="AJO1185" s="5"/>
      <c r="AJP1185" s="5"/>
      <c r="AJQ1185" s="5"/>
      <c r="AJR1185" s="5"/>
      <c r="AJS1185" s="5"/>
      <c r="AJT1185" s="5"/>
      <c r="AJU1185" s="5"/>
      <c r="AJV1185" s="5"/>
      <c r="AJW1185" s="5"/>
      <c r="AJX1185" s="5"/>
      <c r="AJY1185" s="5"/>
      <c r="AJZ1185" s="5"/>
      <c r="AKA1185" s="5"/>
      <c r="AKB1185" s="5"/>
      <c r="AKC1185" s="5"/>
      <c r="AKD1185" s="5"/>
      <c r="AKE1185" s="5"/>
      <c r="AKF1185" s="5"/>
      <c r="AKG1185" s="5"/>
      <c r="AKH1185" s="5"/>
      <c r="AKI1185" s="5"/>
      <c r="AKJ1185" s="5"/>
      <c r="AKK1185" s="5"/>
      <c r="AKL1185" s="5"/>
      <c r="AKM1185" s="5"/>
      <c r="AKN1185" s="5"/>
      <c r="AKO1185" s="5"/>
      <c r="AKP1185" s="5"/>
      <c r="AKQ1185" s="5"/>
      <c r="AKR1185" s="5"/>
      <c r="AKS1185" s="5"/>
      <c r="AKT1185" s="5"/>
      <c r="AKU1185" s="5"/>
      <c r="AKV1185" s="5"/>
      <c r="AKW1185" s="5"/>
      <c r="AKX1185" s="5"/>
      <c r="AKY1185" s="5"/>
      <c r="AKZ1185" s="5"/>
      <c r="ALA1185" s="5"/>
      <c r="ALB1185" s="5"/>
      <c r="ALC1185" s="5"/>
      <c r="ALD1185" s="5"/>
      <c r="ALE1185" s="5"/>
      <c r="ALF1185" s="5"/>
      <c r="ALG1185" s="5"/>
      <c r="ALH1185" s="5"/>
      <c r="ALI1185" s="5"/>
      <c r="ALJ1185" s="5"/>
      <c r="ALK1185" s="5"/>
      <c r="ALL1185" s="5"/>
      <c r="ALM1185" s="5"/>
      <c r="ALN1185" s="5"/>
      <c r="ALO1185" s="5"/>
      <c r="ALP1185" s="5"/>
      <c r="ALQ1185" s="5"/>
      <c r="ALR1185" s="5"/>
      <c r="ALS1185" s="5"/>
      <c r="ALT1185" s="5"/>
      <c r="ALU1185" s="5"/>
      <c r="ALV1185" s="5"/>
      <c r="ALW1185" s="5"/>
      <c r="ALX1185" s="5"/>
      <c r="ALY1185" s="5"/>
      <c r="ALZ1185" s="5"/>
      <c r="AMA1185" s="5"/>
      <c r="AMB1185" s="5"/>
      <c r="AMC1185" s="5"/>
      <c r="AMD1185" s="5"/>
      <c r="AME1185" s="5"/>
      <c r="AMF1185" s="5"/>
      <c r="AMG1185" s="5"/>
      <c r="AMH1185" s="5"/>
      <c r="AMI1185" s="5"/>
      <c r="AMJ1185" s="5"/>
      <c r="AMK1185" s="5"/>
    </row>
    <row r="1186" spans="1:1025" s="10" customFormat="1" x14ac:dyDescent="0.25">
      <c r="A1186" s="127">
        <v>1182</v>
      </c>
      <c r="B1186" s="31" t="s">
        <v>1648</v>
      </c>
      <c r="C1186" s="31" t="s">
        <v>1656</v>
      </c>
      <c r="D1186" s="45">
        <v>45378</v>
      </c>
      <c r="E1186" s="46">
        <v>0.36388888888888887</v>
      </c>
      <c r="F1186" s="31" t="s">
        <v>14</v>
      </c>
      <c r="G1186" s="31" t="s">
        <v>16</v>
      </c>
      <c r="H1186" s="31" t="s">
        <v>14</v>
      </c>
      <c r="I1186" s="31" t="s">
        <v>14</v>
      </c>
      <c r="J1186" s="31" t="s">
        <v>14</v>
      </c>
      <c r="K1186" s="31" t="s">
        <v>16</v>
      </c>
      <c r="L1186" s="48">
        <v>544.22</v>
      </c>
      <c r="M1186" s="38">
        <v>1470</v>
      </c>
      <c r="N1186" s="39">
        <v>244676.65</v>
      </c>
      <c r="O1186" s="39">
        <v>8686.02</v>
      </c>
      <c r="P1186" s="119">
        <f t="shared" si="80"/>
        <v>3.5499995606446308</v>
      </c>
      <c r="Q1186" s="27">
        <f t="shared" si="81"/>
        <v>235990.63</v>
      </c>
      <c r="R1186" s="31" t="s">
        <v>16</v>
      </c>
      <c r="S1186" s="31" t="s">
        <v>16</v>
      </c>
      <c r="T1186" s="47">
        <v>1</v>
      </c>
      <c r="U1186" s="77">
        <v>0</v>
      </c>
      <c r="V1186" s="24">
        <f>ROUND((P1186/INDICI!$B$2*10),2)</f>
        <v>0.39</v>
      </c>
      <c r="W1186" s="24">
        <f>ROUND((L1186/INDICI!$B$1*25),2)</f>
        <v>2.15</v>
      </c>
      <c r="X1186" s="25">
        <f t="shared" si="78"/>
        <v>8</v>
      </c>
      <c r="Y1186" s="26">
        <f t="shared" si="79"/>
        <v>10.54</v>
      </c>
      <c r="Z1186" s="102">
        <f>SUM($Q$5:Q1186)</f>
        <v>113214356.70199999</v>
      </c>
      <c r="AA1186" s="113" t="s">
        <v>1769</v>
      </c>
      <c r="AB1186" s="5"/>
      <c r="AC1186" s="5"/>
      <c r="AD1186" s="5"/>
      <c r="AE1186" s="5"/>
      <c r="AF1186" s="5"/>
      <c r="AG1186" s="5"/>
      <c r="AH1186" s="5"/>
      <c r="AI1186" s="5"/>
      <c r="AJ1186" s="5"/>
      <c r="AK1186" s="5"/>
      <c r="AL1186" s="5"/>
      <c r="AM1186" s="5"/>
      <c r="AN1186" s="5"/>
      <c r="AO1186" s="5"/>
      <c r="AP1186" s="5"/>
      <c r="AQ1186" s="5"/>
      <c r="AR1186" s="5"/>
      <c r="AS1186" s="5"/>
      <c r="AT1186" s="5"/>
      <c r="AU1186" s="5"/>
      <c r="AV1186" s="5"/>
      <c r="AW1186" s="5"/>
      <c r="AX1186" s="5"/>
      <c r="AY1186" s="5"/>
      <c r="AZ1186" s="5"/>
      <c r="BA1186" s="5"/>
      <c r="BB1186" s="5"/>
      <c r="BC1186" s="5"/>
      <c r="BD1186" s="5"/>
      <c r="BE1186" s="5"/>
      <c r="BF1186" s="5"/>
      <c r="BG1186" s="5"/>
      <c r="BH1186" s="5"/>
      <c r="BI1186" s="5"/>
      <c r="BJ1186" s="5"/>
      <c r="BK1186" s="5"/>
      <c r="BL1186" s="5"/>
      <c r="BM1186" s="5"/>
      <c r="BN1186" s="5"/>
      <c r="BO1186" s="5"/>
      <c r="BP1186" s="5"/>
      <c r="BQ1186" s="5"/>
      <c r="BR1186" s="5"/>
      <c r="BS1186" s="5"/>
      <c r="BT1186" s="5"/>
      <c r="BU1186" s="5"/>
      <c r="BV1186" s="5"/>
      <c r="BW1186" s="5"/>
      <c r="BX1186" s="5"/>
      <c r="BY1186" s="5"/>
      <c r="BZ1186" s="5"/>
      <c r="CA1186" s="5"/>
      <c r="CB1186" s="5"/>
      <c r="CC1186" s="5"/>
      <c r="CD1186" s="5"/>
      <c r="CE1186" s="5"/>
      <c r="CF1186" s="5"/>
      <c r="CG1186" s="5"/>
      <c r="CH1186" s="5"/>
      <c r="CI1186" s="5"/>
      <c r="CJ1186" s="5"/>
      <c r="CK1186" s="5"/>
      <c r="CL1186" s="5"/>
      <c r="CM1186" s="5"/>
      <c r="CN1186" s="5"/>
      <c r="CO1186" s="5"/>
      <c r="CP1186" s="5"/>
      <c r="CQ1186" s="5"/>
      <c r="CR1186" s="5"/>
      <c r="CS1186" s="5"/>
      <c r="CT1186" s="5"/>
      <c r="CU1186" s="5"/>
      <c r="CV1186" s="5"/>
      <c r="CW1186" s="5"/>
      <c r="CX1186" s="5"/>
      <c r="CY1186" s="5"/>
      <c r="CZ1186" s="5"/>
      <c r="DA1186" s="5"/>
      <c r="DB1186" s="5"/>
      <c r="DC1186" s="5"/>
      <c r="DD1186" s="5"/>
      <c r="DE1186" s="5"/>
      <c r="DF1186" s="5"/>
      <c r="DG1186" s="5"/>
      <c r="DH1186" s="5"/>
      <c r="DI1186" s="5"/>
      <c r="DJ1186" s="5"/>
      <c r="DK1186" s="5"/>
      <c r="DL1186" s="5"/>
      <c r="DM1186" s="5"/>
      <c r="DN1186" s="5"/>
      <c r="DO1186" s="5"/>
      <c r="DP1186" s="5"/>
      <c r="DQ1186" s="5"/>
      <c r="DR1186" s="5"/>
      <c r="DS1186" s="5"/>
      <c r="DT1186" s="5"/>
      <c r="DU1186" s="5"/>
      <c r="DV1186" s="5"/>
      <c r="DW1186" s="5"/>
      <c r="DX1186" s="5"/>
      <c r="DY1186" s="5"/>
      <c r="DZ1186" s="5"/>
      <c r="EA1186" s="5"/>
      <c r="EB1186" s="5"/>
      <c r="EC1186" s="5"/>
      <c r="ED1186" s="5"/>
      <c r="EE1186" s="5"/>
      <c r="EF1186" s="5"/>
      <c r="EG1186" s="5"/>
      <c r="EH1186" s="5"/>
      <c r="EI1186" s="5"/>
      <c r="EJ1186" s="5"/>
      <c r="EK1186" s="5"/>
      <c r="EL1186" s="5"/>
      <c r="EM1186" s="5"/>
      <c r="EN1186" s="5"/>
      <c r="EO1186" s="5"/>
      <c r="EP1186" s="5"/>
      <c r="EQ1186" s="5"/>
      <c r="ER1186" s="5"/>
      <c r="ES1186" s="5"/>
      <c r="ET1186" s="5"/>
      <c r="EU1186" s="5"/>
      <c r="EV1186" s="5"/>
      <c r="EW1186" s="5"/>
      <c r="EX1186" s="5"/>
      <c r="EY1186" s="5"/>
      <c r="EZ1186" s="5"/>
      <c r="FA1186" s="5"/>
      <c r="FB1186" s="5"/>
      <c r="FC1186" s="5"/>
      <c r="FD1186" s="5"/>
      <c r="FE1186" s="5"/>
      <c r="FF1186" s="5"/>
      <c r="FG1186" s="5"/>
      <c r="FH1186" s="5"/>
      <c r="FI1186" s="5"/>
      <c r="FJ1186" s="5"/>
      <c r="FK1186" s="5"/>
      <c r="FL1186" s="5"/>
      <c r="FM1186" s="5"/>
      <c r="FN1186" s="5"/>
      <c r="FO1186" s="5"/>
      <c r="FP1186" s="5"/>
      <c r="FQ1186" s="5"/>
      <c r="FR1186" s="5"/>
      <c r="FS1186" s="5"/>
      <c r="FT1186" s="5"/>
      <c r="FU1186" s="5"/>
      <c r="FV1186" s="5"/>
      <c r="FW1186" s="5"/>
      <c r="FX1186" s="5"/>
      <c r="FY1186" s="5"/>
      <c r="FZ1186" s="5"/>
      <c r="GA1186" s="5"/>
      <c r="GB1186" s="5"/>
      <c r="GC1186" s="5"/>
      <c r="GD1186" s="5"/>
      <c r="GE1186" s="5"/>
      <c r="GF1186" s="5"/>
      <c r="GG1186" s="5"/>
      <c r="GH1186" s="5"/>
      <c r="GI1186" s="5"/>
      <c r="GJ1186" s="5"/>
      <c r="GK1186" s="5"/>
      <c r="GL1186" s="5"/>
      <c r="GM1186" s="5"/>
      <c r="GN1186" s="5"/>
      <c r="GO1186" s="5"/>
      <c r="GP1186" s="5"/>
      <c r="GQ1186" s="5"/>
      <c r="GR1186" s="5"/>
      <c r="GS1186" s="5"/>
      <c r="GT1186" s="5"/>
      <c r="GU1186" s="5"/>
      <c r="GV1186" s="5"/>
      <c r="GW1186" s="5"/>
      <c r="GX1186" s="5"/>
      <c r="GY1186" s="5"/>
      <c r="GZ1186" s="5"/>
      <c r="HA1186" s="5"/>
      <c r="HB1186" s="5"/>
      <c r="HC1186" s="5"/>
      <c r="HD1186" s="5"/>
      <c r="HE1186" s="5"/>
      <c r="HF1186" s="5"/>
      <c r="HG1186" s="5"/>
      <c r="HH1186" s="5"/>
      <c r="HI1186" s="5"/>
      <c r="HJ1186" s="5"/>
      <c r="HK1186" s="5"/>
      <c r="HL1186" s="5"/>
      <c r="HM1186" s="5"/>
      <c r="HN1186" s="5"/>
      <c r="HO1186" s="5"/>
      <c r="HP1186" s="5"/>
      <c r="HQ1186" s="5"/>
      <c r="HR1186" s="5"/>
      <c r="HS1186" s="5"/>
      <c r="HT1186" s="5"/>
      <c r="HU1186" s="5"/>
      <c r="HV1186" s="5"/>
      <c r="HW1186" s="5"/>
      <c r="HX1186" s="5"/>
      <c r="HY1186" s="5"/>
      <c r="HZ1186" s="5"/>
      <c r="IA1186" s="5"/>
      <c r="IB1186" s="5"/>
      <c r="IC1186" s="5"/>
      <c r="ID1186" s="5"/>
      <c r="IE1186" s="5"/>
      <c r="IF1186" s="5"/>
      <c r="IG1186" s="5"/>
      <c r="IH1186" s="5"/>
      <c r="II1186" s="5"/>
      <c r="IJ1186" s="5"/>
      <c r="IK1186" s="5"/>
      <c r="IL1186" s="5"/>
      <c r="IM1186" s="5"/>
      <c r="IN1186" s="5"/>
      <c r="IO1186" s="5"/>
      <c r="IP1186" s="5"/>
      <c r="IQ1186" s="5"/>
      <c r="IR1186" s="5"/>
      <c r="IS1186" s="5"/>
      <c r="IT1186" s="5"/>
      <c r="IU1186" s="5"/>
      <c r="IV1186" s="5"/>
      <c r="IW1186" s="5"/>
      <c r="IX1186" s="5"/>
      <c r="IY1186" s="5"/>
      <c r="IZ1186" s="5"/>
      <c r="JA1186" s="5"/>
      <c r="JB1186" s="5"/>
      <c r="JC1186" s="5"/>
      <c r="JD1186" s="5"/>
      <c r="JE1186" s="5"/>
      <c r="JF1186" s="5"/>
      <c r="JG1186" s="5"/>
      <c r="JH1186" s="5"/>
      <c r="JI1186" s="5"/>
      <c r="JJ1186" s="5"/>
      <c r="JK1186" s="5"/>
      <c r="JL1186" s="5"/>
      <c r="JM1186" s="5"/>
      <c r="JN1186" s="5"/>
      <c r="JO1186" s="5"/>
      <c r="JP1186" s="5"/>
      <c r="JQ1186" s="5"/>
      <c r="JR1186" s="5"/>
      <c r="JS1186" s="5"/>
      <c r="JT1186" s="5"/>
      <c r="JU1186" s="5"/>
      <c r="JV1186" s="5"/>
      <c r="JW1186" s="5"/>
      <c r="JX1186" s="5"/>
      <c r="JY1186" s="5"/>
      <c r="JZ1186" s="5"/>
      <c r="KA1186" s="5"/>
      <c r="KB1186" s="5"/>
      <c r="KC1186" s="5"/>
      <c r="KD1186" s="5"/>
      <c r="KE1186" s="5"/>
      <c r="KF1186" s="5"/>
      <c r="KG1186" s="5"/>
      <c r="KH1186" s="5"/>
      <c r="KI1186" s="5"/>
      <c r="KJ1186" s="5"/>
      <c r="KK1186" s="5"/>
      <c r="KL1186" s="5"/>
      <c r="KM1186" s="5"/>
      <c r="KN1186" s="5"/>
      <c r="KO1186" s="5"/>
      <c r="KP1186" s="5"/>
      <c r="KQ1186" s="5"/>
      <c r="KR1186" s="5"/>
      <c r="KS1186" s="5"/>
      <c r="KT1186" s="5"/>
      <c r="KU1186" s="5"/>
      <c r="KV1186" s="5"/>
      <c r="KW1186" s="5"/>
      <c r="KX1186" s="5"/>
      <c r="KY1186" s="5"/>
      <c r="KZ1186" s="5"/>
      <c r="LA1186" s="5"/>
      <c r="LB1186" s="5"/>
      <c r="LC1186" s="5"/>
      <c r="LD1186" s="5"/>
      <c r="LE1186" s="5"/>
      <c r="LF1186" s="5"/>
      <c r="LG1186" s="5"/>
      <c r="LH1186" s="5"/>
      <c r="LI1186" s="5"/>
      <c r="LJ1186" s="5"/>
      <c r="LK1186" s="5"/>
      <c r="LL1186" s="5"/>
      <c r="LM1186" s="5"/>
      <c r="LN1186" s="5"/>
      <c r="LO1186" s="5"/>
      <c r="LP1186" s="5"/>
      <c r="LQ1186" s="5"/>
      <c r="LR1186" s="5"/>
      <c r="LS1186" s="5"/>
      <c r="LT1186" s="5"/>
      <c r="LU1186" s="5"/>
      <c r="LV1186" s="5"/>
      <c r="LW1186" s="5"/>
      <c r="LX1186" s="5"/>
      <c r="LY1186" s="5"/>
      <c r="LZ1186" s="5"/>
      <c r="MA1186" s="5"/>
      <c r="MB1186" s="5"/>
      <c r="MC1186" s="5"/>
      <c r="MD1186" s="5"/>
      <c r="ME1186" s="5"/>
      <c r="MF1186" s="5"/>
      <c r="MG1186" s="5"/>
      <c r="MH1186" s="5"/>
      <c r="MI1186" s="5"/>
      <c r="MJ1186" s="5"/>
      <c r="MK1186" s="5"/>
      <c r="ML1186" s="5"/>
      <c r="MM1186" s="5"/>
      <c r="MN1186" s="5"/>
      <c r="MO1186" s="5"/>
      <c r="MP1186" s="5"/>
      <c r="MQ1186" s="5"/>
      <c r="MR1186" s="5"/>
      <c r="MS1186" s="5"/>
      <c r="MT1186" s="5"/>
      <c r="MU1186" s="5"/>
      <c r="MV1186" s="5"/>
      <c r="MW1186" s="5"/>
      <c r="MX1186" s="5"/>
      <c r="MY1186" s="5"/>
      <c r="MZ1186" s="5"/>
      <c r="NA1186" s="5"/>
      <c r="NB1186" s="5"/>
      <c r="NC1186" s="5"/>
      <c r="ND1186" s="5"/>
      <c r="NE1186" s="5"/>
      <c r="NF1186" s="5"/>
      <c r="NG1186" s="5"/>
      <c r="NH1186" s="5"/>
      <c r="NI1186" s="5"/>
      <c r="NJ1186" s="5"/>
      <c r="NK1186" s="5"/>
      <c r="NL1186" s="5"/>
      <c r="NM1186" s="5"/>
      <c r="NN1186" s="5"/>
      <c r="NO1186" s="5"/>
      <c r="NP1186" s="5"/>
      <c r="NQ1186" s="5"/>
      <c r="NR1186" s="5"/>
      <c r="NS1186" s="5"/>
      <c r="NT1186" s="5"/>
      <c r="NU1186" s="5"/>
      <c r="NV1186" s="5"/>
      <c r="NW1186" s="5"/>
      <c r="NX1186" s="5"/>
      <c r="NY1186" s="5"/>
      <c r="NZ1186" s="5"/>
      <c r="OA1186" s="5"/>
      <c r="OB1186" s="5"/>
      <c r="OC1186" s="5"/>
      <c r="OD1186" s="5"/>
      <c r="OE1186" s="5"/>
      <c r="OF1186" s="5"/>
      <c r="OG1186" s="5"/>
      <c r="OH1186" s="5"/>
      <c r="OI1186" s="5"/>
      <c r="OJ1186" s="5"/>
      <c r="OK1186" s="5"/>
      <c r="OL1186" s="5"/>
      <c r="OM1186" s="5"/>
      <c r="ON1186" s="5"/>
      <c r="OO1186" s="5"/>
      <c r="OP1186" s="5"/>
      <c r="OQ1186" s="5"/>
      <c r="OR1186" s="5"/>
      <c r="OS1186" s="5"/>
      <c r="OT1186" s="5"/>
      <c r="OU1186" s="5"/>
      <c r="OV1186" s="5"/>
      <c r="OW1186" s="5"/>
      <c r="OX1186" s="5"/>
      <c r="OY1186" s="5"/>
      <c r="OZ1186" s="5"/>
      <c r="PA1186" s="5"/>
      <c r="PB1186" s="5"/>
      <c r="PC1186" s="5"/>
      <c r="PD1186" s="5"/>
      <c r="PE1186" s="5"/>
      <c r="PF1186" s="5"/>
      <c r="PG1186" s="5"/>
      <c r="PH1186" s="5"/>
      <c r="PI1186" s="5"/>
      <c r="PJ1186" s="5"/>
      <c r="PK1186" s="5"/>
      <c r="PL1186" s="5"/>
      <c r="PM1186" s="5"/>
      <c r="PN1186" s="5"/>
      <c r="PO1186" s="5"/>
      <c r="PP1186" s="5"/>
      <c r="PQ1186" s="5"/>
      <c r="PR1186" s="5"/>
      <c r="PS1186" s="5"/>
      <c r="PT1186" s="5"/>
      <c r="PU1186" s="5"/>
      <c r="PV1186" s="5"/>
      <c r="PW1186" s="5"/>
      <c r="PX1186" s="5"/>
      <c r="PY1186" s="5"/>
      <c r="PZ1186" s="5"/>
      <c r="QA1186" s="5"/>
      <c r="QB1186" s="5"/>
      <c r="QC1186" s="5"/>
      <c r="QD1186" s="5"/>
      <c r="QE1186" s="5"/>
      <c r="QF1186" s="5"/>
      <c r="QG1186" s="5"/>
      <c r="QH1186" s="5"/>
      <c r="QI1186" s="5"/>
      <c r="QJ1186" s="5"/>
      <c r="QK1186" s="5"/>
      <c r="QL1186" s="5"/>
      <c r="QM1186" s="5"/>
      <c r="QN1186" s="5"/>
      <c r="QO1186" s="5"/>
      <c r="QP1186" s="5"/>
      <c r="QQ1186" s="5"/>
      <c r="QR1186" s="5"/>
      <c r="QS1186" s="5"/>
      <c r="QT1186" s="5"/>
      <c r="QU1186" s="5"/>
      <c r="QV1186" s="5"/>
      <c r="QW1186" s="5"/>
      <c r="QX1186" s="5"/>
      <c r="QY1186" s="5"/>
      <c r="QZ1186" s="5"/>
      <c r="RA1186" s="5"/>
      <c r="RB1186" s="5"/>
      <c r="RC1186" s="5"/>
      <c r="RD1186" s="5"/>
      <c r="RE1186" s="5"/>
      <c r="RF1186" s="5"/>
      <c r="RG1186" s="5"/>
      <c r="RH1186" s="5"/>
      <c r="RI1186" s="5"/>
      <c r="RJ1186" s="5"/>
      <c r="RK1186" s="5"/>
      <c r="RL1186" s="5"/>
      <c r="RM1186" s="5"/>
      <c r="RN1186" s="5"/>
      <c r="RO1186" s="5"/>
      <c r="RP1186" s="5"/>
      <c r="RQ1186" s="5"/>
      <c r="RR1186" s="5"/>
      <c r="RS1186" s="5"/>
      <c r="RT1186" s="5"/>
      <c r="RU1186" s="5"/>
      <c r="RV1186" s="5"/>
      <c r="RW1186" s="5"/>
      <c r="RX1186" s="5"/>
      <c r="RY1186" s="5"/>
      <c r="RZ1186" s="5"/>
      <c r="SA1186" s="5"/>
      <c r="SB1186" s="5"/>
      <c r="SC1186" s="5"/>
      <c r="SD1186" s="5"/>
      <c r="SE1186" s="5"/>
      <c r="SF1186" s="5"/>
      <c r="SG1186" s="5"/>
      <c r="SH1186" s="5"/>
      <c r="SI1186" s="5"/>
      <c r="SJ1186" s="5"/>
      <c r="SK1186" s="5"/>
      <c r="SL1186" s="5"/>
      <c r="SM1186" s="5"/>
      <c r="SN1186" s="5"/>
      <c r="SO1186" s="5"/>
      <c r="SP1186" s="5"/>
      <c r="SQ1186" s="5"/>
      <c r="SR1186" s="5"/>
      <c r="SS1186" s="5"/>
      <c r="ST1186" s="5"/>
      <c r="SU1186" s="5"/>
      <c r="SV1186" s="5"/>
      <c r="SW1186" s="5"/>
      <c r="SX1186" s="5"/>
      <c r="SY1186" s="5"/>
      <c r="SZ1186" s="5"/>
      <c r="TA1186" s="5"/>
      <c r="TB1186" s="5"/>
      <c r="TC1186" s="5"/>
      <c r="TD1186" s="5"/>
      <c r="TE1186" s="5"/>
      <c r="TF1186" s="5"/>
      <c r="TG1186" s="5"/>
      <c r="TH1186" s="5"/>
      <c r="TI1186" s="5"/>
      <c r="TJ1186" s="5"/>
      <c r="TK1186" s="5"/>
      <c r="TL1186" s="5"/>
      <c r="TM1186" s="5"/>
      <c r="TN1186" s="5"/>
      <c r="TO1186" s="5"/>
      <c r="TP1186" s="5"/>
      <c r="TQ1186" s="5"/>
      <c r="TR1186" s="5"/>
      <c r="TS1186" s="5"/>
      <c r="TT1186" s="5"/>
      <c r="TU1186" s="5"/>
      <c r="TV1186" s="5"/>
      <c r="TW1186" s="5"/>
      <c r="TX1186" s="5"/>
      <c r="TY1186" s="5"/>
      <c r="TZ1186" s="5"/>
      <c r="UA1186" s="5"/>
      <c r="UB1186" s="5"/>
      <c r="UC1186" s="5"/>
      <c r="UD1186" s="5"/>
      <c r="UE1186" s="5"/>
      <c r="UF1186" s="5"/>
      <c r="UG1186" s="5"/>
      <c r="UH1186" s="5"/>
      <c r="UI1186" s="5"/>
      <c r="UJ1186" s="5"/>
      <c r="UK1186" s="5"/>
      <c r="UL1186" s="5"/>
      <c r="UM1186" s="5"/>
      <c r="UN1186" s="5"/>
      <c r="UO1186" s="5"/>
      <c r="UP1186" s="5"/>
      <c r="UQ1186" s="5"/>
      <c r="UR1186" s="5"/>
      <c r="US1186" s="5"/>
      <c r="UT1186" s="5"/>
      <c r="UU1186" s="5"/>
      <c r="UV1186" s="5"/>
      <c r="UW1186" s="5"/>
      <c r="UX1186" s="5"/>
      <c r="UY1186" s="5"/>
      <c r="UZ1186" s="5"/>
      <c r="VA1186" s="5"/>
      <c r="VB1186" s="5"/>
      <c r="VC1186" s="5"/>
      <c r="VD1186" s="5"/>
      <c r="VE1186" s="5"/>
      <c r="VF1186" s="5"/>
      <c r="VG1186" s="5"/>
      <c r="VH1186" s="5"/>
      <c r="VI1186" s="5"/>
      <c r="VJ1186" s="5"/>
      <c r="VK1186" s="5"/>
      <c r="VL1186" s="5"/>
      <c r="VM1186" s="5"/>
      <c r="VN1186" s="5"/>
      <c r="VO1186" s="5"/>
      <c r="VP1186" s="5"/>
      <c r="VQ1186" s="5"/>
      <c r="VR1186" s="5"/>
      <c r="VS1186" s="5"/>
      <c r="VT1186" s="5"/>
      <c r="VU1186" s="5"/>
      <c r="VV1186" s="5"/>
      <c r="VW1186" s="5"/>
      <c r="VX1186" s="5"/>
      <c r="VY1186" s="5"/>
      <c r="VZ1186" s="5"/>
      <c r="WA1186" s="5"/>
      <c r="WB1186" s="5"/>
      <c r="WC1186" s="5"/>
      <c r="WD1186" s="5"/>
      <c r="WE1186" s="5"/>
      <c r="WF1186" s="5"/>
      <c r="WG1186" s="5"/>
      <c r="WH1186" s="5"/>
      <c r="WI1186" s="5"/>
      <c r="WJ1186" s="5"/>
      <c r="WK1186" s="5"/>
      <c r="WL1186" s="5"/>
      <c r="WM1186" s="5"/>
      <c r="WN1186" s="5"/>
      <c r="WO1186" s="5"/>
      <c r="WP1186" s="5"/>
      <c r="WQ1186" s="5"/>
      <c r="WR1186" s="5"/>
      <c r="WS1186" s="5"/>
      <c r="WT1186" s="5"/>
      <c r="WU1186" s="5"/>
      <c r="WV1186" s="5"/>
      <c r="WW1186" s="5"/>
      <c r="WX1186" s="5"/>
      <c r="WY1186" s="5"/>
      <c r="WZ1186" s="5"/>
      <c r="XA1186" s="5"/>
      <c r="XB1186" s="5"/>
      <c r="XC1186" s="5"/>
      <c r="XD1186" s="5"/>
      <c r="XE1186" s="5"/>
      <c r="XF1186" s="5"/>
      <c r="XG1186" s="5"/>
      <c r="XH1186" s="5"/>
      <c r="XI1186" s="5"/>
      <c r="XJ1186" s="5"/>
      <c r="XK1186" s="5"/>
      <c r="XL1186" s="5"/>
      <c r="XM1186" s="5"/>
      <c r="XN1186" s="5"/>
      <c r="XO1186" s="5"/>
      <c r="XP1186" s="5"/>
      <c r="XQ1186" s="5"/>
      <c r="XR1186" s="5"/>
      <c r="XS1186" s="5"/>
      <c r="XT1186" s="5"/>
      <c r="XU1186" s="5"/>
      <c r="XV1186" s="5"/>
      <c r="XW1186" s="5"/>
      <c r="XX1186" s="5"/>
      <c r="XY1186" s="5"/>
      <c r="XZ1186" s="5"/>
      <c r="YA1186" s="5"/>
      <c r="YB1186" s="5"/>
      <c r="YC1186" s="5"/>
      <c r="YD1186" s="5"/>
      <c r="YE1186" s="5"/>
      <c r="YF1186" s="5"/>
      <c r="YG1186" s="5"/>
      <c r="YH1186" s="5"/>
      <c r="YI1186" s="5"/>
      <c r="YJ1186" s="5"/>
      <c r="YK1186" s="5"/>
      <c r="YL1186" s="5"/>
      <c r="YM1186" s="5"/>
      <c r="YN1186" s="5"/>
      <c r="YO1186" s="5"/>
      <c r="YP1186" s="5"/>
      <c r="YQ1186" s="5"/>
      <c r="YR1186" s="5"/>
      <c r="YS1186" s="5"/>
      <c r="YT1186" s="5"/>
      <c r="YU1186" s="5"/>
      <c r="YV1186" s="5"/>
      <c r="YW1186" s="5"/>
      <c r="YX1186" s="5"/>
      <c r="YY1186" s="5"/>
      <c r="YZ1186" s="5"/>
      <c r="ZA1186" s="5"/>
      <c r="ZB1186" s="5"/>
      <c r="ZC1186" s="5"/>
      <c r="ZD1186" s="5"/>
      <c r="ZE1186" s="5"/>
      <c r="ZF1186" s="5"/>
      <c r="ZG1186" s="5"/>
      <c r="ZH1186" s="5"/>
      <c r="ZI1186" s="5"/>
      <c r="ZJ1186" s="5"/>
      <c r="ZK1186" s="5"/>
      <c r="ZL1186" s="5"/>
      <c r="ZM1186" s="5"/>
      <c r="ZN1186" s="5"/>
      <c r="ZO1186" s="5"/>
      <c r="ZP1186" s="5"/>
      <c r="ZQ1186" s="5"/>
      <c r="ZR1186" s="5"/>
      <c r="ZS1186" s="5"/>
      <c r="ZT1186" s="5"/>
      <c r="ZU1186" s="5"/>
      <c r="ZV1186" s="5"/>
      <c r="ZW1186" s="5"/>
      <c r="ZX1186" s="5"/>
      <c r="ZY1186" s="5"/>
      <c r="ZZ1186" s="5"/>
      <c r="AAA1186" s="5"/>
      <c r="AAB1186" s="5"/>
      <c r="AAC1186" s="5"/>
      <c r="AAD1186" s="5"/>
      <c r="AAE1186" s="5"/>
      <c r="AAF1186" s="5"/>
      <c r="AAG1186" s="5"/>
      <c r="AAH1186" s="5"/>
      <c r="AAI1186" s="5"/>
      <c r="AAJ1186" s="5"/>
      <c r="AAK1186" s="5"/>
      <c r="AAL1186" s="5"/>
      <c r="AAM1186" s="5"/>
      <c r="AAN1186" s="5"/>
      <c r="AAO1186" s="5"/>
      <c r="AAP1186" s="5"/>
      <c r="AAQ1186" s="5"/>
      <c r="AAR1186" s="5"/>
      <c r="AAS1186" s="5"/>
      <c r="AAT1186" s="5"/>
      <c r="AAU1186" s="5"/>
      <c r="AAV1186" s="5"/>
      <c r="AAW1186" s="5"/>
      <c r="AAX1186" s="5"/>
      <c r="AAY1186" s="5"/>
      <c r="AAZ1186" s="5"/>
      <c r="ABA1186" s="5"/>
      <c r="ABB1186" s="5"/>
      <c r="ABC1186" s="5"/>
      <c r="ABD1186" s="5"/>
      <c r="ABE1186" s="5"/>
      <c r="ABF1186" s="5"/>
      <c r="ABG1186" s="5"/>
      <c r="ABH1186" s="5"/>
      <c r="ABI1186" s="5"/>
      <c r="ABJ1186" s="5"/>
      <c r="ABK1186" s="5"/>
      <c r="ABL1186" s="5"/>
      <c r="ABM1186" s="5"/>
      <c r="ABN1186" s="5"/>
      <c r="ABO1186" s="5"/>
      <c r="ABP1186" s="5"/>
      <c r="ABQ1186" s="5"/>
      <c r="ABR1186" s="5"/>
      <c r="ABS1186" s="5"/>
      <c r="ABT1186" s="5"/>
      <c r="ABU1186" s="5"/>
      <c r="ABV1186" s="5"/>
      <c r="ABW1186" s="5"/>
      <c r="ABX1186" s="5"/>
      <c r="ABY1186" s="5"/>
      <c r="ABZ1186" s="5"/>
      <c r="ACA1186" s="5"/>
      <c r="ACB1186" s="5"/>
      <c r="ACC1186" s="5"/>
      <c r="ACD1186" s="5"/>
      <c r="ACE1186" s="5"/>
      <c r="ACF1186" s="5"/>
      <c r="ACG1186" s="5"/>
      <c r="ACH1186" s="5"/>
      <c r="ACI1186" s="5"/>
      <c r="ACJ1186" s="5"/>
      <c r="ACK1186" s="5"/>
      <c r="ACL1186" s="5"/>
      <c r="ACM1186" s="5"/>
      <c r="ACN1186" s="5"/>
      <c r="ACO1186" s="5"/>
      <c r="ACP1186" s="5"/>
      <c r="ACQ1186" s="5"/>
      <c r="ACR1186" s="5"/>
      <c r="ACS1186" s="5"/>
      <c r="ACT1186" s="5"/>
      <c r="ACU1186" s="5"/>
      <c r="ACV1186" s="5"/>
      <c r="ACW1186" s="5"/>
      <c r="ACX1186" s="5"/>
      <c r="ACY1186" s="5"/>
      <c r="ACZ1186" s="5"/>
      <c r="ADA1186" s="5"/>
      <c r="ADB1186" s="5"/>
      <c r="ADC1186" s="5"/>
      <c r="ADD1186" s="5"/>
      <c r="ADE1186" s="5"/>
      <c r="ADF1186" s="5"/>
      <c r="ADG1186" s="5"/>
      <c r="ADH1186" s="5"/>
      <c r="ADI1186" s="5"/>
      <c r="ADJ1186" s="5"/>
      <c r="ADK1186" s="5"/>
      <c r="ADL1186" s="5"/>
      <c r="ADM1186" s="5"/>
      <c r="ADN1186" s="5"/>
      <c r="ADO1186" s="5"/>
      <c r="ADP1186" s="5"/>
      <c r="ADQ1186" s="5"/>
      <c r="ADR1186" s="5"/>
      <c r="ADS1186" s="5"/>
      <c r="ADT1186" s="5"/>
      <c r="ADU1186" s="5"/>
      <c r="ADV1186" s="5"/>
      <c r="ADW1186" s="5"/>
      <c r="ADX1186" s="5"/>
      <c r="ADY1186" s="5"/>
      <c r="ADZ1186" s="5"/>
      <c r="AEA1186" s="5"/>
      <c r="AEB1186" s="5"/>
      <c r="AEC1186" s="5"/>
      <c r="AED1186" s="5"/>
      <c r="AEE1186" s="5"/>
      <c r="AEF1186" s="5"/>
      <c r="AEG1186" s="5"/>
      <c r="AEH1186" s="5"/>
      <c r="AEI1186" s="5"/>
      <c r="AEJ1186" s="5"/>
      <c r="AEK1186" s="5"/>
      <c r="AEL1186" s="5"/>
      <c r="AEM1186" s="5"/>
      <c r="AEN1186" s="5"/>
      <c r="AEO1186" s="5"/>
      <c r="AEP1186" s="5"/>
      <c r="AEQ1186" s="5"/>
      <c r="AER1186" s="5"/>
      <c r="AES1186" s="5"/>
      <c r="AET1186" s="5"/>
      <c r="AEU1186" s="5"/>
      <c r="AEV1186" s="5"/>
      <c r="AEW1186" s="5"/>
      <c r="AEX1186" s="5"/>
      <c r="AEY1186" s="5"/>
      <c r="AEZ1186" s="5"/>
      <c r="AFA1186" s="5"/>
      <c r="AFB1186" s="5"/>
      <c r="AFC1186" s="5"/>
      <c r="AFD1186" s="5"/>
      <c r="AFE1186" s="5"/>
      <c r="AFF1186" s="5"/>
      <c r="AFG1186" s="5"/>
      <c r="AFH1186" s="5"/>
      <c r="AFI1186" s="5"/>
      <c r="AFJ1186" s="5"/>
      <c r="AFK1186" s="5"/>
      <c r="AFL1186" s="5"/>
      <c r="AFM1186" s="5"/>
      <c r="AFN1186" s="5"/>
      <c r="AFO1186" s="5"/>
      <c r="AFP1186" s="5"/>
      <c r="AFQ1186" s="5"/>
      <c r="AFR1186" s="5"/>
      <c r="AFS1186" s="5"/>
      <c r="AFT1186" s="5"/>
      <c r="AFU1186" s="5"/>
      <c r="AFV1186" s="5"/>
      <c r="AFW1186" s="5"/>
      <c r="AFX1186" s="5"/>
      <c r="AFY1186" s="5"/>
      <c r="AFZ1186" s="5"/>
      <c r="AGA1186" s="5"/>
      <c r="AGB1186" s="5"/>
      <c r="AGC1186" s="5"/>
      <c r="AGD1186" s="5"/>
      <c r="AGE1186" s="5"/>
      <c r="AGF1186" s="5"/>
      <c r="AGG1186" s="5"/>
      <c r="AGH1186" s="5"/>
      <c r="AGI1186" s="5"/>
      <c r="AGJ1186" s="5"/>
      <c r="AGK1186" s="5"/>
      <c r="AGL1186" s="5"/>
      <c r="AGM1186" s="5"/>
      <c r="AGN1186" s="5"/>
      <c r="AGO1186" s="5"/>
      <c r="AGP1186" s="5"/>
      <c r="AGQ1186" s="5"/>
      <c r="AGR1186" s="5"/>
      <c r="AGS1186" s="5"/>
      <c r="AGT1186" s="5"/>
      <c r="AGU1186" s="5"/>
      <c r="AGV1186" s="5"/>
      <c r="AGW1186" s="5"/>
      <c r="AGX1186" s="5"/>
      <c r="AGY1186" s="5"/>
      <c r="AGZ1186" s="5"/>
      <c r="AHA1186" s="5"/>
      <c r="AHB1186" s="5"/>
      <c r="AHC1186" s="5"/>
      <c r="AHD1186" s="5"/>
      <c r="AHE1186" s="5"/>
      <c r="AHF1186" s="5"/>
      <c r="AHG1186" s="5"/>
      <c r="AHH1186" s="5"/>
      <c r="AHI1186" s="5"/>
      <c r="AHJ1186" s="5"/>
      <c r="AHK1186" s="5"/>
      <c r="AHL1186" s="5"/>
      <c r="AHM1186" s="5"/>
      <c r="AHN1186" s="5"/>
      <c r="AHO1186" s="5"/>
      <c r="AHP1186" s="5"/>
      <c r="AHQ1186" s="5"/>
      <c r="AHR1186" s="5"/>
      <c r="AHS1186" s="5"/>
      <c r="AHT1186" s="5"/>
      <c r="AHU1186" s="5"/>
      <c r="AHV1186" s="5"/>
      <c r="AHW1186" s="5"/>
      <c r="AHX1186" s="5"/>
      <c r="AHY1186" s="5"/>
      <c r="AHZ1186" s="5"/>
      <c r="AIA1186" s="5"/>
      <c r="AIB1186" s="5"/>
      <c r="AIC1186" s="5"/>
      <c r="AID1186" s="5"/>
      <c r="AIE1186" s="5"/>
      <c r="AIF1186" s="5"/>
      <c r="AIG1186" s="5"/>
      <c r="AIH1186" s="5"/>
      <c r="AII1186" s="5"/>
      <c r="AIJ1186" s="5"/>
      <c r="AIK1186" s="5"/>
      <c r="AIL1186" s="5"/>
      <c r="AIM1186" s="5"/>
      <c r="AIN1186" s="5"/>
      <c r="AIO1186" s="5"/>
      <c r="AIP1186" s="5"/>
      <c r="AIQ1186" s="5"/>
      <c r="AIR1186" s="5"/>
      <c r="AIS1186" s="5"/>
      <c r="AIT1186" s="5"/>
      <c r="AIU1186" s="5"/>
      <c r="AIV1186" s="5"/>
      <c r="AIW1186" s="5"/>
      <c r="AIX1186" s="5"/>
      <c r="AIY1186" s="5"/>
      <c r="AIZ1186" s="5"/>
      <c r="AJA1186" s="5"/>
      <c r="AJB1186" s="5"/>
      <c r="AJC1186" s="5"/>
      <c r="AJD1186" s="5"/>
      <c r="AJE1186" s="5"/>
      <c r="AJF1186" s="5"/>
      <c r="AJG1186" s="5"/>
      <c r="AJH1186" s="5"/>
      <c r="AJI1186" s="5"/>
      <c r="AJJ1186" s="5"/>
      <c r="AJK1186" s="5"/>
      <c r="AJL1186" s="5"/>
      <c r="AJM1186" s="5"/>
      <c r="AJN1186" s="5"/>
      <c r="AJO1186" s="5"/>
      <c r="AJP1186" s="5"/>
      <c r="AJQ1186" s="5"/>
      <c r="AJR1186" s="5"/>
      <c r="AJS1186" s="5"/>
      <c r="AJT1186" s="5"/>
      <c r="AJU1186" s="5"/>
      <c r="AJV1186" s="5"/>
      <c r="AJW1186" s="5"/>
      <c r="AJX1186" s="5"/>
      <c r="AJY1186" s="5"/>
      <c r="AJZ1186" s="5"/>
      <c r="AKA1186" s="5"/>
      <c r="AKB1186" s="5"/>
      <c r="AKC1186" s="5"/>
      <c r="AKD1186" s="5"/>
      <c r="AKE1186" s="5"/>
      <c r="AKF1186" s="5"/>
      <c r="AKG1186" s="5"/>
      <c r="AKH1186" s="5"/>
      <c r="AKI1186" s="5"/>
      <c r="AKJ1186" s="5"/>
      <c r="AKK1186" s="5"/>
      <c r="AKL1186" s="5"/>
      <c r="AKM1186" s="5"/>
      <c r="AKN1186" s="5"/>
      <c r="AKO1186" s="5"/>
      <c r="AKP1186" s="5"/>
      <c r="AKQ1186" s="5"/>
      <c r="AKR1186" s="5"/>
      <c r="AKS1186" s="5"/>
      <c r="AKT1186" s="5"/>
      <c r="AKU1186" s="5"/>
      <c r="AKV1186" s="5"/>
      <c r="AKW1186" s="5"/>
      <c r="AKX1186" s="5"/>
      <c r="AKY1186" s="5"/>
      <c r="AKZ1186" s="5"/>
      <c r="ALA1186" s="5"/>
      <c r="ALB1186" s="5"/>
      <c r="ALC1186" s="5"/>
      <c r="ALD1186" s="5"/>
      <c r="ALE1186" s="5"/>
      <c r="ALF1186" s="5"/>
      <c r="ALG1186" s="5"/>
      <c r="ALH1186" s="5"/>
      <c r="ALI1186" s="5"/>
      <c r="ALJ1186" s="5"/>
      <c r="ALK1186" s="5"/>
      <c r="ALL1186" s="5"/>
      <c r="ALM1186" s="5"/>
      <c r="ALN1186" s="5"/>
      <c r="ALO1186" s="5"/>
      <c r="ALP1186" s="5"/>
      <c r="ALQ1186" s="5"/>
      <c r="ALR1186" s="5"/>
      <c r="ALS1186" s="5"/>
      <c r="ALT1186" s="5"/>
      <c r="ALU1186" s="5"/>
      <c r="ALV1186" s="5"/>
      <c r="ALW1186" s="5"/>
      <c r="ALX1186" s="5"/>
      <c r="ALY1186" s="5"/>
      <c r="ALZ1186" s="5"/>
      <c r="AMA1186" s="5"/>
      <c r="AMB1186" s="5"/>
      <c r="AMC1186" s="5"/>
      <c r="AMD1186" s="5"/>
      <c r="AME1186" s="5"/>
      <c r="AMF1186" s="5"/>
      <c r="AMG1186" s="5"/>
      <c r="AMH1186" s="5"/>
      <c r="AMI1186" s="5"/>
      <c r="AMJ1186" s="5"/>
      <c r="AMK1186" s="5"/>
    </row>
    <row r="1187" spans="1:1025" s="10" customFormat="1" x14ac:dyDescent="0.25">
      <c r="A1187" s="128">
        <v>1183</v>
      </c>
      <c r="B1187" s="31" t="s">
        <v>1459</v>
      </c>
      <c r="C1187" s="31" t="s">
        <v>1460</v>
      </c>
      <c r="D1187" s="45">
        <v>45379</v>
      </c>
      <c r="E1187" s="46">
        <v>0.77847222222222223</v>
      </c>
      <c r="F1187" s="31" t="s">
        <v>14</v>
      </c>
      <c r="G1187" s="31" t="s">
        <v>16</v>
      </c>
      <c r="H1187" s="31" t="s">
        <v>14</v>
      </c>
      <c r="I1187" s="31" t="s">
        <v>361</v>
      </c>
      <c r="J1187" s="31" t="s">
        <v>14</v>
      </c>
      <c r="K1187" s="31" t="s">
        <v>16</v>
      </c>
      <c r="L1187" s="48">
        <v>321.49</v>
      </c>
      <c r="M1187" s="38">
        <v>6532</v>
      </c>
      <c r="N1187" s="39">
        <v>102501.61</v>
      </c>
      <c r="O1187" s="39">
        <v>30750.48</v>
      </c>
      <c r="P1187" s="119">
        <f t="shared" si="80"/>
        <v>29.999997073216704</v>
      </c>
      <c r="Q1187" s="27">
        <f t="shared" si="81"/>
        <v>71751.13</v>
      </c>
      <c r="R1187" s="31" t="s">
        <v>16</v>
      </c>
      <c r="S1187" s="31" t="s">
        <v>16</v>
      </c>
      <c r="T1187" s="47">
        <v>1</v>
      </c>
      <c r="U1187" s="77">
        <v>0</v>
      </c>
      <c r="V1187" s="24">
        <f>ROUND((P1187/INDICI!$B$2*10),2)</f>
        <v>3.27</v>
      </c>
      <c r="W1187" s="24">
        <f>ROUND((L1187/INDICI!$B$1*25),2)</f>
        <v>1.27</v>
      </c>
      <c r="X1187" s="25">
        <f t="shared" si="78"/>
        <v>6</v>
      </c>
      <c r="Y1187" s="26">
        <f t="shared" si="79"/>
        <v>10.54</v>
      </c>
      <c r="Z1187" s="102">
        <f>SUM($Q$5:Q1187)</f>
        <v>113286107.83199999</v>
      </c>
      <c r="AA1187" s="113" t="s">
        <v>1769</v>
      </c>
      <c r="AB1187" s="5"/>
      <c r="AC1187" s="5"/>
      <c r="AD1187" s="5"/>
      <c r="AE1187" s="5"/>
      <c r="AF1187" s="5"/>
      <c r="AG1187" s="5"/>
      <c r="AH1187" s="5"/>
      <c r="AI1187" s="5"/>
      <c r="AJ1187" s="5"/>
      <c r="AK1187" s="5"/>
      <c r="AL1187" s="5"/>
      <c r="AM1187" s="5"/>
      <c r="AN1187" s="5"/>
      <c r="AO1187" s="5"/>
      <c r="AP1187" s="5"/>
      <c r="AQ1187" s="5"/>
      <c r="AR1187" s="5"/>
      <c r="AS1187" s="5"/>
      <c r="AT1187" s="5"/>
      <c r="AU1187" s="5"/>
      <c r="AV1187" s="5"/>
      <c r="AW1187" s="5"/>
      <c r="AX1187" s="5"/>
      <c r="AY1187" s="5"/>
      <c r="AZ1187" s="5"/>
      <c r="BA1187" s="5"/>
      <c r="BB1187" s="5"/>
      <c r="BC1187" s="5"/>
      <c r="BD1187" s="5"/>
      <c r="BE1187" s="5"/>
      <c r="BF1187" s="5"/>
      <c r="BG1187" s="5"/>
      <c r="BH1187" s="5"/>
      <c r="BI1187" s="5"/>
      <c r="BJ1187" s="5"/>
      <c r="BK1187" s="5"/>
      <c r="BL1187" s="5"/>
      <c r="BM1187" s="5"/>
      <c r="BN1187" s="5"/>
      <c r="BO1187" s="5"/>
      <c r="BP1187" s="5"/>
      <c r="BQ1187" s="5"/>
      <c r="BR1187" s="5"/>
      <c r="BS1187" s="5"/>
      <c r="BT1187" s="5"/>
      <c r="BU1187" s="5"/>
      <c r="BV1187" s="5"/>
      <c r="BW1187" s="5"/>
      <c r="BX1187" s="5"/>
      <c r="BY1187" s="5"/>
      <c r="BZ1187" s="5"/>
      <c r="CA1187" s="5"/>
      <c r="CB1187" s="5"/>
      <c r="CC1187" s="5"/>
      <c r="CD1187" s="5"/>
      <c r="CE1187" s="5"/>
      <c r="CF1187" s="5"/>
      <c r="CG1187" s="5"/>
      <c r="CH1187" s="5"/>
      <c r="CI1187" s="5"/>
      <c r="CJ1187" s="5"/>
      <c r="CK1187" s="5"/>
      <c r="CL1187" s="5"/>
      <c r="CM1187" s="5"/>
      <c r="CN1187" s="5"/>
      <c r="CO1187" s="5"/>
      <c r="CP1187" s="5"/>
      <c r="CQ1187" s="5"/>
      <c r="CR1187" s="5"/>
      <c r="CS1187" s="5"/>
      <c r="CT1187" s="5"/>
      <c r="CU1187" s="5"/>
      <c r="CV1187" s="5"/>
      <c r="CW1187" s="5"/>
      <c r="CX1187" s="5"/>
      <c r="CY1187" s="5"/>
      <c r="CZ1187" s="5"/>
      <c r="DA1187" s="5"/>
      <c r="DB1187" s="5"/>
      <c r="DC1187" s="5"/>
      <c r="DD1187" s="5"/>
      <c r="DE1187" s="5"/>
      <c r="DF1187" s="5"/>
      <c r="DG1187" s="5"/>
      <c r="DH1187" s="5"/>
      <c r="DI1187" s="5"/>
      <c r="DJ1187" s="5"/>
      <c r="DK1187" s="5"/>
      <c r="DL1187" s="5"/>
      <c r="DM1187" s="5"/>
      <c r="DN1187" s="5"/>
      <c r="DO1187" s="5"/>
      <c r="DP1187" s="5"/>
      <c r="DQ1187" s="5"/>
      <c r="DR1187" s="5"/>
      <c r="DS1187" s="5"/>
      <c r="DT1187" s="5"/>
      <c r="DU1187" s="5"/>
      <c r="DV1187" s="5"/>
      <c r="DW1187" s="5"/>
      <c r="DX1187" s="5"/>
      <c r="DY1187" s="5"/>
      <c r="DZ1187" s="5"/>
      <c r="EA1187" s="5"/>
      <c r="EB1187" s="5"/>
      <c r="EC1187" s="5"/>
      <c r="ED1187" s="5"/>
      <c r="EE1187" s="5"/>
      <c r="EF1187" s="5"/>
      <c r="EG1187" s="5"/>
      <c r="EH1187" s="5"/>
      <c r="EI1187" s="5"/>
      <c r="EJ1187" s="5"/>
      <c r="EK1187" s="5"/>
      <c r="EL1187" s="5"/>
      <c r="EM1187" s="5"/>
      <c r="EN1187" s="5"/>
      <c r="EO1187" s="5"/>
      <c r="EP1187" s="5"/>
      <c r="EQ1187" s="5"/>
      <c r="ER1187" s="5"/>
      <c r="ES1187" s="5"/>
      <c r="ET1187" s="5"/>
      <c r="EU1187" s="5"/>
      <c r="EV1187" s="5"/>
      <c r="EW1187" s="5"/>
      <c r="EX1187" s="5"/>
      <c r="EY1187" s="5"/>
      <c r="EZ1187" s="5"/>
      <c r="FA1187" s="5"/>
      <c r="FB1187" s="5"/>
      <c r="FC1187" s="5"/>
      <c r="FD1187" s="5"/>
      <c r="FE1187" s="5"/>
      <c r="FF1187" s="5"/>
      <c r="FG1187" s="5"/>
      <c r="FH1187" s="5"/>
      <c r="FI1187" s="5"/>
      <c r="FJ1187" s="5"/>
      <c r="FK1187" s="5"/>
      <c r="FL1187" s="5"/>
      <c r="FM1187" s="5"/>
      <c r="FN1187" s="5"/>
      <c r="FO1187" s="5"/>
      <c r="FP1187" s="5"/>
      <c r="FQ1187" s="5"/>
      <c r="FR1187" s="5"/>
      <c r="FS1187" s="5"/>
      <c r="FT1187" s="5"/>
      <c r="FU1187" s="5"/>
      <c r="FV1187" s="5"/>
      <c r="FW1187" s="5"/>
      <c r="FX1187" s="5"/>
      <c r="FY1187" s="5"/>
      <c r="FZ1187" s="5"/>
      <c r="GA1187" s="5"/>
      <c r="GB1187" s="5"/>
      <c r="GC1187" s="5"/>
      <c r="GD1187" s="5"/>
      <c r="GE1187" s="5"/>
      <c r="GF1187" s="5"/>
      <c r="GG1187" s="5"/>
      <c r="GH1187" s="5"/>
      <c r="GI1187" s="5"/>
      <c r="GJ1187" s="5"/>
      <c r="GK1187" s="5"/>
      <c r="GL1187" s="5"/>
      <c r="GM1187" s="5"/>
      <c r="GN1187" s="5"/>
      <c r="GO1187" s="5"/>
      <c r="GP1187" s="5"/>
      <c r="GQ1187" s="5"/>
      <c r="GR1187" s="5"/>
      <c r="GS1187" s="5"/>
      <c r="GT1187" s="5"/>
      <c r="GU1187" s="5"/>
      <c r="GV1187" s="5"/>
      <c r="GW1187" s="5"/>
      <c r="GX1187" s="5"/>
      <c r="GY1187" s="5"/>
      <c r="GZ1187" s="5"/>
      <c r="HA1187" s="5"/>
      <c r="HB1187" s="5"/>
      <c r="HC1187" s="5"/>
      <c r="HD1187" s="5"/>
      <c r="HE1187" s="5"/>
      <c r="HF1187" s="5"/>
      <c r="HG1187" s="5"/>
      <c r="HH1187" s="5"/>
      <c r="HI1187" s="5"/>
      <c r="HJ1187" s="5"/>
      <c r="HK1187" s="5"/>
      <c r="HL1187" s="5"/>
      <c r="HM1187" s="5"/>
      <c r="HN1187" s="5"/>
      <c r="HO1187" s="5"/>
      <c r="HP1187" s="5"/>
      <c r="HQ1187" s="5"/>
      <c r="HR1187" s="5"/>
      <c r="HS1187" s="5"/>
      <c r="HT1187" s="5"/>
      <c r="HU1187" s="5"/>
      <c r="HV1187" s="5"/>
      <c r="HW1187" s="5"/>
      <c r="HX1187" s="5"/>
      <c r="HY1187" s="5"/>
      <c r="HZ1187" s="5"/>
      <c r="IA1187" s="5"/>
      <c r="IB1187" s="5"/>
      <c r="IC1187" s="5"/>
      <c r="ID1187" s="5"/>
      <c r="IE1187" s="5"/>
      <c r="IF1187" s="5"/>
      <c r="IG1187" s="5"/>
      <c r="IH1187" s="5"/>
      <c r="II1187" s="5"/>
      <c r="IJ1187" s="5"/>
      <c r="IK1187" s="5"/>
      <c r="IL1187" s="5"/>
      <c r="IM1187" s="5"/>
      <c r="IN1187" s="5"/>
      <c r="IO1187" s="5"/>
      <c r="IP1187" s="5"/>
      <c r="IQ1187" s="5"/>
      <c r="IR1187" s="5"/>
      <c r="IS1187" s="5"/>
      <c r="IT1187" s="5"/>
      <c r="IU1187" s="5"/>
      <c r="IV1187" s="5"/>
      <c r="IW1187" s="5"/>
      <c r="IX1187" s="5"/>
      <c r="IY1187" s="5"/>
      <c r="IZ1187" s="5"/>
      <c r="JA1187" s="5"/>
      <c r="JB1187" s="5"/>
      <c r="JC1187" s="5"/>
      <c r="JD1187" s="5"/>
      <c r="JE1187" s="5"/>
      <c r="JF1187" s="5"/>
      <c r="JG1187" s="5"/>
      <c r="JH1187" s="5"/>
      <c r="JI1187" s="5"/>
      <c r="JJ1187" s="5"/>
      <c r="JK1187" s="5"/>
      <c r="JL1187" s="5"/>
      <c r="JM1187" s="5"/>
      <c r="JN1187" s="5"/>
      <c r="JO1187" s="5"/>
      <c r="JP1187" s="5"/>
      <c r="JQ1187" s="5"/>
      <c r="JR1187" s="5"/>
      <c r="JS1187" s="5"/>
      <c r="JT1187" s="5"/>
      <c r="JU1187" s="5"/>
      <c r="JV1187" s="5"/>
      <c r="JW1187" s="5"/>
      <c r="JX1187" s="5"/>
      <c r="JY1187" s="5"/>
      <c r="JZ1187" s="5"/>
      <c r="KA1187" s="5"/>
      <c r="KB1187" s="5"/>
      <c r="KC1187" s="5"/>
      <c r="KD1187" s="5"/>
      <c r="KE1187" s="5"/>
      <c r="KF1187" s="5"/>
      <c r="KG1187" s="5"/>
      <c r="KH1187" s="5"/>
      <c r="KI1187" s="5"/>
      <c r="KJ1187" s="5"/>
      <c r="KK1187" s="5"/>
      <c r="KL1187" s="5"/>
      <c r="KM1187" s="5"/>
      <c r="KN1187" s="5"/>
      <c r="KO1187" s="5"/>
      <c r="KP1187" s="5"/>
      <c r="KQ1187" s="5"/>
      <c r="KR1187" s="5"/>
      <c r="KS1187" s="5"/>
      <c r="KT1187" s="5"/>
      <c r="KU1187" s="5"/>
      <c r="KV1187" s="5"/>
      <c r="KW1187" s="5"/>
      <c r="KX1187" s="5"/>
      <c r="KY1187" s="5"/>
      <c r="KZ1187" s="5"/>
      <c r="LA1187" s="5"/>
      <c r="LB1187" s="5"/>
      <c r="LC1187" s="5"/>
      <c r="LD1187" s="5"/>
      <c r="LE1187" s="5"/>
      <c r="LF1187" s="5"/>
      <c r="LG1187" s="5"/>
      <c r="LH1187" s="5"/>
      <c r="LI1187" s="5"/>
      <c r="LJ1187" s="5"/>
      <c r="LK1187" s="5"/>
      <c r="LL1187" s="5"/>
      <c r="LM1187" s="5"/>
      <c r="LN1187" s="5"/>
      <c r="LO1187" s="5"/>
      <c r="LP1187" s="5"/>
      <c r="LQ1187" s="5"/>
      <c r="LR1187" s="5"/>
      <c r="LS1187" s="5"/>
      <c r="LT1187" s="5"/>
      <c r="LU1187" s="5"/>
      <c r="LV1187" s="5"/>
      <c r="LW1187" s="5"/>
      <c r="LX1187" s="5"/>
      <c r="LY1187" s="5"/>
      <c r="LZ1187" s="5"/>
      <c r="MA1187" s="5"/>
      <c r="MB1187" s="5"/>
      <c r="MC1187" s="5"/>
      <c r="MD1187" s="5"/>
      <c r="ME1187" s="5"/>
      <c r="MF1187" s="5"/>
      <c r="MG1187" s="5"/>
      <c r="MH1187" s="5"/>
      <c r="MI1187" s="5"/>
      <c r="MJ1187" s="5"/>
      <c r="MK1187" s="5"/>
      <c r="ML1187" s="5"/>
      <c r="MM1187" s="5"/>
      <c r="MN1187" s="5"/>
      <c r="MO1187" s="5"/>
      <c r="MP1187" s="5"/>
      <c r="MQ1187" s="5"/>
      <c r="MR1187" s="5"/>
      <c r="MS1187" s="5"/>
      <c r="MT1187" s="5"/>
      <c r="MU1187" s="5"/>
      <c r="MV1187" s="5"/>
      <c r="MW1187" s="5"/>
      <c r="MX1187" s="5"/>
      <c r="MY1187" s="5"/>
      <c r="MZ1187" s="5"/>
      <c r="NA1187" s="5"/>
      <c r="NB1187" s="5"/>
      <c r="NC1187" s="5"/>
      <c r="ND1187" s="5"/>
      <c r="NE1187" s="5"/>
      <c r="NF1187" s="5"/>
      <c r="NG1187" s="5"/>
      <c r="NH1187" s="5"/>
      <c r="NI1187" s="5"/>
      <c r="NJ1187" s="5"/>
      <c r="NK1187" s="5"/>
      <c r="NL1187" s="5"/>
      <c r="NM1187" s="5"/>
      <c r="NN1187" s="5"/>
      <c r="NO1187" s="5"/>
      <c r="NP1187" s="5"/>
      <c r="NQ1187" s="5"/>
      <c r="NR1187" s="5"/>
      <c r="NS1187" s="5"/>
      <c r="NT1187" s="5"/>
      <c r="NU1187" s="5"/>
      <c r="NV1187" s="5"/>
      <c r="NW1187" s="5"/>
      <c r="NX1187" s="5"/>
      <c r="NY1187" s="5"/>
      <c r="NZ1187" s="5"/>
      <c r="OA1187" s="5"/>
      <c r="OB1187" s="5"/>
      <c r="OC1187" s="5"/>
      <c r="OD1187" s="5"/>
      <c r="OE1187" s="5"/>
      <c r="OF1187" s="5"/>
      <c r="OG1187" s="5"/>
      <c r="OH1187" s="5"/>
      <c r="OI1187" s="5"/>
      <c r="OJ1187" s="5"/>
      <c r="OK1187" s="5"/>
      <c r="OL1187" s="5"/>
      <c r="OM1187" s="5"/>
      <c r="ON1187" s="5"/>
      <c r="OO1187" s="5"/>
      <c r="OP1187" s="5"/>
      <c r="OQ1187" s="5"/>
      <c r="OR1187" s="5"/>
      <c r="OS1187" s="5"/>
      <c r="OT1187" s="5"/>
      <c r="OU1187" s="5"/>
      <c r="OV1187" s="5"/>
      <c r="OW1187" s="5"/>
      <c r="OX1187" s="5"/>
      <c r="OY1187" s="5"/>
      <c r="OZ1187" s="5"/>
      <c r="PA1187" s="5"/>
      <c r="PB1187" s="5"/>
      <c r="PC1187" s="5"/>
      <c r="PD1187" s="5"/>
      <c r="PE1187" s="5"/>
      <c r="PF1187" s="5"/>
      <c r="PG1187" s="5"/>
      <c r="PH1187" s="5"/>
      <c r="PI1187" s="5"/>
      <c r="PJ1187" s="5"/>
      <c r="PK1187" s="5"/>
      <c r="PL1187" s="5"/>
      <c r="PM1187" s="5"/>
      <c r="PN1187" s="5"/>
      <c r="PO1187" s="5"/>
      <c r="PP1187" s="5"/>
      <c r="PQ1187" s="5"/>
      <c r="PR1187" s="5"/>
      <c r="PS1187" s="5"/>
      <c r="PT1187" s="5"/>
      <c r="PU1187" s="5"/>
      <c r="PV1187" s="5"/>
      <c r="PW1187" s="5"/>
      <c r="PX1187" s="5"/>
      <c r="PY1187" s="5"/>
      <c r="PZ1187" s="5"/>
      <c r="QA1187" s="5"/>
      <c r="QB1187" s="5"/>
      <c r="QC1187" s="5"/>
      <c r="QD1187" s="5"/>
      <c r="QE1187" s="5"/>
      <c r="QF1187" s="5"/>
      <c r="QG1187" s="5"/>
      <c r="QH1187" s="5"/>
      <c r="QI1187" s="5"/>
      <c r="QJ1187" s="5"/>
      <c r="QK1187" s="5"/>
      <c r="QL1187" s="5"/>
      <c r="QM1187" s="5"/>
      <c r="QN1187" s="5"/>
      <c r="QO1187" s="5"/>
      <c r="QP1187" s="5"/>
      <c r="QQ1187" s="5"/>
      <c r="QR1187" s="5"/>
      <c r="QS1187" s="5"/>
      <c r="QT1187" s="5"/>
      <c r="QU1187" s="5"/>
      <c r="QV1187" s="5"/>
      <c r="QW1187" s="5"/>
      <c r="QX1187" s="5"/>
      <c r="QY1187" s="5"/>
      <c r="QZ1187" s="5"/>
      <c r="RA1187" s="5"/>
      <c r="RB1187" s="5"/>
      <c r="RC1187" s="5"/>
      <c r="RD1187" s="5"/>
      <c r="RE1187" s="5"/>
      <c r="RF1187" s="5"/>
      <c r="RG1187" s="5"/>
      <c r="RH1187" s="5"/>
      <c r="RI1187" s="5"/>
      <c r="RJ1187" s="5"/>
      <c r="RK1187" s="5"/>
      <c r="RL1187" s="5"/>
      <c r="RM1187" s="5"/>
      <c r="RN1187" s="5"/>
      <c r="RO1187" s="5"/>
      <c r="RP1187" s="5"/>
      <c r="RQ1187" s="5"/>
      <c r="RR1187" s="5"/>
      <c r="RS1187" s="5"/>
      <c r="RT1187" s="5"/>
      <c r="RU1187" s="5"/>
      <c r="RV1187" s="5"/>
      <c r="RW1187" s="5"/>
      <c r="RX1187" s="5"/>
      <c r="RY1187" s="5"/>
      <c r="RZ1187" s="5"/>
      <c r="SA1187" s="5"/>
      <c r="SB1187" s="5"/>
      <c r="SC1187" s="5"/>
      <c r="SD1187" s="5"/>
      <c r="SE1187" s="5"/>
      <c r="SF1187" s="5"/>
      <c r="SG1187" s="5"/>
      <c r="SH1187" s="5"/>
      <c r="SI1187" s="5"/>
      <c r="SJ1187" s="5"/>
      <c r="SK1187" s="5"/>
      <c r="SL1187" s="5"/>
      <c r="SM1187" s="5"/>
      <c r="SN1187" s="5"/>
      <c r="SO1187" s="5"/>
      <c r="SP1187" s="5"/>
      <c r="SQ1187" s="5"/>
      <c r="SR1187" s="5"/>
      <c r="SS1187" s="5"/>
      <c r="ST1187" s="5"/>
      <c r="SU1187" s="5"/>
      <c r="SV1187" s="5"/>
      <c r="SW1187" s="5"/>
      <c r="SX1187" s="5"/>
      <c r="SY1187" s="5"/>
      <c r="SZ1187" s="5"/>
      <c r="TA1187" s="5"/>
      <c r="TB1187" s="5"/>
      <c r="TC1187" s="5"/>
      <c r="TD1187" s="5"/>
      <c r="TE1187" s="5"/>
      <c r="TF1187" s="5"/>
      <c r="TG1187" s="5"/>
      <c r="TH1187" s="5"/>
      <c r="TI1187" s="5"/>
      <c r="TJ1187" s="5"/>
      <c r="TK1187" s="5"/>
      <c r="TL1187" s="5"/>
      <c r="TM1187" s="5"/>
      <c r="TN1187" s="5"/>
      <c r="TO1187" s="5"/>
      <c r="TP1187" s="5"/>
      <c r="TQ1187" s="5"/>
      <c r="TR1187" s="5"/>
      <c r="TS1187" s="5"/>
      <c r="TT1187" s="5"/>
      <c r="TU1187" s="5"/>
      <c r="TV1187" s="5"/>
      <c r="TW1187" s="5"/>
      <c r="TX1187" s="5"/>
      <c r="TY1187" s="5"/>
      <c r="TZ1187" s="5"/>
      <c r="UA1187" s="5"/>
      <c r="UB1187" s="5"/>
      <c r="UC1187" s="5"/>
      <c r="UD1187" s="5"/>
      <c r="UE1187" s="5"/>
      <c r="UF1187" s="5"/>
      <c r="UG1187" s="5"/>
      <c r="UH1187" s="5"/>
      <c r="UI1187" s="5"/>
      <c r="UJ1187" s="5"/>
      <c r="UK1187" s="5"/>
      <c r="UL1187" s="5"/>
      <c r="UM1187" s="5"/>
      <c r="UN1187" s="5"/>
      <c r="UO1187" s="5"/>
      <c r="UP1187" s="5"/>
      <c r="UQ1187" s="5"/>
      <c r="UR1187" s="5"/>
      <c r="US1187" s="5"/>
      <c r="UT1187" s="5"/>
      <c r="UU1187" s="5"/>
      <c r="UV1187" s="5"/>
      <c r="UW1187" s="5"/>
      <c r="UX1187" s="5"/>
      <c r="UY1187" s="5"/>
      <c r="UZ1187" s="5"/>
      <c r="VA1187" s="5"/>
      <c r="VB1187" s="5"/>
      <c r="VC1187" s="5"/>
      <c r="VD1187" s="5"/>
      <c r="VE1187" s="5"/>
      <c r="VF1187" s="5"/>
      <c r="VG1187" s="5"/>
      <c r="VH1187" s="5"/>
      <c r="VI1187" s="5"/>
      <c r="VJ1187" s="5"/>
      <c r="VK1187" s="5"/>
      <c r="VL1187" s="5"/>
      <c r="VM1187" s="5"/>
      <c r="VN1187" s="5"/>
      <c r="VO1187" s="5"/>
      <c r="VP1187" s="5"/>
      <c r="VQ1187" s="5"/>
      <c r="VR1187" s="5"/>
      <c r="VS1187" s="5"/>
      <c r="VT1187" s="5"/>
      <c r="VU1187" s="5"/>
      <c r="VV1187" s="5"/>
      <c r="VW1187" s="5"/>
      <c r="VX1187" s="5"/>
      <c r="VY1187" s="5"/>
      <c r="VZ1187" s="5"/>
      <c r="WA1187" s="5"/>
      <c r="WB1187" s="5"/>
      <c r="WC1187" s="5"/>
      <c r="WD1187" s="5"/>
      <c r="WE1187" s="5"/>
      <c r="WF1187" s="5"/>
      <c r="WG1187" s="5"/>
      <c r="WH1187" s="5"/>
      <c r="WI1187" s="5"/>
      <c r="WJ1187" s="5"/>
      <c r="WK1187" s="5"/>
      <c r="WL1187" s="5"/>
      <c r="WM1187" s="5"/>
      <c r="WN1187" s="5"/>
      <c r="WO1187" s="5"/>
      <c r="WP1187" s="5"/>
      <c r="WQ1187" s="5"/>
      <c r="WR1187" s="5"/>
      <c r="WS1187" s="5"/>
      <c r="WT1187" s="5"/>
      <c r="WU1187" s="5"/>
      <c r="WV1187" s="5"/>
      <c r="WW1187" s="5"/>
      <c r="WX1187" s="5"/>
      <c r="WY1187" s="5"/>
      <c r="WZ1187" s="5"/>
      <c r="XA1187" s="5"/>
      <c r="XB1187" s="5"/>
      <c r="XC1187" s="5"/>
      <c r="XD1187" s="5"/>
      <c r="XE1187" s="5"/>
      <c r="XF1187" s="5"/>
      <c r="XG1187" s="5"/>
      <c r="XH1187" s="5"/>
      <c r="XI1187" s="5"/>
      <c r="XJ1187" s="5"/>
      <c r="XK1187" s="5"/>
      <c r="XL1187" s="5"/>
      <c r="XM1187" s="5"/>
      <c r="XN1187" s="5"/>
      <c r="XO1187" s="5"/>
      <c r="XP1187" s="5"/>
      <c r="XQ1187" s="5"/>
      <c r="XR1187" s="5"/>
      <c r="XS1187" s="5"/>
      <c r="XT1187" s="5"/>
      <c r="XU1187" s="5"/>
      <c r="XV1187" s="5"/>
      <c r="XW1187" s="5"/>
      <c r="XX1187" s="5"/>
      <c r="XY1187" s="5"/>
      <c r="XZ1187" s="5"/>
      <c r="YA1187" s="5"/>
      <c r="YB1187" s="5"/>
      <c r="YC1187" s="5"/>
      <c r="YD1187" s="5"/>
      <c r="YE1187" s="5"/>
      <c r="YF1187" s="5"/>
      <c r="YG1187" s="5"/>
      <c r="YH1187" s="5"/>
      <c r="YI1187" s="5"/>
      <c r="YJ1187" s="5"/>
      <c r="YK1187" s="5"/>
      <c r="YL1187" s="5"/>
      <c r="YM1187" s="5"/>
      <c r="YN1187" s="5"/>
      <c r="YO1187" s="5"/>
      <c r="YP1187" s="5"/>
      <c r="YQ1187" s="5"/>
      <c r="YR1187" s="5"/>
      <c r="YS1187" s="5"/>
      <c r="YT1187" s="5"/>
      <c r="YU1187" s="5"/>
      <c r="YV1187" s="5"/>
      <c r="YW1187" s="5"/>
      <c r="YX1187" s="5"/>
      <c r="YY1187" s="5"/>
      <c r="YZ1187" s="5"/>
      <c r="ZA1187" s="5"/>
      <c r="ZB1187" s="5"/>
      <c r="ZC1187" s="5"/>
      <c r="ZD1187" s="5"/>
      <c r="ZE1187" s="5"/>
      <c r="ZF1187" s="5"/>
      <c r="ZG1187" s="5"/>
      <c r="ZH1187" s="5"/>
      <c r="ZI1187" s="5"/>
      <c r="ZJ1187" s="5"/>
      <c r="ZK1187" s="5"/>
      <c r="ZL1187" s="5"/>
      <c r="ZM1187" s="5"/>
      <c r="ZN1187" s="5"/>
      <c r="ZO1187" s="5"/>
      <c r="ZP1187" s="5"/>
      <c r="ZQ1187" s="5"/>
      <c r="ZR1187" s="5"/>
      <c r="ZS1187" s="5"/>
      <c r="ZT1187" s="5"/>
      <c r="ZU1187" s="5"/>
      <c r="ZV1187" s="5"/>
      <c r="ZW1187" s="5"/>
      <c r="ZX1187" s="5"/>
      <c r="ZY1187" s="5"/>
      <c r="ZZ1187" s="5"/>
      <c r="AAA1187" s="5"/>
      <c r="AAB1187" s="5"/>
      <c r="AAC1187" s="5"/>
      <c r="AAD1187" s="5"/>
      <c r="AAE1187" s="5"/>
      <c r="AAF1187" s="5"/>
      <c r="AAG1187" s="5"/>
      <c r="AAH1187" s="5"/>
      <c r="AAI1187" s="5"/>
      <c r="AAJ1187" s="5"/>
      <c r="AAK1187" s="5"/>
      <c r="AAL1187" s="5"/>
      <c r="AAM1187" s="5"/>
      <c r="AAN1187" s="5"/>
      <c r="AAO1187" s="5"/>
      <c r="AAP1187" s="5"/>
      <c r="AAQ1187" s="5"/>
      <c r="AAR1187" s="5"/>
      <c r="AAS1187" s="5"/>
      <c r="AAT1187" s="5"/>
      <c r="AAU1187" s="5"/>
      <c r="AAV1187" s="5"/>
      <c r="AAW1187" s="5"/>
      <c r="AAX1187" s="5"/>
      <c r="AAY1187" s="5"/>
      <c r="AAZ1187" s="5"/>
      <c r="ABA1187" s="5"/>
      <c r="ABB1187" s="5"/>
      <c r="ABC1187" s="5"/>
      <c r="ABD1187" s="5"/>
      <c r="ABE1187" s="5"/>
      <c r="ABF1187" s="5"/>
      <c r="ABG1187" s="5"/>
      <c r="ABH1187" s="5"/>
      <c r="ABI1187" s="5"/>
      <c r="ABJ1187" s="5"/>
      <c r="ABK1187" s="5"/>
      <c r="ABL1187" s="5"/>
      <c r="ABM1187" s="5"/>
      <c r="ABN1187" s="5"/>
      <c r="ABO1187" s="5"/>
      <c r="ABP1187" s="5"/>
      <c r="ABQ1187" s="5"/>
      <c r="ABR1187" s="5"/>
      <c r="ABS1187" s="5"/>
      <c r="ABT1187" s="5"/>
      <c r="ABU1187" s="5"/>
      <c r="ABV1187" s="5"/>
      <c r="ABW1187" s="5"/>
      <c r="ABX1187" s="5"/>
      <c r="ABY1187" s="5"/>
      <c r="ABZ1187" s="5"/>
      <c r="ACA1187" s="5"/>
      <c r="ACB1187" s="5"/>
      <c r="ACC1187" s="5"/>
      <c r="ACD1187" s="5"/>
      <c r="ACE1187" s="5"/>
      <c r="ACF1187" s="5"/>
      <c r="ACG1187" s="5"/>
      <c r="ACH1187" s="5"/>
      <c r="ACI1187" s="5"/>
      <c r="ACJ1187" s="5"/>
      <c r="ACK1187" s="5"/>
      <c r="ACL1187" s="5"/>
      <c r="ACM1187" s="5"/>
      <c r="ACN1187" s="5"/>
      <c r="ACO1187" s="5"/>
      <c r="ACP1187" s="5"/>
      <c r="ACQ1187" s="5"/>
      <c r="ACR1187" s="5"/>
      <c r="ACS1187" s="5"/>
      <c r="ACT1187" s="5"/>
      <c r="ACU1187" s="5"/>
      <c r="ACV1187" s="5"/>
      <c r="ACW1187" s="5"/>
      <c r="ACX1187" s="5"/>
      <c r="ACY1187" s="5"/>
      <c r="ACZ1187" s="5"/>
      <c r="ADA1187" s="5"/>
      <c r="ADB1187" s="5"/>
      <c r="ADC1187" s="5"/>
      <c r="ADD1187" s="5"/>
      <c r="ADE1187" s="5"/>
      <c r="ADF1187" s="5"/>
      <c r="ADG1187" s="5"/>
      <c r="ADH1187" s="5"/>
      <c r="ADI1187" s="5"/>
      <c r="ADJ1187" s="5"/>
      <c r="ADK1187" s="5"/>
      <c r="ADL1187" s="5"/>
      <c r="ADM1187" s="5"/>
      <c r="ADN1187" s="5"/>
      <c r="ADO1187" s="5"/>
      <c r="ADP1187" s="5"/>
      <c r="ADQ1187" s="5"/>
      <c r="ADR1187" s="5"/>
      <c r="ADS1187" s="5"/>
      <c r="ADT1187" s="5"/>
      <c r="ADU1187" s="5"/>
      <c r="ADV1187" s="5"/>
      <c r="ADW1187" s="5"/>
      <c r="ADX1187" s="5"/>
      <c r="ADY1187" s="5"/>
      <c r="ADZ1187" s="5"/>
      <c r="AEA1187" s="5"/>
      <c r="AEB1187" s="5"/>
      <c r="AEC1187" s="5"/>
      <c r="AED1187" s="5"/>
      <c r="AEE1187" s="5"/>
      <c r="AEF1187" s="5"/>
      <c r="AEG1187" s="5"/>
      <c r="AEH1187" s="5"/>
      <c r="AEI1187" s="5"/>
      <c r="AEJ1187" s="5"/>
      <c r="AEK1187" s="5"/>
      <c r="AEL1187" s="5"/>
      <c r="AEM1187" s="5"/>
      <c r="AEN1187" s="5"/>
      <c r="AEO1187" s="5"/>
      <c r="AEP1187" s="5"/>
      <c r="AEQ1187" s="5"/>
      <c r="AER1187" s="5"/>
      <c r="AES1187" s="5"/>
      <c r="AET1187" s="5"/>
      <c r="AEU1187" s="5"/>
      <c r="AEV1187" s="5"/>
      <c r="AEW1187" s="5"/>
      <c r="AEX1187" s="5"/>
      <c r="AEY1187" s="5"/>
      <c r="AEZ1187" s="5"/>
      <c r="AFA1187" s="5"/>
      <c r="AFB1187" s="5"/>
      <c r="AFC1187" s="5"/>
      <c r="AFD1187" s="5"/>
      <c r="AFE1187" s="5"/>
      <c r="AFF1187" s="5"/>
      <c r="AFG1187" s="5"/>
      <c r="AFH1187" s="5"/>
      <c r="AFI1187" s="5"/>
      <c r="AFJ1187" s="5"/>
      <c r="AFK1187" s="5"/>
      <c r="AFL1187" s="5"/>
      <c r="AFM1187" s="5"/>
      <c r="AFN1187" s="5"/>
      <c r="AFO1187" s="5"/>
      <c r="AFP1187" s="5"/>
      <c r="AFQ1187" s="5"/>
      <c r="AFR1187" s="5"/>
      <c r="AFS1187" s="5"/>
      <c r="AFT1187" s="5"/>
      <c r="AFU1187" s="5"/>
      <c r="AFV1187" s="5"/>
      <c r="AFW1187" s="5"/>
      <c r="AFX1187" s="5"/>
      <c r="AFY1187" s="5"/>
      <c r="AFZ1187" s="5"/>
      <c r="AGA1187" s="5"/>
      <c r="AGB1187" s="5"/>
      <c r="AGC1187" s="5"/>
      <c r="AGD1187" s="5"/>
      <c r="AGE1187" s="5"/>
      <c r="AGF1187" s="5"/>
      <c r="AGG1187" s="5"/>
      <c r="AGH1187" s="5"/>
      <c r="AGI1187" s="5"/>
      <c r="AGJ1187" s="5"/>
      <c r="AGK1187" s="5"/>
      <c r="AGL1187" s="5"/>
      <c r="AGM1187" s="5"/>
      <c r="AGN1187" s="5"/>
      <c r="AGO1187" s="5"/>
      <c r="AGP1187" s="5"/>
      <c r="AGQ1187" s="5"/>
      <c r="AGR1187" s="5"/>
      <c r="AGS1187" s="5"/>
      <c r="AGT1187" s="5"/>
      <c r="AGU1187" s="5"/>
      <c r="AGV1187" s="5"/>
      <c r="AGW1187" s="5"/>
      <c r="AGX1187" s="5"/>
      <c r="AGY1187" s="5"/>
      <c r="AGZ1187" s="5"/>
      <c r="AHA1187" s="5"/>
      <c r="AHB1187" s="5"/>
      <c r="AHC1187" s="5"/>
      <c r="AHD1187" s="5"/>
      <c r="AHE1187" s="5"/>
      <c r="AHF1187" s="5"/>
      <c r="AHG1187" s="5"/>
      <c r="AHH1187" s="5"/>
      <c r="AHI1187" s="5"/>
      <c r="AHJ1187" s="5"/>
      <c r="AHK1187" s="5"/>
      <c r="AHL1187" s="5"/>
      <c r="AHM1187" s="5"/>
      <c r="AHN1187" s="5"/>
      <c r="AHO1187" s="5"/>
      <c r="AHP1187" s="5"/>
      <c r="AHQ1187" s="5"/>
      <c r="AHR1187" s="5"/>
      <c r="AHS1187" s="5"/>
      <c r="AHT1187" s="5"/>
      <c r="AHU1187" s="5"/>
      <c r="AHV1187" s="5"/>
      <c r="AHW1187" s="5"/>
      <c r="AHX1187" s="5"/>
      <c r="AHY1187" s="5"/>
      <c r="AHZ1187" s="5"/>
      <c r="AIA1187" s="5"/>
      <c r="AIB1187" s="5"/>
      <c r="AIC1187" s="5"/>
      <c r="AID1187" s="5"/>
      <c r="AIE1187" s="5"/>
      <c r="AIF1187" s="5"/>
      <c r="AIG1187" s="5"/>
      <c r="AIH1187" s="5"/>
      <c r="AII1187" s="5"/>
      <c r="AIJ1187" s="5"/>
      <c r="AIK1187" s="5"/>
      <c r="AIL1187" s="5"/>
      <c r="AIM1187" s="5"/>
      <c r="AIN1187" s="5"/>
      <c r="AIO1187" s="5"/>
      <c r="AIP1187" s="5"/>
      <c r="AIQ1187" s="5"/>
      <c r="AIR1187" s="5"/>
      <c r="AIS1187" s="5"/>
      <c r="AIT1187" s="5"/>
      <c r="AIU1187" s="5"/>
      <c r="AIV1187" s="5"/>
      <c r="AIW1187" s="5"/>
      <c r="AIX1187" s="5"/>
      <c r="AIY1187" s="5"/>
      <c r="AIZ1187" s="5"/>
      <c r="AJA1187" s="5"/>
      <c r="AJB1187" s="5"/>
      <c r="AJC1187" s="5"/>
      <c r="AJD1187" s="5"/>
      <c r="AJE1187" s="5"/>
      <c r="AJF1187" s="5"/>
      <c r="AJG1187" s="5"/>
      <c r="AJH1187" s="5"/>
      <c r="AJI1187" s="5"/>
      <c r="AJJ1187" s="5"/>
      <c r="AJK1187" s="5"/>
      <c r="AJL1187" s="5"/>
      <c r="AJM1187" s="5"/>
      <c r="AJN1187" s="5"/>
      <c r="AJO1187" s="5"/>
      <c r="AJP1187" s="5"/>
      <c r="AJQ1187" s="5"/>
      <c r="AJR1187" s="5"/>
      <c r="AJS1187" s="5"/>
      <c r="AJT1187" s="5"/>
      <c r="AJU1187" s="5"/>
      <c r="AJV1187" s="5"/>
      <c r="AJW1187" s="5"/>
      <c r="AJX1187" s="5"/>
      <c r="AJY1187" s="5"/>
      <c r="AJZ1187" s="5"/>
      <c r="AKA1187" s="5"/>
      <c r="AKB1187" s="5"/>
      <c r="AKC1187" s="5"/>
      <c r="AKD1187" s="5"/>
      <c r="AKE1187" s="5"/>
      <c r="AKF1187" s="5"/>
      <c r="AKG1187" s="5"/>
      <c r="AKH1187" s="5"/>
      <c r="AKI1187" s="5"/>
      <c r="AKJ1187" s="5"/>
      <c r="AKK1187" s="5"/>
      <c r="AKL1187" s="5"/>
      <c r="AKM1187" s="5"/>
      <c r="AKN1187" s="5"/>
      <c r="AKO1187" s="5"/>
      <c r="AKP1187" s="5"/>
      <c r="AKQ1187" s="5"/>
      <c r="AKR1187" s="5"/>
      <c r="AKS1187" s="5"/>
      <c r="AKT1187" s="5"/>
      <c r="AKU1187" s="5"/>
      <c r="AKV1187" s="5"/>
      <c r="AKW1187" s="5"/>
      <c r="AKX1187" s="5"/>
      <c r="AKY1187" s="5"/>
      <c r="AKZ1187" s="5"/>
      <c r="ALA1187" s="5"/>
      <c r="ALB1187" s="5"/>
      <c r="ALC1187" s="5"/>
      <c r="ALD1187" s="5"/>
      <c r="ALE1187" s="5"/>
      <c r="ALF1187" s="5"/>
      <c r="ALG1187" s="5"/>
      <c r="ALH1187" s="5"/>
      <c r="ALI1187" s="5"/>
      <c r="ALJ1187" s="5"/>
      <c r="ALK1187" s="5"/>
      <c r="ALL1187" s="5"/>
      <c r="ALM1187" s="5"/>
      <c r="ALN1187" s="5"/>
      <c r="ALO1187" s="5"/>
      <c r="ALP1187" s="5"/>
      <c r="ALQ1187" s="5"/>
      <c r="ALR1187" s="5"/>
      <c r="ALS1187" s="5"/>
      <c r="ALT1187" s="5"/>
      <c r="ALU1187" s="5"/>
      <c r="ALV1187" s="5"/>
      <c r="ALW1187" s="5"/>
      <c r="ALX1187" s="5"/>
      <c r="ALY1187" s="5"/>
      <c r="ALZ1187" s="5"/>
      <c r="AMA1187" s="5"/>
      <c r="AMB1187" s="5"/>
      <c r="AMC1187" s="5"/>
      <c r="AMD1187" s="5"/>
      <c r="AME1187" s="5"/>
      <c r="AMF1187" s="5"/>
      <c r="AMG1187" s="5"/>
      <c r="AMH1187" s="5"/>
      <c r="AMI1187" s="5"/>
      <c r="AMJ1187" s="5"/>
      <c r="AMK1187" s="5"/>
    </row>
    <row r="1188" spans="1:1025" s="10" customFormat="1" x14ac:dyDescent="0.25">
      <c r="A1188" s="127">
        <v>1184</v>
      </c>
      <c r="B1188" s="31" t="s">
        <v>1219</v>
      </c>
      <c r="C1188" s="31" t="s">
        <v>1262</v>
      </c>
      <c r="D1188" s="45">
        <v>45380</v>
      </c>
      <c r="E1188" s="46">
        <v>0.55763888888888891</v>
      </c>
      <c r="F1188" s="31" t="s">
        <v>14</v>
      </c>
      <c r="G1188" s="31" t="s">
        <v>16</v>
      </c>
      <c r="H1188" s="31" t="s">
        <v>14</v>
      </c>
      <c r="I1188" s="31" t="s">
        <v>14</v>
      </c>
      <c r="J1188" s="31" t="s">
        <v>14</v>
      </c>
      <c r="K1188" s="31" t="s">
        <v>16</v>
      </c>
      <c r="L1188" s="48">
        <v>641.61</v>
      </c>
      <c r="M1188" s="38">
        <v>2182</v>
      </c>
      <c r="N1188" s="39">
        <v>82340.960000000006</v>
      </c>
      <c r="O1188" s="39">
        <v>0</v>
      </c>
      <c r="P1188" s="119">
        <f t="shared" si="80"/>
        <v>0</v>
      </c>
      <c r="Q1188" s="27">
        <f t="shared" si="81"/>
        <v>82340.960000000006</v>
      </c>
      <c r="R1188" s="31" t="s">
        <v>16</v>
      </c>
      <c r="S1188" s="31" t="s">
        <v>16</v>
      </c>
      <c r="T1188" s="47">
        <v>2</v>
      </c>
      <c r="U1188" s="77">
        <v>0</v>
      </c>
      <c r="V1188" s="24">
        <f>ROUND((P1188/INDICI!$B$2*10),2)</f>
        <v>0</v>
      </c>
      <c r="W1188" s="24">
        <f>ROUND((L1188/INDICI!$B$1*25),2)</f>
        <v>2.5299999999999998</v>
      </c>
      <c r="X1188" s="25">
        <f t="shared" si="78"/>
        <v>8</v>
      </c>
      <c r="Y1188" s="26">
        <f t="shared" si="79"/>
        <v>10.53</v>
      </c>
      <c r="Z1188" s="102">
        <f>SUM($Q$5:Q1188)</f>
        <v>113368448.79199998</v>
      </c>
      <c r="AA1188" s="113" t="s">
        <v>1769</v>
      </c>
      <c r="AB1188" s="5"/>
      <c r="AC1188" s="5"/>
      <c r="AD1188" s="5"/>
      <c r="AE1188" s="5"/>
      <c r="AF1188" s="5"/>
      <c r="AG1188" s="5"/>
      <c r="AH1188" s="5"/>
      <c r="AI1188" s="5"/>
      <c r="AJ1188" s="5"/>
      <c r="AK1188" s="5"/>
      <c r="AL1188" s="5"/>
      <c r="AM1188" s="5"/>
      <c r="AN1188" s="5"/>
      <c r="AO1188" s="5"/>
      <c r="AP1188" s="5"/>
      <c r="AQ1188" s="5"/>
      <c r="AR1188" s="5"/>
      <c r="AS1188" s="5"/>
      <c r="AT1188" s="5"/>
      <c r="AU1188" s="5"/>
      <c r="AV1188" s="5"/>
      <c r="AW1188" s="5"/>
      <c r="AX1188" s="5"/>
      <c r="AY1188" s="5"/>
      <c r="AZ1188" s="5"/>
      <c r="BA1188" s="5"/>
      <c r="BB1188" s="5"/>
      <c r="BC1188" s="5"/>
      <c r="BD1188" s="5"/>
      <c r="BE1188" s="5"/>
      <c r="BF1188" s="5"/>
      <c r="BG1188" s="5"/>
      <c r="BH1188" s="5"/>
      <c r="BI1188" s="5"/>
      <c r="BJ1188" s="5"/>
      <c r="BK1188" s="5"/>
      <c r="BL1188" s="5"/>
      <c r="BM1188" s="5"/>
      <c r="BN1188" s="5"/>
      <c r="BO1188" s="5"/>
      <c r="BP1188" s="5"/>
      <c r="BQ1188" s="5"/>
      <c r="BR1188" s="5"/>
      <c r="BS1188" s="5"/>
      <c r="BT1188" s="5"/>
      <c r="BU1188" s="5"/>
      <c r="BV1188" s="5"/>
      <c r="BW1188" s="5"/>
      <c r="BX1188" s="5"/>
      <c r="BY1188" s="5"/>
      <c r="BZ1188" s="5"/>
      <c r="CA1188" s="5"/>
      <c r="CB1188" s="5"/>
      <c r="CC1188" s="5"/>
      <c r="CD1188" s="5"/>
      <c r="CE1188" s="5"/>
      <c r="CF1188" s="5"/>
      <c r="CG1188" s="5"/>
      <c r="CH1188" s="5"/>
      <c r="CI1188" s="5"/>
      <c r="CJ1188" s="5"/>
      <c r="CK1188" s="5"/>
      <c r="CL1188" s="5"/>
      <c r="CM1188" s="5"/>
      <c r="CN1188" s="5"/>
      <c r="CO1188" s="5"/>
      <c r="CP1188" s="5"/>
      <c r="CQ1188" s="5"/>
      <c r="CR1188" s="5"/>
      <c r="CS1188" s="5"/>
      <c r="CT1188" s="5"/>
      <c r="CU1188" s="5"/>
      <c r="CV1188" s="5"/>
      <c r="CW1188" s="5"/>
      <c r="CX1188" s="5"/>
      <c r="CY1188" s="5"/>
      <c r="CZ1188" s="5"/>
      <c r="DA1188" s="5"/>
      <c r="DB1188" s="5"/>
      <c r="DC1188" s="5"/>
      <c r="DD1188" s="5"/>
      <c r="DE1188" s="5"/>
      <c r="DF1188" s="5"/>
      <c r="DG1188" s="5"/>
      <c r="DH1188" s="5"/>
      <c r="DI1188" s="5"/>
      <c r="DJ1188" s="5"/>
      <c r="DK1188" s="5"/>
      <c r="DL1188" s="5"/>
      <c r="DM1188" s="5"/>
      <c r="DN1188" s="5"/>
      <c r="DO1188" s="5"/>
      <c r="DP1188" s="5"/>
      <c r="DQ1188" s="5"/>
      <c r="DR1188" s="5"/>
      <c r="DS1188" s="5"/>
      <c r="DT1188" s="5"/>
      <c r="DU1188" s="5"/>
      <c r="DV1188" s="5"/>
      <c r="DW1188" s="5"/>
      <c r="DX1188" s="5"/>
      <c r="DY1188" s="5"/>
      <c r="DZ1188" s="5"/>
      <c r="EA1188" s="5"/>
      <c r="EB1188" s="5"/>
      <c r="EC1188" s="5"/>
      <c r="ED1188" s="5"/>
      <c r="EE1188" s="5"/>
      <c r="EF1188" s="5"/>
      <c r="EG1188" s="5"/>
      <c r="EH1188" s="5"/>
      <c r="EI1188" s="5"/>
      <c r="EJ1188" s="5"/>
      <c r="EK1188" s="5"/>
      <c r="EL1188" s="5"/>
      <c r="EM1188" s="5"/>
      <c r="EN1188" s="5"/>
      <c r="EO1188" s="5"/>
      <c r="EP1188" s="5"/>
      <c r="EQ1188" s="5"/>
      <c r="ER1188" s="5"/>
      <c r="ES1188" s="5"/>
      <c r="ET1188" s="5"/>
      <c r="EU1188" s="5"/>
      <c r="EV1188" s="5"/>
      <c r="EW1188" s="5"/>
      <c r="EX1188" s="5"/>
      <c r="EY1188" s="5"/>
      <c r="EZ1188" s="5"/>
      <c r="FA1188" s="5"/>
      <c r="FB1188" s="5"/>
      <c r="FC1188" s="5"/>
      <c r="FD1188" s="5"/>
      <c r="FE1188" s="5"/>
      <c r="FF1188" s="5"/>
      <c r="FG1188" s="5"/>
      <c r="FH1188" s="5"/>
      <c r="FI1188" s="5"/>
      <c r="FJ1188" s="5"/>
      <c r="FK1188" s="5"/>
      <c r="FL1188" s="5"/>
      <c r="FM1188" s="5"/>
      <c r="FN1188" s="5"/>
      <c r="FO1188" s="5"/>
      <c r="FP1188" s="5"/>
      <c r="FQ1188" s="5"/>
      <c r="FR1188" s="5"/>
      <c r="FS1188" s="5"/>
      <c r="FT1188" s="5"/>
      <c r="FU1188" s="5"/>
      <c r="FV1188" s="5"/>
      <c r="FW1188" s="5"/>
      <c r="FX1188" s="5"/>
      <c r="FY1188" s="5"/>
      <c r="FZ1188" s="5"/>
      <c r="GA1188" s="5"/>
      <c r="GB1188" s="5"/>
      <c r="GC1188" s="5"/>
      <c r="GD1188" s="5"/>
      <c r="GE1188" s="5"/>
      <c r="GF1188" s="5"/>
      <c r="GG1188" s="5"/>
      <c r="GH1188" s="5"/>
      <c r="GI1188" s="5"/>
      <c r="GJ1188" s="5"/>
      <c r="GK1188" s="5"/>
      <c r="GL1188" s="5"/>
      <c r="GM1188" s="5"/>
      <c r="GN1188" s="5"/>
      <c r="GO1188" s="5"/>
      <c r="GP1188" s="5"/>
      <c r="GQ1188" s="5"/>
      <c r="GR1188" s="5"/>
      <c r="GS1188" s="5"/>
      <c r="GT1188" s="5"/>
      <c r="GU1188" s="5"/>
      <c r="GV1188" s="5"/>
      <c r="GW1188" s="5"/>
      <c r="GX1188" s="5"/>
      <c r="GY1188" s="5"/>
      <c r="GZ1188" s="5"/>
      <c r="HA1188" s="5"/>
      <c r="HB1188" s="5"/>
      <c r="HC1188" s="5"/>
      <c r="HD1188" s="5"/>
      <c r="HE1188" s="5"/>
      <c r="HF1188" s="5"/>
      <c r="HG1188" s="5"/>
      <c r="HH1188" s="5"/>
      <c r="HI1188" s="5"/>
      <c r="HJ1188" s="5"/>
      <c r="HK1188" s="5"/>
      <c r="HL1188" s="5"/>
      <c r="HM1188" s="5"/>
      <c r="HN1188" s="5"/>
      <c r="HO1188" s="5"/>
      <c r="HP1188" s="5"/>
      <c r="HQ1188" s="5"/>
      <c r="HR1188" s="5"/>
      <c r="HS1188" s="5"/>
      <c r="HT1188" s="5"/>
      <c r="HU1188" s="5"/>
      <c r="HV1188" s="5"/>
      <c r="HW1188" s="5"/>
      <c r="HX1188" s="5"/>
      <c r="HY1188" s="5"/>
      <c r="HZ1188" s="5"/>
      <c r="IA1188" s="5"/>
      <c r="IB1188" s="5"/>
      <c r="IC1188" s="5"/>
      <c r="ID1188" s="5"/>
      <c r="IE1188" s="5"/>
      <c r="IF1188" s="5"/>
      <c r="IG1188" s="5"/>
      <c r="IH1188" s="5"/>
      <c r="II1188" s="5"/>
      <c r="IJ1188" s="5"/>
      <c r="IK1188" s="5"/>
      <c r="IL1188" s="5"/>
      <c r="IM1188" s="5"/>
      <c r="IN1188" s="5"/>
      <c r="IO1188" s="5"/>
      <c r="IP1188" s="5"/>
      <c r="IQ1188" s="5"/>
      <c r="IR1188" s="5"/>
      <c r="IS1188" s="5"/>
      <c r="IT1188" s="5"/>
      <c r="IU1188" s="5"/>
      <c r="IV1188" s="5"/>
      <c r="IW1188" s="5"/>
      <c r="IX1188" s="5"/>
      <c r="IY1188" s="5"/>
      <c r="IZ1188" s="5"/>
      <c r="JA1188" s="5"/>
      <c r="JB1188" s="5"/>
      <c r="JC1188" s="5"/>
      <c r="JD1188" s="5"/>
      <c r="JE1188" s="5"/>
      <c r="JF1188" s="5"/>
      <c r="JG1188" s="5"/>
      <c r="JH1188" s="5"/>
      <c r="JI1188" s="5"/>
      <c r="JJ1188" s="5"/>
      <c r="JK1188" s="5"/>
      <c r="JL1188" s="5"/>
      <c r="JM1188" s="5"/>
      <c r="JN1188" s="5"/>
      <c r="JO1188" s="5"/>
      <c r="JP1188" s="5"/>
      <c r="JQ1188" s="5"/>
      <c r="JR1188" s="5"/>
      <c r="JS1188" s="5"/>
      <c r="JT1188" s="5"/>
      <c r="JU1188" s="5"/>
      <c r="JV1188" s="5"/>
      <c r="JW1188" s="5"/>
      <c r="JX1188" s="5"/>
      <c r="JY1188" s="5"/>
      <c r="JZ1188" s="5"/>
      <c r="KA1188" s="5"/>
      <c r="KB1188" s="5"/>
      <c r="KC1188" s="5"/>
      <c r="KD1188" s="5"/>
      <c r="KE1188" s="5"/>
      <c r="KF1188" s="5"/>
      <c r="KG1188" s="5"/>
      <c r="KH1188" s="5"/>
      <c r="KI1188" s="5"/>
      <c r="KJ1188" s="5"/>
      <c r="KK1188" s="5"/>
      <c r="KL1188" s="5"/>
      <c r="KM1188" s="5"/>
      <c r="KN1188" s="5"/>
      <c r="KO1188" s="5"/>
      <c r="KP1188" s="5"/>
      <c r="KQ1188" s="5"/>
      <c r="KR1188" s="5"/>
      <c r="KS1188" s="5"/>
      <c r="KT1188" s="5"/>
      <c r="KU1188" s="5"/>
      <c r="KV1188" s="5"/>
      <c r="KW1188" s="5"/>
      <c r="KX1188" s="5"/>
      <c r="KY1188" s="5"/>
      <c r="KZ1188" s="5"/>
      <c r="LA1188" s="5"/>
      <c r="LB1188" s="5"/>
      <c r="LC1188" s="5"/>
      <c r="LD1188" s="5"/>
      <c r="LE1188" s="5"/>
      <c r="LF1188" s="5"/>
      <c r="LG1188" s="5"/>
      <c r="LH1188" s="5"/>
      <c r="LI1188" s="5"/>
      <c r="LJ1188" s="5"/>
      <c r="LK1188" s="5"/>
      <c r="LL1188" s="5"/>
      <c r="LM1188" s="5"/>
      <c r="LN1188" s="5"/>
      <c r="LO1188" s="5"/>
      <c r="LP1188" s="5"/>
      <c r="LQ1188" s="5"/>
      <c r="LR1188" s="5"/>
      <c r="LS1188" s="5"/>
      <c r="LT1188" s="5"/>
      <c r="LU1188" s="5"/>
      <c r="LV1188" s="5"/>
      <c r="LW1188" s="5"/>
      <c r="LX1188" s="5"/>
      <c r="LY1188" s="5"/>
      <c r="LZ1188" s="5"/>
      <c r="MA1188" s="5"/>
      <c r="MB1188" s="5"/>
      <c r="MC1188" s="5"/>
      <c r="MD1188" s="5"/>
      <c r="ME1188" s="5"/>
      <c r="MF1188" s="5"/>
      <c r="MG1188" s="5"/>
      <c r="MH1188" s="5"/>
      <c r="MI1188" s="5"/>
      <c r="MJ1188" s="5"/>
      <c r="MK1188" s="5"/>
      <c r="ML1188" s="5"/>
      <c r="MM1188" s="5"/>
      <c r="MN1188" s="5"/>
      <c r="MO1188" s="5"/>
      <c r="MP1188" s="5"/>
      <c r="MQ1188" s="5"/>
      <c r="MR1188" s="5"/>
      <c r="MS1188" s="5"/>
      <c r="MT1188" s="5"/>
      <c r="MU1188" s="5"/>
      <c r="MV1188" s="5"/>
      <c r="MW1188" s="5"/>
      <c r="MX1188" s="5"/>
      <c r="MY1188" s="5"/>
      <c r="MZ1188" s="5"/>
      <c r="NA1188" s="5"/>
      <c r="NB1188" s="5"/>
      <c r="NC1188" s="5"/>
      <c r="ND1188" s="5"/>
      <c r="NE1188" s="5"/>
      <c r="NF1188" s="5"/>
      <c r="NG1188" s="5"/>
      <c r="NH1188" s="5"/>
      <c r="NI1188" s="5"/>
      <c r="NJ1188" s="5"/>
      <c r="NK1188" s="5"/>
      <c r="NL1188" s="5"/>
      <c r="NM1188" s="5"/>
      <c r="NN1188" s="5"/>
      <c r="NO1188" s="5"/>
      <c r="NP1188" s="5"/>
      <c r="NQ1188" s="5"/>
      <c r="NR1188" s="5"/>
      <c r="NS1188" s="5"/>
      <c r="NT1188" s="5"/>
      <c r="NU1188" s="5"/>
      <c r="NV1188" s="5"/>
      <c r="NW1188" s="5"/>
      <c r="NX1188" s="5"/>
      <c r="NY1188" s="5"/>
      <c r="NZ1188" s="5"/>
      <c r="OA1188" s="5"/>
      <c r="OB1188" s="5"/>
      <c r="OC1188" s="5"/>
      <c r="OD1188" s="5"/>
      <c r="OE1188" s="5"/>
      <c r="OF1188" s="5"/>
      <c r="OG1188" s="5"/>
      <c r="OH1188" s="5"/>
      <c r="OI1188" s="5"/>
      <c r="OJ1188" s="5"/>
      <c r="OK1188" s="5"/>
      <c r="OL1188" s="5"/>
      <c r="OM1188" s="5"/>
      <c r="ON1188" s="5"/>
      <c r="OO1188" s="5"/>
      <c r="OP1188" s="5"/>
      <c r="OQ1188" s="5"/>
      <c r="OR1188" s="5"/>
      <c r="OS1188" s="5"/>
      <c r="OT1188" s="5"/>
      <c r="OU1188" s="5"/>
      <c r="OV1188" s="5"/>
      <c r="OW1188" s="5"/>
      <c r="OX1188" s="5"/>
      <c r="OY1188" s="5"/>
      <c r="OZ1188" s="5"/>
      <c r="PA1188" s="5"/>
      <c r="PB1188" s="5"/>
      <c r="PC1188" s="5"/>
      <c r="PD1188" s="5"/>
      <c r="PE1188" s="5"/>
      <c r="PF1188" s="5"/>
      <c r="PG1188" s="5"/>
      <c r="PH1188" s="5"/>
      <c r="PI1188" s="5"/>
      <c r="PJ1188" s="5"/>
      <c r="PK1188" s="5"/>
      <c r="PL1188" s="5"/>
      <c r="PM1188" s="5"/>
      <c r="PN1188" s="5"/>
      <c r="PO1188" s="5"/>
      <c r="PP1188" s="5"/>
      <c r="PQ1188" s="5"/>
      <c r="PR1188" s="5"/>
      <c r="PS1188" s="5"/>
      <c r="PT1188" s="5"/>
      <c r="PU1188" s="5"/>
      <c r="PV1188" s="5"/>
      <c r="PW1188" s="5"/>
      <c r="PX1188" s="5"/>
      <c r="PY1188" s="5"/>
      <c r="PZ1188" s="5"/>
      <c r="QA1188" s="5"/>
      <c r="QB1188" s="5"/>
      <c r="QC1188" s="5"/>
      <c r="QD1188" s="5"/>
      <c r="QE1188" s="5"/>
      <c r="QF1188" s="5"/>
      <c r="QG1188" s="5"/>
      <c r="QH1188" s="5"/>
      <c r="QI1188" s="5"/>
      <c r="QJ1188" s="5"/>
      <c r="QK1188" s="5"/>
      <c r="QL1188" s="5"/>
      <c r="QM1188" s="5"/>
      <c r="QN1188" s="5"/>
      <c r="QO1188" s="5"/>
      <c r="QP1188" s="5"/>
      <c r="QQ1188" s="5"/>
      <c r="QR1188" s="5"/>
      <c r="QS1188" s="5"/>
      <c r="QT1188" s="5"/>
      <c r="QU1188" s="5"/>
      <c r="QV1188" s="5"/>
      <c r="QW1188" s="5"/>
      <c r="QX1188" s="5"/>
      <c r="QY1188" s="5"/>
      <c r="QZ1188" s="5"/>
      <c r="RA1188" s="5"/>
      <c r="RB1188" s="5"/>
      <c r="RC1188" s="5"/>
      <c r="RD1188" s="5"/>
      <c r="RE1188" s="5"/>
      <c r="RF1188" s="5"/>
      <c r="RG1188" s="5"/>
      <c r="RH1188" s="5"/>
      <c r="RI1188" s="5"/>
      <c r="RJ1188" s="5"/>
      <c r="RK1188" s="5"/>
      <c r="RL1188" s="5"/>
      <c r="RM1188" s="5"/>
      <c r="RN1188" s="5"/>
      <c r="RO1188" s="5"/>
      <c r="RP1188" s="5"/>
      <c r="RQ1188" s="5"/>
      <c r="RR1188" s="5"/>
      <c r="RS1188" s="5"/>
      <c r="RT1188" s="5"/>
      <c r="RU1188" s="5"/>
      <c r="RV1188" s="5"/>
      <c r="RW1188" s="5"/>
      <c r="RX1188" s="5"/>
      <c r="RY1188" s="5"/>
      <c r="RZ1188" s="5"/>
      <c r="SA1188" s="5"/>
      <c r="SB1188" s="5"/>
      <c r="SC1188" s="5"/>
      <c r="SD1188" s="5"/>
      <c r="SE1188" s="5"/>
      <c r="SF1188" s="5"/>
      <c r="SG1188" s="5"/>
      <c r="SH1188" s="5"/>
      <c r="SI1188" s="5"/>
      <c r="SJ1188" s="5"/>
      <c r="SK1188" s="5"/>
      <c r="SL1188" s="5"/>
      <c r="SM1188" s="5"/>
      <c r="SN1188" s="5"/>
      <c r="SO1188" s="5"/>
      <c r="SP1188" s="5"/>
      <c r="SQ1188" s="5"/>
      <c r="SR1188" s="5"/>
      <c r="SS1188" s="5"/>
      <c r="ST1188" s="5"/>
      <c r="SU1188" s="5"/>
      <c r="SV1188" s="5"/>
      <c r="SW1188" s="5"/>
      <c r="SX1188" s="5"/>
      <c r="SY1188" s="5"/>
      <c r="SZ1188" s="5"/>
      <c r="TA1188" s="5"/>
      <c r="TB1188" s="5"/>
      <c r="TC1188" s="5"/>
      <c r="TD1188" s="5"/>
      <c r="TE1188" s="5"/>
      <c r="TF1188" s="5"/>
      <c r="TG1188" s="5"/>
      <c r="TH1188" s="5"/>
      <c r="TI1188" s="5"/>
      <c r="TJ1188" s="5"/>
      <c r="TK1188" s="5"/>
      <c r="TL1188" s="5"/>
      <c r="TM1188" s="5"/>
      <c r="TN1188" s="5"/>
      <c r="TO1188" s="5"/>
      <c r="TP1188" s="5"/>
      <c r="TQ1188" s="5"/>
      <c r="TR1188" s="5"/>
      <c r="TS1188" s="5"/>
      <c r="TT1188" s="5"/>
      <c r="TU1188" s="5"/>
      <c r="TV1188" s="5"/>
      <c r="TW1188" s="5"/>
      <c r="TX1188" s="5"/>
      <c r="TY1188" s="5"/>
      <c r="TZ1188" s="5"/>
      <c r="UA1188" s="5"/>
      <c r="UB1188" s="5"/>
      <c r="UC1188" s="5"/>
      <c r="UD1188" s="5"/>
      <c r="UE1188" s="5"/>
      <c r="UF1188" s="5"/>
      <c r="UG1188" s="5"/>
      <c r="UH1188" s="5"/>
      <c r="UI1188" s="5"/>
      <c r="UJ1188" s="5"/>
      <c r="UK1188" s="5"/>
      <c r="UL1188" s="5"/>
      <c r="UM1188" s="5"/>
      <c r="UN1188" s="5"/>
      <c r="UO1188" s="5"/>
      <c r="UP1188" s="5"/>
      <c r="UQ1188" s="5"/>
      <c r="UR1188" s="5"/>
      <c r="US1188" s="5"/>
      <c r="UT1188" s="5"/>
      <c r="UU1188" s="5"/>
      <c r="UV1188" s="5"/>
      <c r="UW1188" s="5"/>
      <c r="UX1188" s="5"/>
      <c r="UY1188" s="5"/>
      <c r="UZ1188" s="5"/>
      <c r="VA1188" s="5"/>
      <c r="VB1188" s="5"/>
      <c r="VC1188" s="5"/>
      <c r="VD1188" s="5"/>
      <c r="VE1188" s="5"/>
      <c r="VF1188" s="5"/>
      <c r="VG1188" s="5"/>
      <c r="VH1188" s="5"/>
      <c r="VI1188" s="5"/>
      <c r="VJ1188" s="5"/>
      <c r="VK1188" s="5"/>
      <c r="VL1188" s="5"/>
      <c r="VM1188" s="5"/>
      <c r="VN1188" s="5"/>
      <c r="VO1188" s="5"/>
      <c r="VP1188" s="5"/>
      <c r="VQ1188" s="5"/>
      <c r="VR1188" s="5"/>
      <c r="VS1188" s="5"/>
      <c r="VT1188" s="5"/>
      <c r="VU1188" s="5"/>
      <c r="VV1188" s="5"/>
      <c r="VW1188" s="5"/>
      <c r="VX1188" s="5"/>
      <c r="VY1188" s="5"/>
      <c r="VZ1188" s="5"/>
      <c r="WA1188" s="5"/>
      <c r="WB1188" s="5"/>
      <c r="WC1188" s="5"/>
      <c r="WD1188" s="5"/>
      <c r="WE1188" s="5"/>
      <c r="WF1188" s="5"/>
      <c r="WG1188" s="5"/>
      <c r="WH1188" s="5"/>
      <c r="WI1188" s="5"/>
      <c r="WJ1188" s="5"/>
      <c r="WK1188" s="5"/>
      <c r="WL1188" s="5"/>
      <c r="WM1188" s="5"/>
      <c r="WN1188" s="5"/>
      <c r="WO1188" s="5"/>
      <c r="WP1188" s="5"/>
      <c r="WQ1188" s="5"/>
      <c r="WR1188" s="5"/>
      <c r="WS1188" s="5"/>
      <c r="WT1188" s="5"/>
      <c r="WU1188" s="5"/>
      <c r="WV1188" s="5"/>
      <c r="WW1188" s="5"/>
      <c r="WX1188" s="5"/>
      <c r="WY1188" s="5"/>
      <c r="WZ1188" s="5"/>
      <c r="XA1188" s="5"/>
      <c r="XB1188" s="5"/>
      <c r="XC1188" s="5"/>
      <c r="XD1188" s="5"/>
      <c r="XE1188" s="5"/>
      <c r="XF1188" s="5"/>
      <c r="XG1188" s="5"/>
      <c r="XH1188" s="5"/>
      <c r="XI1188" s="5"/>
      <c r="XJ1188" s="5"/>
      <c r="XK1188" s="5"/>
      <c r="XL1188" s="5"/>
      <c r="XM1188" s="5"/>
      <c r="XN1188" s="5"/>
      <c r="XO1188" s="5"/>
      <c r="XP1188" s="5"/>
      <c r="XQ1188" s="5"/>
      <c r="XR1188" s="5"/>
      <c r="XS1188" s="5"/>
      <c r="XT1188" s="5"/>
      <c r="XU1188" s="5"/>
      <c r="XV1188" s="5"/>
      <c r="XW1188" s="5"/>
      <c r="XX1188" s="5"/>
      <c r="XY1188" s="5"/>
      <c r="XZ1188" s="5"/>
      <c r="YA1188" s="5"/>
      <c r="YB1188" s="5"/>
      <c r="YC1188" s="5"/>
      <c r="YD1188" s="5"/>
      <c r="YE1188" s="5"/>
      <c r="YF1188" s="5"/>
      <c r="YG1188" s="5"/>
      <c r="YH1188" s="5"/>
      <c r="YI1188" s="5"/>
      <c r="YJ1188" s="5"/>
      <c r="YK1188" s="5"/>
      <c r="YL1188" s="5"/>
      <c r="YM1188" s="5"/>
      <c r="YN1188" s="5"/>
      <c r="YO1188" s="5"/>
      <c r="YP1188" s="5"/>
      <c r="YQ1188" s="5"/>
      <c r="YR1188" s="5"/>
      <c r="YS1188" s="5"/>
      <c r="YT1188" s="5"/>
      <c r="YU1188" s="5"/>
      <c r="YV1188" s="5"/>
      <c r="YW1188" s="5"/>
      <c r="YX1188" s="5"/>
      <c r="YY1188" s="5"/>
      <c r="YZ1188" s="5"/>
      <c r="ZA1188" s="5"/>
      <c r="ZB1188" s="5"/>
      <c r="ZC1188" s="5"/>
      <c r="ZD1188" s="5"/>
      <c r="ZE1188" s="5"/>
      <c r="ZF1188" s="5"/>
      <c r="ZG1188" s="5"/>
      <c r="ZH1188" s="5"/>
      <c r="ZI1188" s="5"/>
      <c r="ZJ1188" s="5"/>
      <c r="ZK1188" s="5"/>
      <c r="ZL1188" s="5"/>
      <c r="ZM1188" s="5"/>
      <c r="ZN1188" s="5"/>
      <c r="ZO1188" s="5"/>
      <c r="ZP1188" s="5"/>
      <c r="ZQ1188" s="5"/>
      <c r="ZR1188" s="5"/>
      <c r="ZS1188" s="5"/>
      <c r="ZT1188" s="5"/>
      <c r="ZU1188" s="5"/>
      <c r="ZV1188" s="5"/>
      <c r="ZW1188" s="5"/>
      <c r="ZX1188" s="5"/>
      <c r="ZY1188" s="5"/>
      <c r="ZZ1188" s="5"/>
      <c r="AAA1188" s="5"/>
      <c r="AAB1188" s="5"/>
      <c r="AAC1188" s="5"/>
      <c r="AAD1188" s="5"/>
      <c r="AAE1188" s="5"/>
      <c r="AAF1188" s="5"/>
      <c r="AAG1188" s="5"/>
      <c r="AAH1188" s="5"/>
      <c r="AAI1188" s="5"/>
      <c r="AAJ1188" s="5"/>
      <c r="AAK1188" s="5"/>
      <c r="AAL1188" s="5"/>
      <c r="AAM1188" s="5"/>
      <c r="AAN1188" s="5"/>
      <c r="AAO1188" s="5"/>
      <c r="AAP1188" s="5"/>
      <c r="AAQ1188" s="5"/>
      <c r="AAR1188" s="5"/>
      <c r="AAS1188" s="5"/>
      <c r="AAT1188" s="5"/>
      <c r="AAU1188" s="5"/>
      <c r="AAV1188" s="5"/>
      <c r="AAW1188" s="5"/>
      <c r="AAX1188" s="5"/>
      <c r="AAY1188" s="5"/>
      <c r="AAZ1188" s="5"/>
      <c r="ABA1188" s="5"/>
      <c r="ABB1188" s="5"/>
      <c r="ABC1188" s="5"/>
      <c r="ABD1188" s="5"/>
      <c r="ABE1188" s="5"/>
      <c r="ABF1188" s="5"/>
      <c r="ABG1188" s="5"/>
      <c r="ABH1188" s="5"/>
      <c r="ABI1188" s="5"/>
      <c r="ABJ1188" s="5"/>
      <c r="ABK1188" s="5"/>
      <c r="ABL1188" s="5"/>
      <c r="ABM1188" s="5"/>
      <c r="ABN1188" s="5"/>
      <c r="ABO1188" s="5"/>
      <c r="ABP1188" s="5"/>
      <c r="ABQ1188" s="5"/>
      <c r="ABR1188" s="5"/>
      <c r="ABS1188" s="5"/>
      <c r="ABT1188" s="5"/>
      <c r="ABU1188" s="5"/>
      <c r="ABV1188" s="5"/>
      <c r="ABW1188" s="5"/>
      <c r="ABX1188" s="5"/>
      <c r="ABY1188" s="5"/>
      <c r="ABZ1188" s="5"/>
      <c r="ACA1188" s="5"/>
      <c r="ACB1188" s="5"/>
      <c r="ACC1188" s="5"/>
      <c r="ACD1188" s="5"/>
      <c r="ACE1188" s="5"/>
      <c r="ACF1188" s="5"/>
      <c r="ACG1188" s="5"/>
      <c r="ACH1188" s="5"/>
      <c r="ACI1188" s="5"/>
      <c r="ACJ1188" s="5"/>
      <c r="ACK1188" s="5"/>
      <c r="ACL1188" s="5"/>
      <c r="ACM1188" s="5"/>
      <c r="ACN1188" s="5"/>
      <c r="ACO1188" s="5"/>
      <c r="ACP1188" s="5"/>
      <c r="ACQ1188" s="5"/>
      <c r="ACR1188" s="5"/>
      <c r="ACS1188" s="5"/>
      <c r="ACT1188" s="5"/>
      <c r="ACU1188" s="5"/>
      <c r="ACV1188" s="5"/>
      <c r="ACW1188" s="5"/>
      <c r="ACX1188" s="5"/>
      <c r="ACY1188" s="5"/>
      <c r="ACZ1188" s="5"/>
      <c r="ADA1188" s="5"/>
      <c r="ADB1188" s="5"/>
      <c r="ADC1188" s="5"/>
      <c r="ADD1188" s="5"/>
      <c r="ADE1188" s="5"/>
      <c r="ADF1188" s="5"/>
      <c r="ADG1188" s="5"/>
      <c r="ADH1188" s="5"/>
      <c r="ADI1188" s="5"/>
      <c r="ADJ1188" s="5"/>
      <c r="ADK1188" s="5"/>
      <c r="ADL1188" s="5"/>
      <c r="ADM1188" s="5"/>
      <c r="ADN1188" s="5"/>
      <c r="ADO1188" s="5"/>
      <c r="ADP1188" s="5"/>
      <c r="ADQ1188" s="5"/>
      <c r="ADR1188" s="5"/>
      <c r="ADS1188" s="5"/>
      <c r="ADT1188" s="5"/>
      <c r="ADU1188" s="5"/>
      <c r="ADV1188" s="5"/>
      <c r="ADW1188" s="5"/>
      <c r="ADX1188" s="5"/>
      <c r="ADY1188" s="5"/>
      <c r="ADZ1188" s="5"/>
      <c r="AEA1188" s="5"/>
      <c r="AEB1188" s="5"/>
      <c r="AEC1188" s="5"/>
      <c r="AED1188" s="5"/>
      <c r="AEE1188" s="5"/>
      <c r="AEF1188" s="5"/>
      <c r="AEG1188" s="5"/>
      <c r="AEH1188" s="5"/>
      <c r="AEI1188" s="5"/>
      <c r="AEJ1188" s="5"/>
      <c r="AEK1188" s="5"/>
      <c r="AEL1188" s="5"/>
      <c r="AEM1188" s="5"/>
      <c r="AEN1188" s="5"/>
      <c r="AEO1188" s="5"/>
      <c r="AEP1188" s="5"/>
      <c r="AEQ1188" s="5"/>
      <c r="AER1188" s="5"/>
      <c r="AES1188" s="5"/>
      <c r="AET1188" s="5"/>
      <c r="AEU1188" s="5"/>
      <c r="AEV1188" s="5"/>
      <c r="AEW1188" s="5"/>
      <c r="AEX1188" s="5"/>
      <c r="AEY1188" s="5"/>
      <c r="AEZ1188" s="5"/>
      <c r="AFA1188" s="5"/>
      <c r="AFB1188" s="5"/>
      <c r="AFC1188" s="5"/>
      <c r="AFD1188" s="5"/>
      <c r="AFE1188" s="5"/>
      <c r="AFF1188" s="5"/>
      <c r="AFG1188" s="5"/>
      <c r="AFH1188" s="5"/>
      <c r="AFI1188" s="5"/>
      <c r="AFJ1188" s="5"/>
      <c r="AFK1188" s="5"/>
      <c r="AFL1188" s="5"/>
      <c r="AFM1188" s="5"/>
      <c r="AFN1188" s="5"/>
      <c r="AFO1188" s="5"/>
      <c r="AFP1188" s="5"/>
      <c r="AFQ1188" s="5"/>
      <c r="AFR1188" s="5"/>
      <c r="AFS1188" s="5"/>
      <c r="AFT1188" s="5"/>
      <c r="AFU1188" s="5"/>
      <c r="AFV1188" s="5"/>
      <c r="AFW1188" s="5"/>
      <c r="AFX1188" s="5"/>
      <c r="AFY1188" s="5"/>
      <c r="AFZ1188" s="5"/>
      <c r="AGA1188" s="5"/>
      <c r="AGB1188" s="5"/>
      <c r="AGC1188" s="5"/>
      <c r="AGD1188" s="5"/>
      <c r="AGE1188" s="5"/>
      <c r="AGF1188" s="5"/>
      <c r="AGG1188" s="5"/>
      <c r="AGH1188" s="5"/>
      <c r="AGI1188" s="5"/>
      <c r="AGJ1188" s="5"/>
      <c r="AGK1188" s="5"/>
      <c r="AGL1188" s="5"/>
      <c r="AGM1188" s="5"/>
      <c r="AGN1188" s="5"/>
      <c r="AGO1188" s="5"/>
      <c r="AGP1188" s="5"/>
      <c r="AGQ1188" s="5"/>
      <c r="AGR1188" s="5"/>
      <c r="AGS1188" s="5"/>
      <c r="AGT1188" s="5"/>
      <c r="AGU1188" s="5"/>
      <c r="AGV1188" s="5"/>
      <c r="AGW1188" s="5"/>
      <c r="AGX1188" s="5"/>
      <c r="AGY1188" s="5"/>
      <c r="AGZ1188" s="5"/>
      <c r="AHA1188" s="5"/>
      <c r="AHB1188" s="5"/>
      <c r="AHC1188" s="5"/>
      <c r="AHD1188" s="5"/>
      <c r="AHE1188" s="5"/>
      <c r="AHF1188" s="5"/>
      <c r="AHG1188" s="5"/>
      <c r="AHH1188" s="5"/>
      <c r="AHI1188" s="5"/>
      <c r="AHJ1188" s="5"/>
      <c r="AHK1188" s="5"/>
      <c r="AHL1188" s="5"/>
      <c r="AHM1188" s="5"/>
      <c r="AHN1188" s="5"/>
      <c r="AHO1188" s="5"/>
      <c r="AHP1188" s="5"/>
      <c r="AHQ1188" s="5"/>
      <c r="AHR1188" s="5"/>
      <c r="AHS1188" s="5"/>
      <c r="AHT1188" s="5"/>
      <c r="AHU1188" s="5"/>
      <c r="AHV1188" s="5"/>
      <c r="AHW1188" s="5"/>
      <c r="AHX1188" s="5"/>
      <c r="AHY1188" s="5"/>
      <c r="AHZ1188" s="5"/>
      <c r="AIA1188" s="5"/>
      <c r="AIB1188" s="5"/>
      <c r="AIC1188" s="5"/>
      <c r="AID1188" s="5"/>
      <c r="AIE1188" s="5"/>
      <c r="AIF1188" s="5"/>
      <c r="AIG1188" s="5"/>
      <c r="AIH1188" s="5"/>
      <c r="AII1188" s="5"/>
      <c r="AIJ1188" s="5"/>
      <c r="AIK1188" s="5"/>
      <c r="AIL1188" s="5"/>
      <c r="AIM1188" s="5"/>
      <c r="AIN1188" s="5"/>
      <c r="AIO1188" s="5"/>
      <c r="AIP1188" s="5"/>
      <c r="AIQ1188" s="5"/>
      <c r="AIR1188" s="5"/>
      <c r="AIS1188" s="5"/>
      <c r="AIT1188" s="5"/>
      <c r="AIU1188" s="5"/>
      <c r="AIV1188" s="5"/>
      <c r="AIW1188" s="5"/>
      <c r="AIX1188" s="5"/>
      <c r="AIY1188" s="5"/>
      <c r="AIZ1188" s="5"/>
      <c r="AJA1188" s="5"/>
      <c r="AJB1188" s="5"/>
      <c r="AJC1188" s="5"/>
      <c r="AJD1188" s="5"/>
      <c r="AJE1188" s="5"/>
      <c r="AJF1188" s="5"/>
      <c r="AJG1188" s="5"/>
      <c r="AJH1188" s="5"/>
      <c r="AJI1188" s="5"/>
      <c r="AJJ1188" s="5"/>
      <c r="AJK1188" s="5"/>
      <c r="AJL1188" s="5"/>
      <c r="AJM1188" s="5"/>
      <c r="AJN1188" s="5"/>
      <c r="AJO1188" s="5"/>
      <c r="AJP1188" s="5"/>
      <c r="AJQ1188" s="5"/>
      <c r="AJR1188" s="5"/>
      <c r="AJS1188" s="5"/>
      <c r="AJT1188" s="5"/>
      <c r="AJU1188" s="5"/>
      <c r="AJV1188" s="5"/>
      <c r="AJW1188" s="5"/>
      <c r="AJX1188" s="5"/>
      <c r="AJY1188" s="5"/>
      <c r="AJZ1188" s="5"/>
      <c r="AKA1188" s="5"/>
      <c r="AKB1188" s="5"/>
      <c r="AKC1188" s="5"/>
      <c r="AKD1188" s="5"/>
      <c r="AKE1188" s="5"/>
      <c r="AKF1188" s="5"/>
      <c r="AKG1188" s="5"/>
      <c r="AKH1188" s="5"/>
      <c r="AKI1188" s="5"/>
      <c r="AKJ1188" s="5"/>
      <c r="AKK1188" s="5"/>
      <c r="AKL1188" s="5"/>
      <c r="AKM1188" s="5"/>
      <c r="AKN1188" s="5"/>
      <c r="AKO1188" s="5"/>
      <c r="AKP1188" s="5"/>
      <c r="AKQ1188" s="5"/>
      <c r="AKR1188" s="5"/>
      <c r="AKS1188" s="5"/>
      <c r="AKT1188" s="5"/>
      <c r="AKU1188" s="5"/>
      <c r="AKV1188" s="5"/>
      <c r="AKW1188" s="5"/>
      <c r="AKX1188" s="5"/>
      <c r="AKY1188" s="5"/>
      <c r="AKZ1188" s="5"/>
      <c r="ALA1188" s="5"/>
      <c r="ALB1188" s="5"/>
      <c r="ALC1188" s="5"/>
      <c r="ALD1188" s="5"/>
      <c r="ALE1188" s="5"/>
      <c r="ALF1188" s="5"/>
      <c r="ALG1188" s="5"/>
      <c r="ALH1188" s="5"/>
      <c r="ALI1188" s="5"/>
      <c r="ALJ1188" s="5"/>
      <c r="ALK1188" s="5"/>
      <c r="ALL1188" s="5"/>
      <c r="ALM1188" s="5"/>
      <c r="ALN1188" s="5"/>
      <c r="ALO1188" s="5"/>
      <c r="ALP1188" s="5"/>
      <c r="ALQ1188" s="5"/>
      <c r="ALR1188" s="5"/>
      <c r="ALS1188" s="5"/>
      <c r="ALT1188" s="5"/>
      <c r="ALU1188" s="5"/>
      <c r="ALV1188" s="5"/>
      <c r="ALW1188" s="5"/>
      <c r="ALX1188" s="5"/>
      <c r="ALY1188" s="5"/>
      <c r="ALZ1188" s="5"/>
      <c r="AMA1188" s="5"/>
      <c r="AMB1188" s="5"/>
      <c r="AMC1188" s="5"/>
      <c r="AMD1188" s="5"/>
      <c r="AME1188" s="5"/>
      <c r="AMF1188" s="5"/>
      <c r="AMG1188" s="5"/>
      <c r="AMH1188" s="5"/>
      <c r="AMI1188" s="5"/>
      <c r="AMJ1188" s="5"/>
      <c r="AMK1188" s="5"/>
    </row>
    <row r="1189" spans="1:1025" s="10" customFormat="1" x14ac:dyDescent="0.25">
      <c r="A1189" s="127">
        <v>1185</v>
      </c>
      <c r="B1189" s="31" t="s">
        <v>943</v>
      </c>
      <c r="C1189" s="31" t="s">
        <v>943</v>
      </c>
      <c r="D1189" s="45">
        <v>45014</v>
      </c>
      <c r="E1189" s="46">
        <v>0.4861111111111111</v>
      </c>
      <c r="F1189" s="31" t="s">
        <v>14</v>
      </c>
      <c r="G1189" s="31" t="s">
        <v>16</v>
      </c>
      <c r="H1189" s="31" t="s">
        <v>14</v>
      </c>
      <c r="I1189" s="31" t="s">
        <v>14</v>
      </c>
      <c r="J1189" s="31" t="s">
        <v>14</v>
      </c>
      <c r="K1189" s="31" t="s">
        <v>16</v>
      </c>
      <c r="L1189" s="37">
        <v>1190.06</v>
      </c>
      <c r="M1189" s="38">
        <v>59745</v>
      </c>
      <c r="N1189" s="39">
        <v>300000</v>
      </c>
      <c r="O1189" s="39">
        <v>50000</v>
      </c>
      <c r="P1189" s="119">
        <f t="shared" si="80"/>
        <v>16.666666666666664</v>
      </c>
      <c r="Q1189" s="27">
        <f t="shared" si="81"/>
        <v>250000</v>
      </c>
      <c r="R1189" s="31" t="s">
        <v>16</v>
      </c>
      <c r="S1189" s="31" t="s">
        <v>16</v>
      </c>
      <c r="T1189" s="47">
        <v>1</v>
      </c>
      <c r="U1189" s="77">
        <v>0</v>
      </c>
      <c r="V1189" s="24">
        <f>ROUND((P1189/INDICI!$B$2*10),2)</f>
        <v>1.82</v>
      </c>
      <c r="W1189" s="24">
        <f>ROUND((L1189/INDICI!$B$1*25),2)</f>
        <v>4.7</v>
      </c>
      <c r="X1189" s="25">
        <f t="shared" si="78"/>
        <v>4</v>
      </c>
      <c r="Y1189" s="26">
        <f t="shared" si="79"/>
        <v>10.52</v>
      </c>
      <c r="Z1189" s="102">
        <f>SUM($Q$5:Q1189)</f>
        <v>113618448.79199998</v>
      </c>
      <c r="AA1189" s="113" t="s">
        <v>1769</v>
      </c>
      <c r="AB1189" s="5"/>
      <c r="AC1189" s="5"/>
      <c r="AD1189" s="5"/>
      <c r="AE1189" s="5"/>
      <c r="AF1189" s="5"/>
      <c r="AG1189" s="5"/>
      <c r="AH1189" s="5"/>
      <c r="AI1189" s="5"/>
      <c r="AJ1189" s="5"/>
      <c r="AK1189" s="5"/>
      <c r="AL1189" s="5"/>
      <c r="AM1189" s="5"/>
      <c r="AN1189" s="5"/>
      <c r="AO1189" s="5"/>
      <c r="AP1189" s="5"/>
      <c r="AQ1189" s="5"/>
      <c r="AR1189" s="5"/>
      <c r="AS1189" s="5"/>
      <c r="AT1189" s="5"/>
      <c r="AU1189" s="5"/>
      <c r="AV1189" s="5"/>
      <c r="AW1189" s="5"/>
      <c r="AX1189" s="5"/>
      <c r="AY1189" s="5"/>
      <c r="AZ1189" s="5"/>
      <c r="BA1189" s="5"/>
      <c r="BB1189" s="5"/>
      <c r="BC1189" s="5"/>
      <c r="BD1189" s="5"/>
      <c r="BE1189" s="5"/>
      <c r="BF1189" s="5"/>
      <c r="BG1189" s="5"/>
      <c r="BH1189" s="5"/>
      <c r="BI1189" s="5"/>
      <c r="BJ1189" s="5"/>
      <c r="BK1189" s="5"/>
      <c r="BL1189" s="5"/>
      <c r="BM1189" s="5"/>
      <c r="BN1189" s="5"/>
      <c r="BO1189" s="5"/>
      <c r="BP1189" s="5"/>
      <c r="BQ1189" s="5"/>
      <c r="BR1189" s="5"/>
      <c r="BS1189" s="5"/>
      <c r="BT1189" s="5"/>
      <c r="BU1189" s="5"/>
      <c r="BV1189" s="5"/>
      <c r="BW1189" s="5"/>
      <c r="BX1189" s="5"/>
      <c r="BY1189" s="5"/>
      <c r="BZ1189" s="5"/>
      <c r="CA1189" s="5"/>
      <c r="CB1189" s="5"/>
      <c r="CC1189" s="5"/>
      <c r="CD1189" s="5"/>
      <c r="CE1189" s="5"/>
      <c r="CF1189" s="5"/>
      <c r="CG1189" s="5"/>
      <c r="CH1189" s="5"/>
      <c r="CI1189" s="5"/>
      <c r="CJ1189" s="5"/>
      <c r="CK1189" s="5"/>
      <c r="CL1189" s="5"/>
      <c r="CM1189" s="5"/>
      <c r="CN1189" s="5"/>
      <c r="CO1189" s="5"/>
      <c r="CP1189" s="5"/>
      <c r="CQ1189" s="5"/>
      <c r="CR1189" s="5"/>
      <c r="CS1189" s="5"/>
      <c r="CT1189" s="5"/>
      <c r="CU1189" s="5"/>
      <c r="CV1189" s="5"/>
      <c r="CW1189" s="5"/>
      <c r="CX1189" s="5"/>
      <c r="CY1189" s="5"/>
      <c r="CZ1189" s="5"/>
      <c r="DA1189" s="5"/>
      <c r="DB1189" s="5"/>
      <c r="DC1189" s="5"/>
      <c r="DD1189" s="5"/>
      <c r="DE1189" s="5"/>
      <c r="DF1189" s="5"/>
      <c r="DG1189" s="5"/>
      <c r="DH1189" s="5"/>
      <c r="DI1189" s="5"/>
      <c r="DJ1189" s="5"/>
      <c r="DK1189" s="5"/>
      <c r="DL1189" s="5"/>
      <c r="DM1189" s="5"/>
      <c r="DN1189" s="5"/>
      <c r="DO1189" s="5"/>
      <c r="DP1189" s="5"/>
      <c r="DQ1189" s="5"/>
      <c r="DR1189" s="5"/>
      <c r="DS1189" s="5"/>
      <c r="DT1189" s="5"/>
      <c r="DU1189" s="5"/>
      <c r="DV1189" s="5"/>
      <c r="DW1189" s="5"/>
      <c r="DX1189" s="5"/>
      <c r="DY1189" s="5"/>
      <c r="DZ1189" s="5"/>
      <c r="EA1189" s="5"/>
      <c r="EB1189" s="5"/>
      <c r="EC1189" s="5"/>
      <c r="ED1189" s="5"/>
      <c r="EE1189" s="5"/>
      <c r="EF1189" s="5"/>
      <c r="EG1189" s="5"/>
      <c r="EH1189" s="5"/>
      <c r="EI1189" s="5"/>
      <c r="EJ1189" s="5"/>
      <c r="EK1189" s="5"/>
      <c r="EL1189" s="5"/>
      <c r="EM1189" s="5"/>
      <c r="EN1189" s="5"/>
      <c r="EO1189" s="5"/>
      <c r="EP1189" s="5"/>
      <c r="EQ1189" s="5"/>
      <c r="ER1189" s="5"/>
      <c r="ES1189" s="5"/>
      <c r="ET1189" s="5"/>
      <c r="EU1189" s="5"/>
      <c r="EV1189" s="5"/>
      <c r="EW1189" s="5"/>
      <c r="EX1189" s="5"/>
      <c r="EY1189" s="5"/>
      <c r="EZ1189" s="5"/>
      <c r="FA1189" s="5"/>
      <c r="FB1189" s="5"/>
      <c r="FC1189" s="5"/>
      <c r="FD1189" s="5"/>
      <c r="FE1189" s="5"/>
      <c r="FF1189" s="5"/>
      <c r="FG1189" s="5"/>
      <c r="FH1189" s="5"/>
      <c r="FI1189" s="5"/>
      <c r="FJ1189" s="5"/>
      <c r="FK1189" s="5"/>
      <c r="FL1189" s="5"/>
      <c r="FM1189" s="5"/>
      <c r="FN1189" s="5"/>
      <c r="FO1189" s="5"/>
      <c r="FP1189" s="5"/>
      <c r="FQ1189" s="5"/>
      <c r="FR1189" s="5"/>
      <c r="FS1189" s="5"/>
      <c r="FT1189" s="5"/>
      <c r="FU1189" s="5"/>
      <c r="FV1189" s="5"/>
      <c r="FW1189" s="5"/>
      <c r="FX1189" s="5"/>
      <c r="FY1189" s="5"/>
      <c r="FZ1189" s="5"/>
      <c r="GA1189" s="5"/>
      <c r="GB1189" s="5"/>
      <c r="GC1189" s="5"/>
      <c r="GD1189" s="5"/>
      <c r="GE1189" s="5"/>
      <c r="GF1189" s="5"/>
      <c r="GG1189" s="5"/>
      <c r="GH1189" s="5"/>
      <c r="GI1189" s="5"/>
      <c r="GJ1189" s="5"/>
      <c r="GK1189" s="5"/>
      <c r="GL1189" s="5"/>
      <c r="GM1189" s="5"/>
      <c r="GN1189" s="5"/>
      <c r="GO1189" s="5"/>
      <c r="GP1189" s="5"/>
      <c r="GQ1189" s="5"/>
      <c r="GR1189" s="5"/>
      <c r="GS1189" s="5"/>
      <c r="GT1189" s="5"/>
      <c r="GU1189" s="5"/>
      <c r="GV1189" s="5"/>
      <c r="GW1189" s="5"/>
      <c r="GX1189" s="5"/>
      <c r="GY1189" s="5"/>
      <c r="GZ1189" s="5"/>
      <c r="HA1189" s="5"/>
      <c r="HB1189" s="5"/>
      <c r="HC1189" s="5"/>
      <c r="HD1189" s="5"/>
      <c r="HE1189" s="5"/>
      <c r="HF1189" s="5"/>
      <c r="HG1189" s="5"/>
      <c r="HH1189" s="5"/>
      <c r="HI1189" s="5"/>
      <c r="HJ1189" s="5"/>
      <c r="HK1189" s="5"/>
      <c r="HL1189" s="5"/>
      <c r="HM1189" s="5"/>
      <c r="HN1189" s="5"/>
      <c r="HO1189" s="5"/>
      <c r="HP1189" s="5"/>
      <c r="HQ1189" s="5"/>
      <c r="HR1189" s="5"/>
      <c r="HS1189" s="5"/>
      <c r="HT1189" s="5"/>
      <c r="HU1189" s="5"/>
      <c r="HV1189" s="5"/>
      <c r="HW1189" s="5"/>
      <c r="HX1189" s="5"/>
      <c r="HY1189" s="5"/>
      <c r="HZ1189" s="5"/>
      <c r="IA1189" s="5"/>
      <c r="IB1189" s="5"/>
      <c r="IC1189" s="5"/>
      <c r="ID1189" s="5"/>
      <c r="IE1189" s="5"/>
      <c r="IF1189" s="5"/>
      <c r="IG1189" s="5"/>
      <c r="IH1189" s="5"/>
      <c r="II1189" s="5"/>
      <c r="IJ1189" s="5"/>
      <c r="IK1189" s="5"/>
      <c r="IL1189" s="5"/>
      <c r="IM1189" s="5"/>
      <c r="IN1189" s="5"/>
      <c r="IO1189" s="5"/>
      <c r="IP1189" s="5"/>
      <c r="IQ1189" s="5"/>
      <c r="IR1189" s="5"/>
      <c r="IS1189" s="5"/>
      <c r="IT1189" s="5"/>
      <c r="IU1189" s="5"/>
      <c r="IV1189" s="5"/>
      <c r="IW1189" s="5"/>
      <c r="IX1189" s="5"/>
      <c r="IY1189" s="5"/>
      <c r="IZ1189" s="5"/>
      <c r="JA1189" s="5"/>
      <c r="JB1189" s="5"/>
      <c r="JC1189" s="5"/>
      <c r="JD1189" s="5"/>
      <c r="JE1189" s="5"/>
      <c r="JF1189" s="5"/>
      <c r="JG1189" s="5"/>
      <c r="JH1189" s="5"/>
      <c r="JI1189" s="5"/>
      <c r="JJ1189" s="5"/>
      <c r="JK1189" s="5"/>
      <c r="JL1189" s="5"/>
      <c r="JM1189" s="5"/>
      <c r="JN1189" s="5"/>
      <c r="JO1189" s="5"/>
      <c r="JP1189" s="5"/>
      <c r="JQ1189" s="5"/>
      <c r="JR1189" s="5"/>
      <c r="JS1189" s="5"/>
      <c r="JT1189" s="5"/>
      <c r="JU1189" s="5"/>
      <c r="JV1189" s="5"/>
      <c r="JW1189" s="5"/>
      <c r="JX1189" s="5"/>
      <c r="JY1189" s="5"/>
      <c r="JZ1189" s="5"/>
      <c r="KA1189" s="5"/>
      <c r="KB1189" s="5"/>
      <c r="KC1189" s="5"/>
      <c r="KD1189" s="5"/>
      <c r="KE1189" s="5"/>
      <c r="KF1189" s="5"/>
      <c r="KG1189" s="5"/>
      <c r="KH1189" s="5"/>
      <c r="KI1189" s="5"/>
      <c r="KJ1189" s="5"/>
      <c r="KK1189" s="5"/>
      <c r="KL1189" s="5"/>
      <c r="KM1189" s="5"/>
      <c r="KN1189" s="5"/>
      <c r="KO1189" s="5"/>
      <c r="KP1189" s="5"/>
      <c r="KQ1189" s="5"/>
      <c r="KR1189" s="5"/>
      <c r="KS1189" s="5"/>
      <c r="KT1189" s="5"/>
      <c r="KU1189" s="5"/>
      <c r="KV1189" s="5"/>
      <c r="KW1189" s="5"/>
      <c r="KX1189" s="5"/>
      <c r="KY1189" s="5"/>
      <c r="KZ1189" s="5"/>
      <c r="LA1189" s="5"/>
      <c r="LB1189" s="5"/>
      <c r="LC1189" s="5"/>
      <c r="LD1189" s="5"/>
      <c r="LE1189" s="5"/>
      <c r="LF1189" s="5"/>
      <c r="LG1189" s="5"/>
      <c r="LH1189" s="5"/>
      <c r="LI1189" s="5"/>
      <c r="LJ1189" s="5"/>
      <c r="LK1189" s="5"/>
      <c r="LL1189" s="5"/>
      <c r="LM1189" s="5"/>
      <c r="LN1189" s="5"/>
      <c r="LO1189" s="5"/>
      <c r="LP1189" s="5"/>
      <c r="LQ1189" s="5"/>
      <c r="LR1189" s="5"/>
      <c r="LS1189" s="5"/>
      <c r="LT1189" s="5"/>
      <c r="LU1189" s="5"/>
      <c r="LV1189" s="5"/>
      <c r="LW1189" s="5"/>
      <c r="LX1189" s="5"/>
      <c r="LY1189" s="5"/>
      <c r="LZ1189" s="5"/>
      <c r="MA1189" s="5"/>
      <c r="MB1189" s="5"/>
      <c r="MC1189" s="5"/>
      <c r="MD1189" s="5"/>
      <c r="ME1189" s="5"/>
      <c r="MF1189" s="5"/>
      <c r="MG1189" s="5"/>
      <c r="MH1189" s="5"/>
      <c r="MI1189" s="5"/>
      <c r="MJ1189" s="5"/>
      <c r="MK1189" s="5"/>
      <c r="ML1189" s="5"/>
      <c r="MM1189" s="5"/>
      <c r="MN1189" s="5"/>
      <c r="MO1189" s="5"/>
      <c r="MP1189" s="5"/>
      <c r="MQ1189" s="5"/>
      <c r="MR1189" s="5"/>
      <c r="MS1189" s="5"/>
      <c r="MT1189" s="5"/>
      <c r="MU1189" s="5"/>
      <c r="MV1189" s="5"/>
      <c r="MW1189" s="5"/>
      <c r="MX1189" s="5"/>
      <c r="MY1189" s="5"/>
      <c r="MZ1189" s="5"/>
      <c r="NA1189" s="5"/>
      <c r="NB1189" s="5"/>
      <c r="NC1189" s="5"/>
      <c r="ND1189" s="5"/>
      <c r="NE1189" s="5"/>
      <c r="NF1189" s="5"/>
      <c r="NG1189" s="5"/>
      <c r="NH1189" s="5"/>
      <c r="NI1189" s="5"/>
      <c r="NJ1189" s="5"/>
      <c r="NK1189" s="5"/>
      <c r="NL1189" s="5"/>
      <c r="NM1189" s="5"/>
      <c r="NN1189" s="5"/>
      <c r="NO1189" s="5"/>
      <c r="NP1189" s="5"/>
      <c r="NQ1189" s="5"/>
      <c r="NR1189" s="5"/>
      <c r="NS1189" s="5"/>
      <c r="NT1189" s="5"/>
      <c r="NU1189" s="5"/>
      <c r="NV1189" s="5"/>
      <c r="NW1189" s="5"/>
      <c r="NX1189" s="5"/>
      <c r="NY1189" s="5"/>
      <c r="NZ1189" s="5"/>
      <c r="OA1189" s="5"/>
      <c r="OB1189" s="5"/>
      <c r="OC1189" s="5"/>
      <c r="OD1189" s="5"/>
      <c r="OE1189" s="5"/>
      <c r="OF1189" s="5"/>
      <c r="OG1189" s="5"/>
      <c r="OH1189" s="5"/>
      <c r="OI1189" s="5"/>
      <c r="OJ1189" s="5"/>
      <c r="OK1189" s="5"/>
      <c r="OL1189" s="5"/>
      <c r="OM1189" s="5"/>
      <c r="ON1189" s="5"/>
      <c r="OO1189" s="5"/>
      <c r="OP1189" s="5"/>
      <c r="OQ1189" s="5"/>
      <c r="OR1189" s="5"/>
      <c r="OS1189" s="5"/>
      <c r="OT1189" s="5"/>
      <c r="OU1189" s="5"/>
      <c r="OV1189" s="5"/>
      <c r="OW1189" s="5"/>
      <c r="OX1189" s="5"/>
      <c r="OY1189" s="5"/>
      <c r="OZ1189" s="5"/>
      <c r="PA1189" s="5"/>
      <c r="PB1189" s="5"/>
      <c r="PC1189" s="5"/>
      <c r="PD1189" s="5"/>
      <c r="PE1189" s="5"/>
      <c r="PF1189" s="5"/>
      <c r="PG1189" s="5"/>
      <c r="PH1189" s="5"/>
      <c r="PI1189" s="5"/>
      <c r="PJ1189" s="5"/>
      <c r="PK1189" s="5"/>
      <c r="PL1189" s="5"/>
      <c r="PM1189" s="5"/>
      <c r="PN1189" s="5"/>
      <c r="PO1189" s="5"/>
      <c r="PP1189" s="5"/>
      <c r="PQ1189" s="5"/>
      <c r="PR1189" s="5"/>
      <c r="PS1189" s="5"/>
      <c r="PT1189" s="5"/>
      <c r="PU1189" s="5"/>
      <c r="PV1189" s="5"/>
      <c r="PW1189" s="5"/>
      <c r="PX1189" s="5"/>
      <c r="PY1189" s="5"/>
      <c r="PZ1189" s="5"/>
      <c r="QA1189" s="5"/>
      <c r="QB1189" s="5"/>
      <c r="QC1189" s="5"/>
      <c r="QD1189" s="5"/>
      <c r="QE1189" s="5"/>
      <c r="QF1189" s="5"/>
      <c r="QG1189" s="5"/>
      <c r="QH1189" s="5"/>
      <c r="QI1189" s="5"/>
      <c r="QJ1189" s="5"/>
      <c r="QK1189" s="5"/>
      <c r="QL1189" s="5"/>
      <c r="QM1189" s="5"/>
      <c r="QN1189" s="5"/>
      <c r="QO1189" s="5"/>
      <c r="QP1189" s="5"/>
      <c r="QQ1189" s="5"/>
      <c r="QR1189" s="5"/>
      <c r="QS1189" s="5"/>
      <c r="QT1189" s="5"/>
      <c r="QU1189" s="5"/>
      <c r="QV1189" s="5"/>
      <c r="QW1189" s="5"/>
      <c r="QX1189" s="5"/>
      <c r="QY1189" s="5"/>
      <c r="QZ1189" s="5"/>
      <c r="RA1189" s="5"/>
      <c r="RB1189" s="5"/>
      <c r="RC1189" s="5"/>
      <c r="RD1189" s="5"/>
      <c r="RE1189" s="5"/>
      <c r="RF1189" s="5"/>
      <c r="RG1189" s="5"/>
      <c r="RH1189" s="5"/>
      <c r="RI1189" s="5"/>
      <c r="RJ1189" s="5"/>
      <c r="RK1189" s="5"/>
      <c r="RL1189" s="5"/>
      <c r="RM1189" s="5"/>
      <c r="RN1189" s="5"/>
      <c r="RO1189" s="5"/>
      <c r="RP1189" s="5"/>
      <c r="RQ1189" s="5"/>
      <c r="RR1189" s="5"/>
      <c r="RS1189" s="5"/>
      <c r="RT1189" s="5"/>
      <c r="RU1189" s="5"/>
      <c r="RV1189" s="5"/>
      <c r="RW1189" s="5"/>
      <c r="RX1189" s="5"/>
      <c r="RY1189" s="5"/>
      <c r="RZ1189" s="5"/>
      <c r="SA1189" s="5"/>
      <c r="SB1189" s="5"/>
      <c r="SC1189" s="5"/>
      <c r="SD1189" s="5"/>
      <c r="SE1189" s="5"/>
      <c r="SF1189" s="5"/>
      <c r="SG1189" s="5"/>
      <c r="SH1189" s="5"/>
      <c r="SI1189" s="5"/>
      <c r="SJ1189" s="5"/>
      <c r="SK1189" s="5"/>
      <c r="SL1189" s="5"/>
      <c r="SM1189" s="5"/>
      <c r="SN1189" s="5"/>
      <c r="SO1189" s="5"/>
      <c r="SP1189" s="5"/>
      <c r="SQ1189" s="5"/>
      <c r="SR1189" s="5"/>
      <c r="SS1189" s="5"/>
      <c r="ST1189" s="5"/>
      <c r="SU1189" s="5"/>
      <c r="SV1189" s="5"/>
      <c r="SW1189" s="5"/>
      <c r="SX1189" s="5"/>
      <c r="SY1189" s="5"/>
      <c r="SZ1189" s="5"/>
      <c r="TA1189" s="5"/>
      <c r="TB1189" s="5"/>
      <c r="TC1189" s="5"/>
      <c r="TD1189" s="5"/>
      <c r="TE1189" s="5"/>
      <c r="TF1189" s="5"/>
      <c r="TG1189" s="5"/>
      <c r="TH1189" s="5"/>
      <c r="TI1189" s="5"/>
      <c r="TJ1189" s="5"/>
      <c r="TK1189" s="5"/>
      <c r="TL1189" s="5"/>
      <c r="TM1189" s="5"/>
      <c r="TN1189" s="5"/>
      <c r="TO1189" s="5"/>
      <c r="TP1189" s="5"/>
      <c r="TQ1189" s="5"/>
      <c r="TR1189" s="5"/>
      <c r="TS1189" s="5"/>
      <c r="TT1189" s="5"/>
      <c r="TU1189" s="5"/>
      <c r="TV1189" s="5"/>
      <c r="TW1189" s="5"/>
      <c r="TX1189" s="5"/>
      <c r="TY1189" s="5"/>
      <c r="TZ1189" s="5"/>
      <c r="UA1189" s="5"/>
      <c r="UB1189" s="5"/>
      <c r="UC1189" s="5"/>
      <c r="UD1189" s="5"/>
      <c r="UE1189" s="5"/>
      <c r="UF1189" s="5"/>
      <c r="UG1189" s="5"/>
      <c r="UH1189" s="5"/>
      <c r="UI1189" s="5"/>
      <c r="UJ1189" s="5"/>
      <c r="UK1189" s="5"/>
      <c r="UL1189" s="5"/>
      <c r="UM1189" s="5"/>
      <c r="UN1189" s="5"/>
      <c r="UO1189" s="5"/>
      <c r="UP1189" s="5"/>
      <c r="UQ1189" s="5"/>
      <c r="UR1189" s="5"/>
      <c r="US1189" s="5"/>
      <c r="UT1189" s="5"/>
      <c r="UU1189" s="5"/>
      <c r="UV1189" s="5"/>
      <c r="UW1189" s="5"/>
      <c r="UX1189" s="5"/>
      <c r="UY1189" s="5"/>
      <c r="UZ1189" s="5"/>
      <c r="VA1189" s="5"/>
      <c r="VB1189" s="5"/>
      <c r="VC1189" s="5"/>
      <c r="VD1189" s="5"/>
      <c r="VE1189" s="5"/>
      <c r="VF1189" s="5"/>
      <c r="VG1189" s="5"/>
      <c r="VH1189" s="5"/>
      <c r="VI1189" s="5"/>
      <c r="VJ1189" s="5"/>
      <c r="VK1189" s="5"/>
      <c r="VL1189" s="5"/>
      <c r="VM1189" s="5"/>
      <c r="VN1189" s="5"/>
      <c r="VO1189" s="5"/>
      <c r="VP1189" s="5"/>
      <c r="VQ1189" s="5"/>
      <c r="VR1189" s="5"/>
      <c r="VS1189" s="5"/>
      <c r="VT1189" s="5"/>
      <c r="VU1189" s="5"/>
      <c r="VV1189" s="5"/>
      <c r="VW1189" s="5"/>
      <c r="VX1189" s="5"/>
      <c r="VY1189" s="5"/>
      <c r="VZ1189" s="5"/>
      <c r="WA1189" s="5"/>
      <c r="WB1189" s="5"/>
      <c r="WC1189" s="5"/>
      <c r="WD1189" s="5"/>
      <c r="WE1189" s="5"/>
      <c r="WF1189" s="5"/>
      <c r="WG1189" s="5"/>
      <c r="WH1189" s="5"/>
      <c r="WI1189" s="5"/>
      <c r="WJ1189" s="5"/>
      <c r="WK1189" s="5"/>
      <c r="WL1189" s="5"/>
      <c r="WM1189" s="5"/>
      <c r="WN1189" s="5"/>
      <c r="WO1189" s="5"/>
      <c r="WP1189" s="5"/>
      <c r="WQ1189" s="5"/>
      <c r="WR1189" s="5"/>
      <c r="WS1189" s="5"/>
      <c r="WT1189" s="5"/>
      <c r="WU1189" s="5"/>
      <c r="WV1189" s="5"/>
      <c r="WW1189" s="5"/>
      <c r="WX1189" s="5"/>
      <c r="WY1189" s="5"/>
      <c r="WZ1189" s="5"/>
      <c r="XA1189" s="5"/>
      <c r="XB1189" s="5"/>
      <c r="XC1189" s="5"/>
      <c r="XD1189" s="5"/>
      <c r="XE1189" s="5"/>
      <c r="XF1189" s="5"/>
      <c r="XG1189" s="5"/>
      <c r="XH1189" s="5"/>
      <c r="XI1189" s="5"/>
      <c r="XJ1189" s="5"/>
      <c r="XK1189" s="5"/>
      <c r="XL1189" s="5"/>
      <c r="XM1189" s="5"/>
      <c r="XN1189" s="5"/>
      <c r="XO1189" s="5"/>
      <c r="XP1189" s="5"/>
      <c r="XQ1189" s="5"/>
      <c r="XR1189" s="5"/>
      <c r="XS1189" s="5"/>
      <c r="XT1189" s="5"/>
      <c r="XU1189" s="5"/>
      <c r="XV1189" s="5"/>
      <c r="XW1189" s="5"/>
      <c r="XX1189" s="5"/>
      <c r="XY1189" s="5"/>
      <c r="XZ1189" s="5"/>
      <c r="YA1189" s="5"/>
      <c r="YB1189" s="5"/>
      <c r="YC1189" s="5"/>
      <c r="YD1189" s="5"/>
      <c r="YE1189" s="5"/>
      <c r="YF1189" s="5"/>
      <c r="YG1189" s="5"/>
      <c r="YH1189" s="5"/>
      <c r="YI1189" s="5"/>
      <c r="YJ1189" s="5"/>
      <c r="YK1189" s="5"/>
      <c r="YL1189" s="5"/>
      <c r="YM1189" s="5"/>
      <c r="YN1189" s="5"/>
      <c r="YO1189" s="5"/>
      <c r="YP1189" s="5"/>
      <c r="YQ1189" s="5"/>
      <c r="YR1189" s="5"/>
      <c r="YS1189" s="5"/>
      <c r="YT1189" s="5"/>
      <c r="YU1189" s="5"/>
      <c r="YV1189" s="5"/>
      <c r="YW1189" s="5"/>
      <c r="YX1189" s="5"/>
      <c r="YY1189" s="5"/>
      <c r="YZ1189" s="5"/>
      <c r="ZA1189" s="5"/>
      <c r="ZB1189" s="5"/>
      <c r="ZC1189" s="5"/>
      <c r="ZD1189" s="5"/>
      <c r="ZE1189" s="5"/>
      <c r="ZF1189" s="5"/>
      <c r="ZG1189" s="5"/>
      <c r="ZH1189" s="5"/>
      <c r="ZI1189" s="5"/>
      <c r="ZJ1189" s="5"/>
      <c r="ZK1189" s="5"/>
      <c r="ZL1189" s="5"/>
      <c r="ZM1189" s="5"/>
      <c r="ZN1189" s="5"/>
      <c r="ZO1189" s="5"/>
      <c r="ZP1189" s="5"/>
      <c r="ZQ1189" s="5"/>
      <c r="ZR1189" s="5"/>
      <c r="ZS1189" s="5"/>
      <c r="ZT1189" s="5"/>
      <c r="ZU1189" s="5"/>
      <c r="ZV1189" s="5"/>
      <c r="ZW1189" s="5"/>
      <c r="ZX1189" s="5"/>
      <c r="ZY1189" s="5"/>
      <c r="ZZ1189" s="5"/>
      <c r="AAA1189" s="5"/>
      <c r="AAB1189" s="5"/>
      <c r="AAC1189" s="5"/>
      <c r="AAD1189" s="5"/>
      <c r="AAE1189" s="5"/>
      <c r="AAF1189" s="5"/>
      <c r="AAG1189" s="5"/>
      <c r="AAH1189" s="5"/>
      <c r="AAI1189" s="5"/>
      <c r="AAJ1189" s="5"/>
      <c r="AAK1189" s="5"/>
      <c r="AAL1189" s="5"/>
      <c r="AAM1189" s="5"/>
      <c r="AAN1189" s="5"/>
      <c r="AAO1189" s="5"/>
      <c r="AAP1189" s="5"/>
      <c r="AAQ1189" s="5"/>
      <c r="AAR1189" s="5"/>
      <c r="AAS1189" s="5"/>
      <c r="AAT1189" s="5"/>
      <c r="AAU1189" s="5"/>
      <c r="AAV1189" s="5"/>
      <c r="AAW1189" s="5"/>
      <c r="AAX1189" s="5"/>
      <c r="AAY1189" s="5"/>
      <c r="AAZ1189" s="5"/>
      <c r="ABA1189" s="5"/>
      <c r="ABB1189" s="5"/>
      <c r="ABC1189" s="5"/>
      <c r="ABD1189" s="5"/>
      <c r="ABE1189" s="5"/>
      <c r="ABF1189" s="5"/>
      <c r="ABG1189" s="5"/>
      <c r="ABH1189" s="5"/>
      <c r="ABI1189" s="5"/>
      <c r="ABJ1189" s="5"/>
      <c r="ABK1189" s="5"/>
      <c r="ABL1189" s="5"/>
      <c r="ABM1189" s="5"/>
      <c r="ABN1189" s="5"/>
      <c r="ABO1189" s="5"/>
      <c r="ABP1189" s="5"/>
      <c r="ABQ1189" s="5"/>
      <c r="ABR1189" s="5"/>
      <c r="ABS1189" s="5"/>
      <c r="ABT1189" s="5"/>
      <c r="ABU1189" s="5"/>
      <c r="ABV1189" s="5"/>
      <c r="ABW1189" s="5"/>
      <c r="ABX1189" s="5"/>
      <c r="ABY1189" s="5"/>
      <c r="ABZ1189" s="5"/>
      <c r="ACA1189" s="5"/>
      <c r="ACB1189" s="5"/>
      <c r="ACC1189" s="5"/>
      <c r="ACD1189" s="5"/>
      <c r="ACE1189" s="5"/>
      <c r="ACF1189" s="5"/>
      <c r="ACG1189" s="5"/>
      <c r="ACH1189" s="5"/>
      <c r="ACI1189" s="5"/>
      <c r="ACJ1189" s="5"/>
      <c r="ACK1189" s="5"/>
      <c r="ACL1189" s="5"/>
      <c r="ACM1189" s="5"/>
      <c r="ACN1189" s="5"/>
      <c r="ACO1189" s="5"/>
      <c r="ACP1189" s="5"/>
      <c r="ACQ1189" s="5"/>
      <c r="ACR1189" s="5"/>
      <c r="ACS1189" s="5"/>
      <c r="ACT1189" s="5"/>
      <c r="ACU1189" s="5"/>
      <c r="ACV1189" s="5"/>
      <c r="ACW1189" s="5"/>
      <c r="ACX1189" s="5"/>
      <c r="ACY1189" s="5"/>
      <c r="ACZ1189" s="5"/>
      <c r="ADA1189" s="5"/>
      <c r="ADB1189" s="5"/>
      <c r="ADC1189" s="5"/>
      <c r="ADD1189" s="5"/>
      <c r="ADE1189" s="5"/>
      <c r="ADF1189" s="5"/>
      <c r="ADG1189" s="5"/>
      <c r="ADH1189" s="5"/>
      <c r="ADI1189" s="5"/>
      <c r="ADJ1189" s="5"/>
      <c r="ADK1189" s="5"/>
      <c r="ADL1189" s="5"/>
      <c r="ADM1189" s="5"/>
      <c r="ADN1189" s="5"/>
      <c r="ADO1189" s="5"/>
      <c r="ADP1189" s="5"/>
      <c r="ADQ1189" s="5"/>
      <c r="ADR1189" s="5"/>
      <c r="ADS1189" s="5"/>
      <c r="ADT1189" s="5"/>
      <c r="ADU1189" s="5"/>
      <c r="ADV1189" s="5"/>
      <c r="ADW1189" s="5"/>
      <c r="ADX1189" s="5"/>
      <c r="ADY1189" s="5"/>
      <c r="ADZ1189" s="5"/>
      <c r="AEA1189" s="5"/>
      <c r="AEB1189" s="5"/>
      <c r="AEC1189" s="5"/>
      <c r="AED1189" s="5"/>
      <c r="AEE1189" s="5"/>
      <c r="AEF1189" s="5"/>
      <c r="AEG1189" s="5"/>
      <c r="AEH1189" s="5"/>
      <c r="AEI1189" s="5"/>
      <c r="AEJ1189" s="5"/>
      <c r="AEK1189" s="5"/>
      <c r="AEL1189" s="5"/>
      <c r="AEM1189" s="5"/>
      <c r="AEN1189" s="5"/>
      <c r="AEO1189" s="5"/>
      <c r="AEP1189" s="5"/>
      <c r="AEQ1189" s="5"/>
      <c r="AER1189" s="5"/>
      <c r="AES1189" s="5"/>
      <c r="AET1189" s="5"/>
      <c r="AEU1189" s="5"/>
      <c r="AEV1189" s="5"/>
      <c r="AEW1189" s="5"/>
      <c r="AEX1189" s="5"/>
      <c r="AEY1189" s="5"/>
      <c r="AEZ1189" s="5"/>
      <c r="AFA1189" s="5"/>
      <c r="AFB1189" s="5"/>
      <c r="AFC1189" s="5"/>
      <c r="AFD1189" s="5"/>
      <c r="AFE1189" s="5"/>
      <c r="AFF1189" s="5"/>
      <c r="AFG1189" s="5"/>
      <c r="AFH1189" s="5"/>
      <c r="AFI1189" s="5"/>
      <c r="AFJ1189" s="5"/>
      <c r="AFK1189" s="5"/>
      <c r="AFL1189" s="5"/>
      <c r="AFM1189" s="5"/>
      <c r="AFN1189" s="5"/>
      <c r="AFO1189" s="5"/>
      <c r="AFP1189" s="5"/>
      <c r="AFQ1189" s="5"/>
      <c r="AFR1189" s="5"/>
      <c r="AFS1189" s="5"/>
      <c r="AFT1189" s="5"/>
      <c r="AFU1189" s="5"/>
      <c r="AFV1189" s="5"/>
      <c r="AFW1189" s="5"/>
      <c r="AFX1189" s="5"/>
      <c r="AFY1189" s="5"/>
      <c r="AFZ1189" s="5"/>
      <c r="AGA1189" s="5"/>
      <c r="AGB1189" s="5"/>
      <c r="AGC1189" s="5"/>
      <c r="AGD1189" s="5"/>
      <c r="AGE1189" s="5"/>
      <c r="AGF1189" s="5"/>
      <c r="AGG1189" s="5"/>
      <c r="AGH1189" s="5"/>
      <c r="AGI1189" s="5"/>
      <c r="AGJ1189" s="5"/>
      <c r="AGK1189" s="5"/>
      <c r="AGL1189" s="5"/>
      <c r="AGM1189" s="5"/>
      <c r="AGN1189" s="5"/>
      <c r="AGO1189" s="5"/>
      <c r="AGP1189" s="5"/>
      <c r="AGQ1189" s="5"/>
      <c r="AGR1189" s="5"/>
      <c r="AGS1189" s="5"/>
      <c r="AGT1189" s="5"/>
      <c r="AGU1189" s="5"/>
      <c r="AGV1189" s="5"/>
      <c r="AGW1189" s="5"/>
      <c r="AGX1189" s="5"/>
      <c r="AGY1189" s="5"/>
      <c r="AGZ1189" s="5"/>
      <c r="AHA1189" s="5"/>
      <c r="AHB1189" s="5"/>
      <c r="AHC1189" s="5"/>
      <c r="AHD1189" s="5"/>
      <c r="AHE1189" s="5"/>
      <c r="AHF1189" s="5"/>
      <c r="AHG1189" s="5"/>
      <c r="AHH1189" s="5"/>
      <c r="AHI1189" s="5"/>
      <c r="AHJ1189" s="5"/>
      <c r="AHK1189" s="5"/>
      <c r="AHL1189" s="5"/>
      <c r="AHM1189" s="5"/>
      <c r="AHN1189" s="5"/>
      <c r="AHO1189" s="5"/>
      <c r="AHP1189" s="5"/>
      <c r="AHQ1189" s="5"/>
      <c r="AHR1189" s="5"/>
      <c r="AHS1189" s="5"/>
      <c r="AHT1189" s="5"/>
      <c r="AHU1189" s="5"/>
      <c r="AHV1189" s="5"/>
      <c r="AHW1189" s="5"/>
      <c r="AHX1189" s="5"/>
      <c r="AHY1189" s="5"/>
      <c r="AHZ1189" s="5"/>
      <c r="AIA1189" s="5"/>
      <c r="AIB1189" s="5"/>
      <c r="AIC1189" s="5"/>
      <c r="AID1189" s="5"/>
      <c r="AIE1189" s="5"/>
      <c r="AIF1189" s="5"/>
      <c r="AIG1189" s="5"/>
      <c r="AIH1189" s="5"/>
      <c r="AII1189" s="5"/>
      <c r="AIJ1189" s="5"/>
      <c r="AIK1189" s="5"/>
      <c r="AIL1189" s="5"/>
      <c r="AIM1189" s="5"/>
      <c r="AIN1189" s="5"/>
      <c r="AIO1189" s="5"/>
      <c r="AIP1189" s="5"/>
      <c r="AIQ1189" s="5"/>
      <c r="AIR1189" s="5"/>
      <c r="AIS1189" s="5"/>
      <c r="AIT1189" s="5"/>
      <c r="AIU1189" s="5"/>
      <c r="AIV1189" s="5"/>
      <c r="AIW1189" s="5"/>
      <c r="AIX1189" s="5"/>
      <c r="AIY1189" s="5"/>
      <c r="AIZ1189" s="5"/>
      <c r="AJA1189" s="5"/>
      <c r="AJB1189" s="5"/>
      <c r="AJC1189" s="5"/>
      <c r="AJD1189" s="5"/>
      <c r="AJE1189" s="5"/>
      <c r="AJF1189" s="5"/>
      <c r="AJG1189" s="5"/>
      <c r="AJH1189" s="5"/>
      <c r="AJI1189" s="5"/>
      <c r="AJJ1189" s="5"/>
      <c r="AJK1189" s="5"/>
      <c r="AJL1189" s="5"/>
      <c r="AJM1189" s="5"/>
      <c r="AJN1189" s="5"/>
      <c r="AJO1189" s="5"/>
      <c r="AJP1189" s="5"/>
      <c r="AJQ1189" s="5"/>
      <c r="AJR1189" s="5"/>
      <c r="AJS1189" s="5"/>
      <c r="AJT1189" s="5"/>
      <c r="AJU1189" s="5"/>
      <c r="AJV1189" s="5"/>
      <c r="AJW1189" s="5"/>
      <c r="AJX1189" s="5"/>
      <c r="AJY1189" s="5"/>
      <c r="AJZ1189" s="5"/>
      <c r="AKA1189" s="5"/>
      <c r="AKB1189" s="5"/>
      <c r="AKC1189" s="5"/>
      <c r="AKD1189" s="5"/>
      <c r="AKE1189" s="5"/>
      <c r="AKF1189" s="5"/>
      <c r="AKG1189" s="5"/>
      <c r="AKH1189" s="5"/>
      <c r="AKI1189" s="5"/>
      <c r="AKJ1189" s="5"/>
      <c r="AKK1189" s="5"/>
      <c r="AKL1189" s="5"/>
      <c r="AKM1189" s="5"/>
      <c r="AKN1189" s="5"/>
      <c r="AKO1189" s="5"/>
      <c r="AKP1189" s="5"/>
      <c r="AKQ1189" s="5"/>
      <c r="AKR1189" s="5"/>
      <c r="AKS1189" s="5"/>
      <c r="AKT1189" s="5"/>
      <c r="AKU1189" s="5"/>
      <c r="AKV1189" s="5"/>
      <c r="AKW1189" s="5"/>
      <c r="AKX1189" s="5"/>
      <c r="AKY1189" s="5"/>
      <c r="AKZ1189" s="5"/>
      <c r="ALA1189" s="5"/>
      <c r="ALB1189" s="5"/>
      <c r="ALC1189" s="5"/>
      <c r="ALD1189" s="5"/>
      <c r="ALE1189" s="5"/>
      <c r="ALF1189" s="5"/>
      <c r="ALG1189" s="5"/>
      <c r="ALH1189" s="5"/>
      <c r="ALI1189" s="5"/>
      <c r="ALJ1189" s="5"/>
      <c r="ALK1189" s="5"/>
      <c r="ALL1189" s="5"/>
      <c r="ALM1189" s="5"/>
      <c r="ALN1189" s="5"/>
      <c r="ALO1189" s="5"/>
      <c r="ALP1189" s="5"/>
      <c r="ALQ1189" s="5"/>
      <c r="ALR1189" s="5"/>
      <c r="ALS1189" s="5"/>
      <c r="ALT1189" s="5"/>
      <c r="ALU1189" s="5"/>
      <c r="ALV1189" s="5"/>
      <c r="ALW1189" s="5"/>
      <c r="ALX1189" s="5"/>
      <c r="ALY1189" s="5"/>
      <c r="ALZ1189" s="5"/>
      <c r="AMA1189" s="5"/>
      <c r="AMB1189" s="5"/>
      <c r="AMC1189" s="5"/>
      <c r="AMD1189" s="5"/>
      <c r="AME1189" s="5"/>
      <c r="AMF1189" s="5"/>
      <c r="AMG1189" s="5"/>
      <c r="AMH1189" s="5"/>
      <c r="AMI1189" s="5"/>
      <c r="AMJ1189" s="5"/>
      <c r="AMK1189" s="5"/>
    </row>
    <row r="1190" spans="1:1025" s="10" customFormat="1" x14ac:dyDescent="0.25">
      <c r="A1190" s="127">
        <v>1186</v>
      </c>
      <c r="B1190" s="31" t="s">
        <v>1680</v>
      </c>
      <c r="C1190" s="31" t="s">
        <v>1682</v>
      </c>
      <c r="D1190" s="45">
        <v>45380</v>
      </c>
      <c r="E1190" s="46">
        <v>0.60833333333333328</v>
      </c>
      <c r="F1190" s="31" t="s">
        <v>14</v>
      </c>
      <c r="G1190" s="31" t="s">
        <v>16</v>
      </c>
      <c r="H1190" s="31" t="s">
        <v>14</v>
      </c>
      <c r="I1190" s="31" t="s">
        <v>14</v>
      </c>
      <c r="J1190" s="31" t="s">
        <v>14</v>
      </c>
      <c r="K1190" s="31" t="s">
        <v>16</v>
      </c>
      <c r="L1190" s="48">
        <v>498</v>
      </c>
      <c r="M1190" s="38">
        <v>1004</v>
      </c>
      <c r="N1190" s="39">
        <v>27540</v>
      </c>
      <c r="O1190" s="39">
        <v>1377</v>
      </c>
      <c r="P1190" s="119">
        <f t="shared" si="80"/>
        <v>5</v>
      </c>
      <c r="Q1190" s="27">
        <f t="shared" si="81"/>
        <v>26163</v>
      </c>
      <c r="R1190" s="31" t="s">
        <v>16</v>
      </c>
      <c r="S1190" s="31" t="s">
        <v>16</v>
      </c>
      <c r="T1190" s="47">
        <v>1</v>
      </c>
      <c r="U1190" s="77">
        <v>0</v>
      </c>
      <c r="V1190" s="24">
        <f>ROUND((P1190/INDICI!$B$2*10),2)</f>
        <v>0.55000000000000004</v>
      </c>
      <c r="W1190" s="24">
        <f>ROUND((L1190/INDICI!$B$1*25),2)</f>
        <v>1.97</v>
      </c>
      <c r="X1190" s="25">
        <f t="shared" si="78"/>
        <v>8</v>
      </c>
      <c r="Y1190" s="26">
        <f t="shared" si="79"/>
        <v>10.52</v>
      </c>
      <c r="Z1190" s="102">
        <f>SUM($Q$5:Q1190)</f>
        <v>113644611.79199998</v>
      </c>
      <c r="AA1190" s="113" t="s">
        <v>1768</v>
      </c>
      <c r="AB1190" s="5"/>
      <c r="AC1190" s="5"/>
      <c r="AD1190" s="5"/>
      <c r="AE1190" s="5"/>
      <c r="AF1190" s="5"/>
      <c r="AG1190" s="5"/>
      <c r="AH1190" s="5"/>
      <c r="AI1190" s="5"/>
      <c r="AJ1190" s="5"/>
      <c r="AK1190" s="5"/>
      <c r="AL1190" s="5"/>
      <c r="AM1190" s="5"/>
      <c r="AN1190" s="5"/>
      <c r="AO1190" s="5"/>
      <c r="AP1190" s="5"/>
      <c r="AQ1190" s="5"/>
      <c r="AR1190" s="5"/>
      <c r="AS1190" s="5"/>
      <c r="AT1190" s="5"/>
      <c r="AU1190" s="5"/>
      <c r="AV1190" s="5"/>
      <c r="AW1190" s="5"/>
      <c r="AX1190" s="5"/>
      <c r="AY1190" s="5"/>
      <c r="AZ1190" s="5"/>
      <c r="BA1190" s="5"/>
      <c r="BB1190" s="5"/>
      <c r="BC1190" s="5"/>
      <c r="BD1190" s="5"/>
      <c r="BE1190" s="5"/>
      <c r="BF1190" s="5"/>
      <c r="BG1190" s="5"/>
      <c r="BH1190" s="5"/>
      <c r="BI1190" s="5"/>
      <c r="BJ1190" s="5"/>
      <c r="BK1190" s="5"/>
      <c r="BL1190" s="5"/>
      <c r="BM1190" s="5"/>
      <c r="BN1190" s="5"/>
      <c r="BO1190" s="5"/>
      <c r="BP1190" s="5"/>
      <c r="BQ1190" s="5"/>
      <c r="BR1190" s="5"/>
      <c r="BS1190" s="5"/>
      <c r="BT1190" s="5"/>
      <c r="BU1190" s="5"/>
      <c r="BV1190" s="5"/>
      <c r="BW1190" s="5"/>
      <c r="BX1190" s="5"/>
      <c r="BY1190" s="5"/>
      <c r="BZ1190" s="5"/>
      <c r="CA1190" s="5"/>
      <c r="CB1190" s="5"/>
      <c r="CC1190" s="5"/>
      <c r="CD1190" s="5"/>
      <c r="CE1190" s="5"/>
      <c r="CF1190" s="5"/>
      <c r="CG1190" s="5"/>
      <c r="CH1190" s="5"/>
      <c r="CI1190" s="5"/>
      <c r="CJ1190" s="5"/>
      <c r="CK1190" s="5"/>
      <c r="CL1190" s="5"/>
      <c r="CM1190" s="5"/>
      <c r="CN1190" s="5"/>
      <c r="CO1190" s="5"/>
      <c r="CP1190" s="5"/>
      <c r="CQ1190" s="5"/>
      <c r="CR1190" s="5"/>
      <c r="CS1190" s="5"/>
      <c r="CT1190" s="5"/>
      <c r="CU1190" s="5"/>
      <c r="CV1190" s="5"/>
      <c r="CW1190" s="5"/>
      <c r="CX1190" s="5"/>
      <c r="CY1190" s="5"/>
      <c r="CZ1190" s="5"/>
      <c r="DA1190" s="5"/>
      <c r="DB1190" s="5"/>
      <c r="DC1190" s="5"/>
      <c r="DD1190" s="5"/>
      <c r="DE1190" s="5"/>
      <c r="DF1190" s="5"/>
      <c r="DG1190" s="5"/>
      <c r="DH1190" s="5"/>
      <c r="DI1190" s="5"/>
      <c r="DJ1190" s="5"/>
      <c r="DK1190" s="5"/>
      <c r="DL1190" s="5"/>
      <c r="DM1190" s="5"/>
      <c r="DN1190" s="5"/>
      <c r="DO1190" s="5"/>
      <c r="DP1190" s="5"/>
      <c r="DQ1190" s="5"/>
      <c r="DR1190" s="5"/>
      <c r="DS1190" s="5"/>
      <c r="DT1190" s="5"/>
      <c r="DU1190" s="5"/>
      <c r="DV1190" s="5"/>
      <c r="DW1190" s="5"/>
      <c r="DX1190" s="5"/>
      <c r="DY1190" s="5"/>
      <c r="DZ1190" s="5"/>
      <c r="EA1190" s="5"/>
      <c r="EB1190" s="5"/>
      <c r="EC1190" s="5"/>
      <c r="ED1190" s="5"/>
      <c r="EE1190" s="5"/>
      <c r="EF1190" s="5"/>
      <c r="EG1190" s="5"/>
      <c r="EH1190" s="5"/>
      <c r="EI1190" s="5"/>
      <c r="EJ1190" s="5"/>
      <c r="EK1190" s="5"/>
      <c r="EL1190" s="5"/>
      <c r="EM1190" s="5"/>
      <c r="EN1190" s="5"/>
      <c r="EO1190" s="5"/>
      <c r="EP1190" s="5"/>
      <c r="EQ1190" s="5"/>
      <c r="ER1190" s="5"/>
      <c r="ES1190" s="5"/>
      <c r="ET1190" s="5"/>
      <c r="EU1190" s="5"/>
      <c r="EV1190" s="5"/>
      <c r="EW1190" s="5"/>
      <c r="EX1190" s="5"/>
      <c r="EY1190" s="5"/>
      <c r="EZ1190" s="5"/>
      <c r="FA1190" s="5"/>
      <c r="FB1190" s="5"/>
      <c r="FC1190" s="5"/>
      <c r="FD1190" s="5"/>
      <c r="FE1190" s="5"/>
      <c r="FF1190" s="5"/>
      <c r="FG1190" s="5"/>
      <c r="FH1190" s="5"/>
      <c r="FI1190" s="5"/>
      <c r="FJ1190" s="5"/>
      <c r="FK1190" s="5"/>
      <c r="FL1190" s="5"/>
      <c r="FM1190" s="5"/>
      <c r="FN1190" s="5"/>
      <c r="FO1190" s="5"/>
      <c r="FP1190" s="5"/>
      <c r="FQ1190" s="5"/>
      <c r="FR1190" s="5"/>
      <c r="FS1190" s="5"/>
      <c r="FT1190" s="5"/>
      <c r="FU1190" s="5"/>
      <c r="FV1190" s="5"/>
      <c r="FW1190" s="5"/>
      <c r="FX1190" s="5"/>
      <c r="FY1190" s="5"/>
      <c r="FZ1190" s="5"/>
      <c r="GA1190" s="5"/>
      <c r="GB1190" s="5"/>
      <c r="GC1190" s="5"/>
      <c r="GD1190" s="5"/>
      <c r="GE1190" s="5"/>
      <c r="GF1190" s="5"/>
      <c r="GG1190" s="5"/>
      <c r="GH1190" s="5"/>
      <c r="GI1190" s="5"/>
      <c r="GJ1190" s="5"/>
      <c r="GK1190" s="5"/>
      <c r="GL1190" s="5"/>
      <c r="GM1190" s="5"/>
      <c r="GN1190" s="5"/>
      <c r="GO1190" s="5"/>
      <c r="GP1190" s="5"/>
      <c r="GQ1190" s="5"/>
      <c r="GR1190" s="5"/>
      <c r="GS1190" s="5"/>
      <c r="GT1190" s="5"/>
      <c r="GU1190" s="5"/>
      <c r="GV1190" s="5"/>
      <c r="GW1190" s="5"/>
      <c r="GX1190" s="5"/>
      <c r="GY1190" s="5"/>
      <c r="GZ1190" s="5"/>
      <c r="HA1190" s="5"/>
      <c r="HB1190" s="5"/>
      <c r="HC1190" s="5"/>
      <c r="HD1190" s="5"/>
      <c r="HE1190" s="5"/>
      <c r="HF1190" s="5"/>
      <c r="HG1190" s="5"/>
      <c r="HH1190" s="5"/>
      <c r="HI1190" s="5"/>
      <c r="HJ1190" s="5"/>
      <c r="HK1190" s="5"/>
      <c r="HL1190" s="5"/>
      <c r="HM1190" s="5"/>
      <c r="HN1190" s="5"/>
      <c r="HO1190" s="5"/>
      <c r="HP1190" s="5"/>
      <c r="HQ1190" s="5"/>
      <c r="HR1190" s="5"/>
      <c r="HS1190" s="5"/>
      <c r="HT1190" s="5"/>
      <c r="HU1190" s="5"/>
      <c r="HV1190" s="5"/>
      <c r="HW1190" s="5"/>
      <c r="HX1190" s="5"/>
      <c r="HY1190" s="5"/>
      <c r="HZ1190" s="5"/>
      <c r="IA1190" s="5"/>
      <c r="IB1190" s="5"/>
      <c r="IC1190" s="5"/>
      <c r="ID1190" s="5"/>
      <c r="IE1190" s="5"/>
      <c r="IF1190" s="5"/>
      <c r="IG1190" s="5"/>
      <c r="IH1190" s="5"/>
      <c r="II1190" s="5"/>
      <c r="IJ1190" s="5"/>
      <c r="IK1190" s="5"/>
      <c r="IL1190" s="5"/>
      <c r="IM1190" s="5"/>
      <c r="IN1190" s="5"/>
      <c r="IO1190" s="5"/>
      <c r="IP1190" s="5"/>
      <c r="IQ1190" s="5"/>
      <c r="IR1190" s="5"/>
      <c r="IS1190" s="5"/>
      <c r="IT1190" s="5"/>
      <c r="IU1190" s="5"/>
      <c r="IV1190" s="5"/>
      <c r="IW1190" s="5"/>
      <c r="IX1190" s="5"/>
      <c r="IY1190" s="5"/>
      <c r="IZ1190" s="5"/>
      <c r="JA1190" s="5"/>
      <c r="JB1190" s="5"/>
      <c r="JC1190" s="5"/>
      <c r="JD1190" s="5"/>
      <c r="JE1190" s="5"/>
      <c r="JF1190" s="5"/>
      <c r="JG1190" s="5"/>
      <c r="JH1190" s="5"/>
      <c r="JI1190" s="5"/>
      <c r="JJ1190" s="5"/>
      <c r="JK1190" s="5"/>
      <c r="JL1190" s="5"/>
      <c r="JM1190" s="5"/>
      <c r="JN1190" s="5"/>
      <c r="JO1190" s="5"/>
      <c r="JP1190" s="5"/>
      <c r="JQ1190" s="5"/>
      <c r="JR1190" s="5"/>
      <c r="JS1190" s="5"/>
      <c r="JT1190" s="5"/>
      <c r="JU1190" s="5"/>
      <c r="JV1190" s="5"/>
      <c r="JW1190" s="5"/>
      <c r="JX1190" s="5"/>
      <c r="JY1190" s="5"/>
      <c r="JZ1190" s="5"/>
      <c r="KA1190" s="5"/>
      <c r="KB1190" s="5"/>
      <c r="KC1190" s="5"/>
      <c r="KD1190" s="5"/>
      <c r="KE1190" s="5"/>
      <c r="KF1190" s="5"/>
      <c r="KG1190" s="5"/>
      <c r="KH1190" s="5"/>
      <c r="KI1190" s="5"/>
      <c r="KJ1190" s="5"/>
      <c r="KK1190" s="5"/>
      <c r="KL1190" s="5"/>
      <c r="KM1190" s="5"/>
      <c r="KN1190" s="5"/>
      <c r="KO1190" s="5"/>
      <c r="KP1190" s="5"/>
      <c r="KQ1190" s="5"/>
      <c r="KR1190" s="5"/>
      <c r="KS1190" s="5"/>
      <c r="KT1190" s="5"/>
      <c r="KU1190" s="5"/>
      <c r="KV1190" s="5"/>
      <c r="KW1190" s="5"/>
      <c r="KX1190" s="5"/>
      <c r="KY1190" s="5"/>
      <c r="KZ1190" s="5"/>
      <c r="LA1190" s="5"/>
      <c r="LB1190" s="5"/>
      <c r="LC1190" s="5"/>
      <c r="LD1190" s="5"/>
      <c r="LE1190" s="5"/>
      <c r="LF1190" s="5"/>
      <c r="LG1190" s="5"/>
      <c r="LH1190" s="5"/>
      <c r="LI1190" s="5"/>
      <c r="LJ1190" s="5"/>
      <c r="LK1190" s="5"/>
      <c r="LL1190" s="5"/>
      <c r="LM1190" s="5"/>
      <c r="LN1190" s="5"/>
      <c r="LO1190" s="5"/>
      <c r="LP1190" s="5"/>
      <c r="LQ1190" s="5"/>
      <c r="LR1190" s="5"/>
      <c r="LS1190" s="5"/>
      <c r="LT1190" s="5"/>
      <c r="LU1190" s="5"/>
      <c r="LV1190" s="5"/>
      <c r="LW1190" s="5"/>
      <c r="LX1190" s="5"/>
      <c r="LY1190" s="5"/>
      <c r="LZ1190" s="5"/>
      <c r="MA1190" s="5"/>
      <c r="MB1190" s="5"/>
      <c r="MC1190" s="5"/>
      <c r="MD1190" s="5"/>
      <c r="ME1190" s="5"/>
      <c r="MF1190" s="5"/>
      <c r="MG1190" s="5"/>
      <c r="MH1190" s="5"/>
      <c r="MI1190" s="5"/>
      <c r="MJ1190" s="5"/>
      <c r="MK1190" s="5"/>
      <c r="ML1190" s="5"/>
      <c r="MM1190" s="5"/>
      <c r="MN1190" s="5"/>
      <c r="MO1190" s="5"/>
      <c r="MP1190" s="5"/>
      <c r="MQ1190" s="5"/>
      <c r="MR1190" s="5"/>
      <c r="MS1190" s="5"/>
      <c r="MT1190" s="5"/>
      <c r="MU1190" s="5"/>
      <c r="MV1190" s="5"/>
      <c r="MW1190" s="5"/>
      <c r="MX1190" s="5"/>
      <c r="MY1190" s="5"/>
      <c r="MZ1190" s="5"/>
      <c r="NA1190" s="5"/>
      <c r="NB1190" s="5"/>
      <c r="NC1190" s="5"/>
      <c r="ND1190" s="5"/>
      <c r="NE1190" s="5"/>
      <c r="NF1190" s="5"/>
      <c r="NG1190" s="5"/>
      <c r="NH1190" s="5"/>
      <c r="NI1190" s="5"/>
      <c r="NJ1190" s="5"/>
      <c r="NK1190" s="5"/>
      <c r="NL1190" s="5"/>
      <c r="NM1190" s="5"/>
      <c r="NN1190" s="5"/>
      <c r="NO1190" s="5"/>
      <c r="NP1190" s="5"/>
      <c r="NQ1190" s="5"/>
      <c r="NR1190" s="5"/>
      <c r="NS1190" s="5"/>
      <c r="NT1190" s="5"/>
      <c r="NU1190" s="5"/>
      <c r="NV1190" s="5"/>
      <c r="NW1190" s="5"/>
      <c r="NX1190" s="5"/>
      <c r="NY1190" s="5"/>
      <c r="NZ1190" s="5"/>
      <c r="OA1190" s="5"/>
      <c r="OB1190" s="5"/>
      <c r="OC1190" s="5"/>
      <c r="OD1190" s="5"/>
      <c r="OE1190" s="5"/>
      <c r="OF1190" s="5"/>
      <c r="OG1190" s="5"/>
      <c r="OH1190" s="5"/>
      <c r="OI1190" s="5"/>
      <c r="OJ1190" s="5"/>
      <c r="OK1190" s="5"/>
      <c r="OL1190" s="5"/>
      <c r="OM1190" s="5"/>
      <c r="ON1190" s="5"/>
      <c r="OO1190" s="5"/>
      <c r="OP1190" s="5"/>
      <c r="OQ1190" s="5"/>
      <c r="OR1190" s="5"/>
      <c r="OS1190" s="5"/>
      <c r="OT1190" s="5"/>
      <c r="OU1190" s="5"/>
      <c r="OV1190" s="5"/>
      <c r="OW1190" s="5"/>
      <c r="OX1190" s="5"/>
      <c r="OY1190" s="5"/>
      <c r="OZ1190" s="5"/>
      <c r="PA1190" s="5"/>
      <c r="PB1190" s="5"/>
      <c r="PC1190" s="5"/>
      <c r="PD1190" s="5"/>
      <c r="PE1190" s="5"/>
      <c r="PF1190" s="5"/>
      <c r="PG1190" s="5"/>
      <c r="PH1190" s="5"/>
      <c r="PI1190" s="5"/>
      <c r="PJ1190" s="5"/>
      <c r="PK1190" s="5"/>
      <c r="PL1190" s="5"/>
      <c r="PM1190" s="5"/>
      <c r="PN1190" s="5"/>
      <c r="PO1190" s="5"/>
      <c r="PP1190" s="5"/>
      <c r="PQ1190" s="5"/>
      <c r="PR1190" s="5"/>
      <c r="PS1190" s="5"/>
      <c r="PT1190" s="5"/>
      <c r="PU1190" s="5"/>
      <c r="PV1190" s="5"/>
      <c r="PW1190" s="5"/>
      <c r="PX1190" s="5"/>
      <c r="PY1190" s="5"/>
      <c r="PZ1190" s="5"/>
      <c r="QA1190" s="5"/>
      <c r="QB1190" s="5"/>
      <c r="QC1190" s="5"/>
      <c r="QD1190" s="5"/>
      <c r="QE1190" s="5"/>
      <c r="QF1190" s="5"/>
      <c r="QG1190" s="5"/>
      <c r="QH1190" s="5"/>
      <c r="QI1190" s="5"/>
      <c r="QJ1190" s="5"/>
      <c r="QK1190" s="5"/>
      <c r="QL1190" s="5"/>
      <c r="QM1190" s="5"/>
      <c r="QN1190" s="5"/>
      <c r="QO1190" s="5"/>
      <c r="QP1190" s="5"/>
      <c r="QQ1190" s="5"/>
      <c r="QR1190" s="5"/>
      <c r="QS1190" s="5"/>
      <c r="QT1190" s="5"/>
      <c r="QU1190" s="5"/>
      <c r="QV1190" s="5"/>
      <c r="QW1190" s="5"/>
      <c r="QX1190" s="5"/>
      <c r="QY1190" s="5"/>
      <c r="QZ1190" s="5"/>
      <c r="RA1190" s="5"/>
      <c r="RB1190" s="5"/>
      <c r="RC1190" s="5"/>
      <c r="RD1190" s="5"/>
      <c r="RE1190" s="5"/>
      <c r="RF1190" s="5"/>
      <c r="RG1190" s="5"/>
      <c r="RH1190" s="5"/>
      <c r="RI1190" s="5"/>
      <c r="RJ1190" s="5"/>
      <c r="RK1190" s="5"/>
      <c r="RL1190" s="5"/>
      <c r="RM1190" s="5"/>
      <c r="RN1190" s="5"/>
      <c r="RO1190" s="5"/>
      <c r="RP1190" s="5"/>
      <c r="RQ1190" s="5"/>
      <c r="RR1190" s="5"/>
      <c r="RS1190" s="5"/>
      <c r="RT1190" s="5"/>
      <c r="RU1190" s="5"/>
      <c r="RV1190" s="5"/>
      <c r="RW1190" s="5"/>
      <c r="RX1190" s="5"/>
      <c r="RY1190" s="5"/>
      <c r="RZ1190" s="5"/>
      <c r="SA1190" s="5"/>
      <c r="SB1190" s="5"/>
      <c r="SC1190" s="5"/>
      <c r="SD1190" s="5"/>
      <c r="SE1190" s="5"/>
      <c r="SF1190" s="5"/>
      <c r="SG1190" s="5"/>
      <c r="SH1190" s="5"/>
      <c r="SI1190" s="5"/>
      <c r="SJ1190" s="5"/>
      <c r="SK1190" s="5"/>
      <c r="SL1190" s="5"/>
      <c r="SM1190" s="5"/>
      <c r="SN1190" s="5"/>
      <c r="SO1190" s="5"/>
      <c r="SP1190" s="5"/>
      <c r="SQ1190" s="5"/>
      <c r="SR1190" s="5"/>
      <c r="SS1190" s="5"/>
      <c r="ST1190" s="5"/>
      <c r="SU1190" s="5"/>
      <c r="SV1190" s="5"/>
      <c r="SW1190" s="5"/>
      <c r="SX1190" s="5"/>
      <c r="SY1190" s="5"/>
      <c r="SZ1190" s="5"/>
      <c r="TA1190" s="5"/>
      <c r="TB1190" s="5"/>
      <c r="TC1190" s="5"/>
      <c r="TD1190" s="5"/>
      <c r="TE1190" s="5"/>
      <c r="TF1190" s="5"/>
      <c r="TG1190" s="5"/>
      <c r="TH1190" s="5"/>
      <c r="TI1190" s="5"/>
      <c r="TJ1190" s="5"/>
      <c r="TK1190" s="5"/>
      <c r="TL1190" s="5"/>
      <c r="TM1190" s="5"/>
      <c r="TN1190" s="5"/>
      <c r="TO1190" s="5"/>
      <c r="TP1190" s="5"/>
      <c r="TQ1190" s="5"/>
      <c r="TR1190" s="5"/>
      <c r="TS1190" s="5"/>
      <c r="TT1190" s="5"/>
      <c r="TU1190" s="5"/>
      <c r="TV1190" s="5"/>
      <c r="TW1190" s="5"/>
      <c r="TX1190" s="5"/>
      <c r="TY1190" s="5"/>
      <c r="TZ1190" s="5"/>
      <c r="UA1190" s="5"/>
      <c r="UB1190" s="5"/>
      <c r="UC1190" s="5"/>
      <c r="UD1190" s="5"/>
      <c r="UE1190" s="5"/>
      <c r="UF1190" s="5"/>
      <c r="UG1190" s="5"/>
      <c r="UH1190" s="5"/>
      <c r="UI1190" s="5"/>
      <c r="UJ1190" s="5"/>
      <c r="UK1190" s="5"/>
      <c r="UL1190" s="5"/>
      <c r="UM1190" s="5"/>
      <c r="UN1190" s="5"/>
      <c r="UO1190" s="5"/>
      <c r="UP1190" s="5"/>
      <c r="UQ1190" s="5"/>
      <c r="UR1190" s="5"/>
      <c r="US1190" s="5"/>
      <c r="UT1190" s="5"/>
      <c r="UU1190" s="5"/>
      <c r="UV1190" s="5"/>
      <c r="UW1190" s="5"/>
      <c r="UX1190" s="5"/>
      <c r="UY1190" s="5"/>
      <c r="UZ1190" s="5"/>
      <c r="VA1190" s="5"/>
      <c r="VB1190" s="5"/>
      <c r="VC1190" s="5"/>
      <c r="VD1190" s="5"/>
      <c r="VE1190" s="5"/>
      <c r="VF1190" s="5"/>
      <c r="VG1190" s="5"/>
      <c r="VH1190" s="5"/>
      <c r="VI1190" s="5"/>
      <c r="VJ1190" s="5"/>
      <c r="VK1190" s="5"/>
      <c r="VL1190" s="5"/>
      <c r="VM1190" s="5"/>
      <c r="VN1190" s="5"/>
      <c r="VO1190" s="5"/>
      <c r="VP1190" s="5"/>
      <c r="VQ1190" s="5"/>
      <c r="VR1190" s="5"/>
      <c r="VS1190" s="5"/>
      <c r="VT1190" s="5"/>
      <c r="VU1190" s="5"/>
      <c r="VV1190" s="5"/>
      <c r="VW1190" s="5"/>
      <c r="VX1190" s="5"/>
      <c r="VY1190" s="5"/>
      <c r="VZ1190" s="5"/>
      <c r="WA1190" s="5"/>
      <c r="WB1190" s="5"/>
      <c r="WC1190" s="5"/>
      <c r="WD1190" s="5"/>
      <c r="WE1190" s="5"/>
      <c r="WF1190" s="5"/>
      <c r="WG1190" s="5"/>
      <c r="WH1190" s="5"/>
      <c r="WI1190" s="5"/>
      <c r="WJ1190" s="5"/>
      <c r="WK1190" s="5"/>
      <c r="WL1190" s="5"/>
      <c r="WM1190" s="5"/>
      <c r="WN1190" s="5"/>
      <c r="WO1190" s="5"/>
      <c r="WP1190" s="5"/>
      <c r="WQ1190" s="5"/>
      <c r="WR1190" s="5"/>
      <c r="WS1190" s="5"/>
      <c r="WT1190" s="5"/>
      <c r="WU1190" s="5"/>
      <c r="WV1190" s="5"/>
      <c r="WW1190" s="5"/>
      <c r="WX1190" s="5"/>
      <c r="WY1190" s="5"/>
      <c r="WZ1190" s="5"/>
      <c r="XA1190" s="5"/>
      <c r="XB1190" s="5"/>
      <c r="XC1190" s="5"/>
      <c r="XD1190" s="5"/>
      <c r="XE1190" s="5"/>
      <c r="XF1190" s="5"/>
      <c r="XG1190" s="5"/>
      <c r="XH1190" s="5"/>
      <c r="XI1190" s="5"/>
      <c r="XJ1190" s="5"/>
      <c r="XK1190" s="5"/>
      <c r="XL1190" s="5"/>
      <c r="XM1190" s="5"/>
      <c r="XN1190" s="5"/>
      <c r="XO1190" s="5"/>
      <c r="XP1190" s="5"/>
      <c r="XQ1190" s="5"/>
      <c r="XR1190" s="5"/>
      <c r="XS1190" s="5"/>
      <c r="XT1190" s="5"/>
      <c r="XU1190" s="5"/>
      <c r="XV1190" s="5"/>
      <c r="XW1190" s="5"/>
      <c r="XX1190" s="5"/>
      <c r="XY1190" s="5"/>
      <c r="XZ1190" s="5"/>
      <c r="YA1190" s="5"/>
      <c r="YB1190" s="5"/>
      <c r="YC1190" s="5"/>
      <c r="YD1190" s="5"/>
      <c r="YE1190" s="5"/>
      <c r="YF1190" s="5"/>
      <c r="YG1190" s="5"/>
      <c r="YH1190" s="5"/>
      <c r="YI1190" s="5"/>
      <c r="YJ1190" s="5"/>
      <c r="YK1190" s="5"/>
      <c r="YL1190" s="5"/>
      <c r="YM1190" s="5"/>
      <c r="YN1190" s="5"/>
      <c r="YO1190" s="5"/>
      <c r="YP1190" s="5"/>
      <c r="YQ1190" s="5"/>
      <c r="YR1190" s="5"/>
      <c r="YS1190" s="5"/>
      <c r="YT1190" s="5"/>
      <c r="YU1190" s="5"/>
      <c r="YV1190" s="5"/>
      <c r="YW1190" s="5"/>
      <c r="YX1190" s="5"/>
      <c r="YY1190" s="5"/>
      <c r="YZ1190" s="5"/>
      <c r="ZA1190" s="5"/>
      <c r="ZB1190" s="5"/>
      <c r="ZC1190" s="5"/>
      <c r="ZD1190" s="5"/>
      <c r="ZE1190" s="5"/>
      <c r="ZF1190" s="5"/>
      <c r="ZG1190" s="5"/>
      <c r="ZH1190" s="5"/>
      <c r="ZI1190" s="5"/>
      <c r="ZJ1190" s="5"/>
      <c r="ZK1190" s="5"/>
      <c r="ZL1190" s="5"/>
      <c r="ZM1190" s="5"/>
      <c r="ZN1190" s="5"/>
      <c r="ZO1190" s="5"/>
      <c r="ZP1190" s="5"/>
      <c r="ZQ1190" s="5"/>
      <c r="ZR1190" s="5"/>
      <c r="ZS1190" s="5"/>
      <c r="ZT1190" s="5"/>
      <c r="ZU1190" s="5"/>
      <c r="ZV1190" s="5"/>
      <c r="ZW1190" s="5"/>
      <c r="ZX1190" s="5"/>
      <c r="ZY1190" s="5"/>
      <c r="ZZ1190" s="5"/>
      <c r="AAA1190" s="5"/>
      <c r="AAB1190" s="5"/>
      <c r="AAC1190" s="5"/>
      <c r="AAD1190" s="5"/>
      <c r="AAE1190" s="5"/>
      <c r="AAF1190" s="5"/>
      <c r="AAG1190" s="5"/>
      <c r="AAH1190" s="5"/>
      <c r="AAI1190" s="5"/>
      <c r="AAJ1190" s="5"/>
      <c r="AAK1190" s="5"/>
      <c r="AAL1190" s="5"/>
      <c r="AAM1190" s="5"/>
      <c r="AAN1190" s="5"/>
      <c r="AAO1190" s="5"/>
      <c r="AAP1190" s="5"/>
      <c r="AAQ1190" s="5"/>
      <c r="AAR1190" s="5"/>
      <c r="AAS1190" s="5"/>
      <c r="AAT1190" s="5"/>
      <c r="AAU1190" s="5"/>
      <c r="AAV1190" s="5"/>
      <c r="AAW1190" s="5"/>
      <c r="AAX1190" s="5"/>
      <c r="AAY1190" s="5"/>
      <c r="AAZ1190" s="5"/>
      <c r="ABA1190" s="5"/>
      <c r="ABB1190" s="5"/>
      <c r="ABC1190" s="5"/>
      <c r="ABD1190" s="5"/>
      <c r="ABE1190" s="5"/>
      <c r="ABF1190" s="5"/>
      <c r="ABG1190" s="5"/>
      <c r="ABH1190" s="5"/>
      <c r="ABI1190" s="5"/>
      <c r="ABJ1190" s="5"/>
      <c r="ABK1190" s="5"/>
      <c r="ABL1190" s="5"/>
      <c r="ABM1190" s="5"/>
      <c r="ABN1190" s="5"/>
      <c r="ABO1190" s="5"/>
      <c r="ABP1190" s="5"/>
      <c r="ABQ1190" s="5"/>
      <c r="ABR1190" s="5"/>
      <c r="ABS1190" s="5"/>
      <c r="ABT1190" s="5"/>
      <c r="ABU1190" s="5"/>
      <c r="ABV1190" s="5"/>
      <c r="ABW1190" s="5"/>
      <c r="ABX1190" s="5"/>
      <c r="ABY1190" s="5"/>
      <c r="ABZ1190" s="5"/>
      <c r="ACA1190" s="5"/>
      <c r="ACB1190" s="5"/>
      <c r="ACC1190" s="5"/>
      <c r="ACD1190" s="5"/>
      <c r="ACE1190" s="5"/>
      <c r="ACF1190" s="5"/>
      <c r="ACG1190" s="5"/>
      <c r="ACH1190" s="5"/>
      <c r="ACI1190" s="5"/>
      <c r="ACJ1190" s="5"/>
      <c r="ACK1190" s="5"/>
      <c r="ACL1190" s="5"/>
      <c r="ACM1190" s="5"/>
      <c r="ACN1190" s="5"/>
      <c r="ACO1190" s="5"/>
      <c r="ACP1190" s="5"/>
      <c r="ACQ1190" s="5"/>
      <c r="ACR1190" s="5"/>
      <c r="ACS1190" s="5"/>
      <c r="ACT1190" s="5"/>
      <c r="ACU1190" s="5"/>
      <c r="ACV1190" s="5"/>
      <c r="ACW1190" s="5"/>
      <c r="ACX1190" s="5"/>
      <c r="ACY1190" s="5"/>
      <c r="ACZ1190" s="5"/>
      <c r="ADA1190" s="5"/>
      <c r="ADB1190" s="5"/>
      <c r="ADC1190" s="5"/>
      <c r="ADD1190" s="5"/>
      <c r="ADE1190" s="5"/>
      <c r="ADF1190" s="5"/>
      <c r="ADG1190" s="5"/>
      <c r="ADH1190" s="5"/>
      <c r="ADI1190" s="5"/>
      <c r="ADJ1190" s="5"/>
      <c r="ADK1190" s="5"/>
      <c r="ADL1190" s="5"/>
      <c r="ADM1190" s="5"/>
      <c r="ADN1190" s="5"/>
      <c r="ADO1190" s="5"/>
      <c r="ADP1190" s="5"/>
      <c r="ADQ1190" s="5"/>
      <c r="ADR1190" s="5"/>
      <c r="ADS1190" s="5"/>
      <c r="ADT1190" s="5"/>
      <c r="ADU1190" s="5"/>
      <c r="ADV1190" s="5"/>
      <c r="ADW1190" s="5"/>
      <c r="ADX1190" s="5"/>
      <c r="ADY1190" s="5"/>
      <c r="ADZ1190" s="5"/>
      <c r="AEA1190" s="5"/>
      <c r="AEB1190" s="5"/>
      <c r="AEC1190" s="5"/>
      <c r="AED1190" s="5"/>
      <c r="AEE1190" s="5"/>
      <c r="AEF1190" s="5"/>
      <c r="AEG1190" s="5"/>
      <c r="AEH1190" s="5"/>
      <c r="AEI1190" s="5"/>
      <c r="AEJ1190" s="5"/>
      <c r="AEK1190" s="5"/>
      <c r="AEL1190" s="5"/>
      <c r="AEM1190" s="5"/>
      <c r="AEN1190" s="5"/>
      <c r="AEO1190" s="5"/>
      <c r="AEP1190" s="5"/>
      <c r="AEQ1190" s="5"/>
      <c r="AER1190" s="5"/>
      <c r="AES1190" s="5"/>
      <c r="AET1190" s="5"/>
      <c r="AEU1190" s="5"/>
      <c r="AEV1190" s="5"/>
      <c r="AEW1190" s="5"/>
      <c r="AEX1190" s="5"/>
      <c r="AEY1190" s="5"/>
      <c r="AEZ1190" s="5"/>
      <c r="AFA1190" s="5"/>
      <c r="AFB1190" s="5"/>
      <c r="AFC1190" s="5"/>
      <c r="AFD1190" s="5"/>
      <c r="AFE1190" s="5"/>
      <c r="AFF1190" s="5"/>
      <c r="AFG1190" s="5"/>
      <c r="AFH1190" s="5"/>
      <c r="AFI1190" s="5"/>
      <c r="AFJ1190" s="5"/>
      <c r="AFK1190" s="5"/>
      <c r="AFL1190" s="5"/>
      <c r="AFM1190" s="5"/>
      <c r="AFN1190" s="5"/>
      <c r="AFO1190" s="5"/>
      <c r="AFP1190" s="5"/>
      <c r="AFQ1190" s="5"/>
      <c r="AFR1190" s="5"/>
      <c r="AFS1190" s="5"/>
      <c r="AFT1190" s="5"/>
      <c r="AFU1190" s="5"/>
      <c r="AFV1190" s="5"/>
      <c r="AFW1190" s="5"/>
      <c r="AFX1190" s="5"/>
      <c r="AFY1190" s="5"/>
      <c r="AFZ1190" s="5"/>
      <c r="AGA1190" s="5"/>
      <c r="AGB1190" s="5"/>
      <c r="AGC1190" s="5"/>
      <c r="AGD1190" s="5"/>
      <c r="AGE1190" s="5"/>
      <c r="AGF1190" s="5"/>
      <c r="AGG1190" s="5"/>
      <c r="AGH1190" s="5"/>
      <c r="AGI1190" s="5"/>
      <c r="AGJ1190" s="5"/>
      <c r="AGK1190" s="5"/>
      <c r="AGL1190" s="5"/>
      <c r="AGM1190" s="5"/>
      <c r="AGN1190" s="5"/>
      <c r="AGO1190" s="5"/>
      <c r="AGP1190" s="5"/>
      <c r="AGQ1190" s="5"/>
      <c r="AGR1190" s="5"/>
      <c r="AGS1190" s="5"/>
      <c r="AGT1190" s="5"/>
      <c r="AGU1190" s="5"/>
      <c r="AGV1190" s="5"/>
      <c r="AGW1190" s="5"/>
      <c r="AGX1190" s="5"/>
      <c r="AGY1190" s="5"/>
      <c r="AGZ1190" s="5"/>
      <c r="AHA1190" s="5"/>
      <c r="AHB1190" s="5"/>
      <c r="AHC1190" s="5"/>
      <c r="AHD1190" s="5"/>
      <c r="AHE1190" s="5"/>
      <c r="AHF1190" s="5"/>
      <c r="AHG1190" s="5"/>
      <c r="AHH1190" s="5"/>
      <c r="AHI1190" s="5"/>
      <c r="AHJ1190" s="5"/>
      <c r="AHK1190" s="5"/>
      <c r="AHL1190" s="5"/>
      <c r="AHM1190" s="5"/>
      <c r="AHN1190" s="5"/>
      <c r="AHO1190" s="5"/>
      <c r="AHP1190" s="5"/>
      <c r="AHQ1190" s="5"/>
      <c r="AHR1190" s="5"/>
      <c r="AHS1190" s="5"/>
      <c r="AHT1190" s="5"/>
      <c r="AHU1190" s="5"/>
      <c r="AHV1190" s="5"/>
      <c r="AHW1190" s="5"/>
      <c r="AHX1190" s="5"/>
      <c r="AHY1190" s="5"/>
      <c r="AHZ1190" s="5"/>
      <c r="AIA1190" s="5"/>
      <c r="AIB1190" s="5"/>
      <c r="AIC1190" s="5"/>
      <c r="AID1190" s="5"/>
      <c r="AIE1190" s="5"/>
      <c r="AIF1190" s="5"/>
      <c r="AIG1190" s="5"/>
      <c r="AIH1190" s="5"/>
      <c r="AII1190" s="5"/>
      <c r="AIJ1190" s="5"/>
      <c r="AIK1190" s="5"/>
      <c r="AIL1190" s="5"/>
      <c r="AIM1190" s="5"/>
      <c r="AIN1190" s="5"/>
      <c r="AIO1190" s="5"/>
      <c r="AIP1190" s="5"/>
      <c r="AIQ1190" s="5"/>
      <c r="AIR1190" s="5"/>
      <c r="AIS1190" s="5"/>
      <c r="AIT1190" s="5"/>
      <c r="AIU1190" s="5"/>
      <c r="AIV1190" s="5"/>
      <c r="AIW1190" s="5"/>
      <c r="AIX1190" s="5"/>
      <c r="AIY1190" s="5"/>
      <c r="AIZ1190" s="5"/>
      <c r="AJA1190" s="5"/>
      <c r="AJB1190" s="5"/>
      <c r="AJC1190" s="5"/>
      <c r="AJD1190" s="5"/>
      <c r="AJE1190" s="5"/>
      <c r="AJF1190" s="5"/>
      <c r="AJG1190" s="5"/>
      <c r="AJH1190" s="5"/>
      <c r="AJI1190" s="5"/>
      <c r="AJJ1190" s="5"/>
      <c r="AJK1190" s="5"/>
      <c r="AJL1190" s="5"/>
      <c r="AJM1190" s="5"/>
      <c r="AJN1190" s="5"/>
      <c r="AJO1190" s="5"/>
      <c r="AJP1190" s="5"/>
      <c r="AJQ1190" s="5"/>
      <c r="AJR1190" s="5"/>
      <c r="AJS1190" s="5"/>
      <c r="AJT1190" s="5"/>
      <c r="AJU1190" s="5"/>
      <c r="AJV1190" s="5"/>
      <c r="AJW1190" s="5"/>
      <c r="AJX1190" s="5"/>
      <c r="AJY1190" s="5"/>
      <c r="AJZ1190" s="5"/>
      <c r="AKA1190" s="5"/>
      <c r="AKB1190" s="5"/>
      <c r="AKC1190" s="5"/>
      <c r="AKD1190" s="5"/>
      <c r="AKE1190" s="5"/>
      <c r="AKF1190" s="5"/>
      <c r="AKG1190" s="5"/>
      <c r="AKH1190" s="5"/>
      <c r="AKI1190" s="5"/>
      <c r="AKJ1190" s="5"/>
      <c r="AKK1190" s="5"/>
      <c r="AKL1190" s="5"/>
      <c r="AKM1190" s="5"/>
      <c r="AKN1190" s="5"/>
      <c r="AKO1190" s="5"/>
      <c r="AKP1190" s="5"/>
      <c r="AKQ1190" s="5"/>
      <c r="AKR1190" s="5"/>
      <c r="AKS1190" s="5"/>
      <c r="AKT1190" s="5"/>
      <c r="AKU1190" s="5"/>
      <c r="AKV1190" s="5"/>
      <c r="AKW1190" s="5"/>
      <c r="AKX1190" s="5"/>
      <c r="AKY1190" s="5"/>
      <c r="AKZ1190" s="5"/>
      <c r="ALA1190" s="5"/>
      <c r="ALB1190" s="5"/>
      <c r="ALC1190" s="5"/>
      <c r="ALD1190" s="5"/>
      <c r="ALE1190" s="5"/>
      <c r="ALF1190" s="5"/>
      <c r="ALG1190" s="5"/>
      <c r="ALH1190" s="5"/>
      <c r="ALI1190" s="5"/>
      <c r="ALJ1190" s="5"/>
      <c r="ALK1190" s="5"/>
      <c r="ALL1190" s="5"/>
      <c r="ALM1190" s="5"/>
      <c r="ALN1190" s="5"/>
      <c r="ALO1190" s="5"/>
      <c r="ALP1190" s="5"/>
      <c r="ALQ1190" s="5"/>
      <c r="ALR1190" s="5"/>
      <c r="ALS1190" s="5"/>
      <c r="ALT1190" s="5"/>
      <c r="ALU1190" s="5"/>
      <c r="ALV1190" s="5"/>
      <c r="ALW1190" s="5"/>
      <c r="ALX1190" s="5"/>
      <c r="ALY1190" s="5"/>
      <c r="ALZ1190" s="5"/>
      <c r="AMA1190" s="5"/>
      <c r="AMB1190" s="5"/>
      <c r="AMC1190" s="5"/>
      <c r="AMD1190" s="5"/>
      <c r="AME1190" s="5"/>
      <c r="AMF1190" s="5"/>
      <c r="AMG1190" s="5"/>
      <c r="AMH1190" s="5"/>
      <c r="AMI1190" s="5"/>
      <c r="AMJ1190" s="5"/>
      <c r="AMK1190" s="5"/>
    </row>
    <row r="1191" spans="1:1025" s="5" customFormat="1" x14ac:dyDescent="0.25">
      <c r="A1191" s="127">
        <v>1187</v>
      </c>
      <c r="B1191" s="31" t="s">
        <v>1080</v>
      </c>
      <c r="C1191" s="31" t="s">
        <v>1082</v>
      </c>
      <c r="D1191" s="45">
        <v>45380</v>
      </c>
      <c r="E1191" s="46"/>
      <c r="F1191" s="31" t="s">
        <v>14</v>
      </c>
      <c r="G1191" s="31" t="s">
        <v>16</v>
      </c>
      <c r="H1191" s="31" t="s">
        <v>14</v>
      </c>
      <c r="I1191" s="31" t="s">
        <v>14</v>
      </c>
      <c r="J1191" s="31" t="s">
        <v>14</v>
      </c>
      <c r="K1191" s="31" t="s">
        <v>16</v>
      </c>
      <c r="L1191" s="48">
        <v>639.32000000000005</v>
      </c>
      <c r="M1191" s="38">
        <v>3754</v>
      </c>
      <c r="N1191" s="39">
        <v>45000</v>
      </c>
      <c r="O1191" s="39">
        <v>0</v>
      </c>
      <c r="P1191" s="119">
        <f t="shared" si="80"/>
        <v>0</v>
      </c>
      <c r="Q1191" s="27">
        <f t="shared" si="81"/>
        <v>45000</v>
      </c>
      <c r="R1191" s="31" t="s">
        <v>16</v>
      </c>
      <c r="S1191" s="31" t="s">
        <v>16</v>
      </c>
      <c r="T1191" s="47">
        <v>1</v>
      </c>
      <c r="U1191" s="77">
        <v>0</v>
      </c>
      <c r="V1191" s="24">
        <f>ROUND((P1191/INDICI!$B$2*10),2)</f>
        <v>0</v>
      </c>
      <c r="W1191" s="24">
        <f>ROUND((L1191/INDICI!$B$1*25),2)</f>
        <v>2.52</v>
      </c>
      <c r="X1191" s="25">
        <f t="shared" si="78"/>
        <v>8</v>
      </c>
      <c r="Y1191" s="26">
        <f t="shared" si="79"/>
        <v>10.52</v>
      </c>
      <c r="Z1191" s="102">
        <f>SUM($Q$5:Q1191)</f>
        <v>113689611.79199998</v>
      </c>
      <c r="AA1191" s="113" t="s">
        <v>1768</v>
      </c>
    </row>
    <row r="1192" spans="1:1025" s="5" customFormat="1" x14ac:dyDescent="0.25">
      <c r="A1192" s="128">
        <v>1188</v>
      </c>
      <c r="B1192" s="31" t="s">
        <v>1271</v>
      </c>
      <c r="C1192" s="31" t="s">
        <v>1292</v>
      </c>
      <c r="D1192" s="45">
        <v>45366</v>
      </c>
      <c r="E1192" s="46">
        <v>0.58194444444444449</v>
      </c>
      <c r="F1192" s="31" t="s">
        <v>14</v>
      </c>
      <c r="G1192" s="31" t="s">
        <v>16</v>
      </c>
      <c r="H1192" s="31" t="s">
        <v>14</v>
      </c>
      <c r="I1192" s="31" t="s">
        <v>14</v>
      </c>
      <c r="J1192" s="31" t="s">
        <v>14</v>
      </c>
      <c r="K1192" s="31" t="s">
        <v>16</v>
      </c>
      <c r="L1192" s="48">
        <v>495.46</v>
      </c>
      <c r="M1192" s="38">
        <v>2422</v>
      </c>
      <c r="N1192" s="39">
        <v>128000</v>
      </c>
      <c r="O1192" s="39">
        <v>6400</v>
      </c>
      <c r="P1192" s="42">
        <f t="shared" si="80"/>
        <v>5</v>
      </c>
      <c r="Q1192" s="23">
        <f t="shared" si="81"/>
        <v>121600</v>
      </c>
      <c r="R1192" s="31" t="s">
        <v>16</v>
      </c>
      <c r="S1192" s="31" t="s">
        <v>16</v>
      </c>
      <c r="T1192" s="47">
        <v>1</v>
      </c>
      <c r="U1192" s="77">
        <v>0</v>
      </c>
      <c r="V1192" s="24">
        <f>ROUND((P1192/INDICI!$B$2*10),2)</f>
        <v>0.55000000000000004</v>
      </c>
      <c r="W1192" s="24">
        <f>ROUND((L1192/INDICI!$B$1*25),2)</f>
        <v>1.96</v>
      </c>
      <c r="X1192" s="25">
        <f t="shared" si="78"/>
        <v>8</v>
      </c>
      <c r="Y1192" s="26">
        <f t="shared" si="79"/>
        <v>10.51</v>
      </c>
      <c r="Z1192" s="102">
        <f>SUM($Q$5:Q1192)</f>
        <v>113811211.79199998</v>
      </c>
      <c r="AA1192" s="113" t="s">
        <v>1769</v>
      </c>
    </row>
    <row r="1193" spans="1:1025" s="5" customFormat="1" x14ac:dyDescent="0.25">
      <c r="A1193" s="127">
        <v>1189</v>
      </c>
      <c r="B1193" s="31" t="s">
        <v>926</v>
      </c>
      <c r="C1193" s="31" t="s">
        <v>932</v>
      </c>
      <c r="D1193" s="45">
        <v>45379</v>
      </c>
      <c r="E1193" s="46">
        <v>0.56527777777777777</v>
      </c>
      <c r="F1193" s="31" t="s">
        <v>14</v>
      </c>
      <c r="G1193" s="31" t="s">
        <v>16</v>
      </c>
      <c r="H1193" s="31" t="s">
        <v>14</v>
      </c>
      <c r="I1193" s="31" t="s">
        <v>14</v>
      </c>
      <c r="J1193" s="31" t="s">
        <v>14</v>
      </c>
      <c r="K1193" s="31" t="s">
        <v>16</v>
      </c>
      <c r="L1193" s="48">
        <v>635.1</v>
      </c>
      <c r="M1193" s="38">
        <v>1732</v>
      </c>
      <c r="N1193" s="39">
        <v>105000</v>
      </c>
      <c r="O1193" s="39">
        <v>0</v>
      </c>
      <c r="P1193" s="119">
        <f t="shared" si="80"/>
        <v>0</v>
      </c>
      <c r="Q1193" s="27">
        <f t="shared" si="81"/>
        <v>105000</v>
      </c>
      <c r="R1193" s="31" t="s">
        <v>16</v>
      </c>
      <c r="S1193" s="31" t="s">
        <v>16</v>
      </c>
      <c r="T1193" s="47">
        <v>1</v>
      </c>
      <c r="U1193" s="77">
        <v>0</v>
      </c>
      <c r="V1193" s="24">
        <f>ROUND((P1193/INDICI!$B$2*10),2)</f>
        <v>0</v>
      </c>
      <c r="W1193" s="24">
        <f>ROUND((L1193/INDICI!$B$1*25),2)</f>
        <v>2.5099999999999998</v>
      </c>
      <c r="X1193" s="25">
        <f t="shared" si="78"/>
        <v>8</v>
      </c>
      <c r="Y1193" s="26">
        <f t="shared" si="79"/>
        <v>10.51</v>
      </c>
      <c r="Z1193" s="102">
        <f>SUM($Q$5:Q1193)</f>
        <v>113916211.79199998</v>
      </c>
      <c r="AA1193" s="115" t="s">
        <v>1768</v>
      </c>
    </row>
    <row r="1194" spans="1:1025" s="5" customFormat="1" x14ac:dyDescent="0.25">
      <c r="A1194" s="127">
        <v>1190</v>
      </c>
      <c r="B1194" s="31" t="s">
        <v>441</v>
      </c>
      <c r="C1194" s="31" t="s">
        <v>461</v>
      </c>
      <c r="D1194" s="45">
        <v>45372</v>
      </c>
      <c r="E1194" s="46">
        <v>0.61527777777777781</v>
      </c>
      <c r="F1194" s="31" t="s">
        <v>14</v>
      </c>
      <c r="G1194" s="31" t="s">
        <v>16</v>
      </c>
      <c r="H1194" s="31" t="s">
        <v>14</v>
      </c>
      <c r="I1194" s="31" t="s">
        <v>14</v>
      </c>
      <c r="J1194" s="31" t="s">
        <v>14</v>
      </c>
      <c r="K1194" s="31" t="s">
        <v>16</v>
      </c>
      <c r="L1194" s="48">
        <v>839.83</v>
      </c>
      <c r="M1194" s="38">
        <v>8335</v>
      </c>
      <c r="N1194" s="39">
        <v>231000</v>
      </c>
      <c r="O1194" s="39">
        <v>25110</v>
      </c>
      <c r="P1194" s="119">
        <f t="shared" si="80"/>
        <v>10.870129870129871</v>
      </c>
      <c r="Q1194" s="27">
        <f t="shared" si="81"/>
        <v>205890</v>
      </c>
      <c r="R1194" s="31" t="s">
        <v>16</v>
      </c>
      <c r="S1194" s="31" t="s">
        <v>16</v>
      </c>
      <c r="T1194" s="47">
        <v>2</v>
      </c>
      <c r="U1194" s="77">
        <v>0</v>
      </c>
      <c r="V1194" s="24">
        <f>ROUND((P1194/INDICI!$B$2*10),2)</f>
        <v>1.19</v>
      </c>
      <c r="W1194" s="24">
        <f>ROUND((L1194/INDICI!$B$1*25),2)</f>
        <v>3.31</v>
      </c>
      <c r="X1194" s="25">
        <f t="shared" si="78"/>
        <v>6</v>
      </c>
      <c r="Y1194" s="26">
        <f t="shared" si="79"/>
        <v>10.5</v>
      </c>
      <c r="Z1194" s="102">
        <f>SUM($Q$5:Q1194)</f>
        <v>114122101.79199998</v>
      </c>
      <c r="AA1194" s="113" t="s">
        <v>1769</v>
      </c>
    </row>
    <row r="1195" spans="1:1025" s="5" customFormat="1" x14ac:dyDescent="0.25">
      <c r="A1195" s="127">
        <v>1191</v>
      </c>
      <c r="B1195" s="31" t="s">
        <v>1196</v>
      </c>
      <c r="C1195" s="31" t="s">
        <v>1207</v>
      </c>
      <c r="D1195" s="45">
        <v>45379</v>
      </c>
      <c r="E1195" s="46">
        <v>0.4597222222222222</v>
      </c>
      <c r="F1195" s="31" t="s">
        <v>14</v>
      </c>
      <c r="G1195" s="31" t="s">
        <v>16</v>
      </c>
      <c r="H1195" s="31" t="s">
        <v>14</v>
      </c>
      <c r="I1195" s="31" t="s">
        <v>14</v>
      </c>
      <c r="J1195" s="31" t="s">
        <v>14</v>
      </c>
      <c r="K1195" s="31" t="s">
        <v>16</v>
      </c>
      <c r="L1195" s="48">
        <v>460.83</v>
      </c>
      <c r="M1195" s="38">
        <v>868</v>
      </c>
      <c r="N1195" s="39">
        <v>80000</v>
      </c>
      <c r="O1195" s="39">
        <v>5000</v>
      </c>
      <c r="P1195" s="119">
        <f t="shared" si="80"/>
        <v>6.25</v>
      </c>
      <c r="Q1195" s="27">
        <f t="shared" si="81"/>
        <v>75000</v>
      </c>
      <c r="R1195" s="31" t="s">
        <v>16</v>
      </c>
      <c r="S1195" s="31" t="s">
        <v>16</v>
      </c>
      <c r="T1195" s="47">
        <v>2</v>
      </c>
      <c r="U1195" s="77">
        <v>0</v>
      </c>
      <c r="V1195" s="24">
        <f>ROUND((P1195/INDICI!$B$2*10),2)</f>
        <v>0.68</v>
      </c>
      <c r="W1195" s="24">
        <f>ROUND((L1195/INDICI!$B$1*25),2)</f>
        <v>1.82</v>
      </c>
      <c r="X1195" s="25">
        <f t="shared" si="78"/>
        <v>8</v>
      </c>
      <c r="Y1195" s="26">
        <f t="shared" si="79"/>
        <v>10.5</v>
      </c>
      <c r="Z1195" s="102">
        <f>SUM($Q$5:Q1195)</f>
        <v>114197101.79199998</v>
      </c>
      <c r="AA1195" s="113" t="s">
        <v>1769</v>
      </c>
    </row>
    <row r="1196" spans="1:1025" s="5" customFormat="1" x14ac:dyDescent="0.25">
      <c r="A1196" s="127">
        <v>1192</v>
      </c>
      <c r="B1196" s="34" t="s">
        <v>955</v>
      </c>
      <c r="C1196" s="34" t="s">
        <v>981</v>
      </c>
      <c r="D1196" s="35">
        <v>45380</v>
      </c>
      <c r="E1196" s="36">
        <v>0.56180555555555556</v>
      </c>
      <c r="F1196" s="34" t="s">
        <v>14</v>
      </c>
      <c r="G1196" s="34" t="s">
        <v>16</v>
      </c>
      <c r="H1196" s="34" t="s">
        <v>14</v>
      </c>
      <c r="I1196" s="34" t="s">
        <v>14</v>
      </c>
      <c r="J1196" s="54">
        <v>126100</v>
      </c>
      <c r="K1196" s="34" t="s">
        <v>16</v>
      </c>
      <c r="L1196" s="34">
        <v>548.24561403508767</v>
      </c>
      <c r="M1196" s="53">
        <v>1824</v>
      </c>
      <c r="N1196" s="54">
        <v>130000</v>
      </c>
      <c r="O1196" s="54">
        <v>3900</v>
      </c>
      <c r="P1196" s="121">
        <f t="shared" si="80"/>
        <v>3</v>
      </c>
      <c r="Q1196" s="30">
        <f t="shared" si="81"/>
        <v>126100</v>
      </c>
      <c r="R1196" s="34" t="s">
        <v>16</v>
      </c>
      <c r="S1196" s="34" t="s">
        <v>16</v>
      </c>
      <c r="T1196" s="40">
        <v>2</v>
      </c>
      <c r="U1196" s="77">
        <v>0</v>
      </c>
      <c r="V1196" s="24">
        <f>ROUND((P1196/INDICI!$B$2*10),2)</f>
        <v>0.33</v>
      </c>
      <c r="W1196" s="24">
        <f>ROUND((L1196/INDICI!$B$1*25),2)</f>
        <v>2.16</v>
      </c>
      <c r="X1196" s="25">
        <f t="shared" si="78"/>
        <v>8</v>
      </c>
      <c r="Y1196" s="26">
        <f t="shared" si="79"/>
        <v>10.49</v>
      </c>
      <c r="Z1196" s="102">
        <f>SUM($Q$5:Q1196)</f>
        <v>114323201.79199998</v>
      </c>
      <c r="AA1196" s="113" t="s">
        <v>1769</v>
      </c>
    </row>
    <row r="1197" spans="1:1025" s="5" customFormat="1" x14ac:dyDescent="0.25">
      <c r="A1197" s="128">
        <v>1193</v>
      </c>
      <c r="B1197" s="31" t="s">
        <v>767</v>
      </c>
      <c r="C1197" s="31" t="s">
        <v>772</v>
      </c>
      <c r="D1197" s="45">
        <v>45379</v>
      </c>
      <c r="E1197" s="46">
        <v>0.45694444444444443</v>
      </c>
      <c r="F1197" s="31" t="s">
        <v>14</v>
      </c>
      <c r="G1197" s="31" t="s">
        <v>16</v>
      </c>
      <c r="H1197" s="31" t="s">
        <v>14</v>
      </c>
      <c r="I1197" s="31" t="s">
        <v>14</v>
      </c>
      <c r="J1197" s="31" t="s">
        <v>14</v>
      </c>
      <c r="K1197" s="31" t="s">
        <v>16</v>
      </c>
      <c r="L1197" s="48">
        <v>353.36</v>
      </c>
      <c r="M1197" s="38">
        <v>283</v>
      </c>
      <c r="N1197" s="39">
        <v>100605.62</v>
      </c>
      <c r="O1197" s="39">
        <v>10060.56</v>
      </c>
      <c r="P1197" s="119">
        <f t="shared" si="80"/>
        <v>9.9999980120394856</v>
      </c>
      <c r="Q1197" s="27">
        <f t="shared" si="81"/>
        <v>90545.06</v>
      </c>
      <c r="R1197" s="31" t="s">
        <v>16</v>
      </c>
      <c r="S1197" s="31" t="s">
        <v>16</v>
      </c>
      <c r="T1197" s="47">
        <v>2</v>
      </c>
      <c r="U1197" s="77">
        <v>0</v>
      </c>
      <c r="V1197" s="24">
        <f>ROUND((P1197/INDICI!$B$2*10),2)</f>
        <v>1.0900000000000001</v>
      </c>
      <c r="W1197" s="24">
        <f>ROUND((L1197/INDICI!$B$1*25),2)</f>
        <v>1.39</v>
      </c>
      <c r="X1197" s="25">
        <f t="shared" si="78"/>
        <v>8</v>
      </c>
      <c r="Y1197" s="26">
        <f t="shared" si="79"/>
        <v>10.48</v>
      </c>
      <c r="Z1197" s="102">
        <f>SUM($Q$5:Q1197)</f>
        <v>114413746.85199998</v>
      </c>
      <c r="AA1197" s="113" t="s">
        <v>1768</v>
      </c>
    </row>
    <row r="1198" spans="1:1025" s="5" customFormat="1" x14ac:dyDescent="0.25">
      <c r="A1198" s="127">
        <v>1194</v>
      </c>
      <c r="B1198" s="31" t="s">
        <v>548</v>
      </c>
      <c r="C1198" s="31" t="s">
        <v>574</v>
      </c>
      <c r="D1198" s="45">
        <v>45335</v>
      </c>
      <c r="E1198" s="46">
        <v>0.52777777777777779</v>
      </c>
      <c r="F1198" s="31" t="s">
        <v>14</v>
      </c>
      <c r="G1198" s="31" t="s">
        <v>16</v>
      </c>
      <c r="H1198" s="31" t="s">
        <v>14</v>
      </c>
      <c r="I1198" s="31" t="s">
        <v>14</v>
      </c>
      <c r="J1198" s="31" t="s">
        <v>14</v>
      </c>
      <c r="K1198" s="31" t="s">
        <v>16</v>
      </c>
      <c r="L1198" s="48">
        <v>295.77999999999997</v>
      </c>
      <c r="M1198" s="38">
        <v>3719</v>
      </c>
      <c r="N1198" s="39">
        <v>249271.76</v>
      </c>
      <c r="O1198" s="39">
        <v>29912.61</v>
      </c>
      <c r="P1198" s="42">
        <f t="shared" si="80"/>
        <v>11.999999518597694</v>
      </c>
      <c r="Q1198" s="23">
        <f t="shared" si="81"/>
        <v>219359.15000000002</v>
      </c>
      <c r="R1198" s="31" t="s">
        <v>16</v>
      </c>
      <c r="S1198" s="31" t="s">
        <v>16</v>
      </c>
      <c r="T1198" s="47">
        <v>1</v>
      </c>
      <c r="U1198" s="77">
        <v>0</v>
      </c>
      <c r="V1198" s="24">
        <f>ROUND((P1198/INDICI!$B$2*10),2)</f>
        <v>1.31</v>
      </c>
      <c r="W1198" s="24">
        <f>ROUND((L1198/INDICI!$B$1*25),2)</f>
        <v>1.17</v>
      </c>
      <c r="X1198" s="25">
        <f t="shared" si="78"/>
        <v>8</v>
      </c>
      <c r="Y1198" s="26">
        <f t="shared" si="79"/>
        <v>10.48</v>
      </c>
      <c r="Z1198" s="102">
        <f>SUM($Q$5:Q1198)</f>
        <v>114633106.00199999</v>
      </c>
      <c r="AA1198" s="113" t="s">
        <v>1769</v>
      </c>
    </row>
    <row r="1199" spans="1:1025" s="5" customFormat="1" x14ac:dyDescent="0.25">
      <c r="A1199" s="127">
        <v>1195</v>
      </c>
      <c r="B1199" s="31" t="s">
        <v>740</v>
      </c>
      <c r="C1199" s="31" t="s">
        <v>741</v>
      </c>
      <c r="D1199" s="45">
        <v>45376</v>
      </c>
      <c r="E1199" s="46">
        <v>0.7583333333333333</v>
      </c>
      <c r="F1199" s="31" t="s">
        <v>14</v>
      </c>
      <c r="G1199" s="31" t="s">
        <v>16</v>
      </c>
      <c r="H1199" s="31" t="s">
        <v>14</v>
      </c>
      <c r="I1199" s="31" t="s">
        <v>14</v>
      </c>
      <c r="J1199" s="31" t="s">
        <v>14</v>
      </c>
      <c r="K1199" s="31" t="s">
        <v>16</v>
      </c>
      <c r="L1199" s="48">
        <v>351.42</v>
      </c>
      <c r="M1199" s="38">
        <v>2561</v>
      </c>
      <c r="N1199" s="39">
        <v>88000</v>
      </c>
      <c r="O1199" s="39">
        <v>8800</v>
      </c>
      <c r="P1199" s="119">
        <f t="shared" si="80"/>
        <v>10</v>
      </c>
      <c r="Q1199" s="27">
        <f t="shared" si="81"/>
        <v>79200</v>
      </c>
      <c r="R1199" s="31" t="s">
        <v>16</v>
      </c>
      <c r="S1199" s="31" t="s">
        <v>16</v>
      </c>
      <c r="T1199" s="47">
        <v>1</v>
      </c>
      <c r="U1199" s="77">
        <v>0</v>
      </c>
      <c r="V1199" s="24">
        <f>ROUND((P1199/INDICI!$B$2*10),2)</f>
        <v>1.0900000000000001</v>
      </c>
      <c r="W1199" s="24">
        <f>ROUND((L1199/INDICI!$B$1*25),2)</f>
        <v>1.39</v>
      </c>
      <c r="X1199" s="25">
        <f t="shared" si="78"/>
        <v>8</v>
      </c>
      <c r="Y1199" s="26">
        <f t="shared" si="79"/>
        <v>10.48</v>
      </c>
      <c r="Z1199" s="102">
        <f>SUM($Q$5:Q1199)</f>
        <v>114712306.00199999</v>
      </c>
      <c r="AA1199" s="113" t="s">
        <v>1768</v>
      </c>
    </row>
    <row r="1200" spans="1:1025" s="5" customFormat="1" x14ac:dyDescent="0.25">
      <c r="A1200" s="127">
        <v>1196</v>
      </c>
      <c r="B1200" s="31" t="s">
        <v>708</v>
      </c>
      <c r="C1200" s="31" t="s">
        <v>725</v>
      </c>
      <c r="D1200" s="45">
        <v>45378</v>
      </c>
      <c r="E1200" s="46">
        <v>0.51388888888888895</v>
      </c>
      <c r="F1200" s="31" t="s">
        <v>14</v>
      </c>
      <c r="G1200" s="31" t="s">
        <v>16</v>
      </c>
      <c r="H1200" s="31" t="s">
        <v>14</v>
      </c>
      <c r="I1200" s="31" t="s">
        <v>14</v>
      </c>
      <c r="J1200" s="39" t="s">
        <v>14</v>
      </c>
      <c r="K1200" s="31" t="s">
        <v>16</v>
      </c>
      <c r="L1200" s="48">
        <v>568.04</v>
      </c>
      <c r="M1200" s="38">
        <v>3873</v>
      </c>
      <c r="N1200" s="39">
        <v>70000</v>
      </c>
      <c r="O1200" s="39">
        <v>1500</v>
      </c>
      <c r="P1200" s="42">
        <f t="shared" si="80"/>
        <v>2.1428571428571428</v>
      </c>
      <c r="Q1200" s="23">
        <f t="shared" si="81"/>
        <v>68500</v>
      </c>
      <c r="R1200" s="31" t="s">
        <v>16</v>
      </c>
      <c r="S1200" s="31" t="s">
        <v>16</v>
      </c>
      <c r="T1200" s="47">
        <v>1</v>
      </c>
      <c r="U1200" s="77">
        <v>0</v>
      </c>
      <c r="V1200" s="24">
        <f>ROUND((P1200/INDICI!$B$2*10),2)</f>
        <v>0.23</v>
      </c>
      <c r="W1200" s="24">
        <f>ROUND((L1200/INDICI!$B$1*25),2)</f>
        <v>2.2400000000000002</v>
      </c>
      <c r="X1200" s="25">
        <f t="shared" si="78"/>
        <v>8</v>
      </c>
      <c r="Y1200" s="26">
        <f t="shared" si="79"/>
        <v>10.47</v>
      </c>
      <c r="Z1200" s="102">
        <f>SUM($Q$5:Q1200)</f>
        <v>114780806.00199999</v>
      </c>
      <c r="AA1200" s="113" t="s">
        <v>1768</v>
      </c>
    </row>
    <row r="1201" spans="1:1025" s="5" customFormat="1" x14ac:dyDescent="0.25">
      <c r="A1201" s="127">
        <v>1197</v>
      </c>
      <c r="B1201" s="31" t="s">
        <v>130</v>
      </c>
      <c r="C1201" s="31" t="s">
        <v>175</v>
      </c>
      <c r="D1201" s="45">
        <v>45378</v>
      </c>
      <c r="E1201" s="46">
        <v>0.57986111111111105</v>
      </c>
      <c r="F1201" s="31" t="s">
        <v>14</v>
      </c>
      <c r="G1201" s="31" t="s">
        <v>16</v>
      </c>
      <c r="H1201" s="31" t="s">
        <v>14</v>
      </c>
      <c r="I1201" s="31" t="s">
        <v>14</v>
      </c>
      <c r="J1201" s="31" t="s">
        <v>14</v>
      </c>
      <c r="K1201" s="31" t="s">
        <v>16</v>
      </c>
      <c r="L1201" s="48">
        <v>625</v>
      </c>
      <c r="M1201" s="38">
        <v>480</v>
      </c>
      <c r="N1201" s="66">
        <v>224470</v>
      </c>
      <c r="O1201" s="66">
        <v>0</v>
      </c>
      <c r="P1201" s="42">
        <f t="shared" si="80"/>
        <v>0</v>
      </c>
      <c r="Q1201" s="23">
        <f t="shared" si="81"/>
        <v>224470</v>
      </c>
      <c r="R1201" s="31" t="s">
        <v>16</v>
      </c>
      <c r="S1201" s="31" t="s">
        <v>16</v>
      </c>
      <c r="T1201" s="47">
        <v>1</v>
      </c>
      <c r="U1201" s="77">
        <v>0</v>
      </c>
      <c r="V1201" s="24">
        <f>ROUND((P1201/INDICI!$B$2*10),2)</f>
        <v>0</v>
      </c>
      <c r="W1201" s="24">
        <f>ROUND((L1201/INDICI!$B$1*25),2)</f>
        <v>2.4700000000000002</v>
      </c>
      <c r="X1201" s="25">
        <f t="shared" si="78"/>
        <v>8</v>
      </c>
      <c r="Y1201" s="26">
        <f t="shared" si="79"/>
        <v>10.47</v>
      </c>
      <c r="Z1201" s="102">
        <f>SUM($Q$5:Q1201)</f>
        <v>115005276.00199999</v>
      </c>
      <c r="AA1201" s="113" t="s">
        <v>1769</v>
      </c>
    </row>
    <row r="1202" spans="1:1025" s="5" customFormat="1" x14ac:dyDescent="0.25">
      <c r="A1202" s="128">
        <v>1198</v>
      </c>
      <c r="B1202" s="31" t="s">
        <v>1540</v>
      </c>
      <c r="C1202" s="31" t="s">
        <v>1546</v>
      </c>
      <c r="D1202" s="45">
        <v>45380</v>
      </c>
      <c r="E1202" s="46">
        <v>0.46527777777777773</v>
      </c>
      <c r="F1202" s="31" t="s">
        <v>14</v>
      </c>
      <c r="G1202" s="31" t="s">
        <v>16</v>
      </c>
      <c r="H1202" s="31" t="s">
        <v>14</v>
      </c>
      <c r="I1202" s="31" t="s">
        <v>14</v>
      </c>
      <c r="J1202" s="31" t="s">
        <v>14</v>
      </c>
      <c r="K1202" s="31" t="s">
        <v>16</v>
      </c>
      <c r="L1202" s="48">
        <v>1021.61</v>
      </c>
      <c r="M1202" s="38">
        <v>50117</v>
      </c>
      <c r="N1202" s="39">
        <v>191031.05</v>
      </c>
      <c r="O1202" s="39">
        <v>42700</v>
      </c>
      <c r="P1202" s="119">
        <f t="shared" si="80"/>
        <v>22.352387216633112</v>
      </c>
      <c r="Q1202" s="27">
        <f t="shared" si="81"/>
        <v>148331.04999999999</v>
      </c>
      <c r="R1202" s="31" t="s">
        <v>16</v>
      </c>
      <c r="S1202" s="31" t="s">
        <v>16</v>
      </c>
      <c r="T1202" s="47">
        <v>1</v>
      </c>
      <c r="U1202" s="77">
        <v>0</v>
      </c>
      <c r="V1202" s="24">
        <f>ROUND((P1202/INDICI!$B$2*10),2)</f>
        <v>2.44</v>
      </c>
      <c r="W1202" s="24">
        <f>ROUND((L1202/INDICI!$B$1*25),2)</f>
        <v>4.03</v>
      </c>
      <c r="X1202" s="25">
        <f t="shared" si="78"/>
        <v>4</v>
      </c>
      <c r="Y1202" s="26">
        <f t="shared" si="79"/>
        <v>10.47</v>
      </c>
      <c r="Z1202" s="102">
        <f>SUM($Q$5:Q1202)</f>
        <v>115153607.05199999</v>
      </c>
      <c r="AA1202" s="113" t="s">
        <v>1769</v>
      </c>
    </row>
    <row r="1203" spans="1:1025" s="5" customFormat="1" x14ac:dyDescent="0.25">
      <c r="A1203" s="127">
        <v>1199</v>
      </c>
      <c r="B1203" s="31" t="s">
        <v>1271</v>
      </c>
      <c r="C1203" s="31" t="s">
        <v>1289</v>
      </c>
      <c r="D1203" s="45">
        <v>45366</v>
      </c>
      <c r="E1203" s="46">
        <v>0.72777777777777775</v>
      </c>
      <c r="F1203" s="31" t="s">
        <v>14</v>
      </c>
      <c r="G1203" s="31" t="s">
        <v>16</v>
      </c>
      <c r="H1203" s="31" t="s">
        <v>14</v>
      </c>
      <c r="I1203" s="31" t="s">
        <v>14</v>
      </c>
      <c r="J1203" s="31" t="s">
        <v>14</v>
      </c>
      <c r="K1203" s="31" t="s">
        <v>16</v>
      </c>
      <c r="L1203" s="48">
        <v>518.80999999999995</v>
      </c>
      <c r="M1203" s="38">
        <v>2313</v>
      </c>
      <c r="N1203" s="39">
        <v>260000</v>
      </c>
      <c r="O1203" s="39">
        <v>10000</v>
      </c>
      <c r="P1203" s="42">
        <f t="shared" si="80"/>
        <v>3.8461538461538463</v>
      </c>
      <c r="Q1203" s="23">
        <f t="shared" si="81"/>
        <v>250000</v>
      </c>
      <c r="R1203" s="31" t="s">
        <v>16</v>
      </c>
      <c r="S1203" s="31" t="s">
        <v>16</v>
      </c>
      <c r="T1203" s="47">
        <v>1</v>
      </c>
      <c r="U1203" s="77">
        <v>0</v>
      </c>
      <c r="V1203" s="24">
        <f>ROUND((P1203/INDICI!$B$2*10),2)</f>
        <v>0.42</v>
      </c>
      <c r="W1203" s="24">
        <f>ROUND((L1203/INDICI!$B$1*25),2)</f>
        <v>2.0499999999999998</v>
      </c>
      <c r="X1203" s="25">
        <f t="shared" si="78"/>
        <v>8</v>
      </c>
      <c r="Y1203" s="26">
        <f t="shared" si="79"/>
        <v>10.469999999999999</v>
      </c>
      <c r="Z1203" s="102">
        <f>SUM($Q$5:Q1203)</f>
        <v>115403607.05199999</v>
      </c>
      <c r="AA1203" s="113" t="s">
        <v>1769</v>
      </c>
    </row>
    <row r="1204" spans="1:1025" s="5" customFormat="1" x14ac:dyDescent="0.25">
      <c r="A1204" s="127">
        <v>1200</v>
      </c>
      <c r="B1204" s="31" t="s">
        <v>1017</v>
      </c>
      <c r="C1204" s="31" t="s">
        <v>1018</v>
      </c>
      <c r="D1204" s="45">
        <v>45380</v>
      </c>
      <c r="E1204" s="46">
        <v>0.54722222222222217</v>
      </c>
      <c r="F1204" s="31" t="s">
        <v>14</v>
      </c>
      <c r="G1204" s="31" t="s">
        <v>16</v>
      </c>
      <c r="H1204" s="31" t="s">
        <v>14</v>
      </c>
      <c r="I1204" s="31" t="s">
        <v>14</v>
      </c>
      <c r="J1204" s="31" t="s">
        <v>14</v>
      </c>
      <c r="K1204" s="31" t="s">
        <v>16</v>
      </c>
      <c r="L1204" s="48">
        <v>414.83</v>
      </c>
      <c r="M1204" s="38">
        <v>7714</v>
      </c>
      <c r="N1204" s="39">
        <v>193089.09</v>
      </c>
      <c r="O1204" s="39">
        <v>50000</v>
      </c>
      <c r="P1204" s="119">
        <f t="shared" si="80"/>
        <v>25.894782558662428</v>
      </c>
      <c r="Q1204" s="27">
        <f t="shared" si="81"/>
        <v>143089.09</v>
      </c>
      <c r="R1204" s="31" t="s">
        <v>16</v>
      </c>
      <c r="S1204" s="31" t="s">
        <v>16</v>
      </c>
      <c r="T1204" s="47">
        <v>1</v>
      </c>
      <c r="U1204" s="77">
        <v>0</v>
      </c>
      <c r="V1204" s="24">
        <f>ROUND((P1204/INDICI!$B$2*10),2)</f>
        <v>2.83</v>
      </c>
      <c r="W1204" s="24">
        <f>ROUND((L1204/INDICI!$B$1*25),2)</f>
        <v>1.64</v>
      </c>
      <c r="X1204" s="25">
        <f t="shared" si="78"/>
        <v>6</v>
      </c>
      <c r="Y1204" s="26">
        <f t="shared" si="79"/>
        <v>10.469999999999999</v>
      </c>
      <c r="Z1204" s="102">
        <f>SUM($Q$5:Q1204)</f>
        <v>115546696.14199999</v>
      </c>
      <c r="AA1204" s="113" t="s">
        <v>1769</v>
      </c>
      <c r="AB1204" s="10"/>
      <c r="AC1204" s="10"/>
      <c r="AD1204" s="10"/>
      <c r="AE1204" s="10"/>
      <c r="AF1204" s="10"/>
      <c r="AG1204" s="10"/>
      <c r="AH1204" s="10"/>
      <c r="AI1204" s="10"/>
      <c r="AJ1204" s="10"/>
      <c r="AK1204" s="10"/>
      <c r="AL1204" s="10"/>
      <c r="AM1204" s="10"/>
      <c r="AN1204" s="10"/>
      <c r="AO1204" s="10"/>
      <c r="AP1204" s="10"/>
      <c r="AQ1204" s="10"/>
      <c r="AR1204" s="10"/>
      <c r="AS1204" s="10"/>
      <c r="AT1204" s="10"/>
      <c r="AU1204" s="10"/>
      <c r="AV1204" s="10"/>
      <c r="AW1204" s="10"/>
      <c r="AX1204" s="10"/>
      <c r="AY1204" s="10"/>
      <c r="AZ1204" s="10"/>
      <c r="BA1204" s="10"/>
      <c r="BB1204" s="10"/>
      <c r="BC1204" s="10"/>
      <c r="BD1204" s="10"/>
      <c r="BE1204" s="10"/>
      <c r="BF1204" s="10"/>
      <c r="BG1204" s="10"/>
      <c r="BH1204" s="10"/>
      <c r="BI1204" s="10"/>
      <c r="BJ1204" s="10"/>
      <c r="BK1204" s="10"/>
      <c r="BL1204" s="10"/>
      <c r="BM1204" s="10"/>
      <c r="BN1204" s="10"/>
      <c r="BO1204" s="10"/>
      <c r="BP1204" s="10"/>
      <c r="BQ1204" s="10"/>
      <c r="BR1204" s="10"/>
      <c r="BS1204" s="10"/>
      <c r="BT1204" s="10"/>
      <c r="BU1204" s="10"/>
      <c r="BV1204" s="10"/>
      <c r="BW1204" s="10"/>
      <c r="BX1204" s="10"/>
      <c r="BY1204" s="10"/>
      <c r="BZ1204" s="10"/>
      <c r="CA1204" s="10"/>
      <c r="CB1204" s="10"/>
      <c r="CC1204" s="10"/>
      <c r="CD1204" s="10"/>
      <c r="CE1204" s="10"/>
      <c r="CF1204" s="10"/>
      <c r="CG1204" s="10"/>
      <c r="CH1204" s="10"/>
      <c r="CI1204" s="10"/>
      <c r="CJ1204" s="10"/>
      <c r="CK1204" s="10"/>
      <c r="CL1204" s="10"/>
      <c r="CM1204" s="10"/>
      <c r="CN1204" s="10"/>
      <c r="CO1204" s="10"/>
      <c r="CP1204" s="10"/>
      <c r="CQ1204" s="10"/>
      <c r="CR1204" s="10"/>
      <c r="CS1204" s="10"/>
      <c r="CT1204" s="10"/>
      <c r="CU1204" s="10"/>
      <c r="CV1204" s="10"/>
      <c r="CW1204" s="10"/>
      <c r="CX1204" s="10"/>
      <c r="CY1204" s="10"/>
      <c r="CZ1204" s="10"/>
      <c r="DA1204" s="10"/>
      <c r="DB1204" s="10"/>
      <c r="DC1204" s="10"/>
      <c r="DD1204" s="10"/>
      <c r="DE1204" s="10"/>
      <c r="DF1204" s="10"/>
      <c r="DG1204" s="10"/>
      <c r="DH1204" s="10"/>
      <c r="DI1204" s="10"/>
      <c r="DJ1204" s="10"/>
      <c r="DK1204" s="10"/>
      <c r="DL1204" s="10"/>
      <c r="DM1204" s="10"/>
      <c r="DN1204" s="10"/>
      <c r="DO1204" s="10"/>
      <c r="DP1204" s="10"/>
      <c r="DQ1204" s="10"/>
      <c r="DR1204" s="10"/>
      <c r="DS1204" s="10"/>
      <c r="DT1204" s="10"/>
      <c r="DU1204" s="10"/>
      <c r="DV1204" s="10"/>
      <c r="DW1204" s="10"/>
      <c r="DX1204" s="10"/>
      <c r="DY1204" s="10"/>
      <c r="DZ1204" s="10"/>
      <c r="EA1204" s="10"/>
      <c r="EB1204" s="10"/>
      <c r="EC1204" s="10"/>
      <c r="ED1204" s="10"/>
      <c r="EE1204" s="10"/>
      <c r="EF1204" s="10"/>
      <c r="EG1204" s="10"/>
      <c r="EH1204" s="10"/>
      <c r="EI1204" s="10"/>
      <c r="EJ1204" s="10"/>
      <c r="EK1204" s="10"/>
      <c r="EL1204" s="10"/>
      <c r="EM1204" s="10"/>
      <c r="EN1204" s="10"/>
      <c r="EO1204" s="10"/>
      <c r="EP1204" s="10"/>
      <c r="EQ1204" s="10"/>
      <c r="ER1204" s="10"/>
      <c r="ES1204" s="10"/>
      <c r="ET1204" s="10"/>
      <c r="EU1204" s="10"/>
      <c r="EV1204" s="10"/>
      <c r="EW1204" s="10"/>
      <c r="EX1204" s="10"/>
      <c r="EY1204" s="10"/>
      <c r="EZ1204" s="10"/>
      <c r="FA1204" s="10"/>
      <c r="FB1204" s="10"/>
      <c r="FC1204" s="10"/>
      <c r="FD1204" s="10"/>
      <c r="FE1204" s="10"/>
      <c r="FF1204" s="10"/>
      <c r="FG1204" s="10"/>
      <c r="FH1204" s="10"/>
      <c r="FI1204" s="10"/>
      <c r="FJ1204" s="10"/>
      <c r="FK1204" s="10"/>
      <c r="FL1204" s="10"/>
      <c r="FM1204" s="10"/>
      <c r="FN1204" s="10"/>
      <c r="FO1204" s="10"/>
      <c r="FP1204" s="10"/>
      <c r="FQ1204" s="10"/>
      <c r="FR1204" s="10"/>
      <c r="FS1204" s="10"/>
      <c r="FT1204" s="10"/>
      <c r="FU1204" s="10"/>
      <c r="FV1204" s="10"/>
      <c r="FW1204" s="10"/>
      <c r="FX1204" s="10"/>
      <c r="FY1204" s="10"/>
      <c r="FZ1204" s="10"/>
      <c r="GA1204" s="10"/>
      <c r="GB1204" s="10"/>
      <c r="GC1204" s="10"/>
      <c r="GD1204" s="10"/>
      <c r="GE1204" s="10"/>
      <c r="GF1204" s="10"/>
      <c r="GG1204" s="10"/>
      <c r="GH1204" s="10"/>
      <c r="GI1204" s="10"/>
      <c r="GJ1204" s="10"/>
      <c r="GK1204" s="10"/>
      <c r="GL1204" s="10"/>
      <c r="GM1204" s="10"/>
      <c r="GN1204" s="10"/>
      <c r="GO1204" s="10"/>
      <c r="GP1204" s="10"/>
      <c r="GQ1204" s="10"/>
      <c r="GR1204" s="10"/>
      <c r="GS1204" s="10"/>
      <c r="GT1204" s="10"/>
      <c r="GU1204" s="10"/>
      <c r="GV1204" s="10"/>
      <c r="GW1204" s="10"/>
      <c r="GX1204" s="10"/>
      <c r="GY1204" s="10"/>
      <c r="GZ1204" s="10"/>
      <c r="HA1204" s="10"/>
      <c r="HB1204" s="10"/>
      <c r="HC1204" s="10"/>
      <c r="HD1204" s="10"/>
      <c r="HE1204" s="10"/>
      <c r="HF1204" s="10"/>
      <c r="HG1204" s="10"/>
      <c r="HH1204" s="10"/>
      <c r="HI1204" s="10"/>
      <c r="HJ1204" s="10"/>
      <c r="HK1204" s="10"/>
      <c r="HL1204" s="10"/>
      <c r="HM1204" s="10"/>
      <c r="HN1204" s="10"/>
      <c r="HO1204" s="10"/>
      <c r="HP1204" s="10"/>
      <c r="HQ1204" s="10"/>
      <c r="HR1204" s="10"/>
      <c r="HS1204" s="10"/>
      <c r="HT1204" s="10"/>
      <c r="HU1204" s="10"/>
      <c r="HV1204" s="10"/>
      <c r="HW1204" s="10"/>
      <c r="HX1204" s="10"/>
      <c r="HY1204" s="10"/>
      <c r="HZ1204" s="10"/>
      <c r="IA1204" s="10"/>
      <c r="IB1204" s="10"/>
      <c r="IC1204" s="10"/>
      <c r="ID1204" s="10"/>
      <c r="IE1204" s="10"/>
      <c r="IF1204" s="10"/>
      <c r="IG1204" s="10"/>
      <c r="IH1204" s="10"/>
      <c r="II1204" s="10"/>
      <c r="IJ1204" s="10"/>
      <c r="IK1204" s="10"/>
      <c r="IL1204" s="10"/>
      <c r="IM1204" s="10"/>
      <c r="IN1204" s="10"/>
      <c r="IO1204" s="10"/>
      <c r="IP1204" s="10"/>
      <c r="IQ1204" s="10"/>
      <c r="IR1204" s="10"/>
      <c r="IS1204" s="10"/>
      <c r="IT1204" s="10"/>
      <c r="IU1204" s="10"/>
      <c r="IV1204" s="10"/>
      <c r="IW1204" s="10"/>
      <c r="IX1204" s="10"/>
      <c r="IY1204" s="10"/>
      <c r="IZ1204" s="10"/>
      <c r="JA1204" s="10"/>
      <c r="JB1204" s="10"/>
      <c r="JC1204" s="10"/>
      <c r="JD1204" s="10"/>
      <c r="JE1204" s="10"/>
      <c r="JF1204" s="10"/>
      <c r="JG1204" s="10"/>
      <c r="JH1204" s="10"/>
      <c r="JI1204" s="10"/>
      <c r="JJ1204" s="10"/>
      <c r="JK1204" s="10"/>
      <c r="JL1204" s="10"/>
      <c r="JM1204" s="10"/>
      <c r="JN1204" s="10"/>
      <c r="JO1204" s="10"/>
      <c r="JP1204" s="10"/>
      <c r="JQ1204" s="10"/>
      <c r="JR1204" s="10"/>
      <c r="JS1204" s="10"/>
      <c r="JT1204" s="10"/>
      <c r="JU1204" s="10"/>
      <c r="JV1204" s="10"/>
      <c r="JW1204" s="10"/>
      <c r="JX1204" s="10"/>
      <c r="JY1204" s="10"/>
      <c r="JZ1204" s="10"/>
      <c r="KA1204" s="10"/>
      <c r="KB1204" s="10"/>
      <c r="KC1204" s="10"/>
      <c r="KD1204" s="10"/>
      <c r="KE1204" s="10"/>
      <c r="KF1204" s="10"/>
      <c r="KG1204" s="10"/>
      <c r="KH1204" s="10"/>
      <c r="KI1204" s="10"/>
      <c r="KJ1204" s="10"/>
      <c r="KK1204" s="10"/>
      <c r="KL1204" s="10"/>
      <c r="KM1204" s="10"/>
      <c r="KN1204" s="10"/>
      <c r="KO1204" s="10"/>
      <c r="KP1204" s="10"/>
      <c r="KQ1204" s="10"/>
      <c r="KR1204" s="10"/>
      <c r="KS1204" s="10"/>
      <c r="KT1204" s="10"/>
      <c r="KU1204" s="10"/>
      <c r="KV1204" s="10"/>
      <c r="KW1204" s="10"/>
      <c r="KX1204" s="10"/>
      <c r="KY1204" s="10"/>
      <c r="KZ1204" s="10"/>
      <c r="LA1204" s="10"/>
      <c r="LB1204" s="10"/>
      <c r="LC1204" s="10"/>
      <c r="LD1204" s="10"/>
      <c r="LE1204" s="10"/>
      <c r="LF1204" s="10"/>
      <c r="LG1204" s="10"/>
      <c r="LH1204" s="10"/>
      <c r="LI1204" s="10"/>
      <c r="LJ1204" s="10"/>
      <c r="LK1204" s="10"/>
      <c r="LL1204" s="10"/>
      <c r="LM1204" s="10"/>
      <c r="LN1204" s="10"/>
      <c r="LO1204" s="10"/>
      <c r="LP1204" s="10"/>
      <c r="LQ1204" s="10"/>
      <c r="LR1204" s="10"/>
      <c r="LS1204" s="10"/>
      <c r="LT1204" s="10"/>
      <c r="LU1204" s="10"/>
      <c r="LV1204" s="10"/>
      <c r="LW1204" s="10"/>
      <c r="LX1204" s="10"/>
      <c r="LY1204" s="10"/>
      <c r="LZ1204" s="10"/>
      <c r="MA1204" s="10"/>
      <c r="MB1204" s="10"/>
      <c r="MC1204" s="10"/>
      <c r="MD1204" s="10"/>
      <c r="ME1204" s="10"/>
      <c r="MF1204" s="10"/>
      <c r="MG1204" s="10"/>
      <c r="MH1204" s="10"/>
      <c r="MI1204" s="10"/>
      <c r="MJ1204" s="10"/>
      <c r="MK1204" s="10"/>
      <c r="ML1204" s="10"/>
      <c r="MM1204" s="10"/>
      <c r="MN1204" s="10"/>
      <c r="MO1204" s="10"/>
      <c r="MP1204" s="10"/>
      <c r="MQ1204" s="10"/>
      <c r="MR1204" s="10"/>
      <c r="MS1204" s="10"/>
      <c r="MT1204" s="10"/>
      <c r="MU1204" s="10"/>
      <c r="MV1204" s="10"/>
      <c r="MW1204" s="10"/>
      <c r="MX1204" s="10"/>
      <c r="MY1204" s="10"/>
      <c r="MZ1204" s="10"/>
      <c r="NA1204" s="10"/>
      <c r="NB1204" s="10"/>
      <c r="NC1204" s="10"/>
      <c r="ND1204" s="10"/>
      <c r="NE1204" s="10"/>
      <c r="NF1204" s="10"/>
      <c r="NG1204" s="10"/>
      <c r="NH1204" s="10"/>
      <c r="NI1204" s="10"/>
      <c r="NJ1204" s="10"/>
      <c r="NK1204" s="10"/>
      <c r="NL1204" s="10"/>
      <c r="NM1204" s="10"/>
      <c r="NN1204" s="10"/>
      <c r="NO1204" s="10"/>
      <c r="NP1204" s="10"/>
      <c r="NQ1204" s="10"/>
      <c r="NR1204" s="10"/>
      <c r="NS1204" s="10"/>
      <c r="NT1204" s="10"/>
      <c r="NU1204" s="10"/>
      <c r="NV1204" s="10"/>
      <c r="NW1204" s="10"/>
      <c r="NX1204" s="10"/>
      <c r="NY1204" s="10"/>
      <c r="NZ1204" s="10"/>
      <c r="OA1204" s="10"/>
      <c r="OB1204" s="10"/>
      <c r="OC1204" s="10"/>
      <c r="OD1204" s="10"/>
      <c r="OE1204" s="10"/>
      <c r="OF1204" s="10"/>
      <c r="OG1204" s="10"/>
      <c r="OH1204" s="10"/>
      <c r="OI1204" s="10"/>
      <c r="OJ1204" s="10"/>
      <c r="OK1204" s="10"/>
      <c r="OL1204" s="10"/>
      <c r="OM1204" s="10"/>
      <c r="ON1204" s="10"/>
      <c r="OO1204" s="10"/>
      <c r="OP1204" s="10"/>
      <c r="OQ1204" s="10"/>
      <c r="OR1204" s="10"/>
      <c r="OS1204" s="10"/>
      <c r="OT1204" s="10"/>
      <c r="OU1204" s="10"/>
      <c r="OV1204" s="10"/>
      <c r="OW1204" s="10"/>
      <c r="OX1204" s="10"/>
      <c r="OY1204" s="10"/>
      <c r="OZ1204" s="10"/>
      <c r="PA1204" s="10"/>
      <c r="PB1204" s="10"/>
      <c r="PC1204" s="10"/>
      <c r="PD1204" s="10"/>
      <c r="PE1204" s="10"/>
      <c r="PF1204" s="10"/>
      <c r="PG1204" s="10"/>
      <c r="PH1204" s="10"/>
      <c r="PI1204" s="10"/>
      <c r="PJ1204" s="10"/>
      <c r="PK1204" s="10"/>
      <c r="PL1204" s="10"/>
      <c r="PM1204" s="10"/>
      <c r="PN1204" s="10"/>
      <c r="PO1204" s="10"/>
      <c r="PP1204" s="10"/>
      <c r="PQ1204" s="10"/>
      <c r="PR1204" s="10"/>
      <c r="PS1204" s="10"/>
      <c r="PT1204" s="10"/>
      <c r="PU1204" s="10"/>
      <c r="PV1204" s="10"/>
      <c r="PW1204" s="10"/>
      <c r="PX1204" s="10"/>
      <c r="PY1204" s="10"/>
      <c r="PZ1204" s="10"/>
      <c r="QA1204" s="10"/>
      <c r="QB1204" s="10"/>
      <c r="QC1204" s="10"/>
      <c r="QD1204" s="10"/>
      <c r="QE1204" s="10"/>
      <c r="QF1204" s="10"/>
      <c r="QG1204" s="10"/>
      <c r="QH1204" s="10"/>
      <c r="QI1204" s="10"/>
      <c r="QJ1204" s="10"/>
      <c r="QK1204" s="10"/>
      <c r="QL1204" s="10"/>
      <c r="QM1204" s="10"/>
      <c r="QN1204" s="10"/>
      <c r="QO1204" s="10"/>
      <c r="QP1204" s="10"/>
      <c r="QQ1204" s="10"/>
      <c r="QR1204" s="10"/>
      <c r="QS1204" s="10"/>
      <c r="QT1204" s="10"/>
      <c r="QU1204" s="10"/>
      <c r="QV1204" s="10"/>
      <c r="QW1204" s="10"/>
      <c r="QX1204" s="10"/>
      <c r="QY1204" s="10"/>
      <c r="QZ1204" s="10"/>
      <c r="RA1204" s="10"/>
      <c r="RB1204" s="10"/>
      <c r="RC1204" s="10"/>
      <c r="RD1204" s="10"/>
      <c r="RE1204" s="10"/>
      <c r="RF1204" s="10"/>
      <c r="RG1204" s="10"/>
      <c r="RH1204" s="10"/>
      <c r="RI1204" s="10"/>
      <c r="RJ1204" s="10"/>
      <c r="RK1204" s="10"/>
      <c r="RL1204" s="10"/>
      <c r="RM1204" s="10"/>
      <c r="RN1204" s="10"/>
      <c r="RO1204" s="10"/>
      <c r="RP1204" s="10"/>
      <c r="RQ1204" s="10"/>
      <c r="RR1204" s="10"/>
      <c r="RS1204" s="10"/>
      <c r="RT1204" s="10"/>
      <c r="RU1204" s="10"/>
      <c r="RV1204" s="10"/>
      <c r="RW1204" s="10"/>
      <c r="RX1204" s="10"/>
      <c r="RY1204" s="10"/>
      <c r="RZ1204" s="10"/>
      <c r="SA1204" s="10"/>
      <c r="SB1204" s="10"/>
      <c r="SC1204" s="10"/>
      <c r="SD1204" s="10"/>
      <c r="SE1204" s="10"/>
      <c r="SF1204" s="10"/>
      <c r="SG1204" s="10"/>
      <c r="SH1204" s="10"/>
      <c r="SI1204" s="10"/>
      <c r="SJ1204" s="10"/>
      <c r="SK1204" s="10"/>
      <c r="SL1204" s="10"/>
      <c r="SM1204" s="10"/>
      <c r="SN1204" s="10"/>
      <c r="SO1204" s="10"/>
      <c r="SP1204" s="10"/>
      <c r="SQ1204" s="10"/>
      <c r="SR1204" s="10"/>
      <c r="SS1204" s="10"/>
      <c r="ST1204" s="10"/>
      <c r="SU1204" s="10"/>
      <c r="SV1204" s="10"/>
      <c r="SW1204" s="10"/>
      <c r="SX1204" s="10"/>
      <c r="SY1204" s="10"/>
      <c r="SZ1204" s="10"/>
      <c r="TA1204" s="10"/>
      <c r="TB1204" s="10"/>
      <c r="TC1204" s="10"/>
      <c r="TD1204" s="10"/>
      <c r="TE1204" s="10"/>
      <c r="TF1204" s="10"/>
      <c r="TG1204" s="10"/>
      <c r="TH1204" s="10"/>
      <c r="TI1204" s="10"/>
      <c r="TJ1204" s="10"/>
      <c r="TK1204" s="10"/>
      <c r="TL1204" s="10"/>
      <c r="TM1204" s="10"/>
      <c r="TN1204" s="10"/>
      <c r="TO1204" s="10"/>
      <c r="TP1204" s="10"/>
      <c r="TQ1204" s="10"/>
      <c r="TR1204" s="10"/>
      <c r="TS1204" s="10"/>
      <c r="TT1204" s="10"/>
      <c r="TU1204" s="10"/>
      <c r="TV1204" s="10"/>
      <c r="TW1204" s="10"/>
      <c r="TX1204" s="10"/>
      <c r="TY1204" s="10"/>
      <c r="TZ1204" s="10"/>
      <c r="UA1204" s="10"/>
      <c r="UB1204" s="10"/>
      <c r="UC1204" s="10"/>
      <c r="UD1204" s="10"/>
      <c r="UE1204" s="10"/>
      <c r="UF1204" s="10"/>
      <c r="UG1204" s="10"/>
      <c r="UH1204" s="10"/>
      <c r="UI1204" s="10"/>
      <c r="UJ1204" s="10"/>
      <c r="UK1204" s="10"/>
      <c r="UL1204" s="10"/>
      <c r="UM1204" s="10"/>
      <c r="UN1204" s="10"/>
      <c r="UO1204" s="10"/>
      <c r="UP1204" s="10"/>
      <c r="UQ1204" s="10"/>
      <c r="UR1204" s="10"/>
      <c r="US1204" s="10"/>
      <c r="UT1204" s="10"/>
      <c r="UU1204" s="10"/>
      <c r="UV1204" s="10"/>
      <c r="UW1204" s="10"/>
      <c r="UX1204" s="10"/>
      <c r="UY1204" s="10"/>
      <c r="UZ1204" s="10"/>
      <c r="VA1204" s="10"/>
      <c r="VB1204" s="10"/>
      <c r="VC1204" s="10"/>
      <c r="VD1204" s="10"/>
      <c r="VE1204" s="10"/>
      <c r="VF1204" s="10"/>
      <c r="VG1204" s="10"/>
      <c r="VH1204" s="10"/>
      <c r="VI1204" s="10"/>
      <c r="VJ1204" s="10"/>
      <c r="VK1204" s="10"/>
      <c r="VL1204" s="10"/>
      <c r="VM1204" s="10"/>
      <c r="VN1204" s="10"/>
      <c r="VO1204" s="10"/>
      <c r="VP1204" s="10"/>
      <c r="VQ1204" s="10"/>
      <c r="VR1204" s="10"/>
      <c r="VS1204" s="10"/>
      <c r="VT1204" s="10"/>
      <c r="VU1204" s="10"/>
      <c r="VV1204" s="10"/>
      <c r="VW1204" s="10"/>
      <c r="VX1204" s="10"/>
      <c r="VY1204" s="10"/>
      <c r="VZ1204" s="10"/>
      <c r="WA1204" s="10"/>
      <c r="WB1204" s="10"/>
      <c r="WC1204" s="10"/>
      <c r="WD1204" s="10"/>
      <c r="WE1204" s="10"/>
      <c r="WF1204" s="10"/>
      <c r="WG1204" s="10"/>
      <c r="WH1204" s="10"/>
      <c r="WI1204" s="10"/>
      <c r="WJ1204" s="10"/>
      <c r="WK1204" s="10"/>
      <c r="WL1204" s="10"/>
      <c r="WM1204" s="10"/>
      <c r="WN1204" s="10"/>
      <c r="WO1204" s="10"/>
      <c r="WP1204" s="10"/>
      <c r="WQ1204" s="10"/>
      <c r="WR1204" s="10"/>
      <c r="WS1204" s="10"/>
      <c r="WT1204" s="10"/>
      <c r="WU1204" s="10"/>
      <c r="WV1204" s="10"/>
      <c r="WW1204" s="10"/>
      <c r="WX1204" s="10"/>
      <c r="WY1204" s="10"/>
      <c r="WZ1204" s="10"/>
      <c r="XA1204" s="10"/>
      <c r="XB1204" s="10"/>
      <c r="XC1204" s="10"/>
      <c r="XD1204" s="10"/>
      <c r="XE1204" s="10"/>
      <c r="XF1204" s="10"/>
      <c r="XG1204" s="10"/>
      <c r="XH1204" s="10"/>
      <c r="XI1204" s="10"/>
      <c r="XJ1204" s="10"/>
      <c r="XK1204" s="10"/>
      <c r="XL1204" s="10"/>
      <c r="XM1204" s="10"/>
      <c r="XN1204" s="10"/>
      <c r="XO1204" s="10"/>
      <c r="XP1204" s="10"/>
      <c r="XQ1204" s="10"/>
      <c r="XR1204" s="10"/>
      <c r="XS1204" s="10"/>
      <c r="XT1204" s="10"/>
      <c r="XU1204" s="10"/>
      <c r="XV1204" s="10"/>
      <c r="XW1204" s="10"/>
      <c r="XX1204" s="10"/>
      <c r="XY1204" s="10"/>
      <c r="XZ1204" s="10"/>
      <c r="YA1204" s="10"/>
      <c r="YB1204" s="10"/>
      <c r="YC1204" s="10"/>
      <c r="YD1204" s="10"/>
      <c r="YE1204" s="10"/>
      <c r="YF1204" s="10"/>
      <c r="YG1204" s="10"/>
      <c r="YH1204" s="10"/>
      <c r="YI1204" s="10"/>
      <c r="YJ1204" s="10"/>
      <c r="YK1204" s="10"/>
      <c r="YL1204" s="10"/>
      <c r="YM1204" s="10"/>
      <c r="YN1204" s="10"/>
      <c r="YO1204" s="10"/>
      <c r="YP1204" s="10"/>
      <c r="YQ1204" s="10"/>
      <c r="YR1204" s="10"/>
      <c r="YS1204" s="10"/>
      <c r="YT1204" s="10"/>
      <c r="YU1204" s="10"/>
      <c r="YV1204" s="10"/>
      <c r="YW1204" s="10"/>
      <c r="YX1204" s="10"/>
      <c r="YY1204" s="10"/>
      <c r="YZ1204" s="10"/>
      <c r="ZA1204" s="10"/>
      <c r="ZB1204" s="10"/>
      <c r="ZC1204" s="10"/>
      <c r="ZD1204" s="10"/>
      <c r="ZE1204" s="10"/>
      <c r="ZF1204" s="10"/>
      <c r="ZG1204" s="10"/>
      <c r="ZH1204" s="10"/>
      <c r="ZI1204" s="10"/>
      <c r="ZJ1204" s="10"/>
      <c r="ZK1204" s="10"/>
      <c r="ZL1204" s="10"/>
      <c r="ZM1204" s="10"/>
      <c r="ZN1204" s="10"/>
      <c r="ZO1204" s="10"/>
      <c r="ZP1204" s="10"/>
      <c r="ZQ1204" s="10"/>
      <c r="ZR1204" s="10"/>
      <c r="ZS1204" s="10"/>
      <c r="ZT1204" s="10"/>
      <c r="ZU1204" s="10"/>
      <c r="ZV1204" s="10"/>
      <c r="ZW1204" s="10"/>
      <c r="ZX1204" s="10"/>
      <c r="ZY1204" s="10"/>
      <c r="ZZ1204" s="10"/>
      <c r="AAA1204" s="10"/>
      <c r="AAB1204" s="10"/>
      <c r="AAC1204" s="10"/>
      <c r="AAD1204" s="10"/>
      <c r="AAE1204" s="10"/>
      <c r="AAF1204" s="10"/>
      <c r="AAG1204" s="10"/>
      <c r="AAH1204" s="10"/>
      <c r="AAI1204" s="10"/>
      <c r="AAJ1204" s="10"/>
      <c r="AAK1204" s="10"/>
      <c r="AAL1204" s="10"/>
      <c r="AAM1204" s="10"/>
      <c r="AAN1204" s="10"/>
      <c r="AAO1204" s="10"/>
      <c r="AAP1204" s="10"/>
      <c r="AAQ1204" s="10"/>
      <c r="AAR1204" s="10"/>
      <c r="AAS1204" s="10"/>
      <c r="AAT1204" s="10"/>
      <c r="AAU1204" s="10"/>
      <c r="AAV1204" s="10"/>
      <c r="AAW1204" s="10"/>
      <c r="AAX1204" s="10"/>
      <c r="AAY1204" s="10"/>
      <c r="AAZ1204" s="10"/>
      <c r="ABA1204" s="10"/>
      <c r="ABB1204" s="10"/>
      <c r="ABC1204" s="10"/>
      <c r="ABD1204" s="10"/>
      <c r="ABE1204" s="10"/>
      <c r="ABF1204" s="10"/>
      <c r="ABG1204" s="10"/>
      <c r="ABH1204" s="10"/>
      <c r="ABI1204" s="10"/>
      <c r="ABJ1204" s="10"/>
      <c r="ABK1204" s="10"/>
      <c r="ABL1204" s="10"/>
      <c r="ABM1204" s="10"/>
      <c r="ABN1204" s="10"/>
      <c r="ABO1204" s="10"/>
      <c r="ABP1204" s="10"/>
      <c r="ABQ1204" s="10"/>
      <c r="ABR1204" s="10"/>
      <c r="ABS1204" s="10"/>
      <c r="ABT1204" s="10"/>
      <c r="ABU1204" s="10"/>
      <c r="ABV1204" s="10"/>
      <c r="ABW1204" s="10"/>
      <c r="ABX1204" s="10"/>
      <c r="ABY1204" s="10"/>
      <c r="ABZ1204" s="10"/>
      <c r="ACA1204" s="10"/>
      <c r="ACB1204" s="10"/>
      <c r="ACC1204" s="10"/>
      <c r="ACD1204" s="10"/>
      <c r="ACE1204" s="10"/>
      <c r="ACF1204" s="10"/>
      <c r="ACG1204" s="10"/>
      <c r="ACH1204" s="10"/>
      <c r="ACI1204" s="10"/>
      <c r="ACJ1204" s="10"/>
      <c r="ACK1204" s="10"/>
      <c r="ACL1204" s="10"/>
      <c r="ACM1204" s="10"/>
      <c r="ACN1204" s="10"/>
      <c r="ACO1204" s="10"/>
      <c r="ACP1204" s="10"/>
      <c r="ACQ1204" s="10"/>
      <c r="ACR1204" s="10"/>
      <c r="ACS1204" s="10"/>
      <c r="ACT1204" s="10"/>
      <c r="ACU1204" s="10"/>
      <c r="ACV1204" s="10"/>
      <c r="ACW1204" s="10"/>
      <c r="ACX1204" s="10"/>
      <c r="ACY1204" s="10"/>
      <c r="ACZ1204" s="10"/>
      <c r="ADA1204" s="10"/>
      <c r="ADB1204" s="10"/>
      <c r="ADC1204" s="10"/>
      <c r="ADD1204" s="10"/>
      <c r="ADE1204" s="10"/>
      <c r="ADF1204" s="10"/>
      <c r="ADG1204" s="10"/>
      <c r="ADH1204" s="10"/>
      <c r="ADI1204" s="10"/>
      <c r="ADJ1204" s="10"/>
      <c r="ADK1204" s="10"/>
      <c r="ADL1204" s="10"/>
      <c r="ADM1204" s="10"/>
      <c r="ADN1204" s="10"/>
      <c r="ADO1204" s="10"/>
      <c r="ADP1204" s="10"/>
      <c r="ADQ1204" s="10"/>
      <c r="ADR1204" s="10"/>
      <c r="ADS1204" s="10"/>
      <c r="ADT1204" s="10"/>
      <c r="ADU1204" s="10"/>
      <c r="ADV1204" s="10"/>
      <c r="ADW1204" s="10"/>
      <c r="ADX1204" s="10"/>
      <c r="ADY1204" s="10"/>
      <c r="ADZ1204" s="10"/>
      <c r="AEA1204" s="10"/>
      <c r="AEB1204" s="10"/>
      <c r="AEC1204" s="10"/>
      <c r="AED1204" s="10"/>
      <c r="AEE1204" s="10"/>
      <c r="AEF1204" s="10"/>
      <c r="AEG1204" s="10"/>
      <c r="AEH1204" s="10"/>
      <c r="AEI1204" s="10"/>
      <c r="AEJ1204" s="10"/>
      <c r="AEK1204" s="10"/>
      <c r="AEL1204" s="10"/>
      <c r="AEM1204" s="10"/>
      <c r="AEN1204" s="10"/>
      <c r="AEO1204" s="10"/>
      <c r="AEP1204" s="10"/>
      <c r="AEQ1204" s="10"/>
      <c r="AER1204" s="10"/>
      <c r="AES1204" s="10"/>
      <c r="AET1204" s="10"/>
      <c r="AEU1204" s="10"/>
      <c r="AEV1204" s="10"/>
      <c r="AEW1204" s="10"/>
      <c r="AEX1204" s="10"/>
      <c r="AEY1204" s="10"/>
      <c r="AEZ1204" s="10"/>
      <c r="AFA1204" s="10"/>
      <c r="AFB1204" s="10"/>
      <c r="AFC1204" s="10"/>
      <c r="AFD1204" s="10"/>
      <c r="AFE1204" s="10"/>
      <c r="AFF1204" s="10"/>
      <c r="AFG1204" s="10"/>
      <c r="AFH1204" s="10"/>
      <c r="AFI1204" s="10"/>
      <c r="AFJ1204" s="10"/>
      <c r="AFK1204" s="10"/>
      <c r="AFL1204" s="10"/>
      <c r="AFM1204" s="10"/>
      <c r="AFN1204" s="10"/>
      <c r="AFO1204" s="10"/>
      <c r="AFP1204" s="10"/>
      <c r="AFQ1204" s="10"/>
      <c r="AFR1204" s="10"/>
      <c r="AFS1204" s="10"/>
      <c r="AFT1204" s="10"/>
      <c r="AFU1204" s="10"/>
      <c r="AFV1204" s="10"/>
      <c r="AFW1204" s="10"/>
      <c r="AFX1204" s="10"/>
      <c r="AFY1204" s="10"/>
      <c r="AFZ1204" s="10"/>
      <c r="AGA1204" s="10"/>
      <c r="AGB1204" s="10"/>
      <c r="AGC1204" s="10"/>
      <c r="AGD1204" s="10"/>
      <c r="AGE1204" s="10"/>
      <c r="AGF1204" s="10"/>
      <c r="AGG1204" s="10"/>
      <c r="AGH1204" s="10"/>
      <c r="AGI1204" s="10"/>
      <c r="AGJ1204" s="10"/>
      <c r="AGK1204" s="10"/>
      <c r="AGL1204" s="10"/>
      <c r="AGM1204" s="10"/>
      <c r="AGN1204" s="10"/>
      <c r="AGO1204" s="10"/>
      <c r="AGP1204" s="10"/>
      <c r="AGQ1204" s="10"/>
      <c r="AGR1204" s="10"/>
      <c r="AGS1204" s="10"/>
      <c r="AGT1204" s="10"/>
      <c r="AGU1204" s="10"/>
      <c r="AGV1204" s="10"/>
      <c r="AGW1204" s="10"/>
      <c r="AGX1204" s="10"/>
      <c r="AGY1204" s="10"/>
      <c r="AGZ1204" s="10"/>
      <c r="AHA1204" s="10"/>
      <c r="AHB1204" s="10"/>
      <c r="AHC1204" s="10"/>
      <c r="AHD1204" s="10"/>
      <c r="AHE1204" s="10"/>
      <c r="AHF1204" s="10"/>
      <c r="AHG1204" s="10"/>
      <c r="AHH1204" s="10"/>
      <c r="AHI1204" s="10"/>
      <c r="AHJ1204" s="10"/>
      <c r="AHK1204" s="10"/>
      <c r="AHL1204" s="10"/>
      <c r="AHM1204" s="10"/>
      <c r="AHN1204" s="10"/>
      <c r="AHO1204" s="10"/>
      <c r="AHP1204" s="10"/>
      <c r="AHQ1204" s="10"/>
      <c r="AHR1204" s="10"/>
      <c r="AHS1204" s="10"/>
      <c r="AHT1204" s="10"/>
      <c r="AHU1204" s="10"/>
      <c r="AHV1204" s="10"/>
      <c r="AHW1204" s="10"/>
      <c r="AHX1204" s="10"/>
      <c r="AHY1204" s="10"/>
      <c r="AHZ1204" s="10"/>
      <c r="AIA1204" s="10"/>
      <c r="AIB1204" s="10"/>
      <c r="AIC1204" s="10"/>
      <c r="AID1204" s="10"/>
      <c r="AIE1204" s="10"/>
      <c r="AIF1204" s="10"/>
      <c r="AIG1204" s="10"/>
      <c r="AIH1204" s="10"/>
      <c r="AII1204" s="10"/>
      <c r="AIJ1204" s="10"/>
      <c r="AIK1204" s="10"/>
      <c r="AIL1204" s="10"/>
      <c r="AIM1204" s="10"/>
      <c r="AIN1204" s="10"/>
      <c r="AIO1204" s="10"/>
      <c r="AIP1204" s="10"/>
      <c r="AIQ1204" s="10"/>
      <c r="AIR1204" s="10"/>
      <c r="AIS1204" s="10"/>
      <c r="AIT1204" s="10"/>
      <c r="AIU1204" s="10"/>
      <c r="AIV1204" s="10"/>
      <c r="AIW1204" s="10"/>
      <c r="AIX1204" s="10"/>
      <c r="AIY1204" s="10"/>
      <c r="AIZ1204" s="10"/>
      <c r="AJA1204" s="10"/>
      <c r="AJB1204" s="10"/>
      <c r="AJC1204" s="10"/>
      <c r="AJD1204" s="10"/>
      <c r="AJE1204" s="10"/>
      <c r="AJF1204" s="10"/>
      <c r="AJG1204" s="10"/>
      <c r="AJH1204" s="10"/>
      <c r="AJI1204" s="10"/>
      <c r="AJJ1204" s="10"/>
      <c r="AJK1204" s="10"/>
      <c r="AJL1204" s="10"/>
      <c r="AJM1204" s="10"/>
      <c r="AJN1204" s="10"/>
      <c r="AJO1204" s="10"/>
      <c r="AJP1204" s="10"/>
      <c r="AJQ1204" s="10"/>
      <c r="AJR1204" s="10"/>
      <c r="AJS1204" s="10"/>
      <c r="AJT1204" s="10"/>
      <c r="AJU1204" s="10"/>
      <c r="AJV1204" s="10"/>
      <c r="AJW1204" s="10"/>
      <c r="AJX1204" s="10"/>
      <c r="AJY1204" s="10"/>
      <c r="AJZ1204" s="10"/>
      <c r="AKA1204" s="10"/>
      <c r="AKB1204" s="10"/>
      <c r="AKC1204" s="10"/>
      <c r="AKD1204" s="10"/>
      <c r="AKE1204" s="10"/>
      <c r="AKF1204" s="10"/>
      <c r="AKG1204" s="10"/>
      <c r="AKH1204" s="10"/>
      <c r="AKI1204" s="10"/>
      <c r="AKJ1204" s="10"/>
      <c r="AKK1204" s="10"/>
      <c r="AKL1204" s="10"/>
      <c r="AKM1204" s="10"/>
      <c r="AKN1204" s="10"/>
      <c r="AKO1204" s="10"/>
      <c r="AKP1204" s="10"/>
      <c r="AKQ1204" s="10"/>
      <c r="AKR1204" s="10"/>
      <c r="AKS1204" s="10"/>
      <c r="AKT1204" s="10"/>
      <c r="AKU1204" s="10"/>
      <c r="AKV1204" s="10"/>
      <c r="AKW1204" s="10"/>
      <c r="AKX1204" s="10"/>
      <c r="AKY1204" s="10"/>
      <c r="AKZ1204" s="10"/>
      <c r="ALA1204" s="10"/>
      <c r="ALB1204" s="10"/>
      <c r="ALC1204" s="10"/>
      <c r="ALD1204" s="10"/>
      <c r="ALE1204" s="10"/>
      <c r="ALF1204" s="10"/>
      <c r="ALG1204" s="10"/>
      <c r="ALH1204" s="10"/>
      <c r="ALI1204" s="10"/>
      <c r="ALJ1204" s="10"/>
      <c r="ALK1204" s="10"/>
      <c r="ALL1204" s="10"/>
      <c r="ALM1204" s="10"/>
      <c r="ALN1204" s="10"/>
      <c r="ALO1204" s="10"/>
      <c r="ALP1204" s="10"/>
      <c r="ALQ1204" s="10"/>
      <c r="ALR1204" s="10"/>
      <c r="ALS1204" s="10"/>
      <c r="ALT1204" s="10"/>
      <c r="ALU1204" s="10"/>
      <c r="ALV1204" s="10"/>
      <c r="ALW1204" s="10"/>
      <c r="ALX1204" s="10"/>
      <c r="ALY1204" s="10"/>
      <c r="ALZ1204" s="10"/>
      <c r="AMA1204" s="10"/>
      <c r="AMB1204" s="10"/>
      <c r="AMC1204" s="10"/>
      <c r="AMD1204" s="10"/>
      <c r="AME1204" s="10"/>
      <c r="AMF1204" s="10"/>
      <c r="AMG1204" s="10"/>
      <c r="AMH1204" s="10"/>
      <c r="AMI1204" s="10"/>
      <c r="AMJ1204" s="10"/>
      <c r="AMK1204" s="10"/>
    </row>
    <row r="1205" spans="1:1025" s="5" customFormat="1" x14ac:dyDescent="0.25">
      <c r="A1205" s="127">
        <v>1201</v>
      </c>
      <c r="B1205" s="31" t="s">
        <v>740</v>
      </c>
      <c r="C1205" s="31" t="s">
        <v>746</v>
      </c>
      <c r="D1205" s="45">
        <v>45380</v>
      </c>
      <c r="E1205" s="46">
        <v>0.49722222222222223</v>
      </c>
      <c r="F1205" s="31" t="s">
        <v>14</v>
      </c>
      <c r="G1205" s="31" t="s">
        <v>16</v>
      </c>
      <c r="H1205" s="31" t="s">
        <v>14</v>
      </c>
      <c r="I1205" s="31" t="s">
        <v>14</v>
      </c>
      <c r="J1205" s="31" t="s">
        <v>14</v>
      </c>
      <c r="K1205" s="31" t="s">
        <v>16</v>
      </c>
      <c r="L1205" s="48">
        <v>576.62</v>
      </c>
      <c r="M1205" s="38">
        <v>5723</v>
      </c>
      <c r="N1205" s="39">
        <v>120000</v>
      </c>
      <c r="O1205" s="39">
        <v>24000</v>
      </c>
      <c r="P1205" s="119">
        <f t="shared" si="80"/>
        <v>20</v>
      </c>
      <c r="Q1205" s="27">
        <f t="shared" si="81"/>
        <v>96000</v>
      </c>
      <c r="R1205" s="31" t="s">
        <v>16</v>
      </c>
      <c r="S1205" s="31" t="s">
        <v>16</v>
      </c>
      <c r="T1205" s="47">
        <v>2</v>
      </c>
      <c r="U1205" s="77">
        <v>0</v>
      </c>
      <c r="V1205" s="24">
        <f>ROUND((P1205/INDICI!$B$2*10),2)</f>
        <v>2.1800000000000002</v>
      </c>
      <c r="W1205" s="24">
        <f>ROUND((L1205/INDICI!$B$1*25),2)</f>
        <v>2.2799999999999998</v>
      </c>
      <c r="X1205" s="25">
        <f t="shared" si="78"/>
        <v>6</v>
      </c>
      <c r="Y1205" s="26">
        <f t="shared" si="79"/>
        <v>10.46</v>
      </c>
      <c r="Z1205" s="102">
        <f>SUM($Q$5:Q1205)</f>
        <v>115642696.14199999</v>
      </c>
      <c r="AA1205" s="113" t="s">
        <v>1768</v>
      </c>
      <c r="AB1205" s="10"/>
      <c r="AC1205" s="10"/>
      <c r="AD1205" s="10"/>
      <c r="AE1205" s="10"/>
      <c r="AF1205" s="10"/>
      <c r="AG1205" s="10"/>
      <c r="AH1205" s="10"/>
      <c r="AI1205" s="10"/>
      <c r="AJ1205" s="10"/>
      <c r="AK1205" s="10"/>
      <c r="AL1205" s="10"/>
      <c r="AM1205" s="10"/>
      <c r="AN1205" s="10"/>
      <c r="AO1205" s="10"/>
      <c r="AP1205" s="10"/>
      <c r="AQ1205" s="10"/>
      <c r="AR1205" s="10"/>
      <c r="AS1205" s="10"/>
      <c r="AT1205" s="10"/>
      <c r="AU1205" s="10"/>
      <c r="AV1205" s="10"/>
      <c r="AW1205" s="10"/>
      <c r="AX1205" s="10"/>
      <c r="AY1205" s="10"/>
      <c r="AZ1205" s="10"/>
      <c r="BA1205" s="10"/>
      <c r="BB1205" s="10"/>
      <c r="BC1205" s="10"/>
      <c r="BD1205" s="10"/>
      <c r="BE1205" s="10"/>
      <c r="BF1205" s="10"/>
      <c r="BG1205" s="10"/>
      <c r="BH1205" s="10"/>
      <c r="BI1205" s="10"/>
      <c r="BJ1205" s="10"/>
      <c r="BK1205" s="10"/>
      <c r="BL1205" s="10"/>
      <c r="BM1205" s="10"/>
      <c r="BN1205" s="10"/>
      <c r="BO1205" s="10"/>
      <c r="BP1205" s="10"/>
      <c r="BQ1205" s="10"/>
      <c r="BR1205" s="10"/>
      <c r="BS1205" s="10"/>
      <c r="BT1205" s="10"/>
      <c r="BU1205" s="10"/>
      <c r="BV1205" s="10"/>
      <c r="BW1205" s="10"/>
      <c r="BX1205" s="10"/>
      <c r="BY1205" s="10"/>
      <c r="BZ1205" s="10"/>
      <c r="CA1205" s="10"/>
      <c r="CB1205" s="10"/>
      <c r="CC1205" s="10"/>
      <c r="CD1205" s="10"/>
      <c r="CE1205" s="10"/>
      <c r="CF1205" s="10"/>
      <c r="CG1205" s="10"/>
      <c r="CH1205" s="10"/>
      <c r="CI1205" s="10"/>
      <c r="CJ1205" s="10"/>
      <c r="CK1205" s="10"/>
      <c r="CL1205" s="10"/>
      <c r="CM1205" s="10"/>
      <c r="CN1205" s="10"/>
      <c r="CO1205" s="10"/>
      <c r="CP1205" s="10"/>
      <c r="CQ1205" s="10"/>
      <c r="CR1205" s="10"/>
      <c r="CS1205" s="10"/>
      <c r="CT1205" s="10"/>
      <c r="CU1205" s="10"/>
      <c r="CV1205" s="10"/>
      <c r="CW1205" s="10"/>
      <c r="CX1205" s="10"/>
      <c r="CY1205" s="10"/>
      <c r="CZ1205" s="10"/>
      <c r="DA1205" s="10"/>
      <c r="DB1205" s="10"/>
      <c r="DC1205" s="10"/>
      <c r="DD1205" s="10"/>
      <c r="DE1205" s="10"/>
      <c r="DF1205" s="10"/>
      <c r="DG1205" s="10"/>
      <c r="DH1205" s="10"/>
      <c r="DI1205" s="10"/>
      <c r="DJ1205" s="10"/>
      <c r="DK1205" s="10"/>
      <c r="DL1205" s="10"/>
      <c r="DM1205" s="10"/>
      <c r="DN1205" s="10"/>
      <c r="DO1205" s="10"/>
      <c r="DP1205" s="10"/>
      <c r="DQ1205" s="10"/>
      <c r="DR1205" s="10"/>
      <c r="DS1205" s="10"/>
      <c r="DT1205" s="10"/>
      <c r="DU1205" s="10"/>
      <c r="DV1205" s="10"/>
      <c r="DW1205" s="10"/>
      <c r="DX1205" s="10"/>
      <c r="DY1205" s="10"/>
      <c r="DZ1205" s="10"/>
      <c r="EA1205" s="10"/>
      <c r="EB1205" s="10"/>
      <c r="EC1205" s="10"/>
      <c r="ED1205" s="10"/>
      <c r="EE1205" s="10"/>
      <c r="EF1205" s="10"/>
      <c r="EG1205" s="10"/>
      <c r="EH1205" s="10"/>
      <c r="EI1205" s="10"/>
      <c r="EJ1205" s="10"/>
      <c r="EK1205" s="10"/>
      <c r="EL1205" s="10"/>
      <c r="EM1205" s="10"/>
      <c r="EN1205" s="10"/>
      <c r="EO1205" s="10"/>
      <c r="EP1205" s="10"/>
      <c r="EQ1205" s="10"/>
      <c r="ER1205" s="10"/>
      <c r="ES1205" s="10"/>
      <c r="ET1205" s="10"/>
      <c r="EU1205" s="10"/>
      <c r="EV1205" s="10"/>
      <c r="EW1205" s="10"/>
      <c r="EX1205" s="10"/>
      <c r="EY1205" s="10"/>
      <c r="EZ1205" s="10"/>
      <c r="FA1205" s="10"/>
      <c r="FB1205" s="10"/>
      <c r="FC1205" s="10"/>
      <c r="FD1205" s="10"/>
      <c r="FE1205" s="10"/>
      <c r="FF1205" s="10"/>
      <c r="FG1205" s="10"/>
      <c r="FH1205" s="10"/>
      <c r="FI1205" s="10"/>
      <c r="FJ1205" s="10"/>
      <c r="FK1205" s="10"/>
      <c r="FL1205" s="10"/>
      <c r="FM1205" s="10"/>
      <c r="FN1205" s="10"/>
      <c r="FO1205" s="10"/>
      <c r="FP1205" s="10"/>
      <c r="FQ1205" s="10"/>
      <c r="FR1205" s="10"/>
      <c r="FS1205" s="10"/>
      <c r="FT1205" s="10"/>
      <c r="FU1205" s="10"/>
      <c r="FV1205" s="10"/>
      <c r="FW1205" s="10"/>
      <c r="FX1205" s="10"/>
      <c r="FY1205" s="10"/>
      <c r="FZ1205" s="10"/>
      <c r="GA1205" s="10"/>
      <c r="GB1205" s="10"/>
      <c r="GC1205" s="10"/>
      <c r="GD1205" s="10"/>
      <c r="GE1205" s="10"/>
      <c r="GF1205" s="10"/>
      <c r="GG1205" s="10"/>
      <c r="GH1205" s="10"/>
      <c r="GI1205" s="10"/>
      <c r="GJ1205" s="10"/>
      <c r="GK1205" s="10"/>
      <c r="GL1205" s="10"/>
      <c r="GM1205" s="10"/>
      <c r="GN1205" s="10"/>
      <c r="GO1205" s="10"/>
      <c r="GP1205" s="10"/>
      <c r="GQ1205" s="10"/>
      <c r="GR1205" s="10"/>
      <c r="GS1205" s="10"/>
      <c r="GT1205" s="10"/>
      <c r="GU1205" s="10"/>
      <c r="GV1205" s="10"/>
      <c r="GW1205" s="10"/>
      <c r="GX1205" s="10"/>
      <c r="GY1205" s="10"/>
      <c r="GZ1205" s="10"/>
      <c r="HA1205" s="10"/>
      <c r="HB1205" s="10"/>
      <c r="HC1205" s="10"/>
      <c r="HD1205" s="10"/>
      <c r="HE1205" s="10"/>
      <c r="HF1205" s="10"/>
      <c r="HG1205" s="10"/>
      <c r="HH1205" s="10"/>
      <c r="HI1205" s="10"/>
      <c r="HJ1205" s="10"/>
      <c r="HK1205" s="10"/>
      <c r="HL1205" s="10"/>
      <c r="HM1205" s="10"/>
      <c r="HN1205" s="10"/>
      <c r="HO1205" s="10"/>
      <c r="HP1205" s="10"/>
      <c r="HQ1205" s="10"/>
      <c r="HR1205" s="10"/>
      <c r="HS1205" s="10"/>
      <c r="HT1205" s="10"/>
      <c r="HU1205" s="10"/>
      <c r="HV1205" s="10"/>
      <c r="HW1205" s="10"/>
      <c r="HX1205" s="10"/>
      <c r="HY1205" s="10"/>
      <c r="HZ1205" s="10"/>
      <c r="IA1205" s="10"/>
      <c r="IB1205" s="10"/>
      <c r="IC1205" s="10"/>
      <c r="ID1205" s="10"/>
      <c r="IE1205" s="10"/>
      <c r="IF1205" s="10"/>
      <c r="IG1205" s="10"/>
      <c r="IH1205" s="10"/>
      <c r="II1205" s="10"/>
      <c r="IJ1205" s="10"/>
      <c r="IK1205" s="10"/>
      <c r="IL1205" s="10"/>
      <c r="IM1205" s="10"/>
      <c r="IN1205" s="10"/>
      <c r="IO1205" s="10"/>
      <c r="IP1205" s="10"/>
      <c r="IQ1205" s="10"/>
      <c r="IR1205" s="10"/>
      <c r="IS1205" s="10"/>
      <c r="IT1205" s="10"/>
      <c r="IU1205" s="10"/>
      <c r="IV1205" s="10"/>
      <c r="IW1205" s="10"/>
      <c r="IX1205" s="10"/>
      <c r="IY1205" s="10"/>
      <c r="IZ1205" s="10"/>
      <c r="JA1205" s="10"/>
      <c r="JB1205" s="10"/>
      <c r="JC1205" s="10"/>
      <c r="JD1205" s="10"/>
      <c r="JE1205" s="10"/>
      <c r="JF1205" s="10"/>
      <c r="JG1205" s="10"/>
      <c r="JH1205" s="10"/>
      <c r="JI1205" s="10"/>
      <c r="JJ1205" s="10"/>
      <c r="JK1205" s="10"/>
      <c r="JL1205" s="10"/>
      <c r="JM1205" s="10"/>
      <c r="JN1205" s="10"/>
      <c r="JO1205" s="10"/>
      <c r="JP1205" s="10"/>
      <c r="JQ1205" s="10"/>
      <c r="JR1205" s="10"/>
      <c r="JS1205" s="10"/>
      <c r="JT1205" s="10"/>
      <c r="JU1205" s="10"/>
      <c r="JV1205" s="10"/>
      <c r="JW1205" s="10"/>
      <c r="JX1205" s="10"/>
      <c r="JY1205" s="10"/>
      <c r="JZ1205" s="10"/>
      <c r="KA1205" s="10"/>
      <c r="KB1205" s="10"/>
      <c r="KC1205" s="10"/>
      <c r="KD1205" s="10"/>
      <c r="KE1205" s="10"/>
      <c r="KF1205" s="10"/>
      <c r="KG1205" s="10"/>
      <c r="KH1205" s="10"/>
      <c r="KI1205" s="10"/>
      <c r="KJ1205" s="10"/>
      <c r="KK1205" s="10"/>
      <c r="KL1205" s="10"/>
      <c r="KM1205" s="10"/>
      <c r="KN1205" s="10"/>
      <c r="KO1205" s="10"/>
      <c r="KP1205" s="10"/>
      <c r="KQ1205" s="10"/>
      <c r="KR1205" s="10"/>
      <c r="KS1205" s="10"/>
      <c r="KT1205" s="10"/>
      <c r="KU1205" s="10"/>
      <c r="KV1205" s="10"/>
      <c r="KW1205" s="10"/>
      <c r="KX1205" s="10"/>
      <c r="KY1205" s="10"/>
      <c r="KZ1205" s="10"/>
      <c r="LA1205" s="10"/>
      <c r="LB1205" s="10"/>
      <c r="LC1205" s="10"/>
      <c r="LD1205" s="10"/>
      <c r="LE1205" s="10"/>
      <c r="LF1205" s="10"/>
      <c r="LG1205" s="10"/>
      <c r="LH1205" s="10"/>
      <c r="LI1205" s="10"/>
      <c r="LJ1205" s="10"/>
      <c r="LK1205" s="10"/>
      <c r="LL1205" s="10"/>
      <c r="LM1205" s="10"/>
      <c r="LN1205" s="10"/>
      <c r="LO1205" s="10"/>
      <c r="LP1205" s="10"/>
      <c r="LQ1205" s="10"/>
      <c r="LR1205" s="10"/>
      <c r="LS1205" s="10"/>
      <c r="LT1205" s="10"/>
      <c r="LU1205" s="10"/>
      <c r="LV1205" s="10"/>
      <c r="LW1205" s="10"/>
      <c r="LX1205" s="10"/>
      <c r="LY1205" s="10"/>
      <c r="LZ1205" s="10"/>
      <c r="MA1205" s="10"/>
      <c r="MB1205" s="10"/>
      <c r="MC1205" s="10"/>
      <c r="MD1205" s="10"/>
      <c r="ME1205" s="10"/>
      <c r="MF1205" s="10"/>
      <c r="MG1205" s="10"/>
      <c r="MH1205" s="10"/>
      <c r="MI1205" s="10"/>
      <c r="MJ1205" s="10"/>
      <c r="MK1205" s="10"/>
      <c r="ML1205" s="10"/>
      <c r="MM1205" s="10"/>
      <c r="MN1205" s="10"/>
      <c r="MO1205" s="10"/>
      <c r="MP1205" s="10"/>
      <c r="MQ1205" s="10"/>
      <c r="MR1205" s="10"/>
      <c r="MS1205" s="10"/>
      <c r="MT1205" s="10"/>
      <c r="MU1205" s="10"/>
      <c r="MV1205" s="10"/>
      <c r="MW1205" s="10"/>
      <c r="MX1205" s="10"/>
      <c r="MY1205" s="10"/>
      <c r="MZ1205" s="10"/>
      <c r="NA1205" s="10"/>
      <c r="NB1205" s="10"/>
      <c r="NC1205" s="10"/>
      <c r="ND1205" s="10"/>
      <c r="NE1205" s="10"/>
      <c r="NF1205" s="10"/>
      <c r="NG1205" s="10"/>
      <c r="NH1205" s="10"/>
      <c r="NI1205" s="10"/>
      <c r="NJ1205" s="10"/>
      <c r="NK1205" s="10"/>
      <c r="NL1205" s="10"/>
      <c r="NM1205" s="10"/>
      <c r="NN1205" s="10"/>
      <c r="NO1205" s="10"/>
      <c r="NP1205" s="10"/>
      <c r="NQ1205" s="10"/>
      <c r="NR1205" s="10"/>
      <c r="NS1205" s="10"/>
      <c r="NT1205" s="10"/>
      <c r="NU1205" s="10"/>
      <c r="NV1205" s="10"/>
      <c r="NW1205" s="10"/>
      <c r="NX1205" s="10"/>
      <c r="NY1205" s="10"/>
      <c r="NZ1205" s="10"/>
      <c r="OA1205" s="10"/>
      <c r="OB1205" s="10"/>
      <c r="OC1205" s="10"/>
      <c r="OD1205" s="10"/>
      <c r="OE1205" s="10"/>
      <c r="OF1205" s="10"/>
      <c r="OG1205" s="10"/>
      <c r="OH1205" s="10"/>
      <c r="OI1205" s="10"/>
      <c r="OJ1205" s="10"/>
      <c r="OK1205" s="10"/>
      <c r="OL1205" s="10"/>
      <c r="OM1205" s="10"/>
      <c r="ON1205" s="10"/>
      <c r="OO1205" s="10"/>
      <c r="OP1205" s="10"/>
      <c r="OQ1205" s="10"/>
      <c r="OR1205" s="10"/>
      <c r="OS1205" s="10"/>
      <c r="OT1205" s="10"/>
      <c r="OU1205" s="10"/>
      <c r="OV1205" s="10"/>
      <c r="OW1205" s="10"/>
      <c r="OX1205" s="10"/>
      <c r="OY1205" s="10"/>
      <c r="OZ1205" s="10"/>
      <c r="PA1205" s="10"/>
      <c r="PB1205" s="10"/>
      <c r="PC1205" s="10"/>
      <c r="PD1205" s="10"/>
      <c r="PE1205" s="10"/>
      <c r="PF1205" s="10"/>
      <c r="PG1205" s="10"/>
      <c r="PH1205" s="10"/>
      <c r="PI1205" s="10"/>
      <c r="PJ1205" s="10"/>
      <c r="PK1205" s="10"/>
      <c r="PL1205" s="10"/>
      <c r="PM1205" s="10"/>
      <c r="PN1205" s="10"/>
      <c r="PO1205" s="10"/>
      <c r="PP1205" s="10"/>
      <c r="PQ1205" s="10"/>
      <c r="PR1205" s="10"/>
      <c r="PS1205" s="10"/>
      <c r="PT1205" s="10"/>
      <c r="PU1205" s="10"/>
      <c r="PV1205" s="10"/>
      <c r="PW1205" s="10"/>
      <c r="PX1205" s="10"/>
      <c r="PY1205" s="10"/>
      <c r="PZ1205" s="10"/>
      <c r="QA1205" s="10"/>
      <c r="QB1205" s="10"/>
      <c r="QC1205" s="10"/>
      <c r="QD1205" s="10"/>
      <c r="QE1205" s="10"/>
      <c r="QF1205" s="10"/>
      <c r="QG1205" s="10"/>
      <c r="QH1205" s="10"/>
      <c r="QI1205" s="10"/>
      <c r="QJ1205" s="10"/>
      <c r="QK1205" s="10"/>
      <c r="QL1205" s="10"/>
      <c r="QM1205" s="10"/>
      <c r="QN1205" s="10"/>
      <c r="QO1205" s="10"/>
      <c r="QP1205" s="10"/>
      <c r="QQ1205" s="10"/>
      <c r="QR1205" s="10"/>
      <c r="QS1205" s="10"/>
      <c r="QT1205" s="10"/>
      <c r="QU1205" s="10"/>
      <c r="QV1205" s="10"/>
      <c r="QW1205" s="10"/>
      <c r="QX1205" s="10"/>
      <c r="QY1205" s="10"/>
      <c r="QZ1205" s="10"/>
      <c r="RA1205" s="10"/>
      <c r="RB1205" s="10"/>
      <c r="RC1205" s="10"/>
      <c r="RD1205" s="10"/>
      <c r="RE1205" s="10"/>
      <c r="RF1205" s="10"/>
      <c r="RG1205" s="10"/>
      <c r="RH1205" s="10"/>
      <c r="RI1205" s="10"/>
      <c r="RJ1205" s="10"/>
      <c r="RK1205" s="10"/>
      <c r="RL1205" s="10"/>
      <c r="RM1205" s="10"/>
      <c r="RN1205" s="10"/>
      <c r="RO1205" s="10"/>
      <c r="RP1205" s="10"/>
      <c r="RQ1205" s="10"/>
      <c r="RR1205" s="10"/>
      <c r="RS1205" s="10"/>
      <c r="RT1205" s="10"/>
      <c r="RU1205" s="10"/>
      <c r="RV1205" s="10"/>
      <c r="RW1205" s="10"/>
      <c r="RX1205" s="10"/>
      <c r="RY1205" s="10"/>
      <c r="RZ1205" s="10"/>
      <c r="SA1205" s="10"/>
      <c r="SB1205" s="10"/>
      <c r="SC1205" s="10"/>
      <c r="SD1205" s="10"/>
      <c r="SE1205" s="10"/>
      <c r="SF1205" s="10"/>
      <c r="SG1205" s="10"/>
      <c r="SH1205" s="10"/>
      <c r="SI1205" s="10"/>
      <c r="SJ1205" s="10"/>
      <c r="SK1205" s="10"/>
      <c r="SL1205" s="10"/>
      <c r="SM1205" s="10"/>
      <c r="SN1205" s="10"/>
      <c r="SO1205" s="10"/>
      <c r="SP1205" s="10"/>
      <c r="SQ1205" s="10"/>
      <c r="SR1205" s="10"/>
      <c r="SS1205" s="10"/>
      <c r="ST1205" s="10"/>
      <c r="SU1205" s="10"/>
      <c r="SV1205" s="10"/>
      <c r="SW1205" s="10"/>
      <c r="SX1205" s="10"/>
      <c r="SY1205" s="10"/>
      <c r="SZ1205" s="10"/>
      <c r="TA1205" s="10"/>
      <c r="TB1205" s="10"/>
      <c r="TC1205" s="10"/>
      <c r="TD1205" s="10"/>
      <c r="TE1205" s="10"/>
      <c r="TF1205" s="10"/>
      <c r="TG1205" s="10"/>
      <c r="TH1205" s="10"/>
      <c r="TI1205" s="10"/>
      <c r="TJ1205" s="10"/>
      <c r="TK1205" s="10"/>
      <c r="TL1205" s="10"/>
      <c r="TM1205" s="10"/>
      <c r="TN1205" s="10"/>
      <c r="TO1205" s="10"/>
      <c r="TP1205" s="10"/>
      <c r="TQ1205" s="10"/>
      <c r="TR1205" s="10"/>
      <c r="TS1205" s="10"/>
      <c r="TT1205" s="10"/>
      <c r="TU1205" s="10"/>
      <c r="TV1205" s="10"/>
      <c r="TW1205" s="10"/>
      <c r="TX1205" s="10"/>
      <c r="TY1205" s="10"/>
      <c r="TZ1205" s="10"/>
      <c r="UA1205" s="10"/>
      <c r="UB1205" s="10"/>
      <c r="UC1205" s="10"/>
      <c r="UD1205" s="10"/>
      <c r="UE1205" s="10"/>
      <c r="UF1205" s="10"/>
      <c r="UG1205" s="10"/>
      <c r="UH1205" s="10"/>
      <c r="UI1205" s="10"/>
      <c r="UJ1205" s="10"/>
      <c r="UK1205" s="10"/>
      <c r="UL1205" s="10"/>
      <c r="UM1205" s="10"/>
      <c r="UN1205" s="10"/>
      <c r="UO1205" s="10"/>
      <c r="UP1205" s="10"/>
      <c r="UQ1205" s="10"/>
      <c r="UR1205" s="10"/>
      <c r="US1205" s="10"/>
      <c r="UT1205" s="10"/>
      <c r="UU1205" s="10"/>
      <c r="UV1205" s="10"/>
      <c r="UW1205" s="10"/>
      <c r="UX1205" s="10"/>
      <c r="UY1205" s="10"/>
      <c r="UZ1205" s="10"/>
      <c r="VA1205" s="10"/>
      <c r="VB1205" s="10"/>
      <c r="VC1205" s="10"/>
      <c r="VD1205" s="10"/>
      <c r="VE1205" s="10"/>
      <c r="VF1205" s="10"/>
      <c r="VG1205" s="10"/>
      <c r="VH1205" s="10"/>
      <c r="VI1205" s="10"/>
      <c r="VJ1205" s="10"/>
      <c r="VK1205" s="10"/>
      <c r="VL1205" s="10"/>
      <c r="VM1205" s="10"/>
      <c r="VN1205" s="10"/>
      <c r="VO1205" s="10"/>
      <c r="VP1205" s="10"/>
      <c r="VQ1205" s="10"/>
      <c r="VR1205" s="10"/>
      <c r="VS1205" s="10"/>
      <c r="VT1205" s="10"/>
      <c r="VU1205" s="10"/>
      <c r="VV1205" s="10"/>
      <c r="VW1205" s="10"/>
      <c r="VX1205" s="10"/>
      <c r="VY1205" s="10"/>
      <c r="VZ1205" s="10"/>
      <c r="WA1205" s="10"/>
      <c r="WB1205" s="10"/>
      <c r="WC1205" s="10"/>
      <c r="WD1205" s="10"/>
      <c r="WE1205" s="10"/>
      <c r="WF1205" s="10"/>
      <c r="WG1205" s="10"/>
      <c r="WH1205" s="10"/>
      <c r="WI1205" s="10"/>
      <c r="WJ1205" s="10"/>
      <c r="WK1205" s="10"/>
      <c r="WL1205" s="10"/>
      <c r="WM1205" s="10"/>
      <c r="WN1205" s="10"/>
      <c r="WO1205" s="10"/>
      <c r="WP1205" s="10"/>
      <c r="WQ1205" s="10"/>
      <c r="WR1205" s="10"/>
      <c r="WS1205" s="10"/>
      <c r="WT1205" s="10"/>
      <c r="WU1205" s="10"/>
      <c r="WV1205" s="10"/>
      <c r="WW1205" s="10"/>
      <c r="WX1205" s="10"/>
      <c r="WY1205" s="10"/>
      <c r="WZ1205" s="10"/>
      <c r="XA1205" s="10"/>
      <c r="XB1205" s="10"/>
      <c r="XC1205" s="10"/>
      <c r="XD1205" s="10"/>
      <c r="XE1205" s="10"/>
      <c r="XF1205" s="10"/>
      <c r="XG1205" s="10"/>
      <c r="XH1205" s="10"/>
      <c r="XI1205" s="10"/>
      <c r="XJ1205" s="10"/>
      <c r="XK1205" s="10"/>
      <c r="XL1205" s="10"/>
      <c r="XM1205" s="10"/>
      <c r="XN1205" s="10"/>
      <c r="XO1205" s="10"/>
      <c r="XP1205" s="10"/>
      <c r="XQ1205" s="10"/>
      <c r="XR1205" s="10"/>
      <c r="XS1205" s="10"/>
      <c r="XT1205" s="10"/>
      <c r="XU1205" s="10"/>
      <c r="XV1205" s="10"/>
      <c r="XW1205" s="10"/>
      <c r="XX1205" s="10"/>
      <c r="XY1205" s="10"/>
      <c r="XZ1205" s="10"/>
      <c r="YA1205" s="10"/>
      <c r="YB1205" s="10"/>
      <c r="YC1205" s="10"/>
      <c r="YD1205" s="10"/>
      <c r="YE1205" s="10"/>
      <c r="YF1205" s="10"/>
      <c r="YG1205" s="10"/>
      <c r="YH1205" s="10"/>
      <c r="YI1205" s="10"/>
      <c r="YJ1205" s="10"/>
      <c r="YK1205" s="10"/>
      <c r="YL1205" s="10"/>
      <c r="YM1205" s="10"/>
      <c r="YN1205" s="10"/>
      <c r="YO1205" s="10"/>
      <c r="YP1205" s="10"/>
      <c r="YQ1205" s="10"/>
      <c r="YR1205" s="10"/>
      <c r="YS1205" s="10"/>
      <c r="YT1205" s="10"/>
      <c r="YU1205" s="10"/>
      <c r="YV1205" s="10"/>
      <c r="YW1205" s="10"/>
      <c r="YX1205" s="10"/>
      <c r="YY1205" s="10"/>
      <c r="YZ1205" s="10"/>
      <c r="ZA1205" s="10"/>
      <c r="ZB1205" s="10"/>
      <c r="ZC1205" s="10"/>
      <c r="ZD1205" s="10"/>
      <c r="ZE1205" s="10"/>
      <c r="ZF1205" s="10"/>
      <c r="ZG1205" s="10"/>
      <c r="ZH1205" s="10"/>
      <c r="ZI1205" s="10"/>
      <c r="ZJ1205" s="10"/>
      <c r="ZK1205" s="10"/>
      <c r="ZL1205" s="10"/>
      <c r="ZM1205" s="10"/>
      <c r="ZN1205" s="10"/>
      <c r="ZO1205" s="10"/>
      <c r="ZP1205" s="10"/>
      <c r="ZQ1205" s="10"/>
      <c r="ZR1205" s="10"/>
      <c r="ZS1205" s="10"/>
      <c r="ZT1205" s="10"/>
      <c r="ZU1205" s="10"/>
      <c r="ZV1205" s="10"/>
      <c r="ZW1205" s="10"/>
      <c r="ZX1205" s="10"/>
      <c r="ZY1205" s="10"/>
      <c r="ZZ1205" s="10"/>
      <c r="AAA1205" s="10"/>
      <c r="AAB1205" s="10"/>
      <c r="AAC1205" s="10"/>
      <c r="AAD1205" s="10"/>
      <c r="AAE1205" s="10"/>
      <c r="AAF1205" s="10"/>
      <c r="AAG1205" s="10"/>
      <c r="AAH1205" s="10"/>
      <c r="AAI1205" s="10"/>
      <c r="AAJ1205" s="10"/>
      <c r="AAK1205" s="10"/>
      <c r="AAL1205" s="10"/>
      <c r="AAM1205" s="10"/>
      <c r="AAN1205" s="10"/>
      <c r="AAO1205" s="10"/>
      <c r="AAP1205" s="10"/>
      <c r="AAQ1205" s="10"/>
      <c r="AAR1205" s="10"/>
      <c r="AAS1205" s="10"/>
      <c r="AAT1205" s="10"/>
      <c r="AAU1205" s="10"/>
      <c r="AAV1205" s="10"/>
      <c r="AAW1205" s="10"/>
      <c r="AAX1205" s="10"/>
      <c r="AAY1205" s="10"/>
      <c r="AAZ1205" s="10"/>
      <c r="ABA1205" s="10"/>
      <c r="ABB1205" s="10"/>
      <c r="ABC1205" s="10"/>
      <c r="ABD1205" s="10"/>
      <c r="ABE1205" s="10"/>
      <c r="ABF1205" s="10"/>
      <c r="ABG1205" s="10"/>
      <c r="ABH1205" s="10"/>
      <c r="ABI1205" s="10"/>
      <c r="ABJ1205" s="10"/>
      <c r="ABK1205" s="10"/>
      <c r="ABL1205" s="10"/>
      <c r="ABM1205" s="10"/>
      <c r="ABN1205" s="10"/>
      <c r="ABO1205" s="10"/>
      <c r="ABP1205" s="10"/>
      <c r="ABQ1205" s="10"/>
      <c r="ABR1205" s="10"/>
      <c r="ABS1205" s="10"/>
      <c r="ABT1205" s="10"/>
      <c r="ABU1205" s="10"/>
      <c r="ABV1205" s="10"/>
      <c r="ABW1205" s="10"/>
      <c r="ABX1205" s="10"/>
      <c r="ABY1205" s="10"/>
      <c r="ABZ1205" s="10"/>
      <c r="ACA1205" s="10"/>
      <c r="ACB1205" s="10"/>
      <c r="ACC1205" s="10"/>
      <c r="ACD1205" s="10"/>
      <c r="ACE1205" s="10"/>
      <c r="ACF1205" s="10"/>
      <c r="ACG1205" s="10"/>
      <c r="ACH1205" s="10"/>
      <c r="ACI1205" s="10"/>
      <c r="ACJ1205" s="10"/>
      <c r="ACK1205" s="10"/>
      <c r="ACL1205" s="10"/>
      <c r="ACM1205" s="10"/>
      <c r="ACN1205" s="10"/>
      <c r="ACO1205" s="10"/>
      <c r="ACP1205" s="10"/>
      <c r="ACQ1205" s="10"/>
      <c r="ACR1205" s="10"/>
      <c r="ACS1205" s="10"/>
      <c r="ACT1205" s="10"/>
      <c r="ACU1205" s="10"/>
      <c r="ACV1205" s="10"/>
      <c r="ACW1205" s="10"/>
      <c r="ACX1205" s="10"/>
      <c r="ACY1205" s="10"/>
      <c r="ACZ1205" s="10"/>
      <c r="ADA1205" s="10"/>
      <c r="ADB1205" s="10"/>
      <c r="ADC1205" s="10"/>
      <c r="ADD1205" s="10"/>
      <c r="ADE1205" s="10"/>
      <c r="ADF1205" s="10"/>
      <c r="ADG1205" s="10"/>
      <c r="ADH1205" s="10"/>
      <c r="ADI1205" s="10"/>
      <c r="ADJ1205" s="10"/>
      <c r="ADK1205" s="10"/>
      <c r="ADL1205" s="10"/>
      <c r="ADM1205" s="10"/>
      <c r="ADN1205" s="10"/>
      <c r="ADO1205" s="10"/>
      <c r="ADP1205" s="10"/>
      <c r="ADQ1205" s="10"/>
      <c r="ADR1205" s="10"/>
      <c r="ADS1205" s="10"/>
      <c r="ADT1205" s="10"/>
      <c r="ADU1205" s="10"/>
      <c r="ADV1205" s="10"/>
      <c r="ADW1205" s="10"/>
      <c r="ADX1205" s="10"/>
      <c r="ADY1205" s="10"/>
      <c r="ADZ1205" s="10"/>
      <c r="AEA1205" s="10"/>
      <c r="AEB1205" s="10"/>
      <c r="AEC1205" s="10"/>
      <c r="AED1205" s="10"/>
      <c r="AEE1205" s="10"/>
      <c r="AEF1205" s="10"/>
      <c r="AEG1205" s="10"/>
      <c r="AEH1205" s="10"/>
      <c r="AEI1205" s="10"/>
      <c r="AEJ1205" s="10"/>
      <c r="AEK1205" s="10"/>
      <c r="AEL1205" s="10"/>
      <c r="AEM1205" s="10"/>
      <c r="AEN1205" s="10"/>
      <c r="AEO1205" s="10"/>
      <c r="AEP1205" s="10"/>
      <c r="AEQ1205" s="10"/>
      <c r="AER1205" s="10"/>
      <c r="AES1205" s="10"/>
      <c r="AET1205" s="10"/>
      <c r="AEU1205" s="10"/>
      <c r="AEV1205" s="10"/>
      <c r="AEW1205" s="10"/>
      <c r="AEX1205" s="10"/>
      <c r="AEY1205" s="10"/>
      <c r="AEZ1205" s="10"/>
      <c r="AFA1205" s="10"/>
      <c r="AFB1205" s="10"/>
      <c r="AFC1205" s="10"/>
      <c r="AFD1205" s="10"/>
      <c r="AFE1205" s="10"/>
      <c r="AFF1205" s="10"/>
      <c r="AFG1205" s="10"/>
      <c r="AFH1205" s="10"/>
      <c r="AFI1205" s="10"/>
      <c r="AFJ1205" s="10"/>
      <c r="AFK1205" s="10"/>
      <c r="AFL1205" s="10"/>
      <c r="AFM1205" s="10"/>
      <c r="AFN1205" s="10"/>
      <c r="AFO1205" s="10"/>
      <c r="AFP1205" s="10"/>
      <c r="AFQ1205" s="10"/>
      <c r="AFR1205" s="10"/>
      <c r="AFS1205" s="10"/>
      <c r="AFT1205" s="10"/>
      <c r="AFU1205" s="10"/>
      <c r="AFV1205" s="10"/>
      <c r="AFW1205" s="10"/>
      <c r="AFX1205" s="10"/>
      <c r="AFY1205" s="10"/>
      <c r="AFZ1205" s="10"/>
      <c r="AGA1205" s="10"/>
      <c r="AGB1205" s="10"/>
      <c r="AGC1205" s="10"/>
      <c r="AGD1205" s="10"/>
      <c r="AGE1205" s="10"/>
      <c r="AGF1205" s="10"/>
      <c r="AGG1205" s="10"/>
      <c r="AGH1205" s="10"/>
      <c r="AGI1205" s="10"/>
      <c r="AGJ1205" s="10"/>
      <c r="AGK1205" s="10"/>
      <c r="AGL1205" s="10"/>
      <c r="AGM1205" s="10"/>
      <c r="AGN1205" s="10"/>
      <c r="AGO1205" s="10"/>
      <c r="AGP1205" s="10"/>
      <c r="AGQ1205" s="10"/>
      <c r="AGR1205" s="10"/>
      <c r="AGS1205" s="10"/>
      <c r="AGT1205" s="10"/>
      <c r="AGU1205" s="10"/>
      <c r="AGV1205" s="10"/>
      <c r="AGW1205" s="10"/>
      <c r="AGX1205" s="10"/>
      <c r="AGY1205" s="10"/>
      <c r="AGZ1205" s="10"/>
      <c r="AHA1205" s="10"/>
      <c r="AHB1205" s="10"/>
      <c r="AHC1205" s="10"/>
      <c r="AHD1205" s="10"/>
      <c r="AHE1205" s="10"/>
      <c r="AHF1205" s="10"/>
      <c r="AHG1205" s="10"/>
      <c r="AHH1205" s="10"/>
      <c r="AHI1205" s="10"/>
      <c r="AHJ1205" s="10"/>
      <c r="AHK1205" s="10"/>
      <c r="AHL1205" s="10"/>
      <c r="AHM1205" s="10"/>
      <c r="AHN1205" s="10"/>
      <c r="AHO1205" s="10"/>
      <c r="AHP1205" s="10"/>
      <c r="AHQ1205" s="10"/>
      <c r="AHR1205" s="10"/>
      <c r="AHS1205" s="10"/>
      <c r="AHT1205" s="10"/>
      <c r="AHU1205" s="10"/>
      <c r="AHV1205" s="10"/>
      <c r="AHW1205" s="10"/>
      <c r="AHX1205" s="10"/>
      <c r="AHY1205" s="10"/>
      <c r="AHZ1205" s="10"/>
      <c r="AIA1205" s="10"/>
      <c r="AIB1205" s="10"/>
      <c r="AIC1205" s="10"/>
      <c r="AID1205" s="10"/>
      <c r="AIE1205" s="10"/>
      <c r="AIF1205" s="10"/>
      <c r="AIG1205" s="10"/>
      <c r="AIH1205" s="10"/>
      <c r="AII1205" s="10"/>
      <c r="AIJ1205" s="10"/>
      <c r="AIK1205" s="10"/>
      <c r="AIL1205" s="10"/>
      <c r="AIM1205" s="10"/>
      <c r="AIN1205" s="10"/>
      <c r="AIO1205" s="10"/>
      <c r="AIP1205" s="10"/>
      <c r="AIQ1205" s="10"/>
      <c r="AIR1205" s="10"/>
      <c r="AIS1205" s="10"/>
      <c r="AIT1205" s="10"/>
      <c r="AIU1205" s="10"/>
      <c r="AIV1205" s="10"/>
      <c r="AIW1205" s="10"/>
      <c r="AIX1205" s="10"/>
      <c r="AIY1205" s="10"/>
      <c r="AIZ1205" s="10"/>
      <c r="AJA1205" s="10"/>
      <c r="AJB1205" s="10"/>
      <c r="AJC1205" s="10"/>
      <c r="AJD1205" s="10"/>
      <c r="AJE1205" s="10"/>
      <c r="AJF1205" s="10"/>
      <c r="AJG1205" s="10"/>
      <c r="AJH1205" s="10"/>
      <c r="AJI1205" s="10"/>
      <c r="AJJ1205" s="10"/>
      <c r="AJK1205" s="10"/>
      <c r="AJL1205" s="10"/>
      <c r="AJM1205" s="10"/>
      <c r="AJN1205" s="10"/>
      <c r="AJO1205" s="10"/>
      <c r="AJP1205" s="10"/>
      <c r="AJQ1205" s="10"/>
      <c r="AJR1205" s="10"/>
      <c r="AJS1205" s="10"/>
      <c r="AJT1205" s="10"/>
      <c r="AJU1205" s="10"/>
      <c r="AJV1205" s="10"/>
      <c r="AJW1205" s="10"/>
      <c r="AJX1205" s="10"/>
      <c r="AJY1205" s="10"/>
      <c r="AJZ1205" s="10"/>
      <c r="AKA1205" s="10"/>
      <c r="AKB1205" s="10"/>
      <c r="AKC1205" s="10"/>
      <c r="AKD1205" s="10"/>
      <c r="AKE1205" s="10"/>
      <c r="AKF1205" s="10"/>
      <c r="AKG1205" s="10"/>
      <c r="AKH1205" s="10"/>
      <c r="AKI1205" s="10"/>
      <c r="AKJ1205" s="10"/>
      <c r="AKK1205" s="10"/>
      <c r="AKL1205" s="10"/>
      <c r="AKM1205" s="10"/>
      <c r="AKN1205" s="10"/>
      <c r="AKO1205" s="10"/>
      <c r="AKP1205" s="10"/>
      <c r="AKQ1205" s="10"/>
      <c r="AKR1205" s="10"/>
      <c r="AKS1205" s="10"/>
      <c r="AKT1205" s="10"/>
      <c r="AKU1205" s="10"/>
      <c r="AKV1205" s="10"/>
      <c r="AKW1205" s="10"/>
      <c r="AKX1205" s="10"/>
      <c r="AKY1205" s="10"/>
      <c r="AKZ1205" s="10"/>
      <c r="ALA1205" s="10"/>
      <c r="ALB1205" s="10"/>
      <c r="ALC1205" s="10"/>
      <c r="ALD1205" s="10"/>
      <c r="ALE1205" s="10"/>
      <c r="ALF1205" s="10"/>
      <c r="ALG1205" s="10"/>
      <c r="ALH1205" s="10"/>
      <c r="ALI1205" s="10"/>
      <c r="ALJ1205" s="10"/>
      <c r="ALK1205" s="10"/>
      <c r="ALL1205" s="10"/>
      <c r="ALM1205" s="10"/>
      <c r="ALN1205" s="10"/>
      <c r="ALO1205" s="10"/>
      <c r="ALP1205" s="10"/>
      <c r="ALQ1205" s="10"/>
      <c r="ALR1205" s="10"/>
      <c r="ALS1205" s="10"/>
      <c r="ALT1205" s="10"/>
      <c r="ALU1205" s="10"/>
      <c r="ALV1205" s="10"/>
      <c r="ALW1205" s="10"/>
      <c r="ALX1205" s="10"/>
      <c r="ALY1205" s="10"/>
      <c r="ALZ1205" s="10"/>
      <c r="AMA1205" s="10"/>
      <c r="AMB1205" s="10"/>
      <c r="AMC1205" s="10"/>
      <c r="AMD1205" s="10"/>
      <c r="AME1205" s="10"/>
      <c r="AMF1205" s="10"/>
      <c r="AMG1205" s="10"/>
      <c r="AMH1205" s="10"/>
      <c r="AMI1205" s="10"/>
      <c r="AMJ1205" s="10"/>
      <c r="AMK1205" s="10"/>
    </row>
    <row r="1206" spans="1:1025" s="5" customFormat="1" x14ac:dyDescent="0.25">
      <c r="A1206" s="127">
        <v>1202</v>
      </c>
      <c r="B1206" s="31" t="s">
        <v>677</v>
      </c>
      <c r="C1206" s="31" t="s">
        <v>686</v>
      </c>
      <c r="D1206" s="45">
        <v>45378</v>
      </c>
      <c r="E1206" s="46">
        <v>0.54513888888888895</v>
      </c>
      <c r="F1206" s="31" t="s">
        <v>14</v>
      </c>
      <c r="G1206" s="31" t="s">
        <v>16</v>
      </c>
      <c r="H1206" s="31" t="s">
        <v>14</v>
      </c>
      <c r="I1206" s="31" t="s">
        <v>14</v>
      </c>
      <c r="J1206" s="31" t="s">
        <v>14</v>
      </c>
      <c r="K1206" s="31" t="s">
        <v>16</v>
      </c>
      <c r="L1206" s="48">
        <v>851.74</v>
      </c>
      <c r="M1206" s="38">
        <v>8101</v>
      </c>
      <c r="N1206" s="39">
        <v>85040</v>
      </c>
      <c r="O1206" s="39">
        <v>8540</v>
      </c>
      <c r="P1206" s="119">
        <f t="shared" si="80"/>
        <v>10.042333019755409</v>
      </c>
      <c r="Q1206" s="27">
        <f t="shared" si="81"/>
        <v>76500</v>
      </c>
      <c r="R1206" s="31" t="s">
        <v>16</v>
      </c>
      <c r="S1206" s="31" t="s">
        <v>16</v>
      </c>
      <c r="T1206" s="47">
        <v>1</v>
      </c>
      <c r="U1206" s="77">
        <v>0</v>
      </c>
      <c r="V1206" s="24">
        <f>ROUND((P1206/INDICI!$B$2*10),2)</f>
        <v>1.1000000000000001</v>
      </c>
      <c r="W1206" s="24">
        <f>ROUND((L1206/INDICI!$B$1*25),2)</f>
        <v>3.36</v>
      </c>
      <c r="X1206" s="25">
        <f t="shared" si="78"/>
        <v>6</v>
      </c>
      <c r="Y1206" s="26">
        <f t="shared" si="79"/>
        <v>10.46</v>
      </c>
      <c r="Z1206" s="102">
        <f>SUM($Q$5:Q1206)</f>
        <v>115719196.14199999</v>
      </c>
      <c r="AA1206" s="113" t="s">
        <v>1768</v>
      </c>
    </row>
    <row r="1207" spans="1:1025" s="5" customFormat="1" x14ac:dyDescent="0.25">
      <c r="A1207" s="128">
        <v>1203</v>
      </c>
      <c r="B1207" s="31" t="s">
        <v>1588</v>
      </c>
      <c r="C1207" s="31" t="s">
        <v>1589</v>
      </c>
      <c r="D1207" s="45">
        <v>45379</v>
      </c>
      <c r="E1207" s="46">
        <v>11.26</v>
      </c>
      <c r="F1207" s="31" t="s">
        <v>14</v>
      </c>
      <c r="G1207" s="31" t="s">
        <v>16</v>
      </c>
      <c r="H1207" s="31" t="s">
        <v>14</v>
      </c>
      <c r="I1207" s="31" t="s">
        <v>14</v>
      </c>
      <c r="J1207" s="39" t="s">
        <v>14</v>
      </c>
      <c r="K1207" s="31" t="s">
        <v>16</v>
      </c>
      <c r="L1207" s="48">
        <v>1129</v>
      </c>
      <c r="M1207" s="38">
        <v>12839</v>
      </c>
      <c r="N1207" s="39">
        <v>142500</v>
      </c>
      <c r="O1207" s="39"/>
      <c r="P1207" s="119">
        <f t="shared" si="80"/>
        <v>0</v>
      </c>
      <c r="Q1207" s="27">
        <f t="shared" si="81"/>
        <v>142500</v>
      </c>
      <c r="R1207" s="31" t="s">
        <v>16</v>
      </c>
      <c r="S1207" s="31" t="s">
        <v>16</v>
      </c>
      <c r="T1207" s="47">
        <v>1</v>
      </c>
      <c r="U1207" s="77">
        <v>0</v>
      </c>
      <c r="V1207" s="24">
        <f>ROUND((P1207/INDICI!$B$2*10),2)</f>
        <v>0</v>
      </c>
      <c r="W1207" s="24">
        <f>ROUND((L1207/INDICI!$B$1*25),2)</f>
        <v>4.46</v>
      </c>
      <c r="X1207" s="25">
        <f t="shared" si="78"/>
        <v>6</v>
      </c>
      <c r="Y1207" s="26">
        <f t="shared" si="79"/>
        <v>10.46</v>
      </c>
      <c r="Z1207" s="102">
        <f>SUM($Q$5:Q1207)</f>
        <v>115861696.14199999</v>
      </c>
      <c r="AA1207" s="113" t="s">
        <v>1768</v>
      </c>
    </row>
    <row r="1208" spans="1:1025" s="5" customFormat="1" x14ac:dyDescent="0.25">
      <c r="A1208" s="127">
        <v>1204</v>
      </c>
      <c r="B1208" s="31" t="s">
        <v>760</v>
      </c>
      <c r="C1208" s="31" t="s">
        <v>763</v>
      </c>
      <c r="D1208" s="45">
        <v>45371</v>
      </c>
      <c r="E1208" s="46">
        <v>0.47708333333333303</v>
      </c>
      <c r="F1208" s="31" t="s">
        <v>14</v>
      </c>
      <c r="G1208" s="31" t="s">
        <v>16</v>
      </c>
      <c r="H1208" s="31" t="s">
        <v>14</v>
      </c>
      <c r="I1208" s="31" t="s">
        <v>14</v>
      </c>
      <c r="J1208" s="31" t="s">
        <v>14</v>
      </c>
      <c r="K1208" s="31" t="s">
        <v>16</v>
      </c>
      <c r="L1208" s="48">
        <v>854.91</v>
      </c>
      <c r="M1208" s="38">
        <v>8305</v>
      </c>
      <c r="N1208" s="39">
        <v>101029.42</v>
      </c>
      <c r="O1208" s="39">
        <v>10000</v>
      </c>
      <c r="P1208" s="122">
        <f t="shared" si="80"/>
        <v>9.8981069078690158</v>
      </c>
      <c r="Q1208" s="33">
        <f t="shared" si="81"/>
        <v>91029.42</v>
      </c>
      <c r="R1208" s="31" t="s">
        <v>16</v>
      </c>
      <c r="S1208" s="31" t="s">
        <v>16</v>
      </c>
      <c r="T1208" s="31">
        <v>1</v>
      </c>
      <c r="U1208" s="77">
        <v>0</v>
      </c>
      <c r="V1208" s="24">
        <f>ROUND((P1208/INDICI!$B$2*10),2)</f>
        <v>1.08</v>
      </c>
      <c r="W1208" s="24">
        <f>ROUND((L1208/INDICI!$B$1*25),2)</f>
        <v>3.37</v>
      </c>
      <c r="X1208" s="25">
        <f t="shared" si="78"/>
        <v>6</v>
      </c>
      <c r="Y1208" s="26">
        <f t="shared" si="79"/>
        <v>10.45</v>
      </c>
      <c r="Z1208" s="102">
        <f>SUM($Q$5:Q1208)</f>
        <v>115952725.56199999</v>
      </c>
      <c r="AA1208" s="113" t="s">
        <v>1768</v>
      </c>
    </row>
    <row r="1209" spans="1:1025" s="5" customFormat="1" x14ac:dyDescent="0.25">
      <c r="A1209" s="127">
        <v>1205</v>
      </c>
      <c r="B1209" s="31" t="s">
        <v>943</v>
      </c>
      <c r="C1209" s="31" t="s">
        <v>950</v>
      </c>
      <c r="D1209" s="45">
        <v>45373</v>
      </c>
      <c r="E1209" s="46">
        <v>0.57222222222222219</v>
      </c>
      <c r="F1209" s="31" t="s">
        <v>14</v>
      </c>
      <c r="G1209" s="31" t="s">
        <v>16</v>
      </c>
      <c r="H1209" s="31" t="s">
        <v>14</v>
      </c>
      <c r="I1209" s="31" t="s">
        <v>14</v>
      </c>
      <c r="J1209" s="31" t="s">
        <v>14</v>
      </c>
      <c r="K1209" s="31" t="s">
        <v>16</v>
      </c>
      <c r="L1209" s="48">
        <v>614.75</v>
      </c>
      <c r="M1209" s="38">
        <v>2440</v>
      </c>
      <c r="N1209" s="39">
        <v>56632</v>
      </c>
      <c r="O1209" s="39">
        <v>0</v>
      </c>
      <c r="P1209" s="119">
        <f t="shared" si="80"/>
        <v>0</v>
      </c>
      <c r="Q1209" s="27">
        <f t="shared" si="81"/>
        <v>56632</v>
      </c>
      <c r="R1209" s="31" t="s">
        <v>16</v>
      </c>
      <c r="S1209" s="31" t="s">
        <v>16</v>
      </c>
      <c r="T1209" s="47">
        <v>1</v>
      </c>
      <c r="U1209" s="77">
        <v>0</v>
      </c>
      <c r="V1209" s="24">
        <f>ROUND((P1209/INDICI!$B$2*10),2)</f>
        <v>0</v>
      </c>
      <c r="W1209" s="24">
        <f>ROUND((L1209/INDICI!$B$1*25),2)</f>
        <v>2.4300000000000002</v>
      </c>
      <c r="X1209" s="25">
        <f t="shared" si="78"/>
        <v>8</v>
      </c>
      <c r="Y1209" s="26">
        <f t="shared" si="79"/>
        <v>10.43</v>
      </c>
      <c r="Z1209" s="102">
        <f>SUM($Q$5:Q1209)</f>
        <v>116009357.56199999</v>
      </c>
      <c r="AA1209" s="113" t="s">
        <v>1769</v>
      </c>
    </row>
    <row r="1210" spans="1:1025" s="5" customFormat="1" x14ac:dyDescent="0.25">
      <c r="A1210" s="127">
        <v>1206</v>
      </c>
      <c r="B1210" s="31" t="s">
        <v>1271</v>
      </c>
      <c r="C1210" s="31" t="s">
        <v>1293</v>
      </c>
      <c r="D1210" s="45">
        <v>45366</v>
      </c>
      <c r="E1210" s="46">
        <v>0.68958333333333333</v>
      </c>
      <c r="F1210" s="31" t="s">
        <v>14</v>
      </c>
      <c r="G1210" s="31" t="s">
        <v>16</v>
      </c>
      <c r="H1210" s="31" t="s">
        <v>14</v>
      </c>
      <c r="I1210" s="31" t="s">
        <v>14</v>
      </c>
      <c r="J1210" s="31" t="s">
        <v>14</v>
      </c>
      <c r="K1210" s="31" t="s">
        <v>16</v>
      </c>
      <c r="L1210" s="48">
        <v>612.55999999999995</v>
      </c>
      <c r="M1210" s="38">
        <v>1306</v>
      </c>
      <c r="N1210" s="39">
        <v>113173.4</v>
      </c>
      <c r="O1210" s="39">
        <v>0</v>
      </c>
      <c r="P1210" s="42">
        <f t="shared" si="80"/>
        <v>0</v>
      </c>
      <c r="Q1210" s="23">
        <f t="shared" si="81"/>
        <v>113173.4</v>
      </c>
      <c r="R1210" s="31" t="s">
        <v>16</v>
      </c>
      <c r="S1210" s="31" t="s">
        <v>16</v>
      </c>
      <c r="T1210" s="47">
        <v>1</v>
      </c>
      <c r="U1210" s="77">
        <v>0</v>
      </c>
      <c r="V1210" s="24">
        <f>ROUND((P1210/INDICI!$B$2*10),2)</f>
        <v>0</v>
      </c>
      <c r="W1210" s="24">
        <f>ROUND((L1210/INDICI!$B$1*25),2)</f>
        <v>2.42</v>
      </c>
      <c r="X1210" s="25">
        <f t="shared" si="78"/>
        <v>8</v>
      </c>
      <c r="Y1210" s="26">
        <f t="shared" si="79"/>
        <v>10.42</v>
      </c>
      <c r="Z1210" s="102">
        <f>SUM($Q$5:Q1210)</f>
        <v>116122530.962</v>
      </c>
      <c r="AA1210" s="113" t="s">
        <v>1769</v>
      </c>
    </row>
    <row r="1211" spans="1:1025" s="5" customFormat="1" x14ac:dyDescent="0.25">
      <c r="A1211" s="127">
        <v>1207</v>
      </c>
      <c r="B1211" s="31" t="s">
        <v>468</v>
      </c>
      <c r="C1211" s="31" t="s">
        <v>479</v>
      </c>
      <c r="D1211" s="70">
        <v>45377</v>
      </c>
      <c r="E1211" s="71">
        <v>0.718055555555556</v>
      </c>
      <c r="F1211" s="31" t="s">
        <v>14</v>
      </c>
      <c r="G1211" s="31" t="s">
        <v>16</v>
      </c>
      <c r="H1211" s="31" t="s">
        <v>14</v>
      </c>
      <c r="I1211" s="31" t="s">
        <v>14</v>
      </c>
      <c r="J1211" s="31" t="s">
        <v>14</v>
      </c>
      <c r="K1211" s="31" t="s">
        <v>16</v>
      </c>
      <c r="L1211" s="37">
        <v>608.66</v>
      </c>
      <c r="M1211" s="38">
        <v>2793</v>
      </c>
      <c r="N1211" s="39">
        <v>250000</v>
      </c>
      <c r="O1211" s="39">
        <v>0</v>
      </c>
      <c r="P1211" s="125">
        <f t="shared" si="80"/>
        <v>0</v>
      </c>
      <c r="Q1211" s="44">
        <f t="shared" si="81"/>
        <v>250000</v>
      </c>
      <c r="R1211" s="31" t="s">
        <v>14</v>
      </c>
      <c r="S1211" s="31" t="s">
        <v>16</v>
      </c>
      <c r="T1211" s="31">
        <v>1</v>
      </c>
      <c r="U1211" s="77">
        <v>0</v>
      </c>
      <c r="V1211" s="24">
        <f>ROUND((P1211/INDICI!$B$2*10),2)</f>
        <v>0</v>
      </c>
      <c r="W1211" s="24">
        <f>ROUND((L1211/INDICI!$B$1*25),2)</f>
        <v>2.4</v>
      </c>
      <c r="X1211" s="25">
        <f t="shared" si="78"/>
        <v>8</v>
      </c>
      <c r="Y1211" s="26">
        <f t="shared" si="79"/>
        <v>10.4</v>
      </c>
      <c r="Z1211" s="102">
        <f>SUM($Q$5:Q1211)</f>
        <v>116372530.962</v>
      </c>
      <c r="AA1211" s="113" t="s">
        <v>1769</v>
      </c>
    </row>
    <row r="1212" spans="1:1025" s="5" customFormat="1" x14ac:dyDescent="0.25">
      <c r="A1212" s="128">
        <v>1208</v>
      </c>
      <c r="B1212" s="31" t="s">
        <v>760</v>
      </c>
      <c r="C1212" s="31" t="s">
        <v>766</v>
      </c>
      <c r="D1212" s="45">
        <v>45376</v>
      </c>
      <c r="E1212" s="46">
        <v>0.55833333333333302</v>
      </c>
      <c r="F1212" s="31" t="s">
        <v>14</v>
      </c>
      <c r="G1212" s="31" t="s">
        <v>16</v>
      </c>
      <c r="H1212" s="31" t="s">
        <v>14</v>
      </c>
      <c r="I1212" s="31" t="s">
        <v>14</v>
      </c>
      <c r="J1212" s="31" t="s">
        <v>14</v>
      </c>
      <c r="K1212" s="31" t="s">
        <v>16</v>
      </c>
      <c r="L1212" s="48">
        <v>331.02</v>
      </c>
      <c r="M1212" s="38">
        <v>3021</v>
      </c>
      <c r="N1212" s="39">
        <v>58467.28</v>
      </c>
      <c r="O1212" s="39">
        <v>5846.73</v>
      </c>
      <c r="P1212" s="122">
        <f t="shared" si="80"/>
        <v>10.000003420716681</v>
      </c>
      <c r="Q1212" s="33">
        <f t="shared" si="81"/>
        <v>52620.55</v>
      </c>
      <c r="R1212" s="31" t="s">
        <v>16</v>
      </c>
      <c r="S1212" s="31" t="s">
        <v>16</v>
      </c>
      <c r="T1212" s="31">
        <v>2</v>
      </c>
      <c r="U1212" s="77">
        <v>0</v>
      </c>
      <c r="V1212" s="24">
        <f>ROUND((P1212/INDICI!$B$2*10),2)</f>
        <v>1.0900000000000001</v>
      </c>
      <c r="W1212" s="24">
        <f>ROUND((L1212/INDICI!$B$1*25),2)</f>
        <v>1.31</v>
      </c>
      <c r="X1212" s="25">
        <f t="shared" si="78"/>
        <v>8</v>
      </c>
      <c r="Y1212" s="26">
        <f t="shared" si="79"/>
        <v>10.4</v>
      </c>
      <c r="Z1212" s="102">
        <f>SUM($Q$5:Q1212)</f>
        <v>116425151.51199999</v>
      </c>
      <c r="AA1212" s="113" t="s">
        <v>1768</v>
      </c>
    </row>
    <row r="1213" spans="1:1025" s="5" customFormat="1" x14ac:dyDescent="0.25">
      <c r="A1213" s="127">
        <v>1209</v>
      </c>
      <c r="B1213" s="31" t="s">
        <v>1017</v>
      </c>
      <c r="C1213" s="31" t="s">
        <v>1035</v>
      </c>
      <c r="D1213" s="45">
        <v>45377</v>
      </c>
      <c r="E1213" s="46">
        <v>0.54583333333333328</v>
      </c>
      <c r="F1213" s="31" t="s">
        <v>14</v>
      </c>
      <c r="G1213" s="31" t="s">
        <v>16</v>
      </c>
      <c r="H1213" s="31" t="s">
        <v>14</v>
      </c>
      <c r="I1213" s="31" t="s">
        <v>14</v>
      </c>
      <c r="J1213" s="31" t="s">
        <v>14</v>
      </c>
      <c r="K1213" s="31" t="s">
        <v>16</v>
      </c>
      <c r="L1213" s="39">
        <v>1113.99</v>
      </c>
      <c r="M1213" s="38">
        <v>34740</v>
      </c>
      <c r="N1213" s="39">
        <v>148575.42000000001</v>
      </c>
      <c r="O1213" s="39">
        <v>0</v>
      </c>
      <c r="P1213" s="119">
        <f t="shared" si="80"/>
        <v>0</v>
      </c>
      <c r="Q1213" s="27">
        <f t="shared" si="81"/>
        <v>148575.42000000001</v>
      </c>
      <c r="R1213" s="31" t="s">
        <v>16</v>
      </c>
      <c r="S1213" s="31" t="s">
        <v>16</v>
      </c>
      <c r="T1213" s="47">
        <v>1</v>
      </c>
      <c r="U1213" s="77">
        <v>0</v>
      </c>
      <c r="V1213" s="24">
        <f>ROUND((P1213/INDICI!$B$2*10),2)</f>
        <v>0</v>
      </c>
      <c r="W1213" s="24">
        <f>ROUND((L1213/INDICI!$B$1*25),2)</f>
        <v>4.4000000000000004</v>
      </c>
      <c r="X1213" s="25">
        <f t="shared" si="78"/>
        <v>6</v>
      </c>
      <c r="Y1213" s="26">
        <f t="shared" si="79"/>
        <v>10.4</v>
      </c>
      <c r="Z1213" s="102">
        <f>SUM($Q$5:Q1213)</f>
        <v>116573726.932</v>
      </c>
      <c r="AA1213" s="113" t="s">
        <v>1769</v>
      </c>
      <c r="AMK1213" s="10"/>
    </row>
    <row r="1214" spans="1:1025" s="5" customFormat="1" x14ac:dyDescent="0.25">
      <c r="A1214" s="127">
        <v>1210</v>
      </c>
      <c r="B1214" s="31" t="s">
        <v>708</v>
      </c>
      <c r="C1214" s="31" t="s">
        <v>727</v>
      </c>
      <c r="D1214" s="45">
        <v>45378</v>
      </c>
      <c r="E1214" s="46">
        <v>0.73402777777777783</v>
      </c>
      <c r="F1214" s="31" t="s">
        <v>14</v>
      </c>
      <c r="G1214" s="31" t="s">
        <v>16</v>
      </c>
      <c r="H1214" s="31" t="s">
        <v>14</v>
      </c>
      <c r="I1214" s="31" t="s">
        <v>14</v>
      </c>
      <c r="J1214" s="39" t="s">
        <v>14</v>
      </c>
      <c r="K1214" s="31" t="s">
        <v>16</v>
      </c>
      <c r="L1214" s="48">
        <v>974.54</v>
      </c>
      <c r="M1214" s="38">
        <v>5028</v>
      </c>
      <c r="N1214" s="39">
        <v>45700.2</v>
      </c>
      <c r="O1214" s="39">
        <v>2285.0100000000002</v>
      </c>
      <c r="P1214" s="42">
        <f t="shared" si="80"/>
        <v>5.0000000000000009</v>
      </c>
      <c r="Q1214" s="23">
        <f t="shared" si="81"/>
        <v>43415.189999999995</v>
      </c>
      <c r="R1214" s="31" t="s">
        <v>16</v>
      </c>
      <c r="S1214" s="31" t="s">
        <v>16</v>
      </c>
      <c r="T1214" s="47">
        <v>1</v>
      </c>
      <c r="U1214" s="77">
        <v>0</v>
      </c>
      <c r="V1214" s="24">
        <f>ROUND((P1214/INDICI!$B$2*10),2)</f>
        <v>0.55000000000000004</v>
      </c>
      <c r="W1214" s="24">
        <f>ROUND((L1214/INDICI!$B$1*25),2)</f>
        <v>3.85</v>
      </c>
      <c r="X1214" s="25">
        <f t="shared" si="78"/>
        <v>6</v>
      </c>
      <c r="Y1214" s="26">
        <f t="shared" si="79"/>
        <v>10.4</v>
      </c>
      <c r="Z1214" s="102">
        <f>SUM($Q$5:Q1214)</f>
        <v>116617142.12199999</v>
      </c>
      <c r="AA1214" s="113" t="s">
        <v>1768</v>
      </c>
    </row>
    <row r="1215" spans="1:1025" s="5" customFormat="1" x14ac:dyDescent="0.25">
      <c r="A1215" s="127">
        <v>1211</v>
      </c>
      <c r="B1215" s="34" t="s">
        <v>955</v>
      </c>
      <c r="C1215" s="34" t="s">
        <v>967</v>
      </c>
      <c r="D1215" s="35">
        <v>45377</v>
      </c>
      <c r="E1215" s="36">
        <v>0.80138888888888893</v>
      </c>
      <c r="F1215" s="34" t="s">
        <v>14</v>
      </c>
      <c r="G1215" s="34" t="s">
        <v>16</v>
      </c>
      <c r="H1215" s="34" t="s">
        <v>14</v>
      </c>
      <c r="I1215" s="34" t="s">
        <v>14</v>
      </c>
      <c r="J1215" s="54">
        <v>96569.91</v>
      </c>
      <c r="K1215" s="34" t="s">
        <v>16</v>
      </c>
      <c r="L1215" s="34">
        <v>328.94736842105266</v>
      </c>
      <c r="M1215" s="53">
        <v>912</v>
      </c>
      <c r="N1215" s="54">
        <v>107299.91</v>
      </c>
      <c r="O1215" s="54">
        <v>10730</v>
      </c>
      <c r="P1215" s="121">
        <f t="shared" si="80"/>
        <v>10.000008387705078</v>
      </c>
      <c r="Q1215" s="30">
        <f t="shared" si="81"/>
        <v>96569.91</v>
      </c>
      <c r="R1215" s="34" t="s">
        <v>16</v>
      </c>
      <c r="S1215" s="34" t="s">
        <v>16</v>
      </c>
      <c r="T1215" s="40">
        <v>2</v>
      </c>
      <c r="U1215" s="77">
        <v>0</v>
      </c>
      <c r="V1215" s="24">
        <f>ROUND((P1215/INDICI!$B$2*10),2)</f>
        <v>1.0900000000000001</v>
      </c>
      <c r="W1215" s="24">
        <f>ROUND((L1215/INDICI!$B$1*25),2)</f>
        <v>1.3</v>
      </c>
      <c r="X1215" s="25">
        <f t="shared" si="78"/>
        <v>8</v>
      </c>
      <c r="Y1215" s="26">
        <f t="shared" si="79"/>
        <v>10.39</v>
      </c>
      <c r="Z1215" s="102">
        <f>SUM($Q$5:Q1215)</f>
        <v>116713712.03199999</v>
      </c>
      <c r="AA1215" s="113" t="s">
        <v>1769</v>
      </c>
    </row>
    <row r="1216" spans="1:1025" s="5" customFormat="1" x14ac:dyDescent="0.25">
      <c r="A1216" s="127">
        <v>1212</v>
      </c>
      <c r="B1216" s="31" t="s">
        <v>314</v>
      </c>
      <c r="C1216" s="34" t="s">
        <v>327</v>
      </c>
      <c r="D1216" s="35">
        <v>45369</v>
      </c>
      <c r="E1216" s="36">
        <v>0.76250000000000007</v>
      </c>
      <c r="F1216" s="34" t="s">
        <v>14</v>
      </c>
      <c r="G1216" s="34" t="s">
        <v>16</v>
      </c>
      <c r="H1216" s="34" t="s">
        <v>14</v>
      </c>
      <c r="I1216" s="34" t="s">
        <v>14</v>
      </c>
      <c r="J1216" s="54">
        <v>110000</v>
      </c>
      <c r="K1216" s="34" t="s">
        <v>16</v>
      </c>
      <c r="L1216" s="54">
        <v>1108.31</v>
      </c>
      <c r="M1216" s="53">
        <v>9925</v>
      </c>
      <c r="N1216" s="54">
        <v>110000</v>
      </c>
      <c r="O1216" s="34">
        <v>0</v>
      </c>
      <c r="P1216" s="121">
        <f t="shared" si="80"/>
        <v>0</v>
      </c>
      <c r="Q1216" s="30">
        <f t="shared" si="81"/>
        <v>110000</v>
      </c>
      <c r="R1216" s="34" t="s">
        <v>16</v>
      </c>
      <c r="S1216" s="34" t="s">
        <v>16</v>
      </c>
      <c r="T1216" s="40">
        <v>2</v>
      </c>
      <c r="U1216" s="77">
        <v>0</v>
      </c>
      <c r="V1216" s="24">
        <f>ROUND((P1216/INDICI!$B$2*10),2)</f>
        <v>0</v>
      </c>
      <c r="W1216" s="24">
        <f>ROUND((L1216/INDICI!$B$1*25),2)</f>
        <v>4.37</v>
      </c>
      <c r="X1216" s="25">
        <f t="shared" si="78"/>
        <v>6</v>
      </c>
      <c r="Y1216" s="26">
        <f t="shared" si="79"/>
        <v>10.370000000000001</v>
      </c>
      <c r="Z1216" s="102">
        <f>SUM($Q$5:Q1216)</f>
        <v>116823712.03199999</v>
      </c>
      <c r="AA1216" s="113" t="s">
        <v>1768</v>
      </c>
      <c r="AB1216" s="6"/>
      <c r="AC1216" s="6"/>
      <c r="AD1216" s="6"/>
      <c r="AE1216" s="6"/>
      <c r="AF1216" s="6"/>
      <c r="AG1216" s="6"/>
      <c r="AH1216" s="6"/>
      <c r="AI1216" s="6"/>
      <c r="AJ1216" s="6"/>
      <c r="AK1216" s="6"/>
      <c r="AL1216" s="6"/>
      <c r="AM1216" s="6"/>
      <c r="AN1216" s="6"/>
      <c r="AO1216" s="6"/>
      <c r="AP1216" s="6"/>
      <c r="AQ1216" s="6"/>
      <c r="AR1216" s="6"/>
      <c r="AS1216" s="6"/>
      <c r="AT1216" s="6"/>
      <c r="AU1216" s="6"/>
      <c r="AV1216" s="6"/>
      <c r="AW1216" s="6"/>
      <c r="AX1216" s="6"/>
      <c r="AY1216" s="6"/>
      <c r="AZ1216" s="6"/>
      <c r="BA1216" s="6"/>
      <c r="BB1216" s="6"/>
      <c r="BC1216" s="6"/>
      <c r="BD1216" s="6"/>
      <c r="BE1216" s="6"/>
      <c r="BF1216" s="6"/>
      <c r="BG1216" s="6"/>
      <c r="BH1216" s="6"/>
      <c r="BI1216" s="6"/>
      <c r="BJ1216" s="6"/>
      <c r="BK1216" s="6"/>
      <c r="BL1216" s="6"/>
      <c r="BM1216" s="6"/>
      <c r="BN1216" s="6"/>
      <c r="BO1216" s="6"/>
      <c r="BP1216" s="6"/>
      <c r="BQ1216" s="6"/>
      <c r="BR1216" s="6"/>
      <c r="BS1216" s="6"/>
      <c r="BT1216" s="6"/>
      <c r="BU1216" s="6"/>
      <c r="BV1216" s="6"/>
      <c r="BW1216" s="6"/>
      <c r="BX1216" s="6"/>
      <c r="BY1216" s="6"/>
      <c r="BZ1216" s="6"/>
      <c r="CA1216" s="6"/>
      <c r="CB1216" s="6"/>
      <c r="CC1216" s="6"/>
      <c r="CD1216" s="6"/>
      <c r="CE1216" s="6"/>
      <c r="CF1216" s="6"/>
      <c r="CG1216" s="6"/>
      <c r="CH1216" s="6"/>
      <c r="CI1216" s="6"/>
      <c r="CJ1216" s="6"/>
      <c r="CK1216" s="6"/>
      <c r="CL1216" s="6"/>
      <c r="CM1216" s="6"/>
      <c r="CN1216" s="6"/>
      <c r="CO1216" s="6"/>
      <c r="CP1216" s="6"/>
      <c r="CQ1216" s="6"/>
      <c r="CR1216" s="6"/>
      <c r="CS1216" s="6"/>
      <c r="CT1216" s="6"/>
      <c r="CU1216" s="6"/>
      <c r="CV1216" s="6"/>
      <c r="CW1216" s="6"/>
      <c r="CX1216" s="6"/>
      <c r="CY1216" s="6"/>
      <c r="CZ1216" s="6"/>
      <c r="DA1216" s="6"/>
      <c r="DB1216" s="6"/>
      <c r="DC1216" s="6"/>
      <c r="DD1216" s="6"/>
      <c r="DE1216" s="6"/>
      <c r="DF1216" s="6"/>
      <c r="DG1216" s="6"/>
      <c r="DH1216" s="6"/>
      <c r="DI1216" s="6"/>
      <c r="DJ1216" s="6"/>
      <c r="DK1216" s="6"/>
      <c r="DL1216" s="6"/>
      <c r="DM1216" s="6"/>
      <c r="DN1216" s="6"/>
      <c r="DO1216" s="6"/>
      <c r="DP1216" s="6"/>
      <c r="DQ1216" s="6"/>
      <c r="DR1216" s="6"/>
      <c r="DS1216" s="6"/>
      <c r="DT1216" s="6"/>
      <c r="DU1216" s="6"/>
      <c r="DV1216" s="6"/>
      <c r="DW1216" s="6"/>
      <c r="DX1216" s="6"/>
      <c r="DY1216" s="6"/>
      <c r="DZ1216" s="6"/>
      <c r="EA1216" s="6"/>
      <c r="EB1216" s="6"/>
      <c r="EC1216" s="6"/>
      <c r="ED1216" s="6"/>
      <c r="EE1216" s="6"/>
      <c r="EF1216" s="6"/>
      <c r="EG1216" s="6"/>
      <c r="EH1216" s="6"/>
      <c r="EI1216" s="6"/>
      <c r="EJ1216" s="6"/>
      <c r="EK1216" s="6"/>
      <c r="EL1216" s="6"/>
      <c r="EM1216" s="6"/>
      <c r="EN1216" s="6"/>
      <c r="EO1216" s="6"/>
      <c r="EP1216" s="6"/>
      <c r="EQ1216" s="6"/>
      <c r="ER1216" s="6"/>
      <c r="ES1216" s="6"/>
      <c r="ET1216" s="6"/>
      <c r="EU1216" s="6"/>
      <c r="EV1216" s="6"/>
      <c r="EW1216" s="6"/>
      <c r="EX1216" s="6"/>
      <c r="EY1216" s="6"/>
      <c r="EZ1216" s="6"/>
      <c r="FA1216" s="6"/>
      <c r="FB1216" s="6"/>
      <c r="FC1216" s="6"/>
      <c r="FD1216" s="6"/>
      <c r="FE1216" s="6"/>
      <c r="FF1216" s="6"/>
      <c r="FG1216" s="6"/>
      <c r="FH1216" s="6"/>
      <c r="FI1216" s="6"/>
      <c r="FJ1216" s="6"/>
      <c r="FK1216" s="6"/>
      <c r="FL1216" s="6"/>
      <c r="FM1216" s="6"/>
      <c r="FN1216" s="6"/>
      <c r="FO1216" s="6"/>
      <c r="FP1216" s="6"/>
      <c r="FQ1216" s="6"/>
      <c r="FR1216" s="6"/>
      <c r="FS1216" s="6"/>
      <c r="FT1216" s="6"/>
      <c r="FU1216" s="6"/>
      <c r="FV1216" s="6"/>
      <c r="FW1216" s="6"/>
      <c r="FX1216" s="6"/>
      <c r="FY1216" s="6"/>
      <c r="FZ1216" s="6"/>
      <c r="GA1216" s="6"/>
      <c r="GB1216" s="6"/>
      <c r="GC1216" s="6"/>
      <c r="GD1216" s="6"/>
      <c r="GE1216" s="6"/>
      <c r="GF1216" s="6"/>
      <c r="GG1216" s="6"/>
      <c r="GH1216" s="6"/>
      <c r="GI1216" s="6"/>
      <c r="GJ1216" s="6"/>
      <c r="GK1216" s="6"/>
      <c r="GL1216" s="6"/>
      <c r="GM1216" s="6"/>
      <c r="GN1216" s="6"/>
      <c r="GO1216" s="6"/>
      <c r="GP1216" s="6"/>
      <c r="GQ1216" s="6"/>
      <c r="GR1216" s="6"/>
      <c r="GS1216" s="6"/>
      <c r="GT1216" s="6"/>
      <c r="GU1216" s="6"/>
      <c r="GV1216" s="6"/>
      <c r="GW1216" s="6"/>
      <c r="GX1216" s="6"/>
      <c r="GY1216" s="6"/>
      <c r="GZ1216" s="6"/>
      <c r="HA1216" s="6"/>
      <c r="HB1216" s="6"/>
      <c r="HC1216" s="6"/>
      <c r="HD1216" s="6"/>
      <c r="HE1216" s="6"/>
      <c r="HF1216" s="6"/>
      <c r="HG1216" s="6"/>
      <c r="HH1216" s="6"/>
      <c r="HI1216" s="6"/>
      <c r="HJ1216" s="6"/>
      <c r="HK1216" s="6"/>
      <c r="HL1216" s="6"/>
      <c r="HM1216" s="6"/>
      <c r="HN1216" s="6"/>
      <c r="HO1216" s="6"/>
      <c r="HP1216" s="6"/>
      <c r="HQ1216" s="6"/>
      <c r="HR1216" s="6"/>
      <c r="HS1216" s="6"/>
      <c r="HT1216" s="6"/>
      <c r="HU1216" s="6"/>
      <c r="HV1216" s="6"/>
      <c r="HW1216" s="6"/>
      <c r="HX1216" s="6"/>
      <c r="HY1216" s="6"/>
      <c r="HZ1216" s="6"/>
      <c r="IA1216" s="6"/>
      <c r="IB1216" s="6"/>
      <c r="IC1216" s="6"/>
      <c r="ID1216" s="6"/>
      <c r="IE1216" s="6"/>
      <c r="IF1216" s="6"/>
      <c r="IG1216" s="6"/>
      <c r="IH1216" s="6"/>
      <c r="II1216" s="6"/>
      <c r="IJ1216" s="6"/>
      <c r="IK1216" s="6"/>
      <c r="IL1216" s="6"/>
      <c r="IM1216" s="6"/>
      <c r="IN1216" s="6"/>
      <c r="IO1216" s="6"/>
      <c r="IP1216" s="6"/>
      <c r="IQ1216" s="6"/>
      <c r="IR1216" s="6"/>
      <c r="IS1216" s="6"/>
      <c r="IT1216" s="6"/>
      <c r="IU1216" s="6"/>
      <c r="IV1216" s="6"/>
      <c r="IW1216" s="6"/>
      <c r="IX1216" s="6"/>
      <c r="IY1216" s="6"/>
      <c r="IZ1216" s="6"/>
      <c r="JA1216" s="6"/>
      <c r="JB1216" s="6"/>
      <c r="JC1216" s="6"/>
      <c r="JD1216" s="6"/>
      <c r="JE1216" s="6"/>
      <c r="JF1216" s="6"/>
      <c r="JG1216" s="6"/>
      <c r="JH1216" s="6"/>
      <c r="JI1216" s="6"/>
      <c r="JJ1216" s="6"/>
      <c r="JK1216" s="6"/>
      <c r="JL1216" s="6"/>
      <c r="JM1216" s="6"/>
      <c r="JN1216" s="6"/>
      <c r="JO1216" s="6"/>
      <c r="JP1216" s="6"/>
      <c r="JQ1216" s="6"/>
      <c r="JR1216" s="6"/>
      <c r="JS1216" s="6"/>
      <c r="JT1216" s="6"/>
      <c r="JU1216" s="6"/>
      <c r="JV1216" s="6"/>
      <c r="JW1216" s="6"/>
      <c r="JX1216" s="6"/>
      <c r="JY1216" s="6"/>
      <c r="JZ1216" s="6"/>
      <c r="KA1216" s="6"/>
      <c r="KB1216" s="6"/>
      <c r="KC1216" s="6"/>
      <c r="KD1216" s="6"/>
      <c r="KE1216" s="6"/>
      <c r="KF1216" s="6"/>
      <c r="KG1216" s="6"/>
      <c r="KH1216" s="6"/>
      <c r="KI1216" s="6"/>
      <c r="KJ1216" s="6"/>
      <c r="KK1216" s="6"/>
      <c r="KL1216" s="6"/>
      <c r="KM1216" s="6"/>
      <c r="KN1216" s="6"/>
      <c r="KO1216" s="6"/>
      <c r="KP1216" s="6"/>
      <c r="KQ1216" s="6"/>
      <c r="KR1216" s="6"/>
      <c r="KS1216" s="6"/>
      <c r="KT1216" s="6"/>
      <c r="KU1216" s="6"/>
      <c r="KV1216" s="6"/>
      <c r="KW1216" s="6"/>
      <c r="KX1216" s="6"/>
      <c r="KY1216" s="6"/>
      <c r="KZ1216" s="6"/>
      <c r="LA1216" s="6"/>
      <c r="LB1216" s="6"/>
      <c r="LC1216" s="6"/>
      <c r="LD1216" s="6"/>
      <c r="LE1216" s="6"/>
      <c r="LF1216" s="6"/>
      <c r="LG1216" s="6"/>
      <c r="LH1216" s="6"/>
      <c r="LI1216" s="6"/>
      <c r="LJ1216" s="6"/>
      <c r="LK1216" s="6"/>
      <c r="LL1216" s="6"/>
      <c r="LM1216" s="6"/>
      <c r="LN1216" s="6"/>
      <c r="LO1216" s="6"/>
      <c r="LP1216" s="6"/>
      <c r="LQ1216" s="6"/>
      <c r="LR1216" s="6"/>
      <c r="LS1216" s="6"/>
      <c r="LT1216" s="6"/>
      <c r="LU1216" s="6"/>
      <c r="LV1216" s="6"/>
      <c r="LW1216" s="6"/>
      <c r="LX1216" s="6"/>
      <c r="LY1216" s="6"/>
      <c r="LZ1216" s="6"/>
      <c r="MA1216" s="6"/>
      <c r="MB1216" s="6"/>
      <c r="MC1216" s="6"/>
      <c r="MD1216" s="6"/>
      <c r="ME1216" s="6"/>
      <c r="MF1216" s="6"/>
      <c r="MG1216" s="6"/>
      <c r="MH1216" s="6"/>
      <c r="MI1216" s="6"/>
      <c r="MJ1216" s="6"/>
      <c r="MK1216" s="6"/>
      <c r="ML1216" s="6"/>
      <c r="MM1216" s="6"/>
      <c r="MN1216" s="6"/>
      <c r="MO1216" s="6"/>
      <c r="MP1216" s="6"/>
      <c r="MQ1216" s="6"/>
      <c r="MR1216" s="6"/>
      <c r="MS1216" s="6"/>
      <c r="MT1216" s="6"/>
      <c r="MU1216" s="6"/>
      <c r="MV1216" s="6"/>
      <c r="MW1216" s="6"/>
      <c r="MX1216" s="6"/>
      <c r="MY1216" s="6"/>
      <c r="MZ1216" s="6"/>
      <c r="NA1216" s="6"/>
      <c r="NB1216" s="6"/>
      <c r="NC1216" s="6"/>
      <c r="ND1216" s="6"/>
      <c r="NE1216" s="6"/>
      <c r="NF1216" s="6"/>
      <c r="NG1216" s="6"/>
      <c r="NH1216" s="6"/>
      <c r="NI1216" s="6"/>
      <c r="NJ1216" s="6"/>
      <c r="NK1216" s="6"/>
      <c r="NL1216" s="6"/>
      <c r="NM1216" s="6"/>
      <c r="NN1216" s="6"/>
      <c r="NO1216" s="6"/>
      <c r="NP1216" s="6"/>
      <c r="NQ1216" s="6"/>
      <c r="NR1216" s="6"/>
      <c r="NS1216" s="6"/>
      <c r="NT1216" s="6"/>
      <c r="NU1216" s="6"/>
      <c r="NV1216" s="6"/>
      <c r="NW1216" s="6"/>
      <c r="NX1216" s="6"/>
      <c r="NY1216" s="6"/>
      <c r="NZ1216" s="6"/>
      <c r="OA1216" s="6"/>
      <c r="OB1216" s="6"/>
      <c r="OC1216" s="6"/>
      <c r="OD1216" s="6"/>
      <c r="OE1216" s="6"/>
      <c r="OF1216" s="6"/>
      <c r="OG1216" s="6"/>
      <c r="OH1216" s="6"/>
      <c r="OI1216" s="6"/>
      <c r="OJ1216" s="6"/>
      <c r="OK1216" s="6"/>
      <c r="OL1216" s="6"/>
      <c r="OM1216" s="6"/>
      <c r="ON1216" s="6"/>
      <c r="OO1216" s="6"/>
      <c r="OP1216" s="6"/>
      <c r="OQ1216" s="6"/>
      <c r="OR1216" s="6"/>
      <c r="OS1216" s="6"/>
      <c r="OT1216" s="6"/>
      <c r="OU1216" s="6"/>
      <c r="OV1216" s="6"/>
      <c r="OW1216" s="6"/>
      <c r="OX1216" s="6"/>
      <c r="OY1216" s="6"/>
      <c r="OZ1216" s="6"/>
      <c r="PA1216" s="6"/>
      <c r="PB1216" s="6"/>
      <c r="PC1216" s="6"/>
      <c r="PD1216" s="6"/>
      <c r="PE1216" s="6"/>
      <c r="PF1216" s="6"/>
      <c r="PG1216" s="6"/>
      <c r="PH1216" s="6"/>
      <c r="PI1216" s="6"/>
      <c r="PJ1216" s="6"/>
      <c r="PK1216" s="6"/>
      <c r="PL1216" s="6"/>
      <c r="PM1216" s="6"/>
      <c r="PN1216" s="6"/>
      <c r="PO1216" s="6"/>
      <c r="PP1216" s="6"/>
      <c r="PQ1216" s="6"/>
      <c r="PR1216" s="6"/>
      <c r="PS1216" s="6"/>
      <c r="PT1216" s="6"/>
      <c r="PU1216" s="6"/>
      <c r="PV1216" s="6"/>
      <c r="PW1216" s="6"/>
      <c r="PX1216" s="6"/>
      <c r="PY1216" s="6"/>
      <c r="PZ1216" s="6"/>
      <c r="QA1216" s="6"/>
      <c r="QB1216" s="6"/>
      <c r="QC1216" s="6"/>
      <c r="QD1216" s="6"/>
      <c r="QE1216" s="6"/>
      <c r="QF1216" s="6"/>
      <c r="QG1216" s="6"/>
      <c r="QH1216" s="6"/>
      <c r="QI1216" s="6"/>
      <c r="QJ1216" s="6"/>
      <c r="QK1216" s="6"/>
      <c r="QL1216" s="6"/>
      <c r="QM1216" s="6"/>
      <c r="QN1216" s="6"/>
      <c r="QO1216" s="6"/>
      <c r="QP1216" s="6"/>
      <c r="QQ1216" s="6"/>
      <c r="QR1216" s="6"/>
      <c r="QS1216" s="6"/>
      <c r="QT1216" s="6"/>
      <c r="QU1216" s="6"/>
      <c r="QV1216" s="6"/>
      <c r="QW1216" s="6"/>
      <c r="QX1216" s="6"/>
      <c r="QY1216" s="6"/>
      <c r="QZ1216" s="6"/>
      <c r="RA1216" s="6"/>
      <c r="RB1216" s="6"/>
      <c r="RC1216" s="6"/>
      <c r="RD1216" s="6"/>
      <c r="RE1216" s="6"/>
      <c r="RF1216" s="6"/>
      <c r="RG1216" s="6"/>
      <c r="RH1216" s="6"/>
      <c r="RI1216" s="6"/>
      <c r="RJ1216" s="6"/>
      <c r="RK1216" s="6"/>
      <c r="RL1216" s="6"/>
      <c r="RM1216" s="6"/>
      <c r="RN1216" s="6"/>
      <c r="RO1216" s="6"/>
      <c r="RP1216" s="6"/>
      <c r="RQ1216" s="6"/>
      <c r="RR1216" s="6"/>
      <c r="RS1216" s="6"/>
      <c r="RT1216" s="6"/>
      <c r="RU1216" s="6"/>
      <c r="RV1216" s="6"/>
      <c r="RW1216" s="6"/>
      <c r="RX1216" s="6"/>
      <c r="RY1216" s="6"/>
      <c r="RZ1216" s="6"/>
      <c r="SA1216" s="6"/>
      <c r="SB1216" s="6"/>
      <c r="SC1216" s="6"/>
      <c r="SD1216" s="6"/>
      <c r="SE1216" s="6"/>
      <c r="SF1216" s="6"/>
      <c r="SG1216" s="6"/>
      <c r="SH1216" s="6"/>
      <c r="SI1216" s="6"/>
      <c r="SJ1216" s="6"/>
      <c r="SK1216" s="6"/>
      <c r="SL1216" s="6"/>
      <c r="SM1216" s="6"/>
      <c r="SN1216" s="6"/>
      <c r="SO1216" s="6"/>
      <c r="SP1216" s="6"/>
      <c r="SQ1216" s="6"/>
      <c r="SR1216" s="6"/>
      <c r="SS1216" s="6"/>
      <c r="ST1216" s="6"/>
      <c r="SU1216" s="6"/>
      <c r="SV1216" s="6"/>
      <c r="SW1216" s="6"/>
      <c r="SX1216" s="6"/>
      <c r="SY1216" s="6"/>
      <c r="SZ1216" s="6"/>
      <c r="TA1216" s="6"/>
      <c r="TB1216" s="6"/>
      <c r="TC1216" s="6"/>
      <c r="TD1216" s="6"/>
      <c r="TE1216" s="6"/>
      <c r="TF1216" s="6"/>
      <c r="TG1216" s="6"/>
      <c r="TH1216" s="6"/>
      <c r="TI1216" s="6"/>
      <c r="TJ1216" s="6"/>
      <c r="TK1216" s="6"/>
      <c r="TL1216" s="6"/>
      <c r="TM1216" s="6"/>
      <c r="TN1216" s="6"/>
      <c r="TO1216" s="6"/>
      <c r="TP1216" s="6"/>
      <c r="TQ1216" s="6"/>
      <c r="TR1216" s="6"/>
      <c r="TS1216" s="6"/>
      <c r="TT1216" s="6"/>
      <c r="TU1216" s="6"/>
      <c r="TV1216" s="6"/>
      <c r="TW1216" s="6"/>
      <c r="TX1216" s="6"/>
      <c r="TY1216" s="6"/>
      <c r="TZ1216" s="6"/>
      <c r="UA1216" s="6"/>
      <c r="UB1216" s="6"/>
      <c r="UC1216" s="6"/>
      <c r="UD1216" s="6"/>
      <c r="UE1216" s="6"/>
      <c r="UF1216" s="6"/>
      <c r="UG1216" s="6"/>
      <c r="UH1216" s="6"/>
      <c r="UI1216" s="6"/>
      <c r="UJ1216" s="6"/>
      <c r="UK1216" s="6"/>
      <c r="UL1216" s="6"/>
      <c r="UM1216" s="6"/>
      <c r="UN1216" s="6"/>
      <c r="UO1216" s="6"/>
      <c r="UP1216" s="6"/>
      <c r="UQ1216" s="6"/>
      <c r="UR1216" s="6"/>
      <c r="US1216" s="6"/>
      <c r="UT1216" s="6"/>
      <c r="UU1216" s="6"/>
      <c r="UV1216" s="6"/>
      <c r="UW1216" s="6"/>
      <c r="UX1216" s="6"/>
      <c r="UY1216" s="6"/>
      <c r="UZ1216" s="6"/>
      <c r="VA1216" s="6"/>
      <c r="VB1216" s="6"/>
      <c r="VC1216" s="6"/>
      <c r="VD1216" s="6"/>
      <c r="VE1216" s="6"/>
      <c r="VF1216" s="6"/>
      <c r="VG1216" s="6"/>
      <c r="VH1216" s="6"/>
      <c r="VI1216" s="6"/>
      <c r="VJ1216" s="6"/>
      <c r="VK1216" s="6"/>
      <c r="VL1216" s="6"/>
      <c r="VM1216" s="6"/>
      <c r="VN1216" s="6"/>
      <c r="VO1216" s="6"/>
      <c r="VP1216" s="6"/>
      <c r="VQ1216" s="6"/>
      <c r="VR1216" s="6"/>
      <c r="VS1216" s="6"/>
      <c r="VT1216" s="6"/>
      <c r="VU1216" s="6"/>
      <c r="VV1216" s="6"/>
      <c r="VW1216" s="6"/>
      <c r="VX1216" s="6"/>
      <c r="VY1216" s="6"/>
      <c r="VZ1216" s="6"/>
      <c r="WA1216" s="6"/>
      <c r="WB1216" s="6"/>
      <c r="WC1216" s="6"/>
      <c r="WD1216" s="6"/>
      <c r="WE1216" s="6"/>
      <c r="WF1216" s="6"/>
      <c r="WG1216" s="6"/>
      <c r="WH1216" s="6"/>
      <c r="WI1216" s="6"/>
      <c r="WJ1216" s="6"/>
      <c r="WK1216" s="6"/>
      <c r="WL1216" s="6"/>
      <c r="WM1216" s="6"/>
      <c r="WN1216" s="6"/>
      <c r="WO1216" s="6"/>
      <c r="WP1216" s="6"/>
      <c r="WQ1216" s="6"/>
      <c r="WR1216" s="6"/>
      <c r="WS1216" s="6"/>
      <c r="WT1216" s="6"/>
      <c r="WU1216" s="6"/>
      <c r="WV1216" s="6"/>
      <c r="WW1216" s="6"/>
      <c r="WX1216" s="6"/>
      <c r="WY1216" s="6"/>
      <c r="WZ1216" s="6"/>
      <c r="XA1216" s="6"/>
      <c r="XB1216" s="6"/>
      <c r="XC1216" s="6"/>
      <c r="XD1216" s="6"/>
      <c r="XE1216" s="6"/>
      <c r="XF1216" s="6"/>
      <c r="XG1216" s="6"/>
      <c r="XH1216" s="6"/>
      <c r="XI1216" s="6"/>
      <c r="XJ1216" s="6"/>
      <c r="XK1216" s="6"/>
      <c r="XL1216" s="6"/>
      <c r="XM1216" s="6"/>
      <c r="XN1216" s="6"/>
      <c r="XO1216" s="6"/>
      <c r="XP1216" s="6"/>
      <c r="XQ1216" s="6"/>
      <c r="XR1216" s="6"/>
      <c r="XS1216" s="6"/>
      <c r="XT1216" s="6"/>
      <c r="XU1216" s="6"/>
      <c r="XV1216" s="6"/>
      <c r="XW1216" s="6"/>
      <c r="XX1216" s="6"/>
      <c r="XY1216" s="6"/>
      <c r="XZ1216" s="6"/>
      <c r="YA1216" s="6"/>
      <c r="YB1216" s="6"/>
      <c r="YC1216" s="6"/>
      <c r="YD1216" s="6"/>
      <c r="YE1216" s="6"/>
      <c r="YF1216" s="6"/>
      <c r="YG1216" s="6"/>
      <c r="YH1216" s="6"/>
      <c r="YI1216" s="6"/>
      <c r="YJ1216" s="6"/>
      <c r="YK1216" s="6"/>
      <c r="YL1216" s="6"/>
      <c r="YM1216" s="6"/>
      <c r="YN1216" s="6"/>
      <c r="YO1216" s="6"/>
      <c r="YP1216" s="6"/>
      <c r="YQ1216" s="6"/>
      <c r="YR1216" s="6"/>
      <c r="YS1216" s="6"/>
      <c r="YT1216" s="6"/>
      <c r="YU1216" s="6"/>
      <c r="YV1216" s="6"/>
      <c r="YW1216" s="6"/>
      <c r="YX1216" s="6"/>
      <c r="YY1216" s="6"/>
      <c r="YZ1216" s="6"/>
      <c r="ZA1216" s="6"/>
      <c r="ZB1216" s="6"/>
      <c r="ZC1216" s="6"/>
      <c r="ZD1216" s="6"/>
      <c r="ZE1216" s="6"/>
      <c r="ZF1216" s="6"/>
      <c r="ZG1216" s="6"/>
      <c r="ZH1216" s="6"/>
      <c r="ZI1216" s="6"/>
      <c r="ZJ1216" s="6"/>
      <c r="ZK1216" s="6"/>
      <c r="ZL1216" s="6"/>
      <c r="ZM1216" s="6"/>
      <c r="ZN1216" s="6"/>
      <c r="ZO1216" s="6"/>
      <c r="ZP1216" s="6"/>
      <c r="ZQ1216" s="6"/>
      <c r="ZR1216" s="6"/>
      <c r="ZS1216" s="6"/>
      <c r="ZT1216" s="6"/>
      <c r="ZU1216" s="6"/>
      <c r="ZV1216" s="6"/>
      <c r="ZW1216" s="6"/>
      <c r="ZX1216" s="6"/>
      <c r="ZY1216" s="6"/>
      <c r="ZZ1216" s="6"/>
      <c r="AAA1216" s="6"/>
      <c r="AAB1216" s="6"/>
      <c r="AAC1216" s="6"/>
      <c r="AAD1216" s="6"/>
      <c r="AAE1216" s="6"/>
      <c r="AAF1216" s="6"/>
      <c r="AAG1216" s="6"/>
      <c r="AAH1216" s="6"/>
      <c r="AAI1216" s="6"/>
      <c r="AAJ1216" s="6"/>
      <c r="AAK1216" s="6"/>
      <c r="AAL1216" s="6"/>
      <c r="AAM1216" s="6"/>
      <c r="AAN1216" s="6"/>
      <c r="AAO1216" s="6"/>
      <c r="AAP1216" s="6"/>
      <c r="AAQ1216" s="6"/>
      <c r="AAR1216" s="6"/>
      <c r="AAS1216" s="6"/>
      <c r="AAT1216" s="6"/>
      <c r="AAU1216" s="6"/>
      <c r="AAV1216" s="6"/>
      <c r="AAW1216" s="6"/>
      <c r="AAX1216" s="6"/>
      <c r="AAY1216" s="6"/>
      <c r="AAZ1216" s="6"/>
      <c r="ABA1216" s="6"/>
      <c r="ABB1216" s="6"/>
      <c r="ABC1216" s="6"/>
      <c r="ABD1216" s="6"/>
      <c r="ABE1216" s="6"/>
      <c r="ABF1216" s="6"/>
      <c r="ABG1216" s="6"/>
      <c r="ABH1216" s="6"/>
      <c r="ABI1216" s="6"/>
      <c r="ABJ1216" s="6"/>
      <c r="ABK1216" s="6"/>
      <c r="ABL1216" s="6"/>
      <c r="ABM1216" s="6"/>
      <c r="ABN1216" s="6"/>
      <c r="ABO1216" s="6"/>
      <c r="ABP1216" s="6"/>
      <c r="ABQ1216" s="6"/>
      <c r="ABR1216" s="6"/>
      <c r="ABS1216" s="6"/>
      <c r="ABT1216" s="6"/>
      <c r="ABU1216" s="6"/>
      <c r="ABV1216" s="6"/>
      <c r="ABW1216" s="6"/>
      <c r="ABX1216" s="6"/>
      <c r="ABY1216" s="6"/>
      <c r="ABZ1216" s="6"/>
      <c r="ACA1216" s="6"/>
      <c r="ACB1216" s="6"/>
      <c r="ACC1216" s="6"/>
      <c r="ACD1216" s="6"/>
      <c r="ACE1216" s="6"/>
      <c r="ACF1216" s="6"/>
      <c r="ACG1216" s="6"/>
      <c r="ACH1216" s="6"/>
      <c r="ACI1216" s="6"/>
      <c r="ACJ1216" s="6"/>
      <c r="ACK1216" s="6"/>
      <c r="ACL1216" s="6"/>
      <c r="ACM1216" s="6"/>
      <c r="ACN1216" s="6"/>
      <c r="ACO1216" s="6"/>
      <c r="ACP1216" s="6"/>
      <c r="ACQ1216" s="6"/>
      <c r="ACR1216" s="6"/>
      <c r="ACS1216" s="6"/>
      <c r="ACT1216" s="6"/>
      <c r="ACU1216" s="6"/>
      <c r="ACV1216" s="6"/>
      <c r="ACW1216" s="6"/>
      <c r="ACX1216" s="6"/>
      <c r="ACY1216" s="6"/>
      <c r="ACZ1216" s="6"/>
      <c r="ADA1216" s="6"/>
      <c r="ADB1216" s="6"/>
      <c r="ADC1216" s="6"/>
      <c r="ADD1216" s="6"/>
      <c r="ADE1216" s="6"/>
      <c r="ADF1216" s="6"/>
      <c r="ADG1216" s="6"/>
      <c r="ADH1216" s="6"/>
      <c r="ADI1216" s="6"/>
      <c r="ADJ1216" s="6"/>
      <c r="ADK1216" s="6"/>
      <c r="ADL1216" s="6"/>
      <c r="ADM1216" s="6"/>
      <c r="ADN1216" s="6"/>
      <c r="ADO1216" s="6"/>
      <c r="ADP1216" s="6"/>
      <c r="ADQ1216" s="6"/>
      <c r="ADR1216" s="6"/>
      <c r="ADS1216" s="6"/>
      <c r="ADT1216" s="6"/>
      <c r="ADU1216" s="6"/>
      <c r="ADV1216" s="6"/>
      <c r="ADW1216" s="6"/>
      <c r="ADX1216" s="6"/>
      <c r="ADY1216" s="6"/>
      <c r="ADZ1216" s="6"/>
      <c r="AEA1216" s="6"/>
      <c r="AEB1216" s="6"/>
      <c r="AEC1216" s="6"/>
      <c r="AED1216" s="6"/>
      <c r="AEE1216" s="6"/>
      <c r="AEF1216" s="6"/>
      <c r="AEG1216" s="6"/>
      <c r="AEH1216" s="6"/>
      <c r="AEI1216" s="6"/>
      <c r="AEJ1216" s="6"/>
      <c r="AEK1216" s="6"/>
      <c r="AEL1216" s="6"/>
      <c r="AEM1216" s="6"/>
      <c r="AEN1216" s="6"/>
      <c r="AEO1216" s="6"/>
      <c r="AEP1216" s="6"/>
      <c r="AEQ1216" s="6"/>
      <c r="AER1216" s="6"/>
      <c r="AES1216" s="6"/>
      <c r="AET1216" s="6"/>
      <c r="AEU1216" s="6"/>
      <c r="AEV1216" s="6"/>
      <c r="AEW1216" s="6"/>
      <c r="AEX1216" s="6"/>
      <c r="AEY1216" s="6"/>
      <c r="AEZ1216" s="6"/>
      <c r="AFA1216" s="6"/>
      <c r="AFB1216" s="6"/>
      <c r="AFC1216" s="6"/>
      <c r="AFD1216" s="6"/>
      <c r="AFE1216" s="6"/>
      <c r="AFF1216" s="6"/>
      <c r="AFG1216" s="6"/>
      <c r="AFH1216" s="6"/>
      <c r="AFI1216" s="6"/>
      <c r="AFJ1216" s="6"/>
      <c r="AFK1216" s="6"/>
      <c r="AFL1216" s="6"/>
      <c r="AFM1216" s="6"/>
      <c r="AFN1216" s="6"/>
      <c r="AFO1216" s="6"/>
      <c r="AFP1216" s="6"/>
      <c r="AFQ1216" s="6"/>
      <c r="AFR1216" s="6"/>
      <c r="AFS1216" s="6"/>
      <c r="AFT1216" s="6"/>
      <c r="AFU1216" s="6"/>
      <c r="AFV1216" s="6"/>
      <c r="AFW1216" s="6"/>
      <c r="AFX1216" s="6"/>
      <c r="AFY1216" s="6"/>
      <c r="AFZ1216" s="6"/>
      <c r="AGA1216" s="6"/>
      <c r="AGB1216" s="6"/>
      <c r="AGC1216" s="6"/>
      <c r="AGD1216" s="6"/>
      <c r="AGE1216" s="6"/>
      <c r="AGF1216" s="6"/>
      <c r="AGG1216" s="6"/>
      <c r="AGH1216" s="6"/>
      <c r="AGI1216" s="6"/>
      <c r="AGJ1216" s="6"/>
      <c r="AGK1216" s="6"/>
      <c r="AGL1216" s="6"/>
      <c r="AGM1216" s="6"/>
      <c r="AGN1216" s="6"/>
      <c r="AGO1216" s="6"/>
      <c r="AGP1216" s="6"/>
      <c r="AGQ1216" s="6"/>
      <c r="AGR1216" s="6"/>
      <c r="AGS1216" s="6"/>
      <c r="AGT1216" s="6"/>
      <c r="AGU1216" s="6"/>
      <c r="AGV1216" s="6"/>
      <c r="AGW1216" s="6"/>
      <c r="AGX1216" s="6"/>
      <c r="AGY1216" s="6"/>
      <c r="AGZ1216" s="6"/>
      <c r="AHA1216" s="6"/>
      <c r="AHB1216" s="6"/>
      <c r="AHC1216" s="6"/>
      <c r="AHD1216" s="6"/>
      <c r="AHE1216" s="6"/>
      <c r="AHF1216" s="6"/>
      <c r="AHG1216" s="6"/>
      <c r="AHH1216" s="6"/>
      <c r="AHI1216" s="6"/>
      <c r="AHJ1216" s="6"/>
      <c r="AHK1216" s="6"/>
      <c r="AHL1216" s="6"/>
      <c r="AHM1216" s="6"/>
      <c r="AHN1216" s="6"/>
      <c r="AHO1216" s="6"/>
      <c r="AHP1216" s="6"/>
      <c r="AHQ1216" s="6"/>
      <c r="AHR1216" s="6"/>
      <c r="AHS1216" s="6"/>
      <c r="AHT1216" s="6"/>
      <c r="AHU1216" s="6"/>
      <c r="AHV1216" s="6"/>
      <c r="AHW1216" s="6"/>
      <c r="AHX1216" s="6"/>
      <c r="AHY1216" s="6"/>
      <c r="AHZ1216" s="6"/>
      <c r="AIA1216" s="6"/>
      <c r="AIB1216" s="6"/>
      <c r="AIC1216" s="6"/>
      <c r="AID1216" s="6"/>
      <c r="AIE1216" s="6"/>
      <c r="AIF1216" s="6"/>
      <c r="AIG1216" s="6"/>
      <c r="AIH1216" s="6"/>
      <c r="AII1216" s="6"/>
      <c r="AIJ1216" s="6"/>
      <c r="AIK1216" s="6"/>
      <c r="AIL1216" s="6"/>
      <c r="AIM1216" s="6"/>
      <c r="AIN1216" s="6"/>
      <c r="AIO1216" s="6"/>
      <c r="AIP1216" s="6"/>
      <c r="AIQ1216" s="6"/>
      <c r="AIR1216" s="6"/>
      <c r="AIS1216" s="6"/>
      <c r="AIT1216" s="6"/>
      <c r="AIU1216" s="6"/>
      <c r="AIV1216" s="6"/>
      <c r="AIW1216" s="6"/>
      <c r="AIX1216" s="6"/>
      <c r="AIY1216" s="6"/>
      <c r="AIZ1216" s="6"/>
      <c r="AJA1216" s="6"/>
      <c r="AJB1216" s="6"/>
      <c r="AJC1216" s="6"/>
      <c r="AJD1216" s="6"/>
      <c r="AJE1216" s="6"/>
      <c r="AJF1216" s="6"/>
      <c r="AJG1216" s="6"/>
      <c r="AJH1216" s="6"/>
      <c r="AJI1216" s="6"/>
      <c r="AJJ1216" s="6"/>
      <c r="AJK1216" s="6"/>
      <c r="AJL1216" s="6"/>
      <c r="AJM1216" s="6"/>
      <c r="AJN1216" s="6"/>
      <c r="AJO1216" s="6"/>
      <c r="AJP1216" s="6"/>
      <c r="AJQ1216" s="6"/>
      <c r="AJR1216" s="6"/>
      <c r="AJS1216" s="6"/>
      <c r="AJT1216" s="6"/>
      <c r="AJU1216" s="6"/>
      <c r="AJV1216" s="6"/>
      <c r="AJW1216" s="6"/>
      <c r="AJX1216" s="6"/>
      <c r="AJY1216" s="6"/>
      <c r="AJZ1216" s="6"/>
      <c r="AKA1216" s="6"/>
      <c r="AKB1216" s="6"/>
      <c r="AKC1216" s="6"/>
      <c r="AKD1216" s="6"/>
      <c r="AKE1216" s="6"/>
      <c r="AKF1216" s="6"/>
      <c r="AKG1216" s="6"/>
      <c r="AKH1216" s="6"/>
      <c r="AKI1216" s="6"/>
      <c r="AKJ1216" s="6"/>
      <c r="AKK1216" s="6"/>
      <c r="AKL1216" s="6"/>
      <c r="AKM1216" s="6"/>
      <c r="AKN1216" s="6"/>
      <c r="AKO1216" s="6"/>
      <c r="AKP1216" s="6"/>
      <c r="AKQ1216" s="6"/>
      <c r="AKR1216" s="6"/>
      <c r="AKS1216" s="6"/>
      <c r="AKT1216" s="6"/>
      <c r="AKU1216" s="6"/>
      <c r="AKV1216" s="6"/>
      <c r="AKW1216" s="6"/>
      <c r="AKX1216" s="6"/>
      <c r="AKY1216" s="6"/>
      <c r="AKZ1216" s="6"/>
      <c r="ALA1216" s="6"/>
      <c r="ALB1216" s="6"/>
      <c r="ALC1216" s="6"/>
      <c r="ALD1216" s="6"/>
      <c r="ALE1216" s="6"/>
      <c r="ALF1216" s="6"/>
      <c r="ALG1216" s="6"/>
      <c r="ALH1216" s="6"/>
      <c r="ALI1216" s="6"/>
      <c r="ALJ1216" s="6"/>
      <c r="ALK1216" s="6"/>
      <c r="ALL1216" s="6"/>
      <c r="ALM1216" s="6"/>
      <c r="ALN1216" s="6"/>
      <c r="ALO1216" s="6"/>
      <c r="ALP1216" s="6"/>
      <c r="ALQ1216" s="6"/>
      <c r="ALR1216" s="6"/>
      <c r="ALS1216" s="6"/>
      <c r="ALT1216" s="6"/>
      <c r="ALU1216" s="6"/>
      <c r="ALV1216" s="6"/>
      <c r="ALW1216" s="6"/>
      <c r="ALX1216" s="6"/>
      <c r="ALY1216" s="6"/>
      <c r="ALZ1216" s="6"/>
      <c r="AMA1216" s="6"/>
      <c r="AMB1216" s="6"/>
      <c r="AMC1216" s="6"/>
      <c r="AMD1216" s="6"/>
      <c r="AME1216" s="6"/>
      <c r="AMF1216" s="6"/>
      <c r="AMG1216" s="6"/>
      <c r="AMH1216" s="6"/>
      <c r="AMI1216" s="6"/>
      <c r="AMJ1216" s="6"/>
      <c r="AMK1216" s="6"/>
    </row>
    <row r="1217" spans="1:1025" s="5" customFormat="1" x14ac:dyDescent="0.25">
      <c r="A1217" s="128">
        <v>1213</v>
      </c>
      <c r="B1217" s="31" t="s">
        <v>1271</v>
      </c>
      <c r="C1217" s="31" t="s">
        <v>1321</v>
      </c>
      <c r="D1217" s="45">
        <v>45365</v>
      </c>
      <c r="E1217" s="46">
        <v>0.81319444444444444</v>
      </c>
      <c r="F1217" s="31" t="s">
        <v>14</v>
      </c>
      <c r="G1217" s="31" t="s">
        <v>16</v>
      </c>
      <c r="H1217" s="31" t="s">
        <v>14</v>
      </c>
      <c r="I1217" s="31" t="s">
        <v>14</v>
      </c>
      <c r="J1217" s="31" t="s">
        <v>14</v>
      </c>
      <c r="K1217" s="31" t="s">
        <v>16</v>
      </c>
      <c r="L1217" s="48">
        <v>600.86</v>
      </c>
      <c r="M1217" s="38">
        <v>1165</v>
      </c>
      <c r="N1217" s="39">
        <v>237640.81</v>
      </c>
      <c r="O1217" s="39">
        <v>0</v>
      </c>
      <c r="P1217" s="42">
        <f t="shared" si="80"/>
        <v>0</v>
      </c>
      <c r="Q1217" s="23">
        <f t="shared" si="81"/>
        <v>237640.81</v>
      </c>
      <c r="R1217" s="31" t="s">
        <v>16</v>
      </c>
      <c r="S1217" s="31" t="s">
        <v>16</v>
      </c>
      <c r="T1217" s="47">
        <v>1</v>
      </c>
      <c r="U1217" s="77">
        <v>0</v>
      </c>
      <c r="V1217" s="24">
        <f>ROUND((P1217/INDICI!$B$2*10),2)</f>
        <v>0</v>
      </c>
      <c r="W1217" s="24">
        <f>ROUND((L1217/INDICI!$B$1*25),2)</f>
        <v>2.37</v>
      </c>
      <c r="X1217" s="25">
        <f t="shared" si="78"/>
        <v>8</v>
      </c>
      <c r="Y1217" s="26">
        <f t="shared" si="79"/>
        <v>10.370000000000001</v>
      </c>
      <c r="Z1217" s="102">
        <f>SUM($Q$5:Q1217)</f>
        <v>117061352.84199999</v>
      </c>
      <c r="AA1217" s="113" t="s">
        <v>1769</v>
      </c>
      <c r="AB1217" s="7"/>
      <c r="AC1217" s="7"/>
      <c r="AD1217" s="7"/>
      <c r="AE1217" s="7"/>
      <c r="AF1217" s="7"/>
      <c r="AG1217" s="7"/>
      <c r="AH1217" s="7"/>
      <c r="AI1217" s="7"/>
      <c r="AJ1217" s="7"/>
      <c r="AK1217" s="7"/>
      <c r="AL1217" s="7"/>
      <c r="AM1217" s="7"/>
      <c r="AN1217" s="7"/>
      <c r="AO1217" s="7"/>
      <c r="AP1217" s="7"/>
      <c r="AQ1217" s="7"/>
      <c r="AR1217" s="7"/>
      <c r="AS1217" s="7"/>
      <c r="AT1217" s="7"/>
      <c r="AU1217" s="7"/>
      <c r="AV1217" s="7"/>
      <c r="AW1217" s="7"/>
      <c r="AX1217" s="7"/>
      <c r="AY1217" s="7"/>
      <c r="AZ1217" s="7"/>
      <c r="BA1217" s="7"/>
      <c r="BB1217" s="7"/>
      <c r="BC1217" s="7"/>
      <c r="BD1217" s="7"/>
      <c r="BE1217" s="7"/>
      <c r="BF1217" s="7"/>
      <c r="BG1217" s="7"/>
      <c r="BH1217" s="7"/>
      <c r="BI1217" s="7"/>
      <c r="BJ1217" s="7"/>
      <c r="BK1217" s="7"/>
      <c r="BL1217" s="7"/>
      <c r="BM1217" s="7"/>
      <c r="BN1217" s="7"/>
      <c r="BO1217" s="7"/>
      <c r="BP1217" s="7"/>
      <c r="BQ1217" s="7"/>
      <c r="BR1217" s="7"/>
      <c r="BS1217" s="7"/>
      <c r="BT1217" s="7"/>
      <c r="BU1217" s="7"/>
      <c r="BV1217" s="7"/>
      <c r="BW1217" s="7"/>
      <c r="BX1217" s="7"/>
      <c r="BY1217" s="7"/>
      <c r="BZ1217" s="7"/>
      <c r="CA1217" s="7"/>
      <c r="CB1217" s="7"/>
      <c r="CC1217" s="7"/>
      <c r="CD1217" s="7"/>
      <c r="CE1217" s="7"/>
      <c r="CF1217" s="7"/>
      <c r="CG1217" s="7"/>
      <c r="CH1217" s="7"/>
      <c r="CI1217" s="7"/>
      <c r="CJ1217" s="7"/>
      <c r="CK1217" s="7"/>
      <c r="CL1217" s="7"/>
      <c r="CM1217" s="7"/>
      <c r="CN1217" s="7"/>
      <c r="CO1217" s="7"/>
      <c r="CP1217" s="7"/>
      <c r="CQ1217" s="7"/>
      <c r="CR1217" s="7"/>
      <c r="CS1217" s="7"/>
      <c r="CT1217" s="7"/>
      <c r="CU1217" s="7"/>
      <c r="CV1217" s="7"/>
      <c r="CW1217" s="7"/>
      <c r="CX1217" s="7"/>
      <c r="CY1217" s="7"/>
      <c r="CZ1217" s="7"/>
      <c r="DA1217" s="7"/>
      <c r="DB1217" s="7"/>
      <c r="DC1217" s="7"/>
      <c r="DD1217" s="7"/>
      <c r="DE1217" s="7"/>
      <c r="DF1217" s="7"/>
      <c r="DG1217" s="7"/>
      <c r="DH1217" s="7"/>
      <c r="DI1217" s="7"/>
      <c r="DJ1217" s="7"/>
      <c r="DK1217" s="7"/>
      <c r="DL1217" s="7"/>
      <c r="DM1217" s="7"/>
      <c r="DN1217" s="7"/>
      <c r="DO1217" s="7"/>
      <c r="DP1217" s="7"/>
      <c r="DQ1217" s="7"/>
      <c r="DR1217" s="7"/>
      <c r="DS1217" s="7"/>
      <c r="DT1217" s="7"/>
      <c r="DU1217" s="7"/>
      <c r="DV1217" s="7"/>
      <c r="DW1217" s="7"/>
      <c r="DX1217" s="7"/>
      <c r="DY1217" s="7"/>
      <c r="DZ1217" s="7"/>
      <c r="EA1217" s="7"/>
      <c r="EB1217" s="7"/>
      <c r="EC1217" s="7"/>
      <c r="ED1217" s="7"/>
      <c r="EE1217" s="7"/>
      <c r="EF1217" s="7"/>
      <c r="EG1217" s="7"/>
      <c r="EH1217" s="7"/>
      <c r="EI1217" s="7"/>
      <c r="EJ1217" s="7"/>
      <c r="EK1217" s="7"/>
      <c r="EL1217" s="7"/>
      <c r="EM1217" s="7"/>
      <c r="EN1217" s="7"/>
      <c r="EO1217" s="7"/>
      <c r="EP1217" s="7"/>
      <c r="EQ1217" s="7"/>
      <c r="ER1217" s="7"/>
      <c r="ES1217" s="7"/>
      <c r="ET1217" s="7"/>
      <c r="EU1217" s="7"/>
      <c r="EV1217" s="7"/>
      <c r="EW1217" s="7"/>
      <c r="EX1217" s="7"/>
      <c r="EY1217" s="7"/>
      <c r="EZ1217" s="7"/>
      <c r="FA1217" s="7"/>
      <c r="FB1217" s="7"/>
      <c r="FC1217" s="7"/>
      <c r="FD1217" s="7"/>
      <c r="FE1217" s="7"/>
      <c r="FF1217" s="7"/>
      <c r="FG1217" s="7"/>
      <c r="FH1217" s="7"/>
      <c r="FI1217" s="7"/>
      <c r="FJ1217" s="7"/>
      <c r="FK1217" s="7"/>
      <c r="FL1217" s="7"/>
      <c r="FM1217" s="7"/>
      <c r="FN1217" s="7"/>
      <c r="FO1217" s="7"/>
      <c r="FP1217" s="7"/>
      <c r="FQ1217" s="7"/>
      <c r="FR1217" s="7"/>
      <c r="FS1217" s="7"/>
      <c r="FT1217" s="7"/>
      <c r="FU1217" s="7"/>
      <c r="FV1217" s="7"/>
      <c r="FW1217" s="7"/>
      <c r="FX1217" s="7"/>
      <c r="FY1217" s="7"/>
      <c r="FZ1217" s="7"/>
      <c r="GA1217" s="7"/>
      <c r="GB1217" s="7"/>
      <c r="GC1217" s="7"/>
      <c r="GD1217" s="7"/>
      <c r="GE1217" s="7"/>
      <c r="GF1217" s="7"/>
      <c r="GG1217" s="7"/>
      <c r="GH1217" s="7"/>
      <c r="GI1217" s="7"/>
      <c r="GJ1217" s="7"/>
      <c r="GK1217" s="7"/>
      <c r="GL1217" s="7"/>
      <c r="GM1217" s="7"/>
      <c r="GN1217" s="7"/>
      <c r="GO1217" s="7"/>
      <c r="GP1217" s="7"/>
      <c r="GQ1217" s="7"/>
      <c r="GR1217" s="7"/>
      <c r="GS1217" s="7"/>
      <c r="GT1217" s="7"/>
      <c r="GU1217" s="7"/>
      <c r="GV1217" s="7"/>
      <c r="GW1217" s="7"/>
      <c r="GX1217" s="7"/>
      <c r="GY1217" s="7"/>
      <c r="GZ1217" s="7"/>
      <c r="HA1217" s="7"/>
      <c r="HB1217" s="7"/>
      <c r="HC1217" s="7"/>
      <c r="HD1217" s="7"/>
      <c r="HE1217" s="7"/>
      <c r="HF1217" s="7"/>
      <c r="HG1217" s="7"/>
      <c r="HH1217" s="7"/>
      <c r="HI1217" s="7"/>
      <c r="HJ1217" s="7"/>
      <c r="HK1217" s="7"/>
      <c r="HL1217" s="7"/>
      <c r="HM1217" s="7"/>
      <c r="HN1217" s="7"/>
      <c r="HO1217" s="7"/>
      <c r="HP1217" s="7"/>
      <c r="HQ1217" s="7"/>
      <c r="HR1217" s="7"/>
      <c r="HS1217" s="7"/>
      <c r="HT1217" s="7"/>
      <c r="HU1217" s="7"/>
      <c r="HV1217" s="7"/>
      <c r="HW1217" s="7"/>
      <c r="HX1217" s="7"/>
      <c r="HY1217" s="7"/>
      <c r="HZ1217" s="7"/>
      <c r="IA1217" s="7"/>
      <c r="IB1217" s="7"/>
      <c r="IC1217" s="7"/>
      <c r="ID1217" s="7"/>
      <c r="IE1217" s="7"/>
      <c r="IF1217" s="7"/>
      <c r="IG1217" s="7"/>
      <c r="IH1217" s="7"/>
      <c r="II1217" s="7"/>
      <c r="IJ1217" s="7"/>
      <c r="IK1217" s="7"/>
      <c r="IL1217" s="7"/>
      <c r="IM1217" s="7"/>
      <c r="IN1217" s="7"/>
      <c r="IO1217" s="7"/>
      <c r="IP1217" s="7"/>
      <c r="IQ1217" s="7"/>
      <c r="IR1217" s="7"/>
      <c r="IS1217" s="7"/>
      <c r="IT1217" s="7"/>
      <c r="IU1217" s="7"/>
      <c r="IV1217" s="7"/>
      <c r="IW1217" s="7"/>
      <c r="IX1217" s="7"/>
      <c r="IY1217" s="7"/>
      <c r="IZ1217" s="7"/>
      <c r="JA1217" s="7"/>
      <c r="JB1217" s="7"/>
      <c r="JC1217" s="7"/>
      <c r="JD1217" s="7"/>
      <c r="JE1217" s="7"/>
      <c r="JF1217" s="7"/>
      <c r="JG1217" s="7"/>
      <c r="JH1217" s="7"/>
      <c r="JI1217" s="7"/>
      <c r="JJ1217" s="7"/>
      <c r="JK1217" s="7"/>
      <c r="JL1217" s="7"/>
      <c r="JM1217" s="7"/>
      <c r="JN1217" s="7"/>
      <c r="JO1217" s="7"/>
      <c r="JP1217" s="7"/>
      <c r="JQ1217" s="7"/>
      <c r="JR1217" s="7"/>
      <c r="JS1217" s="7"/>
      <c r="JT1217" s="7"/>
      <c r="JU1217" s="7"/>
      <c r="JV1217" s="7"/>
      <c r="JW1217" s="7"/>
      <c r="JX1217" s="7"/>
      <c r="JY1217" s="7"/>
      <c r="JZ1217" s="7"/>
      <c r="KA1217" s="7"/>
      <c r="KB1217" s="7"/>
      <c r="KC1217" s="7"/>
      <c r="KD1217" s="7"/>
      <c r="KE1217" s="7"/>
      <c r="KF1217" s="7"/>
      <c r="KG1217" s="7"/>
      <c r="KH1217" s="7"/>
      <c r="KI1217" s="7"/>
      <c r="KJ1217" s="7"/>
      <c r="KK1217" s="7"/>
      <c r="KL1217" s="7"/>
      <c r="KM1217" s="7"/>
      <c r="KN1217" s="7"/>
      <c r="KO1217" s="7"/>
      <c r="KP1217" s="7"/>
      <c r="KQ1217" s="7"/>
      <c r="KR1217" s="7"/>
      <c r="KS1217" s="7"/>
      <c r="KT1217" s="7"/>
      <c r="KU1217" s="7"/>
      <c r="KV1217" s="7"/>
      <c r="KW1217" s="7"/>
      <c r="KX1217" s="7"/>
      <c r="KY1217" s="7"/>
      <c r="KZ1217" s="7"/>
      <c r="LA1217" s="7"/>
      <c r="LB1217" s="7"/>
      <c r="LC1217" s="7"/>
      <c r="LD1217" s="7"/>
      <c r="LE1217" s="7"/>
      <c r="LF1217" s="7"/>
      <c r="LG1217" s="7"/>
      <c r="LH1217" s="7"/>
      <c r="LI1217" s="7"/>
      <c r="LJ1217" s="7"/>
      <c r="LK1217" s="7"/>
      <c r="LL1217" s="7"/>
      <c r="LM1217" s="7"/>
      <c r="LN1217" s="7"/>
      <c r="LO1217" s="7"/>
      <c r="LP1217" s="7"/>
      <c r="LQ1217" s="7"/>
      <c r="LR1217" s="7"/>
      <c r="LS1217" s="7"/>
      <c r="LT1217" s="7"/>
      <c r="LU1217" s="7"/>
      <c r="LV1217" s="7"/>
      <c r="LW1217" s="7"/>
      <c r="LX1217" s="7"/>
      <c r="LY1217" s="7"/>
      <c r="LZ1217" s="7"/>
      <c r="MA1217" s="7"/>
      <c r="MB1217" s="7"/>
      <c r="MC1217" s="7"/>
      <c r="MD1217" s="7"/>
      <c r="ME1217" s="7"/>
      <c r="MF1217" s="7"/>
      <c r="MG1217" s="7"/>
      <c r="MH1217" s="7"/>
      <c r="MI1217" s="7"/>
      <c r="MJ1217" s="7"/>
      <c r="MK1217" s="7"/>
      <c r="ML1217" s="7"/>
      <c r="MM1217" s="7"/>
      <c r="MN1217" s="7"/>
      <c r="MO1217" s="7"/>
      <c r="MP1217" s="7"/>
      <c r="MQ1217" s="7"/>
      <c r="MR1217" s="7"/>
      <c r="MS1217" s="7"/>
      <c r="MT1217" s="7"/>
      <c r="MU1217" s="7"/>
      <c r="MV1217" s="7"/>
      <c r="MW1217" s="7"/>
      <c r="MX1217" s="7"/>
      <c r="MY1217" s="7"/>
      <c r="MZ1217" s="7"/>
      <c r="NA1217" s="7"/>
      <c r="NB1217" s="7"/>
      <c r="NC1217" s="7"/>
      <c r="ND1217" s="7"/>
      <c r="NE1217" s="7"/>
      <c r="NF1217" s="7"/>
      <c r="NG1217" s="7"/>
      <c r="NH1217" s="7"/>
      <c r="NI1217" s="7"/>
      <c r="NJ1217" s="7"/>
      <c r="NK1217" s="7"/>
      <c r="NL1217" s="7"/>
      <c r="NM1217" s="7"/>
      <c r="NN1217" s="7"/>
      <c r="NO1217" s="7"/>
      <c r="NP1217" s="7"/>
      <c r="NQ1217" s="7"/>
      <c r="NR1217" s="7"/>
      <c r="NS1217" s="7"/>
      <c r="NT1217" s="7"/>
      <c r="NU1217" s="7"/>
      <c r="NV1217" s="7"/>
      <c r="NW1217" s="7"/>
      <c r="NX1217" s="7"/>
      <c r="NY1217" s="7"/>
      <c r="NZ1217" s="7"/>
      <c r="OA1217" s="7"/>
      <c r="OB1217" s="7"/>
      <c r="OC1217" s="7"/>
      <c r="OD1217" s="7"/>
      <c r="OE1217" s="7"/>
      <c r="OF1217" s="7"/>
      <c r="OG1217" s="7"/>
      <c r="OH1217" s="7"/>
      <c r="OI1217" s="7"/>
      <c r="OJ1217" s="7"/>
      <c r="OK1217" s="7"/>
      <c r="OL1217" s="7"/>
      <c r="OM1217" s="7"/>
      <c r="ON1217" s="7"/>
      <c r="OO1217" s="7"/>
      <c r="OP1217" s="7"/>
      <c r="OQ1217" s="7"/>
      <c r="OR1217" s="7"/>
      <c r="OS1217" s="7"/>
      <c r="OT1217" s="7"/>
      <c r="OU1217" s="7"/>
      <c r="OV1217" s="7"/>
      <c r="OW1217" s="7"/>
      <c r="OX1217" s="7"/>
      <c r="OY1217" s="7"/>
      <c r="OZ1217" s="7"/>
      <c r="PA1217" s="7"/>
      <c r="PB1217" s="7"/>
      <c r="PC1217" s="7"/>
      <c r="PD1217" s="7"/>
      <c r="PE1217" s="7"/>
      <c r="PF1217" s="7"/>
      <c r="PG1217" s="7"/>
      <c r="PH1217" s="7"/>
      <c r="PI1217" s="7"/>
      <c r="PJ1217" s="7"/>
      <c r="PK1217" s="7"/>
      <c r="PL1217" s="7"/>
      <c r="PM1217" s="7"/>
      <c r="PN1217" s="7"/>
      <c r="PO1217" s="7"/>
      <c r="PP1217" s="7"/>
      <c r="PQ1217" s="7"/>
      <c r="PR1217" s="7"/>
      <c r="PS1217" s="7"/>
      <c r="PT1217" s="7"/>
      <c r="PU1217" s="7"/>
      <c r="PV1217" s="7"/>
      <c r="PW1217" s="7"/>
      <c r="PX1217" s="7"/>
      <c r="PY1217" s="7"/>
      <c r="PZ1217" s="7"/>
      <c r="QA1217" s="7"/>
      <c r="QB1217" s="7"/>
      <c r="QC1217" s="7"/>
      <c r="QD1217" s="7"/>
      <c r="QE1217" s="7"/>
      <c r="QF1217" s="7"/>
      <c r="QG1217" s="7"/>
      <c r="QH1217" s="7"/>
      <c r="QI1217" s="7"/>
      <c r="QJ1217" s="7"/>
      <c r="QK1217" s="7"/>
      <c r="QL1217" s="7"/>
      <c r="QM1217" s="7"/>
      <c r="QN1217" s="7"/>
      <c r="QO1217" s="7"/>
      <c r="QP1217" s="7"/>
      <c r="QQ1217" s="7"/>
      <c r="QR1217" s="7"/>
      <c r="QS1217" s="7"/>
      <c r="QT1217" s="7"/>
      <c r="QU1217" s="7"/>
      <c r="QV1217" s="7"/>
      <c r="QW1217" s="7"/>
      <c r="QX1217" s="7"/>
      <c r="QY1217" s="7"/>
      <c r="QZ1217" s="7"/>
      <c r="RA1217" s="7"/>
      <c r="RB1217" s="7"/>
      <c r="RC1217" s="7"/>
      <c r="RD1217" s="7"/>
      <c r="RE1217" s="7"/>
      <c r="RF1217" s="7"/>
      <c r="RG1217" s="7"/>
      <c r="RH1217" s="7"/>
      <c r="RI1217" s="7"/>
      <c r="RJ1217" s="7"/>
      <c r="RK1217" s="7"/>
      <c r="RL1217" s="7"/>
      <c r="RM1217" s="7"/>
      <c r="RN1217" s="7"/>
      <c r="RO1217" s="7"/>
      <c r="RP1217" s="7"/>
      <c r="RQ1217" s="7"/>
      <c r="RR1217" s="7"/>
      <c r="RS1217" s="7"/>
      <c r="RT1217" s="7"/>
      <c r="RU1217" s="7"/>
      <c r="RV1217" s="7"/>
      <c r="RW1217" s="7"/>
      <c r="RX1217" s="7"/>
      <c r="RY1217" s="7"/>
      <c r="RZ1217" s="7"/>
      <c r="SA1217" s="7"/>
      <c r="SB1217" s="7"/>
      <c r="SC1217" s="7"/>
      <c r="SD1217" s="7"/>
      <c r="SE1217" s="7"/>
      <c r="SF1217" s="7"/>
      <c r="SG1217" s="7"/>
      <c r="SH1217" s="7"/>
      <c r="SI1217" s="7"/>
      <c r="SJ1217" s="7"/>
      <c r="SK1217" s="7"/>
      <c r="SL1217" s="7"/>
      <c r="SM1217" s="7"/>
      <c r="SN1217" s="7"/>
      <c r="SO1217" s="7"/>
      <c r="SP1217" s="7"/>
      <c r="SQ1217" s="7"/>
      <c r="SR1217" s="7"/>
      <c r="SS1217" s="7"/>
      <c r="ST1217" s="7"/>
      <c r="SU1217" s="7"/>
      <c r="SV1217" s="7"/>
      <c r="SW1217" s="7"/>
      <c r="SX1217" s="7"/>
      <c r="SY1217" s="7"/>
      <c r="SZ1217" s="7"/>
      <c r="TA1217" s="7"/>
      <c r="TB1217" s="7"/>
      <c r="TC1217" s="7"/>
      <c r="TD1217" s="7"/>
      <c r="TE1217" s="7"/>
      <c r="TF1217" s="7"/>
      <c r="TG1217" s="7"/>
      <c r="TH1217" s="7"/>
      <c r="TI1217" s="7"/>
      <c r="TJ1217" s="7"/>
      <c r="TK1217" s="7"/>
      <c r="TL1217" s="7"/>
      <c r="TM1217" s="7"/>
      <c r="TN1217" s="7"/>
      <c r="TO1217" s="7"/>
      <c r="TP1217" s="7"/>
      <c r="TQ1217" s="7"/>
      <c r="TR1217" s="7"/>
      <c r="TS1217" s="7"/>
      <c r="TT1217" s="7"/>
      <c r="TU1217" s="7"/>
      <c r="TV1217" s="7"/>
      <c r="TW1217" s="7"/>
      <c r="TX1217" s="7"/>
      <c r="TY1217" s="7"/>
      <c r="TZ1217" s="7"/>
      <c r="UA1217" s="7"/>
      <c r="UB1217" s="7"/>
      <c r="UC1217" s="7"/>
      <c r="UD1217" s="7"/>
      <c r="UE1217" s="7"/>
      <c r="UF1217" s="7"/>
      <c r="UG1217" s="7"/>
      <c r="UH1217" s="7"/>
      <c r="UI1217" s="7"/>
      <c r="UJ1217" s="7"/>
      <c r="UK1217" s="7"/>
      <c r="UL1217" s="7"/>
      <c r="UM1217" s="7"/>
      <c r="UN1217" s="7"/>
      <c r="UO1217" s="7"/>
      <c r="UP1217" s="7"/>
      <c r="UQ1217" s="7"/>
      <c r="UR1217" s="7"/>
      <c r="US1217" s="7"/>
      <c r="UT1217" s="7"/>
      <c r="UU1217" s="7"/>
      <c r="UV1217" s="7"/>
      <c r="UW1217" s="7"/>
      <c r="UX1217" s="7"/>
      <c r="UY1217" s="7"/>
      <c r="UZ1217" s="7"/>
      <c r="VA1217" s="7"/>
      <c r="VB1217" s="7"/>
      <c r="VC1217" s="7"/>
      <c r="VD1217" s="7"/>
      <c r="VE1217" s="7"/>
      <c r="VF1217" s="7"/>
      <c r="VG1217" s="7"/>
      <c r="VH1217" s="7"/>
      <c r="VI1217" s="7"/>
      <c r="VJ1217" s="7"/>
      <c r="VK1217" s="7"/>
      <c r="VL1217" s="7"/>
      <c r="VM1217" s="7"/>
      <c r="VN1217" s="7"/>
      <c r="VO1217" s="7"/>
      <c r="VP1217" s="7"/>
      <c r="VQ1217" s="7"/>
      <c r="VR1217" s="7"/>
      <c r="VS1217" s="7"/>
      <c r="VT1217" s="7"/>
      <c r="VU1217" s="7"/>
      <c r="VV1217" s="7"/>
      <c r="VW1217" s="7"/>
      <c r="VX1217" s="7"/>
      <c r="VY1217" s="7"/>
      <c r="VZ1217" s="7"/>
      <c r="WA1217" s="7"/>
      <c r="WB1217" s="7"/>
      <c r="WC1217" s="7"/>
      <c r="WD1217" s="7"/>
      <c r="WE1217" s="7"/>
      <c r="WF1217" s="7"/>
      <c r="WG1217" s="7"/>
      <c r="WH1217" s="7"/>
      <c r="WI1217" s="7"/>
      <c r="WJ1217" s="7"/>
      <c r="WK1217" s="7"/>
      <c r="WL1217" s="7"/>
      <c r="WM1217" s="7"/>
      <c r="WN1217" s="7"/>
      <c r="WO1217" s="7"/>
      <c r="WP1217" s="7"/>
      <c r="WQ1217" s="7"/>
      <c r="WR1217" s="7"/>
      <c r="WS1217" s="7"/>
      <c r="WT1217" s="7"/>
      <c r="WU1217" s="7"/>
      <c r="WV1217" s="7"/>
      <c r="WW1217" s="7"/>
      <c r="WX1217" s="7"/>
      <c r="WY1217" s="7"/>
      <c r="WZ1217" s="7"/>
      <c r="XA1217" s="7"/>
      <c r="XB1217" s="7"/>
      <c r="XC1217" s="7"/>
      <c r="XD1217" s="7"/>
      <c r="XE1217" s="7"/>
      <c r="XF1217" s="7"/>
      <c r="XG1217" s="7"/>
      <c r="XH1217" s="7"/>
      <c r="XI1217" s="7"/>
      <c r="XJ1217" s="7"/>
      <c r="XK1217" s="7"/>
      <c r="XL1217" s="7"/>
      <c r="XM1217" s="7"/>
      <c r="XN1217" s="7"/>
      <c r="XO1217" s="7"/>
      <c r="XP1217" s="7"/>
      <c r="XQ1217" s="7"/>
      <c r="XR1217" s="7"/>
      <c r="XS1217" s="7"/>
      <c r="XT1217" s="7"/>
      <c r="XU1217" s="7"/>
      <c r="XV1217" s="7"/>
      <c r="XW1217" s="7"/>
      <c r="XX1217" s="7"/>
      <c r="XY1217" s="7"/>
      <c r="XZ1217" s="7"/>
      <c r="YA1217" s="7"/>
      <c r="YB1217" s="7"/>
      <c r="YC1217" s="7"/>
      <c r="YD1217" s="7"/>
      <c r="YE1217" s="7"/>
      <c r="YF1217" s="7"/>
      <c r="YG1217" s="7"/>
      <c r="YH1217" s="7"/>
      <c r="YI1217" s="7"/>
      <c r="YJ1217" s="7"/>
      <c r="YK1217" s="7"/>
      <c r="YL1217" s="7"/>
      <c r="YM1217" s="7"/>
      <c r="YN1217" s="7"/>
      <c r="YO1217" s="7"/>
      <c r="YP1217" s="7"/>
      <c r="YQ1217" s="7"/>
      <c r="YR1217" s="7"/>
      <c r="YS1217" s="7"/>
      <c r="YT1217" s="7"/>
      <c r="YU1217" s="7"/>
      <c r="YV1217" s="7"/>
      <c r="YW1217" s="7"/>
      <c r="YX1217" s="7"/>
      <c r="YY1217" s="7"/>
      <c r="YZ1217" s="7"/>
      <c r="ZA1217" s="7"/>
      <c r="ZB1217" s="7"/>
      <c r="ZC1217" s="7"/>
      <c r="ZD1217" s="7"/>
      <c r="ZE1217" s="7"/>
      <c r="ZF1217" s="7"/>
      <c r="ZG1217" s="7"/>
      <c r="ZH1217" s="7"/>
      <c r="ZI1217" s="7"/>
      <c r="ZJ1217" s="7"/>
      <c r="ZK1217" s="7"/>
      <c r="ZL1217" s="7"/>
      <c r="ZM1217" s="7"/>
      <c r="ZN1217" s="7"/>
      <c r="ZO1217" s="7"/>
      <c r="ZP1217" s="7"/>
      <c r="ZQ1217" s="7"/>
      <c r="ZR1217" s="7"/>
      <c r="ZS1217" s="7"/>
      <c r="ZT1217" s="7"/>
      <c r="ZU1217" s="7"/>
      <c r="ZV1217" s="7"/>
      <c r="ZW1217" s="7"/>
      <c r="ZX1217" s="7"/>
      <c r="ZY1217" s="7"/>
      <c r="ZZ1217" s="7"/>
      <c r="AAA1217" s="7"/>
      <c r="AAB1217" s="7"/>
      <c r="AAC1217" s="7"/>
      <c r="AAD1217" s="7"/>
      <c r="AAE1217" s="7"/>
      <c r="AAF1217" s="7"/>
      <c r="AAG1217" s="7"/>
      <c r="AAH1217" s="7"/>
      <c r="AAI1217" s="7"/>
      <c r="AAJ1217" s="7"/>
      <c r="AAK1217" s="7"/>
      <c r="AAL1217" s="7"/>
      <c r="AAM1217" s="7"/>
      <c r="AAN1217" s="7"/>
      <c r="AAO1217" s="7"/>
      <c r="AAP1217" s="7"/>
      <c r="AAQ1217" s="7"/>
      <c r="AAR1217" s="7"/>
      <c r="AAS1217" s="7"/>
      <c r="AAT1217" s="7"/>
      <c r="AAU1217" s="7"/>
      <c r="AAV1217" s="7"/>
      <c r="AAW1217" s="7"/>
      <c r="AAX1217" s="7"/>
      <c r="AAY1217" s="7"/>
      <c r="AAZ1217" s="7"/>
      <c r="ABA1217" s="7"/>
      <c r="ABB1217" s="7"/>
      <c r="ABC1217" s="7"/>
      <c r="ABD1217" s="7"/>
      <c r="ABE1217" s="7"/>
      <c r="ABF1217" s="7"/>
      <c r="ABG1217" s="7"/>
      <c r="ABH1217" s="7"/>
      <c r="ABI1217" s="7"/>
      <c r="ABJ1217" s="7"/>
      <c r="ABK1217" s="7"/>
      <c r="ABL1217" s="7"/>
      <c r="ABM1217" s="7"/>
      <c r="ABN1217" s="7"/>
      <c r="ABO1217" s="7"/>
      <c r="ABP1217" s="7"/>
      <c r="ABQ1217" s="7"/>
      <c r="ABR1217" s="7"/>
      <c r="ABS1217" s="7"/>
      <c r="ABT1217" s="7"/>
      <c r="ABU1217" s="7"/>
      <c r="ABV1217" s="7"/>
      <c r="ABW1217" s="7"/>
      <c r="ABX1217" s="7"/>
      <c r="ABY1217" s="7"/>
      <c r="ABZ1217" s="7"/>
      <c r="ACA1217" s="7"/>
      <c r="ACB1217" s="7"/>
      <c r="ACC1217" s="7"/>
      <c r="ACD1217" s="7"/>
      <c r="ACE1217" s="7"/>
      <c r="ACF1217" s="7"/>
      <c r="ACG1217" s="7"/>
      <c r="ACH1217" s="7"/>
      <c r="ACI1217" s="7"/>
      <c r="ACJ1217" s="7"/>
      <c r="ACK1217" s="7"/>
      <c r="ACL1217" s="7"/>
      <c r="ACM1217" s="7"/>
      <c r="ACN1217" s="7"/>
      <c r="ACO1217" s="7"/>
      <c r="ACP1217" s="7"/>
      <c r="ACQ1217" s="7"/>
      <c r="ACR1217" s="7"/>
      <c r="ACS1217" s="7"/>
      <c r="ACT1217" s="7"/>
      <c r="ACU1217" s="7"/>
      <c r="ACV1217" s="7"/>
      <c r="ACW1217" s="7"/>
      <c r="ACX1217" s="7"/>
      <c r="ACY1217" s="7"/>
      <c r="ACZ1217" s="7"/>
      <c r="ADA1217" s="7"/>
      <c r="ADB1217" s="7"/>
      <c r="ADC1217" s="7"/>
      <c r="ADD1217" s="7"/>
      <c r="ADE1217" s="7"/>
      <c r="ADF1217" s="7"/>
      <c r="ADG1217" s="7"/>
      <c r="ADH1217" s="7"/>
      <c r="ADI1217" s="7"/>
      <c r="ADJ1217" s="7"/>
      <c r="ADK1217" s="7"/>
      <c r="ADL1217" s="7"/>
      <c r="ADM1217" s="7"/>
      <c r="ADN1217" s="7"/>
      <c r="ADO1217" s="7"/>
      <c r="ADP1217" s="7"/>
      <c r="ADQ1217" s="7"/>
      <c r="ADR1217" s="7"/>
      <c r="ADS1217" s="7"/>
      <c r="ADT1217" s="7"/>
      <c r="ADU1217" s="7"/>
      <c r="ADV1217" s="7"/>
      <c r="ADW1217" s="7"/>
      <c r="ADX1217" s="7"/>
      <c r="ADY1217" s="7"/>
      <c r="ADZ1217" s="7"/>
      <c r="AEA1217" s="7"/>
      <c r="AEB1217" s="7"/>
      <c r="AEC1217" s="7"/>
      <c r="AED1217" s="7"/>
      <c r="AEE1217" s="7"/>
      <c r="AEF1217" s="7"/>
      <c r="AEG1217" s="7"/>
      <c r="AEH1217" s="7"/>
      <c r="AEI1217" s="7"/>
      <c r="AEJ1217" s="7"/>
      <c r="AEK1217" s="7"/>
      <c r="AEL1217" s="7"/>
      <c r="AEM1217" s="7"/>
      <c r="AEN1217" s="7"/>
      <c r="AEO1217" s="7"/>
      <c r="AEP1217" s="7"/>
      <c r="AEQ1217" s="7"/>
      <c r="AER1217" s="7"/>
      <c r="AES1217" s="7"/>
      <c r="AET1217" s="7"/>
      <c r="AEU1217" s="7"/>
      <c r="AEV1217" s="7"/>
      <c r="AEW1217" s="7"/>
      <c r="AEX1217" s="7"/>
      <c r="AEY1217" s="7"/>
      <c r="AEZ1217" s="7"/>
      <c r="AFA1217" s="7"/>
      <c r="AFB1217" s="7"/>
      <c r="AFC1217" s="7"/>
      <c r="AFD1217" s="7"/>
      <c r="AFE1217" s="7"/>
      <c r="AFF1217" s="7"/>
      <c r="AFG1217" s="7"/>
      <c r="AFH1217" s="7"/>
      <c r="AFI1217" s="7"/>
      <c r="AFJ1217" s="7"/>
      <c r="AFK1217" s="7"/>
      <c r="AFL1217" s="7"/>
      <c r="AFM1217" s="7"/>
      <c r="AFN1217" s="7"/>
      <c r="AFO1217" s="7"/>
      <c r="AFP1217" s="7"/>
      <c r="AFQ1217" s="7"/>
      <c r="AFR1217" s="7"/>
      <c r="AFS1217" s="7"/>
      <c r="AFT1217" s="7"/>
      <c r="AFU1217" s="7"/>
      <c r="AFV1217" s="7"/>
      <c r="AFW1217" s="7"/>
      <c r="AFX1217" s="7"/>
      <c r="AFY1217" s="7"/>
      <c r="AFZ1217" s="7"/>
      <c r="AGA1217" s="7"/>
      <c r="AGB1217" s="7"/>
      <c r="AGC1217" s="7"/>
      <c r="AGD1217" s="7"/>
      <c r="AGE1217" s="7"/>
      <c r="AGF1217" s="7"/>
      <c r="AGG1217" s="7"/>
      <c r="AGH1217" s="7"/>
      <c r="AGI1217" s="7"/>
      <c r="AGJ1217" s="7"/>
      <c r="AGK1217" s="7"/>
      <c r="AGL1217" s="7"/>
      <c r="AGM1217" s="7"/>
      <c r="AGN1217" s="7"/>
      <c r="AGO1217" s="7"/>
      <c r="AGP1217" s="7"/>
      <c r="AGQ1217" s="7"/>
      <c r="AGR1217" s="7"/>
      <c r="AGS1217" s="7"/>
      <c r="AGT1217" s="7"/>
      <c r="AGU1217" s="7"/>
      <c r="AGV1217" s="7"/>
      <c r="AGW1217" s="7"/>
      <c r="AGX1217" s="7"/>
      <c r="AGY1217" s="7"/>
      <c r="AGZ1217" s="7"/>
      <c r="AHA1217" s="7"/>
      <c r="AHB1217" s="7"/>
      <c r="AHC1217" s="7"/>
      <c r="AHD1217" s="7"/>
      <c r="AHE1217" s="7"/>
      <c r="AHF1217" s="7"/>
      <c r="AHG1217" s="7"/>
      <c r="AHH1217" s="7"/>
      <c r="AHI1217" s="7"/>
      <c r="AHJ1217" s="7"/>
      <c r="AHK1217" s="7"/>
      <c r="AHL1217" s="7"/>
      <c r="AHM1217" s="7"/>
      <c r="AHN1217" s="7"/>
      <c r="AHO1217" s="7"/>
      <c r="AHP1217" s="7"/>
      <c r="AHQ1217" s="7"/>
      <c r="AHR1217" s="7"/>
      <c r="AHS1217" s="7"/>
      <c r="AHT1217" s="7"/>
      <c r="AHU1217" s="7"/>
      <c r="AHV1217" s="7"/>
      <c r="AHW1217" s="7"/>
      <c r="AHX1217" s="7"/>
      <c r="AHY1217" s="7"/>
      <c r="AHZ1217" s="7"/>
      <c r="AIA1217" s="7"/>
      <c r="AIB1217" s="7"/>
      <c r="AIC1217" s="7"/>
      <c r="AID1217" s="7"/>
      <c r="AIE1217" s="7"/>
      <c r="AIF1217" s="7"/>
      <c r="AIG1217" s="7"/>
      <c r="AIH1217" s="7"/>
      <c r="AII1217" s="7"/>
      <c r="AIJ1217" s="7"/>
      <c r="AIK1217" s="7"/>
      <c r="AIL1217" s="7"/>
      <c r="AIM1217" s="7"/>
      <c r="AIN1217" s="7"/>
      <c r="AIO1217" s="7"/>
      <c r="AIP1217" s="7"/>
      <c r="AIQ1217" s="7"/>
      <c r="AIR1217" s="7"/>
      <c r="AIS1217" s="7"/>
      <c r="AIT1217" s="7"/>
      <c r="AIU1217" s="7"/>
      <c r="AIV1217" s="7"/>
      <c r="AIW1217" s="7"/>
      <c r="AIX1217" s="7"/>
      <c r="AIY1217" s="7"/>
      <c r="AIZ1217" s="7"/>
      <c r="AJA1217" s="7"/>
      <c r="AJB1217" s="7"/>
      <c r="AJC1217" s="7"/>
      <c r="AJD1217" s="7"/>
      <c r="AJE1217" s="7"/>
      <c r="AJF1217" s="7"/>
      <c r="AJG1217" s="7"/>
      <c r="AJH1217" s="7"/>
      <c r="AJI1217" s="7"/>
      <c r="AJJ1217" s="7"/>
      <c r="AJK1217" s="7"/>
      <c r="AJL1217" s="7"/>
      <c r="AJM1217" s="7"/>
      <c r="AJN1217" s="7"/>
      <c r="AJO1217" s="7"/>
      <c r="AJP1217" s="7"/>
      <c r="AJQ1217" s="7"/>
      <c r="AJR1217" s="7"/>
      <c r="AJS1217" s="7"/>
      <c r="AJT1217" s="7"/>
      <c r="AJU1217" s="7"/>
      <c r="AJV1217" s="7"/>
      <c r="AJW1217" s="7"/>
      <c r="AJX1217" s="7"/>
      <c r="AJY1217" s="7"/>
      <c r="AJZ1217" s="7"/>
      <c r="AKA1217" s="7"/>
      <c r="AKB1217" s="7"/>
      <c r="AKC1217" s="7"/>
      <c r="AKD1217" s="7"/>
      <c r="AKE1217" s="7"/>
      <c r="AKF1217" s="7"/>
      <c r="AKG1217" s="7"/>
      <c r="AKH1217" s="7"/>
      <c r="AKI1217" s="7"/>
      <c r="AKJ1217" s="7"/>
      <c r="AKK1217" s="7"/>
      <c r="AKL1217" s="7"/>
      <c r="AKM1217" s="7"/>
      <c r="AKN1217" s="7"/>
      <c r="AKO1217" s="7"/>
      <c r="AKP1217" s="7"/>
      <c r="AKQ1217" s="7"/>
      <c r="AKR1217" s="7"/>
      <c r="AKS1217" s="7"/>
      <c r="AKT1217" s="7"/>
      <c r="AKU1217" s="7"/>
      <c r="AKV1217" s="7"/>
      <c r="AKW1217" s="7"/>
      <c r="AKX1217" s="7"/>
      <c r="AKY1217" s="7"/>
      <c r="AKZ1217" s="7"/>
      <c r="ALA1217" s="7"/>
      <c r="ALB1217" s="7"/>
      <c r="ALC1217" s="7"/>
      <c r="ALD1217" s="7"/>
      <c r="ALE1217" s="7"/>
      <c r="ALF1217" s="7"/>
      <c r="ALG1217" s="7"/>
      <c r="ALH1217" s="7"/>
      <c r="ALI1217" s="7"/>
      <c r="ALJ1217" s="7"/>
      <c r="ALK1217" s="7"/>
      <c r="ALL1217" s="7"/>
      <c r="ALM1217" s="7"/>
      <c r="ALN1217" s="7"/>
      <c r="ALO1217" s="7"/>
      <c r="ALP1217" s="7"/>
      <c r="ALQ1217" s="7"/>
      <c r="ALR1217" s="7"/>
      <c r="ALS1217" s="7"/>
      <c r="ALT1217" s="7"/>
      <c r="ALU1217" s="7"/>
      <c r="ALV1217" s="7"/>
      <c r="ALW1217" s="7"/>
      <c r="ALX1217" s="7"/>
      <c r="ALY1217" s="7"/>
      <c r="ALZ1217" s="7"/>
      <c r="AMA1217" s="7"/>
      <c r="AMB1217" s="7"/>
      <c r="AMC1217" s="7"/>
      <c r="AMD1217" s="7"/>
      <c r="AME1217" s="7"/>
      <c r="AMF1217" s="7"/>
      <c r="AMG1217" s="7"/>
      <c r="AMH1217" s="7"/>
      <c r="AMI1217" s="7"/>
      <c r="AMJ1217" s="7"/>
      <c r="AMK1217" s="13"/>
    </row>
    <row r="1218" spans="1:1025" s="5" customFormat="1" x14ac:dyDescent="0.25">
      <c r="A1218" s="127">
        <v>1214</v>
      </c>
      <c r="B1218" s="31" t="s">
        <v>1464</v>
      </c>
      <c r="C1218" s="31" t="s">
        <v>1465</v>
      </c>
      <c r="D1218" s="45">
        <v>45379</v>
      </c>
      <c r="E1218" s="46">
        <v>0.52916666666666667</v>
      </c>
      <c r="F1218" s="31" t="s">
        <v>14</v>
      </c>
      <c r="G1218" s="31" t="s">
        <v>16</v>
      </c>
      <c r="H1218" s="31" t="s">
        <v>14</v>
      </c>
      <c r="I1218" s="31" t="s">
        <v>14</v>
      </c>
      <c r="J1218" s="31" t="s">
        <v>14</v>
      </c>
      <c r="K1218" s="31" t="s">
        <v>16</v>
      </c>
      <c r="L1218" s="48">
        <v>441.74</v>
      </c>
      <c r="M1218" s="38">
        <v>1811</v>
      </c>
      <c r="N1218" s="39">
        <v>86882.84</v>
      </c>
      <c r="O1218" s="39">
        <v>5000</v>
      </c>
      <c r="P1218" s="119">
        <f t="shared" si="80"/>
        <v>5.7548763369153217</v>
      </c>
      <c r="Q1218" s="27">
        <f t="shared" si="81"/>
        <v>81882.84</v>
      </c>
      <c r="R1218" s="31" t="s">
        <v>16</v>
      </c>
      <c r="S1218" s="31" t="s">
        <v>16</v>
      </c>
      <c r="T1218" s="47">
        <v>1</v>
      </c>
      <c r="U1218" s="77">
        <v>0</v>
      </c>
      <c r="V1218" s="24">
        <f>ROUND((P1218/INDICI!$B$2*10),2)</f>
        <v>0.63</v>
      </c>
      <c r="W1218" s="24">
        <f>ROUND((L1218/INDICI!$B$1*25),2)</f>
        <v>1.74</v>
      </c>
      <c r="X1218" s="25">
        <f t="shared" si="78"/>
        <v>8</v>
      </c>
      <c r="Y1218" s="26">
        <f t="shared" si="79"/>
        <v>10.370000000000001</v>
      </c>
      <c r="Z1218" s="102">
        <f>SUM($Q$5:Q1218)</f>
        <v>117143235.682</v>
      </c>
      <c r="AA1218" s="113" t="s">
        <v>1769</v>
      </c>
    </row>
    <row r="1219" spans="1:1025" s="5" customFormat="1" x14ac:dyDescent="0.25">
      <c r="A1219" s="127">
        <v>1215</v>
      </c>
      <c r="B1219" s="31" t="s">
        <v>1726</v>
      </c>
      <c r="C1219" s="31" t="s">
        <v>783</v>
      </c>
      <c r="D1219" s="45">
        <v>45378</v>
      </c>
      <c r="E1219" s="46">
        <v>0.53055555555555556</v>
      </c>
      <c r="F1219" s="31" t="s">
        <v>14</v>
      </c>
      <c r="G1219" s="31" t="s">
        <v>16</v>
      </c>
      <c r="H1219" s="31" t="s">
        <v>14</v>
      </c>
      <c r="I1219" s="31" t="s">
        <v>14</v>
      </c>
      <c r="J1219" s="68" t="s">
        <v>14</v>
      </c>
      <c r="K1219" s="31" t="s">
        <v>16</v>
      </c>
      <c r="L1219" s="48">
        <v>456.1</v>
      </c>
      <c r="M1219" s="38">
        <v>877</v>
      </c>
      <c r="N1219" s="39">
        <v>33000</v>
      </c>
      <c r="O1219" s="39">
        <v>1650</v>
      </c>
      <c r="P1219" s="119">
        <f t="shared" si="80"/>
        <v>5</v>
      </c>
      <c r="Q1219" s="27">
        <f t="shared" si="81"/>
        <v>31350</v>
      </c>
      <c r="R1219" s="31" t="s">
        <v>16</v>
      </c>
      <c r="S1219" s="31" t="s">
        <v>16</v>
      </c>
      <c r="T1219" s="47">
        <v>1</v>
      </c>
      <c r="U1219" s="77">
        <v>0</v>
      </c>
      <c r="V1219" s="24">
        <f>ROUND((P1219/INDICI!$B$2*10),2)</f>
        <v>0.55000000000000004</v>
      </c>
      <c r="W1219" s="24">
        <f>ROUND((L1219/INDICI!$B$1*25),2)</f>
        <v>1.8</v>
      </c>
      <c r="X1219" s="25">
        <f t="shared" si="78"/>
        <v>8</v>
      </c>
      <c r="Y1219" s="26">
        <f t="shared" si="79"/>
        <v>10.35</v>
      </c>
      <c r="Z1219" s="102">
        <f>SUM($Q$5:Q1219)</f>
        <v>117174585.682</v>
      </c>
      <c r="AA1219" s="113" t="s">
        <v>1769</v>
      </c>
      <c r="AB1219" s="10"/>
      <c r="AC1219" s="10"/>
      <c r="AD1219" s="10"/>
      <c r="AE1219" s="10"/>
      <c r="AF1219" s="10"/>
      <c r="AG1219" s="10"/>
      <c r="AH1219" s="10"/>
      <c r="AI1219" s="10"/>
      <c r="AJ1219" s="10"/>
      <c r="AK1219" s="10"/>
      <c r="AL1219" s="10"/>
      <c r="AM1219" s="10"/>
      <c r="AN1219" s="10"/>
      <c r="AO1219" s="10"/>
      <c r="AP1219" s="10"/>
      <c r="AQ1219" s="10"/>
      <c r="AR1219" s="10"/>
      <c r="AS1219" s="10"/>
      <c r="AT1219" s="10"/>
      <c r="AU1219" s="10"/>
      <c r="AV1219" s="10"/>
      <c r="AW1219" s="10"/>
      <c r="AX1219" s="10"/>
      <c r="AY1219" s="10"/>
      <c r="AZ1219" s="10"/>
      <c r="BA1219" s="10"/>
      <c r="BB1219" s="10"/>
      <c r="BC1219" s="10"/>
      <c r="BD1219" s="10"/>
      <c r="BE1219" s="10"/>
      <c r="BF1219" s="10"/>
      <c r="BG1219" s="10"/>
      <c r="BH1219" s="10"/>
      <c r="BI1219" s="10"/>
      <c r="BJ1219" s="10"/>
      <c r="BK1219" s="10"/>
      <c r="BL1219" s="10"/>
      <c r="BM1219" s="10"/>
      <c r="BN1219" s="10"/>
      <c r="BO1219" s="10"/>
      <c r="BP1219" s="10"/>
      <c r="BQ1219" s="10"/>
      <c r="BR1219" s="10"/>
      <c r="BS1219" s="10"/>
      <c r="BT1219" s="10"/>
      <c r="BU1219" s="10"/>
      <c r="BV1219" s="10"/>
      <c r="BW1219" s="10"/>
      <c r="BX1219" s="10"/>
      <c r="BY1219" s="10"/>
      <c r="BZ1219" s="10"/>
      <c r="CA1219" s="10"/>
      <c r="CB1219" s="10"/>
      <c r="CC1219" s="10"/>
      <c r="CD1219" s="10"/>
      <c r="CE1219" s="10"/>
      <c r="CF1219" s="10"/>
      <c r="CG1219" s="10"/>
      <c r="CH1219" s="10"/>
      <c r="CI1219" s="10"/>
      <c r="CJ1219" s="10"/>
      <c r="CK1219" s="10"/>
      <c r="CL1219" s="10"/>
      <c r="CM1219" s="10"/>
      <c r="CN1219" s="10"/>
      <c r="CO1219" s="10"/>
      <c r="CP1219" s="10"/>
      <c r="CQ1219" s="10"/>
      <c r="CR1219" s="10"/>
      <c r="CS1219" s="10"/>
      <c r="CT1219" s="10"/>
      <c r="CU1219" s="10"/>
      <c r="CV1219" s="10"/>
      <c r="CW1219" s="10"/>
      <c r="CX1219" s="10"/>
      <c r="CY1219" s="10"/>
      <c r="CZ1219" s="10"/>
      <c r="DA1219" s="10"/>
      <c r="DB1219" s="10"/>
      <c r="DC1219" s="10"/>
      <c r="DD1219" s="10"/>
      <c r="DE1219" s="10"/>
      <c r="DF1219" s="10"/>
      <c r="DG1219" s="10"/>
      <c r="DH1219" s="10"/>
      <c r="DI1219" s="10"/>
      <c r="DJ1219" s="10"/>
      <c r="DK1219" s="10"/>
      <c r="DL1219" s="10"/>
      <c r="DM1219" s="10"/>
      <c r="DN1219" s="10"/>
      <c r="DO1219" s="10"/>
      <c r="DP1219" s="10"/>
      <c r="DQ1219" s="10"/>
      <c r="DR1219" s="10"/>
      <c r="DS1219" s="10"/>
      <c r="DT1219" s="10"/>
      <c r="DU1219" s="10"/>
      <c r="DV1219" s="10"/>
      <c r="DW1219" s="10"/>
      <c r="DX1219" s="10"/>
      <c r="DY1219" s="10"/>
      <c r="DZ1219" s="10"/>
      <c r="EA1219" s="10"/>
      <c r="EB1219" s="10"/>
      <c r="EC1219" s="10"/>
      <c r="ED1219" s="10"/>
      <c r="EE1219" s="10"/>
      <c r="EF1219" s="10"/>
      <c r="EG1219" s="10"/>
      <c r="EH1219" s="10"/>
      <c r="EI1219" s="10"/>
      <c r="EJ1219" s="10"/>
      <c r="EK1219" s="10"/>
      <c r="EL1219" s="10"/>
      <c r="EM1219" s="10"/>
      <c r="EN1219" s="10"/>
      <c r="EO1219" s="10"/>
      <c r="EP1219" s="10"/>
      <c r="EQ1219" s="10"/>
      <c r="ER1219" s="10"/>
      <c r="ES1219" s="10"/>
      <c r="ET1219" s="10"/>
      <c r="EU1219" s="10"/>
      <c r="EV1219" s="10"/>
      <c r="EW1219" s="10"/>
      <c r="EX1219" s="10"/>
      <c r="EY1219" s="10"/>
      <c r="EZ1219" s="10"/>
      <c r="FA1219" s="10"/>
      <c r="FB1219" s="10"/>
      <c r="FC1219" s="10"/>
      <c r="FD1219" s="10"/>
      <c r="FE1219" s="10"/>
      <c r="FF1219" s="10"/>
      <c r="FG1219" s="10"/>
      <c r="FH1219" s="10"/>
      <c r="FI1219" s="10"/>
      <c r="FJ1219" s="10"/>
      <c r="FK1219" s="10"/>
      <c r="FL1219" s="10"/>
      <c r="FM1219" s="10"/>
      <c r="FN1219" s="10"/>
      <c r="FO1219" s="10"/>
      <c r="FP1219" s="10"/>
      <c r="FQ1219" s="10"/>
      <c r="FR1219" s="10"/>
      <c r="FS1219" s="10"/>
      <c r="FT1219" s="10"/>
      <c r="FU1219" s="10"/>
      <c r="FV1219" s="10"/>
      <c r="FW1219" s="10"/>
      <c r="FX1219" s="10"/>
      <c r="FY1219" s="10"/>
      <c r="FZ1219" s="10"/>
      <c r="GA1219" s="10"/>
      <c r="GB1219" s="10"/>
      <c r="GC1219" s="10"/>
      <c r="GD1219" s="10"/>
      <c r="GE1219" s="10"/>
      <c r="GF1219" s="10"/>
      <c r="GG1219" s="10"/>
      <c r="GH1219" s="10"/>
      <c r="GI1219" s="10"/>
      <c r="GJ1219" s="10"/>
      <c r="GK1219" s="10"/>
      <c r="GL1219" s="10"/>
      <c r="GM1219" s="10"/>
      <c r="GN1219" s="10"/>
      <c r="GO1219" s="10"/>
      <c r="GP1219" s="10"/>
      <c r="GQ1219" s="10"/>
      <c r="GR1219" s="10"/>
      <c r="GS1219" s="10"/>
      <c r="GT1219" s="10"/>
      <c r="GU1219" s="10"/>
      <c r="GV1219" s="10"/>
      <c r="GW1219" s="10"/>
      <c r="GX1219" s="10"/>
      <c r="GY1219" s="10"/>
      <c r="GZ1219" s="10"/>
      <c r="HA1219" s="10"/>
      <c r="HB1219" s="10"/>
      <c r="HC1219" s="10"/>
      <c r="HD1219" s="10"/>
      <c r="HE1219" s="10"/>
      <c r="HF1219" s="10"/>
      <c r="HG1219" s="10"/>
      <c r="HH1219" s="10"/>
      <c r="HI1219" s="10"/>
      <c r="HJ1219" s="10"/>
      <c r="HK1219" s="10"/>
      <c r="HL1219" s="10"/>
      <c r="HM1219" s="10"/>
      <c r="HN1219" s="10"/>
      <c r="HO1219" s="10"/>
      <c r="HP1219" s="10"/>
      <c r="HQ1219" s="10"/>
      <c r="HR1219" s="10"/>
      <c r="HS1219" s="10"/>
      <c r="HT1219" s="10"/>
      <c r="HU1219" s="10"/>
      <c r="HV1219" s="10"/>
      <c r="HW1219" s="10"/>
      <c r="HX1219" s="10"/>
      <c r="HY1219" s="10"/>
      <c r="HZ1219" s="10"/>
      <c r="IA1219" s="10"/>
      <c r="IB1219" s="10"/>
      <c r="IC1219" s="10"/>
      <c r="ID1219" s="10"/>
      <c r="IE1219" s="10"/>
      <c r="IF1219" s="10"/>
      <c r="IG1219" s="10"/>
      <c r="IH1219" s="10"/>
      <c r="II1219" s="10"/>
      <c r="IJ1219" s="10"/>
      <c r="IK1219" s="10"/>
      <c r="IL1219" s="10"/>
      <c r="IM1219" s="10"/>
      <c r="IN1219" s="10"/>
      <c r="IO1219" s="10"/>
      <c r="IP1219" s="10"/>
      <c r="IQ1219" s="10"/>
      <c r="IR1219" s="10"/>
      <c r="IS1219" s="10"/>
      <c r="IT1219" s="10"/>
      <c r="IU1219" s="10"/>
      <c r="IV1219" s="10"/>
      <c r="IW1219" s="10"/>
      <c r="IX1219" s="10"/>
      <c r="IY1219" s="10"/>
      <c r="IZ1219" s="10"/>
      <c r="JA1219" s="10"/>
      <c r="JB1219" s="10"/>
      <c r="JC1219" s="10"/>
      <c r="JD1219" s="10"/>
      <c r="JE1219" s="10"/>
      <c r="JF1219" s="10"/>
      <c r="JG1219" s="10"/>
      <c r="JH1219" s="10"/>
      <c r="JI1219" s="10"/>
      <c r="JJ1219" s="10"/>
      <c r="JK1219" s="10"/>
      <c r="JL1219" s="10"/>
      <c r="JM1219" s="10"/>
      <c r="JN1219" s="10"/>
      <c r="JO1219" s="10"/>
      <c r="JP1219" s="10"/>
      <c r="JQ1219" s="10"/>
      <c r="JR1219" s="10"/>
      <c r="JS1219" s="10"/>
      <c r="JT1219" s="10"/>
      <c r="JU1219" s="10"/>
      <c r="JV1219" s="10"/>
      <c r="JW1219" s="10"/>
      <c r="JX1219" s="10"/>
      <c r="JY1219" s="10"/>
      <c r="JZ1219" s="10"/>
      <c r="KA1219" s="10"/>
      <c r="KB1219" s="10"/>
      <c r="KC1219" s="10"/>
      <c r="KD1219" s="10"/>
      <c r="KE1219" s="10"/>
      <c r="KF1219" s="10"/>
      <c r="KG1219" s="10"/>
      <c r="KH1219" s="10"/>
      <c r="KI1219" s="10"/>
      <c r="KJ1219" s="10"/>
      <c r="KK1219" s="10"/>
      <c r="KL1219" s="10"/>
      <c r="KM1219" s="10"/>
      <c r="KN1219" s="10"/>
      <c r="KO1219" s="10"/>
      <c r="KP1219" s="10"/>
      <c r="KQ1219" s="10"/>
      <c r="KR1219" s="10"/>
      <c r="KS1219" s="10"/>
      <c r="KT1219" s="10"/>
      <c r="KU1219" s="10"/>
      <c r="KV1219" s="10"/>
      <c r="KW1219" s="10"/>
      <c r="KX1219" s="10"/>
      <c r="KY1219" s="10"/>
      <c r="KZ1219" s="10"/>
      <c r="LA1219" s="10"/>
      <c r="LB1219" s="10"/>
      <c r="LC1219" s="10"/>
      <c r="LD1219" s="10"/>
      <c r="LE1219" s="10"/>
      <c r="LF1219" s="10"/>
      <c r="LG1219" s="10"/>
      <c r="LH1219" s="10"/>
      <c r="LI1219" s="10"/>
      <c r="LJ1219" s="10"/>
      <c r="LK1219" s="10"/>
      <c r="LL1219" s="10"/>
      <c r="LM1219" s="10"/>
      <c r="LN1219" s="10"/>
      <c r="LO1219" s="10"/>
      <c r="LP1219" s="10"/>
      <c r="LQ1219" s="10"/>
      <c r="LR1219" s="10"/>
      <c r="LS1219" s="10"/>
      <c r="LT1219" s="10"/>
      <c r="LU1219" s="10"/>
      <c r="LV1219" s="10"/>
      <c r="LW1219" s="10"/>
      <c r="LX1219" s="10"/>
      <c r="LY1219" s="10"/>
      <c r="LZ1219" s="10"/>
      <c r="MA1219" s="10"/>
      <c r="MB1219" s="10"/>
      <c r="MC1219" s="10"/>
      <c r="MD1219" s="10"/>
      <c r="ME1219" s="10"/>
      <c r="MF1219" s="10"/>
      <c r="MG1219" s="10"/>
      <c r="MH1219" s="10"/>
      <c r="MI1219" s="10"/>
      <c r="MJ1219" s="10"/>
      <c r="MK1219" s="10"/>
      <c r="ML1219" s="10"/>
      <c r="MM1219" s="10"/>
      <c r="MN1219" s="10"/>
      <c r="MO1219" s="10"/>
      <c r="MP1219" s="10"/>
      <c r="MQ1219" s="10"/>
      <c r="MR1219" s="10"/>
      <c r="MS1219" s="10"/>
      <c r="MT1219" s="10"/>
      <c r="MU1219" s="10"/>
      <c r="MV1219" s="10"/>
      <c r="MW1219" s="10"/>
      <c r="MX1219" s="10"/>
      <c r="MY1219" s="10"/>
      <c r="MZ1219" s="10"/>
      <c r="NA1219" s="10"/>
      <c r="NB1219" s="10"/>
      <c r="NC1219" s="10"/>
      <c r="ND1219" s="10"/>
      <c r="NE1219" s="10"/>
      <c r="NF1219" s="10"/>
      <c r="NG1219" s="10"/>
      <c r="NH1219" s="10"/>
      <c r="NI1219" s="10"/>
      <c r="NJ1219" s="10"/>
      <c r="NK1219" s="10"/>
      <c r="NL1219" s="10"/>
      <c r="NM1219" s="10"/>
      <c r="NN1219" s="10"/>
      <c r="NO1219" s="10"/>
      <c r="NP1219" s="10"/>
      <c r="NQ1219" s="10"/>
      <c r="NR1219" s="10"/>
      <c r="NS1219" s="10"/>
      <c r="NT1219" s="10"/>
      <c r="NU1219" s="10"/>
      <c r="NV1219" s="10"/>
      <c r="NW1219" s="10"/>
      <c r="NX1219" s="10"/>
      <c r="NY1219" s="10"/>
      <c r="NZ1219" s="10"/>
      <c r="OA1219" s="10"/>
      <c r="OB1219" s="10"/>
      <c r="OC1219" s="10"/>
      <c r="OD1219" s="10"/>
      <c r="OE1219" s="10"/>
      <c r="OF1219" s="10"/>
      <c r="OG1219" s="10"/>
      <c r="OH1219" s="10"/>
      <c r="OI1219" s="10"/>
      <c r="OJ1219" s="10"/>
      <c r="OK1219" s="10"/>
      <c r="OL1219" s="10"/>
      <c r="OM1219" s="10"/>
      <c r="ON1219" s="10"/>
      <c r="OO1219" s="10"/>
      <c r="OP1219" s="10"/>
      <c r="OQ1219" s="10"/>
      <c r="OR1219" s="10"/>
      <c r="OS1219" s="10"/>
      <c r="OT1219" s="10"/>
      <c r="OU1219" s="10"/>
      <c r="OV1219" s="10"/>
      <c r="OW1219" s="10"/>
      <c r="OX1219" s="10"/>
      <c r="OY1219" s="10"/>
      <c r="OZ1219" s="10"/>
      <c r="PA1219" s="10"/>
      <c r="PB1219" s="10"/>
      <c r="PC1219" s="10"/>
      <c r="PD1219" s="10"/>
      <c r="PE1219" s="10"/>
      <c r="PF1219" s="10"/>
      <c r="PG1219" s="10"/>
      <c r="PH1219" s="10"/>
      <c r="PI1219" s="10"/>
      <c r="PJ1219" s="10"/>
      <c r="PK1219" s="10"/>
      <c r="PL1219" s="10"/>
      <c r="PM1219" s="10"/>
      <c r="PN1219" s="10"/>
      <c r="PO1219" s="10"/>
      <c r="PP1219" s="10"/>
      <c r="PQ1219" s="10"/>
      <c r="PR1219" s="10"/>
      <c r="PS1219" s="10"/>
      <c r="PT1219" s="10"/>
      <c r="PU1219" s="10"/>
      <c r="PV1219" s="10"/>
      <c r="PW1219" s="10"/>
      <c r="PX1219" s="10"/>
      <c r="PY1219" s="10"/>
      <c r="PZ1219" s="10"/>
      <c r="QA1219" s="10"/>
      <c r="QB1219" s="10"/>
      <c r="QC1219" s="10"/>
      <c r="QD1219" s="10"/>
      <c r="QE1219" s="10"/>
      <c r="QF1219" s="10"/>
      <c r="QG1219" s="10"/>
      <c r="QH1219" s="10"/>
      <c r="QI1219" s="10"/>
      <c r="QJ1219" s="10"/>
      <c r="QK1219" s="10"/>
      <c r="QL1219" s="10"/>
      <c r="QM1219" s="10"/>
      <c r="QN1219" s="10"/>
      <c r="QO1219" s="10"/>
      <c r="QP1219" s="10"/>
      <c r="QQ1219" s="10"/>
      <c r="QR1219" s="10"/>
      <c r="QS1219" s="10"/>
      <c r="QT1219" s="10"/>
      <c r="QU1219" s="10"/>
      <c r="QV1219" s="10"/>
      <c r="QW1219" s="10"/>
      <c r="QX1219" s="10"/>
      <c r="QY1219" s="10"/>
      <c r="QZ1219" s="10"/>
      <c r="RA1219" s="10"/>
      <c r="RB1219" s="10"/>
      <c r="RC1219" s="10"/>
      <c r="RD1219" s="10"/>
      <c r="RE1219" s="10"/>
      <c r="RF1219" s="10"/>
      <c r="RG1219" s="10"/>
      <c r="RH1219" s="10"/>
      <c r="RI1219" s="10"/>
      <c r="RJ1219" s="10"/>
      <c r="RK1219" s="10"/>
      <c r="RL1219" s="10"/>
      <c r="RM1219" s="10"/>
      <c r="RN1219" s="10"/>
      <c r="RO1219" s="10"/>
      <c r="RP1219" s="10"/>
      <c r="RQ1219" s="10"/>
      <c r="RR1219" s="10"/>
      <c r="RS1219" s="10"/>
      <c r="RT1219" s="10"/>
      <c r="RU1219" s="10"/>
      <c r="RV1219" s="10"/>
      <c r="RW1219" s="10"/>
      <c r="RX1219" s="10"/>
      <c r="RY1219" s="10"/>
      <c r="RZ1219" s="10"/>
      <c r="SA1219" s="10"/>
      <c r="SB1219" s="10"/>
      <c r="SC1219" s="10"/>
      <c r="SD1219" s="10"/>
      <c r="SE1219" s="10"/>
      <c r="SF1219" s="10"/>
      <c r="SG1219" s="10"/>
      <c r="SH1219" s="10"/>
      <c r="SI1219" s="10"/>
      <c r="SJ1219" s="10"/>
      <c r="SK1219" s="10"/>
      <c r="SL1219" s="10"/>
      <c r="SM1219" s="10"/>
      <c r="SN1219" s="10"/>
      <c r="SO1219" s="10"/>
      <c r="SP1219" s="10"/>
      <c r="SQ1219" s="10"/>
      <c r="SR1219" s="10"/>
      <c r="SS1219" s="10"/>
      <c r="ST1219" s="10"/>
      <c r="SU1219" s="10"/>
      <c r="SV1219" s="10"/>
      <c r="SW1219" s="10"/>
      <c r="SX1219" s="10"/>
      <c r="SY1219" s="10"/>
      <c r="SZ1219" s="10"/>
      <c r="TA1219" s="10"/>
      <c r="TB1219" s="10"/>
      <c r="TC1219" s="10"/>
      <c r="TD1219" s="10"/>
      <c r="TE1219" s="10"/>
      <c r="TF1219" s="10"/>
      <c r="TG1219" s="10"/>
      <c r="TH1219" s="10"/>
      <c r="TI1219" s="10"/>
      <c r="TJ1219" s="10"/>
      <c r="TK1219" s="10"/>
      <c r="TL1219" s="10"/>
      <c r="TM1219" s="10"/>
      <c r="TN1219" s="10"/>
      <c r="TO1219" s="10"/>
      <c r="TP1219" s="10"/>
      <c r="TQ1219" s="10"/>
      <c r="TR1219" s="10"/>
      <c r="TS1219" s="10"/>
      <c r="TT1219" s="10"/>
      <c r="TU1219" s="10"/>
      <c r="TV1219" s="10"/>
      <c r="TW1219" s="10"/>
      <c r="TX1219" s="10"/>
      <c r="TY1219" s="10"/>
      <c r="TZ1219" s="10"/>
      <c r="UA1219" s="10"/>
      <c r="UB1219" s="10"/>
      <c r="UC1219" s="10"/>
      <c r="UD1219" s="10"/>
      <c r="UE1219" s="10"/>
      <c r="UF1219" s="10"/>
      <c r="UG1219" s="10"/>
      <c r="UH1219" s="10"/>
      <c r="UI1219" s="10"/>
      <c r="UJ1219" s="10"/>
      <c r="UK1219" s="10"/>
      <c r="UL1219" s="10"/>
      <c r="UM1219" s="10"/>
      <c r="UN1219" s="10"/>
      <c r="UO1219" s="10"/>
      <c r="UP1219" s="10"/>
      <c r="UQ1219" s="10"/>
      <c r="UR1219" s="10"/>
      <c r="US1219" s="10"/>
      <c r="UT1219" s="10"/>
      <c r="UU1219" s="10"/>
      <c r="UV1219" s="10"/>
      <c r="UW1219" s="10"/>
      <c r="UX1219" s="10"/>
      <c r="UY1219" s="10"/>
      <c r="UZ1219" s="10"/>
      <c r="VA1219" s="10"/>
      <c r="VB1219" s="10"/>
      <c r="VC1219" s="10"/>
      <c r="VD1219" s="10"/>
      <c r="VE1219" s="10"/>
      <c r="VF1219" s="10"/>
      <c r="VG1219" s="10"/>
      <c r="VH1219" s="10"/>
      <c r="VI1219" s="10"/>
      <c r="VJ1219" s="10"/>
      <c r="VK1219" s="10"/>
      <c r="VL1219" s="10"/>
      <c r="VM1219" s="10"/>
      <c r="VN1219" s="10"/>
      <c r="VO1219" s="10"/>
      <c r="VP1219" s="10"/>
      <c r="VQ1219" s="10"/>
      <c r="VR1219" s="10"/>
      <c r="VS1219" s="10"/>
      <c r="VT1219" s="10"/>
      <c r="VU1219" s="10"/>
      <c r="VV1219" s="10"/>
      <c r="VW1219" s="10"/>
      <c r="VX1219" s="10"/>
      <c r="VY1219" s="10"/>
      <c r="VZ1219" s="10"/>
      <c r="WA1219" s="10"/>
      <c r="WB1219" s="10"/>
      <c r="WC1219" s="10"/>
      <c r="WD1219" s="10"/>
      <c r="WE1219" s="10"/>
      <c r="WF1219" s="10"/>
      <c r="WG1219" s="10"/>
      <c r="WH1219" s="10"/>
      <c r="WI1219" s="10"/>
      <c r="WJ1219" s="10"/>
      <c r="WK1219" s="10"/>
      <c r="WL1219" s="10"/>
      <c r="WM1219" s="10"/>
      <c r="WN1219" s="10"/>
      <c r="WO1219" s="10"/>
      <c r="WP1219" s="10"/>
      <c r="WQ1219" s="10"/>
      <c r="WR1219" s="10"/>
      <c r="WS1219" s="10"/>
      <c r="WT1219" s="10"/>
      <c r="WU1219" s="10"/>
      <c r="WV1219" s="10"/>
      <c r="WW1219" s="10"/>
      <c r="WX1219" s="10"/>
      <c r="WY1219" s="10"/>
      <c r="WZ1219" s="10"/>
      <c r="XA1219" s="10"/>
      <c r="XB1219" s="10"/>
      <c r="XC1219" s="10"/>
      <c r="XD1219" s="10"/>
      <c r="XE1219" s="10"/>
      <c r="XF1219" s="10"/>
      <c r="XG1219" s="10"/>
      <c r="XH1219" s="10"/>
      <c r="XI1219" s="10"/>
      <c r="XJ1219" s="10"/>
      <c r="XK1219" s="10"/>
      <c r="XL1219" s="10"/>
      <c r="XM1219" s="10"/>
      <c r="XN1219" s="10"/>
      <c r="XO1219" s="10"/>
      <c r="XP1219" s="10"/>
      <c r="XQ1219" s="10"/>
      <c r="XR1219" s="10"/>
      <c r="XS1219" s="10"/>
      <c r="XT1219" s="10"/>
      <c r="XU1219" s="10"/>
      <c r="XV1219" s="10"/>
      <c r="XW1219" s="10"/>
      <c r="XX1219" s="10"/>
      <c r="XY1219" s="10"/>
      <c r="XZ1219" s="10"/>
      <c r="YA1219" s="10"/>
      <c r="YB1219" s="10"/>
      <c r="YC1219" s="10"/>
      <c r="YD1219" s="10"/>
      <c r="YE1219" s="10"/>
      <c r="YF1219" s="10"/>
      <c r="YG1219" s="10"/>
      <c r="YH1219" s="10"/>
      <c r="YI1219" s="10"/>
      <c r="YJ1219" s="10"/>
      <c r="YK1219" s="10"/>
      <c r="YL1219" s="10"/>
      <c r="YM1219" s="10"/>
      <c r="YN1219" s="10"/>
      <c r="YO1219" s="10"/>
      <c r="YP1219" s="10"/>
      <c r="YQ1219" s="10"/>
      <c r="YR1219" s="10"/>
      <c r="YS1219" s="10"/>
      <c r="YT1219" s="10"/>
      <c r="YU1219" s="10"/>
      <c r="YV1219" s="10"/>
      <c r="YW1219" s="10"/>
      <c r="YX1219" s="10"/>
      <c r="YY1219" s="10"/>
      <c r="YZ1219" s="10"/>
      <c r="ZA1219" s="10"/>
      <c r="ZB1219" s="10"/>
      <c r="ZC1219" s="10"/>
      <c r="ZD1219" s="10"/>
      <c r="ZE1219" s="10"/>
      <c r="ZF1219" s="10"/>
      <c r="ZG1219" s="10"/>
      <c r="ZH1219" s="10"/>
      <c r="ZI1219" s="10"/>
      <c r="ZJ1219" s="10"/>
      <c r="ZK1219" s="10"/>
      <c r="ZL1219" s="10"/>
      <c r="ZM1219" s="10"/>
      <c r="ZN1219" s="10"/>
      <c r="ZO1219" s="10"/>
      <c r="ZP1219" s="10"/>
      <c r="ZQ1219" s="10"/>
      <c r="ZR1219" s="10"/>
      <c r="ZS1219" s="10"/>
      <c r="ZT1219" s="10"/>
      <c r="ZU1219" s="10"/>
      <c r="ZV1219" s="10"/>
      <c r="ZW1219" s="10"/>
      <c r="ZX1219" s="10"/>
      <c r="ZY1219" s="10"/>
      <c r="ZZ1219" s="10"/>
      <c r="AAA1219" s="10"/>
      <c r="AAB1219" s="10"/>
      <c r="AAC1219" s="10"/>
      <c r="AAD1219" s="10"/>
      <c r="AAE1219" s="10"/>
      <c r="AAF1219" s="10"/>
      <c r="AAG1219" s="10"/>
      <c r="AAH1219" s="10"/>
      <c r="AAI1219" s="10"/>
      <c r="AAJ1219" s="10"/>
      <c r="AAK1219" s="10"/>
      <c r="AAL1219" s="10"/>
      <c r="AAM1219" s="10"/>
      <c r="AAN1219" s="10"/>
      <c r="AAO1219" s="10"/>
      <c r="AAP1219" s="10"/>
      <c r="AAQ1219" s="10"/>
      <c r="AAR1219" s="10"/>
      <c r="AAS1219" s="10"/>
      <c r="AAT1219" s="10"/>
      <c r="AAU1219" s="10"/>
      <c r="AAV1219" s="10"/>
      <c r="AAW1219" s="10"/>
      <c r="AAX1219" s="10"/>
      <c r="AAY1219" s="10"/>
      <c r="AAZ1219" s="10"/>
      <c r="ABA1219" s="10"/>
      <c r="ABB1219" s="10"/>
      <c r="ABC1219" s="10"/>
      <c r="ABD1219" s="10"/>
      <c r="ABE1219" s="10"/>
      <c r="ABF1219" s="10"/>
      <c r="ABG1219" s="10"/>
      <c r="ABH1219" s="10"/>
      <c r="ABI1219" s="10"/>
      <c r="ABJ1219" s="10"/>
      <c r="ABK1219" s="10"/>
      <c r="ABL1219" s="10"/>
      <c r="ABM1219" s="10"/>
      <c r="ABN1219" s="10"/>
      <c r="ABO1219" s="10"/>
      <c r="ABP1219" s="10"/>
      <c r="ABQ1219" s="10"/>
      <c r="ABR1219" s="10"/>
      <c r="ABS1219" s="10"/>
      <c r="ABT1219" s="10"/>
      <c r="ABU1219" s="10"/>
      <c r="ABV1219" s="10"/>
      <c r="ABW1219" s="10"/>
      <c r="ABX1219" s="10"/>
      <c r="ABY1219" s="10"/>
      <c r="ABZ1219" s="10"/>
      <c r="ACA1219" s="10"/>
      <c r="ACB1219" s="10"/>
      <c r="ACC1219" s="10"/>
      <c r="ACD1219" s="10"/>
      <c r="ACE1219" s="10"/>
      <c r="ACF1219" s="10"/>
      <c r="ACG1219" s="10"/>
      <c r="ACH1219" s="10"/>
      <c r="ACI1219" s="10"/>
      <c r="ACJ1219" s="10"/>
      <c r="ACK1219" s="10"/>
      <c r="ACL1219" s="10"/>
      <c r="ACM1219" s="10"/>
      <c r="ACN1219" s="10"/>
      <c r="ACO1219" s="10"/>
      <c r="ACP1219" s="10"/>
      <c r="ACQ1219" s="10"/>
      <c r="ACR1219" s="10"/>
      <c r="ACS1219" s="10"/>
      <c r="ACT1219" s="10"/>
      <c r="ACU1219" s="10"/>
      <c r="ACV1219" s="10"/>
      <c r="ACW1219" s="10"/>
      <c r="ACX1219" s="10"/>
      <c r="ACY1219" s="10"/>
      <c r="ACZ1219" s="10"/>
      <c r="ADA1219" s="10"/>
      <c r="ADB1219" s="10"/>
      <c r="ADC1219" s="10"/>
      <c r="ADD1219" s="10"/>
      <c r="ADE1219" s="10"/>
      <c r="ADF1219" s="10"/>
      <c r="ADG1219" s="10"/>
      <c r="ADH1219" s="10"/>
      <c r="ADI1219" s="10"/>
      <c r="ADJ1219" s="10"/>
      <c r="ADK1219" s="10"/>
      <c r="ADL1219" s="10"/>
      <c r="ADM1219" s="10"/>
      <c r="ADN1219" s="10"/>
      <c r="ADO1219" s="10"/>
      <c r="ADP1219" s="10"/>
      <c r="ADQ1219" s="10"/>
      <c r="ADR1219" s="10"/>
      <c r="ADS1219" s="10"/>
      <c r="ADT1219" s="10"/>
      <c r="ADU1219" s="10"/>
      <c r="ADV1219" s="10"/>
      <c r="ADW1219" s="10"/>
      <c r="ADX1219" s="10"/>
      <c r="ADY1219" s="10"/>
      <c r="ADZ1219" s="10"/>
      <c r="AEA1219" s="10"/>
      <c r="AEB1219" s="10"/>
      <c r="AEC1219" s="10"/>
      <c r="AED1219" s="10"/>
      <c r="AEE1219" s="10"/>
      <c r="AEF1219" s="10"/>
      <c r="AEG1219" s="10"/>
      <c r="AEH1219" s="10"/>
      <c r="AEI1219" s="10"/>
      <c r="AEJ1219" s="10"/>
      <c r="AEK1219" s="10"/>
      <c r="AEL1219" s="10"/>
      <c r="AEM1219" s="10"/>
      <c r="AEN1219" s="10"/>
      <c r="AEO1219" s="10"/>
      <c r="AEP1219" s="10"/>
      <c r="AEQ1219" s="10"/>
      <c r="AER1219" s="10"/>
      <c r="AES1219" s="10"/>
      <c r="AET1219" s="10"/>
      <c r="AEU1219" s="10"/>
      <c r="AEV1219" s="10"/>
      <c r="AEW1219" s="10"/>
      <c r="AEX1219" s="10"/>
      <c r="AEY1219" s="10"/>
      <c r="AEZ1219" s="10"/>
      <c r="AFA1219" s="10"/>
      <c r="AFB1219" s="10"/>
      <c r="AFC1219" s="10"/>
      <c r="AFD1219" s="10"/>
      <c r="AFE1219" s="10"/>
      <c r="AFF1219" s="10"/>
      <c r="AFG1219" s="10"/>
      <c r="AFH1219" s="10"/>
      <c r="AFI1219" s="10"/>
      <c r="AFJ1219" s="10"/>
      <c r="AFK1219" s="10"/>
      <c r="AFL1219" s="10"/>
      <c r="AFM1219" s="10"/>
      <c r="AFN1219" s="10"/>
      <c r="AFO1219" s="10"/>
      <c r="AFP1219" s="10"/>
      <c r="AFQ1219" s="10"/>
      <c r="AFR1219" s="10"/>
      <c r="AFS1219" s="10"/>
      <c r="AFT1219" s="10"/>
      <c r="AFU1219" s="10"/>
      <c r="AFV1219" s="10"/>
      <c r="AFW1219" s="10"/>
      <c r="AFX1219" s="10"/>
      <c r="AFY1219" s="10"/>
      <c r="AFZ1219" s="10"/>
      <c r="AGA1219" s="10"/>
      <c r="AGB1219" s="10"/>
      <c r="AGC1219" s="10"/>
      <c r="AGD1219" s="10"/>
      <c r="AGE1219" s="10"/>
      <c r="AGF1219" s="10"/>
      <c r="AGG1219" s="10"/>
      <c r="AGH1219" s="10"/>
      <c r="AGI1219" s="10"/>
      <c r="AGJ1219" s="10"/>
      <c r="AGK1219" s="10"/>
      <c r="AGL1219" s="10"/>
      <c r="AGM1219" s="10"/>
      <c r="AGN1219" s="10"/>
      <c r="AGO1219" s="10"/>
      <c r="AGP1219" s="10"/>
      <c r="AGQ1219" s="10"/>
      <c r="AGR1219" s="10"/>
      <c r="AGS1219" s="10"/>
      <c r="AGT1219" s="10"/>
      <c r="AGU1219" s="10"/>
      <c r="AGV1219" s="10"/>
      <c r="AGW1219" s="10"/>
      <c r="AGX1219" s="10"/>
      <c r="AGY1219" s="10"/>
      <c r="AGZ1219" s="10"/>
      <c r="AHA1219" s="10"/>
      <c r="AHB1219" s="10"/>
      <c r="AHC1219" s="10"/>
      <c r="AHD1219" s="10"/>
      <c r="AHE1219" s="10"/>
      <c r="AHF1219" s="10"/>
      <c r="AHG1219" s="10"/>
      <c r="AHH1219" s="10"/>
      <c r="AHI1219" s="10"/>
      <c r="AHJ1219" s="10"/>
      <c r="AHK1219" s="10"/>
      <c r="AHL1219" s="10"/>
      <c r="AHM1219" s="10"/>
      <c r="AHN1219" s="10"/>
      <c r="AHO1219" s="10"/>
      <c r="AHP1219" s="10"/>
      <c r="AHQ1219" s="10"/>
      <c r="AHR1219" s="10"/>
      <c r="AHS1219" s="10"/>
      <c r="AHT1219" s="10"/>
      <c r="AHU1219" s="10"/>
      <c r="AHV1219" s="10"/>
      <c r="AHW1219" s="10"/>
      <c r="AHX1219" s="10"/>
      <c r="AHY1219" s="10"/>
      <c r="AHZ1219" s="10"/>
      <c r="AIA1219" s="10"/>
      <c r="AIB1219" s="10"/>
      <c r="AIC1219" s="10"/>
      <c r="AID1219" s="10"/>
      <c r="AIE1219" s="10"/>
      <c r="AIF1219" s="10"/>
      <c r="AIG1219" s="10"/>
      <c r="AIH1219" s="10"/>
      <c r="AII1219" s="10"/>
      <c r="AIJ1219" s="10"/>
      <c r="AIK1219" s="10"/>
      <c r="AIL1219" s="10"/>
      <c r="AIM1219" s="10"/>
      <c r="AIN1219" s="10"/>
      <c r="AIO1219" s="10"/>
      <c r="AIP1219" s="10"/>
      <c r="AIQ1219" s="10"/>
      <c r="AIR1219" s="10"/>
      <c r="AIS1219" s="10"/>
      <c r="AIT1219" s="10"/>
      <c r="AIU1219" s="10"/>
      <c r="AIV1219" s="10"/>
      <c r="AIW1219" s="10"/>
      <c r="AIX1219" s="10"/>
      <c r="AIY1219" s="10"/>
      <c r="AIZ1219" s="10"/>
      <c r="AJA1219" s="10"/>
      <c r="AJB1219" s="10"/>
      <c r="AJC1219" s="10"/>
      <c r="AJD1219" s="10"/>
      <c r="AJE1219" s="10"/>
      <c r="AJF1219" s="10"/>
      <c r="AJG1219" s="10"/>
      <c r="AJH1219" s="10"/>
      <c r="AJI1219" s="10"/>
      <c r="AJJ1219" s="10"/>
      <c r="AJK1219" s="10"/>
      <c r="AJL1219" s="10"/>
      <c r="AJM1219" s="10"/>
      <c r="AJN1219" s="10"/>
      <c r="AJO1219" s="10"/>
      <c r="AJP1219" s="10"/>
      <c r="AJQ1219" s="10"/>
      <c r="AJR1219" s="10"/>
      <c r="AJS1219" s="10"/>
      <c r="AJT1219" s="10"/>
      <c r="AJU1219" s="10"/>
      <c r="AJV1219" s="10"/>
      <c r="AJW1219" s="10"/>
      <c r="AJX1219" s="10"/>
      <c r="AJY1219" s="10"/>
      <c r="AJZ1219" s="10"/>
      <c r="AKA1219" s="10"/>
      <c r="AKB1219" s="10"/>
      <c r="AKC1219" s="10"/>
      <c r="AKD1219" s="10"/>
      <c r="AKE1219" s="10"/>
      <c r="AKF1219" s="10"/>
      <c r="AKG1219" s="10"/>
      <c r="AKH1219" s="10"/>
      <c r="AKI1219" s="10"/>
      <c r="AKJ1219" s="10"/>
      <c r="AKK1219" s="10"/>
      <c r="AKL1219" s="10"/>
      <c r="AKM1219" s="10"/>
      <c r="AKN1219" s="10"/>
      <c r="AKO1219" s="10"/>
      <c r="AKP1219" s="10"/>
      <c r="AKQ1219" s="10"/>
      <c r="AKR1219" s="10"/>
      <c r="AKS1219" s="10"/>
      <c r="AKT1219" s="10"/>
      <c r="AKU1219" s="10"/>
      <c r="AKV1219" s="10"/>
      <c r="AKW1219" s="10"/>
      <c r="AKX1219" s="10"/>
      <c r="AKY1219" s="10"/>
      <c r="AKZ1219" s="10"/>
      <c r="ALA1219" s="10"/>
      <c r="ALB1219" s="10"/>
      <c r="ALC1219" s="10"/>
      <c r="ALD1219" s="10"/>
      <c r="ALE1219" s="10"/>
      <c r="ALF1219" s="10"/>
      <c r="ALG1219" s="10"/>
      <c r="ALH1219" s="10"/>
      <c r="ALI1219" s="10"/>
      <c r="ALJ1219" s="10"/>
      <c r="ALK1219" s="10"/>
      <c r="ALL1219" s="10"/>
      <c r="ALM1219" s="10"/>
      <c r="ALN1219" s="10"/>
      <c r="ALO1219" s="10"/>
      <c r="ALP1219" s="10"/>
      <c r="ALQ1219" s="10"/>
      <c r="ALR1219" s="10"/>
      <c r="ALS1219" s="10"/>
      <c r="ALT1219" s="10"/>
      <c r="ALU1219" s="10"/>
      <c r="ALV1219" s="10"/>
      <c r="ALW1219" s="10"/>
      <c r="ALX1219" s="10"/>
      <c r="ALY1219" s="10"/>
      <c r="ALZ1219" s="10"/>
      <c r="AMA1219" s="10"/>
      <c r="AMB1219" s="10"/>
      <c r="AMC1219" s="10"/>
      <c r="AMD1219" s="10"/>
      <c r="AME1219" s="10"/>
      <c r="AMF1219" s="10"/>
      <c r="AMG1219" s="10"/>
      <c r="AMH1219" s="10"/>
      <c r="AMI1219" s="10"/>
      <c r="AMJ1219" s="10"/>
      <c r="AMK1219" s="10"/>
    </row>
    <row r="1220" spans="1:1025" s="5" customFormat="1" x14ac:dyDescent="0.25">
      <c r="A1220" s="127">
        <v>1216</v>
      </c>
      <c r="B1220" s="31" t="s">
        <v>1011</v>
      </c>
      <c r="C1220" s="31" t="s">
        <v>1013</v>
      </c>
      <c r="D1220" s="45">
        <v>45380</v>
      </c>
      <c r="E1220" s="46">
        <v>0.52361111111111103</v>
      </c>
      <c r="F1220" s="31" t="s">
        <v>14</v>
      </c>
      <c r="G1220" s="31" t="s">
        <v>16</v>
      </c>
      <c r="H1220" s="31" t="s">
        <v>14</v>
      </c>
      <c r="I1220" s="31" t="s">
        <v>14</v>
      </c>
      <c r="J1220" s="31" t="s">
        <v>14</v>
      </c>
      <c r="K1220" s="31" t="s">
        <v>16</v>
      </c>
      <c r="L1220" s="39">
        <v>1101.46</v>
      </c>
      <c r="M1220" s="38">
        <v>6446</v>
      </c>
      <c r="N1220" s="39">
        <v>181000</v>
      </c>
      <c r="O1220" s="39">
        <v>0</v>
      </c>
      <c r="P1220" s="122">
        <f t="shared" si="80"/>
        <v>0</v>
      </c>
      <c r="Q1220" s="33">
        <f t="shared" si="81"/>
        <v>181000</v>
      </c>
      <c r="R1220" s="31" t="s">
        <v>16</v>
      </c>
      <c r="S1220" s="31" t="s">
        <v>16</v>
      </c>
      <c r="T1220" s="31">
        <v>1</v>
      </c>
      <c r="U1220" s="77">
        <v>0</v>
      </c>
      <c r="V1220" s="24">
        <f>ROUND((P1220/INDICI!$B$2*10),2)</f>
        <v>0</v>
      </c>
      <c r="W1220" s="24">
        <f>ROUND((L1220/INDICI!$B$1*25),2)</f>
        <v>4.3499999999999996</v>
      </c>
      <c r="X1220" s="25">
        <f t="shared" si="78"/>
        <v>6</v>
      </c>
      <c r="Y1220" s="26">
        <f t="shared" si="79"/>
        <v>10.35</v>
      </c>
      <c r="Z1220" s="102">
        <f>SUM($Q$5:Q1220)</f>
        <v>117355585.682</v>
      </c>
      <c r="AA1220" s="113" t="s">
        <v>1768</v>
      </c>
    </row>
    <row r="1221" spans="1:1025" s="5" customFormat="1" x14ac:dyDescent="0.25">
      <c r="A1221" s="127">
        <v>1217</v>
      </c>
      <c r="B1221" s="31" t="s">
        <v>687</v>
      </c>
      <c r="C1221" s="31" t="s">
        <v>688</v>
      </c>
      <c r="D1221" s="45">
        <v>45377</v>
      </c>
      <c r="E1221" s="46">
        <v>0.56597222222222221</v>
      </c>
      <c r="F1221" s="31" t="s">
        <v>14</v>
      </c>
      <c r="G1221" s="31" t="s">
        <v>16</v>
      </c>
      <c r="H1221" s="31" t="s">
        <v>14</v>
      </c>
      <c r="I1221" s="31" t="s">
        <v>14</v>
      </c>
      <c r="J1221" s="31" t="s">
        <v>14</v>
      </c>
      <c r="K1221" s="31" t="s">
        <v>16</v>
      </c>
      <c r="L1221" s="48">
        <v>591.72</v>
      </c>
      <c r="M1221" s="38">
        <v>845</v>
      </c>
      <c r="N1221" s="39">
        <v>249846.8</v>
      </c>
      <c r="O1221" s="39">
        <v>0</v>
      </c>
      <c r="P1221" s="119">
        <f t="shared" si="80"/>
        <v>0</v>
      </c>
      <c r="Q1221" s="27">
        <f t="shared" si="81"/>
        <v>249846.8</v>
      </c>
      <c r="R1221" s="31" t="s">
        <v>16</v>
      </c>
      <c r="S1221" s="31" t="s">
        <v>16</v>
      </c>
      <c r="T1221" s="47">
        <v>2</v>
      </c>
      <c r="U1221" s="77">
        <v>0</v>
      </c>
      <c r="V1221" s="24">
        <f>ROUND((P1221/INDICI!$B$2*10),2)</f>
        <v>0</v>
      </c>
      <c r="W1221" s="24">
        <f>ROUND((L1221/INDICI!$B$1*25),2)</f>
        <v>2.34</v>
      </c>
      <c r="X1221" s="25">
        <f t="shared" ref="X1221:X1284" si="82">IF(U1221&gt;1, 0, IF(M1221&lt;=5000, 8, IF(M1221&lt;=50000, 6, IF(M1221&lt;=100000, 4, 2))))</f>
        <v>8</v>
      </c>
      <c r="Y1221" s="26">
        <f t="shared" ref="Y1221:Y1284" si="83">SUM(U1221:X1221)</f>
        <v>10.34</v>
      </c>
      <c r="Z1221" s="102">
        <f>SUM($Q$5:Q1221)</f>
        <v>117605432.48199999</v>
      </c>
      <c r="AA1221" s="113" t="s">
        <v>1769</v>
      </c>
    </row>
    <row r="1222" spans="1:1025" s="5" customFormat="1" x14ac:dyDescent="0.25">
      <c r="A1222" s="128">
        <v>1218</v>
      </c>
      <c r="B1222" s="31" t="s">
        <v>1219</v>
      </c>
      <c r="C1222" s="31" t="s">
        <v>1235</v>
      </c>
      <c r="D1222" s="45">
        <v>45378</v>
      </c>
      <c r="E1222" s="46">
        <v>0.56319444444444444</v>
      </c>
      <c r="F1222" s="31" t="s">
        <v>14</v>
      </c>
      <c r="G1222" s="31" t="s">
        <v>16</v>
      </c>
      <c r="H1222" s="31" t="s">
        <v>14</v>
      </c>
      <c r="I1222" s="31" t="s">
        <v>14</v>
      </c>
      <c r="J1222" s="31" t="s">
        <v>14</v>
      </c>
      <c r="K1222" s="31" t="s">
        <v>16</v>
      </c>
      <c r="L1222" s="48">
        <v>451.69</v>
      </c>
      <c r="M1222" s="38">
        <v>3985</v>
      </c>
      <c r="N1222" s="39">
        <v>220000</v>
      </c>
      <c r="O1222" s="39">
        <v>11000</v>
      </c>
      <c r="P1222" s="119">
        <f t="shared" si="80"/>
        <v>5</v>
      </c>
      <c r="Q1222" s="27">
        <f t="shared" si="81"/>
        <v>209000</v>
      </c>
      <c r="R1222" s="31" t="s">
        <v>16</v>
      </c>
      <c r="S1222" s="31" t="s">
        <v>16</v>
      </c>
      <c r="T1222" s="47">
        <v>1</v>
      </c>
      <c r="U1222" s="77">
        <v>0</v>
      </c>
      <c r="V1222" s="24">
        <f>ROUND((P1222/INDICI!$B$2*10),2)</f>
        <v>0.55000000000000004</v>
      </c>
      <c r="W1222" s="24">
        <f>ROUND((L1222/INDICI!$B$1*25),2)</f>
        <v>1.78</v>
      </c>
      <c r="X1222" s="25">
        <f t="shared" si="82"/>
        <v>8</v>
      </c>
      <c r="Y1222" s="26">
        <f t="shared" si="83"/>
        <v>10.33</v>
      </c>
      <c r="Z1222" s="102">
        <f>SUM($Q$5:Q1222)</f>
        <v>117814432.48199999</v>
      </c>
      <c r="AA1222" s="113" t="s">
        <v>1769</v>
      </c>
    </row>
    <row r="1223" spans="1:1025" s="5" customFormat="1" x14ac:dyDescent="0.25">
      <c r="A1223" s="127">
        <v>1219</v>
      </c>
      <c r="B1223" s="34" t="s">
        <v>340</v>
      </c>
      <c r="C1223" s="34" t="s">
        <v>345</v>
      </c>
      <c r="D1223" s="35">
        <v>45379</v>
      </c>
      <c r="E1223" s="36">
        <v>0.47500000000000003</v>
      </c>
      <c r="F1223" s="34" t="s">
        <v>14</v>
      </c>
      <c r="G1223" s="34" t="s">
        <v>16</v>
      </c>
      <c r="H1223" s="34" t="s">
        <v>14</v>
      </c>
      <c r="I1223" s="34" t="s">
        <v>14</v>
      </c>
      <c r="J1223" s="34" t="s">
        <v>14</v>
      </c>
      <c r="K1223" s="34" t="s">
        <v>16</v>
      </c>
      <c r="L1223" s="52">
        <v>315.25</v>
      </c>
      <c r="M1223" s="53">
        <v>4758</v>
      </c>
      <c r="N1223" s="54">
        <v>150000</v>
      </c>
      <c r="O1223" s="54">
        <v>15000</v>
      </c>
      <c r="P1223" s="121">
        <f t="shared" si="80"/>
        <v>10</v>
      </c>
      <c r="Q1223" s="30">
        <f t="shared" si="81"/>
        <v>135000</v>
      </c>
      <c r="R1223" s="34" t="s">
        <v>16</v>
      </c>
      <c r="S1223" s="34" t="s">
        <v>16</v>
      </c>
      <c r="T1223" s="40">
        <v>1</v>
      </c>
      <c r="U1223" s="77">
        <v>0</v>
      </c>
      <c r="V1223" s="24">
        <f>ROUND((P1223/INDICI!$B$2*10),2)</f>
        <v>1.0900000000000001</v>
      </c>
      <c r="W1223" s="24">
        <f>ROUND((L1223/INDICI!$B$1*25),2)</f>
        <v>1.24</v>
      </c>
      <c r="X1223" s="25">
        <f t="shared" si="82"/>
        <v>8</v>
      </c>
      <c r="Y1223" s="26">
        <f t="shared" si="83"/>
        <v>10.33</v>
      </c>
      <c r="Z1223" s="102">
        <f>SUM($Q$5:Q1223)</f>
        <v>117949432.48199999</v>
      </c>
      <c r="AA1223" s="113" t="s">
        <v>1769</v>
      </c>
    </row>
    <row r="1224" spans="1:1025" s="5" customFormat="1" x14ac:dyDescent="0.25">
      <c r="A1224" s="127">
        <v>1220</v>
      </c>
      <c r="B1224" s="34" t="s">
        <v>340</v>
      </c>
      <c r="C1224" s="34" t="s">
        <v>352</v>
      </c>
      <c r="D1224" s="35">
        <v>45379</v>
      </c>
      <c r="E1224" s="36">
        <v>0.51458333333333328</v>
      </c>
      <c r="F1224" s="34" t="s">
        <v>14</v>
      </c>
      <c r="G1224" s="34" t="s">
        <v>16</v>
      </c>
      <c r="H1224" s="34" t="s">
        <v>14</v>
      </c>
      <c r="I1224" s="34" t="s">
        <v>14</v>
      </c>
      <c r="J1224" s="34" t="s">
        <v>14</v>
      </c>
      <c r="K1224" s="34" t="s">
        <v>16</v>
      </c>
      <c r="L1224" s="52">
        <v>590.55999999999995</v>
      </c>
      <c r="M1224" s="53">
        <v>1016</v>
      </c>
      <c r="N1224" s="54">
        <v>190450</v>
      </c>
      <c r="O1224" s="54">
        <v>0</v>
      </c>
      <c r="P1224" s="121">
        <f t="shared" si="80"/>
        <v>0</v>
      </c>
      <c r="Q1224" s="30">
        <f t="shared" si="81"/>
        <v>190450</v>
      </c>
      <c r="R1224" s="34" t="s">
        <v>16</v>
      </c>
      <c r="S1224" s="34" t="s">
        <v>16</v>
      </c>
      <c r="T1224" s="40">
        <v>1</v>
      </c>
      <c r="U1224" s="77">
        <v>0</v>
      </c>
      <c r="V1224" s="24">
        <f>ROUND((P1224/INDICI!$B$2*10),2)</f>
        <v>0</v>
      </c>
      <c r="W1224" s="24">
        <f>ROUND((L1224/INDICI!$B$1*25),2)</f>
        <v>2.33</v>
      </c>
      <c r="X1224" s="25">
        <f t="shared" si="82"/>
        <v>8</v>
      </c>
      <c r="Y1224" s="26">
        <f t="shared" si="83"/>
        <v>10.33</v>
      </c>
      <c r="Z1224" s="102">
        <f>SUM($Q$5:Q1224)</f>
        <v>118139882.48199999</v>
      </c>
      <c r="AA1224" s="113" t="s">
        <v>1769</v>
      </c>
    </row>
    <row r="1225" spans="1:1025" s="5" customFormat="1" x14ac:dyDescent="0.25">
      <c r="A1225" s="127">
        <v>1221</v>
      </c>
      <c r="B1225" s="34" t="s">
        <v>1694</v>
      </c>
      <c r="C1225" s="34" t="s">
        <v>1716</v>
      </c>
      <c r="D1225" s="35">
        <v>45379</v>
      </c>
      <c r="E1225" s="36">
        <v>0.62152777777777779</v>
      </c>
      <c r="F1225" s="34" t="s">
        <v>14</v>
      </c>
      <c r="G1225" s="34" t="s">
        <v>16</v>
      </c>
      <c r="H1225" s="34" t="s">
        <v>14</v>
      </c>
      <c r="I1225" s="34" t="s">
        <v>14</v>
      </c>
      <c r="J1225" s="34" t="s">
        <v>14</v>
      </c>
      <c r="K1225" s="34" t="s">
        <v>16</v>
      </c>
      <c r="L1225" s="52">
        <v>451.05</v>
      </c>
      <c r="M1225" s="53">
        <v>2217</v>
      </c>
      <c r="N1225" s="54">
        <v>184325.04</v>
      </c>
      <c r="O1225" s="54">
        <v>9216.25</v>
      </c>
      <c r="P1225" s="121">
        <f t="shared" si="80"/>
        <v>4.9999989149602246</v>
      </c>
      <c r="Q1225" s="30">
        <f t="shared" si="81"/>
        <v>175108.79</v>
      </c>
      <c r="R1225" s="34" t="s">
        <v>16</v>
      </c>
      <c r="S1225" s="34" t="s">
        <v>16</v>
      </c>
      <c r="T1225" s="40">
        <v>1</v>
      </c>
      <c r="U1225" s="77">
        <v>0</v>
      </c>
      <c r="V1225" s="24">
        <f>ROUND((P1225/INDICI!$B$2*10),2)</f>
        <v>0.55000000000000004</v>
      </c>
      <c r="W1225" s="24">
        <f>ROUND((L1225/INDICI!$B$1*25),2)</f>
        <v>1.78</v>
      </c>
      <c r="X1225" s="25">
        <f t="shared" si="82"/>
        <v>8</v>
      </c>
      <c r="Y1225" s="26">
        <f t="shared" si="83"/>
        <v>10.33</v>
      </c>
      <c r="Z1225" s="102">
        <f>SUM($Q$5:Q1225)</f>
        <v>118314991.272</v>
      </c>
      <c r="AA1225" s="113" t="s">
        <v>1768</v>
      </c>
    </row>
    <row r="1226" spans="1:1025" s="5" customFormat="1" x14ac:dyDescent="0.25">
      <c r="A1226" s="127">
        <v>1222</v>
      </c>
      <c r="B1226" s="31" t="s">
        <v>1464</v>
      </c>
      <c r="C1226" s="31" t="s">
        <v>1469</v>
      </c>
      <c r="D1226" s="45">
        <v>45380</v>
      </c>
      <c r="E1226" s="46">
        <v>0.47500000000000003</v>
      </c>
      <c r="F1226" s="31" t="s">
        <v>14</v>
      </c>
      <c r="G1226" s="31" t="s">
        <v>16</v>
      </c>
      <c r="H1226" s="31" t="s">
        <v>14</v>
      </c>
      <c r="I1226" s="31" t="s">
        <v>14</v>
      </c>
      <c r="J1226" s="31" t="s">
        <v>14</v>
      </c>
      <c r="K1226" s="31" t="s">
        <v>16</v>
      </c>
      <c r="L1226" s="48">
        <v>817.66</v>
      </c>
      <c r="M1226" s="38">
        <v>7338</v>
      </c>
      <c r="N1226" s="39">
        <v>43310</v>
      </c>
      <c r="O1226" s="39">
        <v>4331</v>
      </c>
      <c r="P1226" s="119">
        <f t="shared" si="80"/>
        <v>10</v>
      </c>
      <c r="Q1226" s="27">
        <f t="shared" si="81"/>
        <v>38979</v>
      </c>
      <c r="R1226" s="31" t="s">
        <v>16</v>
      </c>
      <c r="S1226" s="31" t="s">
        <v>16</v>
      </c>
      <c r="T1226" s="47">
        <v>1</v>
      </c>
      <c r="U1226" s="77">
        <v>0</v>
      </c>
      <c r="V1226" s="24">
        <f>ROUND((P1226/INDICI!$B$2*10),2)</f>
        <v>1.0900000000000001</v>
      </c>
      <c r="W1226" s="24">
        <f>ROUND((L1226/INDICI!$B$1*25),2)</f>
        <v>3.23</v>
      </c>
      <c r="X1226" s="25">
        <f t="shared" si="82"/>
        <v>6</v>
      </c>
      <c r="Y1226" s="26">
        <f t="shared" si="83"/>
        <v>10.32</v>
      </c>
      <c r="Z1226" s="102">
        <f>SUM($Q$5:Q1226)</f>
        <v>118353970.272</v>
      </c>
      <c r="AA1226" s="113" t="s">
        <v>1769</v>
      </c>
    </row>
    <row r="1227" spans="1:1025" s="5" customFormat="1" x14ac:dyDescent="0.25">
      <c r="A1227" s="128">
        <v>1223</v>
      </c>
      <c r="B1227" s="31" t="s">
        <v>767</v>
      </c>
      <c r="C1227" s="31" t="s">
        <v>773</v>
      </c>
      <c r="D1227" s="45">
        <v>45372</v>
      </c>
      <c r="E1227" s="46">
        <v>0.47361111111111115</v>
      </c>
      <c r="F1227" s="31" t="s">
        <v>14</v>
      </c>
      <c r="G1227" s="31" t="s">
        <v>16</v>
      </c>
      <c r="H1227" s="31" t="s">
        <v>14</v>
      </c>
      <c r="I1227" s="31" t="s">
        <v>14</v>
      </c>
      <c r="J1227" s="31" t="s">
        <v>14</v>
      </c>
      <c r="K1227" s="31" t="s">
        <v>16</v>
      </c>
      <c r="L1227" s="48">
        <v>0</v>
      </c>
      <c r="M1227" s="38">
        <v>220</v>
      </c>
      <c r="N1227" s="39">
        <v>18910</v>
      </c>
      <c r="O1227" s="39">
        <v>4000</v>
      </c>
      <c r="P1227" s="119">
        <f t="shared" si="80"/>
        <v>21.152829190904285</v>
      </c>
      <c r="Q1227" s="27">
        <f t="shared" si="81"/>
        <v>14910</v>
      </c>
      <c r="R1227" s="31" t="s">
        <v>16</v>
      </c>
      <c r="S1227" s="31" t="s">
        <v>16</v>
      </c>
      <c r="T1227" s="47">
        <v>2</v>
      </c>
      <c r="U1227" s="77">
        <v>0</v>
      </c>
      <c r="V1227" s="24">
        <f>ROUND((P1227/INDICI!$B$2*10),2)</f>
        <v>2.31</v>
      </c>
      <c r="W1227" s="24">
        <f>ROUND((L1227/INDICI!$B$1*25),2)</f>
        <v>0</v>
      </c>
      <c r="X1227" s="25">
        <f t="shared" si="82"/>
        <v>8</v>
      </c>
      <c r="Y1227" s="26">
        <f t="shared" si="83"/>
        <v>10.31</v>
      </c>
      <c r="Z1227" s="102">
        <f>SUM($Q$5:Q1227)</f>
        <v>118368880.272</v>
      </c>
      <c r="AA1227" s="113" t="s">
        <v>1768</v>
      </c>
    </row>
    <row r="1228" spans="1:1025" s="5" customFormat="1" x14ac:dyDescent="0.25">
      <c r="A1228" s="127">
        <v>1224</v>
      </c>
      <c r="B1228" s="34" t="s">
        <v>955</v>
      </c>
      <c r="C1228" s="34" t="s">
        <v>982</v>
      </c>
      <c r="D1228" s="35">
        <v>45374</v>
      </c>
      <c r="E1228" s="36">
        <v>0.41388888888888892</v>
      </c>
      <c r="F1228" s="34" t="s">
        <v>14</v>
      </c>
      <c r="G1228" s="34" t="s">
        <v>16</v>
      </c>
      <c r="H1228" s="34" t="s">
        <v>14</v>
      </c>
      <c r="I1228" s="34" t="s">
        <v>14</v>
      </c>
      <c r="J1228" s="54">
        <v>162000</v>
      </c>
      <c r="K1228" s="34" t="s">
        <v>16</v>
      </c>
      <c r="L1228" s="34">
        <v>215.7497303128371</v>
      </c>
      <c r="M1228" s="53">
        <v>2781</v>
      </c>
      <c r="N1228" s="54">
        <v>187000</v>
      </c>
      <c r="O1228" s="54">
        <v>25000</v>
      </c>
      <c r="P1228" s="121">
        <f t="shared" si="80"/>
        <v>13.368983957219251</v>
      </c>
      <c r="Q1228" s="30">
        <f t="shared" si="81"/>
        <v>162000</v>
      </c>
      <c r="R1228" s="34" t="s">
        <v>16</v>
      </c>
      <c r="S1228" s="34" t="s">
        <v>16</v>
      </c>
      <c r="T1228" s="40">
        <v>1</v>
      </c>
      <c r="U1228" s="77">
        <v>0</v>
      </c>
      <c r="V1228" s="24">
        <f>ROUND((P1228/INDICI!$B$2*10),2)</f>
        <v>1.46</v>
      </c>
      <c r="W1228" s="24">
        <f>ROUND((L1228/INDICI!$B$1*25),2)</f>
        <v>0.85</v>
      </c>
      <c r="X1228" s="25">
        <f t="shared" si="82"/>
        <v>8</v>
      </c>
      <c r="Y1228" s="26">
        <f t="shared" si="83"/>
        <v>10.31</v>
      </c>
      <c r="Z1228" s="102">
        <f>SUM($Q$5:Q1228)</f>
        <v>118530880.272</v>
      </c>
      <c r="AA1228" s="113" t="s">
        <v>1769</v>
      </c>
    </row>
    <row r="1229" spans="1:1025" s="5" customFormat="1" x14ac:dyDescent="0.25">
      <c r="A1229" s="127">
        <v>1225</v>
      </c>
      <c r="B1229" s="31" t="s">
        <v>1459</v>
      </c>
      <c r="C1229" s="31" t="s">
        <v>1463</v>
      </c>
      <c r="D1229" s="45">
        <v>45378</v>
      </c>
      <c r="E1229" s="46">
        <v>0.77777777777777779</v>
      </c>
      <c r="F1229" s="31" t="s">
        <v>14</v>
      </c>
      <c r="G1229" s="31" t="s">
        <v>16</v>
      </c>
      <c r="H1229" s="31" t="s">
        <v>14</v>
      </c>
      <c r="I1229" s="31" t="s">
        <v>14</v>
      </c>
      <c r="J1229" s="31" t="s">
        <v>14</v>
      </c>
      <c r="K1229" s="31" t="s">
        <v>16</v>
      </c>
      <c r="L1229" s="48">
        <v>461.94</v>
      </c>
      <c r="M1229" s="38">
        <v>14071</v>
      </c>
      <c r="N1229" s="39">
        <v>175000</v>
      </c>
      <c r="O1229" s="39">
        <v>40000</v>
      </c>
      <c r="P1229" s="119">
        <f t="shared" si="80"/>
        <v>22.857142857142858</v>
      </c>
      <c r="Q1229" s="27">
        <f t="shared" si="81"/>
        <v>135000</v>
      </c>
      <c r="R1229" s="31" t="s">
        <v>16</v>
      </c>
      <c r="S1229" s="31" t="s">
        <v>16</v>
      </c>
      <c r="T1229" s="47">
        <v>1</v>
      </c>
      <c r="U1229" s="77">
        <v>0</v>
      </c>
      <c r="V1229" s="24">
        <f>ROUND((P1229/INDICI!$B$2*10),2)</f>
        <v>2.4900000000000002</v>
      </c>
      <c r="W1229" s="24">
        <f>ROUND((L1229/INDICI!$B$1*25),2)</f>
        <v>1.82</v>
      </c>
      <c r="X1229" s="25">
        <f t="shared" si="82"/>
        <v>6</v>
      </c>
      <c r="Y1229" s="26">
        <f t="shared" si="83"/>
        <v>10.31</v>
      </c>
      <c r="Z1229" s="102">
        <f>SUM($Q$5:Q1229)</f>
        <v>118665880.272</v>
      </c>
      <c r="AA1229" s="113" t="s">
        <v>1769</v>
      </c>
    </row>
    <row r="1230" spans="1:1025" s="5" customFormat="1" x14ac:dyDescent="0.25">
      <c r="A1230" s="127">
        <v>1226</v>
      </c>
      <c r="B1230" s="34" t="s">
        <v>1694</v>
      </c>
      <c r="C1230" s="34" t="s">
        <v>1698</v>
      </c>
      <c r="D1230" s="35">
        <v>45380</v>
      </c>
      <c r="E1230" s="36">
        <v>0.37152777777777773</v>
      </c>
      <c r="F1230" s="34" t="s">
        <v>14</v>
      </c>
      <c r="G1230" s="34" t="s">
        <v>16</v>
      </c>
      <c r="H1230" s="34" t="s">
        <v>14</v>
      </c>
      <c r="I1230" s="34" t="s">
        <v>14</v>
      </c>
      <c r="J1230" s="34" t="s">
        <v>14</v>
      </c>
      <c r="K1230" s="34" t="s">
        <v>16</v>
      </c>
      <c r="L1230" s="52">
        <v>578.92999999999995</v>
      </c>
      <c r="M1230" s="53">
        <v>7082</v>
      </c>
      <c r="N1230" s="54">
        <v>70000</v>
      </c>
      <c r="O1230" s="54">
        <v>13000</v>
      </c>
      <c r="P1230" s="121">
        <f t="shared" si="80"/>
        <v>18.571428571428573</v>
      </c>
      <c r="Q1230" s="30">
        <f t="shared" si="81"/>
        <v>57000</v>
      </c>
      <c r="R1230" s="34" t="s">
        <v>16</v>
      </c>
      <c r="S1230" s="34" t="s">
        <v>16</v>
      </c>
      <c r="T1230" s="40">
        <v>1</v>
      </c>
      <c r="U1230" s="77">
        <v>0</v>
      </c>
      <c r="V1230" s="24">
        <f>ROUND((P1230/INDICI!$B$2*10),2)</f>
        <v>2.0299999999999998</v>
      </c>
      <c r="W1230" s="24">
        <f>ROUND((L1230/INDICI!$B$1*25),2)</f>
        <v>2.2799999999999998</v>
      </c>
      <c r="X1230" s="25">
        <f t="shared" si="82"/>
        <v>6</v>
      </c>
      <c r="Y1230" s="26">
        <f t="shared" si="83"/>
        <v>10.309999999999999</v>
      </c>
      <c r="Z1230" s="102">
        <f>SUM($Q$5:Q1230)</f>
        <v>118722880.272</v>
      </c>
      <c r="AA1230" s="113" t="s">
        <v>1768</v>
      </c>
    </row>
    <row r="1231" spans="1:1025" s="5" customFormat="1" x14ac:dyDescent="0.25">
      <c r="A1231" s="127">
        <v>1227</v>
      </c>
      <c r="B1231" s="31" t="s">
        <v>1271</v>
      </c>
      <c r="C1231" s="31" t="s">
        <v>1296</v>
      </c>
      <c r="D1231" s="45">
        <v>45366</v>
      </c>
      <c r="E1231" s="46">
        <v>0.39444444444444443</v>
      </c>
      <c r="F1231" s="31" t="s">
        <v>14</v>
      </c>
      <c r="G1231" s="31" t="s">
        <v>16</v>
      </c>
      <c r="H1231" s="31" t="s">
        <v>14</v>
      </c>
      <c r="I1231" s="31" t="s">
        <v>14</v>
      </c>
      <c r="J1231" s="31" t="s">
        <v>14</v>
      </c>
      <c r="K1231" s="31" t="s">
        <v>16</v>
      </c>
      <c r="L1231" s="48">
        <v>555.78</v>
      </c>
      <c r="M1231" s="38">
        <v>4858</v>
      </c>
      <c r="N1231" s="39">
        <v>150000</v>
      </c>
      <c r="O1231" s="39">
        <v>1500</v>
      </c>
      <c r="P1231" s="42">
        <f t="shared" si="80"/>
        <v>1</v>
      </c>
      <c r="Q1231" s="23">
        <f t="shared" si="81"/>
        <v>148500</v>
      </c>
      <c r="R1231" s="31" t="s">
        <v>16</v>
      </c>
      <c r="S1231" s="31" t="s">
        <v>16</v>
      </c>
      <c r="T1231" s="47">
        <v>1</v>
      </c>
      <c r="U1231" s="77">
        <v>0</v>
      </c>
      <c r="V1231" s="24">
        <f>ROUND((P1231/INDICI!$B$2*10),2)</f>
        <v>0.11</v>
      </c>
      <c r="W1231" s="24">
        <f>ROUND((L1231/INDICI!$B$1*25),2)</f>
        <v>2.19</v>
      </c>
      <c r="X1231" s="25">
        <f t="shared" si="82"/>
        <v>8</v>
      </c>
      <c r="Y1231" s="26">
        <f t="shared" si="83"/>
        <v>10.3</v>
      </c>
      <c r="Z1231" s="102">
        <f>SUM($Q$5:Q1231)</f>
        <v>118871380.272</v>
      </c>
      <c r="AA1231" s="113" t="s">
        <v>1769</v>
      </c>
    </row>
    <row r="1232" spans="1:1025" s="5" customFormat="1" x14ac:dyDescent="0.25">
      <c r="A1232" s="128">
        <v>1228</v>
      </c>
      <c r="B1232" s="31" t="s">
        <v>1648</v>
      </c>
      <c r="C1232" s="31" t="s">
        <v>1665</v>
      </c>
      <c r="D1232" s="45">
        <v>45378</v>
      </c>
      <c r="E1232" s="46">
        <v>0.3430555555555555</v>
      </c>
      <c r="F1232" s="31" t="s">
        <v>14</v>
      </c>
      <c r="G1232" s="31" t="s">
        <v>16</v>
      </c>
      <c r="H1232" s="31" t="s">
        <v>14</v>
      </c>
      <c r="I1232" s="31" t="s">
        <v>14</v>
      </c>
      <c r="J1232" s="31" t="s">
        <v>14</v>
      </c>
      <c r="K1232" s="31" t="s">
        <v>16</v>
      </c>
      <c r="L1232" s="48">
        <v>525.39</v>
      </c>
      <c r="M1232" s="38">
        <v>2284</v>
      </c>
      <c r="N1232" s="39">
        <v>235000</v>
      </c>
      <c r="O1232" s="39">
        <v>5000</v>
      </c>
      <c r="P1232" s="119">
        <f t="shared" si="80"/>
        <v>2.1276595744680851</v>
      </c>
      <c r="Q1232" s="27">
        <f t="shared" si="81"/>
        <v>230000</v>
      </c>
      <c r="R1232" s="31" t="s">
        <v>16</v>
      </c>
      <c r="S1232" s="31" t="s">
        <v>16</v>
      </c>
      <c r="T1232" s="47">
        <v>1</v>
      </c>
      <c r="U1232" s="77">
        <v>0</v>
      </c>
      <c r="V1232" s="24">
        <f>ROUND((P1232/INDICI!$B$2*10),2)</f>
        <v>0.23</v>
      </c>
      <c r="W1232" s="24">
        <f>ROUND((L1232/INDICI!$B$1*25),2)</f>
        <v>2.0699999999999998</v>
      </c>
      <c r="X1232" s="25">
        <f t="shared" si="82"/>
        <v>8</v>
      </c>
      <c r="Y1232" s="26">
        <f t="shared" si="83"/>
        <v>10.3</v>
      </c>
      <c r="Z1232" s="102">
        <f>SUM($Q$5:Q1232)</f>
        <v>119101380.272</v>
      </c>
      <c r="AA1232" s="113" t="s">
        <v>1769</v>
      </c>
    </row>
    <row r="1233" spans="1:1025" s="5" customFormat="1" x14ac:dyDescent="0.25">
      <c r="A1233" s="127">
        <v>1229</v>
      </c>
      <c r="B1233" s="31" t="s">
        <v>86</v>
      </c>
      <c r="C1233" s="31" t="s">
        <v>97</v>
      </c>
      <c r="D1233" s="45">
        <v>45379</v>
      </c>
      <c r="E1233" s="46">
        <v>0.52847222222222223</v>
      </c>
      <c r="F1233" s="31" t="s">
        <v>14</v>
      </c>
      <c r="G1233" s="31" t="s">
        <v>16</v>
      </c>
      <c r="H1233" s="31" t="s">
        <v>14</v>
      </c>
      <c r="I1233" s="31" t="s">
        <v>14</v>
      </c>
      <c r="J1233" s="31" t="s">
        <v>14</v>
      </c>
      <c r="K1233" s="31" t="s">
        <v>16</v>
      </c>
      <c r="L1233" s="48">
        <v>535</v>
      </c>
      <c r="M1233" s="38">
        <v>5236</v>
      </c>
      <c r="N1233" s="39">
        <v>81514.3</v>
      </c>
      <c r="O1233" s="39">
        <v>16302.86</v>
      </c>
      <c r="P1233" s="119">
        <f t="shared" si="80"/>
        <v>20</v>
      </c>
      <c r="Q1233" s="27">
        <f t="shared" si="81"/>
        <v>65211.44</v>
      </c>
      <c r="R1233" s="31" t="s">
        <v>16</v>
      </c>
      <c r="S1233" s="31" t="s">
        <v>16</v>
      </c>
      <c r="T1233" s="47">
        <v>1</v>
      </c>
      <c r="U1233" s="77">
        <v>0</v>
      </c>
      <c r="V1233" s="24">
        <f>ROUND((P1233/INDICI!$B$2*10),2)</f>
        <v>2.1800000000000002</v>
      </c>
      <c r="W1233" s="24">
        <f>ROUND((L1233/INDICI!$B$1*25),2)</f>
        <v>2.11</v>
      </c>
      <c r="X1233" s="25">
        <f t="shared" si="82"/>
        <v>6</v>
      </c>
      <c r="Y1233" s="26">
        <f t="shared" si="83"/>
        <v>10.29</v>
      </c>
      <c r="Z1233" s="102">
        <f>SUM($Q$5:Q1233)</f>
        <v>119166591.712</v>
      </c>
      <c r="AA1233" s="113" t="s">
        <v>1768</v>
      </c>
    </row>
    <row r="1234" spans="1:1025" s="5" customFormat="1" x14ac:dyDescent="0.25">
      <c r="A1234" s="127">
        <v>1230</v>
      </c>
      <c r="B1234" s="31" t="s">
        <v>1165</v>
      </c>
      <c r="C1234" s="31" t="s">
        <v>1186</v>
      </c>
      <c r="D1234" s="45">
        <v>45380</v>
      </c>
      <c r="E1234" s="46" t="s">
        <v>1187</v>
      </c>
      <c r="F1234" s="31" t="s">
        <v>14</v>
      </c>
      <c r="G1234" s="31" t="s">
        <v>16</v>
      </c>
      <c r="H1234" s="31" t="s">
        <v>14</v>
      </c>
      <c r="I1234" s="31" t="s">
        <v>14</v>
      </c>
      <c r="J1234" s="31" t="s">
        <v>14</v>
      </c>
      <c r="K1234" s="31" t="s">
        <v>16</v>
      </c>
      <c r="L1234" s="31">
        <v>6.72</v>
      </c>
      <c r="M1234" s="38">
        <v>446</v>
      </c>
      <c r="N1234" s="39">
        <v>67670</v>
      </c>
      <c r="O1234" s="39">
        <v>14000</v>
      </c>
      <c r="P1234" s="119">
        <f t="shared" si="80"/>
        <v>20.688636027781882</v>
      </c>
      <c r="Q1234" s="27">
        <f t="shared" si="81"/>
        <v>53670</v>
      </c>
      <c r="R1234" s="31" t="s">
        <v>16</v>
      </c>
      <c r="S1234" s="31" t="s">
        <v>16</v>
      </c>
      <c r="T1234" s="47" t="s">
        <v>206</v>
      </c>
      <c r="U1234" s="77">
        <v>0</v>
      </c>
      <c r="V1234" s="24">
        <f>ROUND((P1234/INDICI!$B$2*10),2)</f>
        <v>2.2599999999999998</v>
      </c>
      <c r="W1234" s="24">
        <f>ROUND((L1234/INDICI!$B$1*25),2)</f>
        <v>0.03</v>
      </c>
      <c r="X1234" s="25">
        <f t="shared" si="82"/>
        <v>8</v>
      </c>
      <c r="Y1234" s="26">
        <f t="shared" si="83"/>
        <v>10.29</v>
      </c>
      <c r="Z1234" s="102">
        <f>SUM($Q$5:Q1234)</f>
        <v>119220261.712</v>
      </c>
      <c r="AA1234" s="113" t="s">
        <v>1768</v>
      </c>
    </row>
    <row r="1235" spans="1:1025" s="5" customFormat="1" x14ac:dyDescent="0.25">
      <c r="A1235" s="127">
        <v>1231</v>
      </c>
      <c r="B1235" s="31" t="s">
        <v>548</v>
      </c>
      <c r="C1235" s="31" t="s">
        <v>599</v>
      </c>
      <c r="D1235" s="45">
        <v>45379</v>
      </c>
      <c r="E1235" s="46">
        <v>0.79305555555555562</v>
      </c>
      <c r="F1235" s="31" t="s">
        <v>14</v>
      </c>
      <c r="G1235" s="31" t="s">
        <v>16</v>
      </c>
      <c r="H1235" s="31" t="s">
        <v>14</v>
      </c>
      <c r="I1235" s="31" t="s">
        <v>14</v>
      </c>
      <c r="J1235" s="31" t="s">
        <v>14</v>
      </c>
      <c r="K1235" s="31" t="s">
        <v>16</v>
      </c>
      <c r="L1235" s="48">
        <v>301.81</v>
      </c>
      <c r="M1235" s="38">
        <v>994</v>
      </c>
      <c r="N1235" s="39">
        <v>247734.74</v>
      </c>
      <c r="O1235" s="39">
        <v>24773.47</v>
      </c>
      <c r="P1235" s="119">
        <f t="shared" ref="P1235:P1298" si="84">IFERROR(O1235/N1235*100,0)</f>
        <v>9.9999983853697731</v>
      </c>
      <c r="Q1235" s="27">
        <f t="shared" ref="Q1235:Q1298" si="85">SUM(N1235-O1235)</f>
        <v>222961.27</v>
      </c>
      <c r="R1235" s="31" t="s">
        <v>16</v>
      </c>
      <c r="S1235" s="31" t="s">
        <v>16</v>
      </c>
      <c r="T1235" s="47">
        <v>2</v>
      </c>
      <c r="U1235" s="77">
        <v>0</v>
      </c>
      <c r="V1235" s="24">
        <f>ROUND((P1235/INDICI!$B$2*10),2)</f>
        <v>1.0900000000000001</v>
      </c>
      <c r="W1235" s="24">
        <f>ROUND((L1235/INDICI!$B$1*25),2)</f>
        <v>1.19</v>
      </c>
      <c r="X1235" s="25">
        <f t="shared" si="82"/>
        <v>8</v>
      </c>
      <c r="Y1235" s="26">
        <f t="shared" si="83"/>
        <v>10.280000000000001</v>
      </c>
      <c r="Z1235" s="102">
        <f>SUM($Q$5:Q1235)</f>
        <v>119443222.98199999</v>
      </c>
      <c r="AA1235" s="113" t="s">
        <v>1769</v>
      </c>
    </row>
    <row r="1236" spans="1:1025" s="5" customFormat="1" x14ac:dyDescent="0.25">
      <c r="A1236" s="127">
        <v>1232</v>
      </c>
      <c r="B1236" s="31" t="s">
        <v>708</v>
      </c>
      <c r="C1236" s="31" t="s">
        <v>733</v>
      </c>
      <c r="D1236" s="45">
        <v>45379</v>
      </c>
      <c r="E1236" s="46">
        <v>0.59513888888888888</v>
      </c>
      <c r="F1236" s="31" t="s">
        <v>14</v>
      </c>
      <c r="G1236" s="31" t="s">
        <v>16</v>
      </c>
      <c r="H1236" s="31" t="s">
        <v>14</v>
      </c>
      <c r="I1236" s="31" t="s">
        <v>14</v>
      </c>
      <c r="J1236" s="39" t="s">
        <v>14</v>
      </c>
      <c r="K1236" s="31" t="s">
        <v>16</v>
      </c>
      <c r="L1236" s="48">
        <v>384.32</v>
      </c>
      <c r="M1236" s="38">
        <v>1301</v>
      </c>
      <c r="N1236" s="39">
        <v>74859.199999999997</v>
      </c>
      <c r="O1236" s="39">
        <v>5240.1000000000004</v>
      </c>
      <c r="P1236" s="42">
        <f t="shared" si="84"/>
        <v>6.9999412229892926</v>
      </c>
      <c r="Q1236" s="23">
        <f t="shared" si="85"/>
        <v>69619.099999999991</v>
      </c>
      <c r="R1236" s="31" t="s">
        <v>16</v>
      </c>
      <c r="S1236" s="31" t="s">
        <v>16</v>
      </c>
      <c r="T1236" s="47">
        <v>1</v>
      </c>
      <c r="U1236" s="77">
        <v>0</v>
      </c>
      <c r="V1236" s="24">
        <f>ROUND((P1236/INDICI!$B$2*10),2)</f>
        <v>0.76</v>
      </c>
      <c r="W1236" s="24">
        <f>ROUND((L1236/INDICI!$B$1*25),2)</f>
        <v>1.52</v>
      </c>
      <c r="X1236" s="25">
        <f t="shared" si="82"/>
        <v>8</v>
      </c>
      <c r="Y1236" s="26">
        <f t="shared" si="83"/>
        <v>10.280000000000001</v>
      </c>
      <c r="Z1236" s="102">
        <f>SUM($Q$5:Q1236)</f>
        <v>119512842.08199999</v>
      </c>
      <c r="AA1236" s="113" t="s">
        <v>1768</v>
      </c>
    </row>
    <row r="1237" spans="1:1025" s="5" customFormat="1" x14ac:dyDescent="0.25">
      <c r="A1237" s="128">
        <v>1233</v>
      </c>
      <c r="B1237" s="31" t="s">
        <v>1271</v>
      </c>
      <c r="C1237" s="31" t="s">
        <v>1323</v>
      </c>
      <c r="D1237" s="45">
        <v>45365</v>
      </c>
      <c r="E1237" s="46">
        <v>0.59513888888888888</v>
      </c>
      <c r="F1237" s="31" t="s">
        <v>14</v>
      </c>
      <c r="G1237" s="31" t="s">
        <v>16</v>
      </c>
      <c r="H1237" s="31" t="s">
        <v>14</v>
      </c>
      <c r="I1237" s="31" t="s">
        <v>14</v>
      </c>
      <c r="J1237" s="31" t="s">
        <v>14</v>
      </c>
      <c r="K1237" s="31" t="s">
        <v>16</v>
      </c>
      <c r="L1237" s="48">
        <v>462.96</v>
      </c>
      <c r="M1237" s="38">
        <v>432</v>
      </c>
      <c r="N1237" s="39">
        <v>114913.29</v>
      </c>
      <c r="O1237" s="39">
        <v>4596.53</v>
      </c>
      <c r="P1237" s="42">
        <f t="shared" si="84"/>
        <v>3.9999986076458174</v>
      </c>
      <c r="Q1237" s="23">
        <f t="shared" si="85"/>
        <v>110316.76</v>
      </c>
      <c r="R1237" s="31" t="s">
        <v>16</v>
      </c>
      <c r="S1237" s="31" t="s">
        <v>16</v>
      </c>
      <c r="T1237" s="47">
        <v>1</v>
      </c>
      <c r="U1237" s="77">
        <v>0</v>
      </c>
      <c r="V1237" s="24">
        <f>ROUND((P1237/INDICI!$B$2*10),2)</f>
        <v>0.44</v>
      </c>
      <c r="W1237" s="24">
        <f>ROUND((L1237/INDICI!$B$1*25),2)</f>
        <v>1.83</v>
      </c>
      <c r="X1237" s="25">
        <f t="shared" si="82"/>
        <v>8</v>
      </c>
      <c r="Y1237" s="26">
        <f t="shared" si="83"/>
        <v>10.27</v>
      </c>
      <c r="Z1237" s="102">
        <f>SUM($Q$5:Q1237)</f>
        <v>119623158.84199999</v>
      </c>
      <c r="AA1237" s="113" t="s">
        <v>1769</v>
      </c>
    </row>
    <row r="1238" spans="1:1025" s="5" customFormat="1" x14ac:dyDescent="0.25">
      <c r="A1238" s="127">
        <v>1234</v>
      </c>
      <c r="B1238" s="31" t="s">
        <v>1219</v>
      </c>
      <c r="C1238" s="31" t="s">
        <v>1254</v>
      </c>
      <c r="D1238" s="45">
        <v>45357</v>
      </c>
      <c r="E1238" s="46">
        <v>0.57500000000000007</v>
      </c>
      <c r="F1238" s="31" t="s">
        <v>14</v>
      </c>
      <c r="G1238" s="31" t="s">
        <v>16</v>
      </c>
      <c r="H1238" s="31" t="s">
        <v>14</v>
      </c>
      <c r="I1238" s="31" t="s">
        <v>14</v>
      </c>
      <c r="J1238" s="31" t="s">
        <v>14</v>
      </c>
      <c r="K1238" s="31" t="s">
        <v>16</v>
      </c>
      <c r="L1238" s="48">
        <v>320.51</v>
      </c>
      <c r="M1238" s="38">
        <v>624</v>
      </c>
      <c r="N1238" s="39">
        <v>97618.31</v>
      </c>
      <c r="O1238" s="39">
        <v>8896.74</v>
      </c>
      <c r="P1238" s="119">
        <f t="shared" si="84"/>
        <v>9.1138025233176023</v>
      </c>
      <c r="Q1238" s="27">
        <f t="shared" si="85"/>
        <v>88721.569999999992</v>
      </c>
      <c r="R1238" s="31" t="s">
        <v>16</v>
      </c>
      <c r="S1238" s="31" t="s">
        <v>16</v>
      </c>
      <c r="T1238" s="47">
        <v>2</v>
      </c>
      <c r="U1238" s="77">
        <v>0</v>
      </c>
      <c r="V1238" s="24">
        <f>ROUND((P1238/INDICI!$B$2*10),2)</f>
        <v>0.99</v>
      </c>
      <c r="W1238" s="24">
        <f>ROUND((L1238/INDICI!$B$1*25),2)</f>
        <v>1.26</v>
      </c>
      <c r="X1238" s="25">
        <f t="shared" si="82"/>
        <v>8</v>
      </c>
      <c r="Y1238" s="26">
        <f t="shared" si="83"/>
        <v>10.25</v>
      </c>
      <c r="Z1238" s="102">
        <f>SUM($Q$5:Q1238)</f>
        <v>119711880.41199999</v>
      </c>
      <c r="AA1238" s="113" t="s">
        <v>1769</v>
      </c>
    </row>
    <row r="1239" spans="1:1025" s="5" customFormat="1" x14ac:dyDescent="0.25">
      <c r="A1239" s="127">
        <v>1235</v>
      </c>
      <c r="B1239" s="31" t="s">
        <v>1219</v>
      </c>
      <c r="C1239" s="31" t="s">
        <v>1260</v>
      </c>
      <c r="D1239" s="45">
        <v>45358</v>
      </c>
      <c r="E1239" s="46">
        <v>0.46597222222222223</v>
      </c>
      <c r="F1239" s="31" t="s">
        <v>14</v>
      </c>
      <c r="G1239" s="31" t="s">
        <v>16</v>
      </c>
      <c r="H1239" s="31" t="s">
        <v>14</v>
      </c>
      <c r="I1239" s="31" t="s">
        <v>14</v>
      </c>
      <c r="J1239" s="31" t="s">
        <v>14</v>
      </c>
      <c r="K1239" s="31" t="s">
        <v>16</v>
      </c>
      <c r="L1239" s="48">
        <v>295.2</v>
      </c>
      <c r="M1239" s="38">
        <v>1355</v>
      </c>
      <c r="N1239" s="39">
        <v>273343.65999999997</v>
      </c>
      <c r="O1239" s="39">
        <v>27334.37</v>
      </c>
      <c r="P1239" s="119">
        <f t="shared" si="84"/>
        <v>10.000001463359348</v>
      </c>
      <c r="Q1239" s="27">
        <f t="shared" si="85"/>
        <v>246009.28999999998</v>
      </c>
      <c r="R1239" s="31" t="s">
        <v>16</v>
      </c>
      <c r="S1239" s="31" t="s">
        <v>16</v>
      </c>
      <c r="T1239" s="47">
        <v>1</v>
      </c>
      <c r="U1239" s="77">
        <v>0</v>
      </c>
      <c r="V1239" s="24">
        <f>ROUND((P1239/INDICI!$B$2*10),2)</f>
        <v>1.0900000000000001</v>
      </c>
      <c r="W1239" s="24">
        <f>ROUND((L1239/INDICI!$B$1*25),2)</f>
        <v>1.1599999999999999</v>
      </c>
      <c r="X1239" s="25">
        <f t="shared" si="82"/>
        <v>8</v>
      </c>
      <c r="Y1239" s="26">
        <f t="shared" si="83"/>
        <v>10.25</v>
      </c>
      <c r="Z1239" s="102">
        <f>SUM($Q$5:Q1239)</f>
        <v>119957889.70199999</v>
      </c>
      <c r="AA1239" s="113" t="s">
        <v>1769</v>
      </c>
    </row>
    <row r="1240" spans="1:1025" s="5" customFormat="1" x14ac:dyDescent="0.25">
      <c r="A1240" s="127">
        <v>1236</v>
      </c>
      <c r="B1240" s="31" t="s">
        <v>1196</v>
      </c>
      <c r="C1240" s="31" t="s">
        <v>1201</v>
      </c>
      <c r="D1240" s="45">
        <v>45380</v>
      </c>
      <c r="E1240" s="46">
        <v>0.43888888888888888</v>
      </c>
      <c r="F1240" s="31" t="s">
        <v>14</v>
      </c>
      <c r="G1240" s="31" t="s">
        <v>16</v>
      </c>
      <c r="H1240" s="31" t="s">
        <v>14</v>
      </c>
      <c r="I1240" s="31" t="s">
        <v>14</v>
      </c>
      <c r="J1240" s="31" t="s">
        <v>14</v>
      </c>
      <c r="K1240" s="31" t="s">
        <v>16</v>
      </c>
      <c r="L1240" s="48">
        <v>567.11</v>
      </c>
      <c r="M1240" s="38">
        <v>529</v>
      </c>
      <c r="N1240" s="39">
        <v>50000</v>
      </c>
      <c r="O1240" s="39">
        <v>0</v>
      </c>
      <c r="P1240" s="119">
        <f t="shared" si="84"/>
        <v>0</v>
      </c>
      <c r="Q1240" s="27">
        <f t="shared" si="85"/>
        <v>50000</v>
      </c>
      <c r="R1240" s="31" t="s">
        <v>16</v>
      </c>
      <c r="S1240" s="31" t="s">
        <v>16</v>
      </c>
      <c r="T1240" s="47">
        <v>2</v>
      </c>
      <c r="U1240" s="77">
        <v>0</v>
      </c>
      <c r="V1240" s="24">
        <f>ROUND((P1240/INDICI!$B$2*10),2)</f>
        <v>0</v>
      </c>
      <c r="W1240" s="24">
        <f>ROUND((L1240/INDICI!$B$1*25),2)</f>
        <v>2.2400000000000002</v>
      </c>
      <c r="X1240" s="25">
        <f t="shared" si="82"/>
        <v>8</v>
      </c>
      <c r="Y1240" s="26">
        <f t="shared" si="83"/>
        <v>10.24</v>
      </c>
      <c r="Z1240" s="102">
        <f>SUM($Q$5:Q1240)</f>
        <v>120007889.70199999</v>
      </c>
      <c r="AA1240" s="113" t="s">
        <v>1769</v>
      </c>
      <c r="AB1240" s="10"/>
      <c r="AC1240" s="10"/>
      <c r="AD1240" s="10"/>
      <c r="AE1240" s="10"/>
      <c r="AF1240" s="10"/>
      <c r="AG1240" s="10"/>
      <c r="AH1240" s="10"/>
      <c r="AI1240" s="10"/>
      <c r="AJ1240" s="10"/>
      <c r="AK1240" s="10"/>
      <c r="AL1240" s="10"/>
      <c r="AM1240" s="10"/>
      <c r="AN1240" s="10"/>
      <c r="AO1240" s="10"/>
      <c r="AP1240" s="10"/>
      <c r="AQ1240" s="10"/>
      <c r="AR1240" s="10"/>
      <c r="AS1240" s="10"/>
      <c r="AT1240" s="10"/>
      <c r="AU1240" s="10"/>
      <c r="AV1240" s="10"/>
      <c r="AW1240" s="10"/>
      <c r="AX1240" s="10"/>
      <c r="AY1240" s="10"/>
      <c r="AZ1240" s="10"/>
      <c r="BA1240" s="10"/>
      <c r="BB1240" s="10"/>
      <c r="BC1240" s="10"/>
      <c r="BD1240" s="10"/>
      <c r="BE1240" s="10"/>
      <c r="BF1240" s="10"/>
      <c r="BG1240" s="10"/>
      <c r="BH1240" s="10"/>
      <c r="BI1240" s="10"/>
      <c r="BJ1240" s="10"/>
      <c r="BK1240" s="10"/>
      <c r="BL1240" s="10"/>
      <c r="BM1240" s="10"/>
      <c r="BN1240" s="10"/>
      <c r="BO1240" s="10"/>
      <c r="BP1240" s="10"/>
      <c r="BQ1240" s="10"/>
      <c r="BR1240" s="10"/>
      <c r="BS1240" s="10"/>
      <c r="BT1240" s="10"/>
      <c r="BU1240" s="10"/>
      <c r="BV1240" s="10"/>
      <c r="BW1240" s="10"/>
      <c r="BX1240" s="10"/>
      <c r="BY1240" s="10"/>
      <c r="BZ1240" s="10"/>
      <c r="CA1240" s="10"/>
      <c r="CB1240" s="10"/>
      <c r="CC1240" s="10"/>
      <c r="CD1240" s="10"/>
      <c r="CE1240" s="10"/>
      <c r="CF1240" s="10"/>
      <c r="CG1240" s="10"/>
      <c r="CH1240" s="10"/>
      <c r="CI1240" s="10"/>
      <c r="CJ1240" s="10"/>
      <c r="CK1240" s="10"/>
      <c r="CL1240" s="10"/>
      <c r="CM1240" s="10"/>
      <c r="CN1240" s="10"/>
      <c r="CO1240" s="10"/>
      <c r="CP1240" s="10"/>
      <c r="CQ1240" s="10"/>
      <c r="CR1240" s="10"/>
      <c r="CS1240" s="10"/>
      <c r="CT1240" s="10"/>
      <c r="CU1240" s="10"/>
      <c r="CV1240" s="10"/>
      <c r="CW1240" s="10"/>
      <c r="CX1240" s="10"/>
      <c r="CY1240" s="10"/>
      <c r="CZ1240" s="10"/>
      <c r="DA1240" s="10"/>
      <c r="DB1240" s="10"/>
      <c r="DC1240" s="10"/>
      <c r="DD1240" s="10"/>
      <c r="DE1240" s="10"/>
      <c r="DF1240" s="10"/>
      <c r="DG1240" s="10"/>
      <c r="DH1240" s="10"/>
      <c r="DI1240" s="10"/>
      <c r="DJ1240" s="10"/>
      <c r="DK1240" s="10"/>
      <c r="DL1240" s="10"/>
      <c r="DM1240" s="10"/>
      <c r="DN1240" s="10"/>
      <c r="DO1240" s="10"/>
      <c r="DP1240" s="10"/>
      <c r="DQ1240" s="10"/>
      <c r="DR1240" s="10"/>
      <c r="DS1240" s="10"/>
      <c r="DT1240" s="10"/>
      <c r="DU1240" s="10"/>
      <c r="DV1240" s="10"/>
      <c r="DW1240" s="10"/>
      <c r="DX1240" s="10"/>
      <c r="DY1240" s="10"/>
      <c r="DZ1240" s="10"/>
      <c r="EA1240" s="10"/>
      <c r="EB1240" s="10"/>
      <c r="EC1240" s="10"/>
      <c r="ED1240" s="10"/>
      <c r="EE1240" s="10"/>
      <c r="EF1240" s="10"/>
      <c r="EG1240" s="10"/>
      <c r="EH1240" s="10"/>
      <c r="EI1240" s="10"/>
      <c r="EJ1240" s="10"/>
      <c r="EK1240" s="10"/>
      <c r="EL1240" s="10"/>
      <c r="EM1240" s="10"/>
      <c r="EN1240" s="10"/>
      <c r="EO1240" s="10"/>
      <c r="EP1240" s="10"/>
      <c r="EQ1240" s="10"/>
      <c r="ER1240" s="10"/>
      <c r="ES1240" s="10"/>
      <c r="ET1240" s="10"/>
      <c r="EU1240" s="10"/>
      <c r="EV1240" s="10"/>
      <c r="EW1240" s="10"/>
      <c r="EX1240" s="10"/>
      <c r="EY1240" s="10"/>
      <c r="EZ1240" s="10"/>
      <c r="FA1240" s="10"/>
      <c r="FB1240" s="10"/>
      <c r="FC1240" s="10"/>
      <c r="FD1240" s="10"/>
      <c r="FE1240" s="10"/>
      <c r="FF1240" s="10"/>
      <c r="FG1240" s="10"/>
      <c r="FH1240" s="10"/>
      <c r="FI1240" s="10"/>
      <c r="FJ1240" s="10"/>
      <c r="FK1240" s="10"/>
      <c r="FL1240" s="10"/>
      <c r="FM1240" s="10"/>
      <c r="FN1240" s="10"/>
      <c r="FO1240" s="10"/>
      <c r="FP1240" s="10"/>
      <c r="FQ1240" s="10"/>
      <c r="FR1240" s="10"/>
      <c r="FS1240" s="10"/>
      <c r="FT1240" s="10"/>
      <c r="FU1240" s="10"/>
      <c r="FV1240" s="10"/>
      <c r="FW1240" s="10"/>
      <c r="FX1240" s="10"/>
      <c r="FY1240" s="10"/>
      <c r="FZ1240" s="10"/>
      <c r="GA1240" s="10"/>
      <c r="GB1240" s="10"/>
      <c r="GC1240" s="10"/>
      <c r="GD1240" s="10"/>
      <c r="GE1240" s="10"/>
      <c r="GF1240" s="10"/>
      <c r="GG1240" s="10"/>
      <c r="GH1240" s="10"/>
      <c r="GI1240" s="10"/>
      <c r="GJ1240" s="10"/>
      <c r="GK1240" s="10"/>
      <c r="GL1240" s="10"/>
      <c r="GM1240" s="10"/>
      <c r="GN1240" s="10"/>
      <c r="GO1240" s="10"/>
      <c r="GP1240" s="10"/>
      <c r="GQ1240" s="10"/>
      <c r="GR1240" s="10"/>
      <c r="GS1240" s="10"/>
      <c r="GT1240" s="10"/>
      <c r="GU1240" s="10"/>
      <c r="GV1240" s="10"/>
      <c r="GW1240" s="10"/>
      <c r="GX1240" s="10"/>
      <c r="GY1240" s="10"/>
      <c r="GZ1240" s="10"/>
      <c r="HA1240" s="10"/>
      <c r="HB1240" s="10"/>
      <c r="HC1240" s="10"/>
      <c r="HD1240" s="10"/>
      <c r="HE1240" s="10"/>
      <c r="HF1240" s="10"/>
      <c r="HG1240" s="10"/>
      <c r="HH1240" s="10"/>
      <c r="HI1240" s="10"/>
      <c r="HJ1240" s="10"/>
      <c r="HK1240" s="10"/>
      <c r="HL1240" s="10"/>
      <c r="HM1240" s="10"/>
      <c r="HN1240" s="10"/>
      <c r="HO1240" s="10"/>
      <c r="HP1240" s="10"/>
      <c r="HQ1240" s="10"/>
      <c r="HR1240" s="10"/>
      <c r="HS1240" s="10"/>
      <c r="HT1240" s="10"/>
      <c r="HU1240" s="10"/>
      <c r="HV1240" s="10"/>
      <c r="HW1240" s="10"/>
      <c r="HX1240" s="10"/>
      <c r="HY1240" s="10"/>
      <c r="HZ1240" s="10"/>
      <c r="IA1240" s="10"/>
      <c r="IB1240" s="10"/>
      <c r="IC1240" s="10"/>
      <c r="ID1240" s="10"/>
      <c r="IE1240" s="10"/>
      <c r="IF1240" s="10"/>
      <c r="IG1240" s="10"/>
      <c r="IH1240" s="10"/>
      <c r="II1240" s="10"/>
      <c r="IJ1240" s="10"/>
      <c r="IK1240" s="10"/>
      <c r="IL1240" s="10"/>
      <c r="IM1240" s="10"/>
      <c r="IN1240" s="10"/>
      <c r="IO1240" s="10"/>
      <c r="IP1240" s="10"/>
      <c r="IQ1240" s="10"/>
      <c r="IR1240" s="10"/>
      <c r="IS1240" s="10"/>
      <c r="IT1240" s="10"/>
      <c r="IU1240" s="10"/>
      <c r="IV1240" s="10"/>
      <c r="IW1240" s="10"/>
      <c r="IX1240" s="10"/>
      <c r="IY1240" s="10"/>
      <c r="IZ1240" s="10"/>
      <c r="JA1240" s="10"/>
      <c r="JB1240" s="10"/>
      <c r="JC1240" s="10"/>
      <c r="JD1240" s="10"/>
      <c r="JE1240" s="10"/>
      <c r="JF1240" s="10"/>
      <c r="JG1240" s="10"/>
      <c r="JH1240" s="10"/>
      <c r="JI1240" s="10"/>
      <c r="JJ1240" s="10"/>
      <c r="JK1240" s="10"/>
      <c r="JL1240" s="10"/>
      <c r="JM1240" s="10"/>
      <c r="JN1240" s="10"/>
      <c r="JO1240" s="10"/>
      <c r="JP1240" s="10"/>
      <c r="JQ1240" s="10"/>
      <c r="JR1240" s="10"/>
      <c r="JS1240" s="10"/>
      <c r="JT1240" s="10"/>
      <c r="JU1240" s="10"/>
      <c r="JV1240" s="10"/>
      <c r="JW1240" s="10"/>
      <c r="JX1240" s="10"/>
      <c r="JY1240" s="10"/>
      <c r="JZ1240" s="10"/>
      <c r="KA1240" s="10"/>
      <c r="KB1240" s="10"/>
      <c r="KC1240" s="10"/>
      <c r="KD1240" s="10"/>
      <c r="KE1240" s="10"/>
      <c r="KF1240" s="10"/>
      <c r="KG1240" s="10"/>
      <c r="KH1240" s="10"/>
      <c r="KI1240" s="10"/>
      <c r="KJ1240" s="10"/>
      <c r="KK1240" s="10"/>
      <c r="KL1240" s="10"/>
      <c r="KM1240" s="10"/>
      <c r="KN1240" s="10"/>
      <c r="KO1240" s="10"/>
      <c r="KP1240" s="10"/>
      <c r="KQ1240" s="10"/>
      <c r="KR1240" s="10"/>
      <c r="KS1240" s="10"/>
      <c r="KT1240" s="10"/>
      <c r="KU1240" s="10"/>
      <c r="KV1240" s="10"/>
      <c r="KW1240" s="10"/>
      <c r="KX1240" s="10"/>
      <c r="KY1240" s="10"/>
      <c r="KZ1240" s="10"/>
      <c r="LA1240" s="10"/>
      <c r="LB1240" s="10"/>
      <c r="LC1240" s="10"/>
      <c r="LD1240" s="10"/>
      <c r="LE1240" s="10"/>
      <c r="LF1240" s="10"/>
      <c r="LG1240" s="10"/>
      <c r="LH1240" s="10"/>
      <c r="LI1240" s="10"/>
      <c r="LJ1240" s="10"/>
      <c r="LK1240" s="10"/>
      <c r="LL1240" s="10"/>
      <c r="LM1240" s="10"/>
      <c r="LN1240" s="10"/>
      <c r="LO1240" s="10"/>
      <c r="LP1240" s="10"/>
      <c r="LQ1240" s="10"/>
      <c r="LR1240" s="10"/>
      <c r="LS1240" s="10"/>
      <c r="LT1240" s="10"/>
      <c r="LU1240" s="10"/>
      <c r="LV1240" s="10"/>
      <c r="LW1240" s="10"/>
      <c r="LX1240" s="10"/>
      <c r="LY1240" s="10"/>
      <c r="LZ1240" s="10"/>
      <c r="MA1240" s="10"/>
      <c r="MB1240" s="10"/>
      <c r="MC1240" s="10"/>
      <c r="MD1240" s="10"/>
      <c r="ME1240" s="10"/>
      <c r="MF1240" s="10"/>
      <c r="MG1240" s="10"/>
      <c r="MH1240" s="10"/>
      <c r="MI1240" s="10"/>
      <c r="MJ1240" s="10"/>
      <c r="MK1240" s="10"/>
      <c r="ML1240" s="10"/>
      <c r="MM1240" s="10"/>
      <c r="MN1240" s="10"/>
      <c r="MO1240" s="10"/>
      <c r="MP1240" s="10"/>
      <c r="MQ1240" s="10"/>
      <c r="MR1240" s="10"/>
      <c r="MS1240" s="10"/>
      <c r="MT1240" s="10"/>
      <c r="MU1240" s="10"/>
      <c r="MV1240" s="10"/>
      <c r="MW1240" s="10"/>
      <c r="MX1240" s="10"/>
      <c r="MY1240" s="10"/>
      <c r="MZ1240" s="10"/>
      <c r="NA1240" s="10"/>
      <c r="NB1240" s="10"/>
      <c r="NC1240" s="10"/>
      <c r="ND1240" s="10"/>
      <c r="NE1240" s="10"/>
      <c r="NF1240" s="10"/>
      <c r="NG1240" s="10"/>
      <c r="NH1240" s="10"/>
      <c r="NI1240" s="10"/>
      <c r="NJ1240" s="10"/>
      <c r="NK1240" s="10"/>
      <c r="NL1240" s="10"/>
      <c r="NM1240" s="10"/>
      <c r="NN1240" s="10"/>
      <c r="NO1240" s="10"/>
      <c r="NP1240" s="10"/>
      <c r="NQ1240" s="10"/>
      <c r="NR1240" s="10"/>
      <c r="NS1240" s="10"/>
      <c r="NT1240" s="10"/>
      <c r="NU1240" s="10"/>
      <c r="NV1240" s="10"/>
      <c r="NW1240" s="10"/>
      <c r="NX1240" s="10"/>
      <c r="NY1240" s="10"/>
      <c r="NZ1240" s="10"/>
      <c r="OA1240" s="10"/>
      <c r="OB1240" s="10"/>
      <c r="OC1240" s="10"/>
      <c r="OD1240" s="10"/>
      <c r="OE1240" s="10"/>
      <c r="OF1240" s="10"/>
      <c r="OG1240" s="10"/>
      <c r="OH1240" s="10"/>
      <c r="OI1240" s="10"/>
      <c r="OJ1240" s="10"/>
      <c r="OK1240" s="10"/>
      <c r="OL1240" s="10"/>
      <c r="OM1240" s="10"/>
      <c r="ON1240" s="10"/>
      <c r="OO1240" s="10"/>
      <c r="OP1240" s="10"/>
      <c r="OQ1240" s="10"/>
      <c r="OR1240" s="10"/>
      <c r="OS1240" s="10"/>
      <c r="OT1240" s="10"/>
      <c r="OU1240" s="10"/>
      <c r="OV1240" s="10"/>
      <c r="OW1240" s="10"/>
      <c r="OX1240" s="10"/>
      <c r="OY1240" s="10"/>
      <c r="OZ1240" s="10"/>
      <c r="PA1240" s="10"/>
      <c r="PB1240" s="10"/>
      <c r="PC1240" s="10"/>
      <c r="PD1240" s="10"/>
      <c r="PE1240" s="10"/>
      <c r="PF1240" s="10"/>
      <c r="PG1240" s="10"/>
      <c r="PH1240" s="10"/>
      <c r="PI1240" s="10"/>
      <c r="PJ1240" s="10"/>
      <c r="PK1240" s="10"/>
      <c r="PL1240" s="10"/>
      <c r="PM1240" s="10"/>
      <c r="PN1240" s="10"/>
      <c r="PO1240" s="10"/>
      <c r="PP1240" s="10"/>
      <c r="PQ1240" s="10"/>
      <c r="PR1240" s="10"/>
      <c r="PS1240" s="10"/>
      <c r="PT1240" s="10"/>
      <c r="PU1240" s="10"/>
      <c r="PV1240" s="10"/>
      <c r="PW1240" s="10"/>
      <c r="PX1240" s="10"/>
      <c r="PY1240" s="10"/>
      <c r="PZ1240" s="10"/>
      <c r="QA1240" s="10"/>
      <c r="QB1240" s="10"/>
      <c r="QC1240" s="10"/>
      <c r="QD1240" s="10"/>
      <c r="QE1240" s="10"/>
      <c r="QF1240" s="10"/>
      <c r="QG1240" s="10"/>
      <c r="QH1240" s="10"/>
      <c r="QI1240" s="10"/>
      <c r="QJ1240" s="10"/>
      <c r="QK1240" s="10"/>
      <c r="QL1240" s="10"/>
      <c r="QM1240" s="10"/>
      <c r="QN1240" s="10"/>
      <c r="QO1240" s="10"/>
      <c r="QP1240" s="10"/>
      <c r="QQ1240" s="10"/>
      <c r="QR1240" s="10"/>
      <c r="QS1240" s="10"/>
      <c r="QT1240" s="10"/>
      <c r="QU1240" s="10"/>
      <c r="QV1240" s="10"/>
      <c r="QW1240" s="10"/>
      <c r="QX1240" s="10"/>
      <c r="QY1240" s="10"/>
      <c r="QZ1240" s="10"/>
      <c r="RA1240" s="10"/>
      <c r="RB1240" s="10"/>
      <c r="RC1240" s="10"/>
      <c r="RD1240" s="10"/>
      <c r="RE1240" s="10"/>
      <c r="RF1240" s="10"/>
      <c r="RG1240" s="10"/>
      <c r="RH1240" s="10"/>
      <c r="RI1240" s="10"/>
      <c r="RJ1240" s="10"/>
      <c r="RK1240" s="10"/>
      <c r="RL1240" s="10"/>
      <c r="RM1240" s="10"/>
      <c r="RN1240" s="10"/>
      <c r="RO1240" s="10"/>
      <c r="RP1240" s="10"/>
      <c r="RQ1240" s="10"/>
      <c r="RR1240" s="10"/>
      <c r="RS1240" s="10"/>
      <c r="RT1240" s="10"/>
      <c r="RU1240" s="10"/>
      <c r="RV1240" s="10"/>
      <c r="RW1240" s="10"/>
      <c r="RX1240" s="10"/>
      <c r="RY1240" s="10"/>
      <c r="RZ1240" s="10"/>
      <c r="SA1240" s="10"/>
      <c r="SB1240" s="10"/>
      <c r="SC1240" s="10"/>
      <c r="SD1240" s="10"/>
      <c r="SE1240" s="10"/>
      <c r="SF1240" s="10"/>
      <c r="SG1240" s="10"/>
      <c r="SH1240" s="10"/>
      <c r="SI1240" s="10"/>
      <c r="SJ1240" s="10"/>
      <c r="SK1240" s="10"/>
      <c r="SL1240" s="10"/>
      <c r="SM1240" s="10"/>
      <c r="SN1240" s="10"/>
      <c r="SO1240" s="10"/>
      <c r="SP1240" s="10"/>
      <c r="SQ1240" s="10"/>
      <c r="SR1240" s="10"/>
      <c r="SS1240" s="10"/>
      <c r="ST1240" s="10"/>
      <c r="SU1240" s="10"/>
      <c r="SV1240" s="10"/>
      <c r="SW1240" s="10"/>
      <c r="SX1240" s="10"/>
      <c r="SY1240" s="10"/>
      <c r="SZ1240" s="10"/>
      <c r="TA1240" s="10"/>
      <c r="TB1240" s="10"/>
      <c r="TC1240" s="10"/>
      <c r="TD1240" s="10"/>
      <c r="TE1240" s="10"/>
      <c r="TF1240" s="10"/>
      <c r="TG1240" s="10"/>
      <c r="TH1240" s="10"/>
      <c r="TI1240" s="10"/>
      <c r="TJ1240" s="10"/>
      <c r="TK1240" s="10"/>
      <c r="TL1240" s="10"/>
      <c r="TM1240" s="10"/>
      <c r="TN1240" s="10"/>
      <c r="TO1240" s="10"/>
      <c r="TP1240" s="10"/>
      <c r="TQ1240" s="10"/>
      <c r="TR1240" s="10"/>
      <c r="TS1240" s="10"/>
      <c r="TT1240" s="10"/>
      <c r="TU1240" s="10"/>
      <c r="TV1240" s="10"/>
      <c r="TW1240" s="10"/>
      <c r="TX1240" s="10"/>
      <c r="TY1240" s="10"/>
      <c r="TZ1240" s="10"/>
      <c r="UA1240" s="10"/>
      <c r="UB1240" s="10"/>
      <c r="UC1240" s="10"/>
      <c r="UD1240" s="10"/>
      <c r="UE1240" s="10"/>
      <c r="UF1240" s="10"/>
      <c r="UG1240" s="10"/>
      <c r="UH1240" s="10"/>
      <c r="UI1240" s="10"/>
      <c r="UJ1240" s="10"/>
      <c r="UK1240" s="10"/>
      <c r="UL1240" s="10"/>
      <c r="UM1240" s="10"/>
      <c r="UN1240" s="10"/>
      <c r="UO1240" s="10"/>
      <c r="UP1240" s="10"/>
      <c r="UQ1240" s="10"/>
      <c r="UR1240" s="10"/>
      <c r="US1240" s="10"/>
      <c r="UT1240" s="10"/>
      <c r="UU1240" s="10"/>
      <c r="UV1240" s="10"/>
      <c r="UW1240" s="10"/>
      <c r="UX1240" s="10"/>
      <c r="UY1240" s="10"/>
      <c r="UZ1240" s="10"/>
      <c r="VA1240" s="10"/>
      <c r="VB1240" s="10"/>
      <c r="VC1240" s="10"/>
      <c r="VD1240" s="10"/>
      <c r="VE1240" s="10"/>
      <c r="VF1240" s="10"/>
      <c r="VG1240" s="10"/>
      <c r="VH1240" s="10"/>
      <c r="VI1240" s="10"/>
      <c r="VJ1240" s="10"/>
      <c r="VK1240" s="10"/>
      <c r="VL1240" s="10"/>
      <c r="VM1240" s="10"/>
      <c r="VN1240" s="10"/>
      <c r="VO1240" s="10"/>
      <c r="VP1240" s="10"/>
      <c r="VQ1240" s="10"/>
      <c r="VR1240" s="10"/>
      <c r="VS1240" s="10"/>
      <c r="VT1240" s="10"/>
      <c r="VU1240" s="10"/>
      <c r="VV1240" s="10"/>
      <c r="VW1240" s="10"/>
      <c r="VX1240" s="10"/>
      <c r="VY1240" s="10"/>
      <c r="VZ1240" s="10"/>
      <c r="WA1240" s="10"/>
      <c r="WB1240" s="10"/>
      <c r="WC1240" s="10"/>
      <c r="WD1240" s="10"/>
      <c r="WE1240" s="10"/>
      <c r="WF1240" s="10"/>
      <c r="WG1240" s="10"/>
      <c r="WH1240" s="10"/>
      <c r="WI1240" s="10"/>
      <c r="WJ1240" s="10"/>
      <c r="WK1240" s="10"/>
      <c r="WL1240" s="10"/>
      <c r="WM1240" s="10"/>
      <c r="WN1240" s="10"/>
      <c r="WO1240" s="10"/>
      <c r="WP1240" s="10"/>
      <c r="WQ1240" s="10"/>
      <c r="WR1240" s="10"/>
      <c r="WS1240" s="10"/>
      <c r="WT1240" s="10"/>
      <c r="WU1240" s="10"/>
      <c r="WV1240" s="10"/>
      <c r="WW1240" s="10"/>
      <c r="WX1240" s="10"/>
      <c r="WY1240" s="10"/>
      <c r="WZ1240" s="10"/>
      <c r="XA1240" s="10"/>
      <c r="XB1240" s="10"/>
      <c r="XC1240" s="10"/>
      <c r="XD1240" s="10"/>
      <c r="XE1240" s="10"/>
      <c r="XF1240" s="10"/>
      <c r="XG1240" s="10"/>
      <c r="XH1240" s="10"/>
      <c r="XI1240" s="10"/>
      <c r="XJ1240" s="10"/>
      <c r="XK1240" s="10"/>
      <c r="XL1240" s="10"/>
      <c r="XM1240" s="10"/>
      <c r="XN1240" s="10"/>
      <c r="XO1240" s="10"/>
      <c r="XP1240" s="10"/>
      <c r="XQ1240" s="10"/>
      <c r="XR1240" s="10"/>
      <c r="XS1240" s="10"/>
      <c r="XT1240" s="10"/>
      <c r="XU1240" s="10"/>
      <c r="XV1240" s="10"/>
      <c r="XW1240" s="10"/>
      <c r="XX1240" s="10"/>
      <c r="XY1240" s="10"/>
      <c r="XZ1240" s="10"/>
      <c r="YA1240" s="10"/>
      <c r="YB1240" s="10"/>
      <c r="YC1240" s="10"/>
      <c r="YD1240" s="10"/>
      <c r="YE1240" s="10"/>
      <c r="YF1240" s="10"/>
      <c r="YG1240" s="10"/>
      <c r="YH1240" s="10"/>
      <c r="YI1240" s="10"/>
      <c r="YJ1240" s="10"/>
      <c r="YK1240" s="10"/>
      <c r="YL1240" s="10"/>
      <c r="YM1240" s="10"/>
      <c r="YN1240" s="10"/>
      <c r="YO1240" s="10"/>
      <c r="YP1240" s="10"/>
      <c r="YQ1240" s="10"/>
      <c r="YR1240" s="10"/>
      <c r="YS1240" s="10"/>
      <c r="YT1240" s="10"/>
      <c r="YU1240" s="10"/>
      <c r="YV1240" s="10"/>
      <c r="YW1240" s="10"/>
      <c r="YX1240" s="10"/>
      <c r="YY1240" s="10"/>
      <c r="YZ1240" s="10"/>
      <c r="ZA1240" s="10"/>
      <c r="ZB1240" s="10"/>
      <c r="ZC1240" s="10"/>
      <c r="ZD1240" s="10"/>
      <c r="ZE1240" s="10"/>
      <c r="ZF1240" s="10"/>
      <c r="ZG1240" s="10"/>
      <c r="ZH1240" s="10"/>
      <c r="ZI1240" s="10"/>
      <c r="ZJ1240" s="10"/>
      <c r="ZK1240" s="10"/>
      <c r="ZL1240" s="10"/>
      <c r="ZM1240" s="10"/>
      <c r="ZN1240" s="10"/>
      <c r="ZO1240" s="10"/>
      <c r="ZP1240" s="10"/>
      <c r="ZQ1240" s="10"/>
      <c r="ZR1240" s="10"/>
      <c r="ZS1240" s="10"/>
      <c r="ZT1240" s="10"/>
      <c r="ZU1240" s="10"/>
      <c r="ZV1240" s="10"/>
      <c r="ZW1240" s="10"/>
      <c r="ZX1240" s="10"/>
      <c r="ZY1240" s="10"/>
      <c r="ZZ1240" s="10"/>
      <c r="AAA1240" s="10"/>
      <c r="AAB1240" s="10"/>
      <c r="AAC1240" s="10"/>
      <c r="AAD1240" s="10"/>
      <c r="AAE1240" s="10"/>
      <c r="AAF1240" s="10"/>
      <c r="AAG1240" s="10"/>
      <c r="AAH1240" s="10"/>
      <c r="AAI1240" s="10"/>
      <c r="AAJ1240" s="10"/>
      <c r="AAK1240" s="10"/>
      <c r="AAL1240" s="10"/>
      <c r="AAM1240" s="10"/>
      <c r="AAN1240" s="10"/>
      <c r="AAO1240" s="10"/>
      <c r="AAP1240" s="10"/>
      <c r="AAQ1240" s="10"/>
      <c r="AAR1240" s="10"/>
      <c r="AAS1240" s="10"/>
      <c r="AAT1240" s="10"/>
      <c r="AAU1240" s="10"/>
      <c r="AAV1240" s="10"/>
      <c r="AAW1240" s="10"/>
      <c r="AAX1240" s="10"/>
      <c r="AAY1240" s="10"/>
      <c r="AAZ1240" s="10"/>
      <c r="ABA1240" s="10"/>
      <c r="ABB1240" s="10"/>
      <c r="ABC1240" s="10"/>
      <c r="ABD1240" s="10"/>
      <c r="ABE1240" s="10"/>
      <c r="ABF1240" s="10"/>
      <c r="ABG1240" s="10"/>
      <c r="ABH1240" s="10"/>
      <c r="ABI1240" s="10"/>
      <c r="ABJ1240" s="10"/>
      <c r="ABK1240" s="10"/>
      <c r="ABL1240" s="10"/>
      <c r="ABM1240" s="10"/>
      <c r="ABN1240" s="10"/>
      <c r="ABO1240" s="10"/>
      <c r="ABP1240" s="10"/>
      <c r="ABQ1240" s="10"/>
      <c r="ABR1240" s="10"/>
      <c r="ABS1240" s="10"/>
      <c r="ABT1240" s="10"/>
      <c r="ABU1240" s="10"/>
      <c r="ABV1240" s="10"/>
      <c r="ABW1240" s="10"/>
      <c r="ABX1240" s="10"/>
      <c r="ABY1240" s="10"/>
      <c r="ABZ1240" s="10"/>
      <c r="ACA1240" s="10"/>
      <c r="ACB1240" s="10"/>
      <c r="ACC1240" s="10"/>
      <c r="ACD1240" s="10"/>
      <c r="ACE1240" s="10"/>
      <c r="ACF1240" s="10"/>
      <c r="ACG1240" s="10"/>
      <c r="ACH1240" s="10"/>
      <c r="ACI1240" s="10"/>
      <c r="ACJ1240" s="10"/>
      <c r="ACK1240" s="10"/>
      <c r="ACL1240" s="10"/>
      <c r="ACM1240" s="10"/>
      <c r="ACN1240" s="10"/>
      <c r="ACO1240" s="10"/>
      <c r="ACP1240" s="10"/>
      <c r="ACQ1240" s="10"/>
      <c r="ACR1240" s="10"/>
      <c r="ACS1240" s="10"/>
      <c r="ACT1240" s="10"/>
      <c r="ACU1240" s="10"/>
      <c r="ACV1240" s="10"/>
      <c r="ACW1240" s="10"/>
      <c r="ACX1240" s="10"/>
      <c r="ACY1240" s="10"/>
      <c r="ACZ1240" s="10"/>
      <c r="ADA1240" s="10"/>
      <c r="ADB1240" s="10"/>
      <c r="ADC1240" s="10"/>
      <c r="ADD1240" s="10"/>
      <c r="ADE1240" s="10"/>
      <c r="ADF1240" s="10"/>
      <c r="ADG1240" s="10"/>
      <c r="ADH1240" s="10"/>
      <c r="ADI1240" s="10"/>
      <c r="ADJ1240" s="10"/>
      <c r="ADK1240" s="10"/>
      <c r="ADL1240" s="10"/>
      <c r="ADM1240" s="10"/>
      <c r="ADN1240" s="10"/>
      <c r="ADO1240" s="10"/>
      <c r="ADP1240" s="10"/>
      <c r="ADQ1240" s="10"/>
      <c r="ADR1240" s="10"/>
      <c r="ADS1240" s="10"/>
      <c r="ADT1240" s="10"/>
      <c r="ADU1240" s="10"/>
      <c r="ADV1240" s="10"/>
      <c r="ADW1240" s="10"/>
      <c r="ADX1240" s="10"/>
      <c r="ADY1240" s="10"/>
      <c r="ADZ1240" s="10"/>
      <c r="AEA1240" s="10"/>
      <c r="AEB1240" s="10"/>
      <c r="AEC1240" s="10"/>
      <c r="AED1240" s="10"/>
      <c r="AEE1240" s="10"/>
      <c r="AEF1240" s="10"/>
      <c r="AEG1240" s="10"/>
      <c r="AEH1240" s="10"/>
      <c r="AEI1240" s="10"/>
      <c r="AEJ1240" s="10"/>
      <c r="AEK1240" s="10"/>
      <c r="AEL1240" s="10"/>
      <c r="AEM1240" s="10"/>
      <c r="AEN1240" s="10"/>
      <c r="AEO1240" s="10"/>
      <c r="AEP1240" s="10"/>
      <c r="AEQ1240" s="10"/>
      <c r="AER1240" s="10"/>
      <c r="AES1240" s="10"/>
      <c r="AET1240" s="10"/>
      <c r="AEU1240" s="10"/>
      <c r="AEV1240" s="10"/>
      <c r="AEW1240" s="10"/>
      <c r="AEX1240" s="10"/>
      <c r="AEY1240" s="10"/>
      <c r="AEZ1240" s="10"/>
      <c r="AFA1240" s="10"/>
      <c r="AFB1240" s="10"/>
      <c r="AFC1240" s="10"/>
      <c r="AFD1240" s="10"/>
      <c r="AFE1240" s="10"/>
      <c r="AFF1240" s="10"/>
      <c r="AFG1240" s="10"/>
      <c r="AFH1240" s="10"/>
      <c r="AFI1240" s="10"/>
      <c r="AFJ1240" s="10"/>
      <c r="AFK1240" s="10"/>
      <c r="AFL1240" s="10"/>
      <c r="AFM1240" s="10"/>
      <c r="AFN1240" s="10"/>
      <c r="AFO1240" s="10"/>
      <c r="AFP1240" s="10"/>
      <c r="AFQ1240" s="10"/>
      <c r="AFR1240" s="10"/>
      <c r="AFS1240" s="10"/>
      <c r="AFT1240" s="10"/>
      <c r="AFU1240" s="10"/>
      <c r="AFV1240" s="10"/>
      <c r="AFW1240" s="10"/>
      <c r="AFX1240" s="10"/>
      <c r="AFY1240" s="10"/>
      <c r="AFZ1240" s="10"/>
      <c r="AGA1240" s="10"/>
      <c r="AGB1240" s="10"/>
      <c r="AGC1240" s="10"/>
      <c r="AGD1240" s="10"/>
      <c r="AGE1240" s="10"/>
      <c r="AGF1240" s="10"/>
      <c r="AGG1240" s="10"/>
      <c r="AGH1240" s="10"/>
      <c r="AGI1240" s="10"/>
      <c r="AGJ1240" s="10"/>
      <c r="AGK1240" s="10"/>
      <c r="AGL1240" s="10"/>
      <c r="AGM1240" s="10"/>
      <c r="AGN1240" s="10"/>
      <c r="AGO1240" s="10"/>
      <c r="AGP1240" s="10"/>
      <c r="AGQ1240" s="10"/>
      <c r="AGR1240" s="10"/>
      <c r="AGS1240" s="10"/>
      <c r="AGT1240" s="10"/>
      <c r="AGU1240" s="10"/>
      <c r="AGV1240" s="10"/>
      <c r="AGW1240" s="10"/>
      <c r="AGX1240" s="10"/>
      <c r="AGY1240" s="10"/>
      <c r="AGZ1240" s="10"/>
      <c r="AHA1240" s="10"/>
      <c r="AHB1240" s="10"/>
      <c r="AHC1240" s="10"/>
      <c r="AHD1240" s="10"/>
      <c r="AHE1240" s="10"/>
      <c r="AHF1240" s="10"/>
      <c r="AHG1240" s="10"/>
      <c r="AHH1240" s="10"/>
      <c r="AHI1240" s="10"/>
      <c r="AHJ1240" s="10"/>
      <c r="AHK1240" s="10"/>
      <c r="AHL1240" s="10"/>
      <c r="AHM1240" s="10"/>
      <c r="AHN1240" s="10"/>
      <c r="AHO1240" s="10"/>
      <c r="AHP1240" s="10"/>
      <c r="AHQ1240" s="10"/>
      <c r="AHR1240" s="10"/>
      <c r="AHS1240" s="10"/>
      <c r="AHT1240" s="10"/>
      <c r="AHU1240" s="10"/>
      <c r="AHV1240" s="10"/>
      <c r="AHW1240" s="10"/>
      <c r="AHX1240" s="10"/>
      <c r="AHY1240" s="10"/>
      <c r="AHZ1240" s="10"/>
      <c r="AIA1240" s="10"/>
      <c r="AIB1240" s="10"/>
      <c r="AIC1240" s="10"/>
      <c r="AID1240" s="10"/>
      <c r="AIE1240" s="10"/>
      <c r="AIF1240" s="10"/>
      <c r="AIG1240" s="10"/>
      <c r="AIH1240" s="10"/>
      <c r="AII1240" s="10"/>
      <c r="AIJ1240" s="10"/>
      <c r="AIK1240" s="10"/>
      <c r="AIL1240" s="10"/>
      <c r="AIM1240" s="10"/>
      <c r="AIN1240" s="10"/>
      <c r="AIO1240" s="10"/>
      <c r="AIP1240" s="10"/>
      <c r="AIQ1240" s="10"/>
      <c r="AIR1240" s="10"/>
      <c r="AIS1240" s="10"/>
      <c r="AIT1240" s="10"/>
      <c r="AIU1240" s="10"/>
      <c r="AIV1240" s="10"/>
      <c r="AIW1240" s="10"/>
      <c r="AIX1240" s="10"/>
      <c r="AIY1240" s="10"/>
      <c r="AIZ1240" s="10"/>
      <c r="AJA1240" s="10"/>
      <c r="AJB1240" s="10"/>
      <c r="AJC1240" s="10"/>
      <c r="AJD1240" s="10"/>
      <c r="AJE1240" s="10"/>
      <c r="AJF1240" s="10"/>
      <c r="AJG1240" s="10"/>
      <c r="AJH1240" s="10"/>
      <c r="AJI1240" s="10"/>
      <c r="AJJ1240" s="10"/>
      <c r="AJK1240" s="10"/>
      <c r="AJL1240" s="10"/>
      <c r="AJM1240" s="10"/>
      <c r="AJN1240" s="10"/>
      <c r="AJO1240" s="10"/>
      <c r="AJP1240" s="10"/>
      <c r="AJQ1240" s="10"/>
      <c r="AJR1240" s="10"/>
      <c r="AJS1240" s="10"/>
      <c r="AJT1240" s="10"/>
      <c r="AJU1240" s="10"/>
      <c r="AJV1240" s="10"/>
      <c r="AJW1240" s="10"/>
      <c r="AJX1240" s="10"/>
      <c r="AJY1240" s="10"/>
      <c r="AJZ1240" s="10"/>
      <c r="AKA1240" s="10"/>
      <c r="AKB1240" s="10"/>
      <c r="AKC1240" s="10"/>
      <c r="AKD1240" s="10"/>
      <c r="AKE1240" s="10"/>
      <c r="AKF1240" s="10"/>
      <c r="AKG1240" s="10"/>
      <c r="AKH1240" s="10"/>
      <c r="AKI1240" s="10"/>
      <c r="AKJ1240" s="10"/>
      <c r="AKK1240" s="10"/>
      <c r="AKL1240" s="10"/>
      <c r="AKM1240" s="10"/>
      <c r="AKN1240" s="10"/>
      <c r="AKO1240" s="10"/>
      <c r="AKP1240" s="10"/>
      <c r="AKQ1240" s="10"/>
      <c r="AKR1240" s="10"/>
      <c r="AKS1240" s="10"/>
      <c r="AKT1240" s="10"/>
      <c r="AKU1240" s="10"/>
      <c r="AKV1240" s="10"/>
      <c r="AKW1240" s="10"/>
      <c r="AKX1240" s="10"/>
      <c r="AKY1240" s="10"/>
      <c r="AKZ1240" s="10"/>
      <c r="ALA1240" s="10"/>
      <c r="ALB1240" s="10"/>
      <c r="ALC1240" s="10"/>
      <c r="ALD1240" s="10"/>
      <c r="ALE1240" s="10"/>
      <c r="ALF1240" s="10"/>
      <c r="ALG1240" s="10"/>
      <c r="ALH1240" s="10"/>
      <c r="ALI1240" s="10"/>
      <c r="ALJ1240" s="10"/>
      <c r="ALK1240" s="10"/>
      <c r="ALL1240" s="10"/>
      <c r="ALM1240" s="10"/>
      <c r="ALN1240" s="10"/>
      <c r="ALO1240" s="10"/>
      <c r="ALP1240" s="10"/>
      <c r="ALQ1240" s="10"/>
      <c r="ALR1240" s="10"/>
      <c r="ALS1240" s="10"/>
      <c r="ALT1240" s="10"/>
      <c r="ALU1240" s="10"/>
      <c r="ALV1240" s="10"/>
      <c r="ALW1240" s="10"/>
      <c r="ALX1240" s="10"/>
      <c r="ALY1240" s="10"/>
      <c r="ALZ1240" s="10"/>
      <c r="AMA1240" s="10"/>
      <c r="AMB1240" s="10"/>
      <c r="AMC1240" s="10"/>
      <c r="AMD1240" s="10"/>
      <c r="AME1240" s="10"/>
      <c r="AMF1240" s="10"/>
      <c r="AMG1240" s="10"/>
      <c r="AMH1240" s="10"/>
      <c r="AMI1240" s="10"/>
      <c r="AMJ1240" s="10"/>
      <c r="AMK1240" s="10"/>
    </row>
    <row r="1241" spans="1:1025" s="5" customFormat="1" x14ac:dyDescent="0.25">
      <c r="A1241" s="127">
        <v>1237</v>
      </c>
      <c r="B1241" s="31" t="s">
        <v>216</v>
      </c>
      <c r="C1241" s="31" t="s">
        <v>217</v>
      </c>
      <c r="D1241" s="45">
        <v>45335</v>
      </c>
      <c r="E1241" s="46">
        <v>0.73958333333333337</v>
      </c>
      <c r="F1241" s="31" t="s">
        <v>14</v>
      </c>
      <c r="G1241" s="31" t="s">
        <v>16</v>
      </c>
      <c r="H1241" s="31" t="s">
        <v>14</v>
      </c>
      <c r="I1241" s="31" t="s">
        <v>14</v>
      </c>
      <c r="J1241" s="31" t="s">
        <v>14</v>
      </c>
      <c r="K1241" s="31" t="s">
        <v>16</v>
      </c>
      <c r="L1241" s="48">
        <v>277.2</v>
      </c>
      <c r="M1241" s="38">
        <v>2886</v>
      </c>
      <c r="N1241" s="39">
        <v>47800</v>
      </c>
      <c r="O1241" s="39">
        <v>5000</v>
      </c>
      <c r="P1241" s="42">
        <f t="shared" si="84"/>
        <v>10.460251046025103</v>
      </c>
      <c r="Q1241" s="23">
        <f t="shared" si="85"/>
        <v>42800</v>
      </c>
      <c r="R1241" s="31" t="s">
        <v>16</v>
      </c>
      <c r="S1241" s="31" t="s">
        <v>16</v>
      </c>
      <c r="T1241" s="47">
        <v>1</v>
      </c>
      <c r="U1241" s="77">
        <v>0</v>
      </c>
      <c r="V1241" s="24">
        <f>ROUND((P1241/INDICI!$B$2*10),2)</f>
        <v>1.1399999999999999</v>
      </c>
      <c r="W1241" s="24">
        <f>ROUND((L1241/INDICI!$B$1*25),2)</f>
        <v>1.0900000000000001</v>
      </c>
      <c r="X1241" s="25">
        <f t="shared" si="82"/>
        <v>8</v>
      </c>
      <c r="Y1241" s="26">
        <f t="shared" si="83"/>
        <v>10.23</v>
      </c>
      <c r="Z1241" s="102">
        <f>SUM($Q$5:Q1241)</f>
        <v>120050689.70199999</v>
      </c>
      <c r="AA1241" s="113" t="s">
        <v>1769</v>
      </c>
      <c r="AB1241" s="10"/>
      <c r="AC1241" s="10"/>
      <c r="AD1241" s="10"/>
      <c r="AE1241" s="10"/>
      <c r="AF1241" s="10"/>
      <c r="AG1241" s="10"/>
      <c r="AH1241" s="10"/>
      <c r="AI1241" s="10"/>
      <c r="AJ1241" s="10"/>
      <c r="AK1241" s="10"/>
      <c r="AL1241" s="10"/>
      <c r="AM1241" s="10"/>
      <c r="AN1241" s="10"/>
      <c r="AO1241" s="10"/>
      <c r="AP1241" s="10"/>
      <c r="AQ1241" s="10"/>
      <c r="AR1241" s="10"/>
      <c r="AS1241" s="10"/>
      <c r="AT1241" s="10"/>
      <c r="AU1241" s="10"/>
      <c r="AV1241" s="10"/>
      <c r="AW1241" s="10"/>
      <c r="AX1241" s="10"/>
      <c r="AY1241" s="10"/>
      <c r="AZ1241" s="10"/>
      <c r="BA1241" s="10"/>
      <c r="BB1241" s="10"/>
      <c r="BC1241" s="10"/>
      <c r="BD1241" s="10"/>
      <c r="BE1241" s="10"/>
      <c r="BF1241" s="10"/>
      <c r="BG1241" s="10"/>
      <c r="BH1241" s="10"/>
      <c r="BI1241" s="10"/>
      <c r="BJ1241" s="10"/>
      <c r="BK1241" s="10"/>
      <c r="BL1241" s="10"/>
      <c r="BM1241" s="10"/>
      <c r="BN1241" s="10"/>
      <c r="BO1241" s="10"/>
      <c r="BP1241" s="10"/>
      <c r="BQ1241" s="10"/>
      <c r="BR1241" s="10"/>
      <c r="BS1241" s="10"/>
      <c r="BT1241" s="10"/>
      <c r="BU1241" s="10"/>
      <c r="BV1241" s="10"/>
      <c r="BW1241" s="10"/>
      <c r="BX1241" s="10"/>
      <c r="BY1241" s="10"/>
      <c r="BZ1241" s="10"/>
      <c r="CA1241" s="10"/>
      <c r="CB1241" s="10"/>
      <c r="CC1241" s="10"/>
      <c r="CD1241" s="10"/>
      <c r="CE1241" s="10"/>
      <c r="CF1241" s="10"/>
      <c r="CG1241" s="10"/>
      <c r="CH1241" s="10"/>
      <c r="CI1241" s="10"/>
      <c r="CJ1241" s="10"/>
      <c r="CK1241" s="10"/>
      <c r="CL1241" s="10"/>
      <c r="CM1241" s="10"/>
      <c r="CN1241" s="10"/>
      <c r="CO1241" s="10"/>
      <c r="CP1241" s="10"/>
      <c r="CQ1241" s="10"/>
      <c r="CR1241" s="10"/>
      <c r="CS1241" s="10"/>
      <c r="CT1241" s="10"/>
      <c r="CU1241" s="10"/>
      <c r="CV1241" s="10"/>
      <c r="CW1241" s="10"/>
      <c r="CX1241" s="10"/>
      <c r="CY1241" s="10"/>
      <c r="CZ1241" s="10"/>
      <c r="DA1241" s="10"/>
      <c r="DB1241" s="10"/>
      <c r="DC1241" s="10"/>
      <c r="DD1241" s="10"/>
      <c r="DE1241" s="10"/>
      <c r="DF1241" s="10"/>
      <c r="DG1241" s="10"/>
      <c r="DH1241" s="10"/>
      <c r="DI1241" s="10"/>
      <c r="DJ1241" s="10"/>
      <c r="DK1241" s="10"/>
      <c r="DL1241" s="10"/>
      <c r="DM1241" s="10"/>
      <c r="DN1241" s="10"/>
      <c r="DO1241" s="10"/>
      <c r="DP1241" s="10"/>
      <c r="DQ1241" s="10"/>
      <c r="DR1241" s="10"/>
      <c r="DS1241" s="10"/>
      <c r="DT1241" s="10"/>
      <c r="DU1241" s="10"/>
      <c r="DV1241" s="10"/>
      <c r="DW1241" s="10"/>
      <c r="DX1241" s="10"/>
      <c r="DY1241" s="10"/>
      <c r="DZ1241" s="10"/>
      <c r="EA1241" s="10"/>
      <c r="EB1241" s="10"/>
      <c r="EC1241" s="10"/>
      <c r="ED1241" s="10"/>
      <c r="EE1241" s="10"/>
      <c r="EF1241" s="10"/>
      <c r="EG1241" s="10"/>
      <c r="EH1241" s="10"/>
      <c r="EI1241" s="10"/>
      <c r="EJ1241" s="10"/>
      <c r="EK1241" s="10"/>
      <c r="EL1241" s="10"/>
      <c r="EM1241" s="10"/>
      <c r="EN1241" s="10"/>
      <c r="EO1241" s="10"/>
      <c r="EP1241" s="10"/>
      <c r="EQ1241" s="10"/>
      <c r="ER1241" s="10"/>
      <c r="ES1241" s="10"/>
      <c r="ET1241" s="10"/>
      <c r="EU1241" s="10"/>
      <c r="EV1241" s="10"/>
      <c r="EW1241" s="10"/>
      <c r="EX1241" s="10"/>
      <c r="EY1241" s="10"/>
      <c r="EZ1241" s="10"/>
      <c r="FA1241" s="10"/>
      <c r="FB1241" s="10"/>
      <c r="FC1241" s="10"/>
      <c r="FD1241" s="10"/>
      <c r="FE1241" s="10"/>
      <c r="FF1241" s="10"/>
      <c r="FG1241" s="10"/>
      <c r="FH1241" s="10"/>
      <c r="FI1241" s="10"/>
      <c r="FJ1241" s="10"/>
      <c r="FK1241" s="10"/>
      <c r="FL1241" s="10"/>
      <c r="FM1241" s="10"/>
      <c r="FN1241" s="10"/>
      <c r="FO1241" s="10"/>
      <c r="FP1241" s="10"/>
      <c r="FQ1241" s="10"/>
      <c r="FR1241" s="10"/>
      <c r="FS1241" s="10"/>
      <c r="FT1241" s="10"/>
      <c r="FU1241" s="10"/>
      <c r="FV1241" s="10"/>
      <c r="FW1241" s="10"/>
      <c r="FX1241" s="10"/>
      <c r="FY1241" s="10"/>
      <c r="FZ1241" s="10"/>
      <c r="GA1241" s="10"/>
      <c r="GB1241" s="10"/>
      <c r="GC1241" s="10"/>
      <c r="GD1241" s="10"/>
      <c r="GE1241" s="10"/>
      <c r="GF1241" s="10"/>
      <c r="GG1241" s="10"/>
      <c r="GH1241" s="10"/>
      <c r="GI1241" s="10"/>
      <c r="GJ1241" s="10"/>
      <c r="GK1241" s="10"/>
      <c r="GL1241" s="10"/>
      <c r="GM1241" s="10"/>
      <c r="GN1241" s="10"/>
      <c r="GO1241" s="10"/>
      <c r="GP1241" s="10"/>
      <c r="GQ1241" s="10"/>
      <c r="GR1241" s="10"/>
      <c r="GS1241" s="10"/>
      <c r="GT1241" s="10"/>
      <c r="GU1241" s="10"/>
      <c r="GV1241" s="10"/>
      <c r="GW1241" s="10"/>
      <c r="GX1241" s="10"/>
      <c r="GY1241" s="10"/>
      <c r="GZ1241" s="10"/>
      <c r="HA1241" s="10"/>
      <c r="HB1241" s="10"/>
      <c r="HC1241" s="10"/>
      <c r="HD1241" s="10"/>
      <c r="HE1241" s="10"/>
      <c r="HF1241" s="10"/>
      <c r="HG1241" s="10"/>
      <c r="HH1241" s="10"/>
      <c r="HI1241" s="10"/>
      <c r="HJ1241" s="10"/>
      <c r="HK1241" s="10"/>
      <c r="HL1241" s="10"/>
      <c r="HM1241" s="10"/>
      <c r="HN1241" s="10"/>
      <c r="HO1241" s="10"/>
      <c r="HP1241" s="10"/>
      <c r="HQ1241" s="10"/>
      <c r="HR1241" s="10"/>
      <c r="HS1241" s="10"/>
      <c r="HT1241" s="10"/>
      <c r="HU1241" s="10"/>
      <c r="HV1241" s="10"/>
      <c r="HW1241" s="10"/>
      <c r="HX1241" s="10"/>
      <c r="HY1241" s="10"/>
      <c r="HZ1241" s="10"/>
      <c r="IA1241" s="10"/>
      <c r="IB1241" s="10"/>
      <c r="IC1241" s="10"/>
      <c r="ID1241" s="10"/>
      <c r="IE1241" s="10"/>
      <c r="IF1241" s="10"/>
      <c r="IG1241" s="10"/>
      <c r="IH1241" s="10"/>
      <c r="II1241" s="10"/>
      <c r="IJ1241" s="10"/>
      <c r="IK1241" s="10"/>
      <c r="IL1241" s="10"/>
      <c r="IM1241" s="10"/>
      <c r="IN1241" s="10"/>
      <c r="IO1241" s="10"/>
      <c r="IP1241" s="10"/>
      <c r="IQ1241" s="10"/>
      <c r="IR1241" s="10"/>
      <c r="IS1241" s="10"/>
      <c r="IT1241" s="10"/>
      <c r="IU1241" s="10"/>
      <c r="IV1241" s="10"/>
      <c r="IW1241" s="10"/>
      <c r="IX1241" s="10"/>
      <c r="IY1241" s="10"/>
      <c r="IZ1241" s="10"/>
      <c r="JA1241" s="10"/>
      <c r="JB1241" s="10"/>
      <c r="JC1241" s="10"/>
      <c r="JD1241" s="10"/>
      <c r="JE1241" s="10"/>
      <c r="JF1241" s="10"/>
      <c r="JG1241" s="10"/>
      <c r="JH1241" s="10"/>
      <c r="JI1241" s="10"/>
      <c r="JJ1241" s="10"/>
      <c r="JK1241" s="10"/>
      <c r="JL1241" s="10"/>
      <c r="JM1241" s="10"/>
      <c r="JN1241" s="10"/>
      <c r="JO1241" s="10"/>
      <c r="JP1241" s="10"/>
      <c r="JQ1241" s="10"/>
      <c r="JR1241" s="10"/>
      <c r="JS1241" s="10"/>
      <c r="JT1241" s="10"/>
      <c r="JU1241" s="10"/>
      <c r="JV1241" s="10"/>
      <c r="JW1241" s="10"/>
      <c r="JX1241" s="10"/>
      <c r="JY1241" s="10"/>
      <c r="JZ1241" s="10"/>
      <c r="KA1241" s="10"/>
      <c r="KB1241" s="10"/>
      <c r="KC1241" s="10"/>
      <c r="KD1241" s="10"/>
      <c r="KE1241" s="10"/>
      <c r="KF1241" s="10"/>
      <c r="KG1241" s="10"/>
      <c r="KH1241" s="10"/>
      <c r="KI1241" s="10"/>
      <c r="KJ1241" s="10"/>
      <c r="KK1241" s="10"/>
      <c r="KL1241" s="10"/>
      <c r="KM1241" s="10"/>
      <c r="KN1241" s="10"/>
      <c r="KO1241" s="10"/>
      <c r="KP1241" s="10"/>
      <c r="KQ1241" s="10"/>
      <c r="KR1241" s="10"/>
      <c r="KS1241" s="10"/>
      <c r="KT1241" s="10"/>
      <c r="KU1241" s="10"/>
      <c r="KV1241" s="10"/>
      <c r="KW1241" s="10"/>
      <c r="KX1241" s="10"/>
      <c r="KY1241" s="10"/>
      <c r="KZ1241" s="10"/>
      <c r="LA1241" s="10"/>
      <c r="LB1241" s="10"/>
      <c r="LC1241" s="10"/>
      <c r="LD1241" s="10"/>
      <c r="LE1241" s="10"/>
      <c r="LF1241" s="10"/>
      <c r="LG1241" s="10"/>
      <c r="LH1241" s="10"/>
      <c r="LI1241" s="10"/>
      <c r="LJ1241" s="10"/>
      <c r="LK1241" s="10"/>
      <c r="LL1241" s="10"/>
      <c r="LM1241" s="10"/>
      <c r="LN1241" s="10"/>
      <c r="LO1241" s="10"/>
      <c r="LP1241" s="10"/>
      <c r="LQ1241" s="10"/>
      <c r="LR1241" s="10"/>
      <c r="LS1241" s="10"/>
      <c r="LT1241" s="10"/>
      <c r="LU1241" s="10"/>
      <c r="LV1241" s="10"/>
      <c r="LW1241" s="10"/>
      <c r="LX1241" s="10"/>
      <c r="LY1241" s="10"/>
      <c r="LZ1241" s="10"/>
      <c r="MA1241" s="10"/>
      <c r="MB1241" s="10"/>
      <c r="MC1241" s="10"/>
      <c r="MD1241" s="10"/>
      <c r="ME1241" s="10"/>
      <c r="MF1241" s="10"/>
      <c r="MG1241" s="10"/>
      <c r="MH1241" s="10"/>
      <c r="MI1241" s="10"/>
      <c r="MJ1241" s="10"/>
      <c r="MK1241" s="10"/>
      <c r="ML1241" s="10"/>
      <c r="MM1241" s="10"/>
      <c r="MN1241" s="10"/>
      <c r="MO1241" s="10"/>
      <c r="MP1241" s="10"/>
      <c r="MQ1241" s="10"/>
      <c r="MR1241" s="10"/>
      <c r="MS1241" s="10"/>
      <c r="MT1241" s="10"/>
      <c r="MU1241" s="10"/>
      <c r="MV1241" s="10"/>
      <c r="MW1241" s="10"/>
      <c r="MX1241" s="10"/>
      <c r="MY1241" s="10"/>
      <c r="MZ1241" s="10"/>
      <c r="NA1241" s="10"/>
      <c r="NB1241" s="10"/>
      <c r="NC1241" s="10"/>
      <c r="ND1241" s="10"/>
      <c r="NE1241" s="10"/>
      <c r="NF1241" s="10"/>
      <c r="NG1241" s="10"/>
      <c r="NH1241" s="10"/>
      <c r="NI1241" s="10"/>
      <c r="NJ1241" s="10"/>
      <c r="NK1241" s="10"/>
      <c r="NL1241" s="10"/>
      <c r="NM1241" s="10"/>
      <c r="NN1241" s="10"/>
      <c r="NO1241" s="10"/>
      <c r="NP1241" s="10"/>
      <c r="NQ1241" s="10"/>
      <c r="NR1241" s="10"/>
      <c r="NS1241" s="10"/>
      <c r="NT1241" s="10"/>
      <c r="NU1241" s="10"/>
      <c r="NV1241" s="10"/>
      <c r="NW1241" s="10"/>
      <c r="NX1241" s="10"/>
      <c r="NY1241" s="10"/>
      <c r="NZ1241" s="10"/>
      <c r="OA1241" s="10"/>
      <c r="OB1241" s="10"/>
      <c r="OC1241" s="10"/>
      <c r="OD1241" s="10"/>
      <c r="OE1241" s="10"/>
      <c r="OF1241" s="10"/>
      <c r="OG1241" s="10"/>
      <c r="OH1241" s="10"/>
      <c r="OI1241" s="10"/>
      <c r="OJ1241" s="10"/>
      <c r="OK1241" s="10"/>
      <c r="OL1241" s="10"/>
      <c r="OM1241" s="10"/>
      <c r="ON1241" s="10"/>
      <c r="OO1241" s="10"/>
      <c r="OP1241" s="10"/>
      <c r="OQ1241" s="10"/>
      <c r="OR1241" s="10"/>
      <c r="OS1241" s="10"/>
      <c r="OT1241" s="10"/>
      <c r="OU1241" s="10"/>
      <c r="OV1241" s="10"/>
      <c r="OW1241" s="10"/>
      <c r="OX1241" s="10"/>
      <c r="OY1241" s="10"/>
      <c r="OZ1241" s="10"/>
      <c r="PA1241" s="10"/>
      <c r="PB1241" s="10"/>
      <c r="PC1241" s="10"/>
      <c r="PD1241" s="10"/>
      <c r="PE1241" s="10"/>
      <c r="PF1241" s="10"/>
      <c r="PG1241" s="10"/>
      <c r="PH1241" s="10"/>
      <c r="PI1241" s="10"/>
      <c r="PJ1241" s="10"/>
      <c r="PK1241" s="10"/>
      <c r="PL1241" s="10"/>
      <c r="PM1241" s="10"/>
      <c r="PN1241" s="10"/>
      <c r="PO1241" s="10"/>
      <c r="PP1241" s="10"/>
      <c r="PQ1241" s="10"/>
      <c r="PR1241" s="10"/>
      <c r="PS1241" s="10"/>
      <c r="PT1241" s="10"/>
      <c r="PU1241" s="10"/>
      <c r="PV1241" s="10"/>
      <c r="PW1241" s="10"/>
      <c r="PX1241" s="10"/>
      <c r="PY1241" s="10"/>
      <c r="PZ1241" s="10"/>
      <c r="QA1241" s="10"/>
      <c r="QB1241" s="10"/>
      <c r="QC1241" s="10"/>
      <c r="QD1241" s="10"/>
      <c r="QE1241" s="10"/>
      <c r="QF1241" s="10"/>
      <c r="QG1241" s="10"/>
      <c r="QH1241" s="10"/>
      <c r="QI1241" s="10"/>
      <c r="QJ1241" s="10"/>
      <c r="QK1241" s="10"/>
      <c r="QL1241" s="10"/>
      <c r="QM1241" s="10"/>
      <c r="QN1241" s="10"/>
      <c r="QO1241" s="10"/>
      <c r="QP1241" s="10"/>
      <c r="QQ1241" s="10"/>
      <c r="QR1241" s="10"/>
      <c r="QS1241" s="10"/>
      <c r="QT1241" s="10"/>
      <c r="QU1241" s="10"/>
      <c r="QV1241" s="10"/>
      <c r="QW1241" s="10"/>
      <c r="QX1241" s="10"/>
      <c r="QY1241" s="10"/>
      <c r="QZ1241" s="10"/>
      <c r="RA1241" s="10"/>
      <c r="RB1241" s="10"/>
      <c r="RC1241" s="10"/>
      <c r="RD1241" s="10"/>
      <c r="RE1241" s="10"/>
      <c r="RF1241" s="10"/>
      <c r="RG1241" s="10"/>
      <c r="RH1241" s="10"/>
      <c r="RI1241" s="10"/>
      <c r="RJ1241" s="10"/>
      <c r="RK1241" s="10"/>
      <c r="RL1241" s="10"/>
      <c r="RM1241" s="10"/>
      <c r="RN1241" s="10"/>
      <c r="RO1241" s="10"/>
      <c r="RP1241" s="10"/>
      <c r="RQ1241" s="10"/>
      <c r="RR1241" s="10"/>
      <c r="RS1241" s="10"/>
      <c r="RT1241" s="10"/>
      <c r="RU1241" s="10"/>
      <c r="RV1241" s="10"/>
      <c r="RW1241" s="10"/>
      <c r="RX1241" s="10"/>
      <c r="RY1241" s="10"/>
      <c r="RZ1241" s="10"/>
      <c r="SA1241" s="10"/>
      <c r="SB1241" s="10"/>
      <c r="SC1241" s="10"/>
      <c r="SD1241" s="10"/>
      <c r="SE1241" s="10"/>
      <c r="SF1241" s="10"/>
      <c r="SG1241" s="10"/>
      <c r="SH1241" s="10"/>
      <c r="SI1241" s="10"/>
      <c r="SJ1241" s="10"/>
      <c r="SK1241" s="10"/>
      <c r="SL1241" s="10"/>
      <c r="SM1241" s="10"/>
      <c r="SN1241" s="10"/>
      <c r="SO1241" s="10"/>
      <c r="SP1241" s="10"/>
      <c r="SQ1241" s="10"/>
      <c r="SR1241" s="10"/>
      <c r="SS1241" s="10"/>
      <c r="ST1241" s="10"/>
      <c r="SU1241" s="10"/>
      <c r="SV1241" s="10"/>
      <c r="SW1241" s="10"/>
      <c r="SX1241" s="10"/>
      <c r="SY1241" s="10"/>
      <c r="SZ1241" s="10"/>
      <c r="TA1241" s="10"/>
      <c r="TB1241" s="10"/>
      <c r="TC1241" s="10"/>
      <c r="TD1241" s="10"/>
      <c r="TE1241" s="10"/>
      <c r="TF1241" s="10"/>
      <c r="TG1241" s="10"/>
      <c r="TH1241" s="10"/>
      <c r="TI1241" s="10"/>
      <c r="TJ1241" s="10"/>
      <c r="TK1241" s="10"/>
      <c r="TL1241" s="10"/>
      <c r="TM1241" s="10"/>
      <c r="TN1241" s="10"/>
      <c r="TO1241" s="10"/>
      <c r="TP1241" s="10"/>
      <c r="TQ1241" s="10"/>
      <c r="TR1241" s="10"/>
      <c r="TS1241" s="10"/>
      <c r="TT1241" s="10"/>
      <c r="TU1241" s="10"/>
      <c r="TV1241" s="10"/>
      <c r="TW1241" s="10"/>
      <c r="TX1241" s="10"/>
      <c r="TY1241" s="10"/>
      <c r="TZ1241" s="10"/>
      <c r="UA1241" s="10"/>
      <c r="UB1241" s="10"/>
      <c r="UC1241" s="10"/>
      <c r="UD1241" s="10"/>
      <c r="UE1241" s="10"/>
      <c r="UF1241" s="10"/>
      <c r="UG1241" s="10"/>
      <c r="UH1241" s="10"/>
      <c r="UI1241" s="10"/>
      <c r="UJ1241" s="10"/>
      <c r="UK1241" s="10"/>
      <c r="UL1241" s="10"/>
      <c r="UM1241" s="10"/>
      <c r="UN1241" s="10"/>
      <c r="UO1241" s="10"/>
      <c r="UP1241" s="10"/>
      <c r="UQ1241" s="10"/>
      <c r="UR1241" s="10"/>
      <c r="US1241" s="10"/>
      <c r="UT1241" s="10"/>
      <c r="UU1241" s="10"/>
      <c r="UV1241" s="10"/>
      <c r="UW1241" s="10"/>
      <c r="UX1241" s="10"/>
      <c r="UY1241" s="10"/>
      <c r="UZ1241" s="10"/>
      <c r="VA1241" s="10"/>
      <c r="VB1241" s="10"/>
      <c r="VC1241" s="10"/>
      <c r="VD1241" s="10"/>
      <c r="VE1241" s="10"/>
      <c r="VF1241" s="10"/>
      <c r="VG1241" s="10"/>
      <c r="VH1241" s="10"/>
      <c r="VI1241" s="10"/>
      <c r="VJ1241" s="10"/>
      <c r="VK1241" s="10"/>
      <c r="VL1241" s="10"/>
      <c r="VM1241" s="10"/>
      <c r="VN1241" s="10"/>
      <c r="VO1241" s="10"/>
      <c r="VP1241" s="10"/>
      <c r="VQ1241" s="10"/>
      <c r="VR1241" s="10"/>
      <c r="VS1241" s="10"/>
      <c r="VT1241" s="10"/>
      <c r="VU1241" s="10"/>
      <c r="VV1241" s="10"/>
      <c r="VW1241" s="10"/>
      <c r="VX1241" s="10"/>
      <c r="VY1241" s="10"/>
      <c r="VZ1241" s="10"/>
      <c r="WA1241" s="10"/>
      <c r="WB1241" s="10"/>
      <c r="WC1241" s="10"/>
      <c r="WD1241" s="10"/>
      <c r="WE1241" s="10"/>
      <c r="WF1241" s="10"/>
      <c r="WG1241" s="10"/>
      <c r="WH1241" s="10"/>
      <c r="WI1241" s="10"/>
      <c r="WJ1241" s="10"/>
      <c r="WK1241" s="10"/>
      <c r="WL1241" s="10"/>
      <c r="WM1241" s="10"/>
      <c r="WN1241" s="10"/>
      <c r="WO1241" s="10"/>
      <c r="WP1241" s="10"/>
      <c r="WQ1241" s="10"/>
      <c r="WR1241" s="10"/>
      <c r="WS1241" s="10"/>
      <c r="WT1241" s="10"/>
      <c r="WU1241" s="10"/>
      <c r="WV1241" s="10"/>
      <c r="WW1241" s="10"/>
      <c r="WX1241" s="10"/>
      <c r="WY1241" s="10"/>
      <c r="WZ1241" s="10"/>
      <c r="XA1241" s="10"/>
      <c r="XB1241" s="10"/>
      <c r="XC1241" s="10"/>
      <c r="XD1241" s="10"/>
      <c r="XE1241" s="10"/>
      <c r="XF1241" s="10"/>
      <c r="XG1241" s="10"/>
      <c r="XH1241" s="10"/>
      <c r="XI1241" s="10"/>
      <c r="XJ1241" s="10"/>
      <c r="XK1241" s="10"/>
      <c r="XL1241" s="10"/>
      <c r="XM1241" s="10"/>
      <c r="XN1241" s="10"/>
      <c r="XO1241" s="10"/>
      <c r="XP1241" s="10"/>
      <c r="XQ1241" s="10"/>
      <c r="XR1241" s="10"/>
      <c r="XS1241" s="10"/>
      <c r="XT1241" s="10"/>
      <c r="XU1241" s="10"/>
      <c r="XV1241" s="10"/>
      <c r="XW1241" s="10"/>
      <c r="XX1241" s="10"/>
      <c r="XY1241" s="10"/>
      <c r="XZ1241" s="10"/>
      <c r="YA1241" s="10"/>
      <c r="YB1241" s="10"/>
      <c r="YC1241" s="10"/>
      <c r="YD1241" s="10"/>
      <c r="YE1241" s="10"/>
      <c r="YF1241" s="10"/>
      <c r="YG1241" s="10"/>
      <c r="YH1241" s="10"/>
      <c r="YI1241" s="10"/>
      <c r="YJ1241" s="10"/>
      <c r="YK1241" s="10"/>
      <c r="YL1241" s="10"/>
      <c r="YM1241" s="10"/>
      <c r="YN1241" s="10"/>
      <c r="YO1241" s="10"/>
      <c r="YP1241" s="10"/>
      <c r="YQ1241" s="10"/>
      <c r="YR1241" s="10"/>
      <c r="YS1241" s="10"/>
      <c r="YT1241" s="10"/>
      <c r="YU1241" s="10"/>
      <c r="YV1241" s="10"/>
      <c r="YW1241" s="10"/>
      <c r="YX1241" s="10"/>
      <c r="YY1241" s="10"/>
      <c r="YZ1241" s="10"/>
      <c r="ZA1241" s="10"/>
      <c r="ZB1241" s="10"/>
      <c r="ZC1241" s="10"/>
      <c r="ZD1241" s="10"/>
      <c r="ZE1241" s="10"/>
      <c r="ZF1241" s="10"/>
      <c r="ZG1241" s="10"/>
      <c r="ZH1241" s="10"/>
      <c r="ZI1241" s="10"/>
      <c r="ZJ1241" s="10"/>
      <c r="ZK1241" s="10"/>
      <c r="ZL1241" s="10"/>
      <c r="ZM1241" s="10"/>
      <c r="ZN1241" s="10"/>
      <c r="ZO1241" s="10"/>
      <c r="ZP1241" s="10"/>
      <c r="ZQ1241" s="10"/>
      <c r="ZR1241" s="10"/>
      <c r="ZS1241" s="10"/>
      <c r="ZT1241" s="10"/>
      <c r="ZU1241" s="10"/>
      <c r="ZV1241" s="10"/>
      <c r="ZW1241" s="10"/>
      <c r="ZX1241" s="10"/>
      <c r="ZY1241" s="10"/>
      <c r="ZZ1241" s="10"/>
      <c r="AAA1241" s="10"/>
      <c r="AAB1241" s="10"/>
      <c r="AAC1241" s="10"/>
      <c r="AAD1241" s="10"/>
      <c r="AAE1241" s="10"/>
      <c r="AAF1241" s="10"/>
      <c r="AAG1241" s="10"/>
      <c r="AAH1241" s="10"/>
      <c r="AAI1241" s="10"/>
      <c r="AAJ1241" s="10"/>
      <c r="AAK1241" s="10"/>
      <c r="AAL1241" s="10"/>
      <c r="AAM1241" s="10"/>
      <c r="AAN1241" s="10"/>
      <c r="AAO1241" s="10"/>
      <c r="AAP1241" s="10"/>
      <c r="AAQ1241" s="10"/>
      <c r="AAR1241" s="10"/>
      <c r="AAS1241" s="10"/>
      <c r="AAT1241" s="10"/>
      <c r="AAU1241" s="10"/>
      <c r="AAV1241" s="10"/>
      <c r="AAW1241" s="10"/>
      <c r="AAX1241" s="10"/>
      <c r="AAY1241" s="10"/>
      <c r="AAZ1241" s="10"/>
      <c r="ABA1241" s="10"/>
      <c r="ABB1241" s="10"/>
      <c r="ABC1241" s="10"/>
      <c r="ABD1241" s="10"/>
      <c r="ABE1241" s="10"/>
      <c r="ABF1241" s="10"/>
      <c r="ABG1241" s="10"/>
      <c r="ABH1241" s="10"/>
      <c r="ABI1241" s="10"/>
      <c r="ABJ1241" s="10"/>
      <c r="ABK1241" s="10"/>
      <c r="ABL1241" s="10"/>
      <c r="ABM1241" s="10"/>
      <c r="ABN1241" s="10"/>
      <c r="ABO1241" s="10"/>
      <c r="ABP1241" s="10"/>
      <c r="ABQ1241" s="10"/>
      <c r="ABR1241" s="10"/>
      <c r="ABS1241" s="10"/>
      <c r="ABT1241" s="10"/>
      <c r="ABU1241" s="10"/>
      <c r="ABV1241" s="10"/>
      <c r="ABW1241" s="10"/>
      <c r="ABX1241" s="10"/>
      <c r="ABY1241" s="10"/>
      <c r="ABZ1241" s="10"/>
      <c r="ACA1241" s="10"/>
      <c r="ACB1241" s="10"/>
      <c r="ACC1241" s="10"/>
      <c r="ACD1241" s="10"/>
      <c r="ACE1241" s="10"/>
      <c r="ACF1241" s="10"/>
      <c r="ACG1241" s="10"/>
      <c r="ACH1241" s="10"/>
      <c r="ACI1241" s="10"/>
      <c r="ACJ1241" s="10"/>
      <c r="ACK1241" s="10"/>
      <c r="ACL1241" s="10"/>
      <c r="ACM1241" s="10"/>
      <c r="ACN1241" s="10"/>
      <c r="ACO1241" s="10"/>
      <c r="ACP1241" s="10"/>
      <c r="ACQ1241" s="10"/>
      <c r="ACR1241" s="10"/>
      <c r="ACS1241" s="10"/>
      <c r="ACT1241" s="10"/>
      <c r="ACU1241" s="10"/>
      <c r="ACV1241" s="10"/>
      <c r="ACW1241" s="10"/>
      <c r="ACX1241" s="10"/>
      <c r="ACY1241" s="10"/>
      <c r="ACZ1241" s="10"/>
      <c r="ADA1241" s="10"/>
      <c r="ADB1241" s="10"/>
      <c r="ADC1241" s="10"/>
      <c r="ADD1241" s="10"/>
      <c r="ADE1241" s="10"/>
      <c r="ADF1241" s="10"/>
      <c r="ADG1241" s="10"/>
      <c r="ADH1241" s="10"/>
      <c r="ADI1241" s="10"/>
      <c r="ADJ1241" s="10"/>
      <c r="ADK1241" s="10"/>
      <c r="ADL1241" s="10"/>
      <c r="ADM1241" s="10"/>
      <c r="ADN1241" s="10"/>
      <c r="ADO1241" s="10"/>
      <c r="ADP1241" s="10"/>
      <c r="ADQ1241" s="10"/>
      <c r="ADR1241" s="10"/>
      <c r="ADS1241" s="10"/>
      <c r="ADT1241" s="10"/>
      <c r="ADU1241" s="10"/>
      <c r="ADV1241" s="10"/>
      <c r="ADW1241" s="10"/>
      <c r="ADX1241" s="10"/>
      <c r="ADY1241" s="10"/>
      <c r="ADZ1241" s="10"/>
      <c r="AEA1241" s="10"/>
      <c r="AEB1241" s="10"/>
      <c r="AEC1241" s="10"/>
      <c r="AED1241" s="10"/>
      <c r="AEE1241" s="10"/>
      <c r="AEF1241" s="10"/>
      <c r="AEG1241" s="10"/>
      <c r="AEH1241" s="10"/>
      <c r="AEI1241" s="10"/>
      <c r="AEJ1241" s="10"/>
      <c r="AEK1241" s="10"/>
      <c r="AEL1241" s="10"/>
      <c r="AEM1241" s="10"/>
      <c r="AEN1241" s="10"/>
      <c r="AEO1241" s="10"/>
      <c r="AEP1241" s="10"/>
      <c r="AEQ1241" s="10"/>
      <c r="AER1241" s="10"/>
      <c r="AES1241" s="10"/>
      <c r="AET1241" s="10"/>
      <c r="AEU1241" s="10"/>
      <c r="AEV1241" s="10"/>
      <c r="AEW1241" s="10"/>
      <c r="AEX1241" s="10"/>
      <c r="AEY1241" s="10"/>
      <c r="AEZ1241" s="10"/>
      <c r="AFA1241" s="10"/>
      <c r="AFB1241" s="10"/>
      <c r="AFC1241" s="10"/>
      <c r="AFD1241" s="10"/>
      <c r="AFE1241" s="10"/>
      <c r="AFF1241" s="10"/>
      <c r="AFG1241" s="10"/>
      <c r="AFH1241" s="10"/>
      <c r="AFI1241" s="10"/>
      <c r="AFJ1241" s="10"/>
      <c r="AFK1241" s="10"/>
      <c r="AFL1241" s="10"/>
      <c r="AFM1241" s="10"/>
      <c r="AFN1241" s="10"/>
      <c r="AFO1241" s="10"/>
      <c r="AFP1241" s="10"/>
      <c r="AFQ1241" s="10"/>
      <c r="AFR1241" s="10"/>
      <c r="AFS1241" s="10"/>
      <c r="AFT1241" s="10"/>
      <c r="AFU1241" s="10"/>
      <c r="AFV1241" s="10"/>
      <c r="AFW1241" s="10"/>
      <c r="AFX1241" s="10"/>
      <c r="AFY1241" s="10"/>
      <c r="AFZ1241" s="10"/>
      <c r="AGA1241" s="10"/>
      <c r="AGB1241" s="10"/>
      <c r="AGC1241" s="10"/>
      <c r="AGD1241" s="10"/>
      <c r="AGE1241" s="10"/>
      <c r="AGF1241" s="10"/>
      <c r="AGG1241" s="10"/>
      <c r="AGH1241" s="10"/>
      <c r="AGI1241" s="10"/>
      <c r="AGJ1241" s="10"/>
      <c r="AGK1241" s="10"/>
      <c r="AGL1241" s="10"/>
      <c r="AGM1241" s="10"/>
      <c r="AGN1241" s="10"/>
      <c r="AGO1241" s="10"/>
      <c r="AGP1241" s="10"/>
      <c r="AGQ1241" s="10"/>
      <c r="AGR1241" s="10"/>
      <c r="AGS1241" s="10"/>
      <c r="AGT1241" s="10"/>
      <c r="AGU1241" s="10"/>
      <c r="AGV1241" s="10"/>
      <c r="AGW1241" s="10"/>
      <c r="AGX1241" s="10"/>
      <c r="AGY1241" s="10"/>
      <c r="AGZ1241" s="10"/>
      <c r="AHA1241" s="10"/>
      <c r="AHB1241" s="10"/>
      <c r="AHC1241" s="10"/>
      <c r="AHD1241" s="10"/>
      <c r="AHE1241" s="10"/>
      <c r="AHF1241" s="10"/>
      <c r="AHG1241" s="10"/>
      <c r="AHH1241" s="10"/>
      <c r="AHI1241" s="10"/>
      <c r="AHJ1241" s="10"/>
      <c r="AHK1241" s="10"/>
      <c r="AHL1241" s="10"/>
      <c r="AHM1241" s="10"/>
      <c r="AHN1241" s="10"/>
      <c r="AHO1241" s="10"/>
      <c r="AHP1241" s="10"/>
      <c r="AHQ1241" s="10"/>
      <c r="AHR1241" s="10"/>
      <c r="AHS1241" s="10"/>
      <c r="AHT1241" s="10"/>
      <c r="AHU1241" s="10"/>
      <c r="AHV1241" s="10"/>
      <c r="AHW1241" s="10"/>
      <c r="AHX1241" s="10"/>
      <c r="AHY1241" s="10"/>
      <c r="AHZ1241" s="10"/>
      <c r="AIA1241" s="10"/>
      <c r="AIB1241" s="10"/>
      <c r="AIC1241" s="10"/>
      <c r="AID1241" s="10"/>
      <c r="AIE1241" s="10"/>
      <c r="AIF1241" s="10"/>
      <c r="AIG1241" s="10"/>
      <c r="AIH1241" s="10"/>
      <c r="AII1241" s="10"/>
      <c r="AIJ1241" s="10"/>
      <c r="AIK1241" s="10"/>
      <c r="AIL1241" s="10"/>
      <c r="AIM1241" s="10"/>
      <c r="AIN1241" s="10"/>
      <c r="AIO1241" s="10"/>
      <c r="AIP1241" s="10"/>
      <c r="AIQ1241" s="10"/>
      <c r="AIR1241" s="10"/>
      <c r="AIS1241" s="10"/>
      <c r="AIT1241" s="10"/>
      <c r="AIU1241" s="10"/>
      <c r="AIV1241" s="10"/>
      <c r="AIW1241" s="10"/>
      <c r="AIX1241" s="10"/>
      <c r="AIY1241" s="10"/>
      <c r="AIZ1241" s="10"/>
      <c r="AJA1241" s="10"/>
      <c r="AJB1241" s="10"/>
      <c r="AJC1241" s="10"/>
      <c r="AJD1241" s="10"/>
      <c r="AJE1241" s="10"/>
      <c r="AJF1241" s="10"/>
      <c r="AJG1241" s="10"/>
      <c r="AJH1241" s="10"/>
      <c r="AJI1241" s="10"/>
      <c r="AJJ1241" s="10"/>
      <c r="AJK1241" s="10"/>
      <c r="AJL1241" s="10"/>
      <c r="AJM1241" s="10"/>
      <c r="AJN1241" s="10"/>
      <c r="AJO1241" s="10"/>
      <c r="AJP1241" s="10"/>
      <c r="AJQ1241" s="10"/>
      <c r="AJR1241" s="10"/>
      <c r="AJS1241" s="10"/>
      <c r="AJT1241" s="10"/>
      <c r="AJU1241" s="10"/>
      <c r="AJV1241" s="10"/>
      <c r="AJW1241" s="10"/>
      <c r="AJX1241" s="10"/>
      <c r="AJY1241" s="10"/>
      <c r="AJZ1241" s="10"/>
      <c r="AKA1241" s="10"/>
      <c r="AKB1241" s="10"/>
      <c r="AKC1241" s="10"/>
      <c r="AKD1241" s="10"/>
      <c r="AKE1241" s="10"/>
      <c r="AKF1241" s="10"/>
      <c r="AKG1241" s="10"/>
      <c r="AKH1241" s="10"/>
      <c r="AKI1241" s="10"/>
      <c r="AKJ1241" s="10"/>
      <c r="AKK1241" s="10"/>
      <c r="AKL1241" s="10"/>
      <c r="AKM1241" s="10"/>
      <c r="AKN1241" s="10"/>
      <c r="AKO1241" s="10"/>
      <c r="AKP1241" s="10"/>
      <c r="AKQ1241" s="10"/>
      <c r="AKR1241" s="10"/>
      <c r="AKS1241" s="10"/>
      <c r="AKT1241" s="10"/>
      <c r="AKU1241" s="10"/>
      <c r="AKV1241" s="10"/>
      <c r="AKW1241" s="10"/>
      <c r="AKX1241" s="10"/>
      <c r="AKY1241" s="10"/>
      <c r="AKZ1241" s="10"/>
      <c r="ALA1241" s="10"/>
      <c r="ALB1241" s="10"/>
      <c r="ALC1241" s="10"/>
      <c r="ALD1241" s="10"/>
      <c r="ALE1241" s="10"/>
      <c r="ALF1241" s="10"/>
      <c r="ALG1241" s="10"/>
      <c r="ALH1241" s="10"/>
      <c r="ALI1241" s="10"/>
      <c r="ALJ1241" s="10"/>
      <c r="ALK1241" s="10"/>
      <c r="ALL1241" s="10"/>
      <c r="ALM1241" s="10"/>
      <c r="ALN1241" s="10"/>
      <c r="ALO1241" s="10"/>
      <c r="ALP1241" s="10"/>
      <c r="ALQ1241" s="10"/>
      <c r="ALR1241" s="10"/>
      <c r="ALS1241" s="10"/>
      <c r="ALT1241" s="10"/>
      <c r="ALU1241" s="10"/>
      <c r="ALV1241" s="10"/>
      <c r="ALW1241" s="10"/>
      <c r="ALX1241" s="10"/>
      <c r="ALY1241" s="10"/>
      <c r="ALZ1241" s="10"/>
      <c r="AMA1241" s="10"/>
      <c r="AMB1241" s="10"/>
      <c r="AMC1241" s="10"/>
      <c r="AMD1241" s="10"/>
      <c r="AME1241" s="10"/>
      <c r="AMF1241" s="10"/>
      <c r="AMG1241" s="10"/>
      <c r="AMH1241" s="10"/>
      <c r="AMI1241" s="10"/>
      <c r="AMJ1241" s="10"/>
      <c r="AMK1241" s="10"/>
    </row>
    <row r="1242" spans="1:1025" s="5" customFormat="1" x14ac:dyDescent="0.25">
      <c r="A1242" s="128">
        <v>1238</v>
      </c>
      <c r="B1242" s="31" t="s">
        <v>1165</v>
      </c>
      <c r="C1242" s="31" t="s">
        <v>1185</v>
      </c>
      <c r="D1242" s="45">
        <v>45371</v>
      </c>
      <c r="E1242" s="46" t="s">
        <v>1167</v>
      </c>
      <c r="F1242" s="31" t="s">
        <v>14</v>
      </c>
      <c r="G1242" s="31" t="s">
        <v>16</v>
      </c>
      <c r="H1242" s="31" t="s">
        <v>14</v>
      </c>
      <c r="I1242" s="31" t="s">
        <v>14</v>
      </c>
      <c r="J1242" s="31" t="s">
        <v>14</v>
      </c>
      <c r="K1242" s="31" t="s">
        <v>16</v>
      </c>
      <c r="L1242" s="31">
        <v>9.41</v>
      </c>
      <c r="M1242" s="38">
        <v>3400</v>
      </c>
      <c r="N1242" s="39">
        <v>250000</v>
      </c>
      <c r="O1242" s="39">
        <v>50000</v>
      </c>
      <c r="P1242" s="119">
        <f t="shared" si="84"/>
        <v>20</v>
      </c>
      <c r="Q1242" s="27">
        <f t="shared" si="85"/>
        <v>200000</v>
      </c>
      <c r="R1242" s="31" t="s">
        <v>16</v>
      </c>
      <c r="S1242" s="31" t="s">
        <v>16</v>
      </c>
      <c r="T1242" s="47">
        <v>2</v>
      </c>
      <c r="U1242" s="77">
        <v>0</v>
      </c>
      <c r="V1242" s="24">
        <f>ROUND((P1242/INDICI!$B$2*10),2)</f>
        <v>2.1800000000000002</v>
      </c>
      <c r="W1242" s="24">
        <f>ROUND((L1242/INDICI!$B$1*25),2)</f>
        <v>0.04</v>
      </c>
      <c r="X1242" s="25">
        <f t="shared" si="82"/>
        <v>8</v>
      </c>
      <c r="Y1242" s="26">
        <f t="shared" si="83"/>
        <v>10.220000000000001</v>
      </c>
      <c r="Z1242" s="102">
        <f>SUM($Q$5:Q1242)</f>
        <v>120250689.70199999</v>
      </c>
      <c r="AA1242" s="113" t="s">
        <v>1768</v>
      </c>
    </row>
    <row r="1243" spans="1:1025" s="5" customFormat="1" x14ac:dyDescent="0.25">
      <c r="A1243" s="127">
        <v>1239</v>
      </c>
      <c r="B1243" s="31" t="s">
        <v>417</v>
      </c>
      <c r="C1243" s="31" t="s">
        <v>424</v>
      </c>
      <c r="D1243" s="45">
        <v>45376</v>
      </c>
      <c r="E1243" s="46">
        <v>0.51666666666666672</v>
      </c>
      <c r="F1243" s="31" t="s">
        <v>14</v>
      </c>
      <c r="G1243" s="31" t="s">
        <v>16</v>
      </c>
      <c r="H1243" s="31" t="s">
        <v>14</v>
      </c>
      <c r="I1243" s="31" t="s">
        <v>14</v>
      </c>
      <c r="J1243" s="31" t="s">
        <v>14</v>
      </c>
      <c r="K1243" s="31" t="s">
        <v>16</v>
      </c>
      <c r="L1243" s="39">
        <v>145.99</v>
      </c>
      <c r="M1243" s="38">
        <v>1370</v>
      </c>
      <c r="N1243" s="39">
        <v>240000</v>
      </c>
      <c r="O1243" s="39">
        <v>36000</v>
      </c>
      <c r="P1243" s="119">
        <f t="shared" si="84"/>
        <v>15</v>
      </c>
      <c r="Q1243" s="27">
        <f t="shared" si="85"/>
        <v>204000</v>
      </c>
      <c r="R1243" s="31" t="s">
        <v>16</v>
      </c>
      <c r="S1243" s="31" t="s">
        <v>16</v>
      </c>
      <c r="T1243" s="47">
        <v>1</v>
      </c>
      <c r="U1243" s="77">
        <v>0</v>
      </c>
      <c r="V1243" s="24">
        <f>ROUND((P1243/INDICI!$B$2*10),2)</f>
        <v>1.64</v>
      </c>
      <c r="W1243" s="24">
        <f>ROUND((L1243/INDICI!$B$1*25),2)</f>
        <v>0.57999999999999996</v>
      </c>
      <c r="X1243" s="25">
        <f t="shared" si="82"/>
        <v>8</v>
      </c>
      <c r="Y1243" s="26">
        <f t="shared" si="83"/>
        <v>10.219999999999999</v>
      </c>
      <c r="Z1243" s="102">
        <f>SUM($Q$5:Q1243)</f>
        <v>120454689.70199999</v>
      </c>
      <c r="AA1243" s="113" t="s">
        <v>1769</v>
      </c>
    </row>
    <row r="1244" spans="1:1025" s="5" customFormat="1" x14ac:dyDescent="0.25">
      <c r="A1244" s="127">
        <v>1240</v>
      </c>
      <c r="B1244" s="34" t="s">
        <v>1102</v>
      </c>
      <c r="C1244" s="34" t="s">
        <v>1108</v>
      </c>
      <c r="D1244" s="35">
        <v>45377</v>
      </c>
      <c r="E1244" s="36">
        <v>0.50624999999999998</v>
      </c>
      <c r="F1244" s="34" t="s">
        <v>14</v>
      </c>
      <c r="G1244" s="34" t="s">
        <v>16</v>
      </c>
      <c r="H1244" s="34" t="s">
        <v>14</v>
      </c>
      <c r="I1244" s="34" t="s">
        <v>14</v>
      </c>
      <c r="J1244" s="34" t="s">
        <v>14</v>
      </c>
      <c r="K1244" s="34" t="s">
        <v>16</v>
      </c>
      <c r="L1244" s="52">
        <v>422</v>
      </c>
      <c r="M1244" s="53">
        <v>466</v>
      </c>
      <c r="N1244" s="54">
        <v>39178.46</v>
      </c>
      <c r="O1244" s="54">
        <v>1958.92</v>
      </c>
      <c r="P1244" s="121">
        <f t="shared" si="84"/>
        <v>4.9999923427311845</v>
      </c>
      <c r="Q1244" s="30">
        <f t="shared" si="85"/>
        <v>37219.54</v>
      </c>
      <c r="R1244" s="34" t="s">
        <v>16</v>
      </c>
      <c r="S1244" s="34" t="s">
        <v>16</v>
      </c>
      <c r="T1244" s="40">
        <v>1</v>
      </c>
      <c r="U1244" s="77">
        <v>0</v>
      </c>
      <c r="V1244" s="24">
        <f>ROUND((P1244/INDICI!$B$2*10),2)</f>
        <v>0.55000000000000004</v>
      </c>
      <c r="W1244" s="24">
        <f>ROUND((L1244/INDICI!$B$1*25),2)</f>
        <v>1.67</v>
      </c>
      <c r="X1244" s="25">
        <f t="shared" si="82"/>
        <v>8</v>
      </c>
      <c r="Y1244" s="26">
        <f t="shared" si="83"/>
        <v>10.219999999999999</v>
      </c>
      <c r="Z1244" s="102">
        <f>SUM($Q$5:Q1244)</f>
        <v>120491909.242</v>
      </c>
      <c r="AA1244" s="113" t="s">
        <v>1769</v>
      </c>
    </row>
    <row r="1245" spans="1:1025" s="5" customFormat="1" x14ac:dyDescent="0.25">
      <c r="A1245" s="127">
        <v>1241</v>
      </c>
      <c r="B1245" s="34" t="s">
        <v>955</v>
      </c>
      <c r="C1245" s="34" t="s">
        <v>960</v>
      </c>
      <c r="D1245" s="35">
        <v>45380</v>
      </c>
      <c r="E1245" s="36">
        <v>0.70833333333333337</v>
      </c>
      <c r="F1245" s="34" t="s">
        <v>14</v>
      </c>
      <c r="G1245" s="34" t="s">
        <v>16</v>
      </c>
      <c r="H1245" s="34" t="s">
        <v>14</v>
      </c>
      <c r="I1245" s="34" t="s">
        <v>14</v>
      </c>
      <c r="J1245" s="54">
        <v>125205.71</v>
      </c>
      <c r="K1245" s="34" t="s">
        <v>16</v>
      </c>
      <c r="L1245" s="34">
        <v>262.81208935611039</v>
      </c>
      <c r="M1245" s="53">
        <v>4566</v>
      </c>
      <c r="N1245" s="54">
        <v>140205.71</v>
      </c>
      <c r="O1245" s="54">
        <v>15000</v>
      </c>
      <c r="P1245" s="121">
        <f t="shared" si="84"/>
        <v>10.698565700355571</v>
      </c>
      <c r="Q1245" s="30">
        <f t="shared" si="85"/>
        <v>125205.70999999999</v>
      </c>
      <c r="R1245" s="34" t="s">
        <v>14</v>
      </c>
      <c r="S1245" s="34" t="s">
        <v>16</v>
      </c>
      <c r="T1245" s="40">
        <v>1</v>
      </c>
      <c r="U1245" s="77">
        <v>0</v>
      </c>
      <c r="V1245" s="24">
        <f>ROUND((P1245/INDICI!$B$2*10),2)</f>
        <v>1.17</v>
      </c>
      <c r="W1245" s="24">
        <f>ROUND((L1245/INDICI!$B$1*25),2)</f>
        <v>1.04</v>
      </c>
      <c r="X1245" s="25">
        <f t="shared" si="82"/>
        <v>8</v>
      </c>
      <c r="Y1245" s="26">
        <f t="shared" si="83"/>
        <v>10.210000000000001</v>
      </c>
      <c r="Z1245" s="102">
        <f>SUM($Q$5:Q1245)</f>
        <v>120617114.95199999</v>
      </c>
      <c r="AA1245" s="113" t="s">
        <v>1769</v>
      </c>
    </row>
    <row r="1246" spans="1:1025" s="5" customFormat="1" x14ac:dyDescent="0.25">
      <c r="A1246" s="127">
        <v>1242</v>
      </c>
      <c r="B1246" s="31" t="s">
        <v>1196</v>
      </c>
      <c r="C1246" s="31" t="s">
        <v>1197</v>
      </c>
      <c r="D1246" s="45">
        <v>45379</v>
      </c>
      <c r="E1246" s="46">
        <v>0.5229166666666667</v>
      </c>
      <c r="F1246" s="31" t="s">
        <v>14</v>
      </c>
      <c r="G1246" s="31" t="s">
        <v>16</v>
      </c>
      <c r="H1246" s="31" t="s">
        <v>14</v>
      </c>
      <c r="I1246" s="31" t="s">
        <v>14</v>
      </c>
      <c r="J1246" s="31" t="s">
        <v>14</v>
      </c>
      <c r="K1246" s="31" t="s">
        <v>16</v>
      </c>
      <c r="L1246" s="48">
        <v>560.22</v>
      </c>
      <c r="M1246" s="38">
        <v>357</v>
      </c>
      <c r="N1246" s="39">
        <v>50000</v>
      </c>
      <c r="O1246" s="39">
        <v>0</v>
      </c>
      <c r="P1246" s="119">
        <f t="shared" si="84"/>
        <v>0</v>
      </c>
      <c r="Q1246" s="27">
        <f t="shared" si="85"/>
        <v>50000</v>
      </c>
      <c r="R1246" s="31" t="s">
        <v>16</v>
      </c>
      <c r="S1246" s="31" t="s">
        <v>16</v>
      </c>
      <c r="T1246" s="47">
        <v>2</v>
      </c>
      <c r="U1246" s="77">
        <v>0</v>
      </c>
      <c r="V1246" s="24">
        <f>ROUND((P1246/INDICI!$B$2*10),2)</f>
        <v>0</v>
      </c>
      <c r="W1246" s="24">
        <f>ROUND((L1246/INDICI!$B$1*25),2)</f>
        <v>2.21</v>
      </c>
      <c r="X1246" s="25">
        <f t="shared" si="82"/>
        <v>8</v>
      </c>
      <c r="Y1246" s="26">
        <f t="shared" si="83"/>
        <v>10.210000000000001</v>
      </c>
      <c r="Z1246" s="102">
        <f>SUM($Q$5:Q1246)</f>
        <v>120667114.95199999</v>
      </c>
      <c r="AA1246" s="113" t="s">
        <v>1769</v>
      </c>
    </row>
    <row r="1247" spans="1:1025" s="5" customFormat="1" x14ac:dyDescent="0.25">
      <c r="A1247" s="128">
        <v>1243</v>
      </c>
      <c r="B1247" s="34" t="s">
        <v>1694</v>
      </c>
      <c r="C1247" s="34" t="s">
        <v>1706</v>
      </c>
      <c r="D1247" s="35">
        <v>45380</v>
      </c>
      <c r="E1247" s="36">
        <v>0.5395833333333333</v>
      </c>
      <c r="F1247" s="34" t="s">
        <v>14</v>
      </c>
      <c r="G1247" s="34" t="s">
        <v>16</v>
      </c>
      <c r="H1247" s="34" t="s">
        <v>14</v>
      </c>
      <c r="I1247" s="34" t="s">
        <v>14</v>
      </c>
      <c r="J1247" s="34" t="s">
        <v>14</v>
      </c>
      <c r="K1247" s="34" t="s">
        <v>16</v>
      </c>
      <c r="L1247" s="52">
        <v>651.76</v>
      </c>
      <c r="M1247" s="53">
        <v>12888</v>
      </c>
      <c r="N1247" s="54">
        <v>207757.5</v>
      </c>
      <c r="O1247" s="54">
        <v>31163.63</v>
      </c>
      <c r="P1247" s="121">
        <f t="shared" si="84"/>
        <v>15.000002406651985</v>
      </c>
      <c r="Q1247" s="30">
        <f t="shared" si="85"/>
        <v>176593.87</v>
      </c>
      <c r="R1247" s="34" t="s">
        <v>16</v>
      </c>
      <c r="S1247" s="34" t="s">
        <v>16</v>
      </c>
      <c r="T1247" s="40">
        <v>1</v>
      </c>
      <c r="U1247" s="77">
        <v>0</v>
      </c>
      <c r="V1247" s="24">
        <f>ROUND((P1247/INDICI!$B$2*10),2)</f>
        <v>1.64</v>
      </c>
      <c r="W1247" s="24">
        <f>ROUND((L1247/INDICI!$B$1*25),2)</f>
        <v>2.57</v>
      </c>
      <c r="X1247" s="25">
        <f t="shared" si="82"/>
        <v>6</v>
      </c>
      <c r="Y1247" s="26">
        <f t="shared" si="83"/>
        <v>10.210000000000001</v>
      </c>
      <c r="Z1247" s="102">
        <f>SUM($Q$5:Q1247)</f>
        <v>120843708.822</v>
      </c>
      <c r="AA1247" s="113" t="s">
        <v>1768</v>
      </c>
    </row>
    <row r="1248" spans="1:1025" s="5" customFormat="1" x14ac:dyDescent="0.25">
      <c r="A1248" s="127">
        <v>1244</v>
      </c>
      <c r="B1248" s="31" t="s">
        <v>1165</v>
      </c>
      <c r="C1248" s="31" t="s">
        <v>1178</v>
      </c>
      <c r="D1248" s="45">
        <v>45380</v>
      </c>
      <c r="E1248" s="46" t="s">
        <v>187</v>
      </c>
      <c r="F1248" s="31" t="s">
        <v>14</v>
      </c>
      <c r="G1248" s="31" t="s">
        <v>16</v>
      </c>
      <c r="H1248" s="31" t="s">
        <v>14</v>
      </c>
      <c r="I1248" s="31" t="s">
        <v>14</v>
      </c>
      <c r="J1248" s="31" t="s">
        <v>14</v>
      </c>
      <c r="K1248" s="31" t="s">
        <v>16</v>
      </c>
      <c r="L1248" s="31">
        <v>8.44</v>
      </c>
      <c r="M1248" s="38">
        <v>3670</v>
      </c>
      <c r="N1248" s="39">
        <v>45000</v>
      </c>
      <c r="O1248" s="39">
        <v>9000</v>
      </c>
      <c r="P1248" s="119">
        <f t="shared" si="84"/>
        <v>20</v>
      </c>
      <c r="Q1248" s="27">
        <f t="shared" si="85"/>
        <v>36000</v>
      </c>
      <c r="R1248" s="31" t="s">
        <v>16</v>
      </c>
      <c r="S1248" s="31" t="s">
        <v>16</v>
      </c>
      <c r="T1248" s="47">
        <v>1</v>
      </c>
      <c r="U1248" s="77">
        <v>0</v>
      </c>
      <c r="V1248" s="24">
        <f>ROUND((P1248/INDICI!$B$2*10),2)</f>
        <v>2.1800000000000002</v>
      </c>
      <c r="W1248" s="24">
        <f>ROUND((L1248/INDICI!$B$1*25),2)</f>
        <v>0.03</v>
      </c>
      <c r="X1248" s="25">
        <f t="shared" si="82"/>
        <v>8</v>
      </c>
      <c r="Y1248" s="26">
        <f t="shared" si="83"/>
        <v>10.210000000000001</v>
      </c>
      <c r="Z1248" s="102">
        <f>SUM($Q$5:Q1248)</f>
        <v>120879708.822</v>
      </c>
      <c r="AA1248" s="113" t="s">
        <v>1768</v>
      </c>
    </row>
    <row r="1249" spans="1:1025" s="5" customFormat="1" x14ac:dyDescent="0.25">
      <c r="A1249" s="127">
        <v>1245</v>
      </c>
      <c r="B1249" s="31" t="s">
        <v>1087</v>
      </c>
      <c r="C1249" s="31" t="s">
        <v>1096</v>
      </c>
      <c r="D1249" s="45">
        <v>45364</v>
      </c>
      <c r="E1249" s="46">
        <v>0.37986111111111098</v>
      </c>
      <c r="F1249" s="31" t="s">
        <v>14</v>
      </c>
      <c r="G1249" s="31" t="s">
        <v>16</v>
      </c>
      <c r="H1249" s="31" t="s">
        <v>14</v>
      </c>
      <c r="I1249" s="31" t="s">
        <v>14</v>
      </c>
      <c r="J1249" s="31" t="s">
        <v>14</v>
      </c>
      <c r="K1249" s="31" t="s">
        <v>16</v>
      </c>
      <c r="L1249" s="48">
        <v>282.48587570621498</v>
      </c>
      <c r="M1249" s="38">
        <v>4602</v>
      </c>
      <c r="N1249" s="39">
        <v>200000</v>
      </c>
      <c r="O1249" s="39">
        <v>20000</v>
      </c>
      <c r="P1249" s="124">
        <f t="shared" si="84"/>
        <v>10</v>
      </c>
      <c r="Q1249" s="43">
        <f t="shared" si="85"/>
        <v>180000</v>
      </c>
      <c r="R1249" s="31" t="s">
        <v>16</v>
      </c>
      <c r="S1249" s="31" t="s">
        <v>16</v>
      </c>
      <c r="T1249" s="31">
        <v>1</v>
      </c>
      <c r="U1249" s="77">
        <v>0</v>
      </c>
      <c r="V1249" s="24">
        <f>ROUND((P1249/INDICI!$B$2*10),2)</f>
        <v>1.0900000000000001</v>
      </c>
      <c r="W1249" s="24">
        <f>ROUND((L1249/INDICI!$B$1*25),2)</f>
        <v>1.1100000000000001</v>
      </c>
      <c r="X1249" s="25">
        <f t="shared" si="82"/>
        <v>8</v>
      </c>
      <c r="Y1249" s="26">
        <f t="shared" si="83"/>
        <v>10.199999999999999</v>
      </c>
      <c r="Z1249" s="102">
        <f>SUM($Q$5:Q1249)</f>
        <v>121059708.822</v>
      </c>
      <c r="AA1249" s="113" t="s">
        <v>1769</v>
      </c>
    </row>
    <row r="1250" spans="1:1025" s="5" customFormat="1" x14ac:dyDescent="0.25">
      <c r="A1250" s="127">
        <v>1246</v>
      </c>
      <c r="B1250" s="34" t="s">
        <v>330</v>
      </c>
      <c r="C1250" s="34" t="s">
        <v>339</v>
      </c>
      <c r="D1250" s="35">
        <v>45371</v>
      </c>
      <c r="E1250" s="36">
        <v>0.51666666666666672</v>
      </c>
      <c r="F1250" s="34" t="s">
        <v>14</v>
      </c>
      <c r="G1250" s="34" t="s">
        <v>16</v>
      </c>
      <c r="H1250" s="34" t="s">
        <v>14</v>
      </c>
      <c r="I1250" s="34" t="s">
        <v>14</v>
      </c>
      <c r="J1250" s="34" t="s">
        <v>14</v>
      </c>
      <c r="K1250" s="34" t="s">
        <v>16</v>
      </c>
      <c r="L1250" s="54">
        <v>1063.22</v>
      </c>
      <c r="M1250" s="53">
        <v>5267</v>
      </c>
      <c r="N1250" s="57">
        <v>128500</v>
      </c>
      <c r="O1250" s="34">
        <v>0</v>
      </c>
      <c r="P1250" s="121">
        <f t="shared" si="84"/>
        <v>0</v>
      </c>
      <c r="Q1250" s="30">
        <f t="shared" si="85"/>
        <v>128500</v>
      </c>
      <c r="R1250" s="34" t="s">
        <v>16</v>
      </c>
      <c r="S1250" s="34" t="s">
        <v>16</v>
      </c>
      <c r="T1250" s="40">
        <v>1</v>
      </c>
      <c r="U1250" s="77">
        <v>0</v>
      </c>
      <c r="V1250" s="24">
        <f>ROUND((P1250/INDICI!$B$2*10),2)</f>
        <v>0</v>
      </c>
      <c r="W1250" s="24">
        <f>ROUND((L1250/INDICI!$B$1*25),2)</f>
        <v>4.2</v>
      </c>
      <c r="X1250" s="25">
        <f t="shared" si="82"/>
        <v>6</v>
      </c>
      <c r="Y1250" s="26">
        <f t="shared" si="83"/>
        <v>10.199999999999999</v>
      </c>
      <c r="Z1250" s="102">
        <f>SUM($Q$5:Q1250)</f>
        <v>121188208.822</v>
      </c>
      <c r="AA1250" s="113" t="s">
        <v>1769</v>
      </c>
    </row>
    <row r="1251" spans="1:1025" s="5" customFormat="1" x14ac:dyDescent="0.25">
      <c r="A1251" s="127">
        <v>1247</v>
      </c>
      <c r="B1251" s="31" t="s">
        <v>216</v>
      </c>
      <c r="C1251" s="31" t="s">
        <v>247</v>
      </c>
      <c r="D1251" s="45">
        <v>45380</v>
      </c>
      <c r="E1251" s="46">
        <v>0.46944444444444444</v>
      </c>
      <c r="F1251" s="31" t="s">
        <v>14</v>
      </c>
      <c r="G1251" s="31" t="s">
        <v>16</v>
      </c>
      <c r="H1251" s="31" t="s">
        <v>14</v>
      </c>
      <c r="I1251" s="31" t="s">
        <v>14</v>
      </c>
      <c r="J1251" s="31" t="s">
        <v>14</v>
      </c>
      <c r="K1251" s="31" t="s">
        <v>16</v>
      </c>
      <c r="L1251" s="48">
        <v>279.92</v>
      </c>
      <c r="M1251" s="38">
        <v>1429</v>
      </c>
      <c r="N1251" s="39">
        <v>36680</v>
      </c>
      <c r="O1251" s="39">
        <v>3668</v>
      </c>
      <c r="P1251" s="42">
        <f t="shared" si="84"/>
        <v>10</v>
      </c>
      <c r="Q1251" s="23">
        <f t="shared" si="85"/>
        <v>33012</v>
      </c>
      <c r="R1251" s="31" t="s">
        <v>16</v>
      </c>
      <c r="S1251" s="31" t="s">
        <v>16</v>
      </c>
      <c r="T1251" s="47">
        <v>1</v>
      </c>
      <c r="U1251" s="77">
        <v>0</v>
      </c>
      <c r="V1251" s="24">
        <f>ROUND((P1251/INDICI!$B$2*10),2)</f>
        <v>1.0900000000000001</v>
      </c>
      <c r="W1251" s="24">
        <f>ROUND((L1251/INDICI!$B$1*25),2)</f>
        <v>1.1000000000000001</v>
      </c>
      <c r="X1251" s="25">
        <f t="shared" si="82"/>
        <v>8</v>
      </c>
      <c r="Y1251" s="26">
        <f t="shared" si="83"/>
        <v>10.190000000000001</v>
      </c>
      <c r="Z1251" s="102">
        <f>SUM($Q$5:Q1251)</f>
        <v>121221220.822</v>
      </c>
      <c r="AA1251" s="113" t="s">
        <v>1769</v>
      </c>
    </row>
    <row r="1252" spans="1:1025" s="5" customFormat="1" x14ac:dyDescent="0.25">
      <c r="A1252" s="128">
        <v>1248</v>
      </c>
      <c r="B1252" s="31" t="s">
        <v>943</v>
      </c>
      <c r="C1252" s="31" t="s">
        <v>951</v>
      </c>
      <c r="D1252" s="45">
        <v>45380</v>
      </c>
      <c r="E1252" s="46">
        <v>0.97986111111111107</v>
      </c>
      <c r="F1252" s="31" t="s">
        <v>14</v>
      </c>
      <c r="G1252" s="31" t="s">
        <v>16</v>
      </c>
      <c r="H1252" s="31" t="s">
        <v>14</v>
      </c>
      <c r="I1252" s="31" t="s">
        <v>14</v>
      </c>
      <c r="J1252" s="31" t="s">
        <v>14</v>
      </c>
      <c r="K1252" s="31" t="s">
        <v>16</v>
      </c>
      <c r="L1252" s="48">
        <v>553.58000000000004</v>
      </c>
      <c r="M1252" s="38">
        <v>2529</v>
      </c>
      <c r="N1252" s="39">
        <v>220300.5</v>
      </c>
      <c r="O1252" s="39">
        <v>0</v>
      </c>
      <c r="P1252" s="119">
        <f t="shared" si="84"/>
        <v>0</v>
      </c>
      <c r="Q1252" s="27">
        <f t="shared" si="85"/>
        <v>220300.5</v>
      </c>
      <c r="R1252" s="31" t="s">
        <v>16</v>
      </c>
      <c r="S1252" s="31" t="s">
        <v>16</v>
      </c>
      <c r="T1252" s="47">
        <v>2</v>
      </c>
      <c r="U1252" s="77">
        <v>0</v>
      </c>
      <c r="V1252" s="24">
        <f>ROUND((P1252/INDICI!$B$2*10),2)</f>
        <v>0</v>
      </c>
      <c r="W1252" s="24">
        <f>ROUND((L1252/INDICI!$B$1*25),2)</f>
        <v>2.1800000000000002</v>
      </c>
      <c r="X1252" s="25">
        <f t="shared" si="82"/>
        <v>8</v>
      </c>
      <c r="Y1252" s="26">
        <f t="shared" si="83"/>
        <v>10.18</v>
      </c>
      <c r="Z1252" s="102">
        <f>SUM($Q$5:Q1252)</f>
        <v>121441521.322</v>
      </c>
      <c r="AA1252" s="113" t="s">
        <v>1769</v>
      </c>
    </row>
    <row r="1253" spans="1:1025" s="5" customFormat="1" x14ac:dyDescent="0.25">
      <c r="A1253" s="127">
        <v>1249</v>
      </c>
      <c r="B1253" s="31" t="s">
        <v>417</v>
      </c>
      <c r="C1253" s="31" t="s">
        <v>425</v>
      </c>
      <c r="D1253" s="45">
        <v>45379</v>
      </c>
      <c r="E1253" s="46">
        <v>0.51874999999999993</v>
      </c>
      <c r="F1253" s="31" t="s">
        <v>14</v>
      </c>
      <c r="G1253" s="31" t="s">
        <v>16</v>
      </c>
      <c r="H1253" s="31" t="s">
        <v>14</v>
      </c>
      <c r="I1253" s="31" t="s">
        <v>14</v>
      </c>
      <c r="J1253" s="31" t="s">
        <v>14</v>
      </c>
      <c r="K1253" s="31" t="s">
        <v>16</v>
      </c>
      <c r="L1253" s="48">
        <v>276.24</v>
      </c>
      <c r="M1253" s="38">
        <v>362</v>
      </c>
      <c r="N1253" s="39">
        <v>135000</v>
      </c>
      <c r="O1253" s="39">
        <v>13500</v>
      </c>
      <c r="P1253" s="119">
        <f t="shared" si="84"/>
        <v>10</v>
      </c>
      <c r="Q1253" s="27">
        <f t="shared" si="85"/>
        <v>121500</v>
      </c>
      <c r="R1253" s="31" t="s">
        <v>16</v>
      </c>
      <c r="S1253" s="31" t="s">
        <v>16</v>
      </c>
      <c r="T1253" s="47">
        <v>1</v>
      </c>
      <c r="U1253" s="77">
        <v>0</v>
      </c>
      <c r="V1253" s="24">
        <f>ROUND((P1253/INDICI!$B$2*10),2)</f>
        <v>1.0900000000000001</v>
      </c>
      <c r="W1253" s="24">
        <f>ROUND((L1253/INDICI!$B$1*25),2)</f>
        <v>1.0900000000000001</v>
      </c>
      <c r="X1253" s="25">
        <f t="shared" si="82"/>
        <v>8</v>
      </c>
      <c r="Y1253" s="26">
        <f t="shared" si="83"/>
        <v>10.18</v>
      </c>
      <c r="Z1253" s="102">
        <f>SUM($Q$5:Q1253)</f>
        <v>121563021.322</v>
      </c>
      <c r="AA1253" s="113" t="s">
        <v>1769</v>
      </c>
    </row>
    <row r="1254" spans="1:1025" s="5" customFormat="1" x14ac:dyDescent="0.25">
      <c r="A1254" s="127">
        <v>1250</v>
      </c>
      <c r="B1254" s="31" t="s">
        <v>600</v>
      </c>
      <c r="C1254" s="31" t="s">
        <v>606</v>
      </c>
      <c r="D1254" s="45">
        <v>45352</v>
      </c>
      <c r="E1254" s="46" t="s">
        <v>607</v>
      </c>
      <c r="F1254" s="31" t="s">
        <v>14</v>
      </c>
      <c r="G1254" s="31" t="s">
        <v>16</v>
      </c>
      <c r="H1254" s="31" t="s">
        <v>14</v>
      </c>
      <c r="I1254" s="31" t="s">
        <v>14</v>
      </c>
      <c r="J1254" s="31" t="s">
        <v>14</v>
      </c>
      <c r="K1254" s="31" t="s">
        <v>16</v>
      </c>
      <c r="L1254" s="48">
        <v>550</v>
      </c>
      <c r="M1254" s="38">
        <v>2045</v>
      </c>
      <c r="N1254" s="39">
        <v>83570</v>
      </c>
      <c r="O1254" s="39">
        <v>0</v>
      </c>
      <c r="P1254" s="123">
        <f t="shared" si="84"/>
        <v>0</v>
      </c>
      <c r="Q1254" s="41">
        <f t="shared" si="85"/>
        <v>83570</v>
      </c>
      <c r="R1254" s="31" t="s">
        <v>16</v>
      </c>
      <c r="S1254" s="31" t="s">
        <v>16</v>
      </c>
      <c r="T1254" s="47">
        <v>1</v>
      </c>
      <c r="U1254" s="77">
        <v>0</v>
      </c>
      <c r="V1254" s="24">
        <f>ROUND((P1254/INDICI!$B$2*10),2)</f>
        <v>0</v>
      </c>
      <c r="W1254" s="24">
        <f>ROUND((L1254/INDICI!$B$1*25),2)</f>
        <v>2.17</v>
      </c>
      <c r="X1254" s="25">
        <f t="shared" si="82"/>
        <v>8</v>
      </c>
      <c r="Y1254" s="26">
        <f t="shared" si="83"/>
        <v>10.17</v>
      </c>
      <c r="Z1254" s="102">
        <f>SUM($Q$5:Q1254)</f>
        <v>121646591.322</v>
      </c>
      <c r="AA1254" s="116" t="s">
        <v>1768</v>
      </c>
      <c r="AMK1254" s="10"/>
    </row>
    <row r="1255" spans="1:1025" s="5" customFormat="1" x14ac:dyDescent="0.25">
      <c r="A1255" s="127">
        <v>1251</v>
      </c>
      <c r="B1255" s="31" t="s">
        <v>283</v>
      </c>
      <c r="C1255" s="31" t="s">
        <v>287</v>
      </c>
      <c r="D1255" s="45">
        <v>45376</v>
      </c>
      <c r="E1255" s="46">
        <v>0.5708333333333333</v>
      </c>
      <c r="F1255" s="31" t="s">
        <v>14</v>
      </c>
      <c r="G1255" s="31" t="s">
        <v>16</v>
      </c>
      <c r="H1255" s="31" t="s">
        <v>14</v>
      </c>
      <c r="I1255" s="31" t="s">
        <v>14</v>
      </c>
      <c r="J1255" s="31" t="s">
        <v>14</v>
      </c>
      <c r="K1255" s="31" t="s">
        <v>16</v>
      </c>
      <c r="L1255" s="39">
        <v>1056.28</v>
      </c>
      <c r="M1255" s="38">
        <v>6627</v>
      </c>
      <c r="N1255" s="39">
        <v>59860</v>
      </c>
      <c r="O1255" s="39">
        <v>0</v>
      </c>
      <c r="P1255" s="119">
        <f t="shared" si="84"/>
        <v>0</v>
      </c>
      <c r="Q1255" s="27">
        <f t="shared" si="85"/>
        <v>59860</v>
      </c>
      <c r="R1255" s="31" t="s">
        <v>16</v>
      </c>
      <c r="S1255" s="31" t="s">
        <v>16</v>
      </c>
      <c r="T1255" s="47">
        <v>1</v>
      </c>
      <c r="U1255" s="77">
        <v>0</v>
      </c>
      <c r="V1255" s="24">
        <f>ROUND((P1255/INDICI!$B$2*10),2)</f>
        <v>0</v>
      </c>
      <c r="W1255" s="24">
        <f>ROUND((L1255/INDICI!$B$1*25),2)</f>
        <v>4.17</v>
      </c>
      <c r="X1255" s="25">
        <f t="shared" si="82"/>
        <v>6</v>
      </c>
      <c r="Y1255" s="26">
        <f t="shared" si="83"/>
        <v>10.17</v>
      </c>
      <c r="Z1255" s="102">
        <f>SUM($Q$5:Q1255)</f>
        <v>121706451.322</v>
      </c>
      <c r="AA1255" s="113" t="s">
        <v>1768</v>
      </c>
    </row>
    <row r="1256" spans="1:1025" s="5" customFormat="1" x14ac:dyDescent="0.25">
      <c r="A1256" s="127">
        <v>1252</v>
      </c>
      <c r="B1256" s="31" t="s">
        <v>767</v>
      </c>
      <c r="C1256" s="31" t="s">
        <v>771</v>
      </c>
      <c r="D1256" s="45">
        <v>45378</v>
      </c>
      <c r="E1256" s="46">
        <v>0.5756944444444444</v>
      </c>
      <c r="F1256" s="31" t="s">
        <v>14</v>
      </c>
      <c r="G1256" s="31" t="s">
        <v>16</v>
      </c>
      <c r="H1256" s="31" t="s">
        <v>14</v>
      </c>
      <c r="I1256" s="31" t="s">
        <v>14</v>
      </c>
      <c r="J1256" s="31" t="s">
        <v>14</v>
      </c>
      <c r="K1256" s="31" t="s">
        <v>16</v>
      </c>
      <c r="L1256" s="48">
        <v>273.97000000000003</v>
      </c>
      <c r="M1256" s="38">
        <v>1095</v>
      </c>
      <c r="N1256" s="39">
        <v>85027.49</v>
      </c>
      <c r="O1256" s="39">
        <v>8502.75</v>
      </c>
      <c r="P1256" s="119">
        <f t="shared" si="84"/>
        <v>10.000001176090226</v>
      </c>
      <c r="Q1256" s="27">
        <f t="shared" si="85"/>
        <v>76524.740000000005</v>
      </c>
      <c r="R1256" s="31" t="s">
        <v>16</v>
      </c>
      <c r="S1256" s="31" t="s">
        <v>16</v>
      </c>
      <c r="T1256" s="47">
        <v>1</v>
      </c>
      <c r="U1256" s="77">
        <v>0</v>
      </c>
      <c r="V1256" s="24">
        <f>ROUND((P1256/INDICI!$B$2*10),2)</f>
        <v>1.0900000000000001</v>
      </c>
      <c r="W1256" s="24">
        <f>ROUND((L1256/INDICI!$B$1*25),2)</f>
        <v>1.08</v>
      </c>
      <c r="X1256" s="25">
        <f t="shared" si="82"/>
        <v>8</v>
      </c>
      <c r="Y1256" s="26">
        <f t="shared" si="83"/>
        <v>10.17</v>
      </c>
      <c r="Z1256" s="102">
        <f>SUM($Q$5:Q1256)</f>
        <v>121782976.06199999</v>
      </c>
      <c r="AA1256" s="113" t="s">
        <v>1768</v>
      </c>
    </row>
    <row r="1257" spans="1:1025" s="5" customFormat="1" x14ac:dyDescent="0.25">
      <c r="A1257" s="128">
        <v>1253</v>
      </c>
      <c r="B1257" s="34" t="s">
        <v>1102</v>
      </c>
      <c r="C1257" s="34" t="s">
        <v>1124</v>
      </c>
      <c r="D1257" s="35">
        <v>45379</v>
      </c>
      <c r="E1257" s="36">
        <v>0.46111111111111108</v>
      </c>
      <c r="F1257" s="34" t="s">
        <v>14</v>
      </c>
      <c r="G1257" s="34" t="s">
        <v>16</v>
      </c>
      <c r="H1257" s="34" t="s">
        <v>14</v>
      </c>
      <c r="I1257" s="34" t="s">
        <v>14</v>
      </c>
      <c r="J1257" s="34" t="s">
        <v>14</v>
      </c>
      <c r="K1257" s="34" t="s">
        <v>16</v>
      </c>
      <c r="L1257" s="52">
        <v>550</v>
      </c>
      <c r="M1257" s="53">
        <v>4177</v>
      </c>
      <c r="N1257" s="54">
        <v>249500</v>
      </c>
      <c r="O1257" s="54">
        <v>0</v>
      </c>
      <c r="P1257" s="121">
        <f t="shared" si="84"/>
        <v>0</v>
      </c>
      <c r="Q1257" s="30">
        <f t="shared" si="85"/>
        <v>249500</v>
      </c>
      <c r="R1257" s="34" t="s">
        <v>16</v>
      </c>
      <c r="S1257" s="34" t="s">
        <v>16</v>
      </c>
      <c r="T1257" s="40">
        <v>1</v>
      </c>
      <c r="U1257" s="77">
        <v>0</v>
      </c>
      <c r="V1257" s="24">
        <f>ROUND((P1257/INDICI!$B$2*10),2)</f>
        <v>0</v>
      </c>
      <c r="W1257" s="24">
        <f>ROUND((L1257/INDICI!$B$1*25),2)</f>
        <v>2.17</v>
      </c>
      <c r="X1257" s="25">
        <f t="shared" si="82"/>
        <v>8</v>
      </c>
      <c r="Y1257" s="26">
        <f t="shared" si="83"/>
        <v>10.17</v>
      </c>
      <c r="Z1257" s="102">
        <f>SUM($Q$5:Q1257)</f>
        <v>122032476.06199999</v>
      </c>
      <c r="AA1257" s="113" t="s">
        <v>1769</v>
      </c>
    </row>
    <row r="1258" spans="1:1025" s="5" customFormat="1" x14ac:dyDescent="0.25">
      <c r="A1258" s="127">
        <v>1254</v>
      </c>
      <c r="B1258" s="31" t="s">
        <v>1360</v>
      </c>
      <c r="C1258" s="63" t="s">
        <v>1398</v>
      </c>
      <c r="D1258" s="64">
        <v>45379</v>
      </c>
      <c r="E1258" s="65">
        <v>0.67222222222222217</v>
      </c>
      <c r="F1258" s="34" t="s">
        <v>14</v>
      </c>
      <c r="G1258" s="34" t="s">
        <v>16</v>
      </c>
      <c r="H1258" s="34" t="s">
        <v>14</v>
      </c>
      <c r="I1258" s="34" t="s">
        <v>14</v>
      </c>
      <c r="J1258" s="34" t="s">
        <v>14</v>
      </c>
      <c r="K1258" s="34" t="s">
        <v>16</v>
      </c>
      <c r="L1258" s="48">
        <v>547.95000000000005</v>
      </c>
      <c r="M1258" s="38">
        <v>1095</v>
      </c>
      <c r="N1258" s="39">
        <v>42172.07</v>
      </c>
      <c r="O1258" s="39">
        <v>0</v>
      </c>
      <c r="P1258" s="120">
        <f t="shared" si="84"/>
        <v>0</v>
      </c>
      <c r="Q1258" s="29">
        <f t="shared" si="85"/>
        <v>42172.07</v>
      </c>
      <c r="R1258" s="34" t="s">
        <v>16</v>
      </c>
      <c r="S1258" s="34" t="s">
        <v>16</v>
      </c>
      <c r="T1258" s="40">
        <v>2</v>
      </c>
      <c r="U1258" s="77">
        <v>0</v>
      </c>
      <c r="V1258" s="24">
        <f>ROUND((P1258/INDICI!$B$2*10),2)</f>
        <v>0</v>
      </c>
      <c r="W1258" s="24">
        <f>ROUND((L1258/INDICI!$B$1*25),2)</f>
        <v>2.16</v>
      </c>
      <c r="X1258" s="25">
        <f t="shared" si="82"/>
        <v>8</v>
      </c>
      <c r="Y1258" s="26">
        <f t="shared" si="83"/>
        <v>10.16</v>
      </c>
      <c r="Z1258" s="102">
        <f>SUM($Q$5:Q1258)</f>
        <v>122074648.13199998</v>
      </c>
      <c r="AA1258" s="113" t="s">
        <v>1769</v>
      </c>
    </row>
    <row r="1259" spans="1:1025" s="5" customFormat="1" x14ac:dyDescent="0.25">
      <c r="A1259" s="127">
        <v>1255</v>
      </c>
      <c r="B1259" s="31" t="s">
        <v>1271</v>
      </c>
      <c r="C1259" s="31" t="s">
        <v>1304</v>
      </c>
      <c r="D1259" s="45">
        <v>45351</v>
      </c>
      <c r="E1259" s="46">
        <v>0.56527777777777777</v>
      </c>
      <c r="F1259" s="31" t="s">
        <v>14</v>
      </c>
      <c r="G1259" s="31" t="s">
        <v>16</v>
      </c>
      <c r="H1259" s="31" t="s">
        <v>14</v>
      </c>
      <c r="I1259" s="31" t="s">
        <v>14</v>
      </c>
      <c r="J1259" s="31" t="s">
        <v>14</v>
      </c>
      <c r="K1259" s="31" t="s">
        <v>16</v>
      </c>
      <c r="L1259" s="48">
        <v>777.7</v>
      </c>
      <c r="M1259" s="38">
        <v>9901</v>
      </c>
      <c r="N1259" s="39">
        <v>100000</v>
      </c>
      <c r="O1259" s="39">
        <v>10000</v>
      </c>
      <c r="P1259" s="42">
        <f t="shared" si="84"/>
        <v>10</v>
      </c>
      <c r="Q1259" s="23">
        <f t="shared" si="85"/>
        <v>90000</v>
      </c>
      <c r="R1259" s="31" t="s">
        <v>16</v>
      </c>
      <c r="S1259" s="31" t="s">
        <v>16</v>
      </c>
      <c r="T1259" s="47">
        <v>1</v>
      </c>
      <c r="U1259" s="77">
        <v>0</v>
      </c>
      <c r="V1259" s="24">
        <f>ROUND((P1259/INDICI!$B$2*10),2)</f>
        <v>1.0900000000000001</v>
      </c>
      <c r="W1259" s="24">
        <f>ROUND((L1259/INDICI!$B$1*25),2)</f>
        <v>3.07</v>
      </c>
      <c r="X1259" s="25">
        <f t="shared" si="82"/>
        <v>6</v>
      </c>
      <c r="Y1259" s="26">
        <f t="shared" si="83"/>
        <v>10.16</v>
      </c>
      <c r="Z1259" s="102">
        <f>SUM($Q$5:Q1259)</f>
        <v>122164648.13199998</v>
      </c>
      <c r="AA1259" s="113" t="s">
        <v>1769</v>
      </c>
    </row>
    <row r="1260" spans="1:1025" s="5" customFormat="1" x14ac:dyDescent="0.25">
      <c r="A1260" s="127">
        <v>1256</v>
      </c>
      <c r="B1260" s="31" t="s">
        <v>1165</v>
      </c>
      <c r="C1260" s="31" t="s">
        <v>1183</v>
      </c>
      <c r="D1260" s="45">
        <v>45366</v>
      </c>
      <c r="E1260" s="46" t="s">
        <v>1184</v>
      </c>
      <c r="F1260" s="31" t="s">
        <v>14</v>
      </c>
      <c r="G1260" s="31" t="s">
        <v>16</v>
      </c>
      <c r="H1260" s="31" t="s">
        <v>14</v>
      </c>
      <c r="I1260" s="31" t="s">
        <v>14</v>
      </c>
      <c r="J1260" s="31" t="s">
        <v>14</v>
      </c>
      <c r="K1260" s="31" t="s">
        <v>16</v>
      </c>
      <c r="L1260" s="48">
        <v>3.67</v>
      </c>
      <c r="M1260" s="38">
        <v>1089</v>
      </c>
      <c r="N1260" s="39">
        <v>25490.080000000002</v>
      </c>
      <c r="O1260" s="39">
        <v>5000</v>
      </c>
      <c r="P1260" s="119">
        <f t="shared" si="84"/>
        <v>19.615473941235177</v>
      </c>
      <c r="Q1260" s="27">
        <f t="shared" si="85"/>
        <v>20490.080000000002</v>
      </c>
      <c r="R1260" s="31" t="s">
        <v>16</v>
      </c>
      <c r="S1260" s="31" t="s">
        <v>16</v>
      </c>
      <c r="T1260" s="47" t="s">
        <v>206</v>
      </c>
      <c r="U1260" s="77">
        <v>0</v>
      </c>
      <c r="V1260" s="24">
        <f>ROUND((P1260/INDICI!$B$2*10),2)</f>
        <v>2.14</v>
      </c>
      <c r="W1260" s="24">
        <f>ROUND((L1260/INDICI!$B$1*25),2)</f>
        <v>0.01</v>
      </c>
      <c r="X1260" s="25">
        <f t="shared" si="82"/>
        <v>8</v>
      </c>
      <c r="Y1260" s="26">
        <f t="shared" si="83"/>
        <v>10.15</v>
      </c>
      <c r="Z1260" s="102">
        <f>SUM($Q$5:Q1260)</f>
        <v>122185138.21199998</v>
      </c>
      <c r="AA1260" s="113" t="s">
        <v>1768</v>
      </c>
      <c r="AB1260" s="7"/>
      <c r="AC1260" s="7"/>
      <c r="AD1260" s="7"/>
      <c r="AE1260" s="7"/>
      <c r="AF1260" s="7"/>
      <c r="AG1260" s="7"/>
      <c r="AH1260" s="7"/>
      <c r="AI1260" s="7"/>
      <c r="AJ1260" s="7"/>
      <c r="AK1260" s="7"/>
      <c r="AL1260" s="7"/>
      <c r="AM1260" s="7"/>
      <c r="AN1260" s="7"/>
      <c r="AO1260" s="7"/>
      <c r="AP1260" s="7"/>
      <c r="AQ1260" s="7"/>
      <c r="AR1260" s="7"/>
      <c r="AS1260" s="7"/>
      <c r="AT1260" s="7"/>
      <c r="AU1260" s="7"/>
      <c r="AV1260" s="7"/>
      <c r="AW1260" s="7"/>
      <c r="AX1260" s="7"/>
      <c r="AY1260" s="7"/>
      <c r="AZ1260" s="7"/>
      <c r="BA1260" s="7"/>
      <c r="BB1260" s="7"/>
      <c r="BC1260" s="7"/>
      <c r="BD1260" s="7"/>
      <c r="BE1260" s="7"/>
      <c r="BF1260" s="7"/>
      <c r="BG1260" s="7"/>
      <c r="BH1260" s="7"/>
      <c r="BI1260" s="7"/>
      <c r="BJ1260" s="7"/>
      <c r="BK1260" s="7"/>
      <c r="BL1260" s="7"/>
      <c r="BM1260" s="7"/>
      <c r="BN1260" s="7"/>
      <c r="BO1260" s="7"/>
      <c r="BP1260" s="7"/>
      <c r="BQ1260" s="7"/>
      <c r="BR1260" s="7"/>
      <c r="BS1260" s="7"/>
      <c r="BT1260" s="7"/>
      <c r="BU1260" s="7"/>
      <c r="BV1260" s="7"/>
      <c r="BW1260" s="7"/>
      <c r="BX1260" s="7"/>
      <c r="BY1260" s="7"/>
      <c r="BZ1260" s="7"/>
      <c r="CA1260" s="7"/>
      <c r="CB1260" s="7"/>
      <c r="CC1260" s="7"/>
      <c r="CD1260" s="7"/>
      <c r="CE1260" s="7"/>
      <c r="CF1260" s="7"/>
      <c r="CG1260" s="7"/>
      <c r="CH1260" s="7"/>
      <c r="CI1260" s="7"/>
      <c r="CJ1260" s="7"/>
      <c r="CK1260" s="7"/>
      <c r="CL1260" s="7"/>
      <c r="CM1260" s="7"/>
      <c r="CN1260" s="7"/>
      <c r="CO1260" s="7"/>
      <c r="CP1260" s="7"/>
      <c r="CQ1260" s="7"/>
      <c r="CR1260" s="7"/>
      <c r="CS1260" s="7"/>
      <c r="CT1260" s="7"/>
      <c r="CU1260" s="7"/>
      <c r="CV1260" s="7"/>
      <c r="CW1260" s="7"/>
      <c r="CX1260" s="7"/>
      <c r="CY1260" s="7"/>
      <c r="CZ1260" s="7"/>
      <c r="DA1260" s="7"/>
      <c r="DB1260" s="7"/>
      <c r="DC1260" s="7"/>
      <c r="DD1260" s="7"/>
      <c r="DE1260" s="7"/>
      <c r="DF1260" s="7"/>
      <c r="DG1260" s="7"/>
      <c r="DH1260" s="7"/>
      <c r="DI1260" s="7"/>
      <c r="DJ1260" s="7"/>
      <c r="DK1260" s="7"/>
      <c r="DL1260" s="7"/>
      <c r="DM1260" s="7"/>
      <c r="DN1260" s="7"/>
      <c r="DO1260" s="7"/>
      <c r="DP1260" s="7"/>
      <c r="DQ1260" s="7"/>
      <c r="DR1260" s="7"/>
      <c r="DS1260" s="7"/>
      <c r="DT1260" s="7"/>
      <c r="DU1260" s="7"/>
      <c r="DV1260" s="7"/>
      <c r="DW1260" s="7"/>
      <c r="DX1260" s="7"/>
      <c r="DY1260" s="7"/>
      <c r="DZ1260" s="7"/>
      <c r="EA1260" s="7"/>
      <c r="EB1260" s="7"/>
      <c r="EC1260" s="7"/>
      <c r="ED1260" s="7"/>
      <c r="EE1260" s="7"/>
      <c r="EF1260" s="7"/>
      <c r="EG1260" s="7"/>
      <c r="EH1260" s="7"/>
      <c r="EI1260" s="7"/>
      <c r="EJ1260" s="7"/>
      <c r="EK1260" s="7"/>
      <c r="EL1260" s="7"/>
      <c r="EM1260" s="7"/>
      <c r="EN1260" s="7"/>
      <c r="EO1260" s="7"/>
      <c r="EP1260" s="7"/>
      <c r="EQ1260" s="7"/>
      <c r="ER1260" s="7"/>
      <c r="ES1260" s="7"/>
      <c r="ET1260" s="7"/>
      <c r="EU1260" s="7"/>
      <c r="EV1260" s="7"/>
      <c r="EW1260" s="7"/>
      <c r="EX1260" s="7"/>
      <c r="EY1260" s="7"/>
      <c r="EZ1260" s="7"/>
      <c r="FA1260" s="7"/>
      <c r="FB1260" s="7"/>
      <c r="FC1260" s="7"/>
      <c r="FD1260" s="7"/>
      <c r="FE1260" s="7"/>
      <c r="FF1260" s="7"/>
      <c r="FG1260" s="7"/>
      <c r="FH1260" s="7"/>
      <c r="FI1260" s="7"/>
      <c r="FJ1260" s="7"/>
      <c r="FK1260" s="7"/>
      <c r="FL1260" s="7"/>
      <c r="FM1260" s="7"/>
      <c r="FN1260" s="7"/>
      <c r="FO1260" s="7"/>
      <c r="FP1260" s="7"/>
      <c r="FQ1260" s="7"/>
      <c r="FR1260" s="7"/>
      <c r="FS1260" s="7"/>
      <c r="FT1260" s="7"/>
      <c r="FU1260" s="7"/>
      <c r="FV1260" s="7"/>
      <c r="FW1260" s="7"/>
      <c r="FX1260" s="7"/>
      <c r="FY1260" s="7"/>
      <c r="FZ1260" s="7"/>
      <c r="GA1260" s="7"/>
      <c r="GB1260" s="7"/>
      <c r="GC1260" s="7"/>
      <c r="GD1260" s="7"/>
      <c r="GE1260" s="7"/>
      <c r="GF1260" s="7"/>
      <c r="GG1260" s="7"/>
      <c r="GH1260" s="7"/>
      <c r="GI1260" s="7"/>
      <c r="GJ1260" s="7"/>
      <c r="GK1260" s="7"/>
      <c r="GL1260" s="7"/>
      <c r="GM1260" s="7"/>
      <c r="GN1260" s="7"/>
      <c r="GO1260" s="7"/>
      <c r="GP1260" s="7"/>
      <c r="GQ1260" s="7"/>
      <c r="GR1260" s="7"/>
      <c r="GS1260" s="7"/>
      <c r="GT1260" s="7"/>
      <c r="GU1260" s="7"/>
      <c r="GV1260" s="7"/>
      <c r="GW1260" s="7"/>
      <c r="GX1260" s="7"/>
      <c r="GY1260" s="7"/>
      <c r="GZ1260" s="7"/>
      <c r="HA1260" s="7"/>
      <c r="HB1260" s="7"/>
      <c r="HC1260" s="7"/>
      <c r="HD1260" s="7"/>
      <c r="HE1260" s="7"/>
      <c r="HF1260" s="7"/>
      <c r="HG1260" s="7"/>
      <c r="HH1260" s="7"/>
      <c r="HI1260" s="7"/>
      <c r="HJ1260" s="7"/>
      <c r="HK1260" s="7"/>
      <c r="HL1260" s="7"/>
      <c r="HM1260" s="7"/>
      <c r="HN1260" s="7"/>
      <c r="HO1260" s="7"/>
      <c r="HP1260" s="7"/>
      <c r="HQ1260" s="7"/>
      <c r="HR1260" s="7"/>
      <c r="HS1260" s="7"/>
      <c r="HT1260" s="7"/>
      <c r="HU1260" s="7"/>
      <c r="HV1260" s="7"/>
      <c r="HW1260" s="7"/>
      <c r="HX1260" s="7"/>
      <c r="HY1260" s="7"/>
      <c r="HZ1260" s="7"/>
      <c r="IA1260" s="7"/>
      <c r="IB1260" s="7"/>
      <c r="IC1260" s="7"/>
      <c r="ID1260" s="7"/>
      <c r="IE1260" s="7"/>
      <c r="IF1260" s="7"/>
      <c r="IG1260" s="7"/>
      <c r="IH1260" s="7"/>
      <c r="II1260" s="7"/>
      <c r="IJ1260" s="7"/>
      <c r="IK1260" s="7"/>
      <c r="IL1260" s="7"/>
      <c r="IM1260" s="7"/>
      <c r="IN1260" s="7"/>
      <c r="IO1260" s="7"/>
      <c r="IP1260" s="7"/>
      <c r="IQ1260" s="7"/>
      <c r="IR1260" s="7"/>
      <c r="IS1260" s="7"/>
      <c r="IT1260" s="7"/>
      <c r="IU1260" s="7"/>
      <c r="IV1260" s="7"/>
      <c r="IW1260" s="7"/>
      <c r="IX1260" s="7"/>
      <c r="IY1260" s="7"/>
      <c r="IZ1260" s="7"/>
      <c r="JA1260" s="7"/>
      <c r="JB1260" s="7"/>
      <c r="JC1260" s="7"/>
      <c r="JD1260" s="7"/>
      <c r="JE1260" s="7"/>
      <c r="JF1260" s="7"/>
      <c r="JG1260" s="7"/>
      <c r="JH1260" s="7"/>
      <c r="JI1260" s="7"/>
      <c r="JJ1260" s="7"/>
      <c r="JK1260" s="7"/>
      <c r="JL1260" s="7"/>
      <c r="JM1260" s="7"/>
      <c r="JN1260" s="7"/>
      <c r="JO1260" s="7"/>
      <c r="JP1260" s="7"/>
      <c r="JQ1260" s="7"/>
      <c r="JR1260" s="7"/>
      <c r="JS1260" s="7"/>
      <c r="JT1260" s="7"/>
      <c r="JU1260" s="7"/>
      <c r="JV1260" s="7"/>
      <c r="JW1260" s="7"/>
      <c r="JX1260" s="7"/>
      <c r="JY1260" s="7"/>
      <c r="JZ1260" s="7"/>
      <c r="KA1260" s="7"/>
      <c r="KB1260" s="7"/>
      <c r="KC1260" s="7"/>
      <c r="KD1260" s="7"/>
      <c r="KE1260" s="7"/>
      <c r="KF1260" s="7"/>
      <c r="KG1260" s="7"/>
      <c r="KH1260" s="7"/>
      <c r="KI1260" s="7"/>
      <c r="KJ1260" s="7"/>
      <c r="KK1260" s="7"/>
      <c r="KL1260" s="7"/>
      <c r="KM1260" s="7"/>
      <c r="KN1260" s="7"/>
      <c r="KO1260" s="7"/>
      <c r="KP1260" s="7"/>
      <c r="KQ1260" s="7"/>
      <c r="KR1260" s="7"/>
      <c r="KS1260" s="7"/>
      <c r="KT1260" s="7"/>
      <c r="KU1260" s="7"/>
      <c r="KV1260" s="7"/>
      <c r="KW1260" s="7"/>
      <c r="KX1260" s="7"/>
      <c r="KY1260" s="7"/>
      <c r="KZ1260" s="7"/>
      <c r="LA1260" s="7"/>
      <c r="LB1260" s="7"/>
      <c r="LC1260" s="7"/>
      <c r="LD1260" s="7"/>
      <c r="LE1260" s="7"/>
      <c r="LF1260" s="7"/>
      <c r="LG1260" s="7"/>
      <c r="LH1260" s="7"/>
      <c r="LI1260" s="7"/>
      <c r="LJ1260" s="7"/>
      <c r="LK1260" s="7"/>
      <c r="LL1260" s="7"/>
      <c r="LM1260" s="7"/>
      <c r="LN1260" s="7"/>
      <c r="LO1260" s="7"/>
      <c r="LP1260" s="7"/>
      <c r="LQ1260" s="7"/>
      <c r="LR1260" s="7"/>
      <c r="LS1260" s="7"/>
      <c r="LT1260" s="7"/>
      <c r="LU1260" s="7"/>
      <c r="LV1260" s="7"/>
      <c r="LW1260" s="7"/>
      <c r="LX1260" s="7"/>
      <c r="LY1260" s="7"/>
      <c r="LZ1260" s="7"/>
      <c r="MA1260" s="7"/>
      <c r="MB1260" s="7"/>
      <c r="MC1260" s="7"/>
      <c r="MD1260" s="7"/>
      <c r="ME1260" s="7"/>
      <c r="MF1260" s="7"/>
      <c r="MG1260" s="7"/>
      <c r="MH1260" s="7"/>
      <c r="MI1260" s="7"/>
      <c r="MJ1260" s="7"/>
      <c r="MK1260" s="7"/>
      <c r="ML1260" s="7"/>
      <c r="MM1260" s="7"/>
      <c r="MN1260" s="7"/>
      <c r="MO1260" s="7"/>
      <c r="MP1260" s="7"/>
      <c r="MQ1260" s="7"/>
      <c r="MR1260" s="7"/>
      <c r="MS1260" s="7"/>
      <c r="MT1260" s="7"/>
      <c r="MU1260" s="7"/>
      <c r="MV1260" s="7"/>
      <c r="MW1260" s="7"/>
      <c r="MX1260" s="7"/>
      <c r="MY1260" s="7"/>
      <c r="MZ1260" s="7"/>
      <c r="NA1260" s="7"/>
      <c r="NB1260" s="7"/>
      <c r="NC1260" s="7"/>
      <c r="ND1260" s="7"/>
      <c r="NE1260" s="7"/>
      <c r="NF1260" s="7"/>
      <c r="NG1260" s="7"/>
      <c r="NH1260" s="7"/>
      <c r="NI1260" s="7"/>
      <c r="NJ1260" s="7"/>
      <c r="NK1260" s="7"/>
      <c r="NL1260" s="7"/>
      <c r="NM1260" s="7"/>
      <c r="NN1260" s="7"/>
      <c r="NO1260" s="7"/>
      <c r="NP1260" s="7"/>
      <c r="NQ1260" s="7"/>
      <c r="NR1260" s="7"/>
      <c r="NS1260" s="7"/>
      <c r="NT1260" s="7"/>
      <c r="NU1260" s="7"/>
      <c r="NV1260" s="7"/>
      <c r="NW1260" s="7"/>
      <c r="NX1260" s="7"/>
      <c r="NY1260" s="7"/>
      <c r="NZ1260" s="7"/>
      <c r="OA1260" s="7"/>
      <c r="OB1260" s="7"/>
      <c r="OC1260" s="7"/>
      <c r="OD1260" s="7"/>
      <c r="OE1260" s="7"/>
      <c r="OF1260" s="7"/>
      <c r="OG1260" s="7"/>
      <c r="OH1260" s="7"/>
      <c r="OI1260" s="7"/>
      <c r="OJ1260" s="7"/>
      <c r="OK1260" s="7"/>
      <c r="OL1260" s="7"/>
      <c r="OM1260" s="7"/>
      <c r="ON1260" s="7"/>
      <c r="OO1260" s="7"/>
      <c r="OP1260" s="7"/>
      <c r="OQ1260" s="7"/>
      <c r="OR1260" s="7"/>
      <c r="OS1260" s="7"/>
      <c r="OT1260" s="7"/>
      <c r="OU1260" s="7"/>
      <c r="OV1260" s="7"/>
      <c r="OW1260" s="7"/>
      <c r="OX1260" s="7"/>
      <c r="OY1260" s="7"/>
      <c r="OZ1260" s="7"/>
      <c r="PA1260" s="7"/>
      <c r="PB1260" s="7"/>
      <c r="PC1260" s="7"/>
      <c r="PD1260" s="7"/>
      <c r="PE1260" s="7"/>
      <c r="PF1260" s="7"/>
      <c r="PG1260" s="7"/>
      <c r="PH1260" s="7"/>
      <c r="PI1260" s="7"/>
      <c r="PJ1260" s="7"/>
      <c r="PK1260" s="7"/>
      <c r="PL1260" s="7"/>
      <c r="PM1260" s="7"/>
      <c r="PN1260" s="7"/>
      <c r="PO1260" s="7"/>
      <c r="PP1260" s="7"/>
      <c r="PQ1260" s="7"/>
      <c r="PR1260" s="7"/>
      <c r="PS1260" s="7"/>
      <c r="PT1260" s="7"/>
      <c r="PU1260" s="7"/>
      <c r="PV1260" s="7"/>
      <c r="PW1260" s="7"/>
      <c r="PX1260" s="7"/>
      <c r="PY1260" s="7"/>
      <c r="PZ1260" s="7"/>
      <c r="QA1260" s="7"/>
      <c r="QB1260" s="7"/>
      <c r="QC1260" s="7"/>
      <c r="QD1260" s="7"/>
      <c r="QE1260" s="7"/>
      <c r="QF1260" s="7"/>
      <c r="QG1260" s="7"/>
      <c r="QH1260" s="7"/>
      <c r="QI1260" s="7"/>
      <c r="QJ1260" s="7"/>
      <c r="QK1260" s="7"/>
      <c r="QL1260" s="7"/>
      <c r="QM1260" s="7"/>
      <c r="QN1260" s="7"/>
      <c r="QO1260" s="7"/>
      <c r="QP1260" s="7"/>
      <c r="QQ1260" s="7"/>
      <c r="QR1260" s="7"/>
      <c r="QS1260" s="7"/>
      <c r="QT1260" s="7"/>
      <c r="QU1260" s="7"/>
      <c r="QV1260" s="7"/>
      <c r="QW1260" s="7"/>
      <c r="QX1260" s="7"/>
      <c r="QY1260" s="7"/>
      <c r="QZ1260" s="7"/>
      <c r="RA1260" s="7"/>
      <c r="RB1260" s="7"/>
      <c r="RC1260" s="7"/>
      <c r="RD1260" s="7"/>
      <c r="RE1260" s="7"/>
      <c r="RF1260" s="7"/>
      <c r="RG1260" s="7"/>
      <c r="RH1260" s="7"/>
      <c r="RI1260" s="7"/>
      <c r="RJ1260" s="7"/>
      <c r="RK1260" s="7"/>
      <c r="RL1260" s="7"/>
      <c r="RM1260" s="7"/>
      <c r="RN1260" s="7"/>
      <c r="RO1260" s="7"/>
      <c r="RP1260" s="7"/>
      <c r="RQ1260" s="7"/>
      <c r="RR1260" s="7"/>
      <c r="RS1260" s="7"/>
      <c r="RT1260" s="7"/>
      <c r="RU1260" s="7"/>
      <c r="RV1260" s="7"/>
      <c r="RW1260" s="7"/>
      <c r="RX1260" s="7"/>
      <c r="RY1260" s="7"/>
      <c r="RZ1260" s="7"/>
      <c r="SA1260" s="7"/>
      <c r="SB1260" s="7"/>
      <c r="SC1260" s="7"/>
      <c r="SD1260" s="7"/>
      <c r="SE1260" s="7"/>
      <c r="SF1260" s="7"/>
      <c r="SG1260" s="7"/>
      <c r="SH1260" s="7"/>
      <c r="SI1260" s="7"/>
      <c r="SJ1260" s="7"/>
      <c r="SK1260" s="7"/>
      <c r="SL1260" s="7"/>
      <c r="SM1260" s="7"/>
      <c r="SN1260" s="7"/>
      <c r="SO1260" s="7"/>
      <c r="SP1260" s="7"/>
      <c r="SQ1260" s="7"/>
      <c r="SR1260" s="7"/>
      <c r="SS1260" s="7"/>
      <c r="ST1260" s="7"/>
      <c r="SU1260" s="7"/>
      <c r="SV1260" s="7"/>
      <c r="SW1260" s="7"/>
      <c r="SX1260" s="7"/>
      <c r="SY1260" s="7"/>
      <c r="SZ1260" s="7"/>
      <c r="TA1260" s="7"/>
      <c r="TB1260" s="7"/>
      <c r="TC1260" s="7"/>
      <c r="TD1260" s="7"/>
      <c r="TE1260" s="7"/>
      <c r="TF1260" s="7"/>
      <c r="TG1260" s="7"/>
      <c r="TH1260" s="7"/>
      <c r="TI1260" s="7"/>
      <c r="TJ1260" s="7"/>
      <c r="TK1260" s="7"/>
      <c r="TL1260" s="7"/>
      <c r="TM1260" s="7"/>
      <c r="TN1260" s="7"/>
      <c r="TO1260" s="7"/>
      <c r="TP1260" s="7"/>
      <c r="TQ1260" s="7"/>
      <c r="TR1260" s="7"/>
      <c r="TS1260" s="7"/>
      <c r="TT1260" s="7"/>
      <c r="TU1260" s="7"/>
      <c r="TV1260" s="7"/>
      <c r="TW1260" s="7"/>
      <c r="TX1260" s="7"/>
      <c r="TY1260" s="7"/>
      <c r="TZ1260" s="7"/>
      <c r="UA1260" s="7"/>
      <c r="UB1260" s="7"/>
      <c r="UC1260" s="7"/>
      <c r="UD1260" s="7"/>
      <c r="UE1260" s="7"/>
      <c r="UF1260" s="7"/>
      <c r="UG1260" s="7"/>
      <c r="UH1260" s="7"/>
      <c r="UI1260" s="7"/>
      <c r="UJ1260" s="7"/>
      <c r="UK1260" s="7"/>
      <c r="UL1260" s="7"/>
      <c r="UM1260" s="7"/>
      <c r="UN1260" s="7"/>
      <c r="UO1260" s="7"/>
      <c r="UP1260" s="7"/>
      <c r="UQ1260" s="7"/>
      <c r="UR1260" s="7"/>
      <c r="US1260" s="7"/>
      <c r="UT1260" s="7"/>
      <c r="UU1260" s="7"/>
      <c r="UV1260" s="7"/>
      <c r="UW1260" s="7"/>
      <c r="UX1260" s="7"/>
      <c r="UY1260" s="7"/>
      <c r="UZ1260" s="7"/>
      <c r="VA1260" s="7"/>
      <c r="VB1260" s="7"/>
      <c r="VC1260" s="7"/>
      <c r="VD1260" s="7"/>
      <c r="VE1260" s="7"/>
      <c r="VF1260" s="7"/>
      <c r="VG1260" s="7"/>
      <c r="VH1260" s="7"/>
      <c r="VI1260" s="7"/>
      <c r="VJ1260" s="7"/>
      <c r="VK1260" s="7"/>
      <c r="VL1260" s="7"/>
      <c r="VM1260" s="7"/>
      <c r="VN1260" s="7"/>
      <c r="VO1260" s="7"/>
      <c r="VP1260" s="7"/>
      <c r="VQ1260" s="7"/>
      <c r="VR1260" s="7"/>
      <c r="VS1260" s="7"/>
      <c r="VT1260" s="7"/>
      <c r="VU1260" s="7"/>
      <c r="VV1260" s="7"/>
      <c r="VW1260" s="7"/>
      <c r="VX1260" s="7"/>
      <c r="VY1260" s="7"/>
      <c r="VZ1260" s="7"/>
      <c r="WA1260" s="7"/>
      <c r="WB1260" s="7"/>
      <c r="WC1260" s="7"/>
      <c r="WD1260" s="7"/>
      <c r="WE1260" s="7"/>
      <c r="WF1260" s="7"/>
      <c r="WG1260" s="7"/>
      <c r="WH1260" s="7"/>
      <c r="WI1260" s="7"/>
      <c r="WJ1260" s="7"/>
      <c r="WK1260" s="7"/>
      <c r="WL1260" s="7"/>
      <c r="WM1260" s="7"/>
      <c r="WN1260" s="7"/>
      <c r="WO1260" s="7"/>
      <c r="WP1260" s="7"/>
      <c r="WQ1260" s="7"/>
      <c r="WR1260" s="7"/>
      <c r="WS1260" s="7"/>
      <c r="WT1260" s="7"/>
      <c r="WU1260" s="7"/>
      <c r="WV1260" s="7"/>
      <c r="WW1260" s="7"/>
      <c r="WX1260" s="7"/>
      <c r="WY1260" s="7"/>
      <c r="WZ1260" s="7"/>
      <c r="XA1260" s="7"/>
      <c r="XB1260" s="7"/>
      <c r="XC1260" s="7"/>
      <c r="XD1260" s="7"/>
      <c r="XE1260" s="7"/>
      <c r="XF1260" s="7"/>
      <c r="XG1260" s="7"/>
      <c r="XH1260" s="7"/>
      <c r="XI1260" s="7"/>
      <c r="XJ1260" s="7"/>
      <c r="XK1260" s="7"/>
      <c r="XL1260" s="7"/>
      <c r="XM1260" s="7"/>
      <c r="XN1260" s="7"/>
      <c r="XO1260" s="7"/>
      <c r="XP1260" s="7"/>
      <c r="XQ1260" s="7"/>
      <c r="XR1260" s="7"/>
      <c r="XS1260" s="7"/>
      <c r="XT1260" s="7"/>
      <c r="XU1260" s="7"/>
      <c r="XV1260" s="7"/>
      <c r="XW1260" s="7"/>
      <c r="XX1260" s="7"/>
      <c r="XY1260" s="7"/>
      <c r="XZ1260" s="7"/>
      <c r="YA1260" s="7"/>
      <c r="YB1260" s="7"/>
      <c r="YC1260" s="7"/>
      <c r="YD1260" s="7"/>
      <c r="YE1260" s="7"/>
      <c r="YF1260" s="7"/>
      <c r="YG1260" s="7"/>
      <c r="YH1260" s="7"/>
      <c r="YI1260" s="7"/>
      <c r="YJ1260" s="7"/>
      <c r="YK1260" s="7"/>
      <c r="YL1260" s="7"/>
      <c r="YM1260" s="7"/>
      <c r="YN1260" s="7"/>
      <c r="YO1260" s="7"/>
      <c r="YP1260" s="7"/>
      <c r="YQ1260" s="7"/>
      <c r="YR1260" s="7"/>
      <c r="YS1260" s="7"/>
      <c r="YT1260" s="7"/>
      <c r="YU1260" s="7"/>
      <c r="YV1260" s="7"/>
      <c r="YW1260" s="7"/>
      <c r="YX1260" s="7"/>
      <c r="YY1260" s="7"/>
      <c r="YZ1260" s="7"/>
      <c r="ZA1260" s="7"/>
      <c r="ZB1260" s="7"/>
      <c r="ZC1260" s="7"/>
      <c r="ZD1260" s="7"/>
      <c r="ZE1260" s="7"/>
      <c r="ZF1260" s="7"/>
      <c r="ZG1260" s="7"/>
      <c r="ZH1260" s="7"/>
      <c r="ZI1260" s="7"/>
      <c r="ZJ1260" s="7"/>
      <c r="ZK1260" s="7"/>
      <c r="ZL1260" s="7"/>
      <c r="ZM1260" s="7"/>
      <c r="ZN1260" s="7"/>
      <c r="ZO1260" s="7"/>
      <c r="ZP1260" s="7"/>
      <c r="ZQ1260" s="7"/>
      <c r="ZR1260" s="7"/>
      <c r="ZS1260" s="7"/>
      <c r="ZT1260" s="7"/>
      <c r="ZU1260" s="7"/>
      <c r="ZV1260" s="7"/>
      <c r="ZW1260" s="7"/>
      <c r="ZX1260" s="7"/>
      <c r="ZY1260" s="7"/>
      <c r="ZZ1260" s="7"/>
      <c r="AAA1260" s="7"/>
      <c r="AAB1260" s="7"/>
      <c r="AAC1260" s="7"/>
      <c r="AAD1260" s="7"/>
      <c r="AAE1260" s="7"/>
      <c r="AAF1260" s="7"/>
      <c r="AAG1260" s="7"/>
      <c r="AAH1260" s="7"/>
      <c r="AAI1260" s="7"/>
      <c r="AAJ1260" s="7"/>
      <c r="AAK1260" s="7"/>
      <c r="AAL1260" s="7"/>
      <c r="AAM1260" s="7"/>
      <c r="AAN1260" s="7"/>
      <c r="AAO1260" s="7"/>
      <c r="AAP1260" s="7"/>
      <c r="AAQ1260" s="7"/>
      <c r="AAR1260" s="7"/>
      <c r="AAS1260" s="7"/>
      <c r="AAT1260" s="7"/>
      <c r="AAU1260" s="7"/>
      <c r="AAV1260" s="7"/>
      <c r="AAW1260" s="7"/>
      <c r="AAX1260" s="7"/>
      <c r="AAY1260" s="7"/>
      <c r="AAZ1260" s="7"/>
      <c r="ABA1260" s="7"/>
      <c r="ABB1260" s="7"/>
      <c r="ABC1260" s="7"/>
      <c r="ABD1260" s="7"/>
      <c r="ABE1260" s="7"/>
      <c r="ABF1260" s="7"/>
      <c r="ABG1260" s="7"/>
      <c r="ABH1260" s="7"/>
      <c r="ABI1260" s="7"/>
      <c r="ABJ1260" s="7"/>
      <c r="ABK1260" s="7"/>
      <c r="ABL1260" s="7"/>
      <c r="ABM1260" s="7"/>
      <c r="ABN1260" s="7"/>
      <c r="ABO1260" s="7"/>
      <c r="ABP1260" s="7"/>
      <c r="ABQ1260" s="7"/>
      <c r="ABR1260" s="7"/>
      <c r="ABS1260" s="7"/>
      <c r="ABT1260" s="7"/>
      <c r="ABU1260" s="7"/>
      <c r="ABV1260" s="7"/>
      <c r="ABW1260" s="7"/>
      <c r="ABX1260" s="7"/>
      <c r="ABY1260" s="7"/>
      <c r="ABZ1260" s="7"/>
      <c r="ACA1260" s="7"/>
      <c r="ACB1260" s="7"/>
      <c r="ACC1260" s="7"/>
      <c r="ACD1260" s="7"/>
      <c r="ACE1260" s="7"/>
      <c r="ACF1260" s="7"/>
      <c r="ACG1260" s="7"/>
      <c r="ACH1260" s="7"/>
      <c r="ACI1260" s="7"/>
      <c r="ACJ1260" s="7"/>
      <c r="ACK1260" s="7"/>
      <c r="ACL1260" s="7"/>
      <c r="ACM1260" s="7"/>
      <c r="ACN1260" s="7"/>
      <c r="ACO1260" s="7"/>
      <c r="ACP1260" s="7"/>
      <c r="ACQ1260" s="7"/>
      <c r="ACR1260" s="7"/>
      <c r="ACS1260" s="7"/>
      <c r="ACT1260" s="7"/>
      <c r="ACU1260" s="7"/>
      <c r="ACV1260" s="7"/>
      <c r="ACW1260" s="7"/>
      <c r="ACX1260" s="7"/>
      <c r="ACY1260" s="7"/>
      <c r="ACZ1260" s="7"/>
      <c r="ADA1260" s="7"/>
      <c r="ADB1260" s="7"/>
      <c r="ADC1260" s="7"/>
      <c r="ADD1260" s="7"/>
      <c r="ADE1260" s="7"/>
      <c r="ADF1260" s="7"/>
      <c r="ADG1260" s="7"/>
      <c r="ADH1260" s="7"/>
      <c r="ADI1260" s="7"/>
      <c r="ADJ1260" s="7"/>
      <c r="ADK1260" s="7"/>
      <c r="ADL1260" s="7"/>
      <c r="ADM1260" s="7"/>
      <c r="ADN1260" s="7"/>
      <c r="ADO1260" s="7"/>
      <c r="ADP1260" s="7"/>
      <c r="ADQ1260" s="7"/>
      <c r="ADR1260" s="7"/>
      <c r="ADS1260" s="7"/>
      <c r="ADT1260" s="7"/>
      <c r="ADU1260" s="7"/>
      <c r="ADV1260" s="7"/>
      <c r="ADW1260" s="7"/>
      <c r="ADX1260" s="7"/>
      <c r="ADY1260" s="7"/>
      <c r="ADZ1260" s="7"/>
      <c r="AEA1260" s="7"/>
      <c r="AEB1260" s="7"/>
      <c r="AEC1260" s="7"/>
      <c r="AED1260" s="7"/>
      <c r="AEE1260" s="7"/>
      <c r="AEF1260" s="7"/>
      <c r="AEG1260" s="7"/>
      <c r="AEH1260" s="7"/>
      <c r="AEI1260" s="7"/>
      <c r="AEJ1260" s="7"/>
      <c r="AEK1260" s="7"/>
      <c r="AEL1260" s="7"/>
      <c r="AEM1260" s="7"/>
      <c r="AEN1260" s="7"/>
      <c r="AEO1260" s="7"/>
      <c r="AEP1260" s="7"/>
      <c r="AEQ1260" s="7"/>
      <c r="AER1260" s="7"/>
      <c r="AES1260" s="7"/>
      <c r="AET1260" s="7"/>
      <c r="AEU1260" s="7"/>
      <c r="AEV1260" s="7"/>
      <c r="AEW1260" s="7"/>
      <c r="AEX1260" s="7"/>
      <c r="AEY1260" s="7"/>
      <c r="AEZ1260" s="7"/>
      <c r="AFA1260" s="7"/>
      <c r="AFB1260" s="7"/>
      <c r="AFC1260" s="7"/>
      <c r="AFD1260" s="7"/>
      <c r="AFE1260" s="7"/>
      <c r="AFF1260" s="7"/>
      <c r="AFG1260" s="7"/>
      <c r="AFH1260" s="7"/>
      <c r="AFI1260" s="7"/>
      <c r="AFJ1260" s="7"/>
      <c r="AFK1260" s="7"/>
      <c r="AFL1260" s="7"/>
      <c r="AFM1260" s="7"/>
      <c r="AFN1260" s="7"/>
      <c r="AFO1260" s="7"/>
      <c r="AFP1260" s="7"/>
      <c r="AFQ1260" s="7"/>
      <c r="AFR1260" s="7"/>
      <c r="AFS1260" s="7"/>
      <c r="AFT1260" s="7"/>
      <c r="AFU1260" s="7"/>
      <c r="AFV1260" s="7"/>
      <c r="AFW1260" s="7"/>
      <c r="AFX1260" s="7"/>
      <c r="AFY1260" s="7"/>
      <c r="AFZ1260" s="7"/>
      <c r="AGA1260" s="7"/>
      <c r="AGB1260" s="7"/>
      <c r="AGC1260" s="7"/>
      <c r="AGD1260" s="7"/>
      <c r="AGE1260" s="7"/>
      <c r="AGF1260" s="7"/>
      <c r="AGG1260" s="7"/>
      <c r="AGH1260" s="7"/>
      <c r="AGI1260" s="7"/>
      <c r="AGJ1260" s="7"/>
      <c r="AGK1260" s="7"/>
      <c r="AGL1260" s="7"/>
      <c r="AGM1260" s="7"/>
      <c r="AGN1260" s="7"/>
      <c r="AGO1260" s="7"/>
      <c r="AGP1260" s="7"/>
      <c r="AGQ1260" s="7"/>
      <c r="AGR1260" s="7"/>
      <c r="AGS1260" s="7"/>
      <c r="AGT1260" s="7"/>
      <c r="AGU1260" s="7"/>
      <c r="AGV1260" s="7"/>
      <c r="AGW1260" s="7"/>
      <c r="AGX1260" s="7"/>
      <c r="AGY1260" s="7"/>
      <c r="AGZ1260" s="7"/>
      <c r="AHA1260" s="7"/>
      <c r="AHB1260" s="7"/>
      <c r="AHC1260" s="7"/>
      <c r="AHD1260" s="7"/>
      <c r="AHE1260" s="7"/>
      <c r="AHF1260" s="7"/>
      <c r="AHG1260" s="7"/>
      <c r="AHH1260" s="7"/>
      <c r="AHI1260" s="7"/>
      <c r="AHJ1260" s="7"/>
      <c r="AHK1260" s="7"/>
      <c r="AHL1260" s="7"/>
      <c r="AHM1260" s="7"/>
      <c r="AHN1260" s="7"/>
      <c r="AHO1260" s="7"/>
      <c r="AHP1260" s="7"/>
      <c r="AHQ1260" s="7"/>
      <c r="AHR1260" s="7"/>
      <c r="AHS1260" s="7"/>
      <c r="AHT1260" s="7"/>
      <c r="AHU1260" s="7"/>
      <c r="AHV1260" s="7"/>
      <c r="AHW1260" s="7"/>
      <c r="AHX1260" s="7"/>
      <c r="AHY1260" s="7"/>
      <c r="AHZ1260" s="7"/>
      <c r="AIA1260" s="7"/>
      <c r="AIB1260" s="7"/>
      <c r="AIC1260" s="7"/>
      <c r="AID1260" s="7"/>
      <c r="AIE1260" s="7"/>
      <c r="AIF1260" s="7"/>
      <c r="AIG1260" s="7"/>
      <c r="AIH1260" s="7"/>
      <c r="AII1260" s="7"/>
      <c r="AIJ1260" s="7"/>
      <c r="AIK1260" s="7"/>
      <c r="AIL1260" s="7"/>
      <c r="AIM1260" s="7"/>
      <c r="AIN1260" s="7"/>
      <c r="AIO1260" s="7"/>
      <c r="AIP1260" s="7"/>
      <c r="AIQ1260" s="7"/>
      <c r="AIR1260" s="7"/>
      <c r="AIS1260" s="7"/>
      <c r="AIT1260" s="7"/>
      <c r="AIU1260" s="7"/>
      <c r="AIV1260" s="7"/>
      <c r="AIW1260" s="7"/>
      <c r="AIX1260" s="7"/>
      <c r="AIY1260" s="7"/>
      <c r="AIZ1260" s="7"/>
      <c r="AJA1260" s="7"/>
      <c r="AJB1260" s="7"/>
      <c r="AJC1260" s="7"/>
      <c r="AJD1260" s="7"/>
      <c r="AJE1260" s="7"/>
      <c r="AJF1260" s="7"/>
      <c r="AJG1260" s="7"/>
      <c r="AJH1260" s="7"/>
      <c r="AJI1260" s="7"/>
      <c r="AJJ1260" s="7"/>
      <c r="AJK1260" s="7"/>
      <c r="AJL1260" s="7"/>
      <c r="AJM1260" s="7"/>
      <c r="AJN1260" s="7"/>
      <c r="AJO1260" s="7"/>
      <c r="AJP1260" s="7"/>
      <c r="AJQ1260" s="7"/>
      <c r="AJR1260" s="7"/>
      <c r="AJS1260" s="7"/>
      <c r="AJT1260" s="7"/>
      <c r="AJU1260" s="7"/>
      <c r="AJV1260" s="7"/>
      <c r="AJW1260" s="7"/>
      <c r="AJX1260" s="7"/>
      <c r="AJY1260" s="7"/>
      <c r="AJZ1260" s="7"/>
      <c r="AKA1260" s="7"/>
      <c r="AKB1260" s="7"/>
      <c r="AKC1260" s="7"/>
      <c r="AKD1260" s="7"/>
      <c r="AKE1260" s="7"/>
      <c r="AKF1260" s="7"/>
      <c r="AKG1260" s="7"/>
      <c r="AKH1260" s="7"/>
      <c r="AKI1260" s="7"/>
      <c r="AKJ1260" s="7"/>
      <c r="AKK1260" s="7"/>
      <c r="AKL1260" s="7"/>
      <c r="AKM1260" s="7"/>
      <c r="AKN1260" s="7"/>
      <c r="AKO1260" s="7"/>
      <c r="AKP1260" s="7"/>
      <c r="AKQ1260" s="7"/>
      <c r="AKR1260" s="7"/>
      <c r="AKS1260" s="7"/>
      <c r="AKT1260" s="7"/>
      <c r="AKU1260" s="7"/>
      <c r="AKV1260" s="7"/>
      <c r="AKW1260" s="7"/>
      <c r="AKX1260" s="7"/>
      <c r="AKY1260" s="7"/>
      <c r="AKZ1260" s="7"/>
      <c r="ALA1260" s="7"/>
      <c r="ALB1260" s="7"/>
      <c r="ALC1260" s="7"/>
      <c r="ALD1260" s="7"/>
      <c r="ALE1260" s="7"/>
      <c r="ALF1260" s="7"/>
      <c r="ALG1260" s="7"/>
      <c r="ALH1260" s="7"/>
      <c r="ALI1260" s="7"/>
      <c r="ALJ1260" s="7"/>
      <c r="ALK1260" s="7"/>
      <c r="ALL1260" s="7"/>
      <c r="ALM1260" s="7"/>
      <c r="ALN1260" s="7"/>
      <c r="ALO1260" s="7"/>
      <c r="ALP1260" s="7"/>
      <c r="ALQ1260" s="7"/>
      <c r="ALR1260" s="7"/>
      <c r="ALS1260" s="7"/>
      <c r="ALT1260" s="7"/>
      <c r="ALU1260" s="7"/>
      <c r="ALV1260" s="7"/>
      <c r="ALW1260" s="7"/>
      <c r="ALX1260" s="7"/>
      <c r="ALY1260" s="7"/>
      <c r="ALZ1260" s="7"/>
      <c r="AMA1260" s="7"/>
      <c r="AMB1260" s="7"/>
      <c r="AMC1260" s="7"/>
      <c r="AMD1260" s="7"/>
      <c r="AME1260" s="7"/>
      <c r="AMF1260" s="7"/>
      <c r="AMG1260" s="7"/>
      <c r="AMH1260" s="7"/>
      <c r="AMI1260" s="7"/>
      <c r="AMJ1260" s="7"/>
      <c r="AMK1260" s="7"/>
    </row>
    <row r="1261" spans="1:1025" s="5" customFormat="1" x14ac:dyDescent="0.25">
      <c r="A1261" s="127">
        <v>1257</v>
      </c>
      <c r="B1261" s="34" t="s">
        <v>340</v>
      </c>
      <c r="C1261" s="34" t="s">
        <v>351</v>
      </c>
      <c r="D1261" s="35">
        <v>45378</v>
      </c>
      <c r="E1261" s="36">
        <v>0.53472222222222221</v>
      </c>
      <c r="F1261" s="34" t="s">
        <v>14</v>
      </c>
      <c r="G1261" s="34" t="s">
        <v>16</v>
      </c>
      <c r="H1261" s="34" t="s">
        <v>14</v>
      </c>
      <c r="I1261" s="34" t="s">
        <v>14</v>
      </c>
      <c r="J1261" s="34" t="s">
        <v>14</v>
      </c>
      <c r="K1261" s="34" t="s">
        <v>16</v>
      </c>
      <c r="L1261" s="52">
        <v>775.3</v>
      </c>
      <c r="M1261" s="53">
        <v>6965</v>
      </c>
      <c r="N1261" s="54">
        <v>130000</v>
      </c>
      <c r="O1261" s="54">
        <v>13000</v>
      </c>
      <c r="P1261" s="121">
        <f t="shared" si="84"/>
        <v>10</v>
      </c>
      <c r="Q1261" s="30">
        <f t="shared" si="85"/>
        <v>117000</v>
      </c>
      <c r="R1261" s="34" t="s">
        <v>16</v>
      </c>
      <c r="S1261" s="34" t="s">
        <v>16</v>
      </c>
      <c r="T1261" s="40">
        <v>1</v>
      </c>
      <c r="U1261" s="77">
        <v>0</v>
      </c>
      <c r="V1261" s="24">
        <f>ROUND((P1261/INDICI!$B$2*10),2)</f>
        <v>1.0900000000000001</v>
      </c>
      <c r="W1261" s="24">
        <f>ROUND((L1261/INDICI!$B$1*25),2)</f>
        <v>3.06</v>
      </c>
      <c r="X1261" s="25">
        <f t="shared" si="82"/>
        <v>6</v>
      </c>
      <c r="Y1261" s="26">
        <f t="shared" si="83"/>
        <v>10.15</v>
      </c>
      <c r="Z1261" s="102">
        <f>SUM($Q$5:Q1261)</f>
        <v>122302138.21199998</v>
      </c>
      <c r="AA1261" s="113" t="s">
        <v>1769</v>
      </c>
    </row>
    <row r="1262" spans="1:1025" s="5" customFormat="1" x14ac:dyDescent="0.25">
      <c r="A1262" s="128">
        <v>1258</v>
      </c>
      <c r="B1262" s="31" t="s">
        <v>1087</v>
      </c>
      <c r="C1262" s="31" t="s">
        <v>1092</v>
      </c>
      <c r="D1262" s="45">
        <v>45379</v>
      </c>
      <c r="E1262" s="46">
        <v>0.67013888888888895</v>
      </c>
      <c r="F1262" s="31" t="s">
        <v>14</v>
      </c>
      <c r="G1262" s="31" t="s">
        <v>16</v>
      </c>
      <c r="H1262" s="31" t="s">
        <v>14</v>
      </c>
      <c r="I1262" s="31" t="s">
        <v>14</v>
      </c>
      <c r="J1262" s="31" t="s">
        <v>14</v>
      </c>
      <c r="K1262" s="31" t="s">
        <v>16</v>
      </c>
      <c r="L1262" s="48">
        <v>545.87990642058696</v>
      </c>
      <c r="M1262" s="38">
        <v>3847</v>
      </c>
      <c r="N1262" s="39">
        <v>30000</v>
      </c>
      <c r="O1262" s="39">
        <v>0</v>
      </c>
      <c r="P1262" s="124">
        <f t="shared" si="84"/>
        <v>0</v>
      </c>
      <c r="Q1262" s="43">
        <f t="shared" si="85"/>
        <v>30000</v>
      </c>
      <c r="R1262" s="31" t="s">
        <v>16</v>
      </c>
      <c r="S1262" s="31" t="s">
        <v>16</v>
      </c>
      <c r="T1262" s="31">
        <v>1</v>
      </c>
      <c r="U1262" s="77">
        <v>0</v>
      </c>
      <c r="V1262" s="24">
        <f>ROUND((P1262/INDICI!$B$2*10),2)</f>
        <v>0</v>
      </c>
      <c r="W1262" s="24">
        <f>ROUND((L1262/INDICI!$B$1*25),2)</f>
        <v>2.15</v>
      </c>
      <c r="X1262" s="25">
        <f t="shared" si="82"/>
        <v>8</v>
      </c>
      <c r="Y1262" s="26">
        <f t="shared" si="83"/>
        <v>10.15</v>
      </c>
      <c r="Z1262" s="102">
        <f>SUM($Q$5:Q1262)</f>
        <v>122332138.21199998</v>
      </c>
      <c r="AA1262" s="113" t="s">
        <v>1769</v>
      </c>
    </row>
    <row r="1263" spans="1:1025" s="5" customFormat="1" x14ac:dyDescent="0.25">
      <c r="A1263" s="127">
        <v>1259</v>
      </c>
      <c r="B1263" s="31" t="s">
        <v>1271</v>
      </c>
      <c r="C1263" s="31" t="s">
        <v>1314</v>
      </c>
      <c r="D1263" s="45">
        <v>45366</v>
      </c>
      <c r="E1263" s="46">
        <v>0.52152777777777781</v>
      </c>
      <c r="F1263" s="31" t="s">
        <v>14</v>
      </c>
      <c r="G1263" s="31" t="s">
        <v>16</v>
      </c>
      <c r="H1263" s="31" t="s">
        <v>14</v>
      </c>
      <c r="I1263" s="31" t="s">
        <v>14</v>
      </c>
      <c r="J1263" s="31" t="s">
        <v>14</v>
      </c>
      <c r="K1263" s="31" t="s">
        <v>16</v>
      </c>
      <c r="L1263" s="48">
        <v>542.74</v>
      </c>
      <c r="M1263" s="38">
        <v>737</v>
      </c>
      <c r="N1263" s="39">
        <v>135000</v>
      </c>
      <c r="O1263" s="39">
        <v>0</v>
      </c>
      <c r="P1263" s="42">
        <f t="shared" si="84"/>
        <v>0</v>
      </c>
      <c r="Q1263" s="23">
        <f t="shared" si="85"/>
        <v>135000</v>
      </c>
      <c r="R1263" s="31" t="s">
        <v>16</v>
      </c>
      <c r="S1263" s="31" t="s">
        <v>16</v>
      </c>
      <c r="T1263" s="47">
        <v>1</v>
      </c>
      <c r="U1263" s="77">
        <v>0</v>
      </c>
      <c r="V1263" s="24">
        <f>ROUND((P1263/INDICI!$B$2*10),2)</f>
        <v>0</v>
      </c>
      <c r="W1263" s="24">
        <f>ROUND((L1263/INDICI!$B$1*25),2)</f>
        <v>2.14</v>
      </c>
      <c r="X1263" s="25">
        <f t="shared" si="82"/>
        <v>8</v>
      </c>
      <c r="Y1263" s="26">
        <f t="shared" si="83"/>
        <v>10.14</v>
      </c>
      <c r="Z1263" s="102">
        <f>SUM($Q$5:Q1263)</f>
        <v>122467138.21199998</v>
      </c>
      <c r="AA1263" s="113" t="s">
        <v>1769</v>
      </c>
    </row>
    <row r="1264" spans="1:1025" s="5" customFormat="1" x14ac:dyDescent="0.25">
      <c r="A1264" s="127">
        <v>1260</v>
      </c>
      <c r="B1264" s="31" t="s">
        <v>1213</v>
      </c>
      <c r="C1264" s="31" t="s">
        <v>1215</v>
      </c>
      <c r="D1264" s="45">
        <v>45379</v>
      </c>
      <c r="E1264" s="46">
        <v>0.39722222222222198</v>
      </c>
      <c r="F1264" s="31" t="s">
        <v>14</v>
      </c>
      <c r="G1264" s="31" t="s">
        <v>16</v>
      </c>
      <c r="H1264" s="31" t="s">
        <v>14</v>
      </c>
      <c r="I1264" s="31" t="s">
        <v>14</v>
      </c>
      <c r="J1264" s="31" t="s">
        <v>14</v>
      </c>
      <c r="K1264" s="31" t="s">
        <v>16</v>
      </c>
      <c r="L1264" s="48">
        <v>543.48</v>
      </c>
      <c r="M1264" s="38">
        <v>1840</v>
      </c>
      <c r="N1264" s="39">
        <v>30000</v>
      </c>
      <c r="O1264" s="39">
        <v>0</v>
      </c>
      <c r="P1264" s="122">
        <f t="shared" si="84"/>
        <v>0</v>
      </c>
      <c r="Q1264" s="33">
        <f t="shared" si="85"/>
        <v>30000</v>
      </c>
      <c r="R1264" s="31" t="s">
        <v>16</v>
      </c>
      <c r="S1264" s="31" t="s">
        <v>16</v>
      </c>
      <c r="T1264" s="31">
        <v>1</v>
      </c>
      <c r="U1264" s="77">
        <v>0</v>
      </c>
      <c r="V1264" s="24">
        <f>ROUND((P1264/INDICI!$B$2*10),2)</f>
        <v>0</v>
      </c>
      <c r="W1264" s="24">
        <f>ROUND((L1264/INDICI!$B$1*25),2)</f>
        <v>2.14</v>
      </c>
      <c r="X1264" s="25">
        <f t="shared" si="82"/>
        <v>8</v>
      </c>
      <c r="Y1264" s="26">
        <f t="shared" si="83"/>
        <v>10.14</v>
      </c>
      <c r="Z1264" s="102">
        <f>SUM($Q$5:Q1264)</f>
        <v>122497138.21199998</v>
      </c>
      <c r="AA1264" s="113" t="s">
        <v>1768</v>
      </c>
    </row>
    <row r="1265" spans="1:1025" s="5" customFormat="1" x14ac:dyDescent="0.25">
      <c r="A1265" s="127">
        <v>1261</v>
      </c>
      <c r="B1265" s="31" t="s">
        <v>760</v>
      </c>
      <c r="C1265" s="31" t="s">
        <v>761</v>
      </c>
      <c r="D1265" s="45">
        <v>45378</v>
      </c>
      <c r="E1265" s="46">
        <v>0.60972222222222205</v>
      </c>
      <c r="F1265" s="31" t="s">
        <v>14</v>
      </c>
      <c r="G1265" s="31" t="s">
        <v>16</v>
      </c>
      <c r="H1265" s="31" t="s">
        <v>14</v>
      </c>
      <c r="I1265" s="31" t="s">
        <v>14</v>
      </c>
      <c r="J1265" s="31" t="s">
        <v>14</v>
      </c>
      <c r="K1265" s="31" t="s">
        <v>16</v>
      </c>
      <c r="L1265" s="48">
        <v>540.96</v>
      </c>
      <c r="M1265" s="38">
        <v>1294</v>
      </c>
      <c r="N1265" s="39">
        <v>198000</v>
      </c>
      <c r="O1265" s="39">
        <v>0</v>
      </c>
      <c r="P1265" s="122">
        <f t="shared" si="84"/>
        <v>0</v>
      </c>
      <c r="Q1265" s="33">
        <f t="shared" si="85"/>
        <v>198000</v>
      </c>
      <c r="R1265" s="31" t="s">
        <v>16</v>
      </c>
      <c r="S1265" s="31" t="s">
        <v>16</v>
      </c>
      <c r="T1265" s="31">
        <v>1</v>
      </c>
      <c r="U1265" s="77">
        <v>0</v>
      </c>
      <c r="V1265" s="24">
        <f>ROUND((P1265/INDICI!$B$2*10),2)</f>
        <v>0</v>
      </c>
      <c r="W1265" s="24">
        <f>ROUND((L1265/INDICI!$B$1*25),2)</f>
        <v>2.13</v>
      </c>
      <c r="X1265" s="25">
        <f t="shared" si="82"/>
        <v>8</v>
      </c>
      <c r="Y1265" s="26">
        <f t="shared" si="83"/>
        <v>10.129999999999999</v>
      </c>
      <c r="Z1265" s="102">
        <f>SUM($Q$5:Q1265)</f>
        <v>122695138.21199998</v>
      </c>
      <c r="AA1265" s="113" t="s">
        <v>1768</v>
      </c>
    </row>
    <row r="1266" spans="1:1025" s="5" customFormat="1" x14ac:dyDescent="0.25">
      <c r="A1266" s="127">
        <v>1262</v>
      </c>
      <c r="B1266" s="31" t="s">
        <v>1271</v>
      </c>
      <c r="C1266" s="31" t="s">
        <v>1274</v>
      </c>
      <c r="D1266" s="45">
        <v>45366</v>
      </c>
      <c r="E1266" s="46">
        <v>0.88680555555555562</v>
      </c>
      <c r="F1266" s="31" t="s">
        <v>14</v>
      </c>
      <c r="G1266" s="31" t="s">
        <v>16</v>
      </c>
      <c r="H1266" s="31" t="s">
        <v>14</v>
      </c>
      <c r="I1266" s="31" t="s">
        <v>14</v>
      </c>
      <c r="J1266" s="31" t="s">
        <v>14</v>
      </c>
      <c r="K1266" s="31" t="s">
        <v>16</v>
      </c>
      <c r="L1266" s="48">
        <v>536.64</v>
      </c>
      <c r="M1266" s="38">
        <v>4845</v>
      </c>
      <c r="N1266" s="39">
        <v>250000</v>
      </c>
      <c r="O1266" s="39">
        <v>0</v>
      </c>
      <c r="P1266" s="42">
        <f t="shared" si="84"/>
        <v>0</v>
      </c>
      <c r="Q1266" s="23">
        <f t="shared" si="85"/>
        <v>250000</v>
      </c>
      <c r="R1266" s="31" t="s">
        <v>16</v>
      </c>
      <c r="S1266" s="31" t="s">
        <v>14</v>
      </c>
      <c r="T1266" s="47">
        <v>1</v>
      </c>
      <c r="U1266" s="77">
        <v>0</v>
      </c>
      <c r="V1266" s="24">
        <f>ROUND((P1266/INDICI!$B$2*10),2)</f>
        <v>0</v>
      </c>
      <c r="W1266" s="24">
        <f>ROUND((L1266/INDICI!$B$1*25),2)</f>
        <v>2.12</v>
      </c>
      <c r="X1266" s="25">
        <f t="shared" si="82"/>
        <v>8</v>
      </c>
      <c r="Y1266" s="26">
        <f t="shared" si="83"/>
        <v>10.120000000000001</v>
      </c>
      <c r="Z1266" s="102">
        <f>SUM($Q$5:Q1266)</f>
        <v>122945138.21199998</v>
      </c>
      <c r="AA1266" s="113" t="s">
        <v>1769</v>
      </c>
    </row>
    <row r="1267" spans="1:1025" s="5" customFormat="1" x14ac:dyDescent="0.25">
      <c r="A1267" s="128">
        <v>1263</v>
      </c>
      <c r="B1267" s="31" t="s">
        <v>1165</v>
      </c>
      <c r="C1267" s="31" t="s">
        <v>1179</v>
      </c>
      <c r="D1267" s="45">
        <v>45377</v>
      </c>
      <c r="E1267" s="46" t="s">
        <v>1180</v>
      </c>
      <c r="F1267" s="31" t="s">
        <v>14</v>
      </c>
      <c r="G1267" s="31" t="s">
        <v>16</v>
      </c>
      <c r="H1267" s="31" t="s">
        <v>14</v>
      </c>
      <c r="I1267" s="31" t="s">
        <v>14</v>
      </c>
      <c r="J1267" s="31" t="s">
        <v>14</v>
      </c>
      <c r="K1267" s="31" t="s">
        <v>16</v>
      </c>
      <c r="L1267" s="31">
        <v>8.68</v>
      </c>
      <c r="M1267" s="38">
        <v>30516</v>
      </c>
      <c r="N1267" s="39">
        <v>80000</v>
      </c>
      <c r="O1267" s="39">
        <v>30000</v>
      </c>
      <c r="P1267" s="119">
        <f t="shared" si="84"/>
        <v>37.5</v>
      </c>
      <c r="Q1267" s="27">
        <f t="shared" si="85"/>
        <v>50000</v>
      </c>
      <c r="R1267" s="31" t="s">
        <v>16</v>
      </c>
      <c r="S1267" s="31" t="s">
        <v>16</v>
      </c>
      <c r="T1267" s="47">
        <v>2</v>
      </c>
      <c r="U1267" s="77">
        <v>0</v>
      </c>
      <c r="V1267" s="24">
        <f>ROUND((P1267/INDICI!$B$2*10),2)</f>
        <v>4.09</v>
      </c>
      <c r="W1267" s="24">
        <f>ROUND((L1267/INDICI!$B$1*25),2)</f>
        <v>0.03</v>
      </c>
      <c r="X1267" s="25">
        <f t="shared" si="82"/>
        <v>6</v>
      </c>
      <c r="Y1267" s="26">
        <f t="shared" si="83"/>
        <v>10.120000000000001</v>
      </c>
      <c r="Z1267" s="102">
        <f>SUM($Q$5:Q1267)</f>
        <v>122995138.21199998</v>
      </c>
      <c r="AA1267" s="113" t="s">
        <v>1768</v>
      </c>
      <c r="AMK1267" s="10"/>
    </row>
    <row r="1268" spans="1:1025" s="5" customFormat="1" x14ac:dyDescent="0.25">
      <c r="A1268" s="127">
        <v>1264</v>
      </c>
      <c r="B1268" s="31" t="s">
        <v>1360</v>
      </c>
      <c r="C1268" s="63" t="s">
        <v>1377</v>
      </c>
      <c r="D1268" s="64">
        <v>45350</v>
      </c>
      <c r="E1268" s="65">
        <v>0.47152777777777777</v>
      </c>
      <c r="F1268" s="34" t="s">
        <v>14</v>
      </c>
      <c r="G1268" s="34" t="s">
        <v>16</v>
      </c>
      <c r="H1268" s="34" t="s">
        <v>14</v>
      </c>
      <c r="I1268" s="34" t="s">
        <v>14</v>
      </c>
      <c r="J1268" s="34" t="s">
        <v>14</v>
      </c>
      <c r="K1268" s="34" t="s">
        <v>16</v>
      </c>
      <c r="L1268" s="48">
        <v>261.77999999999997</v>
      </c>
      <c r="M1268" s="38">
        <v>764</v>
      </c>
      <c r="N1268" s="39">
        <v>50000</v>
      </c>
      <c r="O1268" s="39">
        <v>5000</v>
      </c>
      <c r="P1268" s="120">
        <f t="shared" si="84"/>
        <v>10</v>
      </c>
      <c r="Q1268" s="29">
        <f t="shared" si="85"/>
        <v>45000</v>
      </c>
      <c r="R1268" s="34" t="s">
        <v>16</v>
      </c>
      <c r="S1268" s="34" t="s">
        <v>16</v>
      </c>
      <c r="T1268" s="40">
        <v>1</v>
      </c>
      <c r="U1268" s="77">
        <v>0</v>
      </c>
      <c r="V1268" s="24">
        <f>ROUND((P1268/INDICI!$B$2*10),2)</f>
        <v>1.0900000000000001</v>
      </c>
      <c r="W1268" s="24">
        <f>ROUND((L1268/INDICI!$B$1*25),2)</f>
        <v>1.03</v>
      </c>
      <c r="X1268" s="25">
        <f t="shared" si="82"/>
        <v>8</v>
      </c>
      <c r="Y1268" s="26">
        <f t="shared" si="83"/>
        <v>10.120000000000001</v>
      </c>
      <c r="Z1268" s="102">
        <f>SUM($Q$5:Q1268)</f>
        <v>123040138.21199998</v>
      </c>
      <c r="AA1268" s="113" t="s">
        <v>1769</v>
      </c>
    </row>
    <row r="1269" spans="1:1025" s="5" customFormat="1" x14ac:dyDescent="0.25">
      <c r="A1269" s="127">
        <v>1265</v>
      </c>
      <c r="B1269" s="31" t="s">
        <v>1540</v>
      </c>
      <c r="C1269" s="31" t="s">
        <v>1544</v>
      </c>
      <c r="D1269" s="45">
        <v>45380</v>
      </c>
      <c r="E1269" s="46">
        <v>0.4375</v>
      </c>
      <c r="F1269" s="31" t="s">
        <v>14</v>
      </c>
      <c r="G1269" s="31" t="s">
        <v>16</v>
      </c>
      <c r="H1269" s="31" t="s">
        <v>14</v>
      </c>
      <c r="I1269" s="31" t="s">
        <v>14</v>
      </c>
      <c r="J1269" s="31" t="s">
        <v>14</v>
      </c>
      <c r="K1269" s="31" t="s">
        <v>16</v>
      </c>
      <c r="L1269" s="48">
        <v>162.87</v>
      </c>
      <c r="M1269" s="38">
        <v>3684</v>
      </c>
      <c r="N1269" s="39">
        <v>224323.52</v>
      </c>
      <c r="O1269" s="39">
        <v>30500</v>
      </c>
      <c r="P1269" s="119">
        <f t="shared" si="84"/>
        <v>13.596434292757175</v>
      </c>
      <c r="Q1269" s="27">
        <f t="shared" si="85"/>
        <v>193823.52</v>
      </c>
      <c r="R1269" s="31" t="s">
        <v>16</v>
      </c>
      <c r="S1269" s="31" t="s">
        <v>16</v>
      </c>
      <c r="T1269" s="47">
        <v>1</v>
      </c>
      <c r="U1269" s="77">
        <v>0</v>
      </c>
      <c r="V1269" s="24">
        <f>ROUND((P1269/INDICI!$B$2*10),2)</f>
        <v>1.48</v>
      </c>
      <c r="W1269" s="24">
        <f>ROUND((L1269/INDICI!$B$1*25),2)</f>
        <v>0.64</v>
      </c>
      <c r="X1269" s="25">
        <f t="shared" si="82"/>
        <v>8</v>
      </c>
      <c r="Y1269" s="26">
        <f t="shared" si="83"/>
        <v>10.120000000000001</v>
      </c>
      <c r="Z1269" s="102">
        <f>SUM($Q$5:Q1269)</f>
        <v>123233961.73199998</v>
      </c>
      <c r="AA1269" s="113" t="s">
        <v>1769</v>
      </c>
      <c r="AMK1269" s="10"/>
    </row>
    <row r="1270" spans="1:1025" s="5" customFormat="1" x14ac:dyDescent="0.25">
      <c r="A1270" s="127">
        <v>1266</v>
      </c>
      <c r="B1270" s="31" t="s">
        <v>1219</v>
      </c>
      <c r="C1270" s="31" t="s">
        <v>1250</v>
      </c>
      <c r="D1270" s="45">
        <v>45380</v>
      </c>
      <c r="E1270" s="46">
        <v>0.56805555555555554</v>
      </c>
      <c r="F1270" s="31" t="s">
        <v>14</v>
      </c>
      <c r="G1270" s="31" t="s">
        <v>16</v>
      </c>
      <c r="H1270" s="31" t="s">
        <v>14</v>
      </c>
      <c r="I1270" s="31" t="s">
        <v>14</v>
      </c>
      <c r="J1270" s="31" t="s">
        <v>14</v>
      </c>
      <c r="K1270" s="31" t="s">
        <v>16</v>
      </c>
      <c r="L1270" s="39">
        <v>490.66</v>
      </c>
      <c r="M1270" s="38">
        <v>12636</v>
      </c>
      <c r="N1270" s="39">
        <v>73654.92</v>
      </c>
      <c r="O1270" s="39">
        <v>14730.98</v>
      </c>
      <c r="P1270" s="119">
        <f t="shared" si="84"/>
        <v>19.999994569269777</v>
      </c>
      <c r="Q1270" s="27">
        <f t="shared" si="85"/>
        <v>58923.94</v>
      </c>
      <c r="R1270" s="31" t="s">
        <v>16</v>
      </c>
      <c r="S1270" s="31" t="s">
        <v>16</v>
      </c>
      <c r="T1270" s="47">
        <v>1</v>
      </c>
      <c r="U1270" s="77">
        <v>0</v>
      </c>
      <c r="V1270" s="24">
        <f>ROUND((P1270/INDICI!$B$2*10),2)</f>
        <v>2.1800000000000002</v>
      </c>
      <c r="W1270" s="24">
        <f>ROUND((L1270/INDICI!$B$1*25),2)</f>
        <v>1.94</v>
      </c>
      <c r="X1270" s="25">
        <f t="shared" si="82"/>
        <v>6</v>
      </c>
      <c r="Y1270" s="26">
        <f t="shared" si="83"/>
        <v>10.120000000000001</v>
      </c>
      <c r="Z1270" s="102">
        <f>SUM($Q$5:Q1270)</f>
        <v>123292885.67199998</v>
      </c>
      <c r="AA1270" s="113" t="s">
        <v>1769</v>
      </c>
      <c r="AMK1270" s="10"/>
    </row>
    <row r="1271" spans="1:1025" s="5" customFormat="1" x14ac:dyDescent="0.25">
      <c r="A1271" s="127">
        <v>1267</v>
      </c>
      <c r="B1271" s="31" t="s">
        <v>363</v>
      </c>
      <c r="C1271" s="34" t="s">
        <v>394</v>
      </c>
      <c r="D1271" s="35">
        <v>45380</v>
      </c>
      <c r="E1271" s="36" t="s">
        <v>395</v>
      </c>
      <c r="F1271" s="34" t="s">
        <v>14</v>
      </c>
      <c r="G1271" s="34" t="s">
        <v>16</v>
      </c>
      <c r="H1271" s="34" t="s">
        <v>14</v>
      </c>
      <c r="I1271" s="34" t="s">
        <v>14</v>
      </c>
      <c r="J1271" s="34" t="s">
        <v>14</v>
      </c>
      <c r="K1271" s="34" t="s">
        <v>16</v>
      </c>
      <c r="L1271" s="48">
        <v>537.63440860215053</v>
      </c>
      <c r="M1271" s="38">
        <v>4836</v>
      </c>
      <c r="N1271" s="39">
        <v>250000</v>
      </c>
      <c r="O1271" s="39">
        <v>0</v>
      </c>
      <c r="P1271" s="120">
        <f t="shared" si="84"/>
        <v>0</v>
      </c>
      <c r="Q1271" s="29">
        <f t="shared" si="85"/>
        <v>250000</v>
      </c>
      <c r="R1271" s="34" t="s">
        <v>16</v>
      </c>
      <c r="S1271" s="34" t="s">
        <v>16</v>
      </c>
      <c r="T1271" s="40">
        <v>1</v>
      </c>
      <c r="U1271" s="77">
        <v>0</v>
      </c>
      <c r="V1271" s="24">
        <f>ROUND((P1271/INDICI!$B$2*10),2)</f>
        <v>0</v>
      </c>
      <c r="W1271" s="24">
        <f>ROUND((L1271/INDICI!$B$1*25),2)</f>
        <v>2.12</v>
      </c>
      <c r="X1271" s="25">
        <f t="shared" si="82"/>
        <v>8</v>
      </c>
      <c r="Y1271" s="26">
        <f t="shared" si="83"/>
        <v>10.120000000000001</v>
      </c>
      <c r="Z1271" s="102">
        <f>SUM($Q$5:Q1271)</f>
        <v>123542885.67199998</v>
      </c>
      <c r="AA1271" s="113" t="s">
        <v>1769</v>
      </c>
    </row>
    <row r="1272" spans="1:1025" s="5" customFormat="1" x14ac:dyDescent="0.25">
      <c r="A1272" s="128">
        <v>1268</v>
      </c>
      <c r="B1272" s="31" t="s">
        <v>1219</v>
      </c>
      <c r="C1272" s="31" t="s">
        <v>1222</v>
      </c>
      <c r="D1272" s="45">
        <v>45380</v>
      </c>
      <c r="E1272" s="46">
        <v>0.84027777777777779</v>
      </c>
      <c r="F1272" s="31" t="s">
        <v>14</v>
      </c>
      <c r="G1272" s="31" t="s">
        <v>16</v>
      </c>
      <c r="H1272" s="31" t="s">
        <v>14</v>
      </c>
      <c r="I1272" s="31" t="s">
        <v>14</v>
      </c>
      <c r="J1272" s="31" t="s">
        <v>14</v>
      </c>
      <c r="K1272" s="31" t="s">
        <v>16</v>
      </c>
      <c r="L1272" s="48">
        <v>257.57</v>
      </c>
      <c r="M1272" s="38">
        <v>1553</v>
      </c>
      <c r="N1272" s="39">
        <v>60000</v>
      </c>
      <c r="O1272" s="39">
        <v>6000</v>
      </c>
      <c r="P1272" s="119">
        <f t="shared" si="84"/>
        <v>10</v>
      </c>
      <c r="Q1272" s="27">
        <f t="shared" si="85"/>
        <v>54000</v>
      </c>
      <c r="R1272" s="31" t="s">
        <v>16</v>
      </c>
      <c r="S1272" s="31" t="s">
        <v>16</v>
      </c>
      <c r="T1272" s="47">
        <v>1</v>
      </c>
      <c r="U1272" s="77">
        <v>0</v>
      </c>
      <c r="V1272" s="24">
        <f>ROUND((P1272/INDICI!$B$2*10),2)</f>
        <v>1.0900000000000001</v>
      </c>
      <c r="W1272" s="24">
        <f>ROUND((L1272/INDICI!$B$1*25),2)</f>
        <v>1.02</v>
      </c>
      <c r="X1272" s="25">
        <f t="shared" si="82"/>
        <v>8</v>
      </c>
      <c r="Y1272" s="26">
        <f t="shared" si="83"/>
        <v>10.11</v>
      </c>
      <c r="Z1272" s="102">
        <f>SUM($Q$5:Q1272)</f>
        <v>123596885.67199998</v>
      </c>
      <c r="AA1272" s="113" t="s">
        <v>1769</v>
      </c>
    </row>
    <row r="1273" spans="1:1025" s="5" customFormat="1" x14ac:dyDescent="0.25">
      <c r="A1273" s="127">
        <v>1269</v>
      </c>
      <c r="B1273" s="31" t="s">
        <v>548</v>
      </c>
      <c r="C1273" s="31" t="s">
        <v>551</v>
      </c>
      <c r="D1273" s="45">
        <v>45371</v>
      </c>
      <c r="E1273" s="46">
        <v>0.57291666666666663</v>
      </c>
      <c r="F1273" s="31" t="s">
        <v>14</v>
      </c>
      <c r="G1273" s="31" t="s">
        <v>16</v>
      </c>
      <c r="H1273" s="31" t="s">
        <v>14</v>
      </c>
      <c r="I1273" s="31" t="s">
        <v>14</v>
      </c>
      <c r="J1273" s="31" t="s">
        <v>14</v>
      </c>
      <c r="K1273" s="31" t="s">
        <v>16</v>
      </c>
      <c r="L1273" s="37">
        <v>509.09</v>
      </c>
      <c r="M1273" s="38">
        <v>1375</v>
      </c>
      <c r="N1273" s="39">
        <v>250000</v>
      </c>
      <c r="O1273" s="39">
        <v>2000</v>
      </c>
      <c r="P1273" s="42">
        <f t="shared" si="84"/>
        <v>0.8</v>
      </c>
      <c r="Q1273" s="23">
        <f t="shared" si="85"/>
        <v>248000</v>
      </c>
      <c r="R1273" s="31" t="s">
        <v>16</v>
      </c>
      <c r="S1273" s="31" t="s">
        <v>16</v>
      </c>
      <c r="T1273" s="47" t="s">
        <v>206</v>
      </c>
      <c r="U1273" s="77">
        <v>0</v>
      </c>
      <c r="V1273" s="24">
        <f>ROUND((P1273/INDICI!$B$2*10),2)</f>
        <v>0.09</v>
      </c>
      <c r="W1273" s="24">
        <f>ROUND((L1273/INDICI!$B$1*25),2)</f>
        <v>2.0099999999999998</v>
      </c>
      <c r="X1273" s="25">
        <f t="shared" si="82"/>
        <v>8</v>
      </c>
      <c r="Y1273" s="26">
        <f t="shared" si="83"/>
        <v>10.1</v>
      </c>
      <c r="Z1273" s="102">
        <f>SUM($Q$5:Q1273)</f>
        <v>123844885.67199998</v>
      </c>
      <c r="AA1273" s="113" t="s">
        <v>1769</v>
      </c>
    </row>
    <row r="1274" spans="1:1025" s="5" customFormat="1" x14ac:dyDescent="0.25">
      <c r="A1274" s="127">
        <v>1270</v>
      </c>
      <c r="B1274" s="31" t="s">
        <v>1017</v>
      </c>
      <c r="C1274" s="31" t="s">
        <v>1053</v>
      </c>
      <c r="D1274" s="45">
        <v>45380</v>
      </c>
      <c r="E1274" s="46">
        <v>0.5444444444444444</v>
      </c>
      <c r="F1274" s="31" t="s">
        <v>14</v>
      </c>
      <c r="G1274" s="31" t="s">
        <v>16</v>
      </c>
      <c r="H1274" s="31" t="s">
        <v>14</v>
      </c>
      <c r="I1274" s="31" t="s">
        <v>14</v>
      </c>
      <c r="J1274" s="31" t="s">
        <v>14</v>
      </c>
      <c r="K1274" s="31" t="s">
        <v>16</v>
      </c>
      <c r="L1274" s="48">
        <v>649.70000000000005</v>
      </c>
      <c r="M1274" s="38">
        <v>20317</v>
      </c>
      <c r="N1274" s="39">
        <v>176918.42</v>
      </c>
      <c r="O1274" s="39">
        <v>25000</v>
      </c>
      <c r="P1274" s="119">
        <f t="shared" si="84"/>
        <v>14.130806730017145</v>
      </c>
      <c r="Q1274" s="27">
        <f t="shared" si="85"/>
        <v>151918.42000000001</v>
      </c>
      <c r="R1274" s="31" t="s">
        <v>16</v>
      </c>
      <c r="S1274" s="31" t="s">
        <v>16</v>
      </c>
      <c r="T1274" s="47">
        <v>1</v>
      </c>
      <c r="U1274" s="77">
        <v>0</v>
      </c>
      <c r="V1274" s="24">
        <f>ROUND((P1274/INDICI!$B$2*10),2)</f>
        <v>1.54</v>
      </c>
      <c r="W1274" s="24">
        <f>ROUND((L1274/INDICI!$B$1*25),2)</f>
        <v>2.56</v>
      </c>
      <c r="X1274" s="25">
        <f t="shared" si="82"/>
        <v>6</v>
      </c>
      <c r="Y1274" s="26">
        <f t="shared" si="83"/>
        <v>10.1</v>
      </c>
      <c r="Z1274" s="102">
        <f>SUM($Q$5:Q1274)</f>
        <v>123996804.09199998</v>
      </c>
      <c r="AA1274" s="113" t="s">
        <v>1769</v>
      </c>
    </row>
    <row r="1275" spans="1:1025" s="5" customFormat="1" x14ac:dyDescent="0.25">
      <c r="A1275" s="127">
        <v>1271</v>
      </c>
      <c r="B1275" s="31" t="s">
        <v>687</v>
      </c>
      <c r="C1275" s="31" t="s">
        <v>695</v>
      </c>
      <c r="D1275" s="45">
        <v>45380</v>
      </c>
      <c r="E1275" s="46">
        <v>0.52152777777777781</v>
      </c>
      <c r="F1275" s="31" t="s">
        <v>14</v>
      </c>
      <c r="G1275" s="31" t="s">
        <v>16</v>
      </c>
      <c r="H1275" s="31" t="s">
        <v>14</v>
      </c>
      <c r="I1275" s="31" t="s">
        <v>14</v>
      </c>
      <c r="J1275" s="31" t="s">
        <v>14</v>
      </c>
      <c r="K1275" s="31" t="s">
        <v>16</v>
      </c>
      <c r="L1275" s="48">
        <v>1541.45</v>
      </c>
      <c r="M1275" s="38">
        <v>53975</v>
      </c>
      <c r="N1275" s="39">
        <v>250000</v>
      </c>
      <c r="O1275" s="39">
        <v>0</v>
      </c>
      <c r="P1275" s="119">
        <f t="shared" si="84"/>
        <v>0</v>
      </c>
      <c r="Q1275" s="27">
        <f t="shared" si="85"/>
        <v>250000</v>
      </c>
      <c r="R1275" s="31" t="s">
        <v>16</v>
      </c>
      <c r="S1275" s="31" t="s">
        <v>14</v>
      </c>
      <c r="T1275" s="47">
        <v>1</v>
      </c>
      <c r="U1275" s="77">
        <v>0</v>
      </c>
      <c r="V1275" s="24">
        <f>ROUND((P1275/INDICI!$B$2*10),2)</f>
        <v>0</v>
      </c>
      <c r="W1275" s="24">
        <f>ROUND((L1275/INDICI!$B$1*25),2)</f>
        <v>6.08</v>
      </c>
      <c r="X1275" s="25">
        <f t="shared" si="82"/>
        <v>4</v>
      </c>
      <c r="Y1275" s="26">
        <f t="shared" si="83"/>
        <v>10.08</v>
      </c>
      <c r="Z1275" s="102">
        <f>SUM($Q$5:Q1275)</f>
        <v>124246804.09199998</v>
      </c>
      <c r="AA1275" s="113" t="s">
        <v>1769</v>
      </c>
    </row>
    <row r="1276" spans="1:1025" s="5" customFormat="1" x14ac:dyDescent="0.25">
      <c r="A1276" s="127">
        <v>1272</v>
      </c>
      <c r="B1276" s="31" t="s">
        <v>86</v>
      </c>
      <c r="C1276" s="31" t="s">
        <v>88</v>
      </c>
      <c r="D1276" s="45">
        <v>45371</v>
      </c>
      <c r="E1276" s="46">
        <v>0.36041666666666666</v>
      </c>
      <c r="F1276" s="31" t="s">
        <v>14</v>
      </c>
      <c r="G1276" s="31" t="s">
        <v>16</v>
      </c>
      <c r="H1276" s="31" t="s">
        <v>14</v>
      </c>
      <c r="I1276" s="31" t="s">
        <v>14</v>
      </c>
      <c r="J1276" s="31" t="s">
        <v>14</v>
      </c>
      <c r="K1276" s="31" t="s">
        <v>16</v>
      </c>
      <c r="L1276" s="48">
        <v>784</v>
      </c>
      <c r="M1276" s="38">
        <v>5871</v>
      </c>
      <c r="N1276" s="39">
        <v>74344</v>
      </c>
      <c r="O1276" s="39">
        <v>6758.55</v>
      </c>
      <c r="P1276" s="119">
        <f t="shared" si="84"/>
        <v>9.0909152049930047</v>
      </c>
      <c r="Q1276" s="27">
        <f t="shared" si="85"/>
        <v>67585.45</v>
      </c>
      <c r="R1276" s="31" t="s">
        <v>16</v>
      </c>
      <c r="S1276" s="31" t="s">
        <v>16</v>
      </c>
      <c r="T1276" s="47">
        <v>1</v>
      </c>
      <c r="U1276" s="77">
        <v>0</v>
      </c>
      <c r="V1276" s="24">
        <f>ROUND((P1276/INDICI!$B$2*10),2)</f>
        <v>0.99</v>
      </c>
      <c r="W1276" s="24">
        <f>ROUND((L1276/INDICI!$B$1*25),2)</f>
        <v>3.09</v>
      </c>
      <c r="X1276" s="25">
        <f t="shared" si="82"/>
        <v>6</v>
      </c>
      <c r="Y1276" s="26">
        <f t="shared" si="83"/>
        <v>10.08</v>
      </c>
      <c r="Z1276" s="102">
        <f>SUM($Q$5:Q1276)</f>
        <v>124314389.54199998</v>
      </c>
      <c r="AA1276" s="113" t="s">
        <v>1768</v>
      </c>
    </row>
    <row r="1277" spans="1:1025" s="5" customFormat="1" x14ac:dyDescent="0.25">
      <c r="A1277" s="128">
        <v>1273</v>
      </c>
      <c r="B1277" s="31" t="s">
        <v>441</v>
      </c>
      <c r="C1277" s="31" t="s">
        <v>448</v>
      </c>
      <c r="D1277" s="45">
        <v>45379</v>
      </c>
      <c r="E1277" s="46">
        <v>0.64722222222222225</v>
      </c>
      <c r="F1277" s="31" t="s">
        <v>14</v>
      </c>
      <c r="G1277" s="31" t="s">
        <v>16</v>
      </c>
      <c r="H1277" s="31" t="s">
        <v>14</v>
      </c>
      <c r="I1277" s="31" t="s">
        <v>14</v>
      </c>
      <c r="J1277" s="31" t="s">
        <v>14</v>
      </c>
      <c r="K1277" s="31" t="s">
        <v>16</v>
      </c>
      <c r="L1277" s="48">
        <v>757.34</v>
      </c>
      <c r="M1277" s="38">
        <v>22975</v>
      </c>
      <c r="N1277" s="39">
        <v>251767.2</v>
      </c>
      <c r="O1277" s="39">
        <v>25176.720000000001</v>
      </c>
      <c r="P1277" s="119">
        <f t="shared" si="84"/>
        <v>10</v>
      </c>
      <c r="Q1277" s="27">
        <f t="shared" si="85"/>
        <v>226590.48</v>
      </c>
      <c r="R1277" s="31" t="s">
        <v>16</v>
      </c>
      <c r="S1277" s="31" t="s">
        <v>16</v>
      </c>
      <c r="T1277" s="47">
        <v>1</v>
      </c>
      <c r="U1277" s="77">
        <v>0</v>
      </c>
      <c r="V1277" s="24">
        <f>ROUND((P1277/INDICI!$B$2*10),2)</f>
        <v>1.0900000000000001</v>
      </c>
      <c r="W1277" s="24">
        <f>ROUND((L1277/INDICI!$B$1*25),2)</f>
        <v>2.99</v>
      </c>
      <c r="X1277" s="25">
        <f t="shared" si="82"/>
        <v>6</v>
      </c>
      <c r="Y1277" s="26">
        <f t="shared" si="83"/>
        <v>10.08</v>
      </c>
      <c r="Z1277" s="102">
        <f>SUM($Q$5:Q1277)</f>
        <v>124540980.02199998</v>
      </c>
      <c r="AA1277" s="113" t="s">
        <v>1769</v>
      </c>
    </row>
    <row r="1278" spans="1:1025" s="5" customFormat="1" x14ac:dyDescent="0.25">
      <c r="A1278" s="127">
        <v>1274</v>
      </c>
      <c r="B1278" s="31" t="s">
        <v>363</v>
      </c>
      <c r="C1278" s="34" t="s">
        <v>379</v>
      </c>
      <c r="D1278" s="35">
        <v>45379</v>
      </c>
      <c r="E1278" s="36" t="s">
        <v>380</v>
      </c>
      <c r="F1278" s="34" t="s">
        <v>14</v>
      </c>
      <c r="G1278" s="34" t="s">
        <v>16</v>
      </c>
      <c r="H1278" s="34" t="s">
        <v>14</v>
      </c>
      <c r="I1278" s="34" t="s">
        <v>14</v>
      </c>
      <c r="J1278" s="34" t="s">
        <v>14</v>
      </c>
      <c r="K1278" s="34" t="s">
        <v>16</v>
      </c>
      <c r="L1278" s="48">
        <v>391.54267815191855</v>
      </c>
      <c r="M1278" s="38">
        <v>1277</v>
      </c>
      <c r="N1278" s="39">
        <v>102298.36</v>
      </c>
      <c r="O1278" s="39">
        <v>5000</v>
      </c>
      <c r="P1278" s="120">
        <f t="shared" si="84"/>
        <v>4.8876638882578369</v>
      </c>
      <c r="Q1278" s="29">
        <f t="shared" si="85"/>
        <v>97298.36</v>
      </c>
      <c r="R1278" s="34" t="s">
        <v>16</v>
      </c>
      <c r="S1278" s="34" t="s">
        <v>16</v>
      </c>
      <c r="T1278" s="40">
        <v>1</v>
      </c>
      <c r="U1278" s="77">
        <v>0</v>
      </c>
      <c r="V1278" s="24">
        <f>ROUND((P1278/INDICI!$B$2*10),2)</f>
        <v>0.53</v>
      </c>
      <c r="W1278" s="24">
        <f>ROUND((L1278/INDICI!$B$1*25),2)</f>
        <v>1.55</v>
      </c>
      <c r="X1278" s="25">
        <f t="shared" si="82"/>
        <v>8</v>
      </c>
      <c r="Y1278" s="26">
        <f t="shared" si="83"/>
        <v>10.08</v>
      </c>
      <c r="Z1278" s="102">
        <f>SUM($Q$5:Q1278)</f>
        <v>124638278.38199998</v>
      </c>
      <c r="AA1278" s="113" t="s">
        <v>1769</v>
      </c>
      <c r="AB1278" s="10"/>
      <c r="AC1278" s="10"/>
      <c r="AD1278" s="10"/>
      <c r="AE1278" s="10"/>
      <c r="AF1278" s="10"/>
      <c r="AG1278" s="10"/>
      <c r="AH1278" s="10"/>
      <c r="AI1278" s="10"/>
      <c r="AJ1278" s="10"/>
      <c r="AK1278" s="10"/>
      <c r="AL1278" s="10"/>
      <c r="AM1278" s="10"/>
      <c r="AN1278" s="10"/>
      <c r="AO1278" s="10"/>
      <c r="AP1278" s="10"/>
      <c r="AQ1278" s="10"/>
      <c r="AR1278" s="10"/>
      <c r="AS1278" s="10"/>
      <c r="AT1278" s="10"/>
      <c r="AU1278" s="10"/>
      <c r="AV1278" s="10"/>
      <c r="AW1278" s="10"/>
      <c r="AX1278" s="10"/>
      <c r="AY1278" s="10"/>
      <c r="AZ1278" s="10"/>
      <c r="BA1278" s="10"/>
      <c r="BB1278" s="10"/>
      <c r="BC1278" s="10"/>
      <c r="BD1278" s="10"/>
      <c r="BE1278" s="10"/>
      <c r="BF1278" s="10"/>
      <c r="BG1278" s="10"/>
      <c r="BH1278" s="10"/>
      <c r="BI1278" s="10"/>
      <c r="BJ1278" s="10"/>
      <c r="BK1278" s="10"/>
      <c r="BL1278" s="10"/>
      <c r="BM1278" s="10"/>
      <c r="BN1278" s="10"/>
      <c r="BO1278" s="10"/>
      <c r="BP1278" s="10"/>
      <c r="BQ1278" s="10"/>
      <c r="BR1278" s="10"/>
      <c r="BS1278" s="10"/>
      <c r="BT1278" s="10"/>
      <c r="BU1278" s="10"/>
      <c r="BV1278" s="10"/>
      <c r="BW1278" s="10"/>
      <c r="BX1278" s="10"/>
      <c r="BY1278" s="10"/>
      <c r="BZ1278" s="10"/>
      <c r="CA1278" s="10"/>
      <c r="CB1278" s="10"/>
      <c r="CC1278" s="10"/>
      <c r="CD1278" s="10"/>
      <c r="CE1278" s="10"/>
      <c r="CF1278" s="10"/>
      <c r="CG1278" s="10"/>
      <c r="CH1278" s="10"/>
      <c r="CI1278" s="10"/>
      <c r="CJ1278" s="10"/>
      <c r="CK1278" s="10"/>
      <c r="CL1278" s="10"/>
      <c r="CM1278" s="10"/>
      <c r="CN1278" s="10"/>
      <c r="CO1278" s="10"/>
      <c r="CP1278" s="10"/>
      <c r="CQ1278" s="10"/>
      <c r="CR1278" s="10"/>
      <c r="CS1278" s="10"/>
      <c r="CT1278" s="10"/>
      <c r="CU1278" s="10"/>
      <c r="CV1278" s="10"/>
      <c r="CW1278" s="10"/>
      <c r="CX1278" s="10"/>
      <c r="CY1278" s="10"/>
      <c r="CZ1278" s="10"/>
      <c r="DA1278" s="10"/>
      <c r="DB1278" s="10"/>
      <c r="DC1278" s="10"/>
      <c r="DD1278" s="10"/>
      <c r="DE1278" s="10"/>
      <c r="DF1278" s="10"/>
      <c r="DG1278" s="10"/>
      <c r="DH1278" s="10"/>
      <c r="DI1278" s="10"/>
      <c r="DJ1278" s="10"/>
      <c r="DK1278" s="10"/>
      <c r="DL1278" s="10"/>
      <c r="DM1278" s="10"/>
      <c r="DN1278" s="10"/>
      <c r="DO1278" s="10"/>
      <c r="DP1278" s="10"/>
      <c r="DQ1278" s="10"/>
      <c r="DR1278" s="10"/>
      <c r="DS1278" s="10"/>
      <c r="DT1278" s="10"/>
      <c r="DU1278" s="10"/>
      <c r="DV1278" s="10"/>
      <c r="DW1278" s="10"/>
      <c r="DX1278" s="10"/>
      <c r="DY1278" s="10"/>
      <c r="DZ1278" s="10"/>
      <c r="EA1278" s="10"/>
      <c r="EB1278" s="10"/>
      <c r="EC1278" s="10"/>
      <c r="ED1278" s="10"/>
      <c r="EE1278" s="10"/>
      <c r="EF1278" s="10"/>
      <c r="EG1278" s="10"/>
      <c r="EH1278" s="10"/>
      <c r="EI1278" s="10"/>
      <c r="EJ1278" s="10"/>
      <c r="EK1278" s="10"/>
      <c r="EL1278" s="10"/>
      <c r="EM1278" s="10"/>
      <c r="EN1278" s="10"/>
      <c r="EO1278" s="10"/>
      <c r="EP1278" s="10"/>
      <c r="EQ1278" s="10"/>
      <c r="ER1278" s="10"/>
      <c r="ES1278" s="10"/>
      <c r="ET1278" s="10"/>
      <c r="EU1278" s="10"/>
      <c r="EV1278" s="10"/>
      <c r="EW1278" s="10"/>
      <c r="EX1278" s="10"/>
      <c r="EY1278" s="10"/>
      <c r="EZ1278" s="10"/>
      <c r="FA1278" s="10"/>
      <c r="FB1278" s="10"/>
      <c r="FC1278" s="10"/>
      <c r="FD1278" s="10"/>
      <c r="FE1278" s="10"/>
      <c r="FF1278" s="10"/>
      <c r="FG1278" s="10"/>
      <c r="FH1278" s="10"/>
      <c r="FI1278" s="10"/>
      <c r="FJ1278" s="10"/>
      <c r="FK1278" s="10"/>
      <c r="FL1278" s="10"/>
      <c r="FM1278" s="10"/>
      <c r="FN1278" s="10"/>
      <c r="FO1278" s="10"/>
      <c r="FP1278" s="10"/>
      <c r="FQ1278" s="10"/>
      <c r="FR1278" s="10"/>
      <c r="FS1278" s="10"/>
      <c r="FT1278" s="10"/>
      <c r="FU1278" s="10"/>
      <c r="FV1278" s="10"/>
      <c r="FW1278" s="10"/>
      <c r="FX1278" s="10"/>
      <c r="FY1278" s="10"/>
      <c r="FZ1278" s="10"/>
      <c r="GA1278" s="10"/>
      <c r="GB1278" s="10"/>
      <c r="GC1278" s="10"/>
      <c r="GD1278" s="10"/>
      <c r="GE1278" s="10"/>
      <c r="GF1278" s="10"/>
      <c r="GG1278" s="10"/>
      <c r="GH1278" s="10"/>
      <c r="GI1278" s="10"/>
      <c r="GJ1278" s="10"/>
      <c r="GK1278" s="10"/>
      <c r="GL1278" s="10"/>
      <c r="GM1278" s="10"/>
      <c r="GN1278" s="10"/>
      <c r="GO1278" s="10"/>
      <c r="GP1278" s="10"/>
      <c r="GQ1278" s="10"/>
      <c r="GR1278" s="10"/>
      <c r="GS1278" s="10"/>
      <c r="GT1278" s="10"/>
      <c r="GU1278" s="10"/>
      <c r="GV1278" s="10"/>
      <c r="GW1278" s="10"/>
      <c r="GX1278" s="10"/>
      <c r="GY1278" s="10"/>
      <c r="GZ1278" s="10"/>
      <c r="HA1278" s="10"/>
      <c r="HB1278" s="10"/>
      <c r="HC1278" s="10"/>
      <c r="HD1278" s="10"/>
      <c r="HE1278" s="10"/>
      <c r="HF1278" s="10"/>
      <c r="HG1278" s="10"/>
      <c r="HH1278" s="10"/>
      <c r="HI1278" s="10"/>
      <c r="HJ1278" s="10"/>
      <c r="HK1278" s="10"/>
      <c r="HL1278" s="10"/>
      <c r="HM1278" s="10"/>
      <c r="HN1278" s="10"/>
      <c r="HO1278" s="10"/>
      <c r="HP1278" s="10"/>
      <c r="HQ1278" s="10"/>
      <c r="HR1278" s="10"/>
      <c r="HS1278" s="10"/>
      <c r="HT1278" s="10"/>
      <c r="HU1278" s="10"/>
      <c r="HV1278" s="10"/>
      <c r="HW1278" s="10"/>
      <c r="HX1278" s="10"/>
      <c r="HY1278" s="10"/>
      <c r="HZ1278" s="10"/>
      <c r="IA1278" s="10"/>
      <c r="IB1278" s="10"/>
      <c r="IC1278" s="10"/>
      <c r="ID1278" s="10"/>
      <c r="IE1278" s="10"/>
      <c r="IF1278" s="10"/>
      <c r="IG1278" s="10"/>
      <c r="IH1278" s="10"/>
      <c r="II1278" s="10"/>
      <c r="IJ1278" s="10"/>
      <c r="IK1278" s="10"/>
      <c r="IL1278" s="10"/>
      <c r="IM1278" s="10"/>
      <c r="IN1278" s="10"/>
      <c r="IO1278" s="10"/>
      <c r="IP1278" s="10"/>
      <c r="IQ1278" s="10"/>
      <c r="IR1278" s="10"/>
      <c r="IS1278" s="10"/>
      <c r="IT1278" s="10"/>
      <c r="IU1278" s="10"/>
      <c r="IV1278" s="10"/>
      <c r="IW1278" s="10"/>
      <c r="IX1278" s="10"/>
      <c r="IY1278" s="10"/>
      <c r="IZ1278" s="10"/>
      <c r="JA1278" s="10"/>
      <c r="JB1278" s="10"/>
      <c r="JC1278" s="10"/>
      <c r="JD1278" s="10"/>
      <c r="JE1278" s="10"/>
      <c r="JF1278" s="10"/>
      <c r="JG1278" s="10"/>
      <c r="JH1278" s="10"/>
      <c r="JI1278" s="10"/>
      <c r="JJ1278" s="10"/>
      <c r="JK1278" s="10"/>
      <c r="JL1278" s="10"/>
      <c r="JM1278" s="10"/>
      <c r="JN1278" s="10"/>
      <c r="JO1278" s="10"/>
      <c r="JP1278" s="10"/>
      <c r="JQ1278" s="10"/>
      <c r="JR1278" s="10"/>
      <c r="JS1278" s="10"/>
      <c r="JT1278" s="10"/>
      <c r="JU1278" s="10"/>
      <c r="JV1278" s="10"/>
      <c r="JW1278" s="10"/>
      <c r="JX1278" s="10"/>
      <c r="JY1278" s="10"/>
      <c r="JZ1278" s="10"/>
      <c r="KA1278" s="10"/>
      <c r="KB1278" s="10"/>
      <c r="KC1278" s="10"/>
      <c r="KD1278" s="10"/>
      <c r="KE1278" s="10"/>
      <c r="KF1278" s="10"/>
      <c r="KG1278" s="10"/>
      <c r="KH1278" s="10"/>
      <c r="KI1278" s="10"/>
      <c r="KJ1278" s="10"/>
      <c r="KK1278" s="10"/>
      <c r="KL1278" s="10"/>
      <c r="KM1278" s="10"/>
      <c r="KN1278" s="10"/>
      <c r="KO1278" s="10"/>
      <c r="KP1278" s="10"/>
      <c r="KQ1278" s="10"/>
      <c r="KR1278" s="10"/>
      <c r="KS1278" s="10"/>
      <c r="KT1278" s="10"/>
      <c r="KU1278" s="10"/>
      <c r="KV1278" s="10"/>
      <c r="KW1278" s="10"/>
      <c r="KX1278" s="10"/>
      <c r="KY1278" s="10"/>
      <c r="KZ1278" s="10"/>
      <c r="LA1278" s="10"/>
      <c r="LB1278" s="10"/>
      <c r="LC1278" s="10"/>
      <c r="LD1278" s="10"/>
      <c r="LE1278" s="10"/>
      <c r="LF1278" s="10"/>
      <c r="LG1278" s="10"/>
      <c r="LH1278" s="10"/>
      <c r="LI1278" s="10"/>
      <c r="LJ1278" s="10"/>
      <c r="LK1278" s="10"/>
      <c r="LL1278" s="10"/>
      <c r="LM1278" s="10"/>
      <c r="LN1278" s="10"/>
      <c r="LO1278" s="10"/>
      <c r="LP1278" s="10"/>
      <c r="LQ1278" s="10"/>
      <c r="LR1278" s="10"/>
      <c r="LS1278" s="10"/>
      <c r="LT1278" s="10"/>
      <c r="LU1278" s="10"/>
      <c r="LV1278" s="10"/>
      <c r="LW1278" s="10"/>
      <c r="LX1278" s="10"/>
      <c r="LY1278" s="10"/>
      <c r="LZ1278" s="10"/>
      <c r="MA1278" s="10"/>
      <c r="MB1278" s="10"/>
      <c r="MC1278" s="10"/>
      <c r="MD1278" s="10"/>
      <c r="ME1278" s="10"/>
      <c r="MF1278" s="10"/>
      <c r="MG1278" s="10"/>
      <c r="MH1278" s="10"/>
      <c r="MI1278" s="10"/>
      <c r="MJ1278" s="10"/>
      <c r="MK1278" s="10"/>
      <c r="ML1278" s="10"/>
      <c r="MM1278" s="10"/>
      <c r="MN1278" s="10"/>
      <c r="MO1278" s="10"/>
      <c r="MP1278" s="10"/>
      <c r="MQ1278" s="10"/>
      <c r="MR1278" s="10"/>
      <c r="MS1278" s="10"/>
      <c r="MT1278" s="10"/>
      <c r="MU1278" s="10"/>
      <c r="MV1278" s="10"/>
      <c r="MW1278" s="10"/>
      <c r="MX1278" s="10"/>
      <c r="MY1278" s="10"/>
      <c r="MZ1278" s="10"/>
      <c r="NA1278" s="10"/>
      <c r="NB1278" s="10"/>
      <c r="NC1278" s="10"/>
      <c r="ND1278" s="10"/>
      <c r="NE1278" s="10"/>
      <c r="NF1278" s="10"/>
      <c r="NG1278" s="10"/>
      <c r="NH1278" s="10"/>
      <c r="NI1278" s="10"/>
      <c r="NJ1278" s="10"/>
      <c r="NK1278" s="10"/>
      <c r="NL1278" s="10"/>
      <c r="NM1278" s="10"/>
      <c r="NN1278" s="10"/>
      <c r="NO1278" s="10"/>
      <c r="NP1278" s="10"/>
      <c r="NQ1278" s="10"/>
      <c r="NR1278" s="10"/>
      <c r="NS1278" s="10"/>
      <c r="NT1278" s="10"/>
      <c r="NU1278" s="10"/>
      <c r="NV1278" s="10"/>
      <c r="NW1278" s="10"/>
      <c r="NX1278" s="10"/>
      <c r="NY1278" s="10"/>
      <c r="NZ1278" s="10"/>
      <c r="OA1278" s="10"/>
      <c r="OB1278" s="10"/>
      <c r="OC1278" s="10"/>
      <c r="OD1278" s="10"/>
      <c r="OE1278" s="10"/>
      <c r="OF1278" s="10"/>
      <c r="OG1278" s="10"/>
      <c r="OH1278" s="10"/>
      <c r="OI1278" s="10"/>
      <c r="OJ1278" s="10"/>
      <c r="OK1278" s="10"/>
      <c r="OL1278" s="10"/>
      <c r="OM1278" s="10"/>
      <c r="ON1278" s="10"/>
      <c r="OO1278" s="10"/>
      <c r="OP1278" s="10"/>
      <c r="OQ1278" s="10"/>
      <c r="OR1278" s="10"/>
      <c r="OS1278" s="10"/>
      <c r="OT1278" s="10"/>
      <c r="OU1278" s="10"/>
      <c r="OV1278" s="10"/>
      <c r="OW1278" s="10"/>
      <c r="OX1278" s="10"/>
      <c r="OY1278" s="10"/>
      <c r="OZ1278" s="10"/>
      <c r="PA1278" s="10"/>
      <c r="PB1278" s="10"/>
      <c r="PC1278" s="10"/>
      <c r="PD1278" s="10"/>
      <c r="PE1278" s="10"/>
      <c r="PF1278" s="10"/>
      <c r="PG1278" s="10"/>
      <c r="PH1278" s="10"/>
      <c r="PI1278" s="10"/>
      <c r="PJ1278" s="10"/>
      <c r="PK1278" s="10"/>
      <c r="PL1278" s="10"/>
      <c r="PM1278" s="10"/>
      <c r="PN1278" s="10"/>
      <c r="PO1278" s="10"/>
      <c r="PP1278" s="10"/>
      <c r="PQ1278" s="10"/>
      <c r="PR1278" s="10"/>
      <c r="PS1278" s="10"/>
      <c r="PT1278" s="10"/>
      <c r="PU1278" s="10"/>
      <c r="PV1278" s="10"/>
      <c r="PW1278" s="10"/>
      <c r="PX1278" s="10"/>
      <c r="PY1278" s="10"/>
      <c r="PZ1278" s="10"/>
      <c r="QA1278" s="10"/>
      <c r="QB1278" s="10"/>
      <c r="QC1278" s="10"/>
      <c r="QD1278" s="10"/>
      <c r="QE1278" s="10"/>
      <c r="QF1278" s="10"/>
      <c r="QG1278" s="10"/>
      <c r="QH1278" s="10"/>
      <c r="QI1278" s="10"/>
      <c r="QJ1278" s="10"/>
      <c r="QK1278" s="10"/>
      <c r="QL1278" s="10"/>
      <c r="QM1278" s="10"/>
      <c r="QN1278" s="10"/>
      <c r="QO1278" s="10"/>
      <c r="QP1278" s="10"/>
      <c r="QQ1278" s="10"/>
      <c r="QR1278" s="10"/>
      <c r="QS1278" s="10"/>
      <c r="QT1278" s="10"/>
      <c r="QU1278" s="10"/>
      <c r="QV1278" s="10"/>
      <c r="QW1278" s="10"/>
      <c r="QX1278" s="10"/>
      <c r="QY1278" s="10"/>
      <c r="QZ1278" s="10"/>
      <c r="RA1278" s="10"/>
      <c r="RB1278" s="10"/>
      <c r="RC1278" s="10"/>
      <c r="RD1278" s="10"/>
      <c r="RE1278" s="10"/>
      <c r="RF1278" s="10"/>
      <c r="RG1278" s="10"/>
      <c r="RH1278" s="10"/>
      <c r="RI1278" s="10"/>
      <c r="RJ1278" s="10"/>
      <c r="RK1278" s="10"/>
      <c r="RL1278" s="10"/>
      <c r="RM1278" s="10"/>
      <c r="RN1278" s="10"/>
      <c r="RO1278" s="10"/>
      <c r="RP1278" s="10"/>
      <c r="RQ1278" s="10"/>
      <c r="RR1278" s="10"/>
      <c r="RS1278" s="10"/>
      <c r="RT1278" s="10"/>
      <c r="RU1278" s="10"/>
      <c r="RV1278" s="10"/>
      <c r="RW1278" s="10"/>
      <c r="RX1278" s="10"/>
      <c r="RY1278" s="10"/>
      <c r="RZ1278" s="10"/>
      <c r="SA1278" s="10"/>
      <c r="SB1278" s="10"/>
      <c r="SC1278" s="10"/>
      <c r="SD1278" s="10"/>
      <c r="SE1278" s="10"/>
      <c r="SF1278" s="10"/>
      <c r="SG1278" s="10"/>
      <c r="SH1278" s="10"/>
      <c r="SI1278" s="10"/>
      <c r="SJ1278" s="10"/>
      <c r="SK1278" s="10"/>
      <c r="SL1278" s="10"/>
      <c r="SM1278" s="10"/>
      <c r="SN1278" s="10"/>
      <c r="SO1278" s="10"/>
      <c r="SP1278" s="10"/>
      <c r="SQ1278" s="10"/>
      <c r="SR1278" s="10"/>
      <c r="SS1278" s="10"/>
      <c r="ST1278" s="10"/>
      <c r="SU1278" s="10"/>
      <c r="SV1278" s="10"/>
      <c r="SW1278" s="10"/>
      <c r="SX1278" s="10"/>
      <c r="SY1278" s="10"/>
      <c r="SZ1278" s="10"/>
      <c r="TA1278" s="10"/>
      <c r="TB1278" s="10"/>
      <c r="TC1278" s="10"/>
      <c r="TD1278" s="10"/>
      <c r="TE1278" s="10"/>
      <c r="TF1278" s="10"/>
      <c r="TG1278" s="10"/>
      <c r="TH1278" s="10"/>
      <c r="TI1278" s="10"/>
      <c r="TJ1278" s="10"/>
      <c r="TK1278" s="10"/>
      <c r="TL1278" s="10"/>
      <c r="TM1278" s="10"/>
      <c r="TN1278" s="10"/>
      <c r="TO1278" s="10"/>
      <c r="TP1278" s="10"/>
      <c r="TQ1278" s="10"/>
      <c r="TR1278" s="10"/>
      <c r="TS1278" s="10"/>
      <c r="TT1278" s="10"/>
      <c r="TU1278" s="10"/>
      <c r="TV1278" s="10"/>
      <c r="TW1278" s="10"/>
      <c r="TX1278" s="10"/>
      <c r="TY1278" s="10"/>
      <c r="TZ1278" s="10"/>
      <c r="UA1278" s="10"/>
      <c r="UB1278" s="10"/>
      <c r="UC1278" s="10"/>
      <c r="UD1278" s="10"/>
      <c r="UE1278" s="10"/>
      <c r="UF1278" s="10"/>
      <c r="UG1278" s="10"/>
      <c r="UH1278" s="10"/>
      <c r="UI1278" s="10"/>
      <c r="UJ1278" s="10"/>
      <c r="UK1278" s="10"/>
      <c r="UL1278" s="10"/>
      <c r="UM1278" s="10"/>
      <c r="UN1278" s="10"/>
      <c r="UO1278" s="10"/>
      <c r="UP1278" s="10"/>
      <c r="UQ1278" s="10"/>
      <c r="UR1278" s="10"/>
      <c r="US1278" s="10"/>
      <c r="UT1278" s="10"/>
      <c r="UU1278" s="10"/>
      <c r="UV1278" s="10"/>
      <c r="UW1278" s="10"/>
      <c r="UX1278" s="10"/>
      <c r="UY1278" s="10"/>
      <c r="UZ1278" s="10"/>
      <c r="VA1278" s="10"/>
      <c r="VB1278" s="10"/>
      <c r="VC1278" s="10"/>
      <c r="VD1278" s="10"/>
      <c r="VE1278" s="10"/>
      <c r="VF1278" s="10"/>
      <c r="VG1278" s="10"/>
      <c r="VH1278" s="10"/>
      <c r="VI1278" s="10"/>
      <c r="VJ1278" s="10"/>
      <c r="VK1278" s="10"/>
      <c r="VL1278" s="10"/>
      <c r="VM1278" s="10"/>
      <c r="VN1278" s="10"/>
      <c r="VO1278" s="10"/>
      <c r="VP1278" s="10"/>
      <c r="VQ1278" s="10"/>
      <c r="VR1278" s="10"/>
      <c r="VS1278" s="10"/>
      <c r="VT1278" s="10"/>
      <c r="VU1278" s="10"/>
      <c r="VV1278" s="10"/>
      <c r="VW1278" s="10"/>
      <c r="VX1278" s="10"/>
      <c r="VY1278" s="10"/>
      <c r="VZ1278" s="10"/>
      <c r="WA1278" s="10"/>
      <c r="WB1278" s="10"/>
      <c r="WC1278" s="10"/>
      <c r="WD1278" s="10"/>
      <c r="WE1278" s="10"/>
      <c r="WF1278" s="10"/>
      <c r="WG1278" s="10"/>
      <c r="WH1278" s="10"/>
      <c r="WI1278" s="10"/>
      <c r="WJ1278" s="10"/>
      <c r="WK1278" s="10"/>
      <c r="WL1278" s="10"/>
      <c r="WM1278" s="10"/>
      <c r="WN1278" s="10"/>
      <c r="WO1278" s="10"/>
      <c r="WP1278" s="10"/>
      <c r="WQ1278" s="10"/>
      <c r="WR1278" s="10"/>
      <c r="WS1278" s="10"/>
      <c r="WT1278" s="10"/>
      <c r="WU1278" s="10"/>
      <c r="WV1278" s="10"/>
      <c r="WW1278" s="10"/>
      <c r="WX1278" s="10"/>
      <c r="WY1278" s="10"/>
      <c r="WZ1278" s="10"/>
      <c r="XA1278" s="10"/>
      <c r="XB1278" s="10"/>
      <c r="XC1278" s="10"/>
      <c r="XD1278" s="10"/>
      <c r="XE1278" s="10"/>
      <c r="XF1278" s="10"/>
      <c r="XG1278" s="10"/>
      <c r="XH1278" s="10"/>
      <c r="XI1278" s="10"/>
      <c r="XJ1278" s="10"/>
      <c r="XK1278" s="10"/>
      <c r="XL1278" s="10"/>
      <c r="XM1278" s="10"/>
      <c r="XN1278" s="10"/>
      <c r="XO1278" s="10"/>
      <c r="XP1278" s="10"/>
      <c r="XQ1278" s="10"/>
      <c r="XR1278" s="10"/>
      <c r="XS1278" s="10"/>
      <c r="XT1278" s="10"/>
      <c r="XU1278" s="10"/>
      <c r="XV1278" s="10"/>
      <c r="XW1278" s="10"/>
      <c r="XX1278" s="10"/>
      <c r="XY1278" s="10"/>
      <c r="XZ1278" s="10"/>
      <c r="YA1278" s="10"/>
      <c r="YB1278" s="10"/>
      <c r="YC1278" s="10"/>
      <c r="YD1278" s="10"/>
      <c r="YE1278" s="10"/>
      <c r="YF1278" s="10"/>
      <c r="YG1278" s="10"/>
      <c r="YH1278" s="10"/>
      <c r="YI1278" s="10"/>
      <c r="YJ1278" s="10"/>
      <c r="YK1278" s="10"/>
      <c r="YL1278" s="10"/>
      <c r="YM1278" s="10"/>
      <c r="YN1278" s="10"/>
      <c r="YO1278" s="10"/>
      <c r="YP1278" s="10"/>
      <c r="YQ1278" s="10"/>
      <c r="YR1278" s="10"/>
      <c r="YS1278" s="10"/>
      <c r="YT1278" s="10"/>
      <c r="YU1278" s="10"/>
      <c r="YV1278" s="10"/>
      <c r="YW1278" s="10"/>
      <c r="YX1278" s="10"/>
      <c r="YY1278" s="10"/>
      <c r="YZ1278" s="10"/>
      <c r="ZA1278" s="10"/>
      <c r="ZB1278" s="10"/>
      <c r="ZC1278" s="10"/>
      <c r="ZD1278" s="10"/>
      <c r="ZE1278" s="10"/>
      <c r="ZF1278" s="10"/>
      <c r="ZG1278" s="10"/>
      <c r="ZH1278" s="10"/>
      <c r="ZI1278" s="10"/>
      <c r="ZJ1278" s="10"/>
      <c r="ZK1278" s="10"/>
      <c r="ZL1278" s="10"/>
      <c r="ZM1278" s="10"/>
      <c r="ZN1278" s="10"/>
      <c r="ZO1278" s="10"/>
      <c r="ZP1278" s="10"/>
      <c r="ZQ1278" s="10"/>
      <c r="ZR1278" s="10"/>
      <c r="ZS1278" s="10"/>
      <c r="ZT1278" s="10"/>
      <c r="ZU1278" s="10"/>
      <c r="ZV1278" s="10"/>
      <c r="ZW1278" s="10"/>
      <c r="ZX1278" s="10"/>
      <c r="ZY1278" s="10"/>
      <c r="ZZ1278" s="10"/>
      <c r="AAA1278" s="10"/>
      <c r="AAB1278" s="10"/>
      <c r="AAC1278" s="10"/>
      <c r="AAD1278" s="10"/>
      <c r="AAE1278" s="10"/>
      <c r="AAF1278" s="10"/>
      <c r="AAG1278" s="10"/>
      <c r="AAH1278" s="10"/>
      <c r="AAI1278" s="10"/>
      <c r="AAJ1278" s="10"/>
      <c r="AAK1278" s="10"/>
      <c r="AAL1278" s="10"/>
      <c r="AAM1278" s="10"/>
      <c r="AAN1278" s="10"/>
      <c r="AAO1278" s="10"/>
      <c r="AAP1278" s="10"/>
      <c r="AAQ1278" s="10"/>
      <c r="AAR1278" s="10"/>
      <c r="AAS1278" s="10"/>
      <c r="AAT1278" s="10"/>
      <c r="AAU1278" s="10"/>
      <c r="AAV1278" s="10"/>
      <c r="AAW1278" s="10"/>
      <c r="AAX1278" s="10"/>
      <c r="AAY1278" s="10"/>
      <c r="AAZ1278" s="10"/>
      <c r="ABA1278" s="10"/>
      <c r="ABB1278" s="10"/>
      <c r="ABC1278" s="10"/>
      <c r="ABD1278" s="10"/>
      <c r="ABE1278" s="10"/>
      <c r="ABF1278" s="10"/>
      <c r="ABG1278" s="10"/>
      <c r="ABH1278" s="10"/>
      <c r="ABI1278" s="10"/>
      <c r="ABJ1278" s="10"/>
      <c r="ABK1278" s="10"/>
      <c r="ABL1278" s="10"/>
      <c r="ABM1278" s="10"/>
      <c r="ABN1278" s="10"/>
      <c r="ABO1278" s="10"/>
      <c r="ABP1278" s="10"/>
      <c r="ABQ1278" s="10"/>
      <c r="ABR1278" s="10"/>
      <c r="ABS1278" s="10"/>
      <c r="ABT1278" s="10"/>
      <c r="ABU1278" s="10"/>
      <c r="ABV1278" s="10"/>
      <c r="ABW1278" s="10"/>
      <c r="ABX1278" s="10"/>
      <c r="ABY1278" s="10"/>
      <c r="ABZ1278" s="10"/>
      <c r="ACA1278" s="10"/>
      <c r="ACB1278" s="10"/>
      <c r="ACC1278" s="10"/>
      <c r="ACD1278" s="10"/>
      <c r="ACE1278" s="10"/>
      <c r="ACF1278" s="10"/>
      <c r="ACG1278" s="10"/>
      <c r="ACH1278" s="10"/>
      <c r="ACI1278" s="10"/>
      <c r="ACJ1278" s="10"/>
      <c r="ACK1278" s="10"/>
      <c r="ACL1278" s="10"/>
      <c r="ACM1278" s="10"/>
      <c r="ACN1278" s="10"/>
      <c r="ACO1278" s="10"/>
      <c r="ACP1278" s="10"/>
      <c r="ACQ1278" s="10"/>
      <c r="ACR1278" s="10"/>
      <c r="ACS1278" s="10"/>
      <c r="ACT1278" s="10"/>
      <c r="ACU1278" s="10"/>
      <c r="ACV1278" s="10"/>
      <c r="ACW1278" s="10"/>
      <c r="ACX1278" s="10"/>
      <c r="ACY1278" s="10"/>
      <c r="ACZ1278" s="10"/>
      <c r="ADA1278" s="10"/>
      <c r="ADB1278" s="10"/>
      <c r="ADC1278" s="10"/>
      <c r="ADD1278" s="10"/>
      <c r="ADE1278" s="10"/>
      <c r="ADF1278" s="10"/>
      <c r="ADG1278" s="10"/>
      <c r="ADH1278" s="10"/>
      <c r="ADI1278" s="10"/>
      <c r="ADJ1278" s="10"/>
      <c r="ADK1278" s="10"/>
      <c r="ADL1278" s="10"/>
      <c r="ADM1278" s="10"/>
      <c r="ADN1278" s="10"/>
      <c r="ADO1278" s="10"/>
      <c r="ADP1278" s="10"/>
      <c r="ADQ1278" s="10"/>
      <c r="ADR1278" s="10"/>
      <c r="ADS1278" s="10"/>
      <c r="ADT1278" s="10"/>
      <c r="ADU1278" s="10"/>
      <c r="ADV1278" s="10"/>
      <c r="ADW1278" s="10"/>
      <c r="ADX1278" s="10"/>
      <c r="ADY1278" s="10"/>
      <c r="ADZ1278" s="10"/>
      <c r="AEA1278" s="10"/>
      <c r="AEB1278" s="10"/>
      <c r="AEC1278" s="10"/>
      <c r="AED1278" s="10"/>
      <c r="AEE1278" s="10"/>
      <c r="AEF1278" s="10"/>
      <c r="AEG1278" s="10"/>
      <c r="AEH1278" s="10"/>
      <c r="AEI1278" s="10"/>
      <c r="AEJ1278" s="10"/>
      <c r="AEK1278" s="10"/>
      <c r="AEL1278" s="10"/>
      <c r="AEM1278" s="10"/>
      <c r="AEN1278" s="10"/>
      <c r="AEO1278" s="10"/>
      <c r="AEP1278" s="10"/>
      <c r="AEQ1278" s="10"/>
      <c r="AER1278" s="10"/>
      <c r="AES1278" s="10"/>
      <c r="AET1278" s="10"/>
      <c r="AEU1278" s="10"/>
      <c r="AEV1278" s="10"/>
      <c r="AEW1278" s="10"/>
      <c r="AEX1278" s="10"/>
      <c r="AEY1278" s="10"/>
      <c r="AEZ1278" s="10"/>
      <c r="AFA1278" s="10"/>
      <c r="AFB1278" s="10"/>
      <c r="AFC1278" s="10"/>
      <c r="AFD1278" s="10"/>
      <c r="AFE1278" s="10"/>
      <c r="AFF1278" s="10"/>
      <c r="AFG1278" s="10"/>
      <c r="AFH1278" s="10"/>
      <c r="AFI1278" s="10"/>
      <c r="AFJ1278" s="10"/>
      <c r="AFK1278" s="10"/>
      <c r="AFL1278" s="10"/>
      <c r="AFM1278" s="10"/>
      <c r="AFN1278" s="10"/>
      <c r="AFO1278" s="10"/>
      <c r="AFP1278" s="10"/>
      <c r="AFQ1278" s="10"/>
      <c r="AFR1278" s="10"/>
      <c r="AFS1278" s="10"/>
      <c r="AFT1278" s="10"/>
      <c r="AFU1278" s="10"/>
      <c r="AFV1278" s="10"/>
      <c r="AFW1278" s="10"/>
      <c r="AFX1278" s="10"/>
      <c r="AFY1278" s="10"/>
      <c r="AFZ1278" s="10"/>
      <c r="AGA1278" s="10"/>
      <c r="AGB1278" s="10"/>
      <c r="AGC1278" s="10"/>
      <c r="AGD1278" s="10"/>
      <c r="AGE1278" s="10"/>
      <c r="AGF1278" s="10"/>
      <c r="AGG1278" s="10"/>
      <c r="AGH1278" s="10"/>
      <c r="AGI1278" s="10"/>
      <c r="AGJ1278" s="10"/>
      <c r="AGK1278" s="10"/>
      <c r="AGL1278" s="10"/>
      <c r="AGM1278" s="10"/>
      <c r="AGN1278" s="10"/>
      <c r="AGO1278" s="10"/>
      <c r="AGP1278" s="10"/>
      <c r="AGQ1278" s="10"/>
      <c r="AGR1278" s="10"/>
      <c r="AGS1278" s="10"/>
      <c r="AGT1278" s="10"/>
      <c r="AGU1278" s="10"/>
      <c r="AGV1278" s="10"/>
      <c r="AGW1278" s="10"/>
      <c r="AGX1278" s="10"/>
      <c r="AGY1278" s="10"/>
      <c r="AGZ1278" s="10"/>
      <c r="AHA1278" s="10"/>
      <c r="AHB1278" s="10"/>
      <c r="AHC1278" s="10"/>
      <c r="AHD1278" s="10"/>
      <c r="AHE1278" s="10"/>
      <c r="AHF1278" s="10"/>
      <c r="AHG1278" s="10"/>
      <c r="AHH1278" s="10"/>
      <c r="AHI1278" s="10"/>
      <c r="AHJ1278" s="10"/>
      <c r="AHK1278" s="10"/>
      <c r="AHL1278" s="10"/>
      <c r="AHM1278" s="10"/>
      <c r="AHN1278" s="10"/>
      <c r="AHO1278" s="10"/>
      <c r="AHP1278" s="10"/>
      <c r="AHQ1278" s="10"/>
      <c r="AHR1278" s="10"/>
      <c r="AHS1278" s="10"/>
      <c r="AHT1278" s="10"/>
      <c r="AHU1278" s="10"/>
      <c r="AHV1278" s="10"/>
      <c r="AHW1278" s="10"/>
      <c r="AHX1278" s="10"/>
      <c r="AHY1278" s="10"/>
      <c r="AHZ1278" s="10"/>
      <c r="AIA1278" s="10"/>
      <c r="AIB1278" s="10"/>
      <c r="AIC1278" s="10"/>
      <c r="AID1278" s="10"/>
      <c r="AIE1278" s="10"/>
      <c r="AIF1278" s="10"/>
      <c r="AIG1278" s="10"/>
      <c r="AIH1278" s="10"/>
      <c r="AII1278" s="10"/>
      <c r="AIJ1278" s="10"/>
      <c r="AIK1278" s="10"/>
      <c r="AIL1278" s="10"/>
      <c r="AIM1278" s="10"/>
      <c r="AIN1278" s="10"/>
      <c r="AIO1278" s="10"/>
      <c r="AIP1278" s="10"/>
      <c r="AIQ1278" s="10"/>
      <c r="AIR1278" s="10"/>
      <c r="AIS1278" s="10"/>
      <c r="AIT1278" s="10"/>
      <c r="AIU1278" s="10"/>
      <c r="AIV1278" s="10"/>
      <c r="AIW1278" s="10"/>
      <c r="AIX1278" s="10"/>
      <c r="AIY1278" s="10"/>
      <c r="AIZ1278" s="10"/>
      <c r="AJA1278" s="10"/>
      <c r="AJB1278" s="10"/>
      <c r="AJC1278" s="10"/>
      <c r="AJD1278" s="10"/>
      <c r="AJE1278" s="10"/>
      <c r="AJF1278" s="10"/>
      <c r="AJG1278" s="10"/>
      <c r="AJH1278" s="10"/>
      <c r="AJI1278" s="10"/>
      <c r="AJJ1278" s="10"/>
      <c r="AJK1278" s="10"/>
      <c r="AJL1278" s="10"/>
      <c r="AJM1278" s="10"/>
      <c r="AJN1278" s="10"/>
      <c r="AJO1278" s="10"/>
      <c r="AJP1278" s="10"/>
      <c r="AJQ1278" s="10"/>
      <c r="AJR1278" s="10"/>
      <c r="AJS1278" s="10"/>
      <c r="AJT1278" s="10"/>
      <c r="AJU1278" s="10"/>
      <c r="AJV1278" s="10"/>
      <c r="AJW1278" s="10"/>
      <c r="AJX1278" s="10"/>
      <c r="AJY1278" s="10"/>
      <c r="AJZ1278" s="10"/>
      <c r="AKA1278" s="10"/>
      <c r="AKB1278" s="10"/>
      <c r="AKC1278" s="10"/>
      <c r="AKD1278" s="10"/>
      <c r="AKE1278" s="10"/>
      <c r="AKF1278" s="10"/>
      <c r="AKG1278" s="10"/>
      <c r="AKH1278" s="10"/>
      <c r="AKI1278" s="10"/>
      <c r="AKJ1278" s="10"/>
      <c r="AKK1278" s="10"/>
      <c r="AKL1278" s="10"/>
      <c r="AKM1278" s="10"/>
      <c r="AKN1278" s="10"/>
      <c r="AKO1278" s="10"/>
      <c r="AKP1278" s="10"/>
      <c r="AKQ1278" s="10"/>
      <c r="AKR1278" s="10"/>
      <c r="AKS1278" s="10"/>
      <c r="AKT1278" s="10"/>
      <c r="AKU1278" s="10"/>
      <c r="AKV1278" s="10"/>
      <c r="AKW1278" s="10"/>
      <c r="AKX1278" s="10"/>
      <c r="AKY1278" s="10"/>
      <c r="AKZ1278" s="10"/>
      <c r="ALA1278" s="10"/>
      <c r="ALB1278" s="10"/>
      <c r="ALC1278" s="10"/>
      <c r="ALD1278" s="10"/>
      <c r="ALE1278" s="10"/>
      <c r="ALF1278" s="10"/>
      <c r="ALG1278" s="10"/>
      <c r="ALH1278" s="10"/>
      <c r="ALI1278" s="10"/>
      <c r="ALJ1278" s="10"/>
      <c r="ALK1278" s="10"/>
      <c r="ALL1278" s="10"/>
      <c r="ALM1278" s="10"/>
      <c r="ALN1278" s="10"/>
      <c r="ALO1278" s="10"/>
      <c r="ALP1278" s="10"/>
      <c r="ALQ1278" s="10"/>
      <c r="ALR1278" s="10"/>
      <c r="ALS1278" s="10"/>
      <c r="ALT1278" s="10"/>
      <c r="ALU1278" s="10"/>
      <c r="ALV1278" s="10"/>
      <c r="ALW1278" s="10"/>
      <c r="ALX1278" s="10"/>
      <c r="ALY1278" s="10"/>
      <c r="ALZ1278" s="10"/>
      <c r="AMA1278" s="10"/>
      <c r="AMB1278" s="10"/>
      <c r="AMC1278" s="10"/>
      <c r="AMD1278" s="10"/>
      <c r="AME1278" s="10"/>
      <c r="AMF1278" s="10"/>
      <c r="AMG1278" s="10"/>
      <c r="AMH1278" s="10"/>
      <c r="AMI1278" s="10"/>
      <c r="AMJ1278" s="10"/>
      <c r="AMK1278" s="10"/>
    </row>
    <row r="1279" spans="1:1025" s="5" customFormat="1" x14ac:dyDescent="0.25">
      <c r="A1279" s="127">
        <v>1275</v>
      </c>
      <c r="B1279" s="31" t="s">
        <v>1360</v>
      </c>
      <c r="C1279" s="63" t="s">
        <v>1391</v>
      </c>
      <c r="D1279" s="64">
        <v>45351</v>
      </c>
      <c r="E1279" s="65">
        <v>0.51666666666666672</v>
      </c>
      <c r="F1279" s="34" t="s">
        <v>14</v>
      </c>
      <c r="G1279" s="34" t="s">
        <v>16</v>
      </c>
      <c r="H1279" s="34" t="s">
        <v>14</v>
      </c>
      <c r="I1279" s="34" t="s">
        <v>14</v>
      </c>
      <c r="J1279" s="34" t="s">
        <v>14</v>
      </c>
      <c r="K1279" s="34" t="s">
        <v>16</v>
      </c>
      <c r="L1279" s="48">
        <v>384.94</v>
      </c>
      <c r="M1279" s="38">
        <v>2338</v>
      </c>
      <c r="N1279" s="39">
        <v>135459.91</v>
      </c>
      <c r="O1279" s="39">
        <v>6772.99</v>
      </c>
      <c r="P1279" s="120">
        <f t="shared" si="84"/>
        <v>4.9999959397581168</v>
      </c>
      <c r="Q1279" s="29">
        <f t="shared" si="85"/>
        <v>128686.92</v>
      </c>
      <c r="R1279" s="34" t="s">
        <v>16</v>
      </c>
      <c r="S1279" s="34" t="s">
        <v>16</v>
      </c>
      <c r="T1279" s="40">
        <v>2</v>
      </c>
      <c r="U1279" s="77">
        <v>0</v>
      </c>
      <c r="V1279" s="24">
        <f>ROUND((P1279/INDICI!$B$2*10),2)</f>
        <v>0.55000000000000004</v>
      </c>
      <c r="W1279" s="24">
        <f>ROUND((L1279/INDICI!$B$1*25),2)</f>
        <v>1.52</v>
      </c>
      <c r="X1279" s="25">
        <f t="shared" si="82"/>
        <v>8</v>
      </c>
      <c r="Y1279" s="26">
        <f t="shared" si="83"/>
        <v>10.07</v>
      </c>
      <c r="Z1279" s="102">
        <f>SUM($Q$5:Q1279)</f>
        <v>124766965.30199999</v>
      </c>
      <c r="AA1279" s="113" t="s">
        <v>1769</v>
      </c>
    </row>
    <row r="1280" spans="1:1025" s="5" customFormat="1" x14ac:dyDescent="0.25">
      <c r="A1280" s="127">
        <v>1276</v>
      </c>
      <c r="B1280" s="31" t="s">
        <v>216</v>
      </c>
      <c r="C1280" s="31" t="s">
        <v>235</v>
      </c>
      <c r="D1280" s="45">
        <v>45379</v>
      </c>
      <c r="E1280" s="46">
        <v>0.41597222222222224</v>
      </c>
      <c r="F1280" s="31" t="s">
        <v>14</v>
      </c>
      <c r="G1280" s="31" t="s">
        <v>16</v>
      </c>
      <c r="H1280" s="31" t="s">
        <v>14</v>
      </c>
      <c r="I1280" s="31" t="s">
        <v>14</v>
      </c>
      <c r="J1280" s="31" t="s">
        <v>14</v>
      </c>
      <c r="K1280" s="31" t="s">
        <v>16</v>
      </c>
      <c r="L1280" s="48">
        <v>524.92999999999995</v>
      </c>
      <c r="M1280" s="38">
        <v>1143</v>
      </c>
      <c r="N1280" s="39">
        <v>238898</v>
      </c>
      <c r="O1280" s="39">
        <v>0</v>
      </c>
      <c r="P1280" s="42">
        <f t="shared" si="84"/>
        <v>0</v>
      </c>
      <c r="Q1280" s="23">
        <f t="shared" si="85"/>
        <v>238898</v>
      </c>
      <c r="R1280" s="31" t="s">
        <v>16</v>
      </c>
      <c r="S1280" s="31" t="s">
        <v>16</v>
      </c>
      <c r="T1280" s="47">
        <v>1</v>
      </c>
      <c r="U1280" s="77">
        <v>0</v>
      </c>
      <c r="V1280" s="24">
        <f>ROUND((P1280/INDICI!$B$2*10),2)</f>
        <v>0</v>
      </c>
      <c r="W1280" s="24">
        <f>ROUND((L1280/INDICI!$B$1*25),2)</f>
        <v>2.0699999999999998</v>
      </c>
      <c r="X1280" s="25">
        <f t="shared" si="82"/>
        <v>8</v>
      </c>
      <c r="Y1280" s="26">
        <f t="shared" si="83"/>
        <v>10.07</v>
      </c>
      <c r="Z1280" s="102">
        <f>SUM($Q$5:Q1280)</f>
        <v>125005863.30199999</v>
      </c>
      <c r="AA1280" s="113" t="s">
        <v>1769</v>
      </c>
    </row>
    <row r="1281" spans="1:1025" s="5" customFormat="1" x14ac:dyDescent="0.25">
      <c r="A1281" s="127">
        <v>1277</v>
      </c>
      <c r="B1281" s="31" t="s">
        <v>1540</v>
      </c>
      <c r="C1281" s="31" t="s">
        <v>1547</v>
      </c>
      <c r="D1281" s="45">
        <v>45379</v>
      </c>
      <c r="E1281" s="46">
        <v>0.57708333333333328</v>
      </c>
      <c r="F1281" s="31" t="s">
        <v>14</v>
      </c>
      <c r="G1281" s="31" t="s">
        <v>16</v>
      </c>
      <c r="H1281" s="31" t="s">
        <v>14</v>
      </c>
      <c r="I1281" s="31" t="s">
        <v>14</v>
      </c>
      <c r="J1281" s="31" t="s">
        <v>14</v>
      </c>
      <c r="K1281" s="31" t="s">
        <v>16</v>
      </c>
      <c r="L1281" s="48">
        <v>477.71</v>
      </c>
      <c r="M1281" s="38">
        <v>10676</v>
      </c>
      <c r="N1281" s="39">
        <v>196112.69</v>
      </c>
      <c r="O1281" s="39">
        <v>39222.54</v>
      </c>
      <c r="P1281" s="119">
        <f t="shared" si="84"/>
        <v>20.000001019821816</v>
      </c>
      <c r="Q1281" s="27">
        <f t="shared" si="85"/>
        <v>156890.15</v>
      </c>
      <c r="R1281" s="31" t="s">
        <v>16</v>
      </c>
      <c r="S1281" s="31" t="s">
        <v>16</v>
      </c>
      <c r="T1281" s="47">
        <v>1</v>
      </c>
      <c r="U1281" s="77">
        <v>0</v>
      </c>
      <c r="V1281" s="24">
        <f>ROUND((P1281/INDICI!$B$2*10),2)</f>
        <v>2.1800000000000002</v>
      </c>
      <c r="W1281" s="24">
        <f>ROUND((L1281/INDICI!$B$1*25),2)</f>
        <v>1.89</v>
      </c>
      <c r="X1281" s="25">
        <f t="shared" si="82"/>
        <v>6</v>
      </c>
      <c r="Y1281" s="26">
        <f t="shared" si="83"/>
        <v>10.07</v>
      </c>
      <c r="Z1281" s="102">
        <f>SUM($Q$5:Q1281)</f>
        <v>125162753.45199999</v>
      </c>
      <c r="AA1281" s="113" t="s">
        <v>1769</v>
      </c>
    </row>
    <row r="1282" spans="1:1025" s="5" customFormat="1" x14ac:dyDescent="0.25">
      <c r="A1282" s="128">
        <v>1278</v>
      </c>
      <c r="B1282" s="31" t="s">
        <v>417</v>
      </c>
      <c r="C1282" s="31" t="s">
        <v>422</v>
      </c>
      <c r="D1282" s="45">
        <v>45379</v>
      </c>
      <c r="E1282" s="46">
        <v>0.6333333333333333</v>
      </c>
      <c r="F1282" s="31" t="s">
        <v>14</v>
      </c>
      <c r="G1282" s="31" t="s">
        <v>16</v>
      </c>
      <c r="H1282" s="31" t="s">
        <v>14</v>
      </c>
      <c r="I1282" s="31" t="s">
        <v>14</v>
      </c>
      <c r="J1282" s="31" t="s">
        <v>14</v>
      </c>
      <c r="K1282" s="31" t="s">
        <v>16</v>
      </c>
      <c r="L1282" s="48">
        <v>476.21</v>
      </c>
      <c r="M1282" s="38">
        <v>21419</v>
      </c>
      <c r="N1282" s="39">
        <v>250000</v>
      </c>
      <c r="O1282" s="39">
        <v>50000</v>
      </c>
      <c r="P1282" s="119">
        <f t="shared" si="84"/>
        <v>20</v>
      </c>
      <c r="Q1282" s="27">
        <f t="shared" si="85"/>
        <v>200000</v>
      </c>
      <c r="R1282" s="31" t="s">
        <v>16</v>
      </c>
      <c r="S1282" s="31" t="s">
        <v>16</v>
      </c>
      <c r="T1282" s="47">
        <v>2</v>
      </c>
      <c r="U1282" s="77">
        <v>0</v>
      </c>
      <c r="V1282" s="24">
        <f>ROUND((P1282/INDICI!$B$2*10),2)</f>
        <v>2.1800000000000002</v>
      </c>
      <c r="W1282" s="24">
        <f>ROUND((L1282/INDICI!$B$1*25),2)</f>
        <v>1.88</v>
      </c>
      <c r="X1282" s="25">
        <f t="shared" si="82"/>
        <v>6</v>
      </c>
      <c r="Y1282" s="26">
        <f t="shared" si="83"/>
        <v>10.06</v>
      </c>
      <c r="Z1282" s="102">
        <f>SUM($Q$5:Q1282)</f>
        <v>125362753.45199999</v>
      </c>
      <c r="AA1282" s="113" t="s">
        <v>1769</v>
      </c>
    </row>
    <row r="1283" spans="1:1025" s="5" customFormat="1" x14ac:dyDescent="0.25">
      <c r="A1283" s="127">
        <v>1279</v>
      </c>
      <c r="B1283" s="31" t="s">
        <v>532</v>
      </c>
      <c r="C1283" s="31" t="s">
        <v>544</v>
      </c>
      <c r="D1283" s="45">
        <v>45380</v>
      </c>
      <c r="E1283" s="46">
        <v>0.51944444444444449</v>
      </c>
      <c r="F1283" s="31" t="s">
        <v>14</v>
      </c>
      <c r="G1283" s="31" t="s">
        <v>16</v>
      </c>
      <c r="H1283" s="31" t="s">
        <v>14</v>
      </c>
      <c r="I1283" s="58" t="s">
        <v>14</v>
      </c>
      <c r="J1283" s="31" t="s">
        <v>14</v>
      </c>
      <c r="K1283" s="31" t="s">
        <v>16</v>
      </c>
      <c r="L1283" s="37">
        <v>520.83000000000004</v>
      </c>
      <c r="M1283" s="38">
        <v>192</v>
      </c>
      <c r="N1283" s="39">
        <v>23000</v>
      </c>
      <c r="O1283" s="39">
        <v>0</v>
      </c>
      <c r="P1283" s="42">
        <f t="shared" si="84"/>
        <v>0</v>
      </c>
      <c r="Q1283" s="23">
        <f t="shared" si="85"/>
        <v>23000</v>
      </c>
      <c r="R1283" s="31" t="s">
        <v>16</v>
      </c>
      <c r="S1283" s="31" t="s">
        <v>16</v>
      </c>
      <c r="T1283" s="47">
        <v>2</v>
      </c>
      <c r="U1283" s="77">
        <v>0</v>
      </c>
      <c r="V1283" s="24">
        <f>ROUND((P1283/INDICI!$B$2*10),2)</f>
        <v>0</v>
      </c>
      <c r="W1283" s="24">
        <f>ROUND((L1283/INDICI!$B$1*25),2)</f>
        <v>2.06</v>
      </c>
      <c r="X1283" s="25">
        <f t="shared" si="82"/>
        <v>8</v>
      </c>
      <c r="Y1283" s="26">
        <f t="shared" si="83"/>
        <v>10.06</v>
      </c>
      <c r="Z1283" s="102">
        <f>SUM($Q$5:Q1283)</f>
        <v>125385753.45199999</v>
      </c>
      <c r="AA1283" s="113" t="s">
        <v>1768</v>
      </c>
    </row>
    <row r="1284" spans="1:1025" s="5" customFormat="1" x14ac:dyDescent="0.25">
      <c r="A1284" s="127">
        <v>1280</v>
      </c>
      <c r="B1284" s="31" t="s">
        <v>625</v>
      </c>
      <c r="C1284" s="31" t="s">
        <v>655</v>
      </c>
      <c r="D1284" s="45">
        <v>45379</v>
      </c>
      <c r="E1284" s="46">
        <v>0.5625</v>
      </c>
      <c r="F1284" s="31" t="s">
        <v>14</v>
      </c>
      <c r="G1284" s="31" t="s">
        <v>16</v>
      </c>
      <c r="H1284" s="31" t="s">
        <v>14</v>
      </c>
      <c r="I1284" s="31" t="s">
        <v>14</v>
      </c>
      <c r="J1284" s="31" t="s">
        <v>14</v>
      </c>
      <c r="K1284" s="31" t="s">
        <v>16</v>
      </c>
      <c r="L1284" s="48">
        <v>0</v>
      </c>
      <c r="M1284" s="38">
        <v>310</v>
      </c>
      <c r="N1284" s="39">
        <v>47614.16</v>
      </c>
      <c r="O1284" s="39">
        <v>9000</v>
      </c>
      <c r="P1284" s="119">
        <f t="shared" si="84"/>
        <v>18.901940095131362</v>
      </c>
      <c r="Q1284" s="27">
        <f t="shared" si="85"/>
        <v>38614.160000000003</v>
      </c>
      <c r="R1284" s="31" t="s">
        <v>16</v>
      </c>
      <c r="S1284" s="31" t="s">
        <v>16</v>
      </c>
      <c r="T1284" s="47">
        <v>1</v>
      </c>
      <c r="U1284" s="77">
        <v>0</v>
      </c>
      <c r="V1284" s="24">
        <f>ROUND((P1284/INDICI!$B$2*10),2)</f>
        <v>2.06</v>
      </c>
      <c r="W1284" s="24">
        <f>ROUND((L1284/INDICI!$B$1*25),2)</f>
        <v>0</v>
      </c>
      <c r="X1284" s="25">
        <f t="shared" si="82"/>
        <v>8</v>
      </c>
      <c r="Y1284" s="26">
        <f t="shared" si="83"/>
        <v>10.06</v>
      </c>
      <c r="Z1284" s="102">
        <f>SUM($Q$5:Q1284)</f>
        <v>125424367.61199999</v>
      </c>
      <c r="AA1284" s="113" t="s">
        <v>1768</v>
      </c>
    </row>
    <row r="1285" spans="1:1025" s="5" customFormat="1" x14ac:dyDescent="0.25">
      <c r="A1285" s="127">
        <v>1281</v>
      </c>
      <c r="B1285" s="31" t="s">
        <v>708</v>
      </c>
      <c r="C1285" s="31" t="s">
        <v>736</v>
      </c>
      <c r="D1285" s="45">
        <v>45380</v>
      </c>
      <c r="E1285" s="46">
        <v>0.76736111111111116</v>
      </c>
      <c r="F1285" s="31" t="s">
        <v>14</v>
      </c>
      <c r="G1285" s="31" t="s">
        <v>16</v>
      </c>
      <c r="H1285" s="31" t="s">
        <v>14</v>
      </c>
      <c r="I1285" s="31" t="s">
        <v>14</v>
      </c>
      <c r="J1285" s="39" t="s">
        <v>14</v>
      </c>
      <c r="K1285" s="31" t="s">
        <v>16</v>
      </c>
      <c r="L1285" s="39">
        <v>186.45</v>
      </c>
      <c r="M1285" s="38">
        <v>1609</v>
      </c>
      <c r="N1285" s="39">
        <v>214675.74</v>
      </c>
      <c r="O1285" s="39">
        <v>25761.09</v>
      </c>
      <c r="P1285" s="42">
        <f t="shared" si="84"/>
        <v>12.000000558982585</v>
      </c>
      <c r="Q1285" s="23">
        <f t="shared" si="85"/>
        <v>188914.65</v>
      </c>
      <c r="R1285" s="31" t="s">
        <v>16</v>
      </c>
      <c r="S1285" s="31" t="s">
        <v>16</v>
      </c>
      <c r="T1285" s="47">
        <v>2</v>
      </c>
      <c r="U1285" s="77">
        <v>0</v>
      </c>
      <c r="V1285" s="24">
        <f>ROUND((P1285/INDICI!$B$2*10),2)</f>
        <v>1.31</v>
      </c>
      <c r="W1285" s="24">
        <f>ROUND((L1285/INDICI!$B$1*25),2)</f>
        <v>0.74</v>
      </c>
      <c r="X1285" s="25">
        <f t="shared" ref="X1285:X1348" si="86">IF(U1285&gt;1, 0, IF(M1285&lt;=5000, 8, IF(M1285&lt;=50000, 6, IF(M1285&lt;=100000, 4, 2))))</f>
        <v>8</v>
      </c>
      <c r="Y1285" s="26">
        <f t="shared" ref="Y1285:Y1348" si="87">SUM(U1285:X1285)</f>
        <v>10.050000000000001</v>
      </c>
      <c r="Z1285" s="102">
        <f>SUM($Q$5:Q1285)</f>
        <v>125613282.26199999</v>
      </c>
      <c r="AA1285" s="113" t="s">
        <v>1768</v>
      </c>
    </row>
    <row r="1286" spans="1:1025" s="5" customFormat="1" x14ac:dyDescent="0.25">
      <c r="A1286" s="127">
        <v>1282</v>
      </c>
      <c r="B1286" s="31" t="s">
        <v>767</v>
      </c>
      <c r="C1286" s="31" t="s">
        <v>777</v>
      </c>
      <c r="D1286" s="45">
        <v>45372</v>
      </c>
      <c r="E1286" s="46">
        <v>0.53680555555555554</v>
      </c>
      <c r="F1286" s="31" t="s">
        <v>14</v>
      </c>
      <c r="G1286" s="31" t="s">
        <v>16</v>
      </c>
      <c r="H1286" s="31" t="s">
        <v>14</v>
      </c>
      <c r="I1286" s="31" t="s">
        <v>14</v>
      </c>
      <c r="J1286" s="31" t="s">
        <v>14</v>
      </c>
      <c r="K1286" s="31" t="s">
        <v>16</v>
      </c>
      <c r="L1286" s="48">
        <v>241.54</v>
      </c>
      <c r="M1286" s="38">
        <v>414</v>
      </c>
      <c r="N1286" s="39">
        <v>30012</v>
      </c>
      <c r="O1286" s="39">
        <v>3001.2</v>
      </c>
      <c r="P1286" s="119">
        <f t="shared" si="84"/>
        <v>10</v>
      </c>
      <c r="Q1286" s="27">
        <f t="shared" si="85"/>
        <v>27010.799999999999</v>
      </c>
      <c r="R1286" s="31" t="s">
        <v>16</v>
      </c>
      <c r="S1286" s="31" t="s">
        <v>16</v>
      </c>
      <c r="T1286" s="47">
        <v>2</v>
      </c>
      <c r="U1286" s="77">
        <v>0</v>
      </c>
      <c r="V1286" s="24">
        <f>ROUND((P1286/INDICI!$B$2*10),2)</f>
        <v>1.0900000000000001</v>
      </c>
      <c r="W1286" s="24">
        <f>ROUND((L1286/INDICI!$B$1*25),2)</f>
        <v>0.95</v>
      </c>
      <c r="X1286" s="25">
        <f t="shared" si="86"/>
        <v>8</v>
      </c>
      <c r="Y1286" s="26">
        <f t="shared" si="87"/>
        <v>10.039999999999999</v>
      </c>
      <c r="Z1286" s="102">
        <f>SUM($Q$5:Q1286)</f>
        <v>125640293.06199999</v>
      </c>
      <c r="AA1286" s="113" t="s">
        <v>1768</v>
      </c>
    </row>
    <row r="1287" spans="1:1025" s="5" customFormat="1" x14ac:dyDescent="0.25">
      <c r="A1287" s="128">
        <v>1283</v>
      </c>
      <c r="B1287" s="31" t="s">
        <v>1360</v>
      </c>
      <c r="C1287" s="63" t="s">
        <v>1406</v>
      </c>
      <c r="D1287" s="64">
        <v>45379</v>
      </c>
      <c r="E1287" s="65">
        <v>0.89236111111111116</v>
      </c>
      <c r="F1287" s="34" t="s">
        <v>14</v>
      </c>
      <c r="G1287" s="34" t="s">
        <v>16</v>
      </c>
      <c r="H1287" s="34" t="s">
        <v>14</v>
      </c>
      <c r="I1287" s="34" t="s">
        <v>14</v>
      </c>
      <c r="J1287" s="34" t="s">
        <v>14</v>
      </c>
      <c r="K1287" s="34" t="s">
        <v>16</v>
      </c>
      <c r="L1287" s="48">
        <v>516.79999999999995</v>
      </c>
      <c r="M1287" s="38">
        <v>387</v>
      </c>
      <c r="N1287" s="39">
        <v>118024.19</v>
      </c>
      <c r="O1287" s="39">
        <v>0</v>
      </c>
      <c r="P1287" s="120">
        <f t="shared" si="84"/>
        <v>0</v>
      </c>
      <c r="Q1287" s="29">
        <f t="shared" si="85"/>
        <v>118024.19</v>
      </c>
      <c r="R1287" s="34" t="s">
        <v>16</v>
      </c>
      <c r="S1287" s="34" t="s">
        <v>16</v>
      </c>
      <c r="T1287" s="40">
        <v>2</v>
      </c>
      <c r="U1287" s="77">
        <v>0</v>
      </c>
      <c r="V1287" s="24">
        <f>ROUND((P1287/INDICI!$B$2*10),2)</f>
        <v>0</v>
      </c>
      <c r="W1287" s="24">
        <f>ROUND((L1287/INDICI!$B$1*25),2)</f>
        <v>2.04</v>
      </c>
      <c r="X1287" s="25">
        <f t="shared" si="86"/>
        <v>8</v>
      </c>
      <c r="Y1287" s="26">
        <f t="shared" si="87"/>
        <v>10.039999999999999</v>
      </c>
      <c r="Z1287" s="102">
        <f>SUM($Q$5:Q1287)</f>
        <v>125758317.25199999</v>
      </c>
      <c r="AA1287" s="113" t="s">
        <v>1769</v>
      </c>
      <c r="AB1287" s="7"/>
      <c r="AC1287" s="7"/>
      <c r="AD1287" s="7"/>
      <c r="AE1287" s="7"/>
      <c r="AF1287" s="7"/>
      <c r="AG1287" s="7"/>
      <c r="AH1287" s="7"/>
      <c r="AI1287" s="7"/>
      <c r="AJ1287" s="7"/>
      <c r="AK1287" s="7"/>
      <c r="AL1287" s="7"/>
      <c r="AM1287" s="7"/>
      <c r="AN1287" s="7"/>
      <c r="AO1287" s="7"/>
      <c r="AP1287" s="7"/>
      <c r="AQ1287" s="7"/>
      <c r="AR1287" s="7"/>
      <c r="AS1287" s="7"/>
      <c r="AT1287" s="7"/>
      <c r="AU1287" s="7"/>
      <c r="AV1287" s="7"/>
      <c r="AW1287" s="7"/>
      <c r="AX1287" s="7"/>
      <c r="AY1287" s="7"/>
      <c r="AZ1287" s="7"/>
      <c r="BA1287" s="7"/>
      <c r="BB1287" s="7"/>
      <c r="BC1287" s="7"/>
      <c r="BD1287" s="7"/>
      <c r="BE1287" s="7"/>
      <c r="BF1287" s="7"/>
      <c r="BG1287" s="7"/>
      <c r="BH1287" s="7"/>
      <c r="BI1287" s="7"/>
      <c r="BJ1287" s="7"/>
      <c r="BK1287" s="7"/>
      <c r="BL1287" s="7"/>
      <c r="BM1287" s="7"/>
      <c r="BN1287" s="7"/>
      <c r="BO1287" s="7"/>
      <c r="BP1287" s="7"/>
      <c r="BQ1287" s="7"/>
      <c r="BR1287" s="7"/>
      <c r="BS1287" s="7"/>
      <c r="BT1287" s="7"/>
      <c r="BU1287" s="7"/>
      <c r="BV1287" s="7"/>
      <c r="BW1287" s="7"/>
      <c r="BX1287" s="7"/>
      <c r="BY1287" s="7"/>
      <c r="BZ1287" s="7"/>
      <c r="CA1287" s="7"/>
      <c r="CB1287" s="7"/>
      <c r="CC1287" s="7"/>
      <c r="CD1287" s="7"/>
      <c r="CE1287" s="7"/>
      <c r="CF1287" s="7"/>
      <c r="CG1287" s="7"/>
      <c r="CH1287" s="7"/>
      <c r="CI1287" s="7"/>
      <c r="CJ1287" s="7"/>
      <c r="CK1287" s="7"/>
      <c r="CL1287" s="7"/>
      <c r="CM1287" s="7"/>
      <c r="CN1287" s="7"/>
      <c r="CO1287" s="7"/>
      <c r="CP1287" s="7"/>
      <c r="CQ1287" s="7"/>
      <c r="CR1287" s="7"/>
      <c r="CS1287" s="7"/>
      <c r="CT1287" s="7"/>
      <c r="CU1287" s="7"/>
      <c r="CV1287" s="7"/>
      <c r="CW1287" s="7"/>
      <c r="CX1287" s="7"/>
      <c r="CY1287" s="7"/>
      <c r="CZ1287" s="7"/>
      <c r="DA1287" s="7"/>
      <c r="DB1287" s="7"/>
      <c r="DC1287" s="7"/>
      <c r="DD1287" s="7"/>
      <c r="DE1287" s="7"/>
      <c r="DF1287" s="7"/>
      <c r="DG1287" s="7"/>
      <c r="DH1287" s="7"/>
      <c r="DI1287" s="7"/>
      <c r="DJ1287" s="7"/>
      <c r="DK1287" s="7"/>
      <c r="DL1287" s="7"/>
      <c r="DM1287" s="7"/>
      <c r="DN1287" s="7"/>
      <c r="DO1287" s="7"/>
      <c r="DP1287" s="7"/>
      <c r="DQ1287" s="7"/>
      <c r="DR1287" s="7"/>
      <c r="DS1287" s="7"/>
      <c r="DT1287" s="7"/>
      <c r="DU1287" s="7"/>
      <c r="DV1287" s="7"/>
      <c r="DW1287" s="7"/>
      <c r="DX1287" s="7"/>
      <c r="DY1287" s="7"/>
      <c r="DZ1287" s="7"/>
      <c r="EA1287" s="7"/>
      <c r="EB1287" s="7"/>
      <c r="EC1287" s="7"/>
      <c r="ED1287" s="7"/>
      <c r="EE1287" s="7"/>
      <c r="EF1287" s="7"/>
      <c r="EG1287" s="7"/>
      <c r="EH1287" s="7"/>
      <c r="EI1287" s="7"/>
      <c r="EJ1287" s="7"/>
      <c r="EK1287" s="7"/>
      <c r="EL1287" s="7"/>
      <c r="EM1287" s="7"/>
      <c r="EN1287" s="7"/>
      <c r="EO1287" s="7"/>
      <c r="EP1287" s="7"/>
      <c r="EQ1287" s="7"/>
      <c r="ER1287" s="7"/>
      <c r="ES1287" s="7"/>
      <c r="ET1287" s="7"/>
      <c r="EU1287" s="7"/>
      <c r="EV1287" s="7"/>
      <c r="EW1287" s="7"/>
      <c r="EX1287" s="7"/>
      <c r="EY1287" s="7"/>
      <c r="EZ1287" s="7"/>
      <c r="FA1287" s="7"/>
      <c r="FB1287" s="7"/>
      <c r="FC1287" s="7"/>
      <c r="FD1287" s="7"/>
      <c r="FE1287" s="7"/>
      <c r="FF1287" s="7"/>
      <c r="FG1287" s="7"/>
      <c r="FH1287" s="7"/>
      <c r="FI1287" s="7"/>
      <c r="FJ1287" s="7"/>
      <c r="FK1287" s="7"/>
      <c r="FL1287" s="7"/>
      <c r="FM1287" s="7"/>
      <c r="FN1287" s="7"/>
      <c r="FO1287" s="7"/>
      <c r="FP1287" s="7"/>
      <c r="FQ1287" s="7"/>
      <c r="FR1287" s="7"/>
      <c r="FS1287" s="7"/>
      <c r="FT1287" s="7"/>
      <c r="FU1287" s="7"/>
      <c r="FV1287" s="7"/>
      <c r="FW1287" s="7"/>
      <c r="FX1287" s="7"/>
      <c r="FY1287" s="7"/>
      <c r="FZ1287" s="7"/>
      <c r="GA1287" s="7"/>
      <c r="GB1287" s="7"/>
      <c r="GC1287" s="7"/>
      <c r="GD1287" s="7"/>
      <c r="GE1287" s="7"/>
      <c r="GF1287" s="7"/>
      <c r="GG1287" s="7"/>
      <c r="GH1287" s="7"/>
      <c r="GI1287" s="7"/>
      <c r="GJ1287" s="7"/>
      <c r="GK1287" s="7"/>
      <c r="GL1287" s="7"/>
      <c r="GM1287" s="7"/>
      <c r="GN1287" s="7"/>
      <c r="GO1287" s="7"/>
      <c r="GP1287" s="7"/>
      <c r="GQ1287" s="7"/>
      <c r="GR1287" s="7"/>
      <c r="GS1287" s="7"/>
      <c r="GT1287" s="7"/>
      <c r="GU1287" s="7"/>
      <c r="GV1287" s="7"/>
      <c r="GW1287" s="7"/>
      <c r="GX1287" s="7"/>
      <c r="GY1287" s="7"/>
      <c r="GZ1287" s="7"/>
      <c r="HA1287" s="7"/>
      <c r="HB1287" s="7"/>
      <c r="HC1287" s="7"/>
      <c r="HD1287" s="7"/>
      <c r="HE1287" s="7"/>
      <c r="HF1287" s="7"/>
      <c r="HG1287" s="7"/>
      <c r="HH1287" s="7"/>
      <c r="HI1287" s="7"/>
      <c r="HJ1287" s="7"/>
      <c r="HK1287" s="7"/>
      <c r="HL1287" s="7"/>
      <c r="HM1287" s="7"/>
      <c r="HN1287" s="7"/>
      <c r="HO1287" s="7"/>
      <c r="HP1287" s="7"/>
      <c r="HQ1287" s="7"/>
      <c r="HR1287" s="7"/>
      <c r="HS1287" s="7"/>
      <c r="HT1287" s="7"/>
      <c r="HU1287" s="7"/>
      <c r="HV1287" s="7"/>
      <c r="HW1287" s="7"/>
      <c r="HX1287" s="7"/>
      <c r="HY1287" s="7"/>
      <c r="HZ1287" s="7"/>
      <c r="IA1287" s="7"/>
      <c r="IB1287" s="7"/>
      <c r="IC1287" s="7"/>
      <c r="ID1287" s="7"/>
      <c r="IE1287" s="7"/>
      <c r="IF1287" s="7"/>
      <c r="IG1287" s="7"/>
      <c r="IH1287" s="7"/>
      <c r="II1287" s="7"/>
      <c r="IJ1287" s="7"/>
      <c r="IK1287" s="7"/>
      <c r="IL1287" s="7"/>
      <c r="IM1287" s="7"/>
      <c r="IN1287" s="7"/>
      <c r="IO1287" s="7"/>
      <c r="IP1287" s="7"/>
      <c r="IQ1287" s="7"/>
      <c r="IR1287" s="7"/>
      <c r="IS1287" s="7"/>
      <c r="IT1287" s="7"/>
      <c r="IU1287" s="7"/>
      <c r="IV1287" s="7"/>
      <c r="IW1287" s="7"/>
      <c r="IX1287" s="7"/>
      <c r="IY1287" s="7"/>
      <c r="IZ1287" s="7"/>
      <c r="JA1287" s="7"/>
      <c r="JB1287" s="7"/>
      <c r="JC1287" s="7"/>
      <c r="JD1287" s="7"/>
      <c r="JE1287" s="7"/>
      <c r="JF1287" s="7"/>
      <c r="JG1287" s="7"/>
      <c r="JH1287" s="7"/>
      <c r="JI1287" s="7"/>
      <c r="JJ1287" s="7"/>
      <c r="JK1287" s="7"/>
      <c r="JL1287" s="7"/>
      <c r="JM1287" s="7"/>
      <c r="JN1287" s="7"/>
      <c r="JO1287" s="7"/>
      <c r="JP1287" s="7"/>
      <c r="JQ1287" s="7"/>
      <c r="JR1287" s="7"/>
      <c r="JS1287" s="7"/>
      <c r="JT1287" s="7"/>
      <c r="JU1287" s="7"/>
      <c r="JV1287" s="7"/>
      <c r="JW1287" s="7"/>
      <c r="JX1287" s="7"/>
      <c r="JY1287" s="7"/>
      <c r="JZ1287" s="7"/>
      <c r="KA1287" s="7"/>
      <c r="KB1287" s="7"/>
      <c r="KC1287" s="7"/>
      <c r="KD1287" s="7"/>
      <c r="KE1287" s="7"/>
      <c r="KF1287" s="7"/>
      <c r="KG1287" s="7"/>
      <c r="KH1287" s="7"/>
      <c r="KI1287" s="7"/>
      <c r="KJ1287" s="7"/>
      <c r="KK1287" s="7"/>
      <c r="KL1287" s="7"/>
      <c r="KM1287" s="7"/>
      <c r="KN1287" s="7"/>
      <c r="KO1287" s="7"/>
      <c r="KP1287" s="7"/>
      <c r="KQ1287" s="7"/>
      <c r="KR1287" s="7"/>
      <c r="KS1287" s="7"/>
      <c r="KT1287" s="7"/>
      <c r="KU1287" s="7"/>
      <c r="KV1287" s="7"/>
      <c r="KW1287" s="7"/>
      <c r="KX1287" s="7"/>
      <c r="KY1287" s="7"/>
      <c r="KZ1287" s="7"/>
      <c r="LA1287" s="7"/>
      <c r="LB1287" s="7"/>
      <c r="LC1287" s="7"/>
      <c r="LD1287" s="7"/>
      <c r="LE1287" s="7"/>
      <c r="LF1287" s="7"/>
      <c r="LG1287" s="7"/>
      <c r="LH1287" s="7"/>
      <c r="LI1287" s="7"/>
      <c r="LJ1287" s="7"/>
      <c r="LK1287" s="7"/>
      <c r="LL1287" s="7"/>
      <c r="LM1287" s="7"/>
      <c r="LN1287" s="7"/>
      <c r="LO1287" s="7"/>
      <c r="LP1287" s="7"/>
      <c r="LQ1287" s="7"/>
      <c r="LR1287" s="7"/>
      <c r="LS1287" s="7"/>
      <c r="LT1287" s="7"/>
      <c r="LU1287" s="7"/>
      <c r="LV1287" s="7"/>
      <c r="LW1287" s="7"/>
      <c r="LX1287" s="7"/>
      <c r="LY1287" s="7"/>
      <c r="LZ1287" s="7"/>
      <c r="MA1287" s="7"/>
      <c r="MB1287" s="7"/>
      <c r="MC1287" s="7"/>
      <c r="MD1287" s="7"/>
      <c r="ME1287" s="7"/>
      <c r="MF1287" s="7"/>
      <c r="MG1287" s="7"/>
      <c r="MH1287" s="7"/>
      <c r="MI1287" s="7"/>
      <c r="MJ1287" s="7"/>
      <c r="MK1287" s="7"/>
      <c r="ML1287" s="7"/>
      <c r="MM1287" s="7"/>
      <c r="MN1287" s="7"/>
      <c r="MO1287" s="7"/>
      <c r="MP1287" s="7"/>
      <c r="MQ1287" s="7"/>
      <c r="MR1287" s="7"/>
      <c r="MS1287" s="7"/>
      <c r="MT1287" s="7"/>
      <c r="MU1287" s="7"/>
      <c r="MV1287" s="7"/>
      <c r="MW1287" s="7"/>
      <c r="MX1287" s="7"/>
      <c r="MY1287" s="7"/>
      <c r="MZ1287" s="7"/>
      <c r="NA1287" s="7"/>
      <c r="NB1287" s="7"/>
      <c r="NC1287" s="7"/>
      <c r="ND1287" s="7"/>
      <c r="NE1287" s="7"/>
      <c r="NF1287" s="7"/>
      <c r="NG1287" s="7"/>
      <c r="NH1287" s="7"/>
      <c r="NI1287" s="7"/>
      <c r="NJ1287" s="7"/>
      <c r="NK1287" s="7"/>
      <c r="NL1287" s="7"/>
      <c r="NM1287" s="7"/>
      <c r="NN1287" s="7"/>
      <c r="NO1287" s="7"/>
      <c r="NP1287" s="7"/>
      <c r="NQ1287" s="7"/>
      <c r="NR1287" s="7"/>
      <c r="NS1287" s="7"/>
      <c r="NT1287" s="7"/>
      <c r="NU1287" s="7"/>
      <c r="NV1287" s="7"/>
      <c r="NW1287" s="7"/>
      <c r="NX1287" s="7"/>
      <c r="NY1287" s="7"/>
      <c r="NZ1287" s="7"/>
      <c r="OA1287" s="7"/>
      <c r="OB1287" s="7"/>
      <c r="OC1287" s="7"/>
      <c r="OD1287" s="7"/>
      <c r="OE1287" s="7"/>
      <c r="OF1287" s="7"/>
      <c r="OG1287" s="7"/>
      <c r="OH1287" s="7"/>
      <c r="OI1287" s="7"/>
      <c r="OJ1287" s="7"/>
      <c r="OK1287" s="7"/>
      <c r="OL1287" s="7"/>
      <c r="OM1287" s="7"/>
      <c r="ON1287" s="7"/>
      <c r="OO1287" s="7"/>
      <c r="OP1287" s="7"/>
      <c r="OQ1287" s="7"/>
      <c r="OR1287" s="7"/>
      <c r="OS1287" s="7"/>
      <c r="OT1287" s="7"/>
      <c r="OU1287" s="7"/>
      <c r="OV1287" s="7"/>
      <c r="OW1287" s="7"/>
      <c r="OX1287" s="7"/>
      <c r="OY1287" s="7"/>
      <c r="OZ1287" s="7"/>
      <c r="PA1287" s="7"/>
      <c r="PB1287" s="7"/>
      <c r="PC1287" s="7"/>
      <c r="PD1287" s="7"/>
      <c r="PE1287" s="7"/>
      <c r="PF1287" s="7"/>
      <c r="PG1287" s="7"/>
      <c r="PH1287" s="7"/>
      <c r="PI1287" s="7"/>
      <c r="PJ1287" s="7"/>
      <c r="PK1287" s="7"/>
      <c r="PL1287" s="7"/>
      <c r="PM1287" s="7"/>
      <c r="PN1287" s="7"/>
      <c r="PO1287" s="7"/>
      <c r="PP1287" s="7"/>
      <c r="PQ1287" s="7"/>
      <c r="PR1287" s="7"/>
      <c r="PS1287" s="7"/>
      <c r="PT1287" s="7"/>
      <c r="PU1287" s="7"/>
      <c r="PV1287" s="7"/>
      <c r="PW1287" s="7"/>
      <c r="PX1287" s="7"/>
      <c r="PY1287" s="7"/>
      <c r="PZ1287" s="7"/>
      <c r="QA1287" s="7"/>
      <c r="QB1287" s="7"/>
      <c r="QC1287" s="7"/>
      <c r="QD1287" s="7"/>
      <c r="QE1287" s="7"/>
      <c r="QF1287" s="7"/>
      <c r="QG1287" s="7"/>
      <c r="QH1287" s="7"/>
      <c r="QI1287" s="7"/>
      <c r="QJ1287" s="7"/>
      <c r="QK1287" s="7"/>
      <c r="QL1287" s="7"/>
      <c r="QM1287" s="7"/>
      <c r="QN1287" s="7"/>
      <c r="QO1287" s="7"/>
      <c r="QP1287" s="7"/>
      <c r="QQ1287" s="7"/>
      <c r="QR1287" s="7"/>
      <c r="QS1287" s="7"/>
      <c r="QT1287" s="7"/>
      <c r="QU1287" s="7"/>
      <c r="QV1287" s="7"/>
      <c r="QW1287" s="7"/>
      <c r="QX1287" s="7"/>
      <c r="QY1287" s="7"/>
      <c r="QZ1287" s="7"/>
      <c r="RA1287" s="7"/>
      <c r="RB1287" s="7"/>
      <c r="RC1287" s="7"/>
      <c r="RD1287" s="7"/>
      <c r="RE1287" s="7"/>
      <c r="RF1287" s="7"/>
      <c r="RG1287" s="7"/>
      <c r="RH1287" s="7"/>
      <c r="RI1287" s="7"/>
      <c r="RJ1287" s="7"/>
      <c r="RK1287" s="7"/>
      <c r="RL1287" s="7"/>
      <c r="RM1287" s="7"/>
      <c r="RN1287" s="7"/>
      <c r="RO1287" s="7"/>
      <c r="RP1287" s="7"/>
      <c r="RQ1287" s="7"/>
      <c r="RR1287" s="7"/>
      <c r="RS1287" s="7"/>
      <c r="RT1287" s="7"/>
      <c r="RU1287" s="7"/>
      <c r="RV1287" s="7"/>
      <c r="RW1287" s="7"/>
      <c r="RX1287" s="7"/>
      <c r="RY1287" s="7"/>
      <c r="RZ1287" s="7"/>
      <c r="SA1287" s="7"/>
      <c r="SB1287" s="7"/>
      <c r="SC1287" s="7"/>
      <c r="SD1287" s="7"/>
      <c r="SE1287" s="7"/>
      <c r="SF1287" s="7"/>
      <c r="SG1287" s="7"/>
      <c r="SH1287" s="7"/>
      <c r="SI1287" s="7"/>
      <c r="SJ1287" s="7"/>
      <c r="SK1287" s="7"/>
      <c r="SL1287" s="7"/>
      <c r="SM1287" s="7"/>
      <c r="SN1287" s="7"/>
      <c r="SO1287" s="7"/>
      <c r="SP1287" s="7"/>
      <c r="SQ1287" s="7"/>
      <c r="SR1287" s="7"/>
      <c r="SS1287" s="7"/>
      <c r="ST1287" s="7"/>
      <c r="SU1287" s="7"/>
      <c r="SV1287" s="7"/>
      <c r="SW1287" s="7"/>
      <c r="SX1287" s="7"/>
      <c r="SY1287" s="7"/>
      <c r="SZ1287" s="7"/>
      <c r="TA1287" s="7"/>
      <c r="TB1287" s="7"/>
      <c r="TC1287" s="7"/>
      <c r="TD1287" s="7"/>
      <c r="TE1287" s="7"/>
      <c r="TF1287" s="7"/>
      <c r="TG1287" s="7"/>
      <c r="TH1287" s="7"/>
      <c r="TI1287" s="7"/>
      <c r="TJ1287" s="7"/>
      <c r="TK1287" s="7"/>
      <c r="TL1287" s="7"/>
      <c r="TM1287" s="7"/>
      <c r="TN1287" s="7"/>
      <c r="TO1287" s="7"/>
      <c r="TP1287" s="7"/>
      <c r="TQ1287" s="7"/>
      <c r="TR1287" s="7"/>
      <c r="TS1287" s="7"/>
      <c r="TT1287" s="7"/>
      <c r="TU1287" s="7"/>
      <c r="TV1287" s="7"/>
      <c r="TW1287" s="7"/>
      <c r="TX1287" s="7"/>
      <c r="TY1287" s="7"/>
      <c r="TZ1287" s="7"/>
      <c r="UA1287" s="7"/>
      <c r="UB1287" s="7"/>
      <c r="UC1287" s="7"/>
      <c r="UD1287" s="7"/>
      <c r="UE1287" s="7"/>
      <c r="UF1287" s="7"/>
      <c r="UG1287" s="7"/>
      <c r="UH1287" s="7"/>
      <c r="UI1287" s="7"/>
      <c r="UJ1287" s="7"/>
      <c r="UK1287" s="7"/>
      <c r="UL1287" s="7"/>
      <c r="UM1287" s="7"/>
      <c r="UN1287" s="7"/>
      <c r="UO1287" s="7"/>
      <c r="UP1287" s="7"/>
      <c r="UQ1287" s="7"/>
      <c r="UR1287" s="7"/>
      <c r="US1287" s="7"/>
      <c r="UT1287" s="7"/>
      <c r="UU1287" s="7"/>
      <c r="UV1287" s="7"/>
      <c r="UW1287" s="7"/>
      <c r="UX1287" s="7"/>
      <c r="UY1287" s="7"/>
      <c r="UZ1287" s="7"/>
      <c r="VA1287" s="7"/>
      <c r="VB1287" s="7"/>
      <c r="VC1287" s="7"/>
      <c r="VD1287" s="7"/>
      <c r="VE1287" s="7"/>
      <c r="VF1287" s="7"/>
      <c r="VG1287" s="7"/>
      <c r="VH1287" s="7"/>
      <c r="VI1287" s="7"/>
      <c r="VJ1287" s="7"/>
      <c r="VK1287" s="7"/>
      <c r="VL1287" s="7"/>
      <c r="VM1287" s="7"/>
      <c r="VN1287" s="7"/>
      <c r="VO1287" s="7"/>
      <c r="VP1287" s="7"/>
      <c r="VQ1287" s="7"/>
      <c r="VR1287" s="7"/>
      <c r="VS1287" s="7"/>
      <c r="VT1287" s="7"/>
      <c r="VU1287" s="7"/>
      <c r="VV1287" s="7"/>
      <c r="VW1287" s="7"/>
      <c r="VX1287" s="7"/>
      <c r="VY1287" s="7"/>
      <c r="VZ1287" s="7"/>
      <c r="WA1287" s="7"/>
      <c r="WB1287" s="7"/>
      <c r="WC1287" s="7"/>
      <c r="WD1287" s="7"/>
      <c r="WE1287" s="7"/>
      <c r="WF1287" s="7"/>
      <c r="WG1287" s="7"/>
      <c r="WH1287" s="7"/>
      <c r="WI1287" s="7"/>
      <c r="WJ1287" s="7"/>
      <c r="WK1287" s="7"/>
      <c r="WL1287" s="7"/>
      <c r="WM1287" s="7"/>
      <c r="WN1287" s="7"/>
      <c r="WO1287" s="7"/>
      <c r="WP1287" s="7"/>
      <c r="WQ1287" s="7"/>
      <c r="WR1287" s="7"/>
      <c r="WS1287" s="7"/>
      <c r="WT1287" s="7"/>
      <c r="WU1287" s="7"/>
      <c r="WV1287" s="7"/>
      <c r="WW1287" s="7"/>
      <c r="WX1287" s="7"/>
      <c r="WY1287" s="7"/>
      <c r="WZ1287" s="7"/>
      <c r="XA1287" s="7"/>
      <c r="XB1287" s="7"/>
      <c r="XC1287" s="7"/>
      <c r="XD1287" s="7"/>
      <c r="XE1287" s="7"/>
      <c r="XF1287" s="7"/>
      <c r="XG1287" s="7"/>
      <c r="XH1287" s="7"/>
      <c r="XI1287" s="7"/>
      <c r="XJ1287" s="7"/>
      <c r="XK1287" s="7"/>
      <c r="XL1287" s="7"/>
      <c r="XM1287" s="7"/>
      <c r="XN1287" s="7"/>
      <c r="XO1287" s="7"/>
      <c r="XP1287" s="7"/>
      <c r="XQ1287" s="7"/>
      <c r="XR1287" s="7"/>
      <c r="XS1287" s="7"/>
      <c r="XT1287" s="7"/>
      <c r="XU1287" s="7"/>
      <c r="XV1287" s="7"/>
      <c r="XW1287" s="7"/>
      <c r="XX1287" s="7"/>
      <c r="XY1287" s="7"/>
      <c r="XZ1287" s="7"/>
      <c r="YA1287" s="7"/>
      <c r="YB1287" s="7"/>
      <c r="YC1287" s="7"/>
      <c r="YD1287" s="7"/>
      <c r="YE1287" s="7"/>
      <c r="YF1287" s="7"/>
      <c r="YG1287" s="7"/>
      <c r="YH1287" s="7"/>
      <c r="YI1287" s="7"/>
      <c r="YJ1287" s="7"/>
      <c r="YK1287" s="7"/>
      <c r="YL1287" s="7"/>
      <c r="YM1287" s="7"/>
      <c r="YN1287" s="7"/>
      <c r="YO1287" s="7"/>
      <c r="YP1287" s="7"/>
      <c r="YQ1287" s="7"/>
      <c r="YR1287" s="7"/>
      <c r="YS1287" s="7"/>
      <c r="YT1287" s="7"/>
      <c r="YU1287" s="7"/>
      <c r="YV1287" s="7"/>
      <c r="YW1287" s="7"/>
      <c r="YX1287" s="7"/>
      <c r="YY1287" s="7"/>
      <c r="YZ1287" s="7"/>
      <c r="ZA1287" s="7"/>
      <c r="ZB1287" s="7"/>
      <c r="ZC1287" s="7"/>
      <c r="ZD1287" s="7"/>
      <c r="ZE1287" s="7"/>
      <c r="ZF1287" s="7"/>
      <c r="ZG1287" s="7"/>
      <c r="ZH1287" s="7"/>
      <c r="ZI1287" s="7"/>
      <c r="ZJ1287" s="7"/>
      <c r="ZK1287" s="7"/>
      <c r="ZL1287" s="7"/>
      <c r="ZM1287" s="7"/>
      <c r="ZN1287" s="7"/>
      <c r="ZO1287" s="7"/>
      <c r="ZP1287" s="7"/>
      <c r="ZQ1287" s="7"/>
      <c r="ZR1287" s="7"/>
      <c r="ZS1287" s="7"/>
      <c r="ZT1287" s="7"/>
      <c r="ZU1287" s="7"/>
      <c r="ZV1287" s="7"/>
      <c r="ZW1287" s="7"/>
      <c r="ZX1287" s="7"/>
      <c r="ZY1287" s="7"/>
      <c r="ZZ1287" s="7"/>
      <c r="AAA1287" s="7"/>
      <c r="AAB1287" s="7"/>
      <c r="AAC1287" s="7"/>
      <c r="AAD1287" s="7"/>
      <c r="AAE1287" s="7"/>
      <c r="AAF1287" s="7"/>
      <c r="AAG1287" s="7"/>
      <c r="AAH1287" s="7"/>
      <c r="AAI1287" s="7"/>
      <c r="AAJ1287" s="7"/>
      <c r="AAK1287" s="7"/>
      <c r="AAL1287" s="7"/>
      <c r="AAM1287" s="7"/>
      <c r="AAN1287" s="7"/>
      <c r="AAO1287" s="7"/>
      <c r="AAP1287" s="7"/>
      <c r="AAQ1287" s="7"/>
      <c r="AAR1287" s="7"/>
      <c r="AAS1287" s="7"/>
      <c r="AAT1287" s="7"/>
      <c r="AAU1287" s="7"/>
      <c r="AAV1287" s="7"/>
      <c r="AAW1287" s="7"/>
      <c r="AAX1287" s="7"/>
      <c r="AAY1287" s="7"/>
      <c r="AAZ1287" s="7"/>
      <c r="ABA1287" s="7"/>
      <c r="ABB1287" s="7"/>
      <c r="ABC1287" s="7"/>
      <c r="ABD1287" s="7"/>
      <c r="ABE1287" s="7"/>
      <c r="ABF1287" s="7"/>
      <c r="ABG1287" s="7"/>
      <c r="ABH1287" s="7"/>
      <c r="ABI1287" s="7"/>
      <c r="ABJ1287" s="7"/>
      <c r="ABK1287" s="7"/>
      <c r="ABL1287" s="7"/>
      <c r="ABM1287" s="7"/>
      <c r="ABN1287" s="7"/>
      <c r="ABO1287" s="7"/>
      <c r="ABP1287" s="7"/>
      <c r="ABQ1287" s="7"/>
      <c r="ABR1287" s="7"/>
      <c r="ABS1287" s="7"/>
      <c r="ABT1287" s="7"/>
      <c r="ABU1287" s="7"/>
      <c r="ABV1287" s="7"/>
      <c r="ABW1287" s="7"/>
      <c r="ABX1287" s="7"/>
      <c r="ABY1287" s="7"/>
      <c r="ABZ1287" s="7"/>
      <c r="ACA1287" s="7"/>
      <c r="ACB1287" s="7"/>
      <c r="ACC1287" s="7"/>
      <c r="ACD1287" s="7"/>
      <c r="ACE1287" s="7"/>
      <c r="ACF1287" s="7"/>
      <c r="ACG1287" s="7"/>
      <c r="ACH1287" s="7"/>
      <c r="ACI1287" s="7"/>
      <c r="ACJ1287" s="7"/>
      <c r="ACK1287" s="7"/>
      <c r="ACL1287" s="7"/>
      <c r="ACM1287" s="7"/>
      <c r="ACN1287" s="7"/>
      <c r="ACO1287" s="7"/>
      <c r="ACP1287" s="7"/>
      <c r="ACQ1287" s="7"/>
      <c r="ACR1287" s="7"/>
      <c r="ACS1287" s="7"/>
      <c r="ACT1287" s="7"/>
      <c r="ACU1287" s="7"/>
      <c r="ACV1287" s="7"/>
      <c r="ACW1287" s="7"/>
      <c r="ACX1287" s="7"/>
      <c r="ACY1287" s="7"/>
      <c r="ACZ1287" s="7"/>
      <c r="ADA1287" s="7"/>
      <c r="ADB1287" s="7"/>
      <c r="ADC1287" s="7"/>
      <c r="ADD1287" s="7"/>
      <c r="ADE1287" s="7"/>
      <c r="ADF1287" s="7"/>
      <c r="ADG1287" s="7"/>
      <c r="ADH1287" s="7"/>
      <c r="ADI1287" s="7"/>
      <c r="ADJ1287" s="7"/>
      <c r="ADK1287" s="7"/>
      <c r="ADL1287" s="7"/>
      <c r="ADM1287" s="7"/>
      <c r="ADN1287" s="7"/>
      <c r="ADO1287" s="7"/>
      <c r="ADP1287" s="7"/>
      <c r="ADQ1287" s="7"/>
      <c r="ADR1287" s="7"/>
      <c r="ADS1287" s="7"/>
      <c r="ADT1287" s="7"/>
      <c r="ADU1287" s="7"/>
      <c r="ADV1287" s="7"/>
      <c r="ADW1287" s="7"/>
      <c r="ADX1287" s="7"/>
      <c r="ADY1287" s="7"/>
      <c r="ADZ1287" s="7"/>
      <c r="AEA1287" s="7"/>
      <c r="AEB1287" s="7"/>
      <c r="AEC1287" s="7"/>
      <c r="AED1287" s="7"/>
      <c r="AEE1287" s="7"/>
      <c r="AEF1287" s="7"/>
      <c r="AEG1287" s="7"/>
      <c r="AEH1287" s="7"/>
      <c r="AEI1287" s="7"/>
      <c r="AEJ1287" s="7"/>
      <c r="AEK1287" s="7"/>
      <c r="AEL1287" s="7"/>
      <c r="AEM1287" s="7"/>
      <c r="AEN1287" s="7"/>
      <c r="AEO1287" s="7"/>
      <c r="AEP1287" s="7"/>
      <c r="AEQ1287" s="7"/>
      <c r="AER1287" s="7"/>
      <c r="AES1287" s="7"/>
      <c r="AET1287" s="7"/>
      <c r="AEU1287" s="7"/>
      <c r="AEV1287" s="7"/>
      <c r="AEW1287" s="7"/>
      <c r="AEX1287" s="7"/>
      <c r="AEY1287" s="7"/>
      <c r="AEZ1287" s="7"/>
      <c r="AFA1287" s="7"/>
      <c r="AFB1287" s="7"/>
      <c r="AFC1287" s="7"/>
      <c r="AFD1287" s="7"/>
      <c r="AFE1287" s="7"/>
      <c r="AFF1287" s="7"/>
      <c r="AFG1287" s="7"/>
      <c r="AFH1287" s="7"/>
      <c r="AFI1287" s="7"/>
      <c r="AFJ1287" s="7"/>
      <c r="AFK1287" s="7"/>
      <c r="AFL1287" s="7"/>
      <c r="AFM1287" s="7"/>
      <c r="AFN1287" s="7"/>
      <c r="AFO1287" s="7"/>
      <c r="AFP1287" s="7"/>
      <c r="AFQ1287" s="7"/>
      <c r="AFR1287" s="7"/>
      <c r="AFS1287" s="7"/>
      <c r="AFT1287" s="7"/>
      <c r="AFU1287" s="7"/>
      <c r="AFV1287" s="7"/>
      <c r="AFW1287" s="7"/>
      <c r="AFX1287" s="7"/>
      <c r="AFY1287" s="7"/>
      <c r="AFZ1287" s="7"/>
      <c r="AGA1287" s="7"/>
      <c r="AGB1287" s="7"/>
      <c r="AGC1287" s="7"/>
      <c r="AGD1287" s="7"/>
      <c r="AGE1287" s="7"/>
      <c r="AGF1287" s="7"/>
      <c r="AGG1287" s="7"/>
      <c r="AGH1287" s="7"/>
      <c r="AGI1287" s="7"/>
      <c r="AGJ1287" s="7"/>
      <c r="AGK1287" s="7"/>
      <c r="AGL1287" s="7"/>
      <c r="AGM1287" s="7"/>
      <c r="AGN1287" s="7"/>
      <c r="AGO1287" s="7"/>
      <c r="AGP1287" s="7"/>
      <c r="AGQ1287" s="7"/>
      <c r="AGR1287" s="7"/>
      <c r="AGS1287" s="7"/>
      <c r="AGT1287" s="7"/>
      <c r="AGU1287" s="7"/>
      <c r="AGV1287" s="7"/>
      <c r="AGW1287" s="7"/>
      <c r="AGX1287" s="7"/>
      <c r="AGY1287" s="7"/>
      <c r="AGZ1287" s="7"/>
      <c r="AHA1287" s="7"/>
      <c r="AHB1287" s="7"/>
      <c r="AHC1287" s="7"/>
      <c r="AHD1287" s="7"/>
      <c r="AHE1287" s="7"/>
      <c r="AHF1287" s="7"/>
      <c r="AHG1287" s="7"/>
      <c r="AHH1287" s="7"/>
      <c r="AHI1287" s="7"/>
      <c r="AHJ1287" s="7"/>
      <c r="AHK1287" s="7"/>
      <c r="AHL1287" s="7"/>
      <c r="AHM1287" s="7"/>
      <c r="AHN1287" s="7"/>
      <c r="AHO1287" s="7"/>
      <c r="AHP1287" s="7"/>
      <c r="AHQ1287" s="7"/>
      <c r="AHR1287" s="7"/>
      <c r="AHS1287" s="7"/>
      <c r="AHT1287" s="7"/>
      <c r="AHU1287" s="7"/>
      <c r="AHV1287" s="7"/>
      <c r="AHW1287" s="7"/>
      <c r="AHX1287" s="7"/>
      <c r="AHY1287" s="7"/>
      <c r="AHZ1287" s="7"/>
      <c r="AIA1287" s="7"/>
      <c r="AIB1287" s="7"/>
      <c r="AIC1287" s="7"/>
      <c r="AID1287" s="7"/>
      <c r="AIE1287" s="7"/>
      <c r="AIF1287" s="7"/>
      <c r="AIG1287" s="7"/>
      <c r="AIH1287" s="7"/>
      <c r="AII1287" s="7"/>
      <c r="AIJ1287" s="7"/>
      <c r="AIK1287" s="7"/>
      <c r="AIL1287" s="7"/>
      <c r="AIM1287" s="7"/>
      <c r="AIN1287" s="7"/>
      <c r="AIO1287" s="7"/>
      <c r="AIP1287" s="7"/>
      <c r="AIQ1287" s="7"/>
      <c r="AIR1287" s="7"/>
      <c r="AIS1287" s="7"/>
      <c r="AIT1287" s="7"/>
      <c r="AIU1287" s="7"/>
      <c r="AIV1287" s="7"/>
      <c r="AIW1287" s="7"/>
      <c r="AIX1287" s="7"/>
      <c r="AIY1287" s="7"/>
      <c r="AIZ1287" s="7"/>
      <c r="AJA1287" s="7"/>
      <c r="AJB1287" s="7"/>
      <c r="AJC1287" s="7"/>
      <c r="AJD1287" s="7"/>
      <c r="AJE1287" s="7"/>
      <c r="AJF1287" s="7"/>
      <c r="AJG1287" s="7"/>
      <c r="AJH1287" s="7"/>
      <c r="AJI1287" s="7"/>
      <c r="AJJ1287" s="7"/>
      <c r="AJK1287" s="7"/>
      <c r="AJL1287" s="7"/>
      <c r="AJM1287" s="7"/>
      <c r="AJN1287" s="7"/>
      <c r="AJO1287" s="7"/>
      <c r="AJP1287" s="7"/>
      <c r="AJQ1287" s="7"/>
      <c r="AJR1287" s="7"/>
      <c r="AJS1287" s="7"/>
      <c r="AJT1287" s="7"/>
      <c r="AJU1287" s="7"/>
      <c r="AJV1287" s="7"/>
      <c r="AJW1287" s="7"/>
      <c r="AJX1287" s="7"/>
      <c r="AJY1287" s="7"/>
      <c r="AJZ1287" s="7"/>
      <c r="AKA1287" s="7"/>
      <c r="AKB1287" s="7"/>
      <c r="AKC1287" s="7"/>
      <c r="AKD1287" s="7"/>
      <c r="AKE1287" s="7"/>
      <c r="AKF1287" s="7"/>
      <c r="AKG1287" s="7"/>
      <c r="AKH1287" s="7"/>
      <c r="AKI1287" s="7"/>
      <c r="AKJ1287" s="7"/>
      <c r="AKK1287" s="7"/>
      <c r="AKL1287" s="7"/>
      <c r="AKM1287" s="7"/>
      <c r="AKN1287" s="7"/>
      <c r="AKO1287" s="7"/>
      <c r="AKP1287" s="7"/>
      <c r="AKQ1287" s="7"/>
      <c r="AKR1287" s="7"/>
      <c r="AKS1287" s="7"/>
      <c r="AKT1287" s="7"/>
      <c r="AKU1287" s="7"/>
      <c r="AKV1287" s="7"/>
      <c r="AKW1287" s="7"/>
      <c r="AKX1287" s="7"/>
      <c r="AKY1287" s="7"/>
      <c r="AKZ1287" s="7"/>
      <c r="ALA1287" s="7"/>
      <c r="ALB1287" s="7"/>
      <c r="ALC1287" s="7"/>
      <c r="ALD1287" s="7"/>
      <c r="ALE1287" s="7"/>
      <c r="ALF1287" s="7"/>
      <c r="ALG1287" s="7"/>
      <c r="ALH1287" s="7"/>
      <c r="ALI1287" s="7"/>
      <c r="ALJ1287" s="7"/>
      <c r="ALK1287" s="7"/>
      <c r="ALL1287" s="7"/>
      <c r="ALM1287" s="7"/>
      <c r="ALN1287" s="7"/>
      <c r="ALO1287" s="7"/>
      <c r="ALP1287" s="7"/>
      <c r="ALQ1287" s="7"/>
      <c r="ALR1287" s="7"/>
      <c r="ALS1287" s="7"/>
      <c r="ALT1287" s="7"/>
      <c r="ALU1287" s="7"/>
      <c r="ALV1287" s="7"/>
      <c r="ALW1287" s="7"/>
      <c r="ALX1287" s="7"/>
      <c r="ALY1287" s="7"/>
      <c r="ALZ1287" s="7"/>
      <c r="AMA1287" s="7"/>
      <c r="AMB1287" s="7"/>
      <c r="AMC1287" s="7"/>
      <c r="AMD1287" s="7"/>
      <c r="AME1287" s="7"/>
      <c r="AMF1287" s="7"/>
      <c r="AMG1287" s="7"/>
      <c r="AMH1287" s="7"/>
      <c r="AMI1287" s="7"/>
      <c r="AMJ1287" s="7"/>
      <c r="AMK1287" s="7"/>
    </row>
    <row r="1288" spans="1:1025" s="5" customFormat="1" x14ac:dyDescent="0.25">
      <c r="A1288" s="127">
        <v>1284</v>
      </c>
      <c r="B1288" s="31" t="s">
        <v>1017</v>
      </c>
      <c r="C1288" s="31" t="s">
        <v>1021</v>
      </c>
      <c r="D1288" s="45">
        <v>45380</v>
      </c>
      <c r="E1288" s="46">
        <v>0.60069444444444442</v>
      </c>
      <c r="F1288" s="31" t="s">
        <v>14</v>
      </c>
      <c r="G1288" s="31" t="s">
        <v>16</v>
      </c>
      <c r="H1288" s="31" t="s">
        <v>14</v>
      </c>
      <c r="I1288" s="31" t="s">
        <v>14</v>
      </c>
      <c r="J1288" s="31" t="s">
        <v>14</v>
      </c>
      <c r="K1288" s="31" t="s">
        <v>16</v>
      </c>
      <c r="L1288" s="39">
        <v>1024.48</v>
      </c>
      <c r="M1288" s="38">
        <v>26062</v>
      </c>
      <c r="N1288" s="39">
        <v>100000</v>
      </c>
      <c r="O1288" s="39">
        <v>0</v>
      </c>
      <c r="P1288" s="119">
        <f t="shared" si="84"/>
        <v>0</v>
      </c>
      <c r="Q1288" s="27">
        <f t="shared" si="85"/>
        <v>100000</v>
      </c>
      <c r="R1288" s="31" t="s">
        <v>16</v>
      </c>
      <c r="S1288" s="31" t="s">
        <v>16</v>
      </c>
      <c r="T1288" s="47">
        <v>2</v>
      </c>
      <c r="U1288" s="77">
        <v>0</v>
      </c>
      <c r="V1288" s="24">
        <f>ROUND((P1288/INDICI!$B$2*10),2)</f>
        <v>0</v>
      </c>
      <c r="W1288" s="24">
        <f>ROUND((L1288/INDICI!$B$1*25),2)</f>
        <v>4.04</v>
      </c>
      <c r="X1288" s="25">
        <f t="shared" si="86"/>
        <v>6</v>
      </c>
      <c r="Y1288" s="26">
        <f t="shared" si="87"/>
        <v>10.039999999999999</v>
      </c>
      <c r="Z1288" s="102">
        <f>SUM($Q$5:Q1288)</f>
        <v>125858317.25199999</v>
      </c>
      <c r="AA1288" s="113" t="s">
        <v>1769</v>
      </c>
    </row>
    <row r="1289" spans="1:1025" s="5" customFormat="1" x14ac:dyDescent="0.25">
      <c r="A1289" s="127">
        <v>1285</v>
      </c>
      <c r="B1289" s="34" t="s">
        <v>1694</v>
      </c>
      <c r="C1289" s="34" t="s">
        <v>1714</v>
      </c>
      <c r="D1289" s="35">
        <v>45377</v>
      </c>
      <c r="E1289" s="36">
        <v>0.54861111111111105</v>
      </c>
      <c r="F1289" s="34" t="s">
        <v>14</v>
      </c>
      <c r="G1289" s="34" t="s">
        <v>16</v>
      </c>
      <c r="H1289" s="34" t="s">
        <v>14</v>
      </c>
      <c r="I1289" s="34" t="s">
        <v>14</v>
      </c>
      <c r="J1289" s="34" t="s">
        <v>14</v>
      </c>
      <c r="K1289" s="34" t="s">
        <v>16</v>
      </c>
      <c r="L1289" s="52">
        <v>1023.96</v>
      </c>
      <c r="M1289" s="53">
        <v>22071</v>
      </c>
      <c r="N1289" s="54">
        <v>107372.49</v>
      </c>
      <c r="O1289" s="54">
        <v>0</v>
      </c>
      <c r="P1289" s="121">
        <f t="shared" si="84"/>
        <v>0</v>
      </c>
      <c r="Q1289" s="30">
        <f t="shared" si="85"/>
        <v>107372.49</v>
      </c>
      <c r="R1289" s="34" t="s">
        <v>16</v>
      </c>
      <c r="S1289" s="34" t="s">
        <v>16</v>
      </c>
      <c r="T1289" s="40">
        <v>1</v>
      </c>
      <c r="U1289" s="77">
        <v>0</v>
      </c>
      <c r="V1289" s="24">
        <f>ROUND((P1289/INDICI!$B$2*10),2)</f>
        <v>0</v>
      </c>
      <c r="W1289" s="24">
        <f>ROUND((L1289/INDICI!$B$1*25),2)</f>
        <v>4.04</v>
      </c>
      <c r="X1289" s="25">
        <f t="shared" si="86"/>
        <v>6</v>
      </c>
      <c r="Y1289" s="26">
        <f t="shared" si="87"/>
        <v>10.039999999999999</v>
      </c>
      <c r="Z1289" s="102">
        <f>SUM($Q$5:Q1289)</f>
        <v>125965689.74199998</v>
      </c>
      <c r="AA1289" s="113" t="s">
        <v>1768</v>
      </c>
    </row>
    <row r="1290" spans="1:1025" s="5" customFormat="1" x14ac:dyDescent="0.25">
      <c r="A1290" s="127">
        <v>1286</v>
      </c>
      <c r="B1290" s="31" t="s">
        <v>844</v>
      </c>
      <c r="C1290" s="31" t="s">
        <v>848</v>
      </c>
      <c r="D1290" s="45">
        <v>45380</v>
      </c>
      <c r="E1290" s="46">
        <v>0.44861111111111113</v>
      </c>
      <c r="F1290" s="31" t="s">
        <v>14</v>
      </c>
      <c r="G1290" s="31" t="s">
        <v>16</v>
      </c>
      <c r="H1290" s="31" t="s">
        <v>14</v>
      </c>
      <c r="I1290" s="31" t="s">
        <v>14</v>
      </c>
      <c r="J1290" s="31" t="s">
        <v>14</v>
      </c>
      <c r="K1290" s="31" t="s">
        <v>16</v>
      </c>
      <c r="L1290" s="48">
        <v>433</v>
      </c>
      <c r="M1290" s="38">
        <v>1618</v>
      </c>
      <c r="N1290" s="39">
        <v>130000</v>
      </c>
      <c r="O1290" s="39">
        <v>3900</v>
      </c>
      <c r="P1290" s="119">
        <f t="shared" si="84"/>
        <v>3</v>
      </c>
      <c r="Q1290" s="27">
        <f t="shared" si="85"/>
        <v>126100</v>
      </c>
      <c r="R1290" s="31" t="s">
        <v>16</v>
      </c>
      <c r="S1290" s="31" t="s">
        <v>16</v>
      </c>
      <c r="T1290" s="47">
        <v>1</v>
      </c>
      <c r="U1290" s="77">
        <v>0</v>
      </c>
      <c r="V1290" s="24">
        <f>ROUND((P1290/INDICI!$B$2*10),2)</f>
        <v>0.33</v>
      </c>
      <c r="W1290" s="24">
        <f>ROUND((L1290/INDICI!$B$1*25),2)</f>
        <v>1.71</v>
      </c>
      <c r="X1290" s="25">
        <f t="shared" si="86"/>
        <v>8</v>
      </c>
      <c r="Y1290" s="26">
        <f t="shared" si="87"/>
        <v>10.039999999999999</v>
      </c>
      <c r="Z1290" s="102">
        <f>SUM($Q$5:Q1290)</f>
        <v>126091789.74199998</v>
      </c>
      <c r="AA1290" s="113" t="s">
        <v>1769</v>
      </c>
      <c r="AB1290" s="10"/>
      <c r="AC1290" s="10"/>
      <c r="AD1290" s="10"/>
      <c r="AE1290" s="10"/>
      <c r="AF1290" s="10"/>
      <c r="AG1290" s="10"/>
      <c r="AH1290" s="10"/>
      <c r="AI1290" s="10"/>
      <c r="AJ1290" s="10"/>
      <c r="AK1290" s="10"/>
      <c r="AL1290" s="10"/>
      <c r="AM1290" s="10"/>
      <c r="AN1290" s="10"/>
      <c r="AO1290" s="10"/>
      <c r="AP1290" s="10"/>
      <c r="AQ1290" s="10"/>
      <c r="AR1290" s="10"/>
      <c r="AS1290" s="10"/>
      <c r="AT1290" s="10"/>
      <c r="AU1290" s="10"/>
      <c r="AV1290" s="10"/>
      <c r="AW1290" s="10"/>
      <c r="AX1290" s="10"/>
      <c r="AY1290" s="10"/>
      <c r="AZ1290" s="10"/>
      <c r="BA1290" s="10"/>
      <c r="BB1290" s="10"/>
      <c r="BC1290" s="10"/>
      <c r="BD1290" s="10"/>
      <c r="BE1290" s="10"/>
      <c r="BF1290" s="10"/>
      <c r="BG1290" s="10"/>
      <c r="BH1290" s="10"/>
      <c r="BI1290" s="10"/>
      <c r="BJ1290" s="10"/>
      <c r="BK1290" s="10"/>
      <c r="BL1290" s="10"/>
      <c r="BM1290" s="10"/>
      <c r="BN1290" s="10"/>
      <c r="BO1290" s="10"/>
      <c r="BP1290" s="10"/>
      <c r="BQ1290" s="10"/>
      <c r="BR1290" s="10"/>
      <c r="BS1290" s="10"/>
      <c r="BT1290" s="10"/>
      <c r="BU1290" s="10"/>
      <c r="BV1290" s="10"/>
      <c r="BW1290" s="10"/>
      <c r="BX1290" s="10"/>
      <c r="BY1290" s="10"/>
      <c r="BZ1290" s="10"/>
      <c r="CA1290" s="10"/>
      <c r="CB1290" s="10"/>
      <c r="CC1290" s="10"/>
      <c r="CD1290" s="10"/>
      <c r="CE1290" s="10"/>
      <c r="CF1290" s="10"/>
      <c r="CG1290" s="10"/>
      <c r="CH1290" s="10"/>
      <c r="CI1290" s="10"/>
      <c r="CJ1290" s="10"/>
      <c r="CK1290" s="10"/>
      <c r="CL1290" s="10"/>
      <c r="CM1290" s="10"/>
      <c r="CN1290" s="10"/>
      <c r="CO1290" s="10"/>
      <c r="CP1290" s="10"/>
      <c r="CQ1290" s="10"/>
      <c r="CR1290" s="10"/>
      <c r="CS1290" s="10"/>
      <c r="CT1290" s="10"/>
      <c r="CU1290" s="10"/>
      <c r="CV1290" s="10"/>
      <c r="CW1290" s="10"/>
      <c r="CX1290" s="10"/>
      <c r="CY1290" s="10"/>
      <c r="CZ1290" s="10"/>
      <c r="DA1290" s="10"/>
      <c r="DB1290" s="10"/>
      <c r="DC1290" s="10"/>
      <c r="DD1290" s="10"/>
      <c r="DE1290" s="10"/>
      <c r="DF1290" s="10"/>
      <c r="DG1290" s="10"/>
      <c r="DH1290" s="10"/>
      <c r="DI1290" s="10"/>
      <c r="DJ1290" s="10"/>
      <c r="DK1290" s="10"/>
      <c r="DL1290" s="10"/>
      <c r="DM1290" s="10"/>
      <c r="DN1290" s="10"/>
      <c r="DO1290" s="10"/>
      <c r="DP1290" s="10"/>
      <c r="DQ1290" s="10"/>
      <c r="DR1290" s="10"/>
      <c r="DS1290" s="10"/>
      <c r="DT1290" s="10"/>
      <c r="DU1290" s="10"/>
      <c r="DV1290" s="10"/>
      <c r="DW1290" s="10"/>
      <c r="DX1290" s="10"/>
      <c r="DY1290" s="10"/>
      <c r="DZ1290" s="10"/>
      <c r="EA1290" s="10"/>
      <c r="EB1290" s="10"/>
      <c r="EC1290" s="10"/>
      <c r="ED1290" s="10"/>
      <c r="EE1290" s="10"/>
      <c r="EF1290" s="10"/>
      <c r="EG1290" s="10"/>
      <c r="EH1290" s="10"/>
      <c r="EI1290" s="10"/>
      <c r="EJ1290" s="10"/>
      <c r="EK1290" s="10"/>
      <c r="EL1290" s="10"/>
      <c r="EM1290" s="10"/>
      <c r="EN1290" s="10"/>
      <c r="EO1290" s="10"/>
      <c r="EP1290" s="10"/>
      <c r="EQ1290" s="10"/>
      <c r="ER1290" s="10"/>
      <c r="ES1290" s="10"/>
      <c r="ET1290" s="10"/>
      <c r="EU1290" s="10"/>
      <c r="EV1290" s="10"/>
      <c r="EW1290" s="10"/>
      <c r="EX1290" s="10"/>
      <c r="EY1290" s="10"/>
      <c r="EZ1290" s="10"/>
      <c r="FA1290" s="10"/>
      <c r="FB1290" s="10"/>
      <c r="FC1290" s="10"/>
      <c r="FD1290" s="10"/>
      <c r="FE1290" s="10"/>
      <c r="FF1290" s="10"/>
      <c r="FG1290" s="10"/>
      <c r="FH1290" s="10"/>
      <c r="FI1290" s="10"/>
      <c r="FJ1290" s="10"/>
      <c r="FK1290" s="10"/>
      <c r="FL1290" s="10"/>
      <c r="FM1290" s="10"/>
      <c r="FN1290" s="10"/>
      <c r="FO1290" s="10"/>
      <c r="FP1290" s="10"/>
      <c r="FQ1290" s="10"/>
      <c r="FR1290" s="10"/>
      <c r="FS1290" s="10"/>
      <c r="FT1290" s="10"/>
      <c r="FU1290" s="10"/>
      <c r="FV1290" s="10"/>
      <c r="FW1290" s="10"/>
      <c r="FX1290" s="10"/>
      <c r="FY1290" s="10"/>
      <c r="FZ1290" s="10"/>
      <c r="GA1290" s="10"/>
      <c r="GB1290" s="10"/>
      <c r="GC1290" s="10"/>
      <c r="GD1290" s="10"/>
      <c r="GE1290" s="10"/>
      <c r="GF1290" s="10"/>
      <c r="GG1290" s="10"/>
      <c r="GH1290" s="10"/>
      <c r="GI1290" s="10"/>
      <c r="GJ1290" s="10"/>
      <c r="GK1290" s="10"/>
      <c r="GL1290" s="10"/>
      <c r="GM1290" s="10"/>
      <c r="GN1290" s="10"/>
      <c r="GO1290" s="10"/>
      <c r="GP1290" s="10"/>
      <c r="GQ1290" s="10"/>
      <c r="GR1290" s="10"/>
      <c r="GS1290" s="10"/>
      <c r="GT1290" s="10"/>
      <c r="GU1290" s="10"/>
      <c r="GV1290" s="10"/>
      <c r="GW1290" s="10"/>
      <c r="GX1290" s="10"/>
      <c r="GY1290" s="10"/>
      <c r="GZ1290" s="10"/>
      <c r="HA1290" s="10"/>
      <c r="HB1290" s="10"/>
      <c r="HC1290" s="10"/>
      <c r="HD1290" s="10"/>
      <c r="HE1290" s="10"/>
      <c r="HF1290" s="10"/>
      <c r="HG1290" s="10"/>
      <c r="HH1290" s="10"/>
      <c r="HI1290" s="10"/>
      <c r="HJ1290" s="10"/>
      <c r="HK1290" s="10"/>
      <c r="HL1290" s="10"/>
      <c r="HM1290" s="10"/>
      <c r="HN1290" s="10"/>
      <c r="HO1290" s="10"/>
      <c r="HP1290" s="10"/>
      <c r="HQ1290" s="10"/>
      <c r="HR1290" s="10"/>
      <c r="HS1290" s="10"/>
      <c r="HT1290" s="10"/>
      <c r="HU1290" s="10"/>
      <c r="HV1290" s="10"/>
      <c r="HW1290" s="10"/>
      <c r="HX1290" s="10"/>
      <c r="HY1290" s="10"/>
      <c r="HZ1290" s="10"/>
      <c r="IA1290" s="10"/>
      <c r="IB1290" s="10"/>
      <c r="IC1290" s="10"/>
      <c r="ID1290" s="10"/>
      <c r="IE1290" s="10"/>
      <c r="IF1290" s="10"/>
      <c r="IG1290" s="10"/>
      <c r="IH1290" s="10"/>
      <c r="II1290" s="10"/>
      <c r="IJ1290" s="10"/>
      <c r="IK1290" s="10"/>
      <c r="IL1290" s="10"/>
      <c r="IM1290" s="10"/>
      <c r="IN1290" s="10"/>
      <c r="IO1290" s="10"/>
      <c r="IP1290" s="10"/>
      <c r="IQ1290" s="10"/>
      <c r="IR1290" s="10"/>
      <c r="IS1290" s="10"/>
      <c r="IT1290" s="10"/>
      <c r="IU1290" s="10"/>
      <c r="IV1290" s="10"/>
      <c r="IW1290" s="10"/>
      <c r="IX1290" s="10"/>
      <c r="IY1290" s="10"/>
      <c r="IZ1290" s="10"/>
      <c r="JA1290" s="10"/>
      <c r="JB1290" s="10"/>
      <c r="JC1290" s="10"/>
      <c r="JD1290" s="10"/>
      <c r="JE1290" s="10"/>
      <c r="JF1290" s="10"/>
      <c r="JG1290" s="10"/>
      <c r="JH1290" s="10"/>
      <c r="JI1290" s="10"/>
      <c r="JJ1290" s="10"/>
      <c r="JK1290" s="10"/>
      <c r="JL1290" s="10"/>
      <c r="JM1290" s="10"/>
      <c r="JN1290" s="10"/>
      <c r="JO1290" s="10"/>
      <c r="JP1290" s="10"/>
      <c r="JQ1290" s="10"/>
      <c r="JR1290" s="10"/>
      <c r="JS1290" s="10"/>
      <c r="JT1290" s="10"/>
      <c r="JU1290" s="10"/>
      <c r="JV1290" s="10"/>
      <c r="JW1290" s="10"/>
      <c r="JX1290" s="10"/>
      <c r="JY1290" s="10"/>
      <c r="JZ1290" s="10"/>
      <c r="KA1290" s="10"/>
      <c r="KB1290" s="10"/>
      <c r="KC1290" s="10"/>
      <c r="KD1290" s="10"/>
      <c r="KE1290" s="10"/>
      <c r="KF1290" s="10"/>
      <c r="KG1290" s="10"/>
      <c r="KH1290" s="10"/>
      <c r="KI1290" s="10"/>
      <c r="KJ1290" s="10"/>
      <c r="KK1290" s="10"/>
      <c r="KL1290" s="10"/>
      <c r="KM1290" s="10"/>
      <c r="KN1290" s="10"/>
      <c r="KO1290" s="10"/>
      <c r="KP1290" s="10"/>
      <c r="KQ1290" s="10"/>
      <c r="KR1290" s="10"/>
      <c r="KS1290" s="10"/>
      <c r="KT1290" s="10"/>
      <c r="KU1290" s="10"/>
      <c r="KV1290" s="10"/>
      <c r="KW1290" s="10"/>
      <c r="KX1290" s="10"/>
      <c r="KY1290" s="10"/>
      <c r="KZ1290" s="10"/>
      <c r="LA1290" s="10"/>
      <c r="LB1290" s="10"/>
      <c r="LC1290" s="10"/>
      <c r="LD1290" s="10"/>
      <c r="LE1290" s="10"/>
      <c r="LF1290" s="10"/>
      <c r="LG1290" s="10"/>
      <c r="LH1290" s="10"/>
      <c r="LI1290" s="10"/>
      <c r="LJ1290" s="10"/>
      <c r="LK1290" s="10"/>
      <c r="LL1290" s="10"/>
      <c r="LM1290" s="10"/>
      <c r="LN1290" s="10"/>
      <c r="LO1290" s="10"/>
      <c r="LP1290" s="10"/>
      <c r="LQ1290" s="10"/>
      <c r="LR1290" s="10"/>
      <c r="LS1290" s="10"/>
      <c r="LT1290" s="10"/>
      <c r="LU1290" s="10"/>
      <c r="LV1290" s="10"/>
      <c r="LW1290" s="10"/>
      <c r="LX1290" s="10"/>
      <c r="LY1290" s="10"/>
      <c r="LZ1290" s="10"/>
      <c r="MA1290" s="10"/>
      <c r="MB1290" s="10"/>
      <c r="MC1290" s="10"/>
      <c r="MD1290" s="10"/>
      <c r="ME1290" s="10"/>
      <c r="MF1290" s="10"/>
      <c r="MG1290" s="10"/>
      <c r="MH1290" s="10"/>
      <c r="MI1290" s="10"/>
      <c r="MJ1290" s="10"/>
      <c r="MK1290" s="10"/>
      <c r="ML1290" s="10"/>
      <c r="MM1290" s="10"/>
      <c r="MN1290" s="10"/>
      <c r="MO1290" s="10"/>
      <c r="MP1290" s="10"/>
      <c r="MQ1290" s="10"/>
      <c r="MR1290" s="10"/>
      <c r="MS1290" s="10"/>
      <c r="MT1290" s="10"/>
      <c r="MU1290" s="10"/>
      <c r="MV1290" s="10"/>
      <c r="MW1290" s="10"/>
      <c r="MX1290" s="10"/>
      <c r="MY1290" s="10"/>
      <c r="MZ1290" s="10"/>
      <c r="NA1290" s="10"/>
      <c r="NB1290" s="10"/>
      <c r="NC1290" s="10"/>
      <c r="ND1290" s="10"/>
      <c r="NE1290" s="10"/>
      <c r="NF1290" s="10"/>
      <c r="NG1290" s="10"/>
      <c r="NH1290" s="10"/>
      <c r="NI1290" s="10"/>
      <c r="NJ1290" s="10"/>
      <c r="NK1290" s="10"/>
      <c r="NL1290" s="10"/>
      <c r="NM1290" s="10"/>
      <c r="NN1290" s="10"/>
      <c r="NO1290" s="10"/>
      <c r="NP1290" s="10"/>
      <c r="NQ1290" s="10"/>
      <c r="NR1290" s="10"/>
      <c r="NS1290" s="10"/>
      <c r="NT1290" s="10"/>
      <c r="NU1290" s="10"/>
      <c r="NV1290" s="10"/>
      <c r="NW1290" s="10"/>
      <c r="NX1290" s="10"/>
      <c r="NY1290" s="10"/>
      <c r="NZ1290" s="10"/>
      <c r="OA1290" s="10"/>
      <c r="OB1290" s="10"/>
      <c r="OC1290" s="10"/>
      <c r="OD1290" s="10"/>
      <c r="OE1290" s="10"/>
      <c r="OF1290" s="10"/>
      <c r="OG1290" s="10"/>
      <c r="OH1290" s="10"/>
      <c r="OI1290" s="10"/>
      <c r="OJ1290" s="10"/>
      <c r="OK1290" s="10"/>
      <c r="OL1290" s="10"/>
      <c r="OM1290" s="10"/>
      <c r="ON1290" s="10"/>
      <c r="OO1290" s="10"/>
      <c r="OP1290" s="10"/>
      <c r="OQ1290" s="10"/>
      <c r="OR1290" s="10"/>
      <c r="OS1290" s="10"/>
      <c r="OT1290" s="10"/>
      <c r="OU1290" s="10"/>
      <c r="OV1290" s="10"/>
      <c r="OW1290" s="10"/>
      <c r="OX1290" s="10"/>
      <c r="OY1290" s="10"/>
      <c r="OZ1290" s="10"/>
      <c r="PA1290" s="10"/>
      <c r="PB1290" s="10"/>
      <c r="PC1290" s="10"/>
      <c r="PD1290" s="10"/>
      <c r="PE1290" s="10"/>
      <c r="PF1290" s="10"/>
      <c r="PG1290" s="10"/>
      <c r="PH1290" s="10"/>
      <c r="PI1290" s="10"/>
      <c r="PJ1290" s="10"/>
      <c r="PK1290" s="10"/>
      <c r="PL1290" s="10"/>
      <c r="PM1290" s="10"/>
      <c r="PN1290" s="10"/>
      <c r="PO1290" s="10"/>
      <c r="PP1290" s="10"/>
      <c r="PQ1290" s="10"/>
      <c r="PR1290" s="10"/>
      <c r="PS1290" s="10"/>
      <c r="PT1290" s="10"/>
      <c r="PU1290" s="10"/>
      <c r="PV1290" s="10"/>
      <c r="PW1290" s="10"/>
      <c r="PX1290" s="10"/>
      <c r="PY1290" s="10"/>
      <c r="PZ1290" s="10"/>
      <c r="QA1290" s="10"/>
      <c r="QB1290" s="10"/>
      <c r="QC1290" s="10"/>
      <c r="QD1290" s="10"/>
      <c r="QE1290" s="10"/>
      <c r="QF1290" s="10"/>
      <c r="QG1290" s="10"/>
      <c r="QH1290" s="10"/>
      <c r="QI1290" s="10"/>
      <c r="QJ1290" s="10"/>
      <c r="QK1290" s="10"/>
      <c r="QL1290" s="10"/>
      <c r="QM1290" s="10"/>
      <c r="QN1290" s="10"/>
      <c r="QO1290" s="10"/>
      <c r="QP1290" s="10"/>
      <c r="QQ1290" s="10"/>
      <c r="QR1290" s="10"/>
      <c r="QS1290" s="10"/>
      <c r="QT1290" s="10"/>
      <c r="QU1290" s="10"/>
      <c r="QV1290" s="10"/>
      <c r="QW1290" s="10"/>
      <c r="QX1290" s="10"/>
      <c r="QY1290" s="10"/>
      <c r="QZ1290" s="10"/>
      <c r="RA1290" s="10"/>
      <c r="RB1290" s="10"/>
      <c r="RC1290" s="10"/>
      <c r="RD1290" s="10"/>
      <c r="RE1290" s="10"/>
      <c r="RF1290" s="10"/>
      <c r="RG1290" s="10"/>
      <c r="RH1290" s="10"/>
      <c r="RI1290" s="10"/>
      <c r="RJ1290" s="10"/>
      <c r="RK1290" s="10"/>
      <c r="RL1290" s="10"/>
      <c r="RM1290" s="10"/>
      <c r="RN1290" s="10"/>
      <c r="RO1290" s="10"/>
      <c r="RP1290" s="10"/>
      <c r="RQ1290" s="10"/>
      <c r="RR1290" s="10"/>
      <c r="RS1290" s="10"/>
      <c r="RT1290" s="10"/>
      <c r="RU1290" s="10"/>
      <c r="RV1290" s="10"/>
      <c r="RW1290" s="10"/>
      <c r="RX1290" s="10"/>
      <c r="RY1290" s="10"/>
      <c r="RZ1290" s="10"/>
      <c r="SA1290" s="10"/>
      <c r="SB1290" s="10"/>
      <c r="SC1290" s="10"/>
      <c r="SD1290" s="10"/>
      <c r="SE1290" s="10"/>
      <c r="SF1290" s="10"/>
      <c r="SG1290" s="10"/>
      <c r="SH1290" s="10"/>
      <c r="SI1290" s="10"/>
      <c r="SJ1290" s="10"/>
      <c r="SK1290" s="10"/>
      <c r="SL1290" s="10"/>
      <c r="SM1290" s="10"/>
      <c r="SN1290" s="10"/>
      <c r="SO1290" s="10"/>
      <c r="SP1290" s="10"/>
      <c r="SQ1290" s="10"/>
      <c r="SR1290" s="10"/>
      <c r="SS1290" s="10"/>
      <c r="ST1290" s="10"/>
      <c r="SU1290" s="10"/>
      <c r="SV1290" s="10"/>
      <c r="SW1290" s="10"/>
      <c r="SX1290" s="10"/>
      <c r="SY1290" s="10"/>
      <c r="SZ1290" s="10"/>
      <c r="TA1290" s="10"/>
      <c r="TB1290" s="10"/>
      <c r="TC1290" s="10"/>
      <c r="TD1290" s="10"/>
      <c r="TE1290" s="10"/>
      <c r="TF1290" s="10"/>
      <c r="TG1290" s="10"/>
      <c r="TH1290" s="10"/>
      <c r="TI1290" s="10"/>
      <c r="TJ1290" s="10"/>
      <c r="TK1290" s="10"/>
      <c r="TL1290" s="10"/>
      <c r="TM1290" s="10"/>
      <c r="TN1290" s="10"/>
      <c r="TO1290" s="10"/>
      <c r="TP1290" s="10"/>
      <c r="TQ1290" s="10"/>
      <c r="TR1290" s="10"/>
      <c r="TS1290" s="10"/>
      <c r="TT1290" s="10"/>
      <c r="TU1290" s="10"/>
      <c r="TV1290" s="10"/>
      <c r="TW1290" s="10"/>
      <c r="TX1290" s="10"/>
      <c r="TY1290" s="10"/>
      <c r="TZ1290" s="10"/>
      <c r="UA1290" s="10"/>
      <c r="UB1290" s="10"/>
      <c r="UC1290" s="10"/>
      <c r="UD1290" s="10"/>
      <c r="UE1290" s="10"/>
      <c r="UF1290" s="10"/>
      <c r="UG1290" s="10"/>
      <c r="UH1290" s="10"/>
      <c r="UI1290" s="10"/>
      <c r="UJ1290" s="10"/>
      <c r="UK1290" s="10"/>
      <c r="UL1290" s="10"/>
      <c r="UM1290" s="10"/>
      <c r="UN1290" s="10"/>
      <c r="UO1290" s="10"/>
      <c r="UP1290" s="10"/>
      <c r="UQ1290" s="10"/>
      <c r="UR1290" s="10"/>
      <c r="US1290" s="10"/>
      <c r="UT1290" s="10"/>
      <c r="UU1290" s="10"/>
      <c r="UV1290" s="10"/>
      <c r="UW1290" s="10"/>
      <c r="UX1290" s="10"/>
      <c r="UY1290" s="10"/>
      <c r="UZ1290" s="10"/>
      <c r="VA1290" s="10"/>
      <c r="VB1290" s="10"/>
      <c r="VC1290" s="10"/>
      <c r="VD1290" s="10"/>
      <c r="VE1290" s="10"/>
      <c r="VF1290" s="10"/>
      <c r="VG1290" s="10"/>
      <c r="VH1290" s="10"/>
      <c r="VI1290" s="10"/>
      <c r="VJ1290" s="10"/>
      <c r="VK1290" s="10"/>
      <c r="VL1290" s="10"/>
      <c r="VM1290" s="10"/>
      <c r="VN1290" s="10"/>
      <c r="VO1290" s="10"/>
      <c r="VP1290" s="10"/>
      <c r="VQ1290" s="10"/>
      <c r="VR1290" s="10"/>
      <c r="VS1290" s="10"/>
      <c r="VT1290" s="10"/>
      <c r="VU1290" s="10"/>
      <c r="VV1290" s="10"/>
      <c r="VW1290" s="10"/>
      <c r="VX1290" s="10"/>
      <c r="VY1290" s="10"/>
      <c r="VZ1290" s="10"/>
      <c r="WA1290" s="10"/>
      <c r="WB1290" s="10"/>
      <c r="WC1290" s="10"/>
      <c r="WD1290" s="10"/>
      <c r="WE1290" s="10"/>
      <c r="WF1290" s="10"/>
      <c r="WG1290" s="10"/>
      <c r="WH1290" s="10"/>
      <c r="WI1290" s="10"/>
      <c r="WJ1290" s="10"/>
      <c r="WK1290" s="10"/>
      <c r="WL1290" s="10"/>
      <c r="WM1290" s="10"/>
      <c r="WN1290" s="10"/>
      <c r="WO1290" s="10"/>
      <c r="WP1290" s="10"/>
      <c r="WQ1290" s="10"/>
      <c r="WR1290" s="10"/>
      <c r="WS1290" s="10"/>
      <c r="WT1290" s="10"/>
      <c r="WU1290" s="10"/>
      <c r="WV1290" s="10"/>
      <c r="WW1290" s="10"/>
      <c r="WX1290" s="10"/>
      <c r="WY1290" s="10"/>
      <c r="WZ1290" s="10"/>
      <c r="XA1290" s="10"/>
      <c r="XB1290" s="10"/>
      <c r="XC1290" s="10"/>
      <c r="XD1290" s="10"/>
      <c r="XE1290" s="10"/>
      <c r="XF1290" s="10"/>
      <c r="XG1290" s="10"/>
      <c r="XH1290" s="10"/>
      <c r="XI1290" s="10"/>
      <c r="XJ1290" s="10"/>
      <c r="XK1290" s="10"/>
      <c r="XL1290" s="10"/>
      <c r="XM1290" s="10"/>
      <c r="XN1290" s="10"/>
      <c r="XO1290" s="10"/>
      <c r="XP1290" s="10"/>
      <c r="XQ1290" s="10"/>
      <c r="XR1290" s="10"/>
      <c r="XS1290" s="10"/>
      <c r="XT1290" s="10"/>
      <c r="XU1290" s="10"/>
      <c r="XV1290" s="10"/>
      <c r="XW1290" s="10"/>
      <c r="XX1290" s="10"/>
      <c r="XY1290" s="10"/>
      <c r="XZ1290" s="10"/>
      <c r="YA1290" s="10"/>
      <c r="YB1290" s="10"/>
      <c r="YC1290" s="10"/>
      <c r="YD1290" s="10"/>
      <c r="YE1290" s="10"/>
      <c r="YF1290" s="10"/>
      <c r="YG1290" s="10"/>
      <c r="YH1290" s="10"/>
      <c r="YI1290" s="10"/>
      <c r="YJ1290" s="10"/>
      <c r="YK1290" s="10"/>
      <c r="YL1290" s="10"/>
      <c r="YM1290" s="10"/>
      <c r="YN1290" s="10"/>
      <c r="YO1290" s="10"/>
      <c r="YP1290" s="10"/>
      <c r="YQ1290" s="10"/>
      <c r="YR1290" s="10"/>
      <c r="YS1290" s="10"/>
      <c r="YT1290" s="10"/>
      <c r="YU1290" s="10"/>
      <c r="YV1290" s="10"/>
      <c r="YW1290" s="10"/>
      <c r="YX1290" s="10"/>
      <c r="YY1290" s="10"/>
      <c r="YZ1290" s="10"/>
      <c r="ZA1290" s="10"/>
      <c r="ZB1290" s="10"/>
      <c r="ZC1290" s="10"/>
      <c r="ZD1290" s="10"/>
      <c r="ZE1290" s="10"/>
      <c r="ZF1290" s="10"/>
      <c r="ZG1290" s="10"/>
      <c r="ZH1290" s="10"/>
      <c r="ZI1290" s="10"/>
      <c r="ZJ1290" s="10"/>
      <c r="ZK1290" s="10"/>
      <c r="ZL1290" s="10"/>
      <c r="ZM1290" s="10"/>
      <c r="ZN1290" s="10"/>
      <c r="ZO1290" s="10"/>
      <c r="ZP1290" s="10"/>
      <c r="ZQ1290" s="10"/>
      <c r="ZR1290" s="10"/>
      <c r="ZS1290" s="10"/>
      <c r="ZT1290" s="10"/>
      <c r="ZU1290" s="10"/>
      <c r="ZV1290" s="10"/>
      <c r="ZW1290" s="10"/>
      <c r="ZX1290" s="10"/>
      <c r="ZY1290" s="10"/>
      <c r="ZZ1290" s="10"/>
      <c r="AAA1290" s="10"/>
      <c r="AAB1290" s="10"/>
      <c r="AAC1290" s="10"/>
      <c r="AAD1290" s="10"/>
      <c r="AAE1290" s="10"/>
      <c r="AAF1290" s="10"/>
      <c r="AAG1290" s="10"/>
      <c r="AAH1290" s="10"/>
      <c r="AAI1290" s="10"/>
      <c r="AAJ1290" s="10"/>
      <c r="AAK1290" s="10"/>
      <c r="AAL1290" s="10"/>
      <c r="AAM1290" s="10"/>
      <c r="AAN1290" s="10"/>
      <c r="AAO1290" s="10"/>
      <c r="AAP1290" s="10"/>
      <c r="AAQ1290" s="10"/>
      <c r="AAR1290" s="10"/>
      <c r="AAS1290" s="10"/>
      <c r="AAT1290" s="10"/>
      <c r="AAU1290" s="10"/>
      <c r="AAV1290" s="10"/>
      <c r="AAW1290" s="10"/>
      <c r="AAX1290" s="10"/>
      <c r="AAY1290" s="10"/>
      <c r="AAZ1290" s="10"/>
      <c r="ABA1290" s="10"/>
      <c r="ABB1290" s="10"/>
      <c r="ABC1290" s="10"/>
      <c r="ABD1290" s="10"/>
      <c r="ABE1290" s="10"/>
      <c r="ABF1290" s="10"/>
      <c r="ABG1290" s="10"/>
      <c r="ABH1290" s="10"/>
      <c r="ABI1290" s="10"/>
      <c r="ABJ1290" s="10"/>
      <c r="ABK1290" s="10"/>
      <c r="ABL1290" s="10"/>
      <c r="ABM1290" s="10"/>
      <c r="ABN1290" s="10"/>
      <c r="ABO1290" s="10"/>
      <c r="ABP1290" s="10"/>
      <c r="ABQ1290" s="10"/>
      <c r="ABR1290" s="10"/>
      <c r="ABS1290" s="10"/>
      <c r="ABT1290" s="10"/>
      <c r="ABU1290" s="10"/>
      <c r="ABV1290" s="10"/>
      <c r="ABW1290" s="10"/>
      <c r="ABX1290" s="10"/>
      <c r="ABY1290" s="10"/>
      <c r="ABZ1290" s="10"/>
      <c r="ACA1290" s="10"/>
      <c r="ACB1290" s="10"/>
      <c r="ACC1290" s="10"/>
      <c r="ACD1290" s="10"/>
      <c r="ACE1290" s="10"/>
      <c r="ACF1290" s="10"/>
      <c r="ACG1290" s="10"/>
      <c r="ACH1290" s="10"/>
      <c r="ACI1290" s="10"/>
      <c r="ACJ1290" s="10"/>
      <c r="ACK1290" s="10"/>
      <c r="ACL1290" s="10"/>
      <c r="ACM1290" s="10"/>
      <c r="ACN1290" s="10"/>
      <c r="ACO1290" s="10"/>
      <c r="ACP1290" s="10"/>
      <c r="ACQ1290" s="10"/>
      <c r="ACR1290" s="10"/>
      <c r="ACS1290" s="10"/>
      <c r="ACT1290" s="10"/>
      <c r="ACU1290" s="10"/>
      <c r="ACV1290" s="10"/>
      <c r="ACW1290" s="10"/>
      <c r="ACX1290" s="10"/>
      <c r="ACY1290" s="10"/>
      <c r="ACZ1290" s="10"/>
      <c r="ADA1290" s="10"/>
      <c r="ADB1290" s="10"/>
      <c r="ADC1290" s="10"/>
      <c r="ADD1290" s="10"/>
      <c r="ADE1290" s="10"/>
      <c r="ADF1290" s="10"/>
      <c r="ADG1290" s="10"/>
      <c r="ADH1290" s="10"/>
      <c r="ADI1290" s="10"/>
      <c r="ADJ1290" s="10"/>
      <c r="ADK1290" s="10"/>
      <c r="ADL1290" s="10"/>
      <c r="ADM1290" s="10"/>
      <c r="ADN1290" s="10"/>
      <c r="ADO1290" s="10"/>
      <c r="ADP1290" s="10"/>
      <c r="ADQ1290" s="10"/>
      <c r="ADR1290" s="10"/>
      <c r="ADS1290" s="10"/>
      <c r="ADT1290" s="10"/>
      <c r="ADU1290" s="10"/>
      <c r="ADV1290" s="10"/>
      <c r="ADW1290" s="10"/>
      <c r="ADX1290" s="10"/>
      <c r="ADY1290" s="10"/>
      <c r="ADZ1290" s="10"/>
      <c r="AEA1290" s="10"/>
      <c r="AEB1290" s="10"/>
      <c r="AEC1290" s="10"/>
      <c r="AED1290" s="10"/>
      <c r="AEE1290" s="10"/>
      <c r="AEF1290" s="10"/>
      <c r="AEG1290" s="10"/>
      <c r="AEH1290" s="10"/>
      <c r="AEI1290" s="10"/>
      <c r="AEJ1290" s="10"/>
      <c r="AEK1290" s="10"/>
      <c r="AEL1290" s="10"/>
      <c r="AEM1290" s="10"/>
      <c r="AEN1290" s="10"/>
      <c r="AEO1290" s="10"/>
      <c r="AEP1290" s="10"/>
      <c r="AEQ1290" s="10"/>
      <c r="AER1290" s="10"/>
      <c r="AES1290" s="10"/>
      <c r="AET1290" s="10"/>
      <c r="AEU1290" s="10"/>
      <c r="AEV1290" s="10"/>
      <c r="AEW1290" s="10"/>
      <c r="AEX1290" s="10"/>
      <c r="AEY1290" s="10"/>
      <c r="AEZ1290" s="10"/>
      <c r="AFA1290" s="10"/>
      <c r="AFB1290" s="10"/>
      <c r="AFC1290" s="10"/>
      <c r="AFD1290" s="10"/>
      <c r="AFE1290" s="10"/>
      <c r="AFF1290" s="10"/>
      <c r="AFG1290" s="10"/>
      <c r="AFH1290" s="10"/>
      <c r="AFI1290" s="10"/>
      <c r="AFJ1290" s="10"/>
      <c r="AFK1290" s="10"/>
      <c r="AFL1290" s="10"/>
      <c r="AFM1290" s="10"/>
      <c r="AFN1290" s="10"/>
      <c r="AFO1290" s="10"/>
      <c r="AFP1290" s="10"/>
      <c r="AFQ1290" s="10"/>
      <c r="AFR1290" s="10"/>
      <c r="AFS1290" s="10"/>
      <c r="AFT1290" s="10"/>
      <c r="AFU1290" s="10"/>
      <c r="AFV1290" s="10"/>
      <c r="AFW1290" s="10"/>
      <c r="AFX1290" s="10"/>
      <c r="AFY1290" s="10"/>
      <c r="AFZ1290" s="10"/>
      <c r="AGA1290" s="10"/>
      <c r="AGB1290" s="10"/>
      <c r="AGC1290" s="10"/>
      <c r="AGD1290" s="10"/>
      <c r="AGE1290" s="10"/>
      <c r="AGF1290" s="10"/>
      <c r="AGG1290" s="10"/>
      <c r="AGH1290" s="10"/>
      <c r="AGI1290" s="10"/>
      <c r="AGJ1290" s="10"/>
      <c r="AGK1290" s="10"/>
      <c r="AGL1290" s="10"/>
      <c r="AGM1290" s="10"/>
      <c r="AGN1290" s="10"/>
      <c r="AGO1290" s="10"/>
      <c r="AGP1290" s="10"/>
      <c r="AGQ1290" s="10"/>
      <c r="AGR1290" s="10"/>
      <c r="AGS1290" s="10"/>
      <c r="AGT1290" s="10"/>
      <c r="AGU1290" s="10"/>
      <c r="AGV1290" s="10"/>
      <c r="AGW1290" s="10"/>
      <c r="AGX1290" s="10"/>
      <c r="AGY1290" s="10"/>
      <c r="AGZ1290" s="10"/>
      <c r="AHA1290" s="10"/>
      <c r="AHB1290" s="10"/>
      <c r="AHC1290" s="10"/>
      <c r="AHD1290" s="10"/>
      <c r="AHE1290" s="10"/>
      <c r="AHF1290" s="10"/>
      <c r="AHG1290" s="10"/>
      <c r="AHH1290" s="10"/>
      <c r="AHI1290" s="10"/>
      <c r="AHJ1290" s="10"/>
      <c r="AHK1290" s="10"/>
      <c r="AHL1290" s="10"/>
      <c r="AHM1290" s="10"/>
      <c r="AHN1290" s="10"/>
      <c r="AHO1290" s="10"/>
      <c r="AHP1290" s="10"/>
      <c r="AHQ1290" s="10"/>
      <c r="AHR1290" s="10"/>
      <c r="AHS1290" s="10"/>
      <c r="AHT1290" s="10"/>
      <c r="AHU1290" s="10"/>
      <c r="AHV1290" s="10"/>
      <c r="AHW1290" s="10"/>
      <c r="AHX1290" s="10"/>
      <c r="AHY1290" s="10"/>
      <c r="AHZ1290" s="10"/>
      <c r="AIA1290" s="10"/>
      <c r="AIB1290" s="10"/>
      <c r="AIC1290" s="10"/>
      <c r="AID1290" s="10"/>
      <c r="AIE1290" s="10"/>
      <c r="AIF1290" s="10"/>
      <c r="AIG1290" s="10"/>
      <c r="AIH1290" s="10"/>
      <c r="AII1290" s="10"/>
      <c r="AIJ1290" s="10"/>
      <c r="AIK1290" s="10"/>
      <c r="AIL1290" s="10"/>
      <c r="AIM1290" s="10"/>
      <c r="AIN1290" s="10"/>
      <c r="AIO1290" s="10"/>
      <c r="AIP1290" s="10"/>
      <c r="AIQ1290" s="10"/>
      <c r="AIR1290" s="10"/>
      <c r="AIS1290" s="10"/>
      <c r="AIT1290" s="10"/>
      <c r="AIU1290" s="10"/>
      <c r="AIV1290" s="10"/>
      <c r="AIW1290" s="10"/>
      <c r="AIX1290" s="10"/>
      <c r="AIY1290" s="10"/>
      <c r="AIZ1290" s="10"/>
      <c r="AJA1290" s="10"/>
      <c r="AJB1290" s="10"/>
      <c r="AJC1290" s="10"/>
      <c r="AJD1290" s="10"/>
      <c r="AJE1290" s="10"/>
      <c r="AJF1290" s="10"/>
      <c r="AJG1290" s="10"/>
      <c r="AJH1290" s="10"/>
      <c r="AJI1290" s="10"/>
      <c r="AJJ1290" s="10"/>
      <c r="AJK1290" s="10"/>
      <c r="AJL1290" s="10"/>
      <c r="AJM1290" s="10"/>
      <c r="AJN1290" s="10"/>
      <c r="AJO1290" s="10"/>
      <c r="AJP1290" s="10"/>
      <c r="AJQ1290" s="10"/>
      <c r="AJR1290" s="10"/>
      <c r="AJS1290" s="10"/>
      <c r="AJT1290" s="10"/>
      <c r="AJU1290" s="10"/>
      <c r="AJV1290" s="10"/>
      <c r="AJW1290" s="10"/>
      <c r="AJX1290" s="10"/>
      <c r="AJY1290" s="10"/>
      <c r="AJZ1290" s="10"/>
      <c r="AKA1290" s="10"/>
      <c r="AKB1290" s="10"/>
      <c r="AKC1290" s="10"/>
      <c r="AKD1290" s="10"/>
      <c r="AKE1290" s="10"/>
      <c r="AKF1290" s="10"/>
      <c r="AKG1290" s="10"/>
      <c r="AKH1290" s="10"/>
      <c r="AKI1290" s="10"/>
      <c r="AKJ1290" s="10"/>
      <c r="AKK1290" s="10"/>
      <c r="AKL1290" s="10"/>
      <c r="AKM1290" s="10"/>
      <c r="AKN1290" s="10"/>
      <c r="AKO1290" s="10"/>
      <c r="AKP1290" s="10"/>
      <c r="AKQ1290" s="10"/>
      <c r="AKR1290" s="10"/>
      <c r="AKS1290" s="10"/>
      <c r="AKT1290" s="10"/>
      <c r="AKU1290" s="10"/>
      <c r="AKV1290" s="10"/>
      <c r="AKW1290" s="10"/>
      <c r="AKX1290" s="10"/>
      <c r="AKY1290" s="10"/>
      <c r="AKZ1290" s="10"/>
      <c r="ALA1290" s="10"/>
      <c r="ALB1290" s="10"/>
      <c r="ALC1290" s="10"/>
      <c r="ALD1290" s="10"/>
      <c r="ALE1290" s="10"/>
      <c r="ALF1290" s="10"/>
      <c r="ALG1290" s="10"/>
      <c r="ALH1290" s="10"/>
      <c r="ALI1290" s="10"/>
      <c r="ALJ1290" s="10"/>
      <c r="ALK1290" s="10"/>
      <c r="ALL1290" s="10"/>
      <c r="ALM1290" s="10"/>
      <c r="ALN1290" s="10"/>
      <c r="ALO1290" s="10"/>
      <c r="ALP1290" s="10"/>
      <c r="ALQ1290" s="10"/>
      <c r="ALR1290" s="10"/>
      <c r="ALS1290" s="10"/>
      <c r="ALT1290" s="10"/>
      <c r="ALU1290" s="10"/>
      <c r="ALV1290" s="10"/>
      <c r="ALW1290" s="10"/>
      <c r="ALX1290" s="10"/>
      <c r="ALY1290" s="10"/>
      <c r="ALZ1290" s="10"/>
      <c r="AMA1290" s="10"/>
      <c r="AMB1290" s="10"/>
      <c r="AMC1290" s="10"/>
      <c r="AMD1290" s="10"/>
      <c r="AME1290" s="10"/>
      <c r="AMF1290" s="10"/>
      <c r="AMG1290" s="10"/>
      <c r="AMH1290" s="10"/>
      <c r="AMI1290" s="10"/>
      <c r="AMJ1290" s="10"/>
      <c r="AMK1290" s="10"/>
    </row>
    <row r="1291" spans="1:1025" s="5" customFormat="1" x14ac:dyDescent="0.25">
      <c r="A1291" s="127">
        <v>1287</v>
      </c>
      <c r="B1291" s="31" t="s">
        <v>1087</v>
      </c>
      <c r="C1291" s="31" t="s">
        <v>1099</v>
      </c>
      <c r="D1291" s="45">
        <v>45365</v>
      </c>
      <c r="E1291" s="46">
        <v>0.43541666666666701</v>
      </c>
      <c r="F1291" s="31" t="s">
        <v>14</v>
      </c>
      <c r="G1291" s="31" t="s">
        <v>16</v>
      </c>
      <c r="H1291" s="31" t="s">
        <v>14</v>
      </c>
      <c r="I1291" s="31" t="s">
        <v>14</v>
      </c>
      <c r="J1291" s="31" t="s">
        <v>14</v>
      </c>
      <c r="K1291" s="31" t="s">
        <v>16</v>
      </c>
      <c r="L1291" s="48">
        <v>808.37392475904198</v>
      </c>
      <c r="M1291" s="38">
        <v>9649</v>
      </c>
      <c r="N1291" s="39">
        <v>130000</v>
      </c>
      <c r="O1291" s="39">
        <v>10000</v>
      </c>
      <c r="P1291" s="124">
        <f t="shared" si="84"/>
        <v>7.6923076923076925</v>
      </c>
      <c r="Q1291" s="43">
        <f t="shared" si="85"/>
        <v>120000</v>
      </c>
      <c r="R1291" s="31" t="s">
        <v>16</v>
      </c>
      <c r="S1291" s="31" t="s">
        <v>16</v>
      </c>
      <c r="T1291" s="31">
        <v>1</v>
      </c>
      <c r="U1291" s="77">
        <v>0</v>
      </c>
      <c r="V1291" s="24">
        <f>ROUND((P1291/INDICI!$B$2*10),2)</f>
        <v>0.84</v>
      </c>
      <c r="W1291" s="24">
        <f>ROUND((L1291/INDICI!$B$1*25),2)</f>
        <v>3.19</v>
      </c>
      <c r="X1291" s="25">
        <f t="shared" si="86"/>
        <v>6</v>
      </c>
      <c r="Y1291" s="26">
        <f t="shared" si="87"/>
        <v>10.030000000000001</v>
      </c>
      <c r="Z1291" s="102">
        <f>SUM($Q$5:Q1291)</f>
        <v>126211789.74199998</v>
      </c>
      <c r="AA1291" s="113" t="s">
        <v>1769</v>
      </c>
    </row>
    <row r="1292" spans="1:1025" s="5" customFormat="1" x14ac:dyDescent="0.25">
      <c r="A1292" s="128">
        <v>1288</v>
      </c>
      <c r="B1292" s="31" t="s">
        <v>1017</v>
      </c>
      <c r="C1292" s="31" t="s">
        <v>1041</v>
      </c>
      <c r="D1292" s="45">
        <v>45379</v>
      </c>
      <c r="E1292" s="46">
        <v>0.49652777777777773</v>
      </c>
      <c r="F1292" s="31" t="s">
        <v>14</v>
      </c>
      <c r="G1292" s="31" t="s">
        <v>16</v>
      </c>
      <c r="H1292" s="31" t="s">
        <v>14</v>
      </c>
      <c r="I1292" s="31" t="s">
        <v>14</v>
      </c>
      <c r="J1292" s="31" t="s">
        <v>14</v>
      </c>
      <c r="K1292" s="31" t="s">
        <v>16</v>
      </c>
      <c r="L1292" s="48">
        <v>742.65</v>
      </c>
      <c r="M1292" s="38">
        <v>12792</v>
      </c>
      <c r="N1292" s="39">
        <v>205792.95</v>
      </c>
      <c r="O1292" s="39">
        <v>20579.3</v>
      </c>
      <c r="P1292" s="119">
        <f t="shared" si="84"/>
        <v>10.000002429626475</v>
      </c>
      <c r="Q1292" s="27">
        <f t="shared" si="85"/>
        <v>185213.65000000002</v>
      </c>
      <c r="R1292" s="31" t="s">
        <v>16</v>
      </c>
      <c r="S1292" s="31" t="s">
        <v>16</v>
      </c>
      <c r="T1292" s="47">
        <v>1</v>
      </c>
      <c r="U1292" s="77">
        <v>0</v>
      </c>
      <c r="V1292" s="24">
        <f>ROUND((P1292/INDICI!$B$2*10),2)</f>
        <v>1.0900000000000001</v>
      </c>
      <c r="W1292" s="24">
        <f>ROUND((L1292/INDICI!$B$1*25),2)</f>
        <v>2.93</v>
      </c>
      <c r="X1292" s="25">
        <f t="shared" si="86"/>
        <v>6</v>
      </c>
      <c r="Y1292" s="26">
        <f t="shared" si="87"/>
        <v>10.02</v>
      </c>
      <c r="Z1292" s="102">
        <f>SUM($Q$5:Q1292)</f>
        <v>126397003.39199999</v>
      </c>
      <c r="AA1292" s="113" t="s">
        <v>1769</v>
      </c>
    </row>
    <row r="1293" spans="1:1025" s="5" customFormat="1" x14ac:dyDescent="0.25">
      <c r="A1293" s="127">
        <v>1289</v>
      </c>
      <c r="B1293" s="34" t="s">
        <v>955</v>
      </c>
      <c r="C1293" s="34" t="s">
        <v>963</v>
      </c>
      <c r="D1293" s="35">
        <v>45380</v>
      </c>
      <c r="E1293" s="36">
        <v>0.4993055555555555</v>
      </c>
      <c r="F1293" s="34" t="s">
        <v>14</v>
      </c>
      <c r="G1293" s="34" t="s">
        <v>16</v>
      </c>
      <c r="H1293" s="34" t="s">
        <v>14</v>
      </c>
      <c r="I1293" s="34" t="s">
        <v>14</v>
      </c>
      <c r="J1293" s="54">
        <v>203300</v>
      </c>
      <c r="K1293" s="34" t="s">
        <v>16</v>
      </c>
      <c r="L1293" s="34">
        <v>373.13432835820896</v>
      </c>
      <c r="M1293" s="53">
        <v>804</v>
      </c>
      <c r="N1293" s="54">
        <v>214000</v>
      </c>
      <c r="O1293" s="54">
        <v>10700</v>
      </c>
      <c r="P1293" s="121">
        <f t="shared" si="84"/>
        <v>5</v>
      </c>
      <c r="Q1293" s="30">
        <f t="shared" si="85"/>
        <v>203300</v>
      </c>
      <c r="R1293" s="34" t="s">
        <v>16</v>
      </c>
      <c r="S1293" s="34" t="s">
        <v>16</v>
      </c>
      <c r="T1293" s="40">
        <v>1</v>
      </c>
      <c r="U1293" s="77">
        <v>0</v>
      </c>
      <c r="V1293" s="24">
        <f>ROUND((P1293/INDICI!$B$2*10),2)</f>
        <v>0.55000000000000004</v>
      </c>
      <c r="W1293" s="24">
        <f>ROUND((L1293/INDICI!$B$1*25),2)</f>
        <v>1.47</v>
      </c>
      <c r="X1293" s="25">
        <f t="shared" si="86"/>
        <v>8</v>
      </c>
      <c r="Y1293" s="26">
        <f t="shared" si="87"/>
        <v>10.02</v>
      </c>
      <c r="Z1293" s="102">
        <f>SUM($Q$5:Q1293)</f>
        <v>126600303.39199999</v>
      </c>
      <c r="AA1293" s="113" t="s">
        <v>1769</v>
      </c>
    </row>
    <row r="1294" spans="1:1025" s="5" customFormat="1" x14ac:dyDescent="0.25">
      <c r="A1294" s="127">
        <v>1290</v>
      </c>
      <c r="B1294" s="31" t="s">
        <v>548</v>
      </c>
      <c r="C1294" s="31" t="s">
        <v>583</v>
      </c>
      <c r="D1294" s="45">
        <v>45380</v>
      </c>
      <c r="E1294" s="46">
        <v>0.81458333333333333</v>
      </c>
      <c r="F1294" s="31" t="s">
        <v>14</v>
      </c>
      <c r="G1294" s="31" t="s">
        <v>16</v>
      </c>
      <c r="H1294" s="31" t="s">
        <v>14</v>
      </c>
      <c r="I1294" s="31" t="s">
        <v>14</v>
      </c>
      <c r="J1294" s="31" t="s">
        <v>14</v>
      </c>
      <c r="K1294" s="31" t="s">
        <v>16</v>
      </c>
      <c r="L1294" s="39">
        <v>165.56</v>
      </c>
      <c r="M1294" s="38">
        <v>604</v>
      </c>
      <c r="N1294" s="39">
        <v>39858.230000000003</v>
      </c>
      <c r="O1294" s="39">
        <v>5000</v>
      </c>
      <c r="P1294" s="42">
        <f t="shared" si="84"/>
        <v>12.544460704853174</v>
      </c>
      <c r="Q1294" s="23">
        <f t="shared" si="85"/>
        <v>34858.230000000003</v>
      </c>
      <c r="R1294" s="31" t="s">
        <v>16</v>
      </c>
      <c r="S1294" s="31" t="s">
        <v>16</v>
      </c>
      <c r="T1294" s="47">
        <v>1</v>
      </c>
      <c r="U1294" s="77">
        <v>0</v>
      </c>
      <c r="V1294" s="24">
        <f>ROUND((P1294/INDICI!$B$2*10),2)</f>
        <v>1.37</v>
      </c>
      <c r="W1294" s="24">
        <f>ROUND((L1294/INDICI!$B$1*25),2)</f>
        <v>0.65</v>
      </c>
      <c r="X1294" s="25">
        <f t="shared" si="86"/>
        <v>8</v>
      </c>
      <c r="Y1294" s="26">
        <f t="shared" si="87"/>
        <v>10.02</v>
      </c>
      <c r="Z1294" s="102">
        <f>SUM($Q$5:Q1294)</f>
        <v>126635161.62199999</v>
      </c>
      <c r="AA1294" s="113" t="s">
        <v>1769</v>
      </c>
    </row>
    <row r="1295" spans="1:1025" s="5" customFormat="1" x14ac:dyDescent="0.25">
      <c r="A1295" s="127">
        <v>1291</v>
      </c>
      <c r="B1295" s="31" t="s">
        <v>468</v>
      </c>
      <c r="C1295" s="31" t="s">
        <v>486</v>
      </c>
      <c r="D1295" s="70">
        <v>45380</v>
      </c>
      <c r="E1295" s="71">
        <v>0.45555555555555599</v>
      </c>
      <c r="F1295" s="31" t="s">
        <v>14</v>
      </c>
      <c r="G1295" s="31" t="s">
        <v>16</v>
      </c>
      <c r="H1295" s="31" t="s">
        <v>14</v>
      </c>
      <c r="I1295" s="31" t="s">
        <v>14</v>
      </c>
      <c r="J1295" s="31" t="s">
        <v>14</v>
      </c>
      <c r="K1295" s="31" t="s">
        <v>16</v>
      </c>
      <c r="L1295" s="37">
        <v>481.59</v>
      </c>
      <c r="M1295" s="38">
        <v>2907</v>
      </c>
      <c r="N1295" s="39">
        <v>149503.23000000001</v>
      </c>
      <c r="O1295" s="39">
        <v>1495.03</v>
      </c>
      <c r="P1295" s="125">
        <f t="shared" si="84"/>
        <v>0.9999984615716998</v>
      </c>
      <c r="Q1295" s="44">
        <f t="shared" si="85"/>
        <v>148008.20000000001</v>
      </c>
      <c r="R1295" s="31" t="s">
        <v>16</v>
      </c>
      <c r="S1295" s="31" t="s">
        <v>16</v>
      </c>
      <c r="T1295" s="31">
        <v>1</v>
      </c>
      <c r="U1295" s="77">
        <v>0</v>
      </c>
      <c r="V1295" s="24">
        <f>ROUND((P1295/INDICI!$B$2*10),2)</f>
        <v>0.11</v>
      </c>
      <c r="W1295" s="24">
        <f>ROUND((L1295/INDICI!$B$1*25),2)</f>
        <v>1.9</v>
      </c>
      <c r="X1295" s="25">
        <f t="shared" si="86"/>
        <v>8</v>
      </c>
      <c r="Y1295" s="26">
        <f t="shared" si="87"/>
        <v>10.01</v>
      </c>
      <c r="Z1295" s="102">
        <f>SUM($Q$5:Q1295)</f>
        <v>126783169.822</v>
      </c>
      <c r="AA1295" s="113" t="s">
        <v>1769</v>
      </c>
    </row>
    <row r="1296" spans="1:1025" s="5" customFormat="1" x14ac:dyDescent="0.25">
      <c r="A1296" s="127">
        <v>1292</v>
      </c>
      <c r="B1296" s="31" t="s">
        <v>943</v>
      </c>
      <c r="C1296" s="31" t="s">
        <v>953</v>
      </c>
      <c r="D1296" s="45">
        <v>45373</v>
      </c>
      <c r="E1296" s="46">
        <v>0.36319444444444443</v>
      </c>
      <c r="F1296" s="31" t="s">
        <v>14</v>
      </c>
      <c r="G1296" s="31" t="s">
        <v>16</v>
      </c>
      <c r="H1296" s="31" t="s">
        <v>14</v>
      </c>
      <c r="I1296" s="31" t="s">
        <v>14</v>
      </c>
      <c r="J1296" s="31" t="s">
        <v>14</v>
      </c>
      <c r="K1296" s="31" t="s">
        <v>16</v>
      </c>
      <c r="L1296" s="48">
        <v>506.12</v>
      </c>
      <c r="M1296" s="38">
        <v>4742</v>
      </c>
      <c r="N1296" s="39">
        <v>135000</v>
      </c>
      <c r="O1296" s="39">
        <v>0</v>
      </c>
      <c r="P1296" s="119">
        <f t="shared" si="84"/>
        <v>0</v>
      </c>
      <c r="Q1296" s="27">
        <f t="shared" si="85"/>
        <v>135000</v>
      </c>
      <c r="R1296" s="31" t="s">
        <v>14</v>
      </c>
      <c r="S1296" s="31" t="s">
        <v>16</v>
      </c>
      <c r="T1296" s="47">
        <v>1</v>
      </c>
      <c r="U1296" s="77">
        <v>0</v>
      </c>
      <c r="V1296" s="24">
        <f>ROUND((P1296/INDICI!$B$2*10),2)</f>
        <v>0</v>
      </c>
      <c r="W1296" s="24">
        <f>ROUND((L1296/INDICI!$B$1*25),2)</f>
        <v>2</v>
      </c>
      <c r="X1296" s="25">
        <f t="shared" si="86"/>
        <v>8</v>
      </c>
      <c r="Y1296" s="26">
        <f t="shared" si="87"/>
        <v>10</v>
      </c>
      <c r="Z1296" s="102">
        <f>SUM($Q$5:Q1296)</f>
        <v>126918169.822</v>
      </c>
      <c r="AA1296" s="113" t="s">
        <v>1769</v>
      </c>
      <c r="AMK1296" s="10"/>
    </row>
    <row r="1297" spans="1:1025" s="5" customFormat="1" x14ac:dyDescent="0.25">
      <c r="A1297" s="128">
        <v>1293</v>
      </c>
      <c r="B1297" s="31" t="s">
        <v>1640</v>
      </c>
      <c r="C1297" s="31" t="s">
        <v>1641</v>
      </c>
      <c r="D1297" s="45">
        <v>45371</v>
      </c>
      <c r="E1297" s="46">
        <v>0.4152777777777778</v>
      </c>
      <c r="F1297" s="31" t="s">
        <v>14</v>
      </c>
      <c r="G1297" s="31" t="s">
        <v>16</v>
      </c>
      <c r="H1297" s="31" t="s">
        <v>14</v>
      </c>
      <c r="I1297" s="31" t="s">
        <v>14</v>
      </c>
      <c r="J1297" s="31" t="s">
        <v>14</v>
      </c>
      <c r="K1297" s="31" t="s">
        <v>16</v>
      </c>
      <c r="L1297" s="48">
        <v>502.09</v>
      </c>
      <c r="M1297" s="38">
        <v>1195</v>
      </c>
      <c r="N1297" s="39">
        <v>37000</v>
      </c>
      <c r="O1297" s="39">
        <v>0</v>
      </c>
      <c r="P1297" s="119">
        <f t="shared" si="84"/>
        <v>0</v>
      </c>
      <c r="Q1297" s="27">
        <f t="shared" si="85"/>
        <v>37000</v>
      </c>
      <c r="R1297" s="31" t="s">
        <v>16</v>
      </c>
      <c r="S1297" s="31" t="s">
        <v>16</v>
      </c>
      <c r="T1297" s="47">
        <v>1</v>
      </c>
      <c r="U1297" s="77">
        <v>0</v>
      </c>
      <c r="V1297" s="24">
        <f>ROUND((P1297/INDICI!$B$2*10),2)</f>
        <v>0</v>
      </c>
      <c r="W1297" s="24">
        <f>ROUND((L1297/INDICI!$B$1*25),2)</f>
        <v>1.98</v>
      </c>
      <c r="X1297" s="25">
        <f t="shared" si="86"/>
        <v>8</v>
      </c>
      <c r="Y1297" s="26">
        <f t="shared" si="87"/>
        <v>9.98</v>
      </c>
      <c r="Z1297" s="102">
        <f>SUM($Q$5:Q1297)</f>
        <v>126955169.822</v>
      </c>
      <c r="AA1297" s="113" t="s">
        <v>1768</v>
      </c>
    </row>
    <row r="1298" spans="1:1025" s="5" customFormat="1" x14ac:dyDescent="0.25">
      <c r="A1298" s="127">
        <v>1294</v>
      </c>
      <c r="B1298" s="31" t="s">
        <v>548</v>
      </c>
      <c r="C1298" s="31" t="s">
        <v>581</v>
      </c>
      <c r="D1298" s="45">
        <v>45379</v>
      </c>
      <c r="E1298" s="46">
        <v>0.72361111111111109</v>
      </c>
      <c r="F1298" s="31" t="s">
        <v>14</v>
      </c>
      <c r="G1298" s="31" t="s">
        <v>16</v>
      </c>
      <c r="H1298" s="31" t="s">
        <v>14</v>
      </c>
      <c r="I1298" s="31" t="s">
        <v>14</v>
      </c>
      <c r="J1298" s="31" t="s">
        <v>14</v>
      </c>
      <c r="K1298" s="31" t="s">
        <v>16</v>
      </c>
      <c r="L1298" s="48">
        <v>220.39</v>
      </c>
      <c r="M1298" s="38">
        <v>1815</v>
      </c>
      <c r="N1298" s="39">
        <v>175000</v>
      </c>
      <c r="O1298" s="39">
        <v>17500</v>
      </c>
      <c r="P1298" s="119">
        <f t="shared" si="84"/>
        <v>10</v>
      </c>
      <c r="Q1298" s="27">
        <f t="shared" si="85"/>
        <v>157500</v>
      </c>
      <c r="R1298" s="31" t="s">
        <v>16</v>
      </c>
      <c r="S1298" s="31" t="s">
        <v>16</v>
      </c>
      <c r="T1298" s="47">
        <v>2</v>
      </c>
      <c r="U1298" s="77">
        <v>0</v>
      </c>
      <c r="V1298" s="24">
        <f>ROUND((P1298/INDICI!$B$2*10),2)</f>
        <v>1.0900000000000001</v>
      </c>
      <c r="W1298" s="24">
        <f>ROUND((L1298/INDICI!$B$1*25),2)</f>
        <v>0.87</v>
      </c>
      <c r="X1298" s="25">
        <f t="shared" si="86"/>
        <v>8</v>
      </c>
      <c r="Y1298" s="26">
        <f t="shared" si="87"/>
        <v>9.9600000000000009</v>
      </c>
      <c r="Z1298" s="102">
        <f>SUM($Q$5:Q1298)</f>
        <v>127112669.822</v>
      </c>
      <c r="AA1298" s="113" t="s">
        <v>1769</v>
      </c>
    </row>
    <row r="1299" spans="1:1025" s="5" customFormat="1" x14ac:dyDescent="0.25">
      <c r="A1299" s="127">
        <v>1295</v>
      </c>
      <c r="B1299" s="31" t="s">
        <v>548</v>
      </c>
      <c r="C1299" s="31" t="s">
        <v>595</v>
      </c>
      <c r="D1299" s="45">
        <v>45377</v>
      </c>
      <c r="E1299" s="46">
        <v>0.53888888888888886</v>
      </c>
      <c r="F1299" s="31" t="s">
        <v>14</v>
      </c>
      <c r="G1299" s="31" t="s">
        <v>16</v>
      </c>
      <c r="H1299" s="31" t="s">
        <v>14</v>
      </c>
      <c r="I1299" s="31" t="s">
        <v>14</v>
      </c>
      <c r="J1299" s="31" t="s">
        <v>14</v>
      </c>
      <c r="K1299" s="31" t="s">
        <v>16</v>
      </c>
      <c r="L1299" s="48">
        <v>395.69</v>
      </c>
      <c r="M1299" s="38">
        <v>4549</v>
      </c>
      <c r="N1299" s="39">
        <v>225838.95</v>
      </c>
      <c r="O1299" s="39">
        <v>8000</v>
      </c>
      <c r="P1299" s="119">
        <f t="shared" ref="P1299:P1362" si="88">IFERROR(O1299/N1299*100,0)</f>
        <v>3.5423473231698956</v>
      </c>
      <c r="Q1299" s="27">
        <f t="shared" ref="Q1299:Q1340" si="89">SUM(N1299-O1299)</f>
        <v>217838.95</v>
      </c>
      <c r="R1299" s="31" t="s">
        <v>16</v>
      </c>
      <c r="S1299" s="31" t="s">
        <v>16</v>
      </c>
      <c r="T1299" s="47">
        <v>1</v>
      </c>
      <c r="U1299" s="77">
        <v>0</v>
      </c>
      <c r="V1299" s="24">
        <f>ROUND((P1299/INDICI!$B$2*10),2)</f>
        <v>0.39</v>
      </c>
      <c r="W1299" s="24">
        <f>ROUND((L1299/INDICI!$B$1*25),2)</f>
        <v>1.56</v>
      </c>
      <c r="X1299" s="25">
        <f t="shared" si="86"/>
        <v>8</v>
      </c>
      <c r="Y1299" s="26">
        <f t="shared" si="87"/>
        <v>9.9499999999999993</v>
      </c>
      <c r="Z1299" s="102">
        <f>SUM($Q$5:Q1299)</f>
        <v>127330508.772</v>
      </c>
      <c r="AA1299" s="113" t="s">
        <v>1769</v>
      </c>
    </row>
    <row r="1300" spans="1:1025" s="5" customFormat="1" x14ac:dyDescent="0.25">
      <c r="A1300" s="127">
        <v>1296</v>
      </c>
      <c r="B1300" s="31" t="s">
        <v>1219</v>
      </c>
      <c r="C1300" s="31" t="s">
        <v>1230</v>
      </c>
      <c r="D1300" s="45">
        <v>45378</v>
      </c>
      <c r="E1300" s="46">
        <v>0.73611111111111116</v>
      </c>
      <c r="F1300" s="31" t="s">
        <v>14</v>
      </c>
      <c r="G1300" s="31" t="s">
        <v>16</v>
      </c>
      <c r="H1300" s="31" t="s">
        <v>14</v>
      </c>
      <c r="I1300" s="31" t="s">
        <v>14</v>
      </c>
      <c r="J1300" s="31" t="s">
        <v>14</v>
      </c>
      <c r="K1300" s="31" t="s">
        <v>16</v>
      </c>
      <c r="L1300" s="39">
        <v>215.28</v>
      </c>
      <c r="M1300" s="38">
        <v>929</v>
      </c>
      <c r="N1300" s="39">
        <v>140000</v>
      </c>
      <c r="O1300" s="39">
        <v>14000</v>
      </c>
      <c r="P1300" s="119">
        <f t="shared" si="88"/>
        <v>10</v>
      </c>
      <c r="Q1300" s="27">
        <f t="shared" si="89"/>
        <v>126000</v>
      </c>
      <c r="R1300" s="31" t="s">
        <v>16</v>
      </c>
      <c r="S1300" s="31" t="s">
        <v>16</v>
      </c>
      <c r="T1300" s="47">
        <v>1</v>
      </c>
      <c r="U1300" s="77">
        <v>0</v>
      </c>
      <c r="V1300" s="24">
        <f>ROUND((P1300/INDICI!$B$2*10),2)</f>
        <v>1.0900000000000001</v>
      </c>
      <c r="W1300" s="24">
        <f>ROUND((L1300/INDICI!$B$1*25),2)</f>
        <v>0.85</v>
      </c>
      <c r="X1300" s="25">
        <f t="shared" si="86"/>
        <v>8</v>
      </c>
      <c r="Y1300" s="26">
        <f t="shared" si="87"/>
        <v>9.94</v>
      </c>
      <c r="Z1300" s="102">
        <f>SUM($Q$5:Q1300)</f>
        <v>127456508.772</v>
      </c>
      <c r="AA1300" s="113" t="s">
        <v>1769</v>
      </c>
      <c r="AB1300" s="6"/>
      <c r="AC1300" s="6"/>
      <c r="AD1300" s="6"/>
      <c r="AE1300" s="6"/>
      <c r="AF1300" s="6"/>
      <c r="AG1300" s="6"/>
      <c r="AH1300" s="6"/>
      <c r="AI1300" s="6"/>
      <c r="AJ1300" s="6"/>
      <c r="AK1300" s="6"/>
      <c r="AL1300" s="6"/>
      <c r="AM1300" s="6"/>
      <c r="AN1300" s="6"/>
      <c r="AO1300" s="6"/>
      <c r="AP1300" s="6"/>
      <c r="AQ1300" s="6"/>
      <c r="AR1300" s="6"/>
      <c r="AS1300" s="6"/>
      <c r="AT1300" s="6"/>
      <c r="AU1300" s="6"/>
      <c r="AV1300" s="6"/>
      <c r="AW1300" s="6"/>
      <c r="AX1300" s="6"/>
      <c r="AY1300" s="6"/>
      <c r="AZ1300" s="6"/>
      <c r="BA1300" s="6"/>
      <c r="BB1300" s="6"/>
      <c r="BC1300" s="6"/>
      <c r="BD1300" s="6"/>
      <c r="BE1300" s="6"/>
      <c r="BF1300" s="6"/>
      <c r="BG1300" s="6"/>
      <c r="BH1300" s="6"/>
      <c r="BI1300" s="6"/>
      <c r="BJ1300" s="6"/>
      <c r="BK1300" s="6"/>
      <c r="BL1300" s="6"/>
      <c r="BM1300" s="6"/>
      <c r="BN1300" s="6"/>
      <c r="BO1300" s="6"/>
      <c r="BP1300" s="6"/>
      <c r="BQ1300" s="6"/>
      <c r="BR1300" s="6"/>
      <c r="BS1300" s="6"/>
      <c r="BT1300" s="6"/>
      <c r="BU1300" s="6"/>
      <c r="BV1300" s="6"/>
      <c r="BW1300" s="6"/>
      <c r="BX1300" s="6"/>
      <c r="BY1300" s="6"/>
      <c r="BZ1300" s="6"/>
      <c r="CA1300" s="6"/>
      <c r="CB1300" s="6"/>
      <c r="CC1300" s="6"/>
      <c r="CD1300" s="6"/>
      <c r="CE1300" s="6"/>
      <c r="CF1300" s="6"/>
      <c r="CG1300" s="6"/>
      <c r="CH1300" s="6"/>
      <c r="CI1300" s="6"/>
      <c r="CJ1300" s="6"/>
      <c r="CK1300" s="6"/>
      <c r="CL1300" s="6"/>
      <c r="CM1300" s="6"/>
      <c r="CN1300" s="6"/>
      <c r="CO1300" s="6"/>
      <c r="CP1300" s="6"/>
      <c r="CQ1300" s="6"/>
      <c r="CR1300" s="6"/>
      <c r="CS1300" s="6"/>
      <c r="CT1300" s="6"/>
      <c r="CU1300" s="6"/>
      <c r="CV1300" s="6"/>
      <c r="CW1300" s="6"/>
      <c r="CX1300" s="6"/>
      <c r="CY1300" s="6"/>
      <c r="CZ1300" s="6"/>
      <c r="DA1300" s="6"/>
      <c r="DB1300" s="6"/>
      <c r="DC1300" s="6"/>
      <c r="DD1300" s="6"/>
      <c r="DE1300" s="6"/>
      <c r="DF1300" s="6"/>
      <c r="DG1300" s="6"/>
      <c r="DH1300" s="6"/>
      <c r="DI1300" s="6"/>
      <c r="DJ1300" s="6"/>
      <c r="DK1300" s="6"/>
      <c r="DL1300" s="6"/>
      <c r="DM1300" s="6"/>
      <c r="DN1300" s="6"/>
      <c r="DO1300" s="6"/>
      <c r="DP1300" s="6"/>
      <c r="DQ1300" s="6"/>
      <c r="DR1300" s="6"/>
      <c r="DS1300" s="6"/>
      <c r="DT1300" s="6"/>
      <c r="DU1300" s="6"/>
      <c r="DV1300" s="6"/>
      <c r="DW1300" s="6"/>
      <c r="DX1300" s="6"/>
      <c r="DY1300" s="6"/>
      <c r="DZ1300" s="6"/>
      <c r="EA1300" s="6"/>
      <c r="EB1300" s="6"/>
      <c r="EC1300" s="6"/>
      <c r="ED1300" s="6"/>
      <c r="EE1300" s="6"/>
      <c r="EF1300" s="6"/>
      <c r="EG1300" s="6"/>
      <c r="EH1300" s="6"/>
      <c r="EI1300" s="6"/>
      <c r="EJ1300" s="6"/>
      <c r="EK1300" s="6"/>
      <c r="EL1300" s="6"/>
      <c r="EM1300" s="6"/>
      <c r="EN1300" s="6"/>
      <c r="EO1300" s="6"/>
      <c r="EP1300" s="6"/>
      <c r="EQ1300" s="6"/>
      <c r="ER1300" s="6"/>
      <c r="ES1300" s="6"/>
      <c r="ET1300" s="6"/>
      <c r="EU1300" s="6"/>
      <c r="EV1300" s="6"/>
      <c r="EW1300" s="6"/>
      <c r="EX1300" s="6"/>
      <c r="EY1300" s="6"/>
      <c r="EZ1300" s="6"/>
      <c r="FA1300" s="6"/>
      <c r="FB1300" s="6"/>
      <c r="FC1300" s="6"/>
      <c r="FD1300" s="6"/>
      <c r="FE1300" s="6"/>
      <c r="FF1300" s="6"/>
      <c r="FG1300" s="6"/>
      <c r="FH1300" s="6"/>
      <c r="FI1300" s="6"/>
      <c r="FJ1300" s="6"/>
      <c r="FK1300" s="6"/>
      <c r="FL1300" s="6"/>
      <c r="FM1300" s="6"/>
      <c r="FN1300" s="6"/>
      <c r="FO1300" s="6"/>
      <c r="FP1300" s="6"/>
      <c r="FQ1300" s="6"/>
      <c r="FR1300" s="6"/>
      <c r="FS1300" s="6"/>
      <c r="FT1300" s="6"/>
      <c r="FU1300" s="6"/>
      <c r="FV1300" s="6"/>
      <c r="FW1300" s="6"/>
      <c r="FX1300" s="6"/>
      <c r="FY1300" s="6"/>
      <c r="FZ1300" s="6"/>
      <c r="GA1300" s="6"/>
      <c r="GB1300" s="6"/>
      <c r="GC1300" s="6"/>
      <c r="GD1300" s="6"/>
      <c r="GE1300" s="6"/>
      <c r="GF1300" s="6"/>
      <c r="GG1300" s="6"/>
      <c r="GH1300" s="6"/>
      <c r="GI1300" s="6"/>
      <c r="GJ1300" s="6"/>
      <c r="GK1300" s="6"/>
      <c r="GL1300" s="6"/>
      <c r="GM1300" s="6"/>
      <c r="GN1300" s="6"/>
      <c r="GO1300" s="6"/>
      <c r="GP1300" s="6"/>
      <c r="GQ1300" s="6"/>
      <c r="GR1300" s="6"/>
      <c r="GS1300" s="6"/>
      <c r="GT1300" s="6"/>
      <c r="GU1300" s="6"/>
      <c r="GV1300" s="6"/>
      <c r="GW1300" s="6"/>
      <c r="GX1300" s="6"/>
      <c r="GY1300" s="6"/>
      <c r="GZ1300" s="6"/>
      <c r="HA1300" s="6"/>
      <c r="HB1300" s="6"/>
      <c r="HC1300" s="6"/>
      <c r="HD1300" s="6"/>
      <c r="HE1300" s="6"/>
      <c r="HF1300" s="6"/>
      <c r="HG1300" s="6"/>
      <c r="HH1300" s="6"/>
      <c r="HI1300" s="6"/>
      <c r="HJ1300" s="6"/>
      <c r="HK1300" s="6"/>
      <c r="HL1300" s="6"/>
      <c r="HM1300" s="6"/>
      <c r="HN1300" s="6"/>
      <c r="HO1300" s="6"/>
      <c r="HP1300" s="6"/>
      <c r="HQ1300" s="6"/>
      <c r="HR1300" s="6"/>
      <c r="HS1300" s="6"/>
      <c r="HT1300" s="6"/>
      <c r="HU1300" s="6"/>
      <c r="HV1300" s="6"/>
      <c r="HW1300" s="6"/>
      <c r="HX1300" s="6"/>
      <c r="HY1300" s="6"/>
      <c r="HZ1300" s="6"/>
      <c r="IA1300" s="6"/>
      <c r="IB1300" s="6"/>
      <c r="IC1300" s="6"/>
      <c r="ID1300" s="6"/>
      <c r="IE1300" s="6"/>
      <c r="IF1300" s="6"/>
      <c r="IG1300" s="6"/>
      <c r="IH1300" s="6"/>
      <c r="II1300" s="6"/>
      <c r="IJ1300" s="6"/>
      <c r="IK1300" s="6"/>
      <c r="IL1300" s="6"/>
      <c r="IM1300" s="6"/>
      <c r="IN1300" s="6"/>
      <c r="IO1300" s="6"/>
      <c r="IP1300" s="6"/>
      <c r="IQ1300" s="6"/>
      <c r="IR1300" s="6"/>
      <c r="IS1300" s="6"/>
      <c r="IT1300" s="6"/>
      <c r="IU1300" s="6"/>
      <c r="IV1300" s="6"/>
      <c r="IW1300" s="6"/>
      <c r="IX1300" s="6"/>
      <c r="IY1300" s="6"/>
      <c r="IZ1300" s="6"/>
      <c r="JA1300" s="6"/>
      <c r="JB1300" s="6"/>
      <c r="JC1300" s="6"/>
      <c r="JD1300" s="6"/>
      <c r="JE1300" s="6"/>
      <c r="JF1300" s="6"/>
      <c r="JG1300" s="6"/>
      <c r="JH1300" s="6"/>
      <c r="JI1300" s="6"/>
      <c r="JJ1300" s="6"/>
      <c r="JK1300" s="6"/>
      <c r="JL1300" s="6"/>
      <c r="JM1300" s="6"/>
      <c r="JN1300" s="6"/>
      <c r="JO1300" s="6"/>
      <c r="JP1300" s="6"/>
      <c r="JQ1300" s="6"/>
      <c r="JR1300" s="6"/>
      <c r="JS1300" s="6"/>
      <c r="JT1300" s="6"/>
      <c r="JU1300" s="6"/>
      <c r="JV1300" s="6"/>
      <c r="JW1300" s="6"/>
      <c r="JX1300" s="6"/>
      <c r="JY1300" s="6"/>
      <c r="JZ1300" s="6"/>
      <c r="KA1300" s="6"/>
      <c r="KB1300" s="6"/>
      <c r="KC1300" s="6"/>
      <c r="KD1300" s="6"/>
      <c r="KE1300" s="6"/>
      <c r="KF1300" s="6"/>
      <c r="KG1300" s="6"/>
      <c r="KH1300" s="6"/>
      <c r="KI1300" s="6"/>
      <c r="KJ1300" s="6"/>
      <c r="KK1300" s="6"/>
      <c r="KL1300" s="6"/>
      <c r="KM1300" s="6"/>
      <c r="KN1300" s="6"/>
      <c r="KO1300" s="6"/>
      <c r="KP1300" s="6"/>
      <c r="KQ1300" s="6"/>
      <c r="KR1300" s="6"/>
      <c r="KS1300" s="6"/>
      <c r="KT1300" s="6"/>
      <c r="KU1300" s="6"/>
      <c r="KV1300" s="6"/>
      <c r="KW1300" s="6"/>
      <c r="KX1300" s="6"/>
      <c r="KY1300" s="6"/>
      <c r="KZ1300" s="6"/>
      <c r="LA1300" s="6"/>
      <c r="LB1300" s="6"/>
      <c r="LC1300" s="6"/>
      <c r="LD1300" s="6"/>
      <c r="LE1300" s="6"/>
      <c r="LF1300" s="6"/>
      <c r="LG1300" s="6"/>
      <c r="LH1300" s="6"/>
      <c r="LI1300" s="6"/>
      <c r="LJ1300" s="6"/>
      <c r="LK1300" s="6"/>
      <c r="LL1300" s="6"/>
      <c r="LM1300" s="6"/>
      <c r="LN1300" s="6"/>
      <c r="LO1300" s="6"/>
      <c r="LP1300" s="6"/>
      <c r="LQ1300" s="6"/>
      <c r="LR1300" s="6"/>
      <c r="LS1300" s="6"/>
      <c r="LT1300" s="6"/>
      <c r="LU1300" s="6"/>
      <c r="LV1300" s="6"/>
      <c r="LW1300" s="6"/>
      <c r="LX1300" s="6"/>
      <c r="LY1300" s="6"/>
      <c r="LZ1300" s="6"/>
      <c r="MA1300" s="6"/>
      <c r="MB1300" s="6"/>
      <c r="MC1300" s="6"/>
      <c r="MD1300" s="6"/>
      <c r="ME1300" s="6"/>
      <c r="MF1300" s="6"/>
      <c r="MG1300" s="6"/>
      <c r="MH1300" s="6"/>
      <c r="MI1300" s="6"/>
      <c r="MJ1300" s="6"/>
      <c r="MK1300" s="6"/>
      <c r="ML1300" s="6"/>
      <c r="MM1300" s="6"/>
      <c r="MN1300" s="6"/>
      <c r="MO1300" s="6"/>
      <c r="MP1300" s="6"/>
      <c r="MQ1300" s="6"/>
      <c r="MR1300" s="6"/>
      <c r="MS1300" s="6"/>
      <c r="MT1300" s="6"/>
      <c r="MU1300" s="6"/>
      <c r="MV1300" s="6"/>
      <c r="MW1300" s="6"/>
      <c r="MX1300" s="6"/>
      <c r="MY1300" s="6"/>
      <c r="MZ1300" s="6"/>
      <c r="NA1300" s="6"/>
      <c r="NB1300" s="6"/>
      <c r="NC1300" s="6"/>
      <c r="ND1300" s="6"/>
      <c r="NE1300" s="6"/>
      <c r="NF1300" s="6"/>
      <c r="NG1300" s="6"/>
      <c r="NH1300" s="6"/>
      <c r="NI1300" s="6"/>
      <c r="NJ1300" s="6"/>
      <c r="NK1300" s="6"/>
      <c r="NL1300" s="6"/>
      <c r="NM1300" s="6"/>
      <c r="NN1300" s="6"/>
      <c r="NO1300" s="6"/>
      <c r="NP1300" s="6"/>
      <c r="NQ1300" s="6"/>
      <c r="NR1300" s="6"/>
      <c r="NS1300" s="6"/>
      <c r="NT1300" s="6"/>
      <c r="NU1300" s="6"/>
      <c r="NV1300" s="6"/>
      <c r="NW1300" s="6"/>
      <c r="NX1300" s="6"/>
      <c r="NY1300" s="6"/>
      <c r="NZ1300" s="6"/>
      <c r="OA1300" s="6"/>
      <c r="OB1300" s="6"/>
      <c r="OC1300" s="6"/>
      <c r="OD1300" s="6"/>
      <c r="OE1300" s="6"/>
      <c r="OF1300" s="6"/>
      <c r="OG1300" s="6"/>
      <c r="OH1300" s="6"/>
      <c r="OI1300" s="6"/>
      <c r="OJ1300" s="6"/>
      <c r="OK1300" s="6"/>
      <c r="OL1300" s="6"/>
      <c r="OM1300" s="6"/>
      <c r="ON1300" s="6"/>
      <c r="OO1300" s="6"/>
      <c r="OP1300" s="6"/>
      <c r="OQ1300" s="6"/>
      <c r="OR1300" s="6"/>
      <c r="OS1300" s="6"/>
      <c r="OT1300" s="6"/>
      <c r="OU1300" s="6"/>
      <c r="OV1300" s="6"/>
      <c r="OW1300" s="6"/>
      <c r="OX1300" s="6"/>
      <c r="OY1300" s="6"/>
      <c r="OZ1300" s="6"/>
      <c r="PA1300" s="6"/>
      <c r="PB1300" s="6"/>
      <c r="PC1300" s="6"/>
      <c r="PD1300" s="6"/>
      <c r="PE1300" s="6"/>
      <c r="PF1300" s="6"/>
      <c r="PG1300" s="6"/>
      <c r="PH1300" s="6"/>
      <c r="PI1300" s="6"/>
      <c r="PJ1300" s="6"/>
      <c r="PK1300" s="6"/>
      <c r="PL1300" s="6"/>
      <c r="PM1300" s="6"/>
      <c r="PN1300" s="6"/>
      <c r="PO1300" s="6"/>
      <c r="PP1300" s="6"/>
      <c r="PQ1300" s="6"/>
      <c r="PR1300" s="6"/>
      <c r="PS1300" s="6"/>
      <c r="PT1300" s="6"/>
      <c r="PU1300" s="6"/>
      <c r="PV1300" s="6"/>
      <c r="PW1300" s="6"/>
      <c r="PX1300" s="6"/>
      <c r="PY1300" s="6"/>
      <c r="PZ1300" s="6"/>
      <c r="QA1300" s="6"/>
      <c r="QB1300" s="6"/>
      <c r="QC1300" s="6"/>
      <c r="QD1300" s="6"/>
      <c r="QE1300" s="6"/>
      <c r="QF1300" s="6"/>
      <c r="QG1300" s="6"/>
      <c r="QH1300" s="6"/>
      <c r="QI1300" s="6"/>
      <c r="QJ1300" s="6"/>
      <c r="QK1300" s="6"/>
      <c r="QL1300" s="6"/>
      <c r="QM1300" s="6"/>
      <c r="QN1300" s="6"/>
      <c r="QO1300" s="6"/>
      <c r="QP1300" s="6"/>
      <c r="QQ1300" s="6"/>
      <c r="QR1300" s="6"/>
      <c r="QS1300" s="6"/>
      <c r="QT1300" s="6"/>
      <c r="QU1300" s="6"/>
      <c r="QV1300" s="6"/>
      <c r="QW1300" s="6"/>
      <c r="QX1300" s="6"/>
      <c r="QY1300" s="6"/>
      <c r="QZ1300" s="6"/>
      <c r="RA1300" s="6"/>
      <c r="RB1300" s="6"/>
      <c r="RC1300" s="6"/>
      <c r="RD1300" s="6"/>
      <c r="RE1300" s="6"/>
      <c r="RF1300" s="6"/>
      <c r="RG1300" s="6"/>
      <c r="RH1300" s="6"/>
      <c r="RI1300" s="6"/>
      <c r="RJ1300" s="6"/>
      <c r="RK1300" s="6"/>
      <c r="RL1300" s="6"/>
      <c r="RM1300" s="6"/>
      <c r="RN1300" s="6"/>
      <c r="RO1300" s="6"/>
      <c r="RP1300" s="6"/>
      <c r="RQ1300" s="6"/>
      <c r="RR1300" s="6"/>
      <c r="RS1300" s="6"/>
      <c r="RT1300" s="6"/>
      <c r="RU1300" s="6"/>
      <c r="RV1300" s="6"/>
      <c r="RW1300" s="6"/>
      <c r="RX1300" s="6"/>
      <c r="RY1300" s="6"/>
      <c r="RZ1300" s="6"/>
      <c r="SA1300" s="6"/>
      <c r="SB1300" s="6"/>
      <c r="SC1300" s="6"/>
      <c r="SD1300" s="6"/>
      <c r="SE1300" s="6"/>
      <c r="SF1300" s="6"/>
      <c r="SG1300" s="6"/>
      <c r="SH1300" s="6"/>
      <c r="SI1300" s="6"/>
      <c r="SJ1300" s="6"/>
      <c r="SK1300" s="6"/>
      <c r="SL1300" s="6"/>
      <c r="SM1300" s="6"/>
      <c r="SN1300" s="6"/>
      <c r="SO1300" s="6"/>
      <c r="SP1300" s="6"/>
      <c r="SQ1300" s="6"/>
      <c r="SR1300" s="6"/>
      <c r="SS1300" s="6"/>
      <c r="ST1300" s="6"/>
      <c r="SU1300" s="6"/>
      <c r="SV1300" s="6"/>
      <c r="SW1300" s="6"/>
      <c r="SX1300" s="6"/>
      <c r="SY1300" s="6"/>
      <c r="SZ1300" s="6"/>
      <c r="TA1300" s="6"/>
      <c r="TB1300" s="6"/>
      <c r="TC1300" s="6"/>
      <c r="TD1300" s="6"/>
      <c r="TE1300" s="6"/>
      <c r="TF1300" s="6"/>
      <c r="TG1300" s="6"/>
      <c r="TH1300" s="6"/>
      <c r="TI1300" s="6"/>
      <c r="TJ1300" s="6"/>
      <c r="TK1300" s="6"/>
      <c r="TL1300" s="6"/>
      <c r="TM1300" s="6"/>
      <c r="TN1300" s="6"/>
      <c r="TO1300" s="6"/>
      <c r="TP1300" s="6"/>
      <c r="TQ1300" s="6"/>
      <c r="TR1300" s="6"/>
      <c r="TS1300" s="6"/>
      <c r="TT1300" s="6"/>
      <c r="TU1300" s="6"/>
      <c r="TV1300" s="6"/>
      <c r="TW1300" s="6"/>
      <c r="TX1300" s="6"/>
      <c r="TY1300" s="6"/>
      <c r="TZ1300" s="6"/>
      <c r="UA1300" s="6"/>
      <c r="UB1300" s="6"/>
      <c r="UC1300" s="6"/>
      <c r="UD1300" s="6"/>
      <c r="UE1300" s="6"/>
      <c r="UF1300" s="6"/>
      <c r="UG1300" s="6"/>
      <c r="UH1300" s="6"/>
      <c r="UI1300" s="6"/>
      <c r="UJ1300" s="6"/>
      <c r="UK1300" s="6"/>
      <c r="UL1300" s="6"/>
      <c r="UM1300" s="6"/>
      <c r="UN1300" s="6"/>
      <c r="UO1300" s="6"/>
      <c r="UP1300" s="6"/>
      <c r="UQ1300" s="6"/>
      <c r="UR1300" s="6"/>
      <c r="US1300" s="6"/>
      <c r="UT1300" s="6"/>
      <c r="UU1300" s="6"/>
      <c r="UV1300" s="6"/>
      <c r="UW1300" s="6"/>
      <c r="UX1300" s="6"/>
      <c r="UY1300" s="6"/>
      <c r="UZ1300" s="6"/>
      <c r="VA1300" s="6"/>
      <c r="VB1300" s="6"/>
      <c r="VC1300" s="6"/>
      <c r="VD1300" s="6"/>
      <c r="VE1300" s="6"/>
      <c r="VF1300" s="6"/>
      <c r="VG1300" s="6"/>
      <c r="VH1300" s="6"/>
      <c r="VI1300" s="6"/>
      <c r="VJ1300" s="6"/>
      <c r="VK1300" s="6"/>
      <c r="VL1300" s="6"/>
      <c r="VM1300" s="6"/>
      <c r="VN1300" s="6"/>
      <c r="VO1300" s="6"/>
      <c r="VP1300" s="6"/>
      <c r="VQ1300" s="6"/>
      <c r="VR1300" s="6"/>
      <c r="VS1300" s="6"/>
      <c r="VT1300" s="6"/>
      <c r="VU1300" s="6"/>
      <c r="VV1300" s="6"/>
      <c r="VW1300" s="6"/>
      <c r="VX1300" s="6"/>
      <c r="VY1300" s="6"/>
      <c r="VZ1300" s="6"/>
      <c r="WA1300" s="6"/>
      <c r="WB1300" s="6"/>
      <c r="WC1300" s="6"/>
      <c r="WD1300" s="6"/>
      <c r="WE1300" s="6"/>
      <c r="WF1300" s="6"/>
      <c r="WG1300" s="6"/>
      <c r="WH1300" s="6"/>
      <c r="WI1300" s="6"/>
      <c r="WJ1300" s="6"/>
      <c r="WK1300" s="6"/>
      <c r="WL1300" s="6"/>
      <c r="WM1300" s="6"/>
      <c r="WN1300" s="6"/>
      <c r="WO1300" s="6"/>
      <c r="WP1300" s="6"/>
      <c r="WQ1300" s="6"/>
      <c r="WR1300" s="6"/>
      <c r="WS1300" s="6"/>
      <c r="WT1300" s="6"/>
      <c r="WU1300" s="6"/>
      <c r="WV1300" s="6"/>
      <c r="WW1300" s="6"/>
      <c r="WX1300" s="6"/>
      <c r="WY1300" s="6"/>
      <c r="WZ1300" s="6"/>
      <c r="XA1300" s="6"/>
      <c r="XB1300" s="6"/>
      <c r="XC1300" s="6"/>
      <c r="XD1300" s="6"/>
      <c r="XE1300" s="6"/>
      <c r="XF1300" s="6"/>
      <c r="XG1300" s="6"/>
      <c r="XH1300" s="6"/>
      <c r="XI1300" s="6"/>
      <c r="XJ1300" s="6"/>
      <c r="XK1300" s="6"/>
      <c r="XL1300" s="6"/>
      <c r="XM1300" s="6"/>
      <c r="XN1300" s="6"/>
      <c r="XO1300" s="6"/>
      <c r="XP1300" s="6"/>
      <c r="XQ1300" s="6"/>
      <c r="XR1300" s="6"/>
      <c r="XS1300" s="6"/>
      <c r="XT1300" s="6"/>
      <c r="XU1300" s="6"/>
      <c r="XV1300" s="6"/>
      <c r="XW1300" s="6"/>
      <c r="XX1300" s="6"/>
      <c r="XY1300" s="6"/>
      <c r="XZ1300" s="6"/>
      <c r="YA1300" s="6"/>
      <c r="YB1300" s="6"/>
      <c r="YC1300" s="6"/>
      <c r="YD1300" s="6"/>
      <c r="YE1300" s="6"/>
      <c r="YF1300" s="6"/>
      <c r="YG1300" s="6"/>
      <c r="YH1300" s="6"/>
      <c r="YI1300" s="6"/>
      <c r="YJ1300" s="6"/>
      <c r="YK1300" s="6"/>
      <c r="YL1300" s="6"/>
      <c r="YM1300" s="6"/>
      <c r="YN1300" s="6"/>
      <c r="YO1300" s="6"/>
      <c r="YP1300" s="6"/>
      <c r="YQ1300" s="6"/>
      <c r="YR1300" s="6"/>
      <c r="YS1300" s="6"/>
      <c r="YT1300" s="6"/>
      <c r="YU1300" s="6"/>
      <c r="YV1300" s="6"/>
      <c r="YW1300" s="6"/>
      <c r="YX1300" s="6"/>
      <c r="YY1300" s="6"/>
      <c r="YZ1300" s="6"/>
      <c r="ZA1300" s="6"/>
      <c r="ZB1300" s="6"/>
      <c r="ZC1300" s="6"/>
      <c r="ZD1300" s="6"/>
      <c r="ZE1300" s="6"/>
      <c r="ZF1300" s="6"/>
      <c r="ZG1300" s="6"/>
      <c r="ZH1300" s="6"/>
      <c r="ZI1300" s="6"/>
      <c r="ZJ1300" s="6"/>
      <c r="ZK1300" s="6"/>
      <c r="ZL1300" s="6"/>
      <c r="ZM1300" s="6"/>
      <c r="ZN1300" s="6"/>
      <c r="ZO1300" s="6"/>
      <c r="ZP1300" s="6"/>
      <c r="ZQ1300" s="6"/>
      <c r="ZR1300" s="6"/>
      <c r="ZS1300" s="6"/>
      <c r="ZT1300" s="6"/>
      <c r="ZU1300" s="6"/>
      <c r="ZV1300" s="6"/>
      <c r="ZW1300" s="6"/>
      <c r="ZX1300" s="6"/>
      <c r="ZY1300" s="6"/>
      <c r="ZZ1300" s="6"/>
      <c r="AAA1300" s="6"/>
      <c r="AAB1300" s="6"/>
      <c r="AAC1300" s="6"/>
      <c r="AAD1300" s="6"/>
      <c r="AAE1300" s="6"/>
      <c r="AAF1300" s="6"/>
      <c r="AAG1300" s="6"/>
      <c r="AAH1300" s="6"/>
      <c r="AAI1300" s="6"/>
      <c r="AAJ1300" s="6"/>
      <c r="AAK1300" s="6"/>
      <c r="AAL1300" s="6"/>
      <c r="AAM1300" s="6"/>
      <c r="AAN1300" s="6"/>
      <c r="AAO1300" s="6"/>
      <c r="AAP1300" s="6"/>
      <c r="AAQ1300" s="6"/>
      <c r="AAR1300" s="6"/>
      <c r="AAS1300" s="6"/>
      <c r="AAT1300" s="6"/>
      <c r="AAU1300" s="6"/>
      <c r="AAV1300" s="6"/>
      <c r="AAW1300" s="6"/>
      <c r="AAX1300" s="6"/>
      <c r="AAY1300" s="6"/>
      <c r="AAZ1300" s="6"/>
      <c r="ABA1300" s="6"/>
      <c r="ABB1300" s="6"/>
      <c r="ABC1300" s="6"/>
      <c r="ABD1300" s="6"/>
      <c r="ABE1300" s="6"/>
      <c r="ABF1300" s="6"/>
      <c r="ABG1300" s="6"/>
      <c r="ABH1300" s="6"/>
      <c r="ABI1300" s="6"/>
      <c r="ABJ1300" s="6"/>
      <c r="ABK1300" s="6"/>
      <c r="ABL1300" s="6"/>
      <c r="ABM1300" s="6"/>
      <c r="ABN1300" s="6"/>
      <c r="ABO1300" s="6"/>
      <c r="ABP1300" s="6"/>
      <c r="ABQ1300" s="6"/>
      <c r="ABR1300" s="6"/>
      <c r="ABS1300" s="6"/>
      <c r="ABT1300" s="6"/>
      <c r="ABU1300" s="6"/>
      <c r="ABV1300" s="6"/>
      <c r="ABW1300" s="6"/>
      <c r="ABX1300" s="6"/>
      <c r="ABY1300" s="6"/>
      <c r="ABZ1300" s="6"/>
      <c r="ACA1300" s="6"/>
      <c r="ACB1300" s="6"/>
      <c r="ACC1300" s="6"/>
      <c r="ACD1300" s="6"/>
      <c r="ACE1300" s="6"/>
      <c r="ACF1300" s="6"/>
      <c r="ACG1300" s="6"/>
      <c r="ACH1300" s="6"/>
      <c r="ACI1300" s="6"/>
      <c r="ACJ1300" s="6"/>
      <c r="ACK1300" s="6"/>
      <c r="ACL1300" s="6"/>
      <c r="ACM1300" s="6"/>
      <c r="ACN1300" s="6"/>
      <c r="ACO1300" s="6"/>
      <c r="ACP1300" s="6"/>
      <c r="ACQ1300" s="6"/>
      <c r="ACR1300" s="6"/>
      <c r="ACS1300" s="6"/>
      <c r="ACT1300" s="6"/>
      <c r="ACU1300" s="6"/>
      <c r="ACV1300" s="6"/>
      <c r="ACW1300" s="6"/>
      <c r="ACX1300" s="6"/>
      <c r="ACY1300" s="6"/>
      <c r="ACZ1300" s="6"/>
      <c r="ADA1300" s="6"/>
      <c r="ADB1300" s="6"/>
      <c r="ADC1300" s="6"/>
      <c r="ADD1300" s="6"/>
      <c r="ADE1300" s="6"/>
      <c r="ADF1300" s="6"/>
      <c r="ADG1300" s="6"/>
      <c r="ADH1300" s="6"/>
      <c r="ADI1300" s="6"/>
      <c r="ADJ1300" s="6"/>
      <c r="ADK1300" s="6"/>
      <c r="ADL1300" s="6"/>
      <c r="ADM1300" s="6"/>
      <c r="ADN1300" s="6"/>
      <c r="ADO1300" s="6"/>
      <c r="ADP1300" s="6"/>
      <c r="ADQ1300" s="6"/>
      <c r="ADR1300" s="6"/>
      <c r="ADS1300" s="6"/>
      <c r="ADT1300" s="6"/>
      <c r="ADU1300" s="6"/>
      <c r="ADV1300" s="6"/>
      <c r="ADW1300" s="6"/>
      <c r="ADX1300" s="6"/>
      <c r="ADY1300" s="6"/>
      <c r="ADZ1300" s="6"/>
      <c r="AEA1300" s="6"/>
      <c r="AEB1300" s="6"/>
      <c r="AEC1300" s="6"/>
      <c r="AED1300" s="6"/>
      <c r="AEE1300" s="6"/>
      <c r="AEF1300" s="6"/>
      <c r="AEG1300" s="6"/>
      <c r="AEH1300" s="6"/>
      <c r="AEI1300" s="6"/>
      <c r="AEJ1300" s="6"/>
      <c r="AEK1300" s="6"/>
      <c r="AEL1300" s="6"/>
      <c r="AEM1300" s="6"/>
      <c r="AEN1300" s="6"/>
      <c r="AEO1300" s="6"/>
      <c r="AEP1300" s="6"/>
      <c r="AEQ1300" s="6"/>
      <c r="AER1300" s="6"/>
      <c r="AES1300" s="6"/>
      <c r="AET1300" s="6"/>
      <c r="AEU1300" s="6"/>
      <c r="AEV1300" s="6"/>
      <c r="AEW1300" s="6"/>
      <c r="AEX1300" s="6"/>
      <c r="AEY1300" s="6"/>
      <c r="AEZ1300" s="6"/>
      <c r="AFA1300" s="6"/>
      <c r="AFB1300" s="6"/>
      <c r="AFC1300" s="6"/>
      <c r="AFD1300" s="6"/>
      <c r="AFE1300" s="6"/>
      <c r="AFF1300" s="6"/>
      <c r="AFG1300" s="6"/>
      <c r="AFH1300" s="6"/>
      <c r="AFI1300" s="6"/>
      <c r="AFJ1300" s="6"/>
      <c r="AFK1300" s="6"/>
      <c r="AFL1300" s="6"/>
      <c r="AFM1300" s="6"/>
      <c r="AFN1300" s="6"/>
      <c r="AFO1300" s="6"/>
      <c r="AFP1300" s="6"/>
      <c r="AFQ1300" s="6"/>
      <c r="AFR1300" s="6"/>
      <c r="AFS1300" s="6"/>
      <c r="AFT1300" s="6"/>
      <c r="AFU1300" s="6"/>
      <c r="AFV1300" s="6"/>
      <c r="AFW1300" s="6"/>
      <c r="AFX1300" s="6"/>
      <c r="AFY1300" s="6"/>
      <c r="AFZ1300" s="6"/>
      <c r="AGA1300" s="6"/>
      <c r="AGB1300" s="6"/>
      <c r="AGC1300" s="6"/>
      <c r="AGD1300" s="6"/>
      <c r="AGE1300" s="6"/>
      <c r="AGF1300" s="6"/>
      <c r="AGG1300" s="6"/>
      <c r="AGH1300" s="6"/>
      <c r="AGI1300" s="6"/>
      <c r="AGJ1300" s="6"/>
      <c r="AGK1300" s="6"/>
      <c r="AGL1300" s="6"/>
      <c r="AGM1300" s="6"/>
      <c r="AGN1300" s="6"/>
      <c r="AGO1300" s="6"/>
      <c r="AGP1300" s="6"/>
      <c r="AGQ1300" s="6"/>
      <c r="AGR1300" s="6"/>
      <c r="AGS1300" s="6"/>
      <c r="AGT1300" s="6"/>
      <c r="AGU1300" s="6"/>
      <c r="AGV1300" s="6"/>
      <c r="AGW1300" s="6"/>
      <c r="AGX1300" s="6"/>
      <c r="AGY1300" s="6"/>
      <c r="AGZ1300" s="6"/>
      <c r="AHA1300" s="6"/>
      <c r="AHB1300" s="6"/>
      <c r="AHC1300" s="6"/>
      <c r="AHD1300" s="6"/>
      <c r="AHE1300" s="6"/>
      <c r="AHF1300" s="6"/>
      <c r="AHG1300" s="6"/>
      <c r="AHH1300" s="6"/>
      <c r="AHI1300" s="6"/>
      <c r="AHJ1300" s="6"/>
      <c r="AHK1300" s="6"/>
      <c r="AHL1300" s="6"/>
      <c r="AHM1300" s="6"/>
      <c r="AHN1300" s="6"/>
      <c r="AHO1300" s="6"/>
      <c r="AHP1300" s="6"/>
      <c r="AHQ1300" s="6"/>
      <c r="AHR1300" s="6"/>
      <c r="AHS1300" s="6"/>
      <c r="AHT1300" s="6"/>
      <c r="AHU1300" s="6"/>
      <c r="AHV1300" s="6"/>
      <c r="AHW1300" s="6"/>
      <c r="AHX1300" s="6"/>
      <c r="AHY1300" s="6"/>
      <c r="AHZ1300" s="6"/>
      <c r="AIA1300" s="6"/>
      <c r="AIB1300" s="6"/>
      <c r="AIC1300" s="6"/>
      <c r="AID1300" s="6"/>
      <c r="AIE1300" s="6"/>
      <c r="AIF1300" s="6"/>
      <c r="AIG1300" s="6"/>
      <c r="AIH1300" s="6"/>
      <c r="AII1300" s="6"/>
      <c r="AIJ1300" s="6"/>
      <c r="AIK1300" s="6"/>
      <c r="AIL1300" s="6"/>
      <c r="AIM1300" s="6"/>
      <c r="AIN1300" s="6"/>
      <c r="AIO1300" s="6"/>
      <c r="AIP1300" s="6"/>
      <c r="AIQ1300" s="6"/>
      <c r="AIR1300" s="6"/>
      <c r="AIS1300" s="6"/>
      <c r="AIT1300" s="6"/>
      <c r="AIU1300" s="6"/>
      <c r="AIV1300" s="6"/>
      <c r="AIW1300" s="6"/>
      <c r="AIX1300" s="6"/>
      <c r="AIY1300" s="6"/>
      <c r="AIZ1300" s="6"/>
      <c r="AJA1300" s="6"/>
      <c r="AJB1300" s="6"/>
      <c r="AJC1300" s="6"/>
      <c r="AJD1300" s="6"/>
      <c r="AJE1300" s="6"/>
      <c r="AJF1300" s="6"/>
      <c r="AJG1300" s="6"/>
      <c r="AJH1300" s="6"/>
      <c r="AJI1300" s="6"/>
      <c r="AJJ1300" s="6"/>
      <c r="AJK1300" s="6"/>
      <c r="AJL1300" s="6"/>
      <c r="AJM1300" s="6"/>
      <c r="AJN1300" s="6"/>
      <c r="AJO1300" s="6"/>
      <c r="AJP1300" s="6"/>
      <c r="AJQ1300" s="6"/>
      <c r="AJR1300" s="6"/>
      <c r="AJS1300" s="6"/>
      <c r="AJT1300" s="6"/>
      <c r="AJU1300" s="6"/>
      <c r="AJV1300" s="6"/>
      <c r="AJW1300" s="6"/>
      <c r="AJX1300" s="6"/>
      <c r="AJY1300" s="6"/>
      <c r="AJZ1300" s="6"/>
      <c r="AKA1300" s="6"/>
      <c r="AKB1300" s="6"/>
      <c r="AKC1300" s="6"/>
      <c r="AKD1300" s="6"/>
      <c r="AKE1300" s="6"/>
      <c r="AKF1300" s="6"/>
      <c r="AKG1300" s="6"/>
      <c r="AKH1300" s="6"/>
      <c r="AKI1300" s="6"/>
      <c r="AKJ1300" s="6"/>
      <c r="AKK1300" s="6"/>
      <c r="AKL1300" s="6"/>
      <c r="AKM1300" s="6"/>
      <c r="AKN1300" s="6"/>
      <c r="AKO1300" s="6"/>
      <c r="AKP1300" s="6"/>
      <c r="AKQ1300" s="6"/>
      <c r="AKR1300" s="6"/>
      <c r="AKS1300" s="6"/>
      <c r="AKT1300" s="6"/>
      <c r="AKU1300" s="6"/>
      <c r="AKV1300" s="6"/>
      <c r="AKW1300" s="6"/>
      <c r="AKX1300" s="6"/>
      <c r="AKY1300" s="6"/>
      <c r="AKZ1300" s="6"/>
      <c r="ALA1300" s="6"/>
      <c r="ALB1300" s="6"/>
      <c r="ALC1300" s="6"/>
      <c r="ALD1300" s="6"/>
      <c r="ALE1300" s="6"/>
      <c r="ALF1300" s="6"/>
      <c r="ALG1300" s="6"/>
      <c r="ALH1300" s="6"/>
      <c r="ALI1300" s="6"/>
      <c r="ALJ1300" s="6"/>
      <c r="ALK1300" s="6"/>
      <c r="ALL1300" s="6"/>
      <c r="ALM1300" s="6"/>
      <c r="ALN1300" s="6"/>
      <c r="ALO1300" s="6"/>
      <c r="ALP1300" s="6"/>
      <c r="ALQ1300" s="6"/>
      <c r="ALR1300" s="6"/>
      <c r="ALS1300" s="6"/>
      <c r="ALT1300" s="6"/>
      <c r="ALU1300" s="6"/>
      <c r="ALV1300" s="6"/>
      <c r="ALW1300" s="6"/>
      <c r="ALX1300" s="6"/>
      <c r="ALY1300" s="6"/>
      <c r="ALZ1300" s="6"/>
      <c r="AMA1300" s="6"/>
      <c r="AMB1300" s="6"/>
      <c r="AMC1300" s="6"/>
      <c r="AMD1300" s="6"/>
      <c r="AME1300" s="6"/>
      <c r="AMF1300" s="6"/>
      <c r="AMG1300" s="6"/>
      <c r="AMH1300" s="6"/>
      <c r="AMI1300" s="6"/>
      <c r="AMJ1300" s="6"/>
      <c r="AMK1300" s="6"/>
    </row>
    <row r="1301" spans="1:1025" s="5" customFormat="1" x14ac:dyDescent="0.25">
      <c r="A1301" s="127">
        <v>1297</v>
      </c>
      <c r="B1301" s="34" t="s">
        <v>955</v>
      </c>
      <c r="C1301" s="34" t="s">
        <v>976</v>
      </c>
      <c r="D1301" s="35">
        <v>45380</v>
      </c>
      <c r="E1301" s="36">
        <v>0.59027777777777779</v>
      </c>
      <c r="F1301" s="34" t="s">
        <v>14</v>
      </c>
      <c r="G1301" s="34" t="s">
        <v>16</v>
      </c>
      <c r="H1301" s="34" t="s">
        <v>14</v>
      </c>
      <c r="I1301" s="34" t="s">
        <v>14</v>
      </c>
      <c r="J1301" s="54">
        <v>154705.89000000001</v>
      </c>
      <c r="K1301" s="34" t="s">
        <v>16</v>
      </c>
      <c r="L1301" s="34">
        <v>490.88359046283313</v>
      </c>
      <c r="M1301" s="53">
        <v>1426</v>
      </c>
      <c r="N1301" s="54">
        <v>154705.89000000001</v>
      </c>
      <c r="O1301" s="34">
        <v>0</v>
      </c>
      <c r="P1301" s="121">
        <f t="shared" si="88"/>
        <v>0</v>
      </c>
      <c r="Q1301" s="30">
        <f t="shared" si="89"/>
        <v>154705.89000000001</v>
      </c>
      <c r="R1301" s="34" t="s">
        <v>16</v>
      </c>
      <c r="S1301" s="34" t="s">
        <v>16</v>
      </c>
      <c r="T1301" s="40">
        <v>1</v>
      </c>
      <c r="U1301" s="77">
        <v>0</v>
      </c>
      <c r="V1301" s="24">
        <f>ROUND((P1301/INDICI!$B$2*10),2)</f>
        <v>0</v>
      </c>
      <c r="W1301" s="24">
        <f>ROUND((L1301/INDICI!$B$1*25),2)</f>
        <v>1.94</v>
      </c>
      <c r="X1301" s="25">
        <f t="shared" si="86"/>
        <v>8</v>
      </c>
      <c r="Y1301" s="26">
        <f t="shared" si="87"/>
        <v>9.94</v>
      </c>
      <c r="Z1301" s="102">
        <f>SUM($Q$5:Q1301)</f>
        <v>127611214.662</v>
      </c>
      <c r="AA1301" s="113" t="s">
        <v>1769</v>
      </c>
    </row>
    <row r="1302" spans="1:1025" s="5" customFormat="1" x14ac:dyDescent="0.25">
      <c r="A1302" s="128">
        <v>1298</v>
      </c>
      <c r="B1302" s="31" t="s">
        <v>1017</v>
      </c>
      <c r="C1302" s="31" t="s">
        <v>1052</v>
      </c>
      <c r="D1302" s="45">
        <v>45366</v>
      </c>
      <c r="E1302" s="46">
        <v>0.56319444444444444</v>
      </c>
      <c r="F1302" s="31" t="s">
        <v>14</v>
      </c>
      <c r="G1302" s="31" t="s">
        <v>16</v>
      </c>
      <c r="H1302" s="31" t="s">
        <v>14</v>
      </c>
      <c r="I1302" s="31" t="s">
        <v>14</v>
      </c>
      <c r="J1302" s="31" t="s">
        <v>14</v>
      </c>
      <c r="K1302" s="31" t="s">
        <v>16</v>
      </c>
      <c r="L1302" s="39">
        <v>993.69</v>
      </c>
      <c r="M1302" s="38">
        <v>8554</v>
      </c>
      <c r="N1302" s="39">
        <v>250000</v>
      </c>
      <c r="O1302" s="39">
        <v>0</v>
      </c>
      <c r="P1302" s="119">
        <f t="shared" si="88"/>
        <v>0</v>
      </c>
      <c r="Q1302" s="27">
        <f t="shared" si="89"/>
        <v>250000</v>
      </c>
      <c r="R1302" s="31" t="s">
        <v>16</v>
      </c>
      <c r="S1302" s="31" t="s">
        <v>16</v>
      </c>
      <c r="T1302" s="47">
        <v>1</v>
      </c>
      <c r="U1302" s="77">
        <v>0</v>
      </c>
      <c r="V1302" s="24">
        <f>ROUND((P1302/INDICI!$B$2*10),2)</f>
        <v>0</v>
      </c>
      <c r="W1302" s="24">
        <f>ROUND((L1302/INDICI!$B$1*25),2)</f>
        <v>3.92</v>
      </c>
      <c r="X1302" s="25">
        <f t="shared" si="86"/>
        <v>6</v>
      </c>
      <c r="Y1302" s="26">
        <f t="shared" si="87"/>
        <v>9.92</v>
      </c>
      <c r="Z1302" s="102">
        <f>SUM($Q$5:Q1302)</f>
        <v>127861214.662</v>
      </c>
      <c r="AA1302" s="113" t="s">
        <v>1769</v>
      </c>
    </row>
    <row r="1303" spans="1:1025" s="5" customFormat="1" x14ac:dyDescent="0.25">
      <c r="A1303" s="127">
        <v>1299</v>
      </c>
      <c r="B1303" s="31" t="s">
        <v>844</v>
      </c>
      <c r="C1303" s="31" t="s">
        <v>865</v>
      </c>
      <c r="D1303" s="45">
        <v>45379</v>
      </c>
      <c r="E1303" s="46">
        <v>0.79583333333333339</v>
      </c>
      <c r="F1303" s="31" t="s">
        <v>14</v>
      </c>
      <c r="G1303" s="31" t="s">
        <v>16</v>
      </c>
      <c r="H1303" s="31" t="s">
        <v>14</v>
      </c>
      <c r="I1303" s="31" t="s">
        <v>14</v>
      </c>
      <c r="J1303" s="31" t="s">
        <v>14</v>
      </c>
      <c r="K1303" s="31" t="s">
        <v>16</v>
      </c>
      <c r="L1303" s="39">
        <v>483</v>
      </c>
      <c r="M1303" s="38">
        <v>4140</v>
      </c>
      <c r="N1303" s="39">
        <v>165000</v>
      </c>
      <c r="O1303" s="39">
        <v>0</v>
      </c>
      <c r="P1303" s="119">
        <f t="shared" si="88"/>
        <v>0</v>
      </c>
      <c r="Q1303" s="27">
        <f t="shared" si="89"/>
        <v>165000</v>
      </c>
      <c r="R1303" s="31" t="s">
        <v>16</v>
      </c>
      <c r="S1303" s="31" t="s">
        <v>16</v>
      </c>
      <c r="T1303" s="47">
        <v>1</v>
      </c>
      <c r="U1303" s="77">
        <v>0</v>
      </c>
      <c r="V1303" s="24">
        <f>ROUND((P1303/INDICI!$B$2*10),2)</f>
        <v>0</v>
      </c>
      <c r="W1303" s="24">
        <f>ROUND((L1303/INDICI!$B$1*25),2)</f>
        <v>1.91</v>
      </c>
      <c r="X1303" s="25">
        <f t="shared" si="86"/>
        <v>8</v>
      </c>
      <c r="Y1303" s="26">
        <f t="shared" si="87"/>
        <v>9.91</v>
      </c>
      <c r="Z1303" s="102">
        <f>SUM($Q$5:Q1303)</f>
        <v>128026214.662</v>
      </c>
      <c r="AA1303" s="113" t="s">
        <v>1769</v>
      </c>
      <c r="AB1303" s="10"/>
      <c r="AC1303" s="10"/>
      <c r="AD1303" s="10"/>
      <c r="AE1303" s="10"/>
      <c r="AF1303" s="10"/>
      <c r="AG1303" s="10"/>
      <c r="AH1303" s="10"/>
      <c r="AI1303" s="10"/>
      <c r="AJ1303" s="10"/>
      <c r="AK1303" s="10"/>
      <c r="AL1303" s="10"/>
      <c r="AM1303" s="10"/>
      <c r="AN1303" s="10"/>
      <c r="AO1303" s="10"/>
      <c r="AP1303" s="10"/>
      <c r="AQ1303" s="10"/>
      <c r="AR1303" s="10"/>
      <c r="AS1303" s="10"/>
      <c r="AT1303" s="10"/>
      <c r="AU1303" s="10"/>
      <c r="AV1303" s="10"/>
      <c r="AW1303" s="10"/>
      <c r="AX1303" s="10"/>
      <c r="AY1303" s="10"/>
      <c r="AZ1303" s="10"/>
      <c r="BA1303" s="10"/>
      <c r="BB1303" s="10"/>
      <c r="BC1303" s="10"/>
      <c r="BD1303" s="10"/>
      <c r="BE1303" s="10"/>
      <c r="BF1303" s="10"/>
      <c r="BG1303" s="10"/>
      <c r="BH1303" s="10"/>
      <c r="BI1303" s="10"/>
      <c r="BJ1303" s="10"/>
      <c r="BK1303" s="10"/>
      <c r="BL1303" s="10"/>
      <c r="BM1303" s="10"/>
      <c r="BN1303" s="10"/>
      <c r="BO1303" s="10"/>
      <c r="BP1303" s="10"/>
      <c r="BQ1303" s="10"/>
      <c r="BR1303" s="10"/>
      <c r="BS1303" s="10"/>
      <c r="BT1303" s="10"/>
      <c r="BU1303" s="10"/>
      <c r="BV1303" s="10"/>
      <c r="BW1303" s="10"/>
      <c r="BX1303" s="10"/>
      <c r="BY1303" s="10"/>
      <c r="BZ1303" s="10"/>
      <c r="CA1303" s="10"/>
      <c r="CB1303" s="10"/>
      <c r="CC1303" s="10"/>
      <c r="CD1303" s="10"/>
      <c r="CE1303" s="10"/>
      <c r="CF1303" s="10"/>
      <c r="CG1303" s="10"/>
      <c r="CH1303" s="10"/>
      <c r="CI1303" s="10"/>
      <c r="CJ1303" s="10"/>
      <c r="CK1303" s="10"/>
      <c r="CL1303" s="10"/>
      <c r="CM1303" s="10"/>
      <c r="CN1303" s="10"/>
      <c r="CO1303" s="10"/>
      <c r="CP1303" s="10"/>
      <c r="CQ1303" s="10"/>
      <c r="CR1303" s="10"/>
      <c r="CS1303" s="10"/>
      <c r="CT1303" s="10"/>
      <c r="CU1303" s="10"/>
      <c r="CV1303" s="10"/>
      <c r="CW1303" s="10"/>
      <c r="CX1303" s="10"/>
      <c r="CY1303" s="10"/>
      <c r="CZ1303" s="10"/>
      <c r="DA1303" s="10"/>
      <c r="DB1303" s="10"/>
      <c r="DC1303" s="10"/>
      <c r="DD1303" s="10"/>
      <c r="DE1303" s="10"/>
      <c r="DF1303" s="10"/>
      <c r="DG1303" s="10"/>
      <c r="DH1303" s="10"/>
      <c r="DI1303" s="10"/>
      <c r="DJ1303" s="10"/>
      <c r="DK1303" s="10"/>
      <c r="DL1303" s="10"/>
      <c r="DM1303" s="10"/>
      <c r="DN1303" s="10"/>
      <c r="DO1303" s="10"/>
      <c r="DP1303" s="10"/>
      <c r="DQ1303" s="10"/>
      <c r="DR1303" s="10"/>
      <c r="DS1303" s="10"/>
      <c r="DT1303" s="10"/>
      <c r="DU1303" s="10"/>
      <c r="DV1303" s="10"/>
      <c r="DW1303" s="10"/>
      <c r="DX1303" s="10"/>
      <c r="DY1303" s="10"/>
      <c r="DZ1303" s="10"/>
      <c r="EA1303" s="10"/>
      <c r="EB1303" s="10"/>
      <c r="EC1303" s="10"/>
      <c r="ED1303" s="10"/>
      <c r="EE1303" s="10"/>
      <c r="EF1303" s="10"/>
      <c r="EG1303" s="10"/>
      <c r="EH1303" s="10"/>
      <c r="EI1303" s="10"/>
      <c r="EJ1303" s="10"/>
      <c r="EK1303" s="10"/>
      <c r="EL1303" s="10"/>
      <c r="EM1303" s="10"/>
      <c r="EN1303" s="10"/>
      <c r="EO1303" s="10"/>
      <c r="EP1303" s="10"/>
      <c r="EQ1303" s="10"/>
      <c r="ER1303" s="10"/>
      <c r="ES1303" s="10"/>
      <c r="ET1303" s="10"/>
      <c r="EU1303" s="10"/>
      <c r="EV1303" s="10"/>
      <c r="EW1303" s="10"/>
      <c r="EX1303" s="10"/>
      <c r="EY1303" s="10"/>
      <c r="EZ1303" s="10"/>
      <c r="FA1303" s="10"/>
      <c r="FB1303" s="10"/>
      <c r="FC1303" s="10"/>
      <c r="FD1303" s="10"/>
      <c r="FE1303" s="10"/>
      <c r="FF1303" s="10"/>
      <c r="FG1303" s="10"/>
      <c r="FH1303" s="10"/>
      <c r="FI1303" s="10"/>
      <c r="FJ1303" s="10"/>
      <c r="FK1303" s="10"/>
      <c r="FL1303" s="10"/>
      <c r="FM1303" s="10"/>
      <c r="FN1303" s="10"/>
      <c r="FO1303" s="10"/>
      <c r="FP1303" s="10"/>
      <c r="FQ1303" s="10"/>
      <c r="FR1303" s="10"/>
      <c r="FS1303" s="10"/>
      <c r="FT1303" s="10"/>
      <c r="FU1303" s="10"/>
      <c r="FV1303" s="10"/>
      <c r="FW1303" s="10"/>
      <c r="FX1303" s="10"/>
      <c r="FY1303" s="10"/>
      <c r="FZ1303" s="10"/>
      <c r="GA1303" s="10"/>
      <c r="GB1303" s="10"/>
      <c r="GC1303" s="10"/>
      <c r="GD1303" s="10"/>
      <c r="GE1303" s="10"/>
      <c r="GF1303" s="10"/>
      <c r="GG1303" s="10"/>
      <c r="GH1303" s="10"/>
      <c r="GI1303" s="10"/>
      <c r="GJ1303" s="10"/>
      <c r="GK1303" s="10"/>
      <c r="GL1303" s="10"/>
      <c r="GM1303" s="10"/>
      <c r="GN1303" s="10"/>
      <c r="GO1303" s="10"/>
      <c r="GP1303" s="10"/>
      <c r="GQ1303" s="10"/>
      <c r="GR1303" s="10"/>
      <c r="GS1303" s="10"/>
      <c r="GT1303" s="10"/>
      <c r="GU1303" s="10"/>
      <c r="GV1303" s="10"/>
      <c r="GW1303" s="10"/>
      <c r="GX1303" s="10"/>
      <c r="GY1303" s="10"/>
      <c r="GZ1303" s="10"/>
      <c r="HA1303" s="10"/>
      <c r="HB1303" s="10"/>
      <c r="HC1303" s="10"/>
      <c r="HD1303" s="10"/>
      <c r="HE1303" s="10"/>
      <c r="HF1303" s="10"/>
      <c r="HG1303" s="10"/>
      <c r="HH1303" s="10"/>
      <c r="HI1303" s="10"/>
      <c r="HJ1303" s="10"/>
      <c r="HK1303" s="10"/>
      <c r="HL1303" s="10"/>
      <c r="HM1303" s="10"/>
      <c r="HN1303" s="10"/>
      <c r="HO1303" s="10"/>
      <c r="HP1303" s="10"/>
      <c r="HQ1303" s="10"/>
      <c r="HR1303" s="10"/>
      <c r="HS1303" s="10"/>
      <c r="HT1303" s="10"/>
      <c r="HU1303" s="10"/>
      <c r="HV1303" s="10"/>
      <c r="HW1303" s="10"/>
      <c r="HX1303" s="10"/>
      <c r="HY1303" s="10"/>
      <c r="HZ1303" s="10"/>
      <c r="IA1303" s="10"/>
      <c r="IB1303" s="10"/>
      <c r="IC1303" s="10"/>
      <c r="ID1303" s="10"/>
      <c r="IE1303" s="10"/>
      <c r="IF1303" s="10"/>
      <c r="IG1303" s="10"/>
      <c r="IH1303" s="10"/>
      <c r="II1303" s="10"/>
      <c r="IJ1303" s="10"/>
      <c r="IK1303" s="10"/>
      <c r="IL1303" s="10"/>
      <c r="IM1303" s="10"/>
      <c r="IN1303" s="10"/>
      <c r="IO1303" s="10"/>
      <c r="IP1303" s="10"/>
      <c r="IQ1303" s="10"/>
      <c r="IR1303" s="10"/>
      <c r="IS1303" s="10"/>
      <c r="IT1303" s="10"/>
      <c r="IU1303" s="10"/>
      <c r="IV1303" s="10"/>
      <c r="IW1303" s="10"/>
      <c r="IX1303" s="10"/>
      <c r="IY1303" s="10"/>
      <c r="IZ1303" s="10"/>
      <c r="JA1303" s="10"/>
      <c r="JB1303" s="10"/>
      <c r="JC1303" s="10"/>
      <c r="JD1303" s="10"/>
      <c r="JE1303" s="10"/>
      <c r="JF1303" s="10"/>
      <c r="JG1303" s="10"/>
      <c r="JH1303" s="10"/>
      <c r="JI1303" s="10"/>
      <c r="JJ1303" s="10"/>
      <c r="JK1303" s="10"/>
      <c r="JL1303" s="10"/>
      <c r="JM1303" s="10"/>
      <c r="JN1303" s="10"/>
      <c r="JO1303" s="10"/>
      <c r="JP1303" s="10"/>
      <c r="JQ1303" s="10"/>
      <c r="JR1303" s="10"/>
      <c r="JS1303" s="10"/>
      <c r="JT1303" s="10"/>
      <c r="JU1303" s="10"/>
      <c r="JV1303" s="10"/>
      <c r="JW1303" s="10"/>
      <c r="JX1303" s="10"/>
      <c r="JY1303" s="10"/>
      <c r="JZ1303" s="10"/>
      <c r="KA1303" s="10"/>
      <c r="KB1303" s="10"/>
      <c r="KC1303" s="10"/>
      <c r="KD1303" s="10"/>
      <c r="KE1303" s="10"/>
      <c r="KF1303" s="10"/>
      <c r="KG1303" s="10"/>
      <c r="KH1303" s="10"/>
      <c r="KI1303" s="10"/>
      <c r="KJ1303" s="10"/>
      <c r="KK1303" s="10"/>
      <c r="KL1303" s="10"/>
      <c r="KM1303" s="10"/>
      <c r="KN1303" s="10"/>
      <c r="KO1303" s="10"/>
      <c r="KP1303" s="10"/>
      <c r="KQ1303" s="10"/>
      <c r="KR1303" s="10"/>
      <c r="KS1303" s="10"/>
      <c r="KT1303" s="10"/>
      <c r="KU1303" s="10"/>
      <c r="KV1303" s="10"/>
      <c r="KW1303" s="10"/>
      <c r="KX1303" s="10"/>
      <c r="KY1303" s="10"/>
      <c r="KZ1303" s="10"/>
      <c r="LA1303" s="10"/>
      <c r="LB1303" s="10"/>
      <c r="LC1303" s="10"/>
      <c r="LD1303" s="10"/>
      <c r="LE1303" s="10"/>
      <c r="LF1303" s="10"/>
      <c r="LG1303" s="10"/>
      <c r="LH1303" s="10"/>
      <c r="LI1303" s="10"/>
      <c r="LJ1303" s="10"/>
      <c r="LK1303" s="10"/>
      <c r="LL1303" s="10"/>
      <c r="LM1303" s="10"/>
      <c r="LN1303" s="10"/>
      <c r="LO1303" s="10"/>
      <c r="LP1303" s="10"/>
      <c r="LQ1303" s="10"/>
      <c r="LR1303" s="10"/>
      <c r="LS1303" s="10"/>
      <c r="LT1303" s="10"/>
      <c r="LU1303" s="10"/>
      <c r="LV1303" s="10"/>
      <c r="LW1303" s="10"/>
      <c r="LX1303" s="10"/>
      <c r="LY1303" s="10"/>
      <c r="LZ1303" s="10"/>
      <c r="MA1303" s="10"/>
      <c r="MB1303" s="10"/>
      <c r="MC1303" s="10"/>
      <c r="MD1303" s="10"/>
      <c r="ME1303" s="10"/>
      <c r="MF1303" s="10"/>
      <c r="MG1303" s="10"/>
      <c r="MH1303" s="10"/>
      <c r="MI1303" s="10"/>
      <c r="MJ1303" s="10"/>
      <c r="MK1303" s="10"/>
      <c r="ML1303" s="10"/>
      <c r="MM1303" s="10"/>
      <c r="MN1303" s="10"/>
      <c r="MO1303" s="10"/>
      <c r="MP1303" s="10"/>
      <c r="MQ1303" s="10"/>
      <c r="MR1303" s="10"/>
      <c r="MS1303" s="10"/>
      <c r="MT1303" s="10"/>
      <c r="MU1303" s="10"/>
      <c r="MV1303" s="10"/>
      <c r="MW1303" s="10"/>
      <c r="MX1303" s="10"/>
      <c r="MY1303" s="10"/>
      <c r="MZ1303" s="10"/>
      <c r="NA1303" s="10"/>
      <c r="NB1303" s="10"/>
      <c r="NC1303" s="10"/>
      <c r="ND1303" s="10"/>
      <c r="NE1303" s="10"/>
      <c r="NF1303" s="10"/>
      <c r="NG1303" s="10"/>
      <c r="NH1303" s="10"/>
      <c r="NI1303" s="10"/>
      <c r="NJ1303" s="10"/>
      <c r="NK1303" s="10"/>
      <c r="NL1303" s="10"/>
      <c r="NM1303" s="10"/>
      <c r="NN1303" s="10"/>
      <c r="NO1303" s="10"/>
      <c r="NP1303" s="10"/>
      <c r="NQ1303" s="10"/>
      <c r="NR1303" s="10"/>
      <c r="NS1303" s="10"/>
      <c r="NT1303" s="10"/>
      <c r="NU1303" s="10"/>
      <c r="NV1303" s="10"/>
      <c r="NW1303" s="10"/>
      <c r="NX1303" s="10"/>
      <c r="NY1303" s="10"/>
      <c r="NZ1303" s="10"/>
      <c r="OA1303" s="10"/>
      <c r="OB1303" s="10"/>
      <c r="OC1303" s="10"/>
      <c r="OD1303" s="10"/>
      <c r="OE1303" s="10"/>
      <c r="OF1303" s="10"/>
      <c r="OG1303" s="10"/>
      <c r="OH1303" s="10"/>
      <c r="OI1303" s="10"/>
      <c r="OJ1303" s="10"/>
      <c r="OK1303" s="10"/>
      <c r="OL1303" s="10"/>
      <c r="OM1303" s="10"/>
      <c r="ON1303" s="10"/>
      <c r="OO1303" s="10"/>
      <c r="OP1303" s="10"/>
      <c r="OQ1303" s="10"/>
      <c r="OR1303" s="10"/>
      <c r="OS1303" s="10"/>
      <c r="OT1303" s="10"/>
      <c r="OU1303" s="10"/>
      <c r="OV1303" s="10"/>
      <c r="OW1303" s="10"/>
      <c r="OX1303" s="10"/>
      <c r="OY1303" s="10"/>
      <c r="OZ1303" s="10"/>
      <c r="PA1303" s="10"/>
      <c r="PB1303" s="10"/>
      <c r="PC1303" s="10"/>
      <c r="PD1303" s="10"/>
      <c r="PE1303" s="10"/>
      <c r="PF1303" s="10"/>
      <c r="PG1303" s="10"/>
      <c r="PH1303" s="10"/>
      <c r="PI1303" s="10"/>
      <c r="PJ1303" s="10"/>
      <c r="PK1303" s="10"/>
      <c r="PL1303" s="10"/>
      <c r="PM1303" s="10"/>
      <c r="PN1303" s="10"/>
      <c r="PO1303" s="10"/>
      <c r="PP1303" s="10"/>
      <c r="PQ1303" s="10"/>
      <c r="PR1303" s="10"/>
      <c r="PS1303" s="10"/>
      <c r="PT1303" s="10"/>
      <c r="PU1303" s="10"/>
      <c r="PV1303" s="10"/>
      <c r="PW1303" s="10"/>
      <c r="PX1303" s="10"/>
      <c r="PY1303" s="10"/>
      <c r="PZ1303" s="10"/>
      <c r="QA1303" s="10"/>
      <c r="QB1303" s="10"/>
      <c r="QC1303" s="10"/>
      <c r="QD1303" s="10"/>
      <c r="QE1303" s="10"/>
      <c r="QF1303" s="10"/>
      <c r="QG1303" s="10"/>
      <c r="QH1303" s="10"/>
      <c r="QI1303" s="10"/>
      <c r="QJ1303" s="10"/>
      <c r="QK1303" s="10"/>
      <c r="QL1303" s="10"/>
      <c r="QM1303" s="10"/>
      <c r="QN1303" s="10"/>
      <c r="QO1303" s="10"/>
      <c r="QP1303" s="10"/>
      <c r="QQ1303" s="10"/>
      <c r="QR1303" s="10"/>
      <c r="QS1303" s="10"/>
      <c r="QT1303" s="10"/>
      <c r="QU1303" s="10"/>
      <c r="QV1303" s="10"/>
      <c r="QW1303" s="10"/>
      <c r="QX1303" s="10"/>
      <c r="QY1303" s="10"/>
      <c r="QZ1303" s="10"/>
      <c r="RA1303" s="10"/>
      <c r="RB1303" s="10"/>
      <c r="RC1303" s="10"/>
      <c r="RD1303" s="10"/>
      <c r="RE1303" s="10"/>
      <c r="RF1303" s="10"/>
      <c r="RG1303" s="10"/>
      <c r="RH1303" s="10"/>
      <c r="RI1303" s="10"/>
      <c r="RJ1303" s="10"/>
      <c r="RK1303" s="10"/>
      <c r="RL1303" s="10"/>
      <c r="RM1303" s="10"/>
      <c r="RN1303" s="10"/>
      <c r="RO1303" s="10"/>
      <c r="RP1303" s="10"/>
      <c r="RQ1303" s="10"/>
      <c r="RR1303" s="10"/>
      <c r="RS1303" s="10"/>
      <c r="RT1303" s="10"/>
      <c r="RU1303" s="10"/>
      <c r="RV1303" s="10"/>
      <c r="RW1303" s="10"/>
      <c r="RX1303" s="10"/>
      <c r="RY1303" s="10"/>
      <c r="RZ1303" s="10"/>
      <c r="SA1303" s="10"/>
      <c r="SB1303" s="10"/>
      <c r="SC1303" s="10"/>
      <c r="SD1303" s="10"/>
      <c r="SE1303" s="10"/>
      <c r="SF1303" s="10"/>
      <c r="SG1303" s="10"/>
      <c r="SH1303" s="10"/>
      <c r="SI1303" s="10"/>
      <c r="SJ1303" s="10"/>
      <c r="SK1303" s="10"/>
      <c r="SL1303" s="10"/>
      <c r="SM1303" s="10"/>
      <c r="SN1303" s="10"/>
      <c r="SO1303" s="10"/>
      <c r="SP1303" s="10"/>
      <c r="SQ1303" s="10"/>
      <c r="SR1303" s="10"/>
      <c r="SS1303" s="10"/>
      <c r="ST1303" s="10"/>
      <c r="SU1303" s="10"/>
      <c r="SV1303" s="10"/>
      <c r="SW1303" s="10"/>
      <c r="SX1303" s="10"/>
      <c r="SY1303" s="10"/>
      <c r="SZ1303" s="10"/>
      <c r="TA1303" s="10"/>
      <c r="TB1303" s="10"/>
      <c r="TC1303" s="10"/>
      <c r="TD1303" s="10"/>
      <c r="TE1303" s="10"/>
      <c r="TF1303" s="10"/>
      <c r="TG1303" s="10"/>
      <c r="TH1303" s="10"/>
      <c r="TI1303" s="10"/>
      <c r="TJ1303" s="10"/>
      <c r="TK1303" s="10"/>
      <c r="TL1303" s="10"/>
      <c r="TM1303" s="10"/>
      <c r="TN1303" s="10"/>
      <c r="TO1303" s="10"/>
      <c r="TP1303" s="10"/>
      <c r="TQ1303" s="10"/>
      <c r="TR1303" s="10"/>
      <c r="TS1303" s="10"/>
      <c r="TT1303" s="10"/>
      <c r="TU1303" s="10"/>
      <c r="TV1303" s="10"/>
      <c r="TW1303" s="10"/>
      <c r="TX1303" s="10"/>
      <c r="TY1303" s="10"/>
      <c r="TZ1303" s="10"/>
      <c r="UA1303" s="10"/>
      <c r="UB1303" s="10"/>
      <c r="UC1303" s="10"/>
      <c r="UD1303" s="10"/>
      <c r="UE1303" s="10"/>
      <c r="UF1303" s="10"/>
      <c r="UG1303" s="10"/>
      <c r="UH1303" s="10"/>
      <c r="UI1303" s="10"/>
      <c r="UJ1303" s="10"/>
      <c r="UK1303" s="10"/>
      <c r="UL1303" s="10"/>
      <c r="UM1303" s="10"/>
      <c r="UN1303" s="10"/>
      <c r="UO1303" s="10"/>
      <c r="UP1303" s="10"/>
      <c r="UQ1303" s="10"/>
      <c r="UR1303" s="10"/>
      <c r="US1303" s="10"/>
      <c r="UT1303" s="10"/>
      <c r="UU1303" s="10"/>
      <c r="UV1303" s="10"/>
      <c r="UW1303" s="10"/>
      <c r="UX1303" s="10"/>
      <c r="UY1303" s="10"/>
      <c r="UZ1303" s="10"/>
      <c r="VA1303" s="10"/>
      <c r="VB1303" s="10"/>
      <c r="VC1303" s="10"/>
      <c r="VD1303" s="10"/>
      <c r="VE1303" s="10"/>
      <c r="VF1303" s="10"/>
      <c r="VG1303" s="10"/>
      <c r="VH1303" s="10"/>
      <c r="VI1303" s="10"/>
      <c r="VJ1303" s="10"/>
      <c r="VK1303" s="10"/>
      <c r="VL1303" s="10"/>
      <c r="VM1303" s="10"/>
      <c r="VN1303" s="10"/>
      <c r="VO1303" s="10"/>
      <c r="VP1303" s="10"/>
      <c r="VQ1303" s="10"/>
      <c r="VR1303" s="10"/>
      <c r="VS1303" s="10"/>
      <c r="VT1303" s="10"/>
      <c r="VU1303" s="10"/>
      <c r="VV1303" s="10"/>
      <c r="VW1303" s="10"/>
      <c r="VX1303" s="10"/>
      <c r="VY1303" s="10"/>
      <c r="VZ1303" s="10"/>
      <c r="WA1303" s="10"/>
      <c r="WB1303" s="10"/>
      <c r="WC1303" s="10"/>
      <c r="WD1303" s="10"/>
      <c r="WE1303" s="10"/>
      <c r="WF1303" s="10"/>
      <c r="WG1303" s="10"/>
      <c r="WH1303" s="10"/>
      <c r="WI1303" s="10"/>
      <c r="WJ1303" s="10"/>
      <c r="WK1303" s="10"/>
      <c r="WL1303" s="10"/>
      <c r="WM1303" s="10"/>
      <c r="WN1303" s="10"/>
      <c r="WO1303" s="10"/>
      <c r="WP1303" s="10"/>
      <c r="WQ1303" s="10"/>
      <c r="WR1303" s="10"/>
      <c r="WS1303" s="10"/>
      <c r="WT1303" s="10"/>
      <c r="WU1303" s="10"/>
      <c r="WV1303" s="10"/>
      <c r="WW1303" s="10"/>
      <c r="WX1303" s="10"/>
      <c r="WY1303" s="10"/>
      <c r="WZ1303" s="10"/>
      <c r="XA1303" s="10"/>
      <c r="XB1303" s="10"/>
      <c r="XC1303" s="10"/>
      <c r="XD1303" s="10"/>
      <c r="XE1303" s="10"/>
      <c r="XF1303" s="10"/>
      <c r="XG1303" s="10"/>
      <c r="XH1303" s="10"/>
      <c r="XI1303" s="10"/>
      <c r="XJ1303" s="10"/>
      <c r="XK1303" s="10"/>
      <c r="XL1303" s="10"/>
      <c r="XM1303" s="10"/>
      <c r="XN1303" s="10"/>
      <c r="XO1303" s="10"/>
      <c r="XP1303" s="10"/>
      <c r="XQ1303" s="10"/>
      <c r="XR1303" s="10"/>
      <c r="XS1303" s="10"/>
      <c r="XT1303" s="10"/>
      <c r="XU1303" s="10"/>
      <c r="XV1303" s="10"/>
      <c r="XW1303" s="10"/>
      <c r="XX1303" s="10"/>
      <c r="XY1303" s="10"/>
      <c r="XZ1303" s="10"/>
      <c r="YA1303" s="10"/>
      <c r="YB1303" s="10"/>
      <c r="YC1303" s="10"/>
      <c r="YD1303" s="10"/>
      <c r="YE1303" s="10"/>
      <c r="YF1303" s="10"/>
      <c r="YG1303" s="10"/>
      <c r="YH1303" s="10"/>
      <c r="YI1303" s="10"/>
      <c r="YJ1303" s="10"/>
      <c r="YK1303" s="10"/>
      <c r="YL1303" s="10"/>
      <c r="YM1303" s="10"/>
      <c r="YN1303" s="10"/>
      <c r="YO1303" s="10"/>
      <c r="YP1303" s="10"/>
      <c r="YQ1303" s="10"/>
      <c r="YR1303" s="10"/>
      <c r="YS1303" s="10"/>
      <c r="YT1303" s="10"/>
      <c r="YU1303" s="10"/>
      <c r="YV1303" s="10"/>
      <c r="YW1303" s="10"/>
      <c r="YX1303" s="10"/>
      <c r="YY1303" s="10"/>
      <c r="YZ1303" s="10"/>
      <c r="ZA1303" s="10"/>
      <c r="ZB1303" s="10"/>
      <c r="ZC1303" s="10"/>
      <c r="ZD1303" s="10"/>
      <c r="ZE1303" s="10"/>
      <c r="ZF1303" s="10"/>
      <c r="ZG1303" s="10"/>
      <c r="ZH1303" s="10"/>
      <c r="ZI1303" s="10"/>
      <c r="ZJ1303" s="10"/>
      <c r="ZK1303" s="10"/>
      <c r="ZL1303" s="10"/>
      <c r="ZM1303" s="10"/>
      <c r="ZN1303" s="10"/>
      <c r="ZO1303" s="10"/>
      <c r="ZP1303" s="10"/>
      <c r="ZQ1303" s="10"/>
      <c r="ZR1303" s="10"/>
      <c r="ZS1303" s="10"/>
      <c r="ZT1303" s="10"/>
      <c r="ZU1303" s="10"/>
      <c r="ZV1303" s="10"/>
      <c r="ZW1303" s="10"/>
      <c r="ZX1303" s="10"/>
      <c r="ZY1303" s="10"/>
      <c r="ZZ1303" s="10"/>
      <c r="AAA1303" s="10"/>
      <c r="AAB1303" s="10"/>
      <c r="AAC1303" s="10"/>
      <c r="AAD1303" s="10"/>
      <c r="AAE1303" s="10"/>
      <c r="AAF1303" s="10"/>
      <c r="AAG1303" s="10"/>
      <c r="AAH1303" s="10"/>
      <c r="AAI1303" s="10"/>
      <c r="AAJ1303" s="10"/>
      <c r="AAK1303" s="10"/>
      <c r="AAL1303" s="10"/>
      <c r="AAM1303" s="10"/>
      <c r="AAN1303" s="10"/>
      <c r="AAO1303" s="10"/>
      <c r="AAP1303" s="10"/>
      <c r="AAQ1303" s="10"/>
      <c r="AAR1303" s="10"/>
      <c r="AAS1303" s="10"/>
      <c r="AAT1303" s="10"/>
      <c r="AAU1303" s="10"/>
      <c r="AAV1303" s="10"/>
      <c r="AAW1303" s="10"/>
      <c r="AAX1303" s="10"/>
      <c r="AAY1303" s="10"/>
      <c r="AAZ1303" s="10"/>
      <c r="ABA1303" s="10"/>
      <c r="ABB1303" s="10"/>
      <c r="ABC1303" s="10"/>
      <c r="ABD1303" s="10"/>
      <c r="ABE1303" s="10"/>
      <c r="ABF1303" s="10"/>
      <c r="ABG1303" s="10"/>
      <c r="ABH1303" s="10"/>
      <c r="ABI1303" s="10"/>
      <c r="ABJ1303" s="10"/>
      <c r="ABK1303" s="10"/>
      <c r="ABL1303" s="10"/>
      <c r="ABM1303" s="10"/>
      <c r="ABN1303" s="10"/>
      <c r="ABO1303" s="10"/>
      <c r="ABP1303" s="10"/>
      <c r="ABQ1303" s="10"/>
      <c r="ABR1303" s="10"/>
      <c r="ABS1303" s="10"/>
      <c r="ABT1303" s="10"/>
      <c r="ABU1303" s="10"/>
      <c r="ABV1303" s="10"/>
      <c r="ABW1303" s="10"/>
      <c r="ABX1303" s="10"/>
      <c r="ABY1303" s="10"/>
      <c r="ABZ1303" s="10"/>
      <c r="ACA1303" s="10"/>
      <c r="ACB1303" s="10"/>
      <c r="ACC1303" s="10"/>
      <c r="ACD1303" s="10"/>
      <c r="ACE1303" s="10"/>
      <c r="ACF1303" s="10"/>
      <c r="ACG1303" s="10"/>
      <c r="ACH1303" s="10"/>
      <c r="ACI1303" s="10"/>
      <c r="ACJ1303" s="10"/>
      <c r="ACK1303" s="10"/>
      <c r="ACL1303" s="10"/>
      <c r="ACM1303" s="10"/>
      <c r="ACN1303" s="10"/>
      <c r="ACO1303" s="10"/>
      <c r="ACP1303" s="10"/>
      <c r="ACQ1303" s="10"/>
      <c r="ACR1303" s="10"/>
      <c r="ACS1303" s="10"/>
      <c r="ACT1303" s="10"/>
      <c r="ACU1303" s="10"/>
      <c r="ACV1303" s="10"/>
      <c r="ACW1303" s="10"/>
      <c r="ACX1303" s="10"/>
      <c r="ACY1303" s="10"/>
      <c r="ACZ1303" s="10"/>
      <c r="ADA1303" s="10"/>
      <c r="ADB1303" s="10"/>
      <c r="ADC1303" s="10"/>
      <c r="ADD1303" s="10"/>
      <c r="ADE1303" s="10"/>
      <c r="ADF1303" s="10"/>
      <c r="ADG1303" s="10"/>
      <c r="ADH1303" s="10"/>
      <c r="ADI1303" s="10"/>
      <c r="ADJ1303" s="10"/>
      <c r="ADK1303" s="10"/>
      <c r="ADL1303" s="10"/>
      <c r="ADM1303" s="10"/>
      <c r="ADN1303" s="10"/>
      <c r="ADO1303" s="10"/>
      <c r="ADP1303" s="10"/>
      <c r="ADQ1303" s="10"/>
      <c r="ADR1303" s="10"/>
      <c r="ADS1303" s="10"/>
      <c r="ADT1303" s="10"/>
      <c r="ADU1303" s="10"/>
      <c r="ADV1303" s="10"/>
      <c r="ADW1303" s="10"/>
      <c r="ADX1303" s="10"/>
      <c r="ADY1303" s="10"/>
      <c r="ADZ1303" s="10"/>
      <c r="AEA1303" s="10"/>
      <c r="AEB1303" s="10"/>
      <c r="AEC1303" s="10"/>
      <c r="AED1303" s="10"/>
      <c r="AEE1303" s="10"/>
      <c r="AEF1303" s="10"/>
      <c r="AEG1303" s="10"/>
      <c r="AEH1303" s="10"/>
      <c r="AEI1303" s="10"/>
      <c r="AEJ1303" s="10"/>
      <c r="AEK1303" s="10"/>
      <c r="AEL1303" s="10"/>
      <c r="AEM1303" s="10"/>
      <c r="AEN1303" s="10"/>
      <c r="AEO1303" s="10"/>
      <c r="AEP1303" s="10"/>
      <c r="AEQ1303" s="10"/>
      <c r="AER1303" s="10"/>
      <c r="AES1303" s="10"/>
      <c r="AET1303" s="10"/>
      <c r="AEU1303" s="10"/>
      <c r="AEV1303" s="10"/>
      <c r="AEW1303" s="10"/>
      <c r="AEX1303" s="10"/>
      <c r="AEY1303" s="10"/>
      <c r="AEZ1303" s="10"/>
      <c r="AFA1303" s="10"/>
      <c r="AFB1303" s="10"/>
      <c r="AFC1303" s="10"/>
      <c r="AFD1303" s="10"/>
      <c r="AFE1303" s="10"/>
      <c r="AFF1303" s="10"/>
      <c r="AFG1303" s="10"/>
      <c r="AFH1303" s="10"/>
      <c r="AFI1303" s="10"/>
      <c r="AFJ1303" s="10"/>
      <c r="AFK1303" s="10"/>
      <c r="AFL1303" s="10"/>
      <c r="AFM1303" s="10"/>
      <c r="AFN1303" s="10"/>
      <c r="AFO1303" s="10"/>
      <c r="AFP1303" s="10"/>
      <c r="AFQ1303" s="10"/>
      <c r="AFR1303" s="10"/>
      <c r="AFS1303" s="10"/>
      <c r="AFT1303" s="10"/>
      <c r="AFU1303" s="10"/>
      <c r="AFV1303" s="10"/>
      <c r="AFW1303" s="10"/>
      <c r="AFX1303" s="10"/>
      <c r="AFY1303" s="10"/>
      <c r="AFZ1303" s="10"/>
      <c r="AGA1303" s="10"/>
      <c r="AGB1303" s="10"/>
      <c r="AGC1303" s="10"/>
      <c r="AGD1303" s="10"/>
      <c r="AGE1303" s="10"/>
      <c r="AGF1303" s="10"/>
      <c r="AGG1303" s="10"/>
      <c r="AGH1303" s="10"/>
      <c r="AGI1303" s="10"/>
      <c r="AGJ1303" s="10"/>
      <c r="AGK1303" s="10"/>
      <c r="AGL1303" s="10"/>
      <c r="AGM1303" s="10"/>
      <c r="AGN1303" s="10"/>
      <c r="AGO1303" s="10"/>
      <c r="AGP1303" s="10"/>
      <c r="AGQ1303" s="10"/>
      <c r="AGR1303" s="10"/>
      <c r="AGS1303" s="10"/>
      <c r="AGT1303" s="10"/>
      <c r="AGU1303" s="10"/>
      <c r="AGV1303" s="10"/>
      <c r="AGW1303" s="10"/>
      <c r="AGX1303" s="10"/>
      <c r="AGY1303" s="10"/>
      <c r="AGZ1303" s="10"/>
      <c r="AHA1303" s="10"/>
      <c r="AHB1303" s="10"/>
      <c r="AHC1303" s="10"/>
      <c r="AHD1303" s="10"/>
      <c r="AHE1303" s="10"/>
      <c r="AHF1303" s="10"/>
      <c r="AHG1303" s="10"/>
      <c r="AHH1303" s="10"/>
      <c r="AHI1303" s="10"/>
      <c r="AHJ1303" s="10"/>
      <c r="AHK1303" s="10"/>
      <c r="AHL1303" s="10"/>
      <c r="AHM1303" s="10"/>
      <c r="AHN1303" s="10"/>
      <c r="AHO1303" s="10"/>
      <c r="AHP1303" s="10"/>
      <c r="AHQ1303" s="10"/>
      <c r="AHR1303" s="10"/>
      <c r="AHS1303" s="10"/>
      <c r="AHT1303" s="10"/>
      <c r="AHU1303" s="10"/>
      <c r="AHV1303" s="10"/>
      <c r="AHW1303" s="10"/>
      <c r="AHX1303" s="10"/>
      <c r="AHY1303" s="10"/>
      <c r="AHZ1303" s="10"/>
      <c r="AIA1303" s="10"/>
      <c r="AIB1303" s="10"/>
      <c r="AIC1303" s="10"/>
      <c r="AID1303" s="10"/>
      <c r="AIE1303" s="10"/>
      <c r="AIF1303" s="10"/>
      <c r="AIG1303" s="10"/>
      <c r="AIH1303" s="10"/>
      <c r="AII1303" s="10"/>
      <c r="AIJ1303" s="10"/>
      <c r="AIK1303" s="10"/>
      <c r="AIL1303" s="10"/>
      <c r="AIM1303" s="10"/>
      <c r="AIN1303" s="10"/>
      <c r="AIO1303" s="10"/>
      <c r="AIP1303" s="10"/>
      <c r="AIQ1303" s="10"/>
      <c r="AIR1303" s="10"/>
      <c r="AIS1303" s="10"/>
      <c r="AIT1303" s="10"/>
      <c r="AIU1303" s="10"/>
      <c r="AIV1303" s="10"/>
      <c r="AIW1303" s="10"/>
      <c r="AIX1303" s="10"/>
      <c r="AIY1303" s="10"/>
      <c r="AIZ1303" s="10"/>
      <c r="AJA1303" s="10"/>
      <c r="AJB1303" s="10"/>
      <c r="AJC1303" s="10"/>
      <c r="AJD1303" s="10"/>
      <c r="AJE1303" s="10"/>
      <c r="AJF1303" s="10"/>
      <c r="AJG1303" s="10"/>
      <c r="AJH1303" s="10"/>
      <c r="AJI1303" s="10"/>
      <c r="AJJ1303" s="10"/>
      <c r="AJK1303" s="10"/>
      <c r="AJL1303" s="10"/>
      <c r="AJM1303" s="10"/>
      <c r="AJN1303" s="10"/>
      <c r="AJO1303" s="10"/>
      <c r="AJP1303" s="10"/>
      <c r="AJQ1303" s="10"/>
      <c r="AJR1303" s="10"/>
      <c r="AJS1303" s="10"/>
      <c r="AJT1303" s="10"/>
      <c r="AJU1303" s="10"/>
      <c r="AJV1303" s="10"/>
      <c r="AJW1303" s="10"/>
      <c r="AJX1303" s="10"/>
      <c r="AJY1303" s="10"/>
      <c r="AJZ1303" s="10"/>
      <c r="AKA1303" s="10"/>
      <c r="AKB1303" s="10"/>
      <c r="AKC1303" s="10"/>
      <c r="AKD1303" s="10"/>
      <c r="AKE1303" s="10"/>
      <c r="AKF1303" s="10"/>
      <c r="AKG1303" s="10"/>
      <c r="AKH1303" s="10"/>
      <c r="AKI1303" s="10"/>
      <c r="AKJ1303" s="10"/>
      <c r="AKK1303" s="10"/>
      <c r="AKL1303" s="10"/>
      <c r="AKM1303" s="10"/>
      <c r="AKN1303" s="10"/>
      <c r="AKO1303" s="10"/>
      <c r="AKP1303" s="10"/>
      <c r="AKQ1303" s="10"/>
      <c r="AKR1303" s="10"/>
      <c r="AKS1303" s="10"/>
      <c r="AKT1303" s="10"/>
      <c r="AKU1303" s="10"/>
      <c r="AKV1303" s="10"/>
      <c r="AKW1303" s="10"/>
      <c r="AKX1303" s="10"/>
      <c r="AKY1303" s="10"/>
      <c r="AKZ1303" s="10"/>
      <c r="ALA1303" s="10"/>
      <c r="ALB1303" s="10"/>
      <c r="ALC1303" s="10"/>
      <c r="ALD1303" s="10"/>
      <c r="ALE1303" s="10"/>
      <c r="ALF1303" s="10"/>
      <c r="ALG1303" s="10"/>
      <c r="ALH1303" s="10"/>
      <c r="ALI1303" s="10"/>
      <c r="ALJ1303" s="10"/>
      <c r="ALK1303" s="10"/>
      <c r="ALL1303" s="10"/>
      <c r="ALM1303" s="10"/>
      <c r="ALN1303" s="10"/>
      <c r="ALO1303" s="10"/>
      <c r="ALP1303" s="10"/>
      <c r="ALQ1303" s="10"/>
      <c r="ALR1303" s="10"/>
      <c r="ALS1303" s="10"/>
      <c r="ALT1303" s="10"/>
      <c r="ALU1303" s="10"/>
      <c r="ALV1303" s="10"/>
      <c r="ALW1303" s="10"/>
      <c r="ALX1303" s="10"/>
      <c r="ALY1303" s="10"/>
      <c r="ALZ1303" s="10"/>
      <c r="AMA1303" s="10"/>
      <c r="AMB1303" s="10"/>
      <c r="AMC1303" s="10"/>
      <c r="AMD1303" s="10"/>
      <c r="AME1303" s="10"/>
      <c r="AMF1303" s="10"/>
      <c r="AMG1303" s="10"/>
      <c r="AMH1303" s="10"/>
      <c r="AMI1303" s="10"/>
      <c r="AMJ1303" s="10"/>
      <c r="AMK1303" s="10"/>
    </row>
    <row r="1304" spans="1:1025" s="5" customFormat="1" x14ac:dyDescent="0.25">
      <c r="A1304" s="127">
        <v>1300</v>
      </c>
      <c r="B1304" s="31" t="s">
        <v>216</v>
      </c>
      <c r="C1304" s="31" t="s">
        <v>245</v>
      </c>
      <c r="D1304" s="45">
        <v>45380</v>
      </c>
      <c r="E1304" s="46">
        <v>0.46180555555555558</v>
      </c>
      <c r="F1304" s="31" t="s">
        <v>14</v>
      </c>
      <c r="G1304" s="31" t="s">
        <v>16</v>
      </c>
      <c r="H1304" s="31" t="s">
        <v>14</v>
      </c>
      <c r="I1304" s="31" t="s">
        <v>14</v>
      </c>
      <c r="J1304" s="31" t="s">
        <v>14</v>
      </c>
      <c r="K1304" s="31" t="s">
        <v>16</v>
      </c>
      <c r="L1304" s="48">
        <v>409.84</v>
      </c>
      <c r="M1304" s="38">
        <v>976</v>
      </c>
      <c r="N1304" s="39">
        <v>188523.64</v>
      </c>
      <c r="O1304" s="39">
        <v>5000</v>
      </c>
      <c r="P1304" s="42">
        <f t="shared" si="88"/>
        <v>2.6521872800673698</v>
      </c>
      <c r="Q1304" s="23">
        <f t="shared" si="89"/>
        <v>183523.64</v>
      </c>
      <c r="R1304" s="31" t="s">
        <v>16</v>
      </c>
      <c r="S1304" s="31" t="s">
        <v>16</v>
      </c>
      <c r="T1304" s="47">
        <v>1</v>
      </c>
      <c r="U1304" s="77">
        <v>0</v>
      </c>
      <c r="V1304" s="24">
        <f>ROUND((P1304/INDICI!$B$2*10),2)</f>
        <v>0.28999999999999998</v>
      </c>
      <c r="W1304" s="24">
        <f>ROUND((L1304/INDICI!$B$1*25),2)</f>
        <v>1.62</v>
      </c>
      <c r="X1304" s="25">
        <f t="shared" si="86"/>
        <v>8</v>
      </c>
      <c r="Y1304" s="26">
        <f t="shared" si="87"/>
        <v>9.91</v>
      </c>
      <c r="Z1304" s="102">
        <f>SUM($Q$5:Q1304)</f>
        <v>128209738.302</v>
      </c>
      <c r="AA1304" s="113" t="s">
        <v>1769</v>
      </c>
      <c r="AB1304" s="10"/>
      <c r="AC1304" s="10"/>
      <c r="AD1304" s="10"/>
      <c r="AE1304" s="10"/>
      <c r="AF1304" s="10"/>
      <c r="AG1304" s="10"/>
      <c r="AH1304" s="10"/>
      <c r="AI1304" s="10"/>
      <c r="AJ1304" s="10"/>
      <c r="AK1304" s="10"/>
      <c r="AL1304" s="10"/>
      <c r="AM1304" s="10"/>
      <c r="AN1304" s="10"/>
      <c r="AO1304" s="10"/>
      <c r="AP1304" s="10"/>
      <c r="AQ1304" s="10"/>
      <c r="AR1304" s="10"/>
      <c r="AS1304" s="10"/>
      <c r="AT1304" s="10"/>
      <c r="AU1304" s="10"/>
      <c r="AV1304" s="10"/>
      <c r="AW1304" s="10"/>
      <c r="AX1304" s="10"/>
      <c r="AY1304" s="10"/>
      <c r="AZ1304" s="10"/>
      <c r="BA1304" s="10"/>
      <c r="BB1304" s="10"/>
      <c r="BC1304" s="10"/>
      <c r="BD1304" s="10"/>
      <c r="BE1304" s="10"/>
      <c r="BF1304" s="10"/>
      <c r="BG1304" s="10"/>
      <c r="BH1304" s="10"/>
      <c r="BI1304" s="10"/>
      <c r="BJ1304" s="10"/>
      <c r="BK1304" s="10"/>
      <c r="BL1304" s="10"/>
      <c r="BM1304" s="10"/>
      <c r="BN1304" s="10"/>
      <c r="BO1304" s="10"/>
      <c r="BP1304" s="10"/>
      <c r="BQ1304" s="10"/>
      <c r="BR1304" s="10"/>
      <c r="BS1304" s="10"/>
      <c r="BT1304" s="10"/>
      <c r="BU1304" s="10"/>
      <c r="BV1304" s="10"/>
      <c r="BW1304" s="10"/>
      <c r="BX1304" s="10"/>
      <c r="BY1304" s="10"/>
      <c r="BZ1304" s="10"/>
      <c r="CA1304" s="10"/>
      <c r="CB1304" s="10"/>
      <c r="CC1304" s="10"/>
      <c r="CD1304" s="10"/>
      <c r="CE1304" s="10"/>
      <c r="CF1304" s="10"/>
      <c r="CG1304" s="10"/>
      <c r="CH1304" s="10"/>
      <c r="CI1304" s="10"/>
      <c r="CJ1304" s="10"/>
      <c r="CK1304" s="10"/>
      <c r="CL1304" s="10"/>
      <c r="CM1304" s="10"/>
      <c r="CN1304" s="10"/>
      <c r="CO1304" s="10"/>
      <c r="CP1304" s="10"/>
      <c r="CQ1304" s="10"/>
      <c r="CR1304" s="10"/>
      <c r="CS1304" s="10"/>
      <c r="CT1304" s="10"/>
      <c r="CU1304" s="10"/>
      <c r="CV1304" s="10"/>
      <c r="CW1304" s="10"/>
      <c r="CX1304" s="10"/>
      <c r="CY1304" s="10"/>
      <c r="CZ1304" s="10"/>
      <c r="DA1304" s="10"/>
      <c r="DB1304" s="10"/>
      <c r="DC1304" s="10"/>
      <c r="DD1304" s="10"/>
      <c r="DE1304" s="10"/>
      <c r="DF1304" s="10"/>
      <c r="DG1304" s="10"/>
      <c r="DH1304" s="10"/>
      <c r="DI1304" s="10"/>
      <c r="DJ1304" s="10"/>
      <c r="DK1304" s="10"/>
      <c r="DL1304" s="10"/>
      <c r="DM1304" s="10"/>
      <c r="DN1304" s="10"/>
      <c r="DO1304" s="10"/>
      <c r="DP1304" s="10"/>
      <c r="DQ1304" s="10"/>
      <c r="DR1304" s="10"/>
      <c r="DS1304" s="10"/>
      <c r="DT1304" s="10"/>
      <c r="DU1304" s="10"/>
      <c r="DV1304" s="10"/>
      <c r="DW1304" s="10"/>
      <c r="DX1304" s="10"/>
      <c r="DY1304" s="10"/>
      <c r="DZ1304" s="10"/>
      <c r="EA1304" s="10"/>
      <c r="EB1304" s="10"/>
      <c r="EC1304" s="10"/>
      <c r="ED1304" s="10"/>
      <c r="EE1304" s="10"/>
      <c r="EF1304" s="10"/>
      <c r="EG1304" s="10"/>
      <c r="EH1304" s="10"/>
      <c r="EI1304" s="10"/>
      <c r="EJ1304" s="10"/>
      <c r="EK1304" s="10"/>
      <c r="EL1304" s="10"/>
      <c r="EM1304" s="10"/>
      <c r="EN1304" s="10"/>
      <c r="EO1304" s="10"/>
      <c r="EP1304" s="10"/>
      <c r="EQ1304" s="10"/>
      <c r="ER1304" s="10"/>
      <c r="ES1304" s="10"/>
      <c r="ET1304" s="10"/>
      <c r="EU1304" s="10"/>
      <c r="EV1304" s="10"/>
      <c r="EW1304" s="10"/>
      <c r="EX1304" s="10"/>
      <c r="EY1304" s="10"/>
      <c r="EZ1304" s="10"/>
      <c r="FA1304" s="10"/>
      <c r="FB1304" s="10"/>
      <c r="FC1304" s="10"/>
      <c r="FD1304" s="10"/>
      <c r="FE1304" s="10"/>
      <c r="FF1304" s="10"/>
      <c r="FG1304" s="10"/>
      <c r="FH1304" s="10"/>
      <c r="FI1304" s="10"/>
      <c r="FJ1304" s="10"/>
      <c r="FK1304" s="10"/>
      <c r="FL1304" s="10"/>
      <c r="FM1304" s="10"/>
      <c r="FN1304" s="10"/>
      <c r="FO1304" s="10"/>
      <c r="FP1304" s="10"/>
      <c r="FQ1304" s="10"/>
      <c r="FR1304" s="10"/>
      <c r="FS1304" s="10"/>
      <c r="FT1304" s="10"/>
      <c r="FU1304" s="10"/>
      <c r="FV1304" s="10"/>
      <c r="FW1304" s="10"/>
      <c r="FX1304" s="10"/>
      <c r="FY1304" s="10"/>
      <c r="FZ1304" s="10"/>
      <c r="GA1304" s="10"/>
      <c r="GB1304" s="10"/>
      <c r="GC1304" s="10"/>
      <c r="GD1304" s="10"/>
      <c r="GE1304" s="10"/>
      <c r="GF1304" s="10"/>
      <c r="GG1304" s="10"/>
      <c r="GH1304" s="10"/>
      <c r="GI1304" s="10"/>
      <c r="GJ1304" s="10"/>
      <c r="GK1304" s="10"/>
      <c r="GL1304" s="10"/>
      <c r="GM1304" s="10"/>
      <c r="GN1304" s="10"/>
      <c r="GO1304" s="10"/>
      <c r="GP1304" s="10"/>
      <c r="GQ1304" s="10"/>
      <c r="GR1304" s="10"/>
      <c r="GS1304" s="10"/>
      <c r="GT1304" s="10"/>
      <c r="GU1304" s="10"/>
      <c r="GV1304" s="10"/>
      <c r="GW1304" s="10"/>
      <c r="GX1304" s="10"/>
      <c r="GY1304" s="10"/>
      <c r="GZ1304" s="10"/>
      <c r="HA1304" s="10"/>
      <c r="HB1304" s="10"/>
      <c r="HC1304" s="10"/>
      <c r="HD1304" s="10"/>
      <c r="HE1304" s="10"/>
      <c r="HF1304" s="10"/>
      <c r="HG1304" s="10"/>
      <c r="HH1304" s="10"/>
      <c r="HI1304" s="10"/>
      <c r="HJ1304" s="10"/>
      <c r="HK1304" s="10"/>
      <c r="HL1304" s="10"/>
      <c r="HM1304" s="10"/>
      <c r="HN1304" s="10"/>
      <c r="HO1304" s="10"/>
      <c r="HP1304" s="10"/>
      <c r="HQ1304" s="10"/>
      <c r="HR1304" s="10"/>
      <c r="HS1304" s="10"/>
      <c r="HT1304" s="10"/>
      <c r="HU1304" s="10"/>
      <c r="HV1304" s="10"/>
      <c r="HW1304" s="10"/>
      <c r="HX1304" s="10"/>
      <c r="HY1304" s="10"/>
      <c r="HZ1304" s="10"/>
      <c r="IA1304" s="10"/>
      <c r="IB1304" s="10"/>
      <c r="IC1304" s="10"/>
      <c r="ID1304" s="10"/>
      <c r="IE1304" s="10"/>
      <c r="IF1304" s="10"/>
      <c r="IG1304" s="10"/>
      <c r="IH1304" s="10"/>
      <c r="II1304" s="10"/>
      <c r="IJ1304" s="10"/>
      <c r="IK1304" s="10"/>
      <c r="IL1304" s="10"/>
      <c r="IM1304" s="10"/>
      <c r="IN1304" s="10"/>
      <c r="IO1304" s="10"/>
      <c r="IP1304" s="10"/>
      <c r="IQ1304" s="10"/>
      <c r="IR1304" s="10"/>
      <c r="IS1304" s="10"/>
      <c r="IT1304" s="10"/>
      <c r="IU1304" s="10"/>
      <c r="IV1304" s="10"/>
      <c r="IW1304" s="10"/>
      <c r="IX1304" s="10"/>
      <c r="IY1304" s="10"/>
      <c r="IZ1304" s="10"/>
      <c r="JA1304" s="10"/>
      <c r="JB1304" s="10"/>
      <c r="JC1304" s="10"/>
      <c r="JD1304" s="10"/>
      <c r="JE1304" s="10"/>
      <c r="JF1304" s="10"/>
      <c r="JG1304" s="10"/>
      <c r="JH1304" s="10"/>
      <c r="JI1304" s="10"/>
      <c r="JJ1304" s="10"/>
      <c r="JK1304" s="10"/>
      <c r="JL1304" s="10"/>
      <c r="JM1304" s="10"/>
      <c r="JN1304" s="10"/>
      <c r="JO1304" s="10"/>
      <c r="JP1304" s="10"/>
      <c r="JQ1304" s="10"/>
      <c r="JR1304" s="10"/>
      <c r="JS1304" s="10"/>
      <c r="JT1304" s="10"/>
      <c r="JU1304" s="10"/>
      <c r="JV1304" s="10"/>
      <c r="JW1304" s="10"/>
      <c r="JX1304" s="10"/>
      <c r="JY1304" s="10"/>
      <c r="JZ1304" s="10"/>
      <c r="KA1304" s="10"/>
      <c r="KB1304" s="10"/>
      <c r="KC1304" s="10"/>
      <c r="KD1304" s="10"/>
      <c r="KE1304" s="10"/>
      <c r="KF1304" s="10"/>
      <c r="KG1304" s="10"/>
      <c r="KH1304" s="10"/>
      <c r="KI1304" s="10"/>
      <c r="KJ1304" s="10"/>
      <c r="KK1304" s="10"/>
      <c r="KL1304" s="10"/>
      <c r="KM1304" s="10"/>
      <c r="KN1304" s="10"/>
      <c r="KO1304" s="10"/>
      <c r="KP1304" s="10"/>
      <c r="KQ1304" s="10"/>
      <c r="KR1304" s="10"/>
      <c r="KS1304" s="10"/>
      <c r="KT1304" s="10"/>
      <c r="KU1304" s="10"/>
      <c r="KV1304" s="10"/>
      <c r="KW1304" s="10"/>
      <c r="KX1304" s="10"/>
      <c r="KY1304" s="10"/>
      <c r="KZ1304" s="10"/>
      <c r="LA1304" s="10"/>
      <c r="LB1304" s="10"/>
      <c r="LC1304" s="10"/>
      <c r="LD1304" s="10"/>
      <c r="LE1304" s="10"/>
      <c r="LF1304" s="10"/>
      <c r="LG1304" s="10"/>
      <c r="LH1304" s="10"/>
      <c r="LI1304" s="10"/>
      <c r="LJ1304" s="10"/>
      <c r="LK1304" s="10"/>
      <c r="LL1304" s="10"/>
      <c r="LM1304" s="10"/>
      <c r="LN1304" s="10"/>
      <c r="LO1304" s="10"/>
      <c r="LP1304" s="10"/>
      <c r="LQ1304" s="10"/>
      <c r="LR1304" s="10"/>
      <c r="LS1304" s="10"/>
      <c r="LT1304" s="10"/>
      <c r="LU1304" s="10"/>
      <c r="LV1304" s="10"/>
      <c r="LW1304" s="10"/>
      <c r="LX1304" s="10"/>
      <c r="LY1304" s="10"/>
      <c r="LZ1304" s="10"/>
      <c r="MA1304" s="10"/>
      <c r="MB1304" s="10"/>
      <c r="MC1304" s="10"/>
      <c r="MD1304" s="10"/>
      <c r="ME1304" s="10"/>
      <c r="MF1304" s="10"/>
      <c r="MG1304" s="10"/>
      <c r="MH1304" s="10"/>
      <c r="MI1304" s="10"/>
      <c r="MJ1304" s="10"/>
      <c r="MK1304" s="10"/>
      <c r="ML1304" s="10"/>
      <c r="MM1304" s="10"/>
      <c r="MN1304" s="10"/>
      <c r="MO1304" s="10"/>
      <c r="MP1304" s="10"/>
      <c r="MQ1304" s="10"/>
      <c r="MR1304" s="10"/>
      <c r="MS1304" s="10"/>
      <c r="MT1304" s="10"/>
      <c r="MU1304" s="10"/>
      <c r="MV1304" s="10"/>
      <c r="MW1304" s="10"/>
      <c r="MX1304" s="10"/>
      <c r="MY1304" s="10"/>
      <c r="MZ1304" s="10"/>
      <c r="NA1304" s="10"/>
      <c r="NB1304" s="10"/>
      <c r="NC1304" s="10"/>
      <c r="ND1304" s="10"/>
      <c r="NE1304" s="10"/>
      <c r="NF1304" s="10"/>
      <c r="NG1304" s="10"/>
      <c r="NH1304" s="10"/>
      <c r="NI1304" s="10"/>
      <c r="NJ1304" s="10"/>
      <c r="NK1304" s="10"/>
      <c r="NL1304" s="10"/>
      <c r="NM1304" s="10"/>
      <c r="NN1304" s="10"/>
      <c r="NO1304" s="10"/>
      <c r="NP1304" s="10"/>
      <c r="NQ1304" s="10"/>
      <c r="NR1304" s="10"/>
      <c r="NS1304" s="10"/>
      <c r="NT1304" s="10"/>
      <c r="NU1304" s="10"/>
      <c r="NV1304" s="10"/>
      <c r="NW1304" s="10"/>
      <c r="NX1304" s="10"/>
      <c r="NY1304" s="10"/>
      <c r="NZ1304" s="10"/>
      <c r="OA1304" s="10"/>
      <c r="OB1304" s="10"/>
      <c r="OC1304" s="10"/>
      <c r="OD1304" s="10"/>
      <c r="OE1304" s="10"/>
      <c r="OF1304" s="10"/>
      <c r="OG1304" s="10"/>
      <c r="OH1304" s="10"/>
      <c r="OI1304" s="10"/>
      <c r="OJ1304" s="10"/>
      <c r="OK1304" s="10"/>
      <c r="OL1304" s="10"/>
      <c r="OM1304" s="10"/>
      <c r="ON1304" s="10"/>
      <c r="OO1304" s="10"/>
      <c r="OP1304" s="10"/>
      <c r="OQ1304" s="10"/>
      <c r="OR1304" s="10"/>
      <c r="OS1304" s="10"/>
      <c r="OT1304" s="10"/>
      <c r="OU1304" s="10"/>
      <c r="OV1304" s="10"/>
      <c r="OW1304" s="10"/>
      <c r="OX1304" s="10"/>
      <c r="OY1304" s="10"/>
      <c r="OZ1304" s="10"/>
      <c r="PA1304" s="10"/>
      <c r="PB1304" s="10"/>
      <c r="PC1304" s="10"/>
      <c r="PD1304" s="10"/>
      <c r="PE1304" s="10"/>
      <c r="PF1304" s="10"/>
      <c r="PG1304" s="10"/>
      <c r="PH1304" s="10"/>
      <c r="PI1304" s="10"/>
      <c r="PJ1304" s="10"/>
      <c r="PK1304" s="10"/>
      <c r="PL1304" s="10"/>
      <c r="PM1304" s="10"/>
      <c r="PN1304" s="10"/>
      <c r="PO1304" s="10"/>
      <c r="PP1304" s="10"/>
      <c r="PQ1304" s="10"/>
      <c r="PR1304" s="10"/>
      <c r="PS1304" s="10"/>
      <c r="PT1304" s="10"/>
      <c r="PU1304" s="10"/>
      <c r="PV1304" s="10"/>
      <c r="PW1304" s="10"/>
      <c r="PX1304" s="10"/>
      <c r="PY1304" s="10"/>
      <c r="PZ1304" s="10"/>
      <c r="QA1304" s="10"/>
      <c r="QB1304" s="10"/>
      <c r="QC1304" s="10"/>
      <c r="QD1304" s="10"/>
      <c r="QE1304" s="10"/>
      <c r="QF1304" s="10"/>
      <c r="QG1304" s="10"/>
      <c r="QH1304" s="10"/>
      <c r="QI1304" s="10"/>
      <c r="QJ1304" s="10"/>
      <c r="QK1304" s="10"/>
      <c r="QL1304" s="10"/>
      <c r="QM1304" s="10"/>
      <c r="QN1304" s="10"/>
      <c r="QO1304" s="10"/>
      <c r="QP1304" s="10"/>
      <c r="QQ1304" s="10"/>
      <c r="QR1304" s="10"/>
      <c r="QS1304" s="10"/>
      <c r="QT1304" s="10"/>
      <c r="QU1304" s="10"/>
      <c r="QV1304" s="10"/>
      <c r="QW1304" s="10"/>
      <c r="QX1304" s="10"/>
      <c r="QY1304" s="10"/>
      <c r="QZ1304" s="10"/>
      <c r="RA1304" s="10"/>
      <c r="RB1304" s="10"/>
      <c r="RC1304" s="10"/>
      <c r="RD1304" s="10"/>
      <c r="RE1304" s="10"/>
      <c r="RF1304" s="10"/>
      <c r="RG1304" s="10"/>
      <c r="RH1304" s="10"/>
      <c r="RI1304" s="10"/>
      <c r="RJ1304" s="10"/>
      <c r="RK1304" s="10"/>
      <c r="RL1304" s="10"/>
      <c r="RM1304" s="10"/>
      <c r="RN1304" s="10"/>
      <c r="RO1304" s="10"/>
      <c r="RP1304" s="10"/>
      <c r="RQ1304" s="10"/>
      <c r="RR1304" s="10"/>
      <c r="RS1304" s="10"/>
      <c r="RT1304" s="10"/>
      <c r="RU1304" s="10"/>
      <c r="RV1304" s="10"/>
      <c r="RW1304" s="10"/>
      <c r="RX1304" s="10"/>
      <c r="RY1304" s="10"/>
      <c r="RZ1304" s="10"/>
      <c r="SA1304" s="10"/>
      <c r="SB1304" s="10"/>
      <c r="SC1304" s="10"/>
      <c r="SD1304" s="10"/>
      <c r="SE1304" s="10"/>
      <c r="SF1304" s="10"/>
      <c r="SG1304" s="10"/>
      <c r="SH1304" s="10"/>
      <c r="SI1304" s="10"/>
      <c r="SJ1304" s="10"/>
      <c r="SK1304" s="10"/>
      <c r="SL1304" s="10"/>
      <c r="SM1304" s="10"/>
      <c r="SN1304" s="10"/>
      <c r="SO1304" s="10"/>
      <c r="SP1304" s="10"/>
      <c r="SQ1304" s="10"/>
      <c r="SR1304" s="10"/>
      <c r="SS1304" s="10"/>
      <c r="ST1304" s="10"/>
      <c r="SU1304" s="10"/>
      <c r="SV1304" s="10"/>
      <c r="SW1304" s="10"/>
      <c r="SX1304" s="10"/>
      <c r="SY1304" s="10"/>
      <c r="SZ1304" s="10"/>
      <c r="TA1304" s="10"/>
      <c r="TB1304" s="10"/>
      <c r="TC1304" s="10"/>
      <c r="TD1304" s="10"/>
      <c r="TE1304" s="10"/>
      <c r="TF1304" s="10"/>
      <c r="TG1304" s="10"/>
      <c r="TH1304" s="10"/>
      <c r="TI1304" s="10"/>
      <c r="TJ1304" s="10"/>
      <c r="TK1304" s="10"/>
      <c r="TL1304" s="10"/>
      <c r="TM1304" s="10"/>
      <c r="TN1304" s="10"/>
      <c r="TO1304" s="10"/>
      <c r="TP1304" s="10"/>
      <c r="TQ1304" s="10"/>
      <c r="TR1304" s="10"/>
      <c r="TS1304" s="10"/>
      <c r="TT1304" s="10"/>
      <c r="TU1304" s="10"/>
      <c r="TV1304" s="10"/>
      <c r="TW1304" s="10"/>
      <c r="TX1304" s="10"/>
      <c r="TY1304" s="10"/>
      <c r="TZ1304" s="10"/>
      <c r="UA1304" s="10"/>
      <c r="UB1304" s="10"/>
      <c r="UC1304" s="10"/>
      <c r="UD1304" s="10"/>
      <c r="UE1304" s="10"/>
      <c r="UF1304" s="10"/>
      <c r="UG1304" s="10"/>
      <c r="UH1304" s="10"/>
      <c r="UI1304" s="10"/>
      <c r="UJ1304" s="10"/>
      <c r="UK1304" s="10"/>
      <c r="UL1304" s="10"/>
      <c r="UM1304" s="10"/>
      <c r="UN1304" s="10"/>
      <c r="UO1304" s="10"/>
      <c r="UP1304" s="10"/>
      <c r="UQ1304" s="10"/>
      <c r="UR1304" s="10"/>
      <c r="US1304" s="10"/>
      <c r="UT1304" s="10"/>
      <c r="UU1304" s="10"/>
      <c r="UV1304" s="10"/>
      <c r="UW1304" s="10"/>
      <c r="UX1304" s="10"/>
      <c r="UY1304" s="10"/>
      <c r="UZ1304" s="10"/>
      <c r="VA1304" s="10"/>
      <c r="VB1304" s="10"/>
      <c r="VC1304" s="10"/>
      <c r="VD1304" s="10"/>
      <c r="VE1304" s="10"/>
      <c r="VF1304" s="10"/>
      <c r="VG1304" s="10"/>
      <c r="VH1304" s="10"/>
      <c r="VI1304" s="10"/>
      <c r="VJ1304" s="10"/>
      <c r="VK1304" s="10"/>
      <c r="VL1304" s="10"/>
      <c r="VM1304" s="10"/>
      <c r="VN1304" s="10"/>
      <c r="VO1304" s="10"/>
      <c r="VP1304" s="10"/>
      <c r="VQ1304" s="10"/>
      <c r="VR1304" s="10"/>
      <c r="VS1304" s="10"/>
      <c r="VT1304" s="10"/>
      <c r="VU1304" s="10"/>
      <c r="VV1304" s="10"/>
      <c r="VW1304" s="10"/>
      <c r="VX1304" s="10"/>
      <c r="VY1304" s="10"/>
      <c r="VZ1304" s="10"/>
      <c r="WA1304" s="10"/>
      <c r="WB1304" s="10"/>
      <c r="WC1304" s="10"/>
      <c r="WD1304" s="10"/>
      <c r="WE1304" s="10"/>
      <c r="WF1304" s="10"/>
      <c r="WG1304" s="10"/>
      <c r="WH1304" s="10"/>
      <c r="WI1304" s="10"/>
      <c r="WJ1304" s="10"/>
      <c r="WK1304" s="10"/>
      <c r="WL1304" s="10"/>
      <c r="WM1304" s="10"/>
      <c r="WN1304" s="10"/>
      <c r="WO1304" s="10"/>
      <c r="WP1304" s="10"/>
      <c r="WQ1304" s="10"/>
      <c r="WR1304" s="10"/>
      <c r="WS1304" s="10"/>
      <c r="WT1304" s="10"/>
      <c r="WU1304" s="10"/>
      <c r="WV1304" s="10"/>
      <c r="WW1304" s="10"/>
      <c r="WX1304" s="10"/>
      <c r="WY1304" s="10"/>
      <c r="WZ1304" s="10"/>
      <c r="XA1304" s="10"/>
      <c r="XB1304" s="10"/>
      <c r="XC1304" s="10"/>
      <c r="XD1304" s="10"/>
      <c r="XE1304" s="10"/>
      <c r="XF1304" s="10"/>
      <c r="XG1304" s="10"/>
      <c r="XH1304" s="10"/>
      <c r="XI1304" s="10"/>
      <c r="XJ1304" s="10"/>
      <c r="XK1304" s="10"/>
      <c r="XL1304" s="10"/>
      <c r="XM1304" s="10"/>
      <c r="XN1304" s="10"/>
      <c r="XO1304" s="10"/>
      <c r="XP1304" s="10"/>
      <c r="XQ1304" s="10"/>
      <c r="XR1304" s="10"/>
      <c r="XS1304" s="10"/>
      <c r="XT1304" s="10"/>
      <c r="XU1304" s="10"/>
      <c r="XV1304" s="10"/>
      <c r="XW1304" s="10"/>
      <c r="XX1304" s="10"/>
      <c r="XY1304" s="10"/>
      <c r="XZ1304" s="10"/>
      <c r="YA1304" s="10"/>
      <c r="YB1304" s="10"/>
      <c r="YC1304" s="10"/>
      <c r="YD1304" s="10"/>
      <c r="YE1304" s="10"/>
      <c r="YF1304" s="10"/>
      <c r="YG1304" s="10"/>
      <c r="YH1304" s="10"/>
      <c r="YI1304" s="10"/>
      <c r="YJ1304" s="10"/>
      <c r="YK1304" s="10"/>
      <c r="YL1304" s="10"/>
      <c r="YM1304" s="10"/>
      <c r="YN1304" s="10"/>
      <c r="YO1304" s="10"/>
      <c r="YP1304" s="10"/>
      <c r="YQ1304" s="10"/>
      <c r="YR1304" s="10"/>
      <c r="YS1304" s="10"/>
      <c r="YT1304" s="10"/>
      <c r="YU1304" s="10"/>
      <c r="YV1304" s="10"/>
      <c r="YW1304" s="10"/>
      <c r="YX1304" s="10"/>
      <c r="YY1304" s="10"/>
      <c r="YZ1304" s="10"/>
      <c r="ZA1304" s="10"/>
      <c r="ZB1304" s="10"/>
      <c r="ZC1304" s="10"/>
      <c r="ZD1304" s="10"/>
      <c r="ZE1304" s="10"/>
      <c r="ZF1304" s="10"/>
      <c r="ZG1304" s="10"/>
      <c r="ZH1304" s="10"/>
      <c r="ZI1304" s="10"/>
      <c r="ZJ1304" s="10"/>
      <c r="ZK1304" s="10"/>
      <c r="ZL1304" s="10"/>
      <c r="ZM1304" s="10"/>
      <c r="ZN1304" s="10"/>
      <c r="ZO1304" s="10"/>
      <c r="ZP1304" s="10"/>
      <c r="ZQ1304" s="10"/>
      <c r="ZR1304" s="10"/>
      <c r="ZS1304" s="10"/>
      <c r="ZT1304" s="10"/>
      <c r="ZU1304" s="10"/>
      <c r="ZV1304" s="10"/>
      <c r="ZW1304" s="10"/>
      <c r="ZX1304" s="10"/>
      <c r="ZY1304" s="10"/>
      <c r="ZZ1304" s="10"/>
      <c r="AAA1304" s="10"/>
      <c r="AAB1304" s="10"/>
      <c r="AAC1304" s="10"/>
      <c r="AAD1304" s="10"/>
      <c r="AAE1304" s="10"/>
      <c r="AAF1304" s="10"/>
      <c r="AAG1304" s="10"/>
      <c r="AAH1304" s="10"/>
      <c r="AAI1304" s="10"/>
      <c r="AAJ1304" s="10"/>
      <c r="AAK1304" s="10"/>
      <c r="AAL1304" s="10"/>
      <c r="AAM1304" s="10"/>
      <c r="AAN1304" s="10"/>
      <c r="AAO1304" s="10"/>
      <c r="AAP1304" s="10"/>
      <c r="AAQ1304" s="10"/>
      <c r="AAR1304" s="10"/>
      <c r="AAS1304" s="10"/>
      <c r="AAT1304" s="10"/>
      <c r="AAU1304" s="10"/>
      <c r="AAV1304" s="10"/>
      <c r="AAW1304" s="10"/>
      <c r="AAX1304" s="10"/>
      <c r="AAY1304" s="10"/>
      <c r="AAZ1304" s="10"/>
      <c r="ABA1304" s="10"/>
      <c r="ABB1304" s="10"/>
      <c r="ABC1304" s="10"/>
      <c r="ABD1304" s="10"/>
      <c r="ABE1304" s="10"/>
      <c r="ABF1304" s="10"/>
      <c r="ABG1304" s="10"/>
      <c r="ABH1304" s="10"/>
      <c r="ABI1304" s="10"/>
      <c r="ABJ1304" s="10"/>
      <c r="ABK1304" s="10"/>
      <c r="ABL1304" s="10"/>
      <c r="ABM1304" s="10"/>
      <c r="ABN1304" s="10"/>
      <c r="ABO1304" s="10"/>
      <c r="ABP1304" s="10"/>
      <c r="ABQ1304" s="10"/>
      <c r="ABR1304" s="10"/>
      <c r="ABS1304" s="10"/>
      <c r="ABT1304" s="10"/>
      <c r="ABU1304" s="10"/>
      <c r="ABV1304" s="10"/>
      <c r="ABW1304" s="10"/>
      <c r="ABX1304" s="10"/>
      <c r="ABY1304" s="10"/>
      <c r="ABZ1304" s="10"/>
      <c r="ACA1304" s="10"/>
      <c r="ACB1304" s="10"/>
      <c r="ACC1304" s="10"/>
      <c r="ACD1304" s="10"/>
      <c r="ACE1304" s="10"/>
      <c r="ACF1304" s="10"/>
      <c r="ACG1304" s="10"/>
      <c r="ACH1304" s="10"/>
      <c r="ACI1304" s="10"/>
      <c r="ACJ1304" s="10"/>
      <c r="ACK1304" s="10"/>
      <c r="ACL1304" s="10"/>
      <c r="ACM1304" s="10"/>
      <c r="ACN1304" s="10"/>
      <c r="ACO1304" s="10"/>
      <c r="ACP1304" s="10"/>
      <c r="ACQ1304" s="10"/>
      <c r="ACR1304" s="10"/>
      <c r="ACS1304" s="10"/>
      <c r="ACT1304" s="10"/>
      <c r="ACU1304" s="10"/>
      <c r="ACV1304" s="10"/>
      <c r="ACW1304" s="10"/>
      <c r="ACX1304" s="10"/>
      <c r="ACY1304" s="10"/>
      <c r="ACZ1304" s="10"/>
      <c r="ADA1304" s="10"/>
      <c r="ADB1304" s="10"/>
      <c r="ADC1304" s="10"/>
      <c r="ADD1304" s="10"/>
      <c r="ADE1304" s="10"/>
      <c r="ADF1304" s="10"/>
      <c r="ADG1304" s="10"/>
      <c r="ADH1304" s="10"/>
      <c r="ADI1304" s="10"/>
      <c r="ADJ1304" s="10"/>
      <c r="ADK1304" s="10"/>
      <c r="ADL1304" s="10"/>
      <c r="ADM1304" s="10"/>
      <c r="ADN1304" s="10"/>
      <c r="ADO1304" s="10"/>
      <c r="ADP1304" s="10"/>
      <c r="ADQ1304" s="10"/>
      <c r="ADR1304" s="10"/>
      <c r="ADS1304" s="10"/>
      <c r="ADT1304" s="10"/>
      <c r="ADU1304" s="10"/>
      <c r="ADV1304" s="10"/>
      <c r="ADW1304" s="10"/>
      <c r="ADX1304" s="10"/>
      <c r="ADY1304" s="10"/>
      <c r="ADZ1304" s="10"/>
      <c r="AEA1304" s="10"/>
      <c r="AEB1304" s="10"/>
      <c r="AEC1304" s="10"/>
      <c r="AED1304" s="10"/>
      <c r="AEE1304" s="10"/>
      <c r="AEF1304" s="10"/>
      <c r="AEG1304" s="10"/>
      <c r="AEH1304" s="10"/>
      <c r="AEI1304" s="10"/>
      <c r="AEJ1304" s="10"/>
      <c r="AEK1304" s="10"/>
      <c r="AEL1304" s="10"/>
      <c r="AEM1304" s="10"/>
      <c r="AEN1304" s="10"/>
      <c r="AEO1304" s="10"/>
      <c r="AEP1304" s="10"/>
      <c r="AEQ1304" s="10"/>
      <c r="AER1304" s="10"/>
      <c r="AES1304" s="10"/>
      <c r="AET1304" s="10"/>
      <c r="AEU1304" s="10"/>
      <c r="AEV1304" s="10"/>
      <c r="AEW1304" s="10"/>
      <c r="AEX1304" s="10"/>
      <c r="AEY1304" s="10"/>
      <c r="AEZ1304" s="10"/>
      <c r="AFA1304" s="10"/>
      <c r="AFB1304" s="10"/>
      <c r="AFC1304" s="10"/>
      <c r="AFD1304" s="10"/>
      <c r="AFE1304" s="10"/>
      <c r="AFF1304" s="10"/>
      <c r="AFG1304" s="10"/>
      <c r="AFH1304" s="10"/>
      <c r="AFI1304" s="10"/>
      <c r="AFJ1304" s="10"/>
      <c r="AFK1304" s="10"/>
      <c r="AFL1304" s="10"/>
      <c r="AFM1304" s="10"/>
      <c r="AFN1304" s="10"/>
      <c r="AFO1304" s="10"/>
      <c r="AFP1304" s="10"/>
      <c r="AFQ1304" s="10"/>
      <c r="AFR1304" s="10"/>
      <c r="AFS1304" s="10"/>
      <c r="AFT1304" s="10"/>
      <c r="AFU1304" s="10"/>
      <c r="AFV1304" s="10"/>
      <c r="AFW1304" s="10"/>
      <c r="AFX1304" s="10"/>
      <c r="AFY1304" s="10"/>
      <c r="AFZ1304" s="10"/>
      <c r="AGA1304" s="10"/>
      <c r="AGB1304" s="10"/>
      <c r="AGC1304" s="10"/>
      <c r="AGD1304" s="10"/>
      <c r="AGE1304" s="10"/>
      <c r="AGF1304" s="10"/>
      <c r="AGG1304" s="10"/>
      <c r="AGH1304" s="10"/>
      <c r="AGI1304" s="10"/>
      <c r="AGJ1304" s="10"/>
      <c r="AGK1304" s="10"/>
      <c r="AGL1304" s="10"/>
      <c r="AGM1304" s="10"/>
      <c r="AGN1304" s="10"/>
      <c r="AGO1304" s="10"/>
      <c r="AGP1304" s="10"/>
      <c r="AGQ1304" s="10"/>
      <c r="AGR1304" s="10"/>
      <c r="AGS1304" s="10"/>
      <c r="AGT1304" s="10"/>
      <c r="AGU1304" s="10"/>
      <c r="AGV1304" s="10"/>
      <c r="AGW1304" s="10"/>
      <c r="AGX1304" s="10"/>
      <c r="AGY1304" s="10"/>
      <c r="AGZ1304" s="10"/>
      <c r="AHA1304" s="10"/>
      <c r="AHB1304" s="10"/>
      <c r="AHC1304" s="10"/>
      <c r="AHD1304" s="10"/>
      <c r="AHE1304" s="10"/>
      <c r="AHF1304" s="10"/>
      <c r="AHG1304" s="10"/>
      <c r="AHH1304" s="10"/>
      <c r="AHI1304" s="10"/>
      <c r="AHJ1304" s="10"/>
      <c r="AHK1304" s="10"/>
      <c r="AHL1304" s="10"/>
      <c r="AHM1304" s="10"/>
      <c r="AHN1304" s="10"/>
      <c r="AHO1304" s="10"/>
      <c r="AHP1304" s="10"/>
      <c r="AHQ1304" s="10"/>
      <c r="AHR1304" s="10"/>
      <c r="AHS1304" s="10"/>
      <c r="AHT1304" s="10"/>
      <c r="AHU1304" s="10"/>
      <c r="AHV1304" s="10"/>
      <c r="AHW1304" s="10"/>
      <c r="AHX1304" s="10"/>
      <c r="AHY1304" s="10"/>
      <c r="AHZ1304" s="10"/>
      <c r="AIA1304" s="10"/>
      <c r="AIB1304" s="10"/>
      <c r="AIC1304" s="10"/>
      <c r="AID1304" s="10"/>
      <c r="AIE1304" s="10"/>
      <c r="AIF1304" s="10"/>
      <c r="AIG1304" s="10"/>
      <c r="AIH1304" s="10"/>
      <c r="AII1304" s="10"/>
      <c r="AIJ1304" s="10"/>
      <c r="AIK1304" s="10"/>
      <c r="AIL1304" s="10"/>
      <c r="AIM1304" s="10"/>
      <c r="AIN1304" s="10"/>
      <c r="AIO1304" s="10"/>
      <c r="AIP1304" s="10"/>
      <c r="AIQ1304" s="10"/>
      <c r="AIR1304" s="10"/>
      <c r="AIS1304" s="10"/>
      <c r="AIT1304" s="10"/>
      <c r="AIU1304" s="10"/>
      <c r="AIV1304" s="10"/>
      <c r="AIW1304" s="10"/>
      <c r="AIX1304" s="10"/>
      <c r="AIY1304" s="10"/>
      <c r="AIZ1304" s="10"/>
      <c r="AJA1304" s="10"/>
      <c r="AJB1304" s="10"/>
      <c r="AJC1304" s="10"/>
      <c r="AJD1304" s="10"/>
      <c r="AJE1304" s="10"/>
      <c r="AJF1304" s="10"/>
      <c r="AJG1304" s="10"/>
      <c r="AJH1304" s="10"/>
      <c r="AJI1304" s="10"/>
      <c r="AJJ1304" s="10"/>
      <c r="AJK1304" s="10"/>
      <c r="AJL1304" s="10"/>
      <c r="AJM1304" s="10"/>
      <c r="AJN1304" s="10"/>
      <c r="AJO1304" s="10"/>
      <c r="AJP1304" s="10"/>
      <c r="AJQ1304" s="10"/>
      <c r="AJR1304" s="10"/>
      <c r="AJS1304" s="10"/>
      <c r="AJT1304" s="10"/>
      <c r="AJU1304" s="10"/>
      <c r="AJV1304" s="10"/>
      <c r="AJW1304" s="10"/>
      <c r="AJX1304" s="10"/>
      <c r="AJY1304" s="10"/>
      <c r="AJZ1304" s="10"/>
      <c r="AKA1304" s="10"/>
      <c r="AKB1304" s="10"/>
      <c r="AKC1304" s="10"/>
      <c r="AKD1304" s="10"/>
      <c r="AKE1304" s="10"/>
      <c r="AKF1304" s="10"/>
      <c r="AKG1304" s="10"/>
      <c r="AKH1304" s="10"/>
      <c r="AKI1304" s="10"/>
      <c r="AKJ1304" s="10"/>
      <c r="AKK1304" s="10"/>
      <c r="AKL1304" s="10"/>
      <c r="AKM1304" s="10"/>
      <c r="AKN1304" s="10"/>
      <c r="AKO1304" s="10"/>
      <c r="AKP1304" s="10"/>
      <c r="AKQ1304" s="10"/>
      <c r="AKR1304" s="10"/>
      <c r="AKS1304" s="10"/>
      <c r="AKT1304" s="10"/>
      <c r="AKU1304" s="10"/>
      <c r="AKV1304" s="10"/>
      <c r="AKW1304" s="10"/>
      <c r="AKX1304" s="10"/>
      <c r="AKY1304" s="10"/>
      <c r="AKZ1304" s="10"/>
      <c r="ALA1304" s="10"/>
      <c r="ALB1304" s="10"/>
      <c r="ALC1304" s="10"/>
      <c r="ALD1304" s="10"/>
      <c r="ALE1304" s="10"/>
      <c r="ALF1304" s="10"/>
      <c r="ALG1304" s="10"/>
      <c r="ALH1304" s="10"/>
      <c r="ALI1304" s="10"/>
      <c r="ALJ1304" s="10"/>
      <c r="ALK1304" s="10"/>
      <c r="ALL1304" s="10"/>
      <c r="ALM1304" s="10"/>
      <c r="ALN1304" s="10"/>
      <c r="ALO1304" s="10"/>
      <c r="ALP1304" s="10"/>
      <c r="ALQ1304" s="10"/>
      <c r="ALR1304" s="10"/>
      <c r="ALS1304" s="10"/>
      <c r="ALT1304" s="10"/>
      <c r="ALU1304" s="10"/>
      <c r="ALV1304" s="10"/>
      <c r="ALW1304" s="10"/>
      <c r="ALX1304" s="10"/>
      <c r="ALY1304" s="10"/>
      <c r="ALZ1304" s="10"/>
      <c r="AMA1304" s="10"/>
      <c r="AMB1304" s="10"/>
      <c r="AMC1304" s="10"/>
      <c r="AMD1304" s="10"/>
      <c r="AME1304" s="10"/>
      <c r="AMF1304" s="10"/>
      <c r="AMG1304" s="10"/>
      <c r="AMH1304" s="10"/>
      <c r="AMI1304" s="10"/>
      <c r="AMJ1304" s="10"/>
      <c r="AMK1304" s="10"/>
    </row>
    <row r="1305" spans="1:1025" s="5" customFormat="1" x14ac:dyDescent="0.25">
      <c r="A1305" s="127">
        <v>1301</v>
      </c>
      <c r="B1305" s="31" t="s">
        <v>1062</v>
      </c>
      <c r="C1305" s="31" t="s">
        <v>1074</v>
      </c>
      <c r="D1305" s="45">
        <v>45379</v>
      </c>
      <c r="E1305" s="46" t="s">
        <v>1075</v>
      </c>
      <c r="F1305" s="31" t="s">
        <v>14</v>
      </c>
      <c r="G1305" s="31" t="s">
        <v>16</v>
      </c>
      <c r="H1305" s="31" t="s">
        <v>14</v>
      </c>
      <c r="I1305" s="31" t="s">
        <v>14</v>
      </c>
      <c r="J1305" s="31" t="s">
        <v>14</v>
      </c>
      <c r="K1305" s="31" t="s">
        <v>16</v>
      </c>
      <c r="L1305" s="39">
        <v>201.21</v>
      </c>
      <c r="M1305" s="38">
        <v>1491</v>
      </c>
      <c r="N1305" s="39">
        <v>16000</v>
      </c>
      <c r="O1305" s="39">
        <v>1600</v>
      </c>
      <c r="P1305" s="122">
        <f t="shared" si="88"/>
        <v>10</v>
      </c>
      <c r="Q1305" s="33">
        <f t="shared" si="89"/>
        <v>14400</v>
      </c>
      <c r="R1305" s="31" t="s">
        <v>16</v>
      </c>
      <c r="S1305" s="31" t="s">
        <v>16</v>
      </c>
      <c r="T1305" s="31">
        <v>1</v>
      </c>
      <c r="U1305" s="77">
        <v>0</v>
      </c>
      <c r="V1305" s="24">
        <f>ROUND((P1305/INDICI!$B$2*10),2)</f>
        <v>1.0900000000000001</v>
      </c>
      <c r="W1305" s="24">
        <f>ROUND((L1305/INDICI!$B$1*25),2)</f>
        <v>0.79</v>
      </c>
      <c r="X1305" s="25">
        <f t="shared" si="86"/>
        <v>8</v>
      </c>
      <c r="Y1305" s="26">
        <f t="shared" si="87"/>
        <v>9.8800000000000008</v>
      </c>
      <c r="Z1305" s="102">
        <f>SUM($Q$5:Q1305)</f>
        <v>128224138.302</v>
      </c>
      <c r="AA1305" s="113" t="s">
        <v>1769</v>
      </c>
    </row>
    <row r="1306" spans="1:1025" s="5" customFormat="1" x14ac:dyDescent="0.25">
      <c r="A1306" s="127">
        <v>1302</v>
      </c>
      <c r="B1306" s="31" t="s">
        <v>130</v>
      </c>
      <c r="C1306" s="31" t="s">
        <v>139</v>
      </c>
      <c r="D1306" s="45">
        <v>45380</v>
      </c>
      <c r="E1306" s="46">
        <v>0.48194444444444445</v>
      </c>
      <c r="F1306" s="31" t="s">
        <v>14</v>
      </c>
      <c r="G1306" s="31" t="s">
        <v>16</v>
      </c>
      <c r="H1306" s="31" t="s">
        <v>14</v>
      </c>
      <c r="I1306" s="31" t="s">
        <v>14</v>
      </c>
      <c r="J1306" s="31" t="s">
        <v>14</v>
      </c>
      <c r="K1306" s="31" t="s">
        <v>16</v>
      </c>
      <c r="L1306" s="48">
        <v>476</v>
      </c>
      <c r="M1306" s="38">
        <v>1261</v>
      </c>
      <c r="N1306" s="66">
        <v>180724.71</v>
      </c>
      <c r="O1306" s="66">
        <v>0</v>
      </c>
      <c r="P1306" s="42">
        <f t="shared" si="88"/>
        <v>0</v>
      </c>
      <c r="Q1306" s="23">
        <f t="shared" si="89"/>
        <v>180724.71</v>
      </c>
      <c r="R1306" s="31" t="s">
        <v>16</v>
      </c>
      <c r="S1306" s="31" t="s">
        <v>16</v>
      </c>
      <c r="T1306" s="47">
        <v>1</v>
      </c>
      <c r="U1306" s="77">
        <v>0</v>
      </c>
      <c r="V1306" s="24">
        <f>ROUND((P1306/INDICI!$B$2*10),2)</f>
        <v>0</v>
      </c>
      <c r="W1306" s="24">
        <f>ROUND((L1306/INDICI!$B$1*25),2)</f>
        <v>1.88</v>
      </c>
      <c r="X1306" s="25">
        <f t="shared" si="86"/>
        <v>8</v>
      </c>
      <c r="Y1306" s="26">
        <f t="shared" si="87"/>
        <v>9.879999999999999</v>
      </c>
      <c r="Z1306" s="102">
        <f>SUM($Q$5:Q1306)</f>
        <v>128404863.01199999</v>
      </c>
      <c r="AA1306" s="113" t="s">
        <v>1769</v>
      </c>
    </row>
    <row r="1307" spans="1:1025" s="5" customFormat="1" x14ac:dyDescent="0.25">
      <c r="A1307" s="128">
        <v>1303</v>
      </c>
      <c r="B1307" s="31" t="s">
        <v>468</v>
      </c>
      <c r="C1307" s="31" t="s">
        <v>469</v>
      </c>
      <c r="D1307" s="70">
        <v>45334</v>
      </c>
      <c r="E1307" s="71">
        <v>0.42847222222222198</v>
      </c>
      <c r="F1307" s="31" t="s">
        <v>14</v>
      </c>
      <c r="G1307" s="31" t="s">
        <v>16</v>
      </c>
      <c r="H1307" s="31" t="s">
        <v>14</v>
      </c>
      <c r="I1307" s="31" t="s">
        <v>14</v>
      </c>
      <c r="J1307" s="31" t="s">
        <v>14</v>
      </c>
      <c r="K1307" s="31" t="s">
        <v>16</v>
      </c>
      <c r="L1307" s="37">
        <v>410.67</v>
      </c>
      <c r="M1307" s="38">
        <v>487</v>
      </c>
      <c r="N1307" s="39">
        <v>110000</v>
      </c>
      <c r="O1307" s="39">
        <v>2500</v>
      </c>
      <c r="P1307" s="125">
        <f t="shared" si="88"/>
        <v>2.2727272727272729</v>
      </c>
      <c r="Q1307" s="44">
        <f t="shared" si="89"/>
        <v>107500</v>
      </c>
      <c r="R1307" s="31" t="s">
        <v>16</v>
      </c>
      <c r="S1307" s="31" t="s">
        <v>16</v>
      </c>
      <c r="T1307" s="31">
        <v>1</v>
      </c>
      <c r="U1307" s="77">
        <v>0</v>
      </c>
      <c r="V1307" s="24">
        <f>ROUND((P1307/INDICI!$B$2*10),2)</f>
        <v>0.25</v>
      </c>
      <c r="W1307" s="24">
        <f>ROUND((L1307/INDICI!$B$1*25),2)</f>
        <v>1.62</v>
      </c>
      <c r="X1307" s="25">
        <f t="shared" si="86"/>
        <v>8</v>
      </c>
      <c r="Y1307" s="26">
        <f t="shared" si="87"/>
        <v>9.870000000000001</v>
      </c>
      <c r="Z1307" s="102">
        <f>SUM($Q$5:Q1307)</f>
        <v>128512363.01199999</v>
      </c>
      <c r="AA1307" s="113" t="s">
        <v>1769</v>
      </c>
    </row>
    <row r="1308" spans="1:1025" s="5" customFormat="1" x14ac:dyDescent="0.25">
      <c r="A1308" s="127">
        <v>1304</v>
      </c>
      <c r="B1308" s="31" t="s">
        <v>1419</v>
      </c>
      <c r="C1308" s="31" t="s">
        <v>1422</v>
      </c>
      <c r="D1308" s="45">
        <v>45351</v>
      </c>
      <c r="E1308" s="46">
        <v>0.56666666666666665</v>
      </c>
      <c r="F1308" s="31" t="s">
        <v>14</v>
      </c>
      <c r="G1308" s="31" t="s">
        <v>16</v>
      </c>
      <c r="H1308" s="31" t="s">
        <v>14</v>
      </c>
      <c r="I1308" s="31" t="s">
        <v>14</v>
      </c>
      <c r="J1308" s="31" t="s">
        <v>14</v>
      </c>
      <c r="K1308" s="31" t="s">
        <v>16</v>
      </c>
      <c r="L1308" s="48">
        <v>271.81</v>
      </c>
      <c r="M1308" s="38">
        <v>3679</v>
      </c>
      <c r="N1308" s="39">
        <v>97000</v>
      </c>
      <c r="O1308" s="39">
        <v>7000</v>
      </c>
      <c r="P1308" s="119">
        <f t="shared" si="88"/>
        <v>7.216494845360824</v>
      </c>
      <c r="Q1308" s="27">
        <f t="shared" si="89"/>
        <v>90000</v>
      </c>
      <c r="R1308" s="31" t="s">
        <v>16</v>
      </c>
      <c r="S1308" s="31" t="s">
        <v>16</v>
      </c>
      <c r="T1308" s="47">
        <v>1</v>
      </c>
      <c r="U1308" s="77">
        <v>0</v>
      </c>
      <c r="V1308" s="24">
        <f>ROUND((P1308/INDICI!$B$2*10),2)</f>
        <v>0.79</v>
      </c>
      <c r="W1308" s="24">
        <f>ROUND((L1308/INDICI!$B$1*25),2)</f>
        <v>1.07</v>
      </c>
      <c r="X1308" s="25">
        <f t="shared" si="86"/>
        <v>8</v>
      </c>
      <c r="Y1308" s="26">
        <f t="shared" si="87"/>
        <v>9.86</v>
      </c>
      <c r="Z1308" s="102">
        <f>SUM($Q$5:Q1308)</f>
        <v>128602363.01199999</v>
      </c>
      <c r="AA1308" s="113" t="s">
        <v>1769</v>
      </c>
    </row>
    <row r="1309" spans="1:1025" s="5" customFormat="1" x14ac:dyDescent="0.25">
      <c r="A1309" s="127">
        <v>1305</v>
      </c>
      <c r="B1309" s="31" t="s">
        <v>1459</v>
      </c>
      <c r="C1309" s="31" t="s">
        <v>1461</v>
      </c>
      <c r="D1309" s="45">
        <v>45377</v>
      </c>
      <c r="E1309" s="46">
        <v>0.46458333333333335</v>
      </c>
      <c r="F1309" s="31" t="s">
        <v>14</v>
      </c>
      <c r="G1309" s="31" t="s">
        <v>16</v>
      </c>
      <c r="H1309" s="31" t="s">
        <v>14</v>
      </c>
      <c r="I1309" s="31" t="s">
        <v>14</v>
      </c>
      <c r="J1309" s="31" t="s">
        <v>14</v>
      </c>
      <c r="K1309" s="31" t="s">
        <v>16</v>
      </c>
      <c r="L1309" s="48">
        <v>976.17</v>
      </c>
      <c r="M1309" s="38">
        <v>9527</v>
      </c>
      <c r="N1309" s="39">
        <v>250000</v>
      </c>
      <c r="O1309" s="39">
        <v>0</v>
      </c>
      <c r="P1309" s="119">
        <f t="shared" si="88"/>
        <v>0</v>
      </c>
      <c r="Q1309" s="27">
        <f t="shared" si="89"/>
        <v>250000</v>
      </c>
      <c r="R1309" s="31" t="s">
        <v>16</v>
      </c>
      <c r="S1309" s="31" t="s">
        <v>16</v>
      </c>
      <c r="T1309" s="47">
        <v>1</v>
      </c>
      <c r="U1309" s="77">
        <v>0</v>
      </c>
      <c r="V1309" s="24">
        <f>ROUND((P1309/INDICI!$B$2*10),2)</f>
        <v>0</v>
      </c>
      <c r="W1309" s="24">
        <f>ROUND((L1309/INDICI!$B$1*25),2)</f>
        <v>3.85</v>
      </c>
      <c r="X1309" s="25">
        <f t="shared" si="86"/>
        <v>6</v>
      </c>
      <c r="Y1309" s="26">
        <f t="shared" si="87"/>
        <v>9.85</v>
      </c>
      <c r="Z1309" s="102">
        <f>SUM($Q$5:Q1309)</f>
        <v>128852363.01199999</v>
      </c>
      <c r="AA1309" s="113" t="s">
        <v>1769</v>
      </c>
    </row>
    <row r="1310" spans="1:1025" s="5" customFormat="1" x14ac:dyDescent="0.25">
      <c r="A1310" s="127">
        <v>1306</v>
      </c>
      <c r="B1310" s="31" t="s">
        <v>1348</v>
      </c>
      <c r="C1310" s="31" t="s">
        <v>1356</v>
      </c>
      <c r="D1310" s="45">
        <v>45379</v>
      </c>
      <c r="E1310" s="46">
        <v>0.43263888888888885</v>
      </c>
      <c r="F1310" s="31" t="s">
        <v>14</v>
      </c>
      <c r="G1310" s="31" t="s">
        <v>16</v>
      </c>
      <c r="H1310" s="31" t="s">
        <v>14</v>
      </c>
      <c r="I1310" s="31" t="s">
        <v>14</v>
      </c>
      <c r="J1310" s="31" t="s">
        <v>14</v>
      </c>
      <c r="K1310" s="31" t="s">
        <v>16</v>
      </c>
      <c r="L1310" s="48">
        <v>468.46</v>
      </c>
      <c r="M1310" s="38">
        <v>3202</v>
      </c>
      <c r="N1310" s="39">
        <v>175000</v>
      </c>
      <c r="O1310" s="39">
        <v>0</v>
      </c>
      <c r="P1310" s="119">
        <f t="shared" si="88"/>
        <v>0</v>
      </c>
      <c r="Q1310" s="27">
        <f t="shared" si="89"/>
        <v>175000</v>
      </c>
      <c r="R1310" s="31" t="s">
        <v>16</v>
      </c>
      <c r="S1310" s="31" t="s">
        <v>16</v>
      </c>
      <c r="T1310" s="47">
        <v>1</v>
      </c>
      <c r="U1310" s="77">
        <v>0</v>
      </c>
      <c r="V1310" s="24">
        <f>ROUND((P1310/INDICI!$B$2*10),2)</f>
        <v>0</v>
      </c>
      <c r="W1310" s="24">
        <f>ROUND((L1310/INDICI!$B$1*25),2)</f>
        <v>1.85</v>
      </c>
      <c r="X1310" s="25">
        <f t="shared" si="86"/>
        <v>8</v>
      </c>
      <c r="Y1310" s="26">
        <f t="shared" si="87"/>
        <v>9.85</v>
      </c>
      <c r="Z1310" s="102">
        <f>SUM($Q$5:Q1310)</f>
        <v>129027363.01199999</v>
      </c>
      <c r="AA1310" s="113" t="s">
        <v>1768</v>
      </c>
      <c r="AB1310" s="8"/>
      <c r="AC1310" s="8"/>
      <c r="AD1310" s="8"/>
      <c r="AE1310" s="8"/>
      <c r="AF1310" s="8"/>
      <c r="AG1310" s="8"/>
      <c r="AH1310" s="8"/>
      <c r="AI1310" s="8"/>
      <c r="AJ1310" s="8"/>
      <c r="AK1310" s="8"/>
      <c r="AL1310" s="8"/>
      <c r="AM1310" s="8"/>
      <c r="AN1310" s="8"/>
      <c r="AO1310" s="8"/>
      <c r="AP1310" s="8"/>
      <c r="AQ1310" s="8"/>
      <c r="AR1310" s="8"/>
      <c r="AS1310" s="8"/>
      <c r="AT1310" s="8"/>
      <c r="AU1310" s="8"/>
      <c r="AV1310" s="8"/>
      <c r="AW1310" s="8"/>
      <c r="AX1310" s="8"/>
      <c r="AY1310" s="8"/>
      <c r="AZ1310" s="8"/>
      <c r="BA1310" s="8"/>
      <c r="BB1310" s="8"/>
      <c r="BC1310" s="8"/>
      <c r="BD1310" s="8"/>
      <c r="BE1310" s="8"/>
      <c r="BF1310" s="8"/>
      <c r="BG1310" s="8"/>
      <c r="BH1310" s="8"/>
      <c r="BI1310" s="8"/>
      <c r="BJ1310" s="8"/>
      <c r="BK1310" s="8"/>
      <c r="BL1310" s="8"/>
      <c r="BM1310" s="8"/>
      <c r="BN1310" s="8"/>
      <c r="BO1310" s="8"/>
      <c r="BP1310" s="8"/>
      <c r="BQ1310" s="8"/>
      <c r="BR1310" s="8"/>
      <c r="BS1310" s="8"/>
      <c r="BT1310" s="8"/>
      <c r="BU1310" s="8"/>
      <c r="BV1310" s="8"/>
      <c r="BW1310" s="8"/>
      <c r="BX1310" s="8"/>
      <c r="BY1310" s="8"/>
      <c r="BZ1310" s="8"/>
      <c r="CA1310" s="8"/>
      <c r="CB1310" s="8"/>
      <c r="CC1310" s="8"/>
      <c r="CD1310" s="8"/>
      <c r="CE1310" s="8"/>
      <c r="CF1310" s="8"/>
      <c r="CG1310" s="8"/>
      <c r="CH1310" s="8"/>
      <c r="CI1310" s="8"/>
      <c r="CJ1310" s="8"/>
      <c r="CK1310" s="8"/>
      <c r="CL1310" s="8"/>
      <c r="CM1310" s="8"/>
      <c r="CN1310" s="8"/>
      <c r="CO1310" s="8"/>
      <c r="CP1310" s="8"/>
      <c r="CQ1310" s="8"/>
      <c r="CR1310" s="8"/>
      <c r="CS1310" s="8"/>
      <c r="CT1310" s="8"/>
      <c r="CU1310" s="8"/>
      <c r="CV1310" s="8"/>
      <c r="CW1310" s="8"/>
      <c r="CX1310" s="8"/>
      <c r="CY1310" s="8"/>
      <c r="CZ1310" s="8"/>
      <c r="DA1310" s="8"/>
      <c r="DB1310" s="8"/>
      <c r="DC1310" s="8"/>
      <c r="DD1310" s="8"/>
      <c r="DE1310" s="8"/>
      <c r="DF1310" s="8"/>
      <c r="DG1310" s="8"/>
      <c r="DH1310" s="8"/>
      <c r="DI1310" s="8"/>
      <c r="DJ1310" s="8"/>
      <c r="DK1310" s="8"/>
      <c r="DL1310" s="8"/>
      <c r="DM1310" s="8"/>
      <c r="DN1310" s="8"/>
      <c r="DO1310" s="8"/>
      <c r="DP1310" s="8"/>
      <c r="DQ1310" s="8"/>
      <c r="DR1310" s="8"/>
      <c r="DS1310" s="8"/>
      <c r="DT1310" s="8"/>
      <c r="DU1310" s="8"/>
      <c r="DV1310" s="8"/>
      <c r="DW1310" s="8"/>
      <c r="DX1310" s="8"/>
      <c r="DY1310" s="8"/>
      <c r="DZ1310" s="8"/>
      <c r="EA1310" s="8"/>
      <c r="EB1310" s="8"/>
      <c r="EC1310" s="8"/>
      <c r="ED1310" s="8"/>
      <c r="EE1310" s="8"/>
      <c r="EF1310" s="8"/>
      <c r="EG1310" s="8"/>
      <c r="EH1310" s="8"/>
      <c r="EI1310" s="8"/>
      <c r="EJ1310" s="8"/>
      <c r="EK1310" s="8"/>
      <c r="EL1310" s="8"/>
      <c r="EM1310" s="8"/>
      <c r="EN1310" s="8"/>
      <c r="EO1310" s="8"/>
      <c r="EP1310" s="8"/>
      <c r="EQ1310" s="8"/>
      <c r="ER1310" s="8"/>
      <c r="ES1310" s="8"/>
      <c r="ET1310" s="8"/>
      <c r="EU1310" s="8"/>
      <c r="EV1310" s="8"/>
      <c r="EW1310" s="8"/>
      <c r="EX1310" s="8"/>
      <c r="EY1310" s="8"/>
      <c r="EZ1310" s="8"/>
      <c r="FA1310" s="8"/>
      <c r="FB1310" s="8"/>
      <c r="FC1310" s="8"/>
      <c r="FD1310" s="8"/>
      <c r="FE1310" s="8"/>
      <c r="FF1310" s="8"/>
      <c r="FG1310" s="8"/>
      <c r="FH1310" s="8"/>
      <c r="FI1310" s="8"/>
      <c r="FJ1310" s="8"/>
      <c r="FK1310" s="8"/>
      <c r="FL1310" s="8"/>
      <c r="FM1310" s="8"/>
      <c r="FN1310" s="8"/>
      <c r="FO1310" s="8"/>
      <c r="FP1310" s="8"/>
      <c r="FQ1310" s="8"/>
      <c r="FR1310" s="8"/>
      <c r="FS1310" s="8"/>
      <c r="FT1310" s="8"/>
      <c r="FU1310" s="8"/>
      <c r="FV1310" s="8"/>
      <c r="FW1310" s="8"/>
      <c r="FX1310" s="8"/>
      <c r="FY1310" s="8"/>
      <c r="FZ1310" s="8"/>
      <c r="GA1310" s="8"/>
      <c r="GB1310" s="8"/>
      <c r="GC1310" s="8"/>
      <c r="GD1310" s="8"/>
      <c r="GE1310" s="8"/>
      <c r="GF1310" s="8"/>
      <c r="GG1310" s="8"/>
      <c r="GH1310" s="8"/>
      <c r="GI1310" s="8"/>
      <c r="GJ1310" s="8"/>
      <c r="GK1310" s="8"/>
      <c r="GL1310" s="8"/>
      <c r="GM1310" s="8"/>
      <c r="GN1310" s="8"/>
      <c r="GO1310" s="8"/>
      <c r="GP1310" s="8"/>
      <c r="GQ1310" s="8"/>
      <c r="GR1310" s="8"/>
      <c r="GS1310" s="8"/>
      <c r="GT1310" s="8"/>
      <c r="GU1310" s="8"/>
      <c r="GV1310" s="8"/>
      <c r="GW1310" s="8"/>
      <c r="GX1310" s="8"/>
      <c r="GY1310" s="8"/>
      <c r="GZ1310" s="8"/>
      <c r="HA1310" s="8"/>
      <c r="HB1310" s="8"/>
      <c r="HC1310" s="8"/>
      <c r="HD1310" s="8"/>
      <c r="HE1310" s="8"/>
      <c r="HF1310" s="8"/>
      <c r="HG1310" s="8"/>
      <c r="HH1310" s="8"/>
      <c r="HI1310" s="8"/>
      <c r="HJ1310" s="8"/>
      <c r="HK1310" s="8"/>
      <c r="HL1310" s="8"/>
      <c r="HM1310" s="8"/>
      <c r="HN1310" s="8"/>
      <c r="HO1310" s="8"/>
      <c r="HP1310" s="8"/>
      <c r="HQ1310" s="8"/>
      <c r="HR1310" s="8"/>
      <c r="HS1310" s="8"/>
      <c r="HT1310" s="8"/>
      <c r="HU1310" s="8"/>
      <c r="HV1310" s="8"/>
      <c r="HW1310" s="8"/>
      <c r="HX1310" s="8"/>
      <c r="HY1310" s="8"/>
      <c r="HZ1310" s="8"/>
      <c r="IA1310" s="8"/>
      <c r="IB1310" s="8"/>
      <c r="IC1310" s="8"/>
      <c r="ID1310" s="8"/>
      <c r="IE1310" s="8"/>
      <c r="IF1310" s="8"/>
      <c r="IG1310" s="8"/>
      <c r="IH1310" s="8"/>
      <c r="II1310" s="8"/>
      <c r="IJ1310" s="8"/>
      <c r="IK1310" s="8"/>
      <c r="IL1310" s="8"/>
      <c r="IM1310" s="8"/>
      <c r="IN1310" s="8"/>
      <c r="IO1310" s="8"/>
      <c r="IP1310" s="8"/>
      <c r="IQ1310" s="8"/>
      <c r="IR1310" s="8"/>
      <c r="IS1310" s="8"/>
      <c r="IT1310" s="8"/>
      <c r="IU1310" s="8"/>
      <c r="IV1310" s="8"/>
      <c r="IW1310" s="8"/>
      <c r="IX1310" s="8"/>
      <c r="IY1310" s="8"/>
      <c r="IZ1310" s="8"/>
      <c r="JA1310" s="8"/>
      <c r="JB1310" s="8"/>
      <c r="JC1310" s="8"/>
      <c r="JD1310" s="8"/>
      <c r="JE1310" s="8"/>
      <c r="JF1310" s="8"/>
      <c r="JG1310" s="8"/>
      <c r="JH1310" s="8"/>
      <c r="JI1310" s="8"/>
      <c r="JJ1310" s="8"/>
      <c r="JK1310" s="8"/>
      <c r="JL1310" s="8"/>
      <c r="JM1310" s="8"/>
      <c r="JN1310" s="8"/>
      <c r="JO1310" s="8"/>
      <c r="JP1310" s="8"/>
      <c r="JQ1310" s="8"/>
      <c r="JR1310" s="8"/>
      <c r="JS1310" s="8"/>
      <c r="JT1310" s="8"/>
      <c r="JU1310" s="8"/>
      <c r="JV1310" s="8"/>
      <c r="JW1310" s="8"/>
      <c r="JX1310" s="8"/>
      <c r="JY1310" s="8"/>
      <c r="JZ1310" s="8"/>
      <c r="KA1310" s="8"/>
      <c r="KB1310" s="8"/>
      <c r="KC1310" s="8"/>
      <c r="KD1310" s="8"/>
      <c r="KE1310" s="8"/>
      <c r="KF1310" s="8"/>
      <c r="KG1310" s="8"/>
      <c r="KH1310" s="8"/>
      <c r="KI1310" s="8"/>
      <c r="KJ1310" s="8"/>
      <c r="KK1310" s="8"/>
      <c r="KL1310" s="8"/>
      <c r="KM1310" s="8"/>
      <c r="KN1310" s="8"/>
      <c r="KO1310" s="8"/>
      <c r="KP1310" s="8"/>
      <c r="KQ1310" s="8"/>
      <c r="KR1310" s="8"/>
      <c r="KS1310" s="8"/>
      <c r="KT1310" s="8"/>
      <c r="KU1310" s="8"/>
      <c r="KV1310" s="8"/>
      <c r="KW1310" s="8"/>
      <c r="KX1310" s="8"/>
      <c r="KY1310" s="8"/>
      <c r="KZ1310" s="8"/>
      <c r="LA1310" s="8"/>
      <c r="LB1310" s="8"/>
      <c r="LC1310" s="8"/>
      <c r="LD1310" s="8"/>
      <c r="LE1310" s="8"/>
      <c r="LF1310" s="8"/>
      <c r="LG1310" s="8"/>
      <c r="LH1310" s="8"/>
      <c r="LI1310" s="8"/>
      <c r="LJ1310" s="8"/>
      <c r="LK1310" s="8"/>
      <c r="LL1310" s="8"/>
      <c r="LM1310" s="8"/>
      <c r="LN1310" s="8"/>
      <c r="LO1310" s="8"/>
      <c r="LP1310" s="8"/>
      <c r="LQ1310" s="8"/>
      <c r="LR1310" s="8"/>
      <c r="LS1310" s="8"/>
      <c r="LT1310" s="8"/>
      <c r="LU1310" s="8"/>
      <c r="LV1310" s="8"/>
      <c r="LW1310" s="8"/>
      <c r="LX1310" s="8"/>
      <c r="LY1310" s="8"/>
      <c r="LZ1310" s="8"/>
      <c r="MA1310" s="8"/>
      <c r="MB1310" s="8"/>
      <c r="MC1310" s="8"/>
      <c r="MD1310" s="8"/>
      <c r="ME1310" s="8"/>
      <c r="MF1310" s="8"/>
      <c r="MG1310" s="8"/>
      <c r="MH1310" s="8"/>
      <c r="MI1310" s="8"/>
      <c r="MJ1310" s="8"/>
      <c r="MK1310" s="8"/>
      <c r="ML1310" s="8"/>
      <c r="MM1310" s="8"/>
      <c r="MN1310" s="8"/>
      <c r="MO1310" s="8"/>
      <c r="MP1310" s="8"/>
      <c r="MQ1310" s="8"/>
      <c r="MR1310" s="8"/>
      <c r="MS1310" s="8"/>
      <c r="MT1310" s="8"/>
      <c r="MU1310" s="8"/>
      <c r="MV1310" s="8"/>
      <c r="MW1310" s="8"/>
      <c r="MX1310" s="8"/>
      <c r="MY1310" s="8"/>
      <c r="MZ1310" s="8"/>
      <c r="NA1310" s="8"/>
      <c r="NB1310" s="8"/>
      <c r="NC1310" s="8"/>
      <c r="ND1310" s="8"/>
      <c r="NE1310" s="8"/>
      <c r="NF1310" s="8"/>
      <c r="NG1310" s="8"/>
      <c r="NH1310" s="8"/>
      <c r="NI1310" s="8"/>
      <c r="NJ1310" s="8"/>
      <c r="NK1310" s="8"/>
      <c r="NL1310" s="8"/>
      <c r="NM1310" s="8"/>
      <c r="NN1310" s="8"/>
      <c r="NO1310" s="8"/>
      <c r="NP1310" s="8"/>
      <c r="NQ1310" s="8"/>
      <c r="NR1310" s="8"/>
      <c r="NS1310" s="8"/>
      <c r="NT1310" s="8"/>
      <c r="NU1310" s="8"/>
      <c r="NV1310" s="8"/>
      <c r="NW1310" s="8"/>
      <c r="NX1310" s="8"/>
      <c r="NY1310" s="8"/>
      <c r="NZ1310" s="8"/>
      <c r="OA1310" s="8"/>
      <c r="OB1310" s="8"/>
      <c r="OC1310" s="8"/>
      <c r="OD1310" s="8"/>
      <c r="OE1310" s="8"/>
      <c r="OF1310" s="8"/>
      <c r="OG1310" s="8"/>
      <c r="OH1310" s="8"/>
      <c r="OI1310" s="8"/>
      <c r="OJ1310" s="8"/>
      <c r="OK1310" s="8"/>
      <c r="OL1310" s="8"/>
      <c r="OM1310" s="8"/>
      <c r="ON1310" s="8"/>
      <c r="OO1310" s="8"/>
      <c r="OP1310" s="8"/>
      <c r="OQ1310" s="8"/>
      <c r="OR1310" s="8"/>
      <c r="OS1310" s="8"/>
      <c r="OT1310" s="8"/>
      <c r="OU1310" s="8"/>
      <c r="OV1310" s="8"/>
      <c r="OW1310" s="8"/>
      <c r="OX1310" s="8"/>
      <c r="OY1310" s="8"/>
      <c r="OZ1310" s="8"/>
      <c r="PA1310" s="8"/>
      <c r="PB1310" s="8"/>
      <c r="PC1310" s="8"/>
      <c r="PD1310" s="8"/>
      <c r="PE1310" s="8"/>
      <c r="PF1310" s="8"/>
      <c r="PG1310" s="8"/>
      <c r="PH1310" s="8"/>
      <c r="PI1310" s="8"/>
      <c r="PJ1310" s="8"/>
      <c r="PK1310" s="8"/>
      <c r="PL1310" s="8"/>
      <c r="PM1310" s="8"/>
      <c r="PN1310" s="8"/>
      <c r="PO1310" s="8"/>
      <c r="PP1310" s="8"/>
      <c r="PQ1310" s="8"/>
      <c r="PR1310" s="8"/>
      <c r="PS1310" s="8"/>
      <c r="PT1310" s="8"/>
      <c r="PU1310" s="8"/>
      <c r="PV1310" s="8"/>
      <c r="PW1310" s="8"/>
      <c r="PX1310" s="8"/>
      <c r="PY1310" s="8"/>
      <c r="PZ1310" s="8"/>
      <c r="QA1310" s="8"/>
      <c r="QB1310" s="8"/>
      <c r="QC1310" s="8"/>
      <c r="QD1310" s="8"/>
      <c r="QE1310" s="8"/>
      <c r="QF1310" s="8"/>
      <c r="QG1310" s="8"/>
      <c r="QH1310" s="8"/>
      <c r="QI1310" s="8"/>
      <c r="QJ1310" s="8"/>
      <c r="QK1310" s="8"/>
      <c r="QL1310" s="8"/>
      <c r="QM1310" s="8"/>
      <c r="QN1310" s="8"/>
      <c r="QO1310" s="8"/>
      <c r="QP1310" s="8"/>
      <c r="QQ1310" s="8"/>
      <c r="QR1310" s="8"/>
      <c r="QS1310" s="8"/>
      <c r="QT1310" s="8"/>
      <c r="QU1310" s="8"/>
      <c r="QV1310" s="8"/>
      <c r="QW1310" s="8"/>
      <c r="QX1310" s="8"/>
      <c r="QY1310" s="8"/>
      <c r="QZ1310" s="8"/>
      <c r="RA1310" s="8"/>
      <c r="RB1310" s="8"/>
      <c r="RC1310" s="8"/>
      <c r="RD1310" s="8"/>
      <c r="RE1310" s="8"/>
      <c r="RF1310" s="8"/>
      <c r="RG1310" s="8"/>
      <c r="RH1310" s="8"/>
      <c r="RI1310" s="8"/>
      <c r="RJ1310" s="8"/>
      <c r="RK1310" s="8"/>
      <c r="RL1310" s="8"/>
      <c r="RM1310" s="8"/>
      <c r="RN1310" s="8"/>
      <c r="RO1310" s="8"/>
      <c r="RP1310" s="8"/>
      <c r="RQ1310" s="8"/>
      <c r="RR1310" s="8"/>
      <c r="RS1310" s="8"/>
      <c r="RT1310" s="8"/>
      <c r="RU1310" s="8"/>
      <c r="RV1310" s="8"/>
      <c r="RW1310" s="8"/>
      <c r="RX1310" s="8"/>
      <c r="RY1310" s="8"/>
      <c r="RZ1310" s="8"/>
      <c r="SA1310" s="8"/>
      <c r="SB1310" s="8"/>
      <c r="SC1310" s="8"/>
      <c r="SD1310" s="8"/>
      <c r="SE1310" s="8"/>
      <c r="SF1310" s="8"/>
      <c r="SG1310" s="8"/>
      <c r="SH1310" s="8"/>
      <c r="SI1310" s="8"/>
      <c r="SJ1310" s="8"/>
      <c r="SK1310" s="8"/>
      <c r="SL1310" s="8"/>
      <c r="SM1310" s="8"/>
      <c r="SN1310" s="8"/>
      <c r="SO1310" s="8"/>
      <c r="SP1310" s="8"/>
      <c r="SQ1310" s="8"/>
      <c r="SR1310" s="8"/>
      <c r="SS1310" s="8"/>
      <c r="ST1310" s="8"/>
      <c r="SU1310" s="8"/>
      <c r="SV1310" s="8"/>
      <c r="SW1310" s="8"/>
      <c r="SX1310" s="8"/>
      <c r="SY1310" s="8"/>
      <c r="SZ1310" s="8"/>
      <c r="TA1310" s="8"/>
      <c r="TB1310" s="8"/>
      <c r="TC1310" s="8"/>
      <c r="TD1310" s="8"/>
      <c r="TE1310" s="8"/>
      <c r="TF1310" s="8"/>
      <c r="TG1310" s="8"/>
      <c r="TH1310" s="8"/>
      <c r="TI1310" s="8"/>
      <c r="TJ1310" s="8"/>
      <c r="TK1310" s="8"/>
      <c r="TL1310" s="8"/>
      <c r="TM1310" s="8"/>
      <c r="TN1310" s="8"/>
      <c r="TO1310" s="8"/>
      <c r="TP1310" s="8"/>
      <c r="TQ1310" s="8"/>
      <c r="TR1310" s="8"/>
      <c r="TS1310" s="8"/>
      <c r="TT1310" s="8"/>
      <c r="TU1310" s="8"/>
      <c r="TV1310" s="8"/>
      <c r="TW1310" s="8"/>
      <c r="TX1310" s="8"/>
      <c r="TY1310" s="8"/>
      <c r="TZ1310" s="8"/>
      <c r="UA1310" s="8"/>
      <c r="UB1310" s="8"/>
      <c r="UC1310" s="8"/>
      <c r="UD1310" s="8"/>
      <c r="UE1310" s="8"/>
      <c r="UF1310" s="8"/>
      <c r="UG1310" s="8"/>
      <c r="UH1310" s="8"/>
      <c r="UI1310" s="8"/>
      <c r="UJ1310" s="8"/>
      <c r="UK1310" s="8"/>
      <c r="UL1310" s="8"/>
      <c r="UM1310" s="8"/>
      <c r="UN1310" s="8"/>
      <c r="UO1310" s="8"/>
      <c r="UP1310" s="8"/>
      <c r="UQ1310" s="8"/>
      <c r="UR1310" s="8"/>
      <c r="US1310" s="8"/>
      <c r="UT1310" s="8"/>
      <c r="UU1310" s="8"/>
      <c r="UV1310" s="8"/>
      <c r="UW1310" s="8"/>
      <c r="UX1310" s="8"/>
      <c r="UY1310" s="8"/>
      <c r="UZ1310" s="8"/>
      <c r="VA1310" s="8"/>
      <c r="VB1310" s="8"/>
      <c r="VC1310" s="8"/>
      <c r="VD1310" s="8"/>
      <c r="VE1310" s="8"/>
      <c r="VF1310" s="8"/>
      <c r="VG1310" s="8"/>
      <c r="VH1310" s="8"/>
      <c r="VI1310" s="8"/>
      <c r="VJ1310" s="8"/>
      <c r="VK1310" s="8"/>
      <c r="VL1310" s="8"/>
      <c r="VM1310" s="8"/>
      <c r="VN1310" s="8"/>
      <c r="VO1310" s="8"/>
      <c r="VP1310" s="8"/>
      <c r="VQ1310" s="8"/>
      <c r="VR1310" s="8"/>
      <c r="VS1310" s="8"/>
      <c r="VT1310" s="8"/>
      <c r="VU1310" s="8"/>
      <c r="VV1310" s="8"/>
      <c r="VW1310" s="8"/>
      <c r="VX1310" s="8"/>
      <c r="VY1310" s="8"/>
      <c r="VZ1310" s="8"/>
      <c r="WA1310" s="8"/>
      <c r="WB1310" s="8"/>
      <c r="WC1310" s="8"/>
      <c r="WD1310" s="8"/>
      <c r="WE1310" s="8"/>
      <c r="WF1310" s="8"/>
      <c r="WG1310" s="8"/>
      <c r="WH1310" s="8"/>
      <c r="WI1310" s="8"/>
      <c r="WJ1310" s="8"/>
      <c r="WK1310" s="8"/>
      <c r="WL1310" s="8"/>
      <c r="WM1310" s="8"/>
      <c r="WN1310" s="8"/>
      <c r="WO1310" s="8"/>
      <c r="WP1310" s="8"/>
      <c r="WQ1310" s="8"/>
      <c r="WR1310" s="8"/>
      <c r="WS1310" s="8"/>
      <c r="WT1310" s="8"/>
      <c r="WU1310" s="8"/>
      <c r="WV1310" s="8"/>
      <c r="WW1310" s="8"/>
      <c r="WX1310" s="8"/>
      <c r="WY1310" s="8"/>
      <c r="WZ1310" s="8"/>
      <c r="XA1310" s="8"/>
      <c r="XB1310" s="8"/>
      <c r="XC1310" s="8"/>
      <c r="XD1310" s="8"/>
      <c r="XE1310" s="8"/>
      <c r="XF1310" s="8"/>
      <c r="XG1310" s="8"/>
      <c r="XH1310" s="8"/>
      <c r="XI1310" s="8"/>
      <c r="XJ1310" s="8"/>
      <c r="XK1310" s="8"/>
      <c r="XL1310" s="8"/>
      <c r="XM1310" s="8"/>
      <c r="XN1310" s="8"/>
      <c r="XO1310" s="8"/>
      <c r="XP1310" s="8"/>
      <c r="XQ1310" s="8"/>
      <c r="XR1310" s="8"/>
      <c r="XS1310" s="8"/>
      <c r="XT1310" s="8"/>
      <c r="XU1310" s="8"/>
      <c r="XV1310" s="8"/>
      <c r="XW1310" s="8"/>
      <c r="XX1310" s="8"/>
      <c r="XY1310" s="8"/>
      <c r="XZ1310" s="8"/>
      <c r="YA1310" s="8"/>
      <c r="YB1310" s="8"/>
      <c r="YC1310" s="8"/>
      <c r="YD1310" s="8"/>
      <c r="YE1310" s="8"/>
      <c r="YF1310" s="8"/>
      <c r="YG1310" s="8"/>
      <c r="YH1310" s="8"/>
      <c r="YI1310" s="8"/>
      <c r="YJ1310" s="8"/>
      <c r="YK1310" s="8"/>
      <c r="YL1310" s="8"/>
      <c r="YM1310" s="8"/>
      <c r="YN1310" s="8"/>
      <c r="YO1310" s="8"/>
      <c r="YP1310" s="8"/>
      <c r="YQ1310" s="8"/>
      <c r="YR1310" s="8"/>
      <c r="YS1310" s="8"/>
      <c r="YT1310" s="8"/>
      <c r="YU1310" s="8"/>
      <c r="YV1310" s="8"/>
      <c r="YW1310" s="8"/>
      <c r="YX1310" s="8"/>
      <c r="YY1310" s="8"/>
      <c r="YZ1310" s="8"/>
      <c r="ZA1310" s="8"/>
      <c r="ZB1310" s="8"/>
      <c r="ZC1310" s="8"/>
      <c r="ZD1310" s="8"/>
      <c r="ZE1310" s="8"/>
      <c r="ZF1310" s="8"/>
      <c r="ZG1310" s="8"/>
      <c r="ZH1310" s="8"/>
      <c r="ZI1310" s="8"/>
      <c r="ZJ1310" s="8"/>
      <c r="ZK1310" s="8"/>
      <c r="ZL1310" s="8"/>
      <c r="ZM1310" s="8"/>
      <c r="ZN1310" s="8"/>
      <c r="ZO1310" s="8"/>
      <c r="ZP1310" s="8"/>
      <c r="ZQ1310" s="8"/>
      <c r="ZR1310" s="8"/>
      <c r="ZS1310" s="8"/>
      <c r="ZT1310" s="8"/>
      <c r="ZU1310" s="8"/>
      <c r="ZV1310" s="8"/>
      <c r="ZW1310" s="8"/>
      <c r="ZX1310" s="8"/>
      <c r="ZY1310" s="8"/>
      <c r="ZZ1310" s="8"/>
      <c r="AAA1310" s="8"/>
      <c r="AAB1310" s="8"/>
      <c r="AAC1310" s="8"/>
      <c r="AAD1310" s="8"/>
      <c r="AAE1310" s="8"/>
      <c r="AAF1310" s="8"/>
      <c r="AAG1310" s="8"/>
      <c r="AAH1310" s="8"/>
      <c r="AAI1310" s="8"/>
      <c r="AAJ1310" s="8"/>
      <c r="AAK1310" s="8"/>
      <c r="AAL1310" s="8"/>
      <c r="AAM1310" s="8"/>
      <c r="AAN1310" s="8"/>
      <c r="AAO1310" s="8"/>
      <c r="AAP1310" s="8"/>
      <c r="AAQ1310" s="8"/>
      <c r="AAR1310" s="8"/>
      <c r="AAS1310" s="8"/>
      <c r="AAT1310" s="8"/>
      <c r="AAU1310" s="8"/>
      <c r="AAV1310" s="8"/>
      <c r="AAW1310" s="8"/>
      <c r="AAX1310" s="8"/>
      <c r="AAY1310" s="8"/>
      <c r="AAZ1310" s="8"/>
      <c r="ABA1310" s="8"/>
      <c r="ABB1310" s="8"/>
      <c r="ABC1310" s="8"/>
      <c r="ABD1310" s="8"/>
      <c r="ABE1310" s="8"/>
      <c r="ABF1310" s="8"/>
      <c r="ABG1310" s="8"/>
      <c r="ABH1310" s="8"/>
      <c r="ABI1310" s="8"/>
      <c r="ABJ1310" s="8"/>
      <c r="ABK1310" s="8"/>
      <c r="ABL1310" s="8"/>
      <c r="ABM1310" s="8"/>
      <c r="ABN1310" s="8"/>
      <c r="ABO1310" s="8"/>
      <c r="ABP1310" s="8"/>
      <c r="ABQ1310" s="8"/>
      <c r="ABR1310" s="8"/>
      <c r="ABS1310" s="8"/>
      <c r="ABT1310" s="8"/>
      <c r="ABU1310" s="8"/>
      <c r="ABV1310" s="8"/>
      <c r="ABW1310" s="8"/>
      <c r="ABX1310" s="8"/>
      <c r="ABY1310" s="8"/>
      <c r="ABZ1310" s="8"/>
      <c r="ACA1310" s="8"/>
      <c r="ACB1310" s="8"/>
      <c r="ACC1310" s="8"/>
      <c r="ACD1310" s="8"/>
      <c r="ACE1310" s="8"/>
      <c r="ACF1310" s="8"/>
      <c r="ACG1310" s="8"/>
      <c r="ACH1310" s="8"/>
      <c r="ACI1310" s="8"/>
      <c r="ACJ1310" s="8"/>
      <c r="ACK1310" s="8"/>
      <c r="ACL1310" s="8"/>
      <c r="ACM1310" s="8"/>
      <c r="ACN1310" s="8"/>
      <c r="ACO1310" s="8"/>
      <c r="ACP1310" s="8"/>
      <c r="ACQ1310" s="8"/>
      <c r="ACR1310" s="8"/>
      <c r="ACS1310" s="8"/>
      <c r="ACT1310" s="8"/>
      <c r="ACU1310" s="8"/>
      <c r="ACV1310" s="8"/>
      <c r="ACW1310" s="8"/>
      <c r="ACX1310" s="8"/>
      <c r="ACY1310" s="8"/>
      <c r="ACZ1310" s="8"/>
      <c r="ADA1310" s="8"/>
      <c r="ADB1310" s="8"/>
      <c r="ADC1310" s="8"/>
      <c r="ADD1310" s="8"/>
      <c r="ADE1310" s="8"/>
      <c r="ADF1310" s="8"/>
      <c r="ADG1310" s="8"/>
      <c r="ADH1310" s="8"/>
      <c r="ADI1310" s="8"/>
      <c r="ADJ1310" s="8"/>
      <c r="ADK1310" s="8"/>
      <c r="ADL1310" s="8"/>
      <c r="ADM1310" s="8"/>
      <c r="ADN1310" s="8"/>
      <c r="ADO1310" s="8"/>
      <c r="ADP1310" s="8"/>
      <c r="ADQ1310" s="8"/>
      <c r="ADR1310" s="8"/>
      <c r="ADS1310" s="8"/>
      <c r="ADT1310" s="8"/>
      <c r="ADU1310" s="8"/>
      <c r="ADV1310" s="8"/>
      <c r="ADW1310" s="8"/>
      <c r="ADX1310" s="8"/>
      <c r="ADY1310" s="8"/>
      <c r="ADZ1310" s="8"/>
      <c r="AEA1310" s="8"/>
      <c r="AEB1310" s="8"/>
      <c r="AEC1310" s="8"/>
      <c r="AED1310" s="8"/>
      <c r="AEE1310" s="8"/>
      <c r="AEF1310" s="8"/>
      <c r="AEG1310" s="8"/>
      <c r="AEH1310" s="8"/>
      <c r="AEI1310" s="8"/>
      <c r="AEJ1310" s="8"/>
      <c r="AEK1310" s="8"/>
      <c r="AEL1310" s="8"/>
      <c r="AEM1310" s="8"/>
      <c r="AEN1310" s="8"/>
      <c r="AEO1310" s="8"/>
      <c r="AEP1310" s="8"/>
      <c r="AEQ1310" s="8"/>
      <c r="AER1310" s="8"/>
      <c r="AES1310" s="8"/>
      <c r="AET1310" s="8"/>
      <c r="AEU1310" s="8"/>
      <c r="AEV1310" s="8"/>
      <c r="AEW1310" s="8"/>
      <c r="AEX1310" s="8"/>
      <c r="AEY1310" s="8"/>
      <c r="AEZ1310" s="8"/>
      <c r="AFA1310" s="8"/>
      <c r="AFB1310" s="8"/>
      <c r="AFC1310" s="8"/>
      <c r="AFD1310" s="8"/>
      <c r="AFE1310" s="8"/>
      <c r="AFF1310" s="8"/>
      <c r="AFG1310" s="8"/>
      <c r="AFH1310" s="8"/>
      <c r="AFI1310" s="8"/>
      <c r="AFJ1310" s="8"/>
      <c r="AFK1310" s="8"/>
      <c r="AFL1310" s="8"/>
      <c r="AFM1310" s="8"/>
      <c r="AFN1310" s="8"/>
      <c r="AFO1310" s="8"/>
      <c r="AFP1310" s="8"/>
      <c r="AFQ1310" s="8"/>
      <c r="AFR1310" s="8"/>
      <c r="AFS1310" s="8"/>
      <c r="AFT1310" s="8"/>
      <c r="AFU1310" s="8"/>
      <c r="AFV1310" s="8"/>
      <c r="AFW1310" s="8"/>
      <c r="AFX1310" s="8"/>
      <c r="AFY1310" s="8"/>
      <c r="AFZ1310" s="8"/>
      <c r="AGA1310" s="8"/>
      <c r="AGB1310" s="8"/>
      <c r="AGC1310" s="8"/>
      <c r="AGD1310" s="8"/>
      <c r="AGE1310" s="8"/>
      <c r="AGF1310" s="8"/>
      <c r="AGG1310" s="8"/>
      <c r="AGH1310" s="8"/>
      <c r="AGI1310" s="8"/>
      <c r="AGJ1310" s="8"/>
      <c r="AGK1310" s="8"/>
      <c r="AGL1310" s="8"/>
      <c r="AGM1310" s="8"/>
      <c r="AGN1310" s="8"/>
      <c r="AGO1310" s="8"/>
      <c r="AGP1310" s="8"/>
      <c r="AGQ1310" s="8"/>
      <c r="AGR1310" s="8"/>
      <c r="AGS1310" s="8"/>
      <c r="AGT1310" s="8"/>
      <c r="AGU1310" s="8"/>
      <c r="AGV1310" s="8"/>
      <c r="AGW1310" s="8"/>
      <c r="AGX1310" s="8"/>
      <c r="AGY1310" s="8"/>
      <c r="AGZ1310" s="8"/>
      <c r="AHA1310" s="8"/>
      <c r="AHB1310" s="8"/>
      <c r="AHC1310" s="8"/>
      <c r="AHD1310" s="8"/>
      <c r="AHE1310" s="8"/>
      <c r="AHF1310" s="8"/>
      <c r="AHG1310" s="8"/>
      <c r="AHH1310" s="8"/>
      <c r="AHI1310" s="8"/>
      <c r="AHJ1310" s="8"/>
      <c r="AHK1310" s="8"/>
      <c r="AHL1310" s="8"/>
      <c r="AHM1310" s="8"/>
      <c r="AHN1310" s="8"/>
      <c r="AHO1310" s="8"/>
      <c r="AHP1310" s="8"/>
      <c r="AHQ1310" s="8"/>
      <c r="AHR1310" s="8"/>
      <c r="AHS1310" s="8"/>
      <c r="AHT1310" s="8"/>
      <c r="AHU1310" s="8"/>
      <c r="AHV1310" s="8"/>
      <c r="AHW1310" s="8"/>
      <c r="AHX1310" s="8"/>
      <c r="AHY1310" s="8"/>
      <c r="AHZ1310" s="8"/>
      <c r="AIA1310" s="8"/>
      <c r="AIB1310" s="8"/>
      <c r="AIC1310" s="8"/>
      <c r="AID1310" s="8"/>
      <c r="AIE1310" s="8"/>
      <c r="AIF1310" s="8"/>
      <c r="AIG1310" s="8"/>
      <c r="AIH1310" s="8"/>
      <c r="AII1310" s="8"/>
      <c r="AIJ1310" s="8"/>
      <c r="AIK1310" s="8"/>
      <c r="AIL1310" s="8"/>
      <c r="AIM1310" s="8"/>
      <c r="AIN1310" s="8"/>
      <c r="AIO1310" s="8"/>
      <c r="AIP1310" s="8"/>
      <c r="AIQ1310" s="8"/>
      <c r="AIR1310" s="8"/>
      <c r="AIS1310" s="8"/>
      <c r="AIT1310" s="8"/>
      <c r="AIU1310" s="8"/>
      <c r="AIV1310" s="8"/>
      <c r="AIW1310" s="8"/>
      <c r="AIX1310" s="8"/>
      <c r="AIY1310" s="8"/>
      <c r="AIZ1310" s="8"/>
      <c r="AJA1310" s="8"/>
      <c r="AJB1310" s="8"/>
      <c r="AJC1310" s="8"/>
      <c r="AJD1310" s="8"/>
      <c r="AJE1310" s="8"/>
      <c r="AJF1310" s="8"/>
      <c r="AJG1310" s="8"/>
      <c r="AJH1310" s="8"/>
      <c r="AJI1310" s="8"/>
      <c r="AJJ1310" s="8"/>
      <c r="AJK1310" s="8"/>
      <c r="AJL1310" s="8"/>
      <c r="AJM1310" s="8"/>
      <c r="AJN1310" s="8"/>
      <c r="AJO1310" s="8"/>
      <c r="AJP1310" s="8"/>
      <c r="AJQ1310" s="8"/>
      <c r="AJR1310" s="8"/>
      <c r="AJS1310" s="8"/>
      <c r="AJT1310" s="8"/>
      <c r="AJU1310" s="8"/>
      <c r="AJV1310" s="8"/>
      <c r="AJW1310" s="8"/>
      <c r="AJX1310" s="8"/>
      <c r="AJY1310" s="8"/>
      <c r="AJZ1310" s="8"/>
      <c r="AKA1310" s="8"/>
      <c r="AKB1310" s="8"/>
      <c r="AKC1310" s="8"/>
      <c r="AKD1310" s="8"/>
      <c r="AKE1310" s="8"/>
      <c r="AKF1310" s="8"/>
      <c r="AKG1310" s="8"/>
      <c r="AKH1310" s="8"/>
      <c r="AKI1310" s="8"/>
      <c r="AKJ1310" s="8"/>
      <c r="AKK1310" s="8"/>
      <c r="AKL1310" s="8"/>
      <c r="AKM1310" s="8"/>
      <c r="AKN1310" s="8"/>
      <c r="AKO1310" s="8"/>
      <c r="AKP1310" s="8"/>
      <c r="AKQ1310" s="8"/>
      <c r="AKR1310" s="8"/>
      <c r="AKS1310" s="8"/>
      <c r="AKT1310" s="8"/>
      <c r="AKU1310" s="8"/>
      <c r="AKV1310" s="8"/>
      <c r="AKW1310" s="8"/>
      <c r="AKX1310" s="8"/>
      <c r="AKY1310" s="8"/>
      <c r="AKZ1310" s="8"/>
      <c r="ALA1310" s="8"/>
      <c r="ALB1310" s="8"/>
      <c r="ALC1310" s="8"/>
      <c r="ALD1310" s="8"/>
      <c r="ALE1310" s="8"/>
      <c r="ALF1310" s="8"/>
      <c r="ALG1310" s="8"/>
      <c r="ALH1310" s="8"/>
      <c r="ALI1310" s="8"/>
      <c r="ALJ1310" s="8"/>
      <c r="ALK1310" s="8"/>
      <c r="ALL1310" s="8"/>
      <c r="ALM1310" s="8"/>
      <c r="ALN1310" s="8"/>
      <c r="ALO1310" s="8"/>
      <c r="ALP1310" s="8"/>
      <c r="ALQ1310" s="8"/>
      <c r="ALR1310" s="8"/>
      <c r="ALS1310" s="8"/>
      <c r="ALT1310" s="8"/>
      <c r="ALU1310" s="8"/>
      <c r="ALV1310" s="8"/>
      <c r="ALW1310" s="8"/>
      <c r="ALX1310" s="8"/>
      <c r="ALY1310" s="8"/>
      <c r="ALZ1310" s="8"/>
      <c r="AMA1310" s="8"/>
      <c r="AMB1310" s="8"/>
      <c r="AMC1310" s="8"/>
      <c r="AMD1310" s="8"/>
      <c r="AME1310" s="8"/>
      <c r="AMF1310" s="8"/>
      <c r="AMG1310" s="8"/>
      <c r="AMH1310" s="8"/>
      <c r="AMI1310" s="8"/>
      <c r="AMJ1310" s="8"/>
      <c r="AMK1310" s="8"/>
    </row>
    <row r="1311" spans="1:1025" s="5" customFormat="1" x14ac:dyDescent="0.25">
      <c r="A1311" s="127">
        <v>1307</v>
      </c>
      <c r="B1311" s="31" t="s">
        <v>548</v>
      </c>
      <c r="C1311" s="31" t="s">
        <v>588</v>
      </c>
      <c r="D1311" s="45">
        <v>45380</v>
      </c>
      <c r="E1311" s="46">
        <v>0.3659722222222222</v>
      </c>
      <c r="F1311" s="31" t="s">
        <v>14</v>
      </c>
      <c r="G1311" s="31" t="s">
        <v>16</v>
      </c>
      <c r="H1311" s="31" t="s">
        <v>14</v>
      </c>
      <c r="I1311" s="31" t="s">
        <v>14</v>
      </c>
      <c r="J1311" s="31" t="s">
        <v>14</v>
      </c>
      <c r="K1311" s="31" t="s">
        <v>16</v>
      </c>
      <c r="L1311" s="48">
        <v>469.04</v>
      </c>
      <c r="M1311" s="38">
        <v>1066</v>
      </c>
      <c r="N1311" s="39">
        <v>41082.97</v>
      </c>
      <c r="O1311" s="39">
        <v>0</v>
      </c>
      <c r="P1311" s="119">
        <f t="shared" si="88"/>
        <v>0</v>
      </c>
      <c r="Q1311" s="27">
        <f t="shared" si="89"/>
        <v>41082.97</v>
      </c>
      <c r="R1311" s="31" t="s">
        <v>16</v>
      </c>
      <c r="S1311" s="31" t="s">
        <v>16</v>
      </c>
      <c r="T1311" s="47">
        <v>1</v>
      </c>
      <c r="U1311" s="77">
        <v>0</v>
      </c>
      <c r="V1311" s="24">
        <f>ROUND((P1311/INDICI!$B$2*10),2)</f>
        <v>0</v>
      </c>
      <c r="W1311" s="24">
        <f>ROUND((L1311/INDICI!$B$1*25),2)</f>
        <v>1.85</v>
      </c>
      <c r="X1311" s="25">
        <f t="shared" si="86"/>
        <v>8</v>
      </c>
      <c r="Y1311" s="26">
        <f t="shared" si="87"/>
        <v>9.85</v>
      </c>
      <c r="Z1311" s="102">
        <f>SUM($Q$5:Q1311)</f>
        <v>129068445.98199999</v>
      </c>
      <c r="AA1311" s="113" t="s">
        <v>1769</v>
      </c>
    </row>
    <row r="1312" spans="1:1025" s="5" customFormat="1" x14ac:dyDescent="0.25">
      <c r="A1312" s="128">
        <v>1308</v>
      </c>
      <c r="B1312" s="34" t="s">
        <v>1102</v>
      </c>
      <c r="C1312" s="34" t="s">
        <v>1102</v>
      </c>
      <c r="D1312" s="35">
        <v>45380</v>
      </c>
      <c r="E1312" s="36">
        <v>0.81319444444444444</v>
      </c>
      <c r="F1312" s="34" t="s">
        <v>14</v>
      </c>
      <c r="G1312" s="34" t="s">
        <v>16</v>
      </c>
      <c r="H1312" s="34" t="s">
        <v>14</v>
      </c>
      <c r="I1312" s="34" t="s">
        <v>14</v>
      </c>
      <c r="J1312" s="34" t="s">
        <v>14</v>
      </c>
      <c r="K1312" s="34" t="s">
        <v>16</v>
      </c>
      <c r="L1312" s="52">
        <v>1988.3</v>
      </c>
      <c r="M1312" s="53">
        <v>629191</v>
      </c>
      <c r="N1312" s="54">
        <v>249963</v>
      </c>
      <c r="O1312" s="54">
        <v>0</v>
      </c>
      <c r="P1312" s="121">
        <f t="shared" si="88"/>
        <v>0</v>
      </c>
      <c r="Q1312" s="30">
        <f t="shared" si="89"/>
        <v>249963</v>
      </c>
      <c r="R1312" s="34" t="s">
        <v>16</v>
      </c>
      <c r="S1312" s="34" t="s">
        <v>16</v>
      </c>
      <c r="T1312" s="40">
        <v>1</v>
      </c>
      <c r="U1312" s="77">
        <v>0</v>
      </c>
      <c r="V1312" s="24">
        <f>ROUND((P1312/INDICI!$B$2*10),2)</f>
        <v>0</v>
      </c>
      <c r="W1312" s="24">
        <f>ROUND((L1312/INDICI!$B$1*25),2)</f>
        <v>7.85</v>
      </c>
      <c r="X1312" s="25">
        <f t="shared" si="86"/>
        <v>2</v>
      </c>
      <c r="Y1312" s="26">
        <f t="shared" si="87"/>
        <v>9.85</v>
      </c>
      <c r="Z1312" s="102">
        <f>SUM($Q$5:Q1312)</f>
        <v>129318408.98199999</v>
      </c>
      <c r="AA1312" s="113" t="s">
        <v>1769</v>
      </c>
      <c r="AB1312" s="6"/>
      <c r="AC1312" s="6"/>
      <c r="AD1312" s="6"/>
      <c r="AE1312" s="6"/>
      <c r="AF1312" s="6"/>
      <c r="AG1312" s="6"/>
      <c r="AH1312" s="6"/>
      <c r="AI1312" s="6"/>
      <c r="AJ1312" s="6"/>
      <c r="AK1312" s="6"/>
      <c r="AL1312" s="6"/>
      <c r="AM1312" s="6"/>
      <c r="AN1312" s="6"/>
      <c r="AO1312" s="6"/>
      <c r="AP1312" s="6"/>
      <c r="AQ1312" s="6"/>
      <c r="AR1312" s="6"/>
      <c r="AS1312" s="6"/>
      <c r="AT1312" s="6"/>
      <c r="AU1312" s="6"/>
      <c r="AV1312" s="6"/>
      <c r="AW1312" s="6"/>
      <c r="AX1312" s="6"/>
      <c r="AY1312" s="6"/>
      <c r="AZ1312" s="6"/>
      <c r="BA1312" s="6"/>
      <c r="BB1312" s="6"/>
      <c r="BC1312" s="6"/>
      <c r="BD1312" s="6"/>
      <c r="BE1312" s="6"/>
      <c r="BF1312" s="6"/>
      <c r="BG1312" s="6"/>
      <c r="BH1312" s="6"/>
      <c r="BI1312" s="6"/>
      <c r="BJ1312" s="6"/>
      <c r="BK1312" s="6"/>
      <c r="BL1312" s="6"/>
      <c r="BM1312" s="6"/>
      <c r="BN1312" s="6"/>
      <c r="BO1312" s="6"/>
      <c r="BP1312" s="6"/>
      <c r="BQ1312" s="6"/>
      <c r="BR1312" s="6"/>
      <c r="BS1312" s="6"/>
      <c r="BT1312" s="6"/>
      <c r="BU1312" s="6"/>
      <c r="BV1312" s="6"/>
      <c r="BW1312" s="6"/>
      <c r="BX1312" s="6"/>
      <c r="BY1312" s="6"/>
      <c r="BZ1312" s="6"/>
      <c r="CA1312" s="6"/>
      <c r="CB1312" s="6"/>
      <c r="CC1312" s="6"/>
      <c r="CD1312" s="6"/>
      <c r="CE1312" s="6"/>
      <c r="CF1312" s="6"/>
      <c r="CG1312" s="6"/>
      <c r="CH1312" s="6"/>
      <c r="CI1312" s="6"/>
      <c r="CJ1312" s="6"/>
      <c r="CK1312" s="6"/>
      <c r="CL1312" s="6"/>
      <c r="CM1312" s="6"/>
      <c r="CN1312" s="6"/>
      <c r="CO1312" s="6"/>
      <c r="CP1312" s="6"/>
      <c r="CQ1312" s="6"/>
      <c r="CR1312" s="6"/>
      <c r="CS1312" s="6"/>
      <c r="CT1312" s="6"/>
      <c r="CU1312" s="6"/>
      <c r="CV1312" s="6"/>
      <c r="CW1312" s="6"/>
      <c r="CX1312" s="6"/>
      <c r="CY1312" s="6"/>
      <c r="CZ1312" s="6"/>
      <c r="DA1312" s="6"/>
      <c r="DB1312" s="6"/>
      <c r="DC1312" s="6"/>
      <c r="DD1312" s="6"/>
      <c r="DE1312" s="6"/>
      <c r="DF1312" s="6"/>
      <c r="DG1312" s="6"/>
      <c r="DH1312" s="6"/>
      <c r="DI1312" s="6"/>
      <c r="DJ1312" s="6"/>
      <c r="DK1312" s="6"/>
      <c r="DL1312" s="6"/>
      <c r="DM1312" s="6"/>
      <c r="DN1312" s="6"/>
      <c r="DO1312" s="6"/>
      <c r="DP1312" s="6"/>
      <c r="DQ1312" s="6"/>
      <c r="DR1312" s="6"/>
      <c r="DS1312" s="6"/>
      <c r="DT1312" s="6"/>
      <c r="DU1312" s="6"/>
      <c r="DV1312" s="6"/>
      <c r="DW1312" s="6"/>
      <c r="DX1312" s="6"/>
      <c r="DY1312" s="6"/>
      <c r="DZ1312" s="6"/>
      <c r="EA1312" s="6"/>
      <c r="EB1312" s="6"/>
      <c r="EC1312" s="6"/>
      <c r="ED1312" s="6"/>
      <c r="EE1312" s="6"/>
      <c r="EF1312" s="6"/>
      <c r="EG1312" s="6"/>
      <c r="EH1312" s="6"/>
      <c r="EI1312" s="6"/>
      <c r="EJ1312" s="6"/>
      <c r="EK1312" s="6"/>
      <c r="EL1312" s="6"/>
      <c r="EM1312" s="6"/>
      <c r="EN1312" s="6"/>
      <c r="EO1312" s="6"/>
      <c r="EP1312" s="6"/>
      <c r="EQ1312" s="6"/>
      <c r="ER1312" s="6"/>
      <c r="ES1312" s="6"/>
      <c r="ET1312" s="6"/>
      <c r="EU1312" s="6"/>
      <c r="EV1312" s="6"/>
      <c r="EW1312" s="6"/>
      <c r="EX1312" s="6"/>
      <c r="EY1312" s="6"/>
      <c r="EZ1312" s="6"/>
      <c r="FA1312" s="6"/>
      <c r="FB1312" s="6"/>
      <c r="FC1312" s="6"/>
      <c r="FD1312" s="6"/>
      <c r="FE1312" s="6"/>
      <c r="FF1312" s="6"/>
      <c r="FG1312" s="6"/>
      <c r="FH1312" s="6"/>
      <c r="FI1312" s="6"/>
      <c r="FJ1312" s="6"/>
      <c r="FK1312" s="6"/>
      <c r="FL1312" s="6"/>
      <c r="FM1312" s="6"/>
      <c r="FN1312" s="6"/>
      <c r="FO1312" s="6"/>
      <c r="FP1312" s="6"/>
      <c r="FQ1312" s="6"/>
      <c r="FR1312" s="6"/>
      <c r="FS1312" s="6"/>
      <c r="FT1312" s="6"/>
      <c r="FU1312" s="6"/>
      <c r="FV1312" s="6"/>
      <c r="FW1312" s="6"/>
      <c r="FX1312" s="6"/>
      <c r="FY1312" s="6"/>
      <c r="FZ1312" s="6"/>
      <c r="GA1312" s="6"/>
      <c r="GB1312" s="6"/>
      <c r="GC1312" s="6"/>
      <c r="GD1312" s="6"/>
      <c r="GE1312" s="6"/>
      <c r="GF1312" s="6"/>
      <c r="GG1312" s="6"/>
      <c r="GH1312" s="6"/>
      <c r="GI1312" s="6"/>
      <c r="GJ1312" s="6"/>
      <c r="GK1312" s="6"/>
      <c r="GL1312" s="6"/>
      <c r="GM1312" s="6"/>
      <c r="GN1312" s="6"/>
      <c r="GO1312" s="6"/>
      <c r="GP1312" s="6"/>
      <c r="GQ1312" s="6"/>
      <c r="GR1312" s="6"/>
      <c r="GS1312" s="6"/>
      <c r="GT1312" s="6"/>
      <c r="GU1312" s="6"/>
      <c r="GV1312" s="6"/>
      <c r="GW1312" s="6"/>
      <c r="GX1312" s="6"/>
      <c r="GY1312" s="6"/>
      <c r="GZ1312" s="6"/>
      <c r="HA1312" s="6"/>
      <c r="HB1312" s="6"/>
      <c r="HC1312" s="6"/>
      <c r="HD1312" s="6"/>
      <c r="HE1312" s="6"/>
      <c r="HF1312" s="6"/>
      <c r="HG1312" s="6"/>
      <c r="HH1312" s="6"/>
      <c r="HI1312" s="6"/>
      <c r="HJ1312" s="6"/>
      <c r="HK1312" s="6"/>
      <c r="HL1312" s="6"/>
      <c r="HM1312" s="6"/>
      <c r="HN1312" s="6"/>
      <c r="HO1312" s="6"/>
      <c r="HP1312" s="6"/>
      <c r="HQ1312" s="6"/>
      <c r="HR1312" s="6"/>
      <c r="HS1312" s="6"/>
      <c r="HT1312" s="6"/>
      <c r="HU1312" s="6"/>
      <c r="HV1312" s="6"/>
      <c r="HW1312" s="6"/>
      <c r="HX1312" s="6"/>
      <c r="HY1312" s="6"/>
      <c r="HZ1312" s="6"/>
      <c r="IA1312" s="6"/>
      <c r="IB1312" s="6"/>
      <c r="IC1312" s="6"/>
      <c r="ID1312" s="6"/>
      <c r="IE1312" s="6"/>
      <c r="IF1312" s="6"/>
      <c r="IG1312" s="6"/>
      <c r="IH1312" s="6"/>
      <c r="II1312" s="6"/>
      <c r="IJ1312" s="6"/>
      <c r="IK1312" s="6"/>
      <c r="IL1312" s="6"/>
      <c r="IM1312" s="6"/>
      <c r="IN1312" s="6"/>
      <c r="IO1312" s="6"/>
      <c r="IP1312" s="6"/>
      <c r="IQ1312" s="6"/>
      <c r="IR1312" s="6"/>
      <c r="IS1312" s="6"/>
      <c r="IT1312" s="6"/>
      <c r="IU1312" s="6"/>
      <c r="IV1312" s="6"/>
      <c r="IW1312" s="6"/>
      <c r="IX1312" s="6"/>
      <c r="IY1312" s="6"/>
      <c r="IZ1312" s="6"/>
      <c r="JA1312" s="6"/>
      <c r="JB1312" s="6"/>
      <c r="JC1312" s="6"/>
      <c r="JD1312" s="6"/>
      <c r="JE1312" s="6"/>
      <c r="JF1312" s="6"/>
      <c r="JG1312" s="6"/>
      <c r="JH1312" s="6"/>
      <c r="JI1312" s="6"/>
      <c r="JJ1312" s="6"/>
      <c r="JK1312" s="6"/>
      <c r="JL1312" s="6"/>
      <c r="JM1312" s="6"/>
      <c r="JN1312" s="6"/>
      <c r="JO1312" s="6"/>
      <c r="JP1312" s="6"/>
      <c r="JQ1312" s="6"/>
      <c r="JR1312" s="6"/>
      <c r="JS1312" s="6"/>
      <c r="JT1312" s="6"/>
      <c r="JU1312" s="6"/>
      <c r="JV1312" s="6"/>
      <c r="JW1312" s="6"/>
      <c r="JX1312" s="6"/>
      <c r="JY1312" s="6"/>
      <c r="JZ1312" s="6"/>
      <c r="KA1312" s="6"/>
      <c r="KB1312" s="6"/>
      <c r="KC1312" s="6"/>
      <c r="KD1312" s="6"/>
      <c r="KE1312" s="6"/>
      <c r="KF1312" s="6"/>
      <c r="KG1312" s="6"/>
      <c r="KH1312" s="6"/>
      <c r="KI1312" s="6"/>
      <c r="KJ1312" s="6"/>
      <c r="KK1312" s="6"/>
      <c r="KL1312" s="6"/>
      <c r="KM1312" s="6"/>
      <c r="KN1312" s="6"/>
      <c r="KO1312" s="6"/>
      <c r="KP1312" s="6"/>
      <c r="KQ1312" s="6"/>
      <c r="KR1312" s="6"/>
      <c r="KS1312" s="6"/>
      <c r="KT1312" s="6"/>
      <c r="KU1312" s="6"/>
      <c r="KV1312" s="6"/>
      <c r="KW1312" s="6"/>
      <c r="KX1312" s="6"/>
      <c r="KY1312" s="6"/>
      <c r="KZ1312" s="6"/>
      <c r="LA1312" s="6"/>
      <c r="LB1312" s="6"/>
      <c r="LC1312" s="6"/>
      <c r="LD1312" s="6"/>
      <c r="LE1312" s="6"/>
      <c r="LF1312" s="6"/>
      <c r="LG1312" s="6"/>
      <c r="LH1312" s="6"/>
      <c r="LI1312" s="6"/>
      <c r="LJ1312" s="6"/>
      <c r="LK1312" s="6"/>
      <c r="LL1312" s="6"/>
      <c r="LM1312" s="6"/>
      <c r="LN1312" s="6"/>
      <c r="LO1312" s="6"/>
      <c r="LP1312" s="6"/>
      <c r="LQ1312" s="6"/>
      <c r="LR1312" s="6"/>
      <c r="LS1312" s="6"/>
      <c r="LT1312" s="6"/>
      <c r="LU1312" s="6"/>
      <c r="LV1312" s="6"/>
      <c r="LW1312" s="6"/>
      <c r="LX1312" s="6"/>
      <c r="LY1312" s="6"/>
      <c r="LZ1312" s="6"/>
      <c r="MA1312" s="6"/>
      <c r="MB1312" s="6"/>
      <c r="MC1312" s="6"/>
      <c r="MD1312" s="6"/>
      <c r="ME1312" s="6"/>
      <c r="MF1312" s="6"/>
      <c r="MG1312" s="6"/>
      <c r="MH1312" s="6"/>
      <c r="MI1312" s="6"/>
      <c r="MJ1312" s="6"/>
      <c r="MK1312" s="6"/>
      <c r="ML1312" s="6"/>
      <c r="MM1312" s="6"/>
      <c r="MN1312" s="6"/>
      <c r="MO1312" s="6"/>
      <c r="MP1312" s="6"/>
      <c r="MQ1312" s="6"/>
      <c r="MR1312" s="6"/>
      <c r="MS1312" s="6"/>
      <c r="MT1312" s="6"/>
      <c r="MU1312" s="6"/>
      <c r="MV1312" s="6"/>
      <c r="MW1312" s="6"/>
      <c r="MX1312" s="6"/>
      <c r="MY1312" s="6"/>
      <c r="MZ1312" s="6"/>
      <c r="NA1312" s="6"/>
      <c r="NB1312" s="6"/>
      <c r="NC1312" s="6"/>
      <c r="ND1312" s="6"/>
      <c r="NE1312" s="6"/>
      <c r="NF1312" s="6"/>
      <c r="NG1312" s="6"/>
      <c r="NH1312" s="6"/>
      <c r="NI1312" s="6"/>
      <c r="NJ1312" s="6"/>
      <c r="NK1312" s="6"/>
      <c r="NL1312" s="6"/>
      <c r="NM1312" s="6"/>
      <c r="NN1312" s="6"/>
      <c r="NO1312" s="6"/>
      <c r="NP1312" s="6"/>
      <c r="NQ1312" s="6"/>
      <c r="NR1312" s="6"/>
      <c r="NS1312" s="6"/>
      <c r="NT1312" s="6"/>
      <c r="NU1312" s="6"/>
      <c r="NV1312" s="6"/>
      <c r="NW1312" s="6"/>
      <c r="NX1312" s="6"/>
      <c r="NY1312" s="6"/>
      <c r="NZ1312" s="6"/>
      <c r="OA1312" s="6"/>
      <c r="OB1312" s="6"/>
      <c r="OC1312" s="6"/>
      <c r="OD1312" s="6"/>
      <c r="OE1312" s="6"/>
      <c r="OF1312" s="6"/>
      <c r="OG1312" s="6"/>
      <c r="OH1312" s="6"/>
      <c r="OI1312" s="6"/>
      <c r="OJ1312" s="6"/>
      <c r="OK1312" s="6"/>
      <c r="OL1312" s="6"/>
      <c r="OM1312" s="6"/>
      <c r="ON1312" s="6"/>
      <c r="OO1312" s="6"/>
      <c r="OP1312" s="6"/>
      <c r="OQ1312" s="6"/>
      <c r="OR1312" s="6"/>
      <c r="OS1312" s="6"/>
      <c r="OT1312" s="6"/>
      <c r="OU1312" s="6"/>
      <c r="OV1312" s="6"/>
      <c r="OW1312" s="6"/>
      <c r="OX1312" s="6"/>
      <c r="OY1312" s="6"/>
      <c r="OZ1312" s="6"/>
      <c r="PA1312" s="6"/>
      <c r="PB1312" s="6"/>
      <c r="PC1312" s="6"/>
      <c r="PD1312" s="6"/>
      <c r="PE1312" s="6"/>
      <c r="PF1312" s="6"/>
      <c r="PG1312" s="6"/>
      <c r="PH1312" s="6"/>
      <c r="PI1312" s="6"/>
      <c r="PJ1312" s="6"/>
      <c r="PK1312" s="6"/>
      <c r="PL1312" s="6"/>
      <c r="PM1312" s="6"/>
      <c r="PN1312" s="6"/>
      <c r="PO1312" s="6"/>
      <c r="PP1312" s="6"/>
      <c r="PQ1312" s="6"/>
      <c r="PR1312" s="6"/>
      <c r="PS1312" s="6"/>
      <c r="PT1312" s="6"/>
      <c r="PU1312" s="6"/>
      <c r="PV1312" s="6"/>
      <c r="PW1312" s="6"/>
      <c r="PX1312" s="6"/>
      <c r="PY1312" s="6"/>
      <c r="PZ1312" s="6"/>
      <c r="QA1312" s="6"/>
      <c r="QB1312" s="6"/>
      <c r="QC1312" s="6"/>
      <c r="QD1312" s="6"/>
      <c r="QE1312" s="6"/>
      <c r="QF1312" s="6"/>
      <c r="QG1312" s="6"/>
      <c r="QH1312" s="6"/>
      <c r="QI1312" s="6"/>
      <c r="QJ1312" s="6"/>
      <c r="QK1312" s="6"/>
      <c r="QL1312" s="6"/>
      <c r="QM1312" s="6"/>
      <c r="QN1312" s="6"/>
      <c r="QO1312" s="6"/>
      <c r="QP1312" s="6"/>
      <c r="QQ1312" s="6"/>
      <c r="QR1312" s="6"/>
      <c r="QS1312" s="6"/>
      <c r="QT1312" s="6"/>
      <c r="QU1312" s="6"/>
      <c r="QV1312" s="6"/>
      <c r="QW1312" s="6"/>
      <c r="QX1312" s="6"/>
      <c r="QY1312" s="6"/>
      <c r="QZ1312" s="6"/>
      <c r="RA1312" s="6"/>
      <c r="RB1312" s="6"/>
      <c r="RC1312" s="6"/>
      <c r="RD1312" s="6"/>
      <c r="RE1312" s="6"/>
      <c r="RF1312" s="6"/>
      <c r="RG1312" s="6"/>
      <c r="RH1312" s="6"/>
      <c r="RI1312" s="6"/>
      <c r="RJ1312" s="6"/>
      <c r="RK1312" s="6"/>
      <c r="RL1312" s="6"/>
      <c r="RM1312" s="6"/>
      <c r="RN1312" s="6"/>
      <c r="RO1312" s="6"/>
      <c r="RP1312" s="6"/>
      <c r="RQ1312" s="6"/>
      <c r="RR1312" s="6"/>
      <c r="RS1312" s="6"/>
      <c r="RT1312" s="6"/>
      <c r="RU1312" s="6"/>
      <c r="RV1312" s="6"/>
      <c r="RW1312" s="6"/>
      <c r="RX1312" s="6"/>
      <c r="RY1312" s="6"/>
      <c r="RZ1312" s="6"/>
      <c r="SA1312" s="6"/>
      <c r="SB1312" s="6"/>
      <c r="SC1312" s="6"/>
      <c r="SD1312" s="6"/>
      <c r="SE1312" s="6"/>
      <c r="SF1312" s="6"/>
      <c r="SG1312" s="6"/>
      <c r="SH1312" s="6"/>
      <c r="SI1312" s="6"/>
      <c r="SJ1312" s="6"/>
      <c r="SK1312" s="6"/>
      <c r="SL1312" s="6"/>
      <c r="SM1312" s="6"/>
      <c r="SN1312" s="6"/>
      <c r="SO1312" s="6"/>
      <c r="SP1312" s="6"/>
      <c r="SQ1312" s="6"/>
      <c r="SR1312" s="6"/>
      <c r="SS1312" s="6"/>
      <c r="ST1312" s="6"/>
      <c r="SU1312" s="6"/>
      <c r="SV1312" s="6"/>
      <c r="SW1312" s="6"/>
      <c r="SX1312" s="6"/>
      <c r="SY1312" s="6"/>
      <c r="SZ1312" s="6"/>
      <c r="TA1312" s="6"/>
      <c r="TB1312" s="6"/>
      <c r="TC1312" s="6"/>
      <c r="TD1312" s="6"/>
      <c r="TE1312" s="6"/>
      <c r="TF1312" s="6"/>
      <c r="TG1312" s="6"/>
      <c r="TH1312" s="6"/>
      <c r="TI1312" s="6"/>
      <c r="TJ1312" s="6"/>
      <c r="TK1312" s="6"/>
      <c r="TL1312" s="6"/>
      <c r="TM1312" s="6"/>
      <c r="TN1312" s="6"/>
      <c r="TO1312" s="6"/>
      <c r="TP1312" s="6"/>
      <c r="TQ1312" s="6"/>
      <c r="TR1312" s="6"/>
      <c r="TS1312" s="6"/>
      <c r="TT1312" s="6"/>
      <c r="TU1312" s="6"/>
      <c r="TV1312" s="6"/>
      <c r="TW1312" s="6"/>
      <c r="TX1312" s="6"/>
      <c r="TY1312" s="6"/>
      <c r="TZ1312" s="6"/>
      <c r="UA1312" s="6"/>
      <c r="UB1312" s="6"/>
      <c r="UC1312" s="6"/>
      <c r="UD1312" s="6"/>
      <c r="UE1312" s="6"/>
      <c r="UF1312" s="6"/>
      <c r="UG1312" s="6"/>
      <c r="UH1312" s="6"/>
      <c r="UI1312" s="6"/>
      <c r="UJ1312" s="6"/>
      <c r="UK1312" s="6"/>
      <c r="UL1312" s="6"/>
      <c r="UM1312" s="6"/>
      <c r="UN1312" s="6"/>
      <c r="UO1312" s="6"/>
      <c r="UP1312" s="6"/>
      <c r="UQ1312" s="6"/>
      <c r="UR1312" s="6"/>
      <c r="US1312" s="6"/>
      <c r="UT1312" s="6"/>
      <c r="UU1312" s="6"/>
      <c r="UV1312" s="6"/>
      <c r="UW1312" s="6"/>
      <c r="UX1312" s="6"/>
      <c r="UY1312" s="6"/>
      <c r="UZ1312" s="6"/>
      <c r="VA1312" s="6"/>
      <c r="VB1312" s="6"/>
      <c r="VC1312" s="6"/>
      <c r="VD1312" s="6"/>
      <c r="VE1312" s="6"/>
      <c r="VF1312" s="6"/>
      <c r="VG1312" s="6"/>
      <c r="VH1312" s="6"/>
      <c r="VI1312" s="6"/>
      <c r="VJ1312" s="6"/>
      <c r="VK1312" s="6"/>
      <c r="VL1312" s="6"/>
      <c r="VM1312" s="6"/>
      <c r="VN1312" s="6"/>
      <c r="VO1312" s="6"/>
      <c r="VP1312" s="6"/>
      <c r="VQ1312" s="6"/>
      <c r="VR1312" s="6"/>
      <c r="VS1312" s="6"/>
      <c r="VT1312" s="6"/>
      <c r="VU1312" s="6"/>
      <c r="VV1312" s="6"/>
      <c r="VW1312" s="6"/>
      <c r="VX1312" s="6"/>
      <c r="VY1312" s="6"/>
      <c r="VZ1312" s="6"/>
      <c r="WA1312" s="6"/>
      <c r="WB1312" s="6"/>
      <c r="WC1312" s="6"/>
      <c r="WD1312" s="6"/>
      <c r="WE1312" s="6"/>
      <c r="WF1312" s="6"/>
      <c r="WG1312" s="6"/>
      <c r="WH1312" s="6"/>
      <c r="WI1312" s="6"/>
      <c r="WJ1312" s="6"/>
      <c r="WK1312" s="6"/>
      <c r="WL1312" s="6"/>
      <c r="WM1312" s="6"/>
      <c r="WN1312" s="6"/>
      <c r="WO1312" s="6"/>
      <c r="WP1312" s="6"/>
      <c r="WQ1312" s="6"/>
      <c r="WR1312" s="6"/>
      <c r="WS1312" s="6"/>
      <c r="WT1312" s="6"/>
      <c r="WU1312" s="6"/>
      <c r="WV1312" s="6"/>
      <c r="WW1312" s="6"/>
      <c r="WX1312" s="6"/>
      <c r="WY1312" s="6"/>
      <c r="WZ1312" s="6"/>
      <c r="XA1312" s="6"/>
      <c r="XB1312" s="6"/>
      <c r="XC1312" s="6"/>
      <c r="XD1312" s="6"/>
      <c r="XE1312" s="6"/>
      <c r="XF1312" s="6"/>
      <c r="XG1312" s="6"/>
      <c r="XH1312" s="6"/>
      <c r="XI1312" s="6"/>
      <c r="XJ1312" s="6"/>
      <c r="XK1312" s="6"/>
      <c r="XL1312" s="6"/>
      <c r="XM1312" s="6"/>
      <c r="XN1312" s="6"/>
      <c r="XO1312" s="6"/>
      <c r="XP1312" s="6"/>
      <c r="XQ1312" s="6"/>
      <c r="XR1312" s="6"/>
      <c r="XS1312" s="6"/>
      <c r="XT1312" s="6"/>
      <c r="XU1312" s="6"/>
      <c r="XV1312" s="6"/>
      <c r="XW1312" s="6"/>
      <c r="XX1312" s="6"/>
      <c r="XY1312" s="6"/>
      <c r="XZ1312" s="6"/>
      <c r="YA1312" s="6"/>
      <c r="YB1312" s="6"/>
      <c r="YC1312" s="6"/>
      <c r="YD1312" s="6"/>
      <c r="YE1312" s="6"/>
      <c r="YF1312" s="6"/>
      <c r="YG1312" s="6"/>
      <c r="YH1312" s="6"/>
      <c r="YI1312" s="6"/>
      <c r="YJ1312" s="6"/>
      <c r="YK1312" s="6"/>
      <c r="YL1312" s="6"/>
      <c r="YM1312" s="6"/>
      <c r="YN1312" s="6"/>
      <c r="YO1312" s="6"/>
      <c r="YP1312" s="6"/>
      <c r="YQ1312" s="6"/>
      <c r="YR1312" s="6"/>
      <c r="YS1312" s="6"/>
      <c r="YT1312" s="6"/>
      <c r="YU1312" s="6"/>
      <c r="YV1312" s="6"/>
      <c r="YW1312" s="6"/>
      <c r="YX1312" s="6"/>
      <c r="YY1312" s="6"/>
      <c r="YZ1312" s="6"/>
      <c r="ZA1312" s="6"/>
      <c r="ZB1312" s="6"/>
      <c r="ZC1312" s="6"/>
      <c r="ZD1312" s="6"/>
      <c r="ZE1312" s="6"/>
      <c r="ZF1312" s="6"/>
      <c r="ZG1312" s="6"/>
      <c r="ZH1312" s="6"/>
      <c r="ZI1312" s="6"/>
      <c r="ZJ1312" s="6"/>
      <c r="ZK1312" s="6"/>
      <c r="ZL1312" s="6"/>
      <c r="ZM1312" s="6"/>
      <c r="ZN1312" s="6"/>
      <c r="ZO1312" s="6"/>
      <c r="ZP1312" s="6"/>
      <c r="ZQ1312" s="6"/>
      <c r="ZR1312" s="6"/>
      <c r="ZS1312" s="6"/>
      <c r="ZT1312" s="6"/>
      <c r="ZU1312" s="6"/>
      <c r="ZV1312" s="6"/>
      <c r="ZW1312" s="6"/>
      <c r="ZX1312" s="6"/>
      <c r="ZY1312" s="6"/>
      <c r="ZZ1312" s="6"/>
      <c r="AAA1312" s="6"/>
      <c r="AAB1312" s="6"/>
      <c r="AAC1312" s="6"/>
      <c r="AAD1312" s="6"/>
      <c r="AAE1312" s="6"/>
      <c r="AAF1312" s="6"/>
      <c r="AAG1312" s="6"/>
      <c r="AAH1312" s="6"/>
      <c r="AAI1312" s="6"/>
      <c r="AAJ1312" s="6"/>
      <c r="AAK1312" s="6"/>
      <c r="AAL1312" s="6"/>
      <c r="AAM1312" s="6"/>
      <c r="AAN1312" s="6"/>
      <c r="AAO1312" s="6"/>
      <c r="AAP1312" s="6"/>
      <c r="AAQ1312" s="6"/>
      <c r="AAR1312" s="6"/>
      <c r="AAS1312" s="6"/>
      <c r="AAT1312" s="6"/>
      <c r="AAU1312" s="6"/>
      <c r="AAV1312" s="6"/>
      <c r="AAW1312" s="6"/>
      <c r="AAX1312" s="6"/>
      <c r="AAY1312" s="6"/>
      <c r="AAZ1312" s="6"/>
      <c r="ABA1312" s="6"/>
      <c r="ABB1312" s="6"/>
      <c r="ABC1312" s="6"/>
      <c r="ABD1312" s="6"/>
      <c r="ABE1312" s="6"/>
      <c r="ABF1312" s="6"/>
      <c r="ABG1312" s="6"/>
      <c r="ABH1312" s="6"/>
      <c r="ABI1312" s="6"/>
      <c r="ABJ1312" s="6"/>
      <c r="ABK1312" s="6"/>
      <c r="ABL1312" s="6"/>
      <c r="ABM1312" s="6"/>
      <c r="ABN1312" s="6"/>
      <c r="ABO1312" s="6"/>
      <c r="ABP1312" s="6"/>
      <c r="ABQ1312" s="6"/>
      <c r="ABR1312" s="6"/>
      <c r="ABS1312" s="6"/>
      <c r="ABT1312" s="6"/>
      <c r="ABU1312" s="6"/>
      <c r="ABV1312" s="6"/>
      <c r="ABW1312" s="6"/>
      <c r="ABX1312" s="6"/>
      <c r="ABY1312" s="6"/>
      <c r="ABZ1312" s="6"/>
      <c r="ACA1312" s="6"/>
      <c r="ACB1312" s="6"/>
      <c r="ACC1312" s="6"/>
      <c r="ACD1312" s="6"/>
      <c r="ACE1312" s="6"/>
      <c r="ACF1312" s="6"/>
      <c r="ACG1312" s="6"/>
      <c r="ACH1312" s="6"/>
      <c r="ACI1312" s="6"/>
      <c r="ACJ1312" s="6"/>
      <c r="ACK1312" s="6"/>
      <c r="ACL1312" s="6"/>
      <c r="ACM1312" s="6"/>
      <c r="ACN1312" s="6"/>
      <c r="ACO1312" s="6"/>
      <c r="ACP1312" s="6"/>
      <c r="ACQ1312" s="6"/>
      <c r="ACR1312" s="6"/>
      <c r="ACS1312" s="6"/>
      <c r="ACT1312" s="6"/>
      <c r="ACU1312" s="6"/>
      <c r="ACV1312" s="6"/>
      <c r="ACW1312" s="6"/>
      <c r="ACX1312" s="6"/>
      <c r="ACY1312" s="6"/>
      <c r="ACZ1312" s="6"/>
      <c r="ADA1312" s="6"/>
      <c r="ADB1312" s="6"/>
      <c r="ADC1312" s="6"/>
      <c r="ADD1312" s="6"/>
      <c r="ADE1312" s="6"/>
      <c r="ADF1312" s="6"/>
      <c r="ADG1312" s="6"/>
      <c r="ADH1312" s="6"/>
      <c r="ADI1312" s="6"/>
      <c r="ADJ1312" s="6"/>
      <c r="ADK1312" s="6"/>
      <c r="ADL1312" s="6"/>
      <c r="ADM1312" s="6"/>
      <c r="ADN1312" s="6"/>
      <c r="ADO1312" s="6"/>
      <c r="ADP1312" s="6"/>
      <c r="ADQ1312" s="6"/>
      <c r="ADR1312" s="6"/>
      <c r="ADS1312" s="6"/>
      <c r="ADT1312" s="6"/>
      <c r="ADU1312" s="6"/>
      <c r="ADV1312" s="6"/>
      <c r="ADW1312" s="6"/>
      <c r="ADX1312" s="6"/>
      <c r="ADY1312" s="6"/>
      <c r="ADZ1312" s="6"/>
      <c r="AEA1312" s="6"/>
      <c r="AEB1312" s="6"/>
      <c r="AEC1312" s="6"/>
      <c r="AED1312" s="6"/>
      <c r="AEE1312" s="6"/>
      <c r="AEF1312" s="6"/>
      <c r="AEG1312" s="6"/>
      <c r="AEH1312" s="6"/>
      <c r="AEI1312" s="6"/>
      <c r="AEJ1312" s="6"/>
      <c r="AEK1312" s="6"/>
      <c r="AEL1312" s="6"/>
      <c r="AEM1312" s="6"/>
      <c r="AEN1312" s="6"/>
      <c r="AEO1312" s="6"/>
      <c r="AEP1312" s="6"/>
      <c r="AEQ1312" s="6"/>
      <c r="AER1312" s="6"/>
      <c r="AES1312" s="6"/>
      <c r="AET1312" s="6"/>
      <c r="AEU1312" s="6"/>
      <c r="AEV1312" s="6"/>
      <c r="AEW1312" s="6"/>
      <c r="AEX1312" s="6"/>
      <c r="AEY1312" s="6"/>
      <c r="AEZ1312" s="6"/>
      <c r="AFA1312" s="6"/>
      <c r="AFB1312" s="6"/>
      <c r="AFC1312" s="6"/>
      <c r="AFD1312" s="6"/>
      <c r="AFE1312" s="6"/>
      <c r="AFF1312" s="6"/>
      <c r="AFG1312" s="6"/>
      <c r="AFH1312" s="6"/>
      <c r="AFI1312" s="6"/>
      <c r="AFJ1312" s="6"/>
      <c r="AFK1312" s="6"/>
      <c r="AFL1312" s="6"/>
      <c r="AFM1312" s="6"/>
      <c r="AFN1312" s="6"/>
      <c r="AFO1312" s="6"/>
      <c r="AFP1312" s="6"/>
      <c r="AFQ1312" s="6"/>
      <c r="AFR1312" s="6"/>
      <c r="AFS1312" s="6"/>
      <c r="AFT1312" s="6"/>
      <c r="AFU1312" s="6"/>
      <c r="AFV1312" s="6"/>
      <c r="AFW1312" s="6"/>
      <c r="AFX1312" s="6"/>
      <c r="AFY1312" s="6"/>
      <c r="AFZ1312" s="6"/>
      <c r="AGA1312" s="6"/>
      <c r="AGB1312" s="6"/>
      <c r="AGC1312" s="6"/>
      <c r="AGD1312" s="6"/>
      <c r="AGE1312" s="6"/>
      <c r="AGF1312" s="6"/>
      <c r="AGG1312" s="6"/>
      <c r="AGH1312" s="6"/>
      <c r="AGI1312" s="6"/>
      <c r="AGJ1312" s="6"/>
      <c r="AGK1312" s="6"/>
      <c r="AGL1312" s="6"/>
      <c r="AGM1312" s="6"/>
      <c r="AGN1312" s="6"/>
      <c r="AGO1312" s="6"/>
      <c r="AGP1312" s="6"/>
      <c r="AGQ1312" s="6"/>
      <c r="AGR1312" s="6"/>
      <c r="AGS1312" s="6"/>
      <c r="AGT1312" s="6"/>
      <c r="AGU1312" s="6"/>
      <c r="AGV1312" s="6"/>
      <c r="AGW1312" s="6"/>
      <c r="AGX1312" s="6"/>
      <c r="AGY1312" s="6"/>
      <c r="AGZ1312" s="6"/>
      <c r="AHA1312" s="6"/>
      <c r="AHB1312" s="6"/>
      <c r="AHC1312" s="6"/>
      <c r="AHD1312" s="6"/>
      <c r="AHE1312" s="6"/>
      <c r="AHF1312" s="6"/>
      <c r="AHG1312" s="6"/>
      <c r="AHH1312" s="6"/>
      <c r="AHI1312" s="6"/>
      <c r="AHJ1312" s="6"/>
      <c r="AHK1312" s="6"/>
      <c r="AHL1312" s="6"/>
      <c r="AHM1312" s="6"/>
      <c r="AHN1312" s="6"/>
      <c r="AHO1312" s="6"/>
      <c r="AHP1312" s="6"/>
      <c r="AHQ1312" s="6"/>
      <c r="AHR1312" s="6"/>
      <c r="AHS1312" s="6"/>
      <c r="AHT1312" s="6"/>
      <c r="AHU1312" s="6"/>
      <c r="AHV1312" s="6"/>
      <c r="AHW1312" s="6"/>
      <c r="AHX1312" s="6"/>
      <c r="AHY1312" s="6"/>
      <c r="AHZ1312" s="6"/>
      <c r="AIA1312" s="6"/>
      <c r="AIB1312" s="6"/>
      <c r="AIC1312" s="6"/>
      <c r="AID1312" s="6"/>
      <c r="AIE1312" s="6"/>
      <c r="AIF1312" s="6"/>
      <c r="AIG1312" s="6"/>
      <c r="AIH1312" s="6"/>
      <c r="AII1312" s="6"/>
      <c r="AIJ1312" s="6"/>
      <c r="AIK1312" s="6"/>
      <c r="AIL1312" s="6"/>
      <c r="AIM1312" s="6"/>
      <c r="AIN1312" s="6"/>
      <c r="AIO1312" s="6"/>
      <c r="AIP1312" s="6"/>
      <c r="AIQ1312" s="6"/>
      <c r="AIR1312" s="6"/>
      <c r="AIS1312" s="6"/>
      <c r="AIT1312" s="6"/>
      <c r="AIU1312" s="6"/>
      <c r="AIV1312" s="6"/>
      <c r="AIW1312" s="6"/>
      <c r="AIX1312" s="6"/>
      <c r="AIY1312" s="6"/>
      <c r="AIZ1312" s="6"/>
      <c r="AJA1312" s="6"/>
      <c r="AJB1312" s="6"/>
      <c r="AJC1312" s="6"/>
      <c r="AJD1312" s="6"/>
      <c r="AJE1312" s="6"/>
      <c r="AJF1312" s="6"/>
      <c r="AJG1312" s="6"/>
      <c r="AJH1312" s="6"/>
      <c r="AJI1312" s="6"/>
      <c r="AJJ1312" s="6"/>
      <c r="AJK1312" s="6"/>
      <c r="AJL1312" s="6"/>
      <c r="AJM1312" s="6"/>
      <c r="AJN1312" s="6"/>
      <c r="AJO1312" s="6"/>
      <c r="AJP1312" s="6"/>
      <c r="AJQ1312" s="6"/>
      <c r="AJR1312" s="6"/>
      <c r="AJS1312" s="6"/>
      <c r="AJT1312" s="6"/>
      <c r="AJU1312" s="6"/>
      <c r="AJV1312" s="6"/>
      <c r="AJW1312" s="6"/>
      <c r="AJX1312" s="6"/>
      <c r="AJY1312" s="6"/>
      <c r="AJZ1312" s="6"/>
      <c r="AKA1312" s="6"/>
      <c r="AKB1312" s="6"/>
      <c r="AKC1312" s="6"/>
      <c r="AKD1312" s="6"/>
      <c r="AKE1312" s="6"/>
      <c r="AKF1312" s="6"/>
      <c r="AKG1312" s="6"/>
      <c r="AKH1312" s="6"/>
      <c r="AKI1312" s="6"/>
      <c r="AKJ1312" s="6"/>
      <c r="AKK1312" s="6"/>
      <c r="AKL1312" s="6"/>
      <c r="AKM1312" s="6"/>
      <c r="AKN1312" s="6"/>
      <c r="AKO1312" s="6"/>
      <c r="AKP1312" s="6"/>
      <c r="AKQ1312" s="6"/>
      <c r="AKR1312" s="6"/>
      <c r="AKS1312" s="6"/>
      <c r="AKT1312" s="6"/>
      <c r="AKU1312" s="6"/>
      <c r="AKV1312" s="6"/>
      <c r="AKW1312" s="6"/>
      <c r="AKX1312" s="6"/>
      <c r="AKY1312" s="6"/>
      <c r="AKZ1312" s="6"/>
      <c r="ALA1312" s="6"/>
      <c r="ALB1312" s="6"/>
      <c r="ALC1312" s="6"/>
      <c r="ALD1312" s="6"/>
      <c r="ALE1312" s="6"/>
      <c r="ALF1312" s="6"/>
      <c r="ALG1312" s="6"/>
      <c r="ALH1312" s="6"/>
      <c r="ALI1312" s="6"/>
      <c r="ALJ1312" s="6"/>
      <c r="ALK1312" s="6"/>
      <c r="ALL1312" s="6"/>
      <c r="ALM1312" s="6"/>
      <c r="ALN1312" s="6"/>
      <c r="ALO1312" s="6"/>
      <c r="ALP1312" s="6"/>
      <c r="ALQ1312" s="6"/>
      <c r="ALR1312" s="6"/>
      <c r="ALS1312" s="6"/>
      <c r="ALT1312" s="6"/>
      <c r="ALU1312" s="6"/>
      <c r="ALV1312" s="6"/>
      <c r="ALW1312" s="6"/>
      <c r="ALX1312" s="6"/>
      <c r="ALY1312" s="6"/>
      <c r="ALZ1312" s="6"/>
      <c r="AMA1312" s="6"/>
      <c r="AMB1312" s="6"/>
      <c r="AMC1312" s="6"/>
      <c r="AMD1312" s="6"/>
      <c r="AME1312" s="6"/>
      <c r="AMF1312" s="6"/>
      <c r="AMG1312" s="6"/>
      <c r="AMH1312" s="6"/>
      <c r="AMI1312" s="6"/>
      <c r="AMJ1312" s="6"/>
      <c r="AMK1312" s="6"/>
    </row>
    <row r="1313" spans="1:1025" s="5" customFormat="1" x14ac:dyDescent="0.25">
      <c r="A1313" s="127">
        <v>1309</v>
      </c>
      <c r="B1313" s="31" t="s">
        <v>1648</v>
      </c>
      <c r="C1313" s="31" t="s">
        <v>1664</v>
      </c>
      <c r="D1313" s="45">
        <v>45375</v>
      </c>
      <c r="E1313" s="46">
        <v>0.59097222222222223</v>
      </c>
      <c r="F1313" s="31" t="s">
        <v>14</v>
      </c>
      <c r="G1313" s="31" t="s">
        <v>16</v>
      </c>
      <c r="H1313" s="31" t="s">
        <v>14</v>
      </c>
      <c r="I1313" s="31" t="s">
        <v>14</v>
      </c>
      <c r="J1313" s="31" t="s">
        <v>14</v>
      </c>
      <c r="K1313" s="31" t="s">
        <v>16</v>
      </c>
      <c r="L1313" s="48">
        <v>410.4</v>
      </c>
      <c r="M1313" s="38">
        <v>731</v>
      </c>
      <c r="N1313" s="39">
        <v>250000</v>
      </c>
      <c r="O1313" s="39">
        <v>5000</v>
      </c>
      <c r="P1313" s="119">
        <f t="shared" si="88"/>
        <v>2</v>
      </c>
      <c r="Q1313" s="27">
        <f t="shared" si="89"/>
        <v>245000</v>
      </c>
      <c r="R1313" s="31" t="s">
        <v>16</v>
      </c>
      <c r="S1313" s="31" t="s">
        <v>16</v>
      </c>
      <c r="T1313" s="47">
        <v>1</v>
      </c>
      <c r="U1313" s="77">
        <v>0</v>
      </c>
      <c r="V1313" s="24">
        <f>ROUND((P1313/INDICI!$B$2*10),2)</f>
        <v>0.22</v>
      </c>
      <c r="W1313" s="24">
        <f>ROUND((L1313/INDICI!$B$1*25),2)</f>
        <v>1.62</v>
      </c>
      <c r="X1313" s="25">
        <f t="shared" si="86"/>
        <v>8</v>
      </c>
      <c r="Y1313" s="26">
        <f t="shared" si="87"/>
        <v>9.84</v>
      </c>
      <c r="Z1313" s="102">
        <f>SUM($Q$5:Q1313)</f>
        <v>129563408.98199999</v>
      </c>
      <c r="AA1313" s="113" t="s">
        <v>1769</v>
      </c>
    </row>
    <row r="1314" spans="1:1025" s="5" customFormat="1" x14ac:dyDescent="0.25">
      <c r="A1314" s="127">
        <v>1310</v>
      </c>
      <c r="B1314" s="31" t="s">
        <v>708</v>
      </c>
      <c r="C1314" s="31" t="s">
        <v>713</v>
      </c>
      <c r="D1314" s="45">
        <v>45378</v>
      </c>
      <c r="E1314" s="46">
        <v>0.51944444444444449</v>
      </c>
      <c r="F1314" s="31" t="s">
        <v>14</v>
      </c>
      <c r="G1314" s="31" t="s">
        <v>16</v>
      </c>
      <c r="H1314" s="31" t="s">
        <v>14</v>
      </c>
      <c r="I1314" s="31" t="s">
        <v>14</v>
      </c>
      <c r="J1314" s="39" t="s">
        <v>14</v>
      </c>
      <c r="K1314" s="31" t="s">
        <v>16</v>
      </c>
      <c r="L1314" s="48">
        <v>406.96</v>
      </c>
      <c r="M1314" s="38">
        <v>4423</v>
      </c>
      <c r="N1314" s="39">
        <v>70000</v>
      </c>
      <c r="O1314" s="39">
        <v>1500</v>
      </c>
      <c r="P1314" s="42">
        <f t="shared" si="88"/>
        <v>2.1428571428571428</v>
      </c>
      <c r="Q1314" s="23">
        <f t="shared" si="89"/>
        <v>68500</v>
      </c>
      <c r="R1314" s="31" t="s">
        <v>16</v>
      </c>
      <c r="S1314" s="31" t="s">
        <v>16</v>
      </c>
      <c r="T1314" s="47">
        <v>1</v>
      </c>
      <c r="U1314" s="77">
        <v>0</v>
      </c>
      <c r="V1314" s="24">
        <f>ROUND((P1314/INDICI!$B$2*10),2)</f>
        <v>0.23</v>
      </c>
      <c r="W1314" s="24">
        <f>ROUND((L1314/INDICI!$B$1*25),2)</f>
        <v>1.61</v>
      </c>
      <c r="X1314" s="25">
        <f t="shared" si="86"/>
        <v>8</v>
      </c>
      <c r="Y1314" s="26">
        <f t="shared" si="87"/>
        <v>9.84</v>
      </c>
      <c r="Z1314" s="102">
        <f>SUM($Q$5:Q1314)</f>
        <v>129631908.98199999</v>
      </c>
      <c r="AA1314" s="113" t="s">
        <v>1768</v>
      </c>
    </row>
    <row r="1315" spans="1:1025" s="5" customFormat="1" x14ac:dyDescent="0.25">
      <c r="A1315" s="127">
        <v>1311</v>
      </c>
      <c r="B1315" s="31" t="s">
        <v>216</v>
      </c>
      <c r="C1315" s="31" t="s">
        <v>246</v>
      </c>
      <c r="D1315" s="45">
        <v>45380</v>
      </c>
      <c r="E1315" s="46">
        <v>0.46666666666666667</v>
      </c>
      <c r="F1315" s="31" t="s">
        <v>14</v>
      </c>
      <c r="G1315" s="31" t="s">
        <v>16</v>
      </c>
      <c r="H1315" s="31" t="s">
        <v>14</v>
      </c>
      <c r="I1315" s="31" t="s">
        <v>14</v>
      </c>
      <c r="J1315" s="31" t="s">
        <v>14</v>
      </c>
      <c r="K1315" s="31" t="s">
        <v>16</v>
      </c>
      <c r="L1315" s="48">
        <v>465.66</v>
      </c>
      <c r="M1315" s="38">
        <v>859</v>
      </c>
      <c r="N1315" s="39">
        <v>93347.46</v>
      </c>
      <c r="O1315" s="39">
        <v>0</v>
      </c>
      <c r="P1315" s="42">
        <f t="shared" si="88"/>
        <v>0</v>
      </c>
      <c r="Q1315" s="23">
        <f t="shared" si="89"/>
        <v>93347.46</v>
      </c>
      <c r="R1315" s="31" t="s">
        <v>16</v>
      </c>
      <c r="S1315" s="31" t="s">
        <v>16</v>
      </c>
      <c r="T1315" s="47">
        <v>1</v>
      </c>
      <c r="U1315" s="77">
        <v>0</v>
      </c>
      <c r="V1315" s="24">
        <f>ROUND((P1315/INDICI!$B$2*10),2)</f>
        <v>0</v>
      </c>
      <c r="W1315" s="24">
        <f>ROUND((L1315/INDICI!$B$1*25),2)</f>
        <v>1.84</v>
      </c>
      <c r="X1315" s="25">
        <f t="shared" si="86"/>
        <v>8</v>
      </c>
      <c r="Y1315" s="26">
        <f t="shared" si="87"/>
        <v>9.84</v>
      </c>
      <c r="Z1315" s="102">
        <f>SUM($Q$5:Q1315)</f>
        <v>129725256.44199999</v>
      </c>
      <c r="AA1315" s="113" t="s">
        <v>1769</v>
      </c>
    </row>
    <row r="1316" spans="1:1025" s="10" customFormat="1" x14ac:dyDescent="0.25">
      <c r="A1316" s="127">
        <v>1312</v>
      </c>
      <c r="B1316" s="34" t="s">
        <v>955</v>
      </c>
      <c r="C1316" s="34" t="s">
        <v>977</v>
      </c>
      <c r="D1316" s="35">
        <v>45379</v>
      </c>
      <c r="E1316" s="36">
        <v>0.68472222222222223</v>
      </c>
      <c r="F1316" s="34" t="s">
        <v>14</v>
      </c>
      <c r="G1316" s="34" t="s">
        <v>16</v>
      </c>
      <c r="H1316" s="34" t="s">
        <v>14</v>
      </c>
      <c r="I1316" s="34" t="s">
        <v>14</v>
      </c>
      <c r="J1316" s="54">
        <v>171000</v>
      </c>
      <c r="K1316" s="34" t="s">
        <v>16</v>
      </c>
      <c r="L1316" s="34">
        <v>463.39202965708989</v>
      </c>
      <c r="M1316" s="53">
        <v>1079</v>
      </c>
      <c r="N1316" s="54">
        <v>171000</v>
      </c>
      <c r="O1316" s="34">
        <v>0</v>
      </c>
      <c r="P1316" s="121">
        <f t="shared" si="88"/>
        <v>0</v>
      </c>
      <c r="Q1316" s="30">
        <f t="shared" si="89"/>
        <v>171000</v>
      </c>
      <c r="R1316" s="34" t="s">
        <v>14</v>
      </c>
      <c r="S1316" s="34" t="s">
        <v>16</v>
      </c>
      <c r="T1316" s="40">
        <v>1</v>
      </c>
      <c r="U1316" s="77">
        <v>0</v>
      </c>
      <c r="V1316" s="24">
        <f>ROUND((P1316/INDICI!$B$2*10),2)</f>
        <v>0</v>
      </c>
      <c r="W1316" s="24">
        <f>ROUND((L1316/INDICI!$B$1*25),2)</f>
        <v>1.83</v>
      </c>
      <c r="X1316" s="25">
        <f t="shared" si="86"/>
        <v>8</v>
      </c>
      <c r="Y1316" s="26">
        <f t="shared" si="87"/>
        <v>9.83</v>
      </c>
      <c r="Z1316" s="102">
        <f>SUM($Q$5:Q1316)</f>
        <v>129896256.44199999</v>
      </c>
      <c r="AA1316" s="113" t="s">
        <v>1769</v>
      </c>
      <c r="AB1316" s="5"/>
      <c r="AC1316" s="5"/>
      <c r="AD1316" s="5"/>
      <c r="AE1316" s="5"/>
      <c r="AF1316" s="5"/>
      <c r="AG1316" s="5"/>
      <c r="AH1316" s="5"/>
      <c r="AI1316" s="5"/>
      <c r="AJ1316" s="5"/>
      <c r="AK1316" s="5"/>
      <c r="AL1316" s="5"/>
      <c r="AM1316" s="5"/>
      <c r="AN1316" s="5"/>
      <c r="AO1316" s="5"/>
      <c r="AP1316" s="5"/>
      <c r="AQ1316" s="5"/>
      <c r="AR1316" s="5"/>
      <c r="AS1316" s="5"/>
      <c r="AT1316" s="5"/>
      <c r="AU1316" s="5"/>
      <c r="AV1316" s="5"/>
      <c r="AW1316" s="5"/>
      <c r="AX1316" s="5"/>
      <c r="AY1316" s="5"/>
      <c r="AZ1316" s="5"/>
      <c r="BA1316" s="5"/>
      <c r="BB1316" s="5"/>
      <c r="BC1316" s="5"/>
      <c r="BD1316" s="5"/>
      <c r="BE1316" s="5"/>
      <c r="BF1316" s="5"/>
      <c r="BG1316" s="5"/>
      <c r="BH1316" s="5"/>
      <c r="BI1316" s="5"/>
      <c r="BJ1316" s="5"/>
      <c r="BK1316" s="5"/>
      <c r="BL1316" s="5"/>
      <c r="BM1316" s="5"/>
      <c r="BN1316" s="5"/>
      <c r="BO1316" s="5"/>
      <c r="BP1316" s="5"/>
      <c r="BQ1316" s="5"/>
      <c r="BR1316" s="5"/>
      <c r="BS1316" s="5"/>
      <c r="BT1316" s="5"/>
      <c r="BU1316" s="5"/>
      <c r="BV1316" s="5"/>
      <c r="BW1316" s="5"/>
      <c r="BX1316" s="5"/>
      <c r="BY1316" s="5"/>
      <c r="BZ1316" s="5"/>
      <c r="CA1316" s="5"/>
      <c r="CB1316" s="5"/>
      <c r="CC1316" s="5"/>
      <c r="CD1316" s="5"/>
      <c r="CE1316" s="5"/>
      <c r="CF1316" s="5"/>
      <c r="CG1316" s="5"/>
      <c r="CH1316" s="5"/>
      <c r="CI1316" s="5"/>
      <c r="CJ1316" s="5"/>
      <c r="CK1316" s="5"/>
      <c r="CL1316" s="5"/>
      <c r="CM1316" s="5"/>
      <c r="CN1316" s="5"/>
      <c r="CO1316" s="5"/>
      <c r="CP1316" s="5"/>
      <c r="CQ1316" s="5"/>
      <c r="CR1316" s="5"/>
      <c r="CS1316" s="5"/>
      <c r="CT1316" s="5"/>
      <c r="CU1316" s="5"/>
      <c r="CV1316" s="5"/>
      <c r="CW1316" s="5"/>
      <c r="CX1316" s="5"/>
      <c r="CY1316" s="5"/>
      <c r="CZ1316" s="5"/>
      <c r="DA1316" s="5"/>
      <c r="DB1316" s="5"/>
      <c r="DC1316" s="5"/>
      <c r="DD1316" s="5"/>
      <c r="DE1316" s="5"/>
      <c r="DF1316" s="5"/>
      <c r="DG1316" s="5"/>
      <c r="DH1316" s="5"/>
      <c r="DI1316" s="5"/>
      <c r="DJ1316" s="5"/>
      <c r="DK1316" s="5"/>
      <c r="DL1316" s="5"/>
      <c r="DM1316" s="5"/>
      <c r="DN1316" s="5"/>
      <c r="DO1316" s="5"/>
      <c r="DP1316" s="5"/>
      <c r="DQ1316" s="5"/>
      <c r="DR1316" s="5"/>
      <c r="DS1316" s="5"/>
      <c r="DT1316" s="5"/>
      <c r="DU1316" s="5"/>
      <c r="DV1316" s="5"/>
      <c r="DW1316" s="5"/>
      <c r="DX1316" s="5"/>
      <c r="DY1316" s="5"/>
      <c r="DZ1316" s="5"/>
      <c r="EA1316" s="5"/>
      <c r="EB1316" s="5"/>
      <c r="EC1316" s="5"/>
      <c r="ED1316" s="5"/>
      <c r="EE1316" s="5"/>
      <c r="EF1316" s="5"/>
      <c r="EG1316" s="5"/>
      <c r="EH1316" s="5"/>
      <c r="EI1316" s="5"/>
      <c r="EJ1316" s="5"/>
      <c r="EK1316" s="5"/>
      <c r="EL1316" s="5"/>
      <c r="EM1316" s="5"/>
      <c r="EN1316" s="5"/>
      <c r="EO1316" s="5"/>
      <c r="EP1316" s="5"/>
      <c r="EQ1316" s="5"/>
      <c r="ER1316" s="5"/>
      <c r="ES1316" s="5"/>
      <c r="ET1316" s="5"/>
      <c r="EU1316" s="5"/>
      <c r="EV1316" s="5"/>
      <c r="EW1316" s="5"/>
      <c r="EX1316" s="5"/>
      <c r="EY1316" s="5"/>
      <c r="EZ1316" s="5"/>
      <c r="FA1316" s="5"/>
      <c r="FB1316" s="5"/>
      <c r="FC1316" s="5"/>
      <c r="FD1316" s="5"/>
      <c r="FE1316" s="5"/>
      <c r="FF1316" s="5"/>
      <c r="FG1316" s="5"/>
      <c r="FH1316" s="5"/>
      <c r="FI1316" s="5"/>
      <c r="FJ1316" s="5"/>
      <c r="FK1316" s="5"/>
      <c r="FL1316" s="5"/>
      <c r="FM1316" s="5"/>
      <c r="FN1316" s="5"/>
      <c r="FO1316" s="5"/>
      <c r="FP1316" s="5"/>
      <c r="FQ1316" s="5"/>
      <c r="FR1316" s="5"/>
      <c r="FS1316" s="5"/>
      <c r="FT1316" s="5"/>
      <c r="FU1316" s="5"/>
      <c r="FV1316" s="5"/>
      <c r="FW1316" s="5"/>
      <c r="FX1316" s="5"/>
      <c r="FY1316" s="5"/>
      <c r="FZ1316" s="5"/>
      <c r="GA1316" s="5"/>
      <c r="GB1316" s="5"/>
      <c r="GC1316" s="5"/>
      <c r="GD1316" s="5"/>
      <c r="GE1316" s="5"/>
      <c r="GF1316" s="5"/>
      <c r="GG1316" s="5"/>
      <c r="GH1316" s="5"/>
      <c r="GI1316" s="5"/>
      <c r="GJ1316" s="5"/>
      <c r="GK1316" s="5"/>
      <c r="GL1316" s="5"/>
      <c r="GM1316" s="5"/>
      <c r="GN1316" s="5"/>
      <c r="GO1316" s="5"/>
      <c r="GP1316" s="5"/>
      <c r="GQ1316" s="5"/>
      <c r="GR1316" s="5"/>
      <c r="GS1316" s="5"/>
      <c r="GT1316" s="5"/>
      <c r="GU1316" s="5"/>
      <c r="GV1316" s="5"/>
      <c r="GW1316" s="5"/>
      <c r="GX1316" s="5"/>
      <c r="GY1316" s="5"/>
      <c r="GZ1316" s="5"/>
      <c r="HA1316" s="5"/>
      <c r="HB1316" s="5"/>
      <c r="HC1316" s="5"/>
      <c r="HD1316" s="5"/>
      <c r="HE1316" s="5"/>
      <c r="HF1316" s="5"/>
      <c r="HG1316" s="5"/>
      <c r="HH1316" s="5"/>
      <c r="HI1316" s="5"/>
      <c r="HJ1316" s="5"/>
      <c r="HK1316" s="5"/>
      <c r="HL1316" s="5"/>
      <c r="HM1316" s="5"/>
      <c r="HN1316" s="5"/>
      <c r="HO1316" s="5"/>
      <c r="HP1316" s="5"/>
      <c r="HQ1316" s="5"/>
      <c r="HR1316" s="5"/>
      <c r="HS1316" s="5"/>
      <c r="HT1316" s="5"/>
      <c r="HU1316" s="5"/>
      <c r="HV1316" s="5"/>
      <c r="HW1316" s="5"/>
      <c r="HX1316" s="5"/>
      <c r="HY1316" s="5"/>
      <c r="HZ1316" s="5"/>
      <c r="IA1316" s="5"/>
      <c r="IB1316" s="5"/>
      <c r="IC1316" s="5"/>
      <c r="ID1316" s="5"/>
      <c r="IE1316" s="5"/>
      <c r="IF1316" s="5"/>
      <c r="IG1316" s="5"/>
      <c r="IH1316" s="5"/>
      <c r="II1316" s="5"/>
      <c r="IJ1316" s="5"/>
      <c r="IK1316" s="5"/>
      <c r="IL1316" s="5"/>
      <c r="IM1316" s="5"/>
      <c r="IN1316" s="5"/>
      <c r="IO1316" s="5"/>
      <c r="IP1316" s="5"/>
      <c r="IQ1316" s="5"/>
      <c r="IR1316" s="5"/>
      <c r="IS1316" s="5"/>
      <c r="IT1316" s="5"/>
      <c r="IU1316" s="5"/>
      <c r="IV1316" s="5"/>
      <c r="IW1316" s="5"/>
      <c r="IX1316" s="5"/>
      <c r="IY1316" s="5"/>
      <c r="IZ1316" s="5"/>
      <c r="JA1316" s="5"/>
      <c r="JB1316" s="5"/>
      <c r="JC1316" s="5"/>
      <c r="JD1316" s="5"/>
      <c r="JE1316" s="5"/>
      <c r="JF1316" s="5"/>
      <c r="JG1316" s="5"/>
      <c r="JH1316" s="5"/>
      <c r="JI1316" s="5"/>
      <c r="JJ1316" s="5"/>
      <c r="JK1316" s="5"/>
      <c r="JL1316" s="5"/>
      <c r="JM1316" s="5"/>
      <c r="JN1316" s="5"/>
      <c r="JO1316" s="5"/>
      <c r="JP1316" s="5"/>
      <c r="JQ1316" s="5"/>
      <c r="JR1316" s="5"/>
      <c r="JS1316" s="5"/>
      <c r="JT1316" s="5"/>
      <c r="JU1316" s="5"/>
      <c r="JV1316" s="5"/>
      <c r="JW1316" s="5"/>
      <c r="JX1316" s="5"/>
      <c r="JY1316" s="5"/>
      <c r="JZ1316" s="5"/>
      <c r="KA1316" s="5"/>
      <c r="KB1316" s="5"/>
      <c r="KC1316" s="5"/>
      <c r="KD1316" s="5"/>
      <c r="KE1316" s="5"/>
      <c r="KF1316" s="5"/>
      <c r="KG1316" s="5"/>
      <c r="KH1316" s="5"/>
      <c r="KI1316" s="5"/>
      <c r="KJ1316" s="5"/>
      <c r="KK1316" s="5"/>
      <c r="KL1316" s="5"/>
      <c r="KM1316" s="5"/>
      <c r="KN1316" s="5"/>
      <c r="KO1316" s="5"/>
      <c r="KP1316" s="5"/>
      <c r="KQ1316" s="5"/>
      <c r="KR1316" s="5"/>
      <c r="KS1316" s="5"/>
      <c r="KT1316" s="5"/>
      <c r="KU1316" s="5"/>
      <c r="KV1316" s="5"/>
      <c r="KW1316" s="5"/>
      <c r="KX1316" s="5"/>
      <c r="KY1316" s="5"/>
      <c r="KZ1316" s="5"/>
      <c r="LA1316" s="5"/>
      <c r="LB1316" s="5"/>
      <c r="LC1316" s="5"/>
      <c r="LD1316" s="5"/>
      <c r="LE1316" s="5"/>
      <c r="LF1316" s="5"/>
      <c r="LG1316" s="5"/>
      <c r="LH1316" s="5"/>
      <c r="LI1316" s="5"/>
      <c r="LJ1316" s="5"/>
      <c r="LK1316" s="5"/>
      <c r="LL1316" s="5"/>
      <c r="LM1316" s="5"/>
      <c r="LN1316" s="5"/>
      <c r="LO1316" s="5"/>
      <c r="LP1316" s="5"/>
      <c r="LQ1316" s="5"/>
      <c r="LR1316" s="5"/>
      <c r="LS1316" s="5"/>
      <c r="LT1316" s="5"/>
      <c r="LU1316" s="5"/>
      <c r="LV1316" s="5"/>
      <c r="LW1316" s="5"/>
      <c r="LX1316" s="5"/>
      <c r="LY1316" s="5"/>
      <c r="LZ1316" s="5"/>
      <c r="MA1316" s="5"/>
      <c r="MB1316" s="5"/>
      <c r="MC1316" s="5"/>
      <c r="MD1316" s="5"/>
      <c r="ME1316" s="5"/>
      <c r="MF1316" s="5"/>
      <c r="MG1316" s="5"/>
      <c r="MH1316" s="5"/>
      <c r="MI1316" s="5"/>
      <c r="MJ1316" s="5"/>
      <c r="MK1316" s="5"/>
      <c r="ML1316" s="5"/>
      <c r="MM1316" s="5"/>
      <c r="MN1316" s="5"/>
      <c r="MO1316" s="5"/>
      <c r="MP1316" s="5"/>
      <c r="MQ1316" s="5"/>
      <c r="MR1316" s="5"/>
      <c r="MS1316" s="5"/>
      <c r="MT1316" s="5"/>
      <c r="MU1316" s="5"/>
      <c r="MV1316" s="5"/>
      <c r="MW1316" s="5"/>
      <c r="MX1316" s="5"/>
      <c r="MY1316" s="5"/>
      <c r="MZ1316" s="5"/>
      <c r="NA1316" s="5"/>
      <c r="NB1316" s="5"/>
      <c r="NC1316" s="5"/>
      <c r="ND1316" s="5"/>
      <c r="NE1316" s="5"/>
      <c r="NF1316" s="5"/>
      <c r="NG1316" s="5"/>
      <c r="NH1316" s="5"/>
      <c r="NI1316" s="5"/>
      <c r="NJ1316" s="5"/>
      <c r="NK1316" s="5"/>
      <c r="NL1316" s="5"/>
      <c r="NM1316" s="5"/>
      <c r="NN1316" s="5"/>
      <c r="NO1316" s="5"/>
      <c r="NP1316" s="5"/>
      <c r="NQ1316" s="5"/>
      <c r="NR1316" s="5"/>
      <c r="NS1316" s="5"/>
      <c r="NT1316" s="5"/>
      <c r="NU1316" s="5"/>
      <c r="NV1316" s="5"/>
      <c r="NW1316" s="5"/>
      <c r="NX1316" s="5"/>
      <c r="NY1316" s="5"/>
      <c r="NZ1316" s="5"/>
      <c r="OA1316" s="5"/>
      <c r="OB1316" s="5"/>
      <c r="OC1316" s="5"/>
      <c r="OD1316" s="5"/>
      <c r="OE1316" s="5"/>
      <c r="OF1316" s="5"/>
      <c r="OG1316" s="5"/>
      <c r="OH1316" s="5"/>
      <c r="OI1316" s="5"/>
      <c r="OJ1316" s="5"/>
      <c r="OK1316" s="5"/>
      <c r="OL1316" s="5"/>
      <c r="OM1316" s="5"/>
      <c r="ON1316" s="5"/>
      <c r="OO1316" s="5"/>
      <c r="OP1316" s="5"/>
      <c r="OQ1316" s="5"/>
      <c r="OR1316" s="5"/>
      <c r="OS1316" s="5"/>
      <c r="OT1316" s="5"/>
      <c r="OU1316" s="5"/>
      <c r="OV1316" s="5"/>
      <c r="OW1316" s="5"/>
      <c r="OX1316" s="5"/>
      <c r="OY1316" s="5"/>
      <c r="OZ1316" s="5"/>
      <c r="PA1316" s="5"/>
      <c r="PB1316" s="5"/>
      <c r="PC1316" s="5"/>
      <c r="PD1316" s="5"/>
      <c r="PE1316" s="5"/>
      <c r="PF1316" s="5"/>
      <c r="PG1316" s="5"/>
      <c r="PH1316" s="5"/>
      <c r="PI1316" s="5"/>
      <c r="PJ1316" s="5"/>
      <c r="PK1316" s="5"/>
      <c r="PL1316" s="5"/>
      <c r="PM1316" s="5"/>
      <c r="PN1316" s="5"/>
      <c r="PO1316" s="5"/>
      <c r="PP1316" s="5"/>
      <c r="PQ1316" s="5"/>
      <c r="PR1316" s="5"/>
      <c r="PS1316" s="5"/>
      <c r="PT1316" s="5"/>
      <c r="PU1316" s="5"/>
      <c r="PV1316" s="5"/>
      <c r="PW1316" s="5"/>
      <c r="PX1316" s="5"/>
      <c r="PY1316" s="5"/>
      <c r="PZ1316" s="5"/>
      <c r="QA1316" s="5"/>
      <c r="QB1316" s="5"/>
      <c r="QC1316" s="5"/>
      <c r="QD1316" s="5"/>
      <c r="QE1316" s="5"/>
      <c r="QF1316" s="5"/>
      <c r="QG1316" s="5"/>
      <c r="QH1316" s="5"/>
      <c r="QI1316" s="5"/>
      <c r="QJ1316" s="5"/>
      <c r="QK1316" s="5"/>
      <c r="QL1316" s="5"/>
      <c r="QM1316" s="5"/>
      <c r="QN1316" s="5"/>
      <c r="QO1316" s="5"/>
      <c r="QP1316" s="5"/>
      <c r="QQ1316" s="5"/>
      <c r="QR1316" s="5"/>
      <c r="QS1316" s="5"/>
      <c r="QT1316" s="5"/>
      <c r="QU1316" s="5"/>
      <c r="QV1316" s="5"/>
      <c r="QW1316" s="5"/>
      <c r="QX1316" s="5"/>
      <c r="QY1316" s="5"/>
      <c r="QZ1316" s="5"/>
      <c r="RA1316" s="5"/>
      <c r="RB1316" s="5"/>
      <c r="RC1316" s="5"/>
      <c r="RD1316" s="5"/>
      <c r="RE1316" s="5"/>
      <c r="RF1316" s="5"/>
      <c r="RG1316" s="5"/>
      <c r="RH1316" s="5"/>
      <c r="RI1316" s="5"/>
      <c r="RJ1316" s="5"/>
      <c r="RK1316" s="5"/>
      <c r="RL1316" s="5"/>
      <c r="RM1316" s="5"/>
      <c r="RN1316" s="5"/>
      <c r="RO1316" s="5"/>
      <c r="RP1316" s="5"/>
      <c r="RQ1316" s="5"/>
      <c r="RR1316" s="5"/>
      <c r="RS1316" s="5"/>
      <c r="RT1316" s="5"/>
      <c r="RU1316" s="5"/>
      <c r="RV1316" s="5"/>
      <c r="RW1316" s="5"/>
      <c r="RX1316" s="5"/>
      <c r="RY1316" s="5"/>
      <c r="RZ1316" s="5"/>
      <c r="SA1316" s="5"/>
      <c r="SB1316" s="5"/>
      <c r="SC1316" s="5"/>
      <c r="SD1316" s="5"/>
      <c r="SE1316" s="5"/>
      <c r="SF1316" s="5"/>
      <c r="SG1316" s="5"/>
      <c r="SH1316" s="5"/>
      <c r="SI1316" s="5"/>
      <c r="SJ1316" s="5"/>
      <c r="SK1316" s="5"/>
      <c r="SL1316" s="5"/>
      <c r="SM1316" s="5"/>
      <c r="SN1316" s="5"/>
      <c r="SO1316" s="5"/>
      <c r="SP1316" s="5"/>
      <c r="SQ1316" s="5"/>
      <c r="SR1316" s="5"/>
      <c r="SS1316" s="5"/>
      <c r="ST1316" s="5"/>
      <c r="SU1316" s="5"/>
      <c r="SV1316" s="5"/>
      <c r="SW1316" s="5"/>
      <c r="SX1316" s="5"/>
      <c r="SY1316" s="5"/>
      <c r="SZ1316" s="5"/>
      <c r="TA1316" s="5"/>
      <c r="TB1316" s="5"/>
      <c r="TC1316" s="5"/>
      <c r="TD1316" s="5"/>
      <c r="TE1316" s="5"/>
      <c r="TF1316" s="5"/>
      <c r="TG1316" s="5"/>
      <c r="TH1316" s="5"/>
      <c r="TI1316" s="5"/>
      <c r="TJ1316" s="5"/>
      <c r="TK1316" s="5"/>
      <c r="TL1316" s="5"/>
      <c r="TM1316" s="5"/>
      <c r="TN1316" s="5"/>
      <c r="TO1316" s="5"/>
      <c r="TP1316" s="5"/>
      <c r="TQ1316" s="5"/>
      <c r="TR1316" s="5"/>
      <c r="TS1316" s="5"/>
      <c r="TT1316" s="5"/>
      <c r="TU1316" s="5"/>
      <c r="TV1316" s="5"/>
      <c r="TW1316" s="5"/>
      <c r="TX1316" s="5"/>
      <c r="TY1316" s="5"/>
      <c r="TZ1316" s="5"/>
      <c r="UA1316" s="5"/>
      <c r="UB1316" s="5"/>
      <c r="UC1316" s="5"/>
      <c r="UD1316" s="5"/>
      <c r="UE1316" s="5"/>
      <c r="UF1316" s="5"/>
      <c r="UG1316" s="5"/>
      <c r="UH1316" s="5"/>
      <c r="UI1316" s="5"/>
      <c r="UJ1316" s="5"/>
      <c r="UK1316" s="5"/>
      <c r="UL1316" s="5"/>
      <c r="UM1316" s="5"/>
      <c r="UN1316" s="5"/>
      <c r="UO1316" s="5"/>
      <c r="UP1316" s="5"/>
      <c r="UQ1316" s="5"/>
      <c r="UR1316" s="5"/>
      <c r="US1316" s="5"/>
      <c r="UT1316" s="5"/>
      <c r="UU1316" s="5"/>
      <c r="UV1316" s="5"/>
      <c r="UW1316" s="5"/>
      <c r="UX1316" s="5"/>
      <c r="UY1316" s="5"/>
      <c r="UZ1316" s="5"/>
      <c r="VA1316" s="5"/>
      <c r="VB1316" s="5"/>
      <c r="VC1316" s="5"/>
      <c r="VD1316" s="5"/>
      <c r="VE1316" s="5"/>
      <c r="VF1316" s="5"/>
      <c r="VG1316" s="5"/>
      <c r="VH1316" s="5"/>
      <c r="VI1316" s="5"/>
      <c r="VJ1316" s="5"/>
      <c r="VK1316" s="5"/>
      <c r="VL1316" s="5"/>
      <c r="VM1316" s="5"/>
      <c r="VN1316" s="5"/>
      <c r="VO1316" s="5"/>
      <c r="VP1316" s="5"/>
      <c r="VQ1316" s="5"/>
      <c r="VR1316" s="5"/>
      <c r="VS1316" s="5"/>
      <c r="VT1316" s="5"/>
      <c r="VU1316" s="5"/>
      <c r="VV1316" s="5"/>
      <c r="VW1316" s="5"/>
      <c r="VX1316" s="5"/>
      <c r="VY1316" s="5"/>
      <c r="VZ1316" s="5"/>
      <c r="WA1316" s="5"/>
      <c r="WB1316" s="5"/>
      <c r="WC1316" s="5"/>
      <c r="WD1316" s="5"/>
      <c r="WE1316" s="5"/>
      <c r="WF1316" s="5"/>
      <c r="WG1316" s="5"/>
      <c r="WH1316" s="5"/>
      <c r="WI1316" s="5"/>
      <c r="WJ1316" s="5"/>
      <c r="WK1316" s="5"/>
      <c r="WL1316" s="5"/>
      <c r="WM1316" s="5"/>
      <c r="WN1316" s="5"/>
      <c r="WO1316" s="5"/>
      <c r="WP1316" s="5"/>
      <c r="WQ1316" s="5"/>
      <c r="WR1316" s="5"/>
      <c r="WS1316" s="5"/>
      <c r="WT1316" s="5"/>
      <c r="WU1316" s="5"/>
      <c r="WV1316" s="5"/>
      <c r="WW1316" s="5"/>
      <c r="WX1316" s="5"/>
      <c r="WY1316" s="5"/>
      <c r="WZ1316" s="5"/>
      <c r="XA1316" s="5"/>
      <c r="XB1316" s="5"/>
      <c r="XC1316" s="5"/>
      <c r="XD1316" s="5"/>
      <c r="XE1316" s="5"/>
      <c r="XF1316" s="5"/>
      <c r="XG1316" s="5"/>
      <c r="XH1316" s="5"/>
      <c r="XI1316" s="5"/>
      <c r="XJ1316" s="5"/>
      <c r="XK1316" s="5"/>
      <c r="XL1316" s="5"/>
      <c r="XM1316" s="5"/>
      <c r="XN1316" s="5"/>
      <c r="XO1316" s="5"/>
      <c r="XP1316" s="5"/>
      <c r="XQ1316" s="5"/>
      <c r="XR1316" s="5"/>
      <c r="XS1316" s="5"/>
      <c r="XT1316" s="5"/>
      <c r="XU1316" s="5"/>
      <c r="XV1316" s="5"/>
      <c r="XW1316" s="5"/>
      <c r="XX1316" s="5"/>
      <c r="XY1316" s="5"/>
      <c r="XZ1316" s="5"/>
      <c r="YA1316" s="5"/>
      <c r="YB1316" s="5"/>
      <c r="YC1316" s="5"/>
      <c r="YD1316" s="5"/>
      <c r="YE1316" s="5"/>
      <c r="YF1316" s="5"/>
      <c r="YG1316" s="5"/>
      <c r="YH1316" s="5"/>
      <c r="YI1316" s="5"/>
      <c r="YJ1316" s="5"/>
      <c r="YK1316" s="5"/>
      <c r="YL1316" s="5"/>
      <c r="YM1316" s="5"/>
      <c r="YN1316" s="5"/>
      <c r="YO1316" s="5"/>
      <c r="YP1316" s="5"/>
      <c r="YQ1316" s="5"/>
      <c r="YR1316" s="5"/>
      <c r="YS1316" s="5"/>
      <c r="YT1316" s="5"/>
      <c r="YU1316" s="5"/>
      <c r="YV1316" s="5"/>
      <c r="YW1316" s="5"/>
      <c r="YX1316" s="5"/>
      <c r="YY1316" s="5"/>
      <c r="YZ1316" s="5"/>
      <c r="ZA1316" s="5"/>
      <c r="ZB1316" s="5"/>
      <c r="ZC1316" s="5"/>
      <c r="ZD1316" s="5"/>
      <c r="ZE1316" s="5"/>
      <c r="ZF1316" s="5"/>
      <c r="ZG1316" s="5"/>
      <c r="ZH1316" s="5"/>
      <c r="ZI1316" s="5"/>
      <c r="ZJ1316" s="5"/>
      <c r="ZK1316" s="5"/>
      <c r="ZL1316" s="5"/>
      <c r="ZM1316" s="5"/>
      <c r="ZN1316" s="5"/>
      <c r="ZO1316" s="5"/>
      <c r="ZP1316" s="5"/>
      <c r="ZQ1316" s="5"/>
      <c r="ZR1316" s="5"/>
      <c r="ZS1316" s="5"/>
      <c r="ZT1316" s="5"/>
      <c r="ZU1316" s="5"/>
      <c r="ZV1316" s="5"/>
      <c r="ZW1316" s="5"/>
      <c r="ZX1316" s="5"/>
      <c r="ZY1316" s="5"/>
      <c r="ZZ1316" s="5"/>
      <c r="AAA1316" s="5"/>
      <c r="AAB1316" s="5"/>
      <c r="AAC1316" s="5"/>
      <c r="AAD1316" s="5"/>
      <c r="AAE1316" s="5"/>
      <c r="AAF1316" s="5"/>
      <c r="AAG1316" s="5"/>
      <c r="AAH1316" s="5"/>
      <c r="AAI1316" s="5"/>
      <c r="AAJ1316" s="5"/>
      <c r="AAK1316" s="5"/>
      <c r="AAL1316" s="5"/>
      <c r="AAM1316" s="5"/>
      <c r="AAN1316" s="5"/>
      <c r="AAO1316" s="5"/>
      <c r="AAP1316" s="5"/>
      <c r="AAQ1316" s="5"/>
      <c r="AAR1316" s="5"/>
      <c r="AAS1316" s="5"/>
      <c r="AAT1316" s="5"/>
      <c r="AAU1316" s="5"/>
      <c r="AAV1316" s="5"/>
      <c r="AAW1316" s="5"/>
      <c r="AAX1316" s="5"/>
      <c r="AAY1316" s="5"/>
      <c r="AAZ1316" s="5"/>
      <c r="ABA1316" s="5"/>
      <c r="ABB1316" s="5"/>
      <c r="ABC1316" s="5"/>
      <c r="ABD1316" s="5"/>
      <c r="ABE1316" s="5"/>
      <c r="ABF1316" s="5"/>
      <c r="ABG1316" s="5"/>
      <c r="ABH1316" s="5"/>
      <c r="ABI1316" s="5"/>
      <c r="ABJ1316" s="5"/>
      <c r="ABK1316" s="5"/>
      <c r="ABL1316" s="5"/>
      <c r="ABM1316" s="5"/>
      <c r="ABN1316" s="5"/>
      <c r="ABO1316" s="5"/>
      <c r="ABP1316" s="5"/>
      <c r="ABQ1316" s="5"/>
      <c r="ABR1316" s="5"/>
      <c r="ABS1316" s="5"/>
      <c r="ABT1316" s="5"/>
      <c r="ABU1316" s="5"/>
      <c r="ABV1316" s="5"/>
      <c r="ABW1316" s="5"/>
      <c r="ABX1316" s="5"/>
      <c r="ABY1316" s="5"/>
      <c r="ABZ1316" s="5"/>
      <c r="ACA1316" s="5"/>
      <c r="ACB1316" s="5"/>
      <c r="ACC1316" s="5"/>
      <c r="ACD1316" s="5"/>
      <c r="ACE1316" s="5"/>
      <c r="ACF1316" s="5"/>
      <c r="ACG1316" s="5"/>
      <c r="ACH1316" s="5"/>
      <c r="ACI1316" s="5"/>
      <c r="ACJ1316" s="5"/>
      <c r="ACK1316" s="5"/>
      <c r="ACL1316" s="5"/>
      <c r="ACM1316" s="5"/>
      <c r="ACN1316" s="5"/>
      <c r="ACO1316" s="5"/>
      <c r="ACP1316" s="5"/>
      <c r="ACQ1316" s="5"/>
      <c r="ACR1316" s="5"/>
      <c r="ACS1316" s="5"/>
      <c r="ACT1316" s="5"/>
      <c r="ACU1316" s="5"/>
      <c r="ACV1316" s="5"/>
      <c r="ACW1316" s="5"/>
      <c r="ACX1316" s="5"/>
      <c r="ACY1316" s="5"/>
      <c r="ACZ1316" s="5"/>
      <c r="ADA1316" s="5"/>
      <c r="ADB1316" s="5"/>
      <c r="ADC1316" s="5"/>
      <c r="ADD1316" s="5"/>
      <c r="ADE1316" s="5"/>
      <c r="ADF1316" s="5"/>
      <c r="ADG1316" s="5"/>
      <c r="ADH1316" s="5"/>
      <c r="ADI1316" s="5"/>
      <c r="ADJ1316" s="5"/>
      <c r="ADK1316" s="5"/>
      <c r="ADL1316" s="5"/>
      <c r="ADM1316" s="5"/>
      <c r="ADN1316" s="5"/>
      <c r="ADO1316" s="5"/>
      <c r="ADP1316" s="5"/>
      <c r="ADQ1316" s="5"/>
      <c r="ADR1316" s="5"/>
      <c r="ADS1316" s="5"/>
      <c r="ADT1316" s="5"/>
      <c r="ADU1316" s="5"/>
      <c r="ADV1316" s="5"/>
      <c r="ADW1316" s="5"/>
      <c r="ADX1316" s="5"/>
      <c r="ADY1316" s="5"/>
      <c r="ADZ1316" s="5"/>
      <c r="AEA1316" s="5"/>
      <c r="AEB1316" s="5"/>
      <c r="AEC1316" s="5"/>
      <c r="AED1316" s="5"/>
      <c r="AEE1316" s="5"/>
      <c r="AEF1316" s="5"/>
      <c r="AEG1316" s="5"/>
      <c r="AEH1316" s="5"/>
      <c r="AEI1316" s="5"/>
      <c r="AEJ1316" s="5"/>
      <c r="AEK1316" s="5"/>
      <c r="AEL1316" s="5"/>
      <c r="AEM1316" s="5"/>
      <c r="AEN1316" s="5"/>
      <c r="AEO1316" s="5"/>
      <c r="AEP1316" s="5"/>
      <c r="AEQ1316" s="5"/>
      <c r="AER1316" s="5"/>
      <c r="AES1316" s="5"/>
      <c r="AET1316" s="5"/>
      <c r="AEU1316" s="5"/>
      <c r="AEV1316" s="5"/>
      <c r="AEW1316" s="5"/>
      <c r="AEX1316" s="5"/>
      <c r="AEY1316" s="5"/>
      <c r="AEZ1316" s="5"/>
      <c r="AFA1316" s="5"/>
      <c r="AFB1316" s="5"/>
      <c r="AFC1316" s="5"/>
      <c r="AFD1316" s="5"/>
      <c r="AFE1316" s="5"/>
      <c r="AFF1316" s="5"/>
      <c r="AFG1316" s="5"/>
      <c r="AFH1316" s="5"/>
      <c r="AFI1316" s="5"/>
      <c r="AFJ1316" s="5"/>
      <c r="AFK1316" s="5"/>
      <c r="AFL1316" s="5"/>
      <c r="AFM1316" s="5"/>
      <c r="AFN1316" s="5"/>
      <c r="AFO1316" s="5"/>
      <c r="AFP1316" s="5"/>
      <c r="AFQ1316" s="5"/>
      <c r="AFR1316" s="5"/>
      <c r="AFS1316" s="5"/>
      <c r="AFT1316" s="5"/>
      <c r="AFU1316" s="5"/>
      <c r="AFV1316" s="5"/>
      <c r="AFW1316" s="5"/>
      <c r="AFX1316" s="5"/>
      <c r="AFY1316" s="5"/>
      <c r="AFZ1316" s="5"/>
      <c r="AGA1316" s="5"/>
      <c r="AGB1316" s="5"/>
      <c r="AGC1316" s="5"/>
      <c r="AGD1316" s="5"/>
      <c r="AGE1316" s="5"/>
      <c r="AGF1316" s="5"/>
      <c r="AGG1316" s="5"/>
      <c r="AGH1316" s="5"/>
      <c r="AGI1316" s="5"/>
      <c r="AGJ1316" s="5"/>
      <c r="AGK1316" s="5"/>
      <c r="AGL1316" s="5"/>
      <c r="AGM1316" s="5"/>
      <c r="AGN1316" s="5"/>
      <c r="AGO1316" s="5"/>
      <c r="AGP1316" s="5"/>
      <c r="AGQ1316" s="5"/>
      <c r="AGR1316" s="5"/>
      <c r="AGS1316" s="5"/>
      <c r="AGT1316" s="5"/>
      <c r="AGU1316" s="5"/>
      <c r="AGV1316" s="5"/>
      <c r="AGW1316" s="5"/>
      <c r="AGX1316" s="5"/>
      <c r="AGY1316" s="5"/>
      <c r="AGZ1316" s="5"/>
      <c r="AHA1316" s="5"/>
      <c r="AHB1316" s="5"/>
      <c r="AHC1316" s="5"/>
      <c r="AHD1316" s="5"/>
      <c r="AHE1316" s="5"/>
      <c r="AHF1316" s="5"/>
      <c r="AHG1316" s="5"/>
      <c r="AHH1316" s="5"/>
      <c r="AHI1316" s="5"/>
      <c r="AHJ1316" s="5"/>
      <c r="AHK1316" s="5"/>
      <c r="AHL1316" s="5"/>
      <c r="AHM1316" s="5"/>
      <c r="AHN1316" s="5"/>
      <c r="AHO1316" s="5"/>
      <c r="AHP1316" s="5"/>
      <c r="AHQ1316" s="5"/>
      <c r="AHR1316" s="5"/>
      <c r="AHS1316" s="5"/>
      <c r="AHT1316" s="5"/>
      <c r="AHU1316" s="5"/>
      <c r="AHV1316" s="5"/>
      <c r="AHW1316" s="5"/>
      <c r="AHX1316" s="5"/>
      <c r="AHY1316" s="5"/>
      <c r="AHZ1316" s="5"/>
      <c r="AIA1316" s="5"/>
      <c r="AIB1316" s="5"/>
      <c r="AIC1316" s="5"/>
      <c r="AID1316" s="5"/>
      <c r="AIE1316" s="5"/>
      <c r="AIF1316" s="5"/>
      <c r="AIG1316" s="5"/>
      <c r="AIH1316" s="5"/>
      <c r="AII1316" s="5"/>
      <c r="AIJ1316" s="5"/>
      <c r="AIK1316" s="5"/>
      <c r="AIL1316" s="5"/>
      <c r="AIM1316" s="5"/>
      <c r="AIN1316" s="5"/>
      <c r="AIO1316" s="5"/>
      <c r="AIP1316" s="5"/>
      <c r="AIQ1316" s="5"/>
      <c r="AIR1316" s="5"/>
      <c r="AIS1316" s="5"/>
      <c r="AIT1316" s="5"/>
      <c r="AIU1316" s="5"/>
      <c r="AIV1316" s="5"/>
      <c r="AIW1316" s="5"/>
      <c r="AIX1316" s="5"/>
      <c r="AIY1316" s="5"/>
      <c r="AIZ1316" s="5"/>
      <c r="AJA1316" s="5"/>
      <c r="AJB1316" s="5"/>
      <c r="AJC1316" s="5"/>
      <c r="AJD1316" s="5"/>
      <c r="AJE1316" s="5"/>
      <c r="AJF1316" s="5"/>
      <c r="AJG1316" s="5"/>
      <c r="AJH1316" s="5"/>
      <c r="AJI1316" s="5"/>
      <c r="AJJ1316" s="5"/>
      <c r="AJK1316" s="5"/>
      <c r="AJL1316" s="5"/>
      <c r="AJM1316" s="5"/>
      <c r="AJN1316" s="5"/>
      <c r="AJO1316" s="5"/>
      <c r="AJP1316" s="5"/>
      <c r="AJQ1316" s="5"/>
      <c r="AJR1316" s="5"/>
      <c r="AJS1316" s="5"/>
      <c r="AJT1316" s="5"/>
      <c r="AJU1316" s="5"/>
      <c r="AJV1316" s="5"/>
      <c r="AJW1316" s="5"/>
      <c r="AJX1316" s="5"/>
      <c r="AJY1316" s="5"/>
      <c r="AJZ1316" s="5"/>
      <c r="AKA1316" s="5"/>
      <c r="AKB1316" s="5"/>
      <c r="AKC1316" s="5"/>
      <c r="AKD1316" s="5"/>
      <c r="AKE1316" s="5"/>
      <c r="AKF1316" s="5"/>
      <c r="AKG1316" s="5"/>
      <c r="AKH1316" s="5"/>
      <c r="AKI1316" s="5"/>
      <c r="AKJ1316" s="5"/>
      <c r="AKK1316" s="5"/>
      <c r="AKL1316" s="5"/>
      <c r="AKM1316" s="5"/>
      <c r="AKN1316" s="5"/>
      <c r="AKO1316" s="5"/>
      <c r="AKP1316" s="5"/>
      <c r="AKQ1316" s="5"/>
      <c r="AKR1316" s="5"/>
      <c r="AKS1316" s="5"/>
      <c r="AKT1316" s="5"/>
      <c r="AKU1316" s="5"/>
      <c r="AKV1316" s="5"/>
      <c r="AKW1316" s="5"/>
      <c r="AKX1316" s="5"/>
      <c r="AKY1316" s="5"/>
      <c r="AKZ1316" s="5"/>
      <c r="ALA1316" s="5"/>
      <c r="ALB1316" s="5"/>
      <c r="ALC1316" s="5"/>
      <c r="ALD1316" s="5"/>
      <c r="ALE1316" s="5"/>
      <c r="ALF1316" s="5"/>
      <c r="ALG1316" s="5"/>
      <c r="ALH1316" s="5"/>
      <c r="ALI1316" s="5"/>
      <c r="ALJ1316" s="5"/>
      <c r="ALK1316" s="5"/>
      <c r="ALL1316" s="5"/>
      <c r="ALM1316" s="5"/>
      <c r="ALN1316" s="5"/>
      <c r="ALO1316" s="5"/>
      <c r="ALP1316" s="5"/>
      <c r="ALQ1316" s="5"/>
      <c r="ALR1316" s="5"/>
      <c r="ALS1316" s="5"/>
      <c r="ALT1316" s="5"/>
      <c r="ALU1316" s="5"/>
      <c r="ALV1316" s="5"/>
      <c r="ALW1316" s="5"/>
      <c r="ALX1316" s="5"/>
      <c r="ALY1316" s="5"/>
      <c r="ALZ1316" s="5"/>
      <c r="AMA1316" s="5"/>
      <c r="AMB1316" s="5"/>
      <c r="AMC1316" s="5"/>
      <c r="AMD1316" s="5"/>
      <c r="AME1316" s="5"/>
      <c r="AMF1316" s="5"/>
      <c r="AMG1316" s="5"/>
      <c r="AMH1316" s="5"/>
      <c r="AMI1316" s="5"/>
      <c r="AMJ1316" s="5"/>
      <c r="AMK1316" s="5"/>
    </row>
    <row r="1317" spans="1:1025" s="10" customFormat="1" x14ac:dyDescent="0.25">
      <c r="A1317" s="128">
        <v>1313</v>
      </c>
      <c r="B1317" s="34" t="s">
        <v>955</v>
      </c>
      <c r="C1317" s="34" t="s">
        <v>964</v>
      </c>
      <c r="D1317" s="35">
        <v>45377</v>
      </c>
      <c r="E1317" s="36">
        <v>0.40347222222222223</v>
      </c>
      <c r="F1317" s="34" t="s">
        <v>14</v>
      </c>
      <c r="G1317" s="34" t="s">
        <v>16</v>
      </c>
      <c r="H1317" s="34" t="s">
        <v>14</v>
      </c>
      <c r="I1317" s="34" t="s">
        <v>14</v>
      </c>
      <c r="J1317" s="54">
        <v>141553.32999999999</v>
      </c>
      <c r="K1317" s="34" t="s">
        <v>16</v>
      </c>
      <c r="L1317" s="34">
        <v>693.57747260368978</v>
      </c>
      <c r="M1317" s="53">
        <v>7209</v>
      </c>
      <c r="N1317" s="54">
        <v>157281.48000000001</v>
      </c>
      <c r="O1317" s="54">
        <v>15728.15</v>
      </c>
      <c r="P1317" s="121">
        <f t="shared" si="88"/>
        <v>10.000001271605532</v>
      </c>
      <c r="Q1317" s="30">
        <f t="shared" si="89"/>
        <v>141553.33000000002</v>
      </c>
      <c r="R1317" s="34" t="s">
        <v>16</v>
      </c>
      <c r="S1317" s="34" t="s">
        <v>16</v>
      </c>
      <c r="T1317" s="40">
        <v>1</v>
      </c>
      <c r="U1317" s="77">
        <v>0</v>
      </c>
      <c r="V1317" s="24">
        <f>ROUND((P1317/INDICI!$B$2*10),2)</f>
        <v>1.0900000000000001</v>
      </c>
      <c r="W1317" s="24">
        <f>ROUND((L1317/INDICI!$B$1*25),2)</f>
        <v>2.74</v>
      </c>
      <c r="X1317" s="25">
        <f t="shared" si="86"/>
        <v>6</v>
      </c>
      <c r="Y1317" s="26">
        <f t="shared" si="87"/>
        <v>9.83</v>
      </c>
      <c r="Z1317" s="102">
        <f>SUM($Q$5:Q1317)</f>
        <v>130037809.77199998</v>
      </c>
      <c r="AA1317" s="113" t="s">
        <v>1769</v>
      </c>
      <c r="AB1317" s="5"/>
      <c r="AC1317" s="5"/>
      <c r="AD1317" s="5"/>
      <c r="AE1317" s="5"/>
      <c r="AF1317" s="5"/>
      <c r="AG1317" s="5"/>
      <c r="AH1317" s="5"/>
      <c r="AI1317" s="5"/>
      <c r="AJ1317" s="5"/>
      <c r="AK1317" s="5"/>
      <c r="AL1317" s="5"/>
      <c r="AM1317" s="5"/>
      <c r="AN1317" s="5"/>
      <c r="AO1317" s="5"/>
      <c r="AP1317" s="5"/>
      <c r="AQ1317" s="5"/>
      <c r="AR1317" s="5"/>
      <c r="AS1317" s="5"/>
      <c r="AT1317" s="5"/>
      <c r="AU1317" s="5"/>
      <c r="AV1317" s="5"/>
      <c r="AW1317" s="5"/>
      <c r="AX1317" s="5"/>
      <c r="AY1317" s="5"/>
      <c r="AZ1317" s="5"/>
      <c r="BA1317" s="5"/>
      <c r="BB1317" s="5"/>
      <c r="BC1317" s="5"/>
      <c r="BD1317" s="5"/>
      <c r="BE1317" s="5"/>
      <c r="BF1317" s="5"/>
      <c r="BG1317" s="5"/>
      <c r="BH1317" s="5"/>
      <c r="BI1317" s="5"/>
      <c r="BJ1317" s="5"/>
      <c r="BK1317" s="5"/>
      <c r="BL1317" s="5"/>
      <c r="BM1317" s="5"/>
      <c r="BN1317" s="5"/>
      <c r="BO1317" s="5"/>
      <c r="BP1317" s="5"/>
      <c r="BQ1317" s="5"/>
      <c r="BR1317" s="5"/>
      <c r="BS1317" s="5"/>
      <c r="BT1317" s="5"/>
      <c r="BU1317" s="5"/>
      <c r="BV1317" s="5"/>
      <c r="BW1317" s="5"/>
      <c r="BX1317" s="5"/>
      <c r="BY1317" s="5"/>
      <c r="BZ1317" s="5"/>
      <c r="CA1317" s="5"/>
      <c r="CB1317" s="5"/>
      <c r="CC1317" s="5"/>
      <c r="CD1317" s="5"/>
      <c r="CE1317" s="5"/>
      <c r="CF1317" s="5"/>
      <c r="CG1317" s="5"/>
      <c r="CH1317" s="5"/>
      <c r="CI1317" s="5"/>
      <c r="CJ1317" s="5"/>
      <c r="CK1317" s="5"/>
      <c r="CL1317" s="5"/>
      <c r="CM1317" s="5"/>
      <c r="CN1317" s="5"/>
      <c r="CO1317" s="5"/>
      <c r="CP1317" s="5"/>
      <c r="CQ1317" s="5"/>
      <c r="CR1317" s="5"/>
      <c r="CS1317" s="5"/>
      <c r="CT1317" s="5"/>
      <c r="CU1317" s="5"/>
      <c r="CV1317" s="5"/>
      <c r="CW1317" s="5"/>
      <c r="CX1317" s="5"/>
      <c r="CY1317" s="5"/>
      <c r="CZ1317" s="5"/>
      <c r="DA1317" s="5"/>
      <c r="DB1317" s="5"/>
      <c r="DC1317" s="5"/>
      <c r="DD1317" s="5"/>
      <c r="DE1317" s="5"/>
      <c r="DF1317" s="5"/>
      <c r="DG1317" s="5"/>
      <c r="DH1317" s="5"/>
      <c r="DI1317" s="5"/>
      <c r="DJ1317" s="5"/>
      <c r="DK1317" s="5"/>
      <c r="DL1317" s="5"/>
      <c r="DM1317" s="5"/>
      <c r="DN1317" s="5"/>
      <c r="DO1317" s="5"/>
      <c r="DP1317" s="5"/>
      <c r="DQ1317" s="5"/>
      <c r="DR1317" s="5"/>
      <c r="DS1317" s="5"/>
      <c r="DT1317" s="5"/>
      <c r="DU1317" s="5"/>
      <c r="DV1317" s="5"/>
      <c r="DW1317" s="5"/>
      <c r="DX1317" s="5"/>
      <c r="DY1317" s="5"/>
      <c r="DZ1317" s="5"/>
      <c r="EA1317" s="5"/>
      <c r="EB1317" s="5"/>
      <c r="EC1317" s="5"/>
      <c r="ED1317" s="5"/>
      <c r="EE1317" s="5"/>
      <c r="EF1317" s="5"/>
      <c r="EG1317" s="5"/>
      <c r="EH1317" s="5"/>
      <c r="EI1317" s="5"/>
      <c r="EJ1317" s="5"/>
      <c r="EK1317" s="5"/>
      <c r="EL1317" s="5"/>
      <c r="EM1317" s="5"/>
      <c r="EN1317" s="5"/>
      <c r="EO1317" s="5"/>
      <c r="EP1317" s="5"/>
      <c r="EQ1317" s="5"/>
      <c r="ER1317" s="5"/>
      <c r="ES1317" s="5"/>
      <c r="ET1317" s="5"/>
      <c r="EU1317" s="5"/>
      <c r="EV1317" s="5"/>
      <c r="EW1317" s="5"/>
      <c r="EX1317" s="5"/>
      <c r="EY1317" s="5"/>
      <c r="EZ1317" s="5"/>
      <c r="FA1317" s="5"/>
      <c r="FB1317" s="5"/>
      <c r="FC1317" s="5"/>
      <c r="FD1317" s="5"/>
      <c r="FE1317" s="5"/>
      <c r="FF1317" s="5"/>
      <c r="FG1317" s="5"/>
      <c r="FH1317" s="5"/>
      <c r="FI1317" s="5"/>
      <c r="FJ1317" s="5"/>
      <c r="FK1317" s="5"/>
      <c r="FL1317" s="5"/>
      <c r="FM1317" s="5"/>
      <c r="FN1317" s="5"/>
      <c r="FO1317" s="5"/>
      <c r="FP1317" s="5"/>
      <c r="FQ1317" s="5"/>
      <c r="FR1317" s="5"/>
      <c r="FS1317" s="5"/>
      <c r="FT1317" s="5"/>
      <c r="FU1317" s="5"/>
      <c r="FV1317" s="5"/>
      <c r="FW1317" s="5"/>
      <c r="FX1317" s="5"/>
      <c r="FY1317" s="5"/>
      <c r="FZ1317" s="5"/>
      <c r="GA1317" s="5"/>
      <c r="GB1317" s="5"/>
      <c r="GC1317" s="5"/>
      <c r="GD1317" s="5"/>
      <c r="GE1317" s="5"/>
      <c r="GF1317" s="5"/>
      <c r="GG1317" s="5"/>
      <c r="GH1317" s="5"/>
      <c r="GI1317" s="5"/>
      <c r="GJ1317" s="5"/>
      <c r="GK1317" s="5"/>
      <c r="GL1317" s="5"/>
      <c r="GM1317" s="5"/>
      <c r="GN1317" s="5"/>
      <c r="GO1317" s="5"/>
      <c r="GP1317" s="5"/>
      <c r="GQ1317" s="5"/>
      <c r="GR1317" s="5"/>
      <c r="GS1317" s="5"/>
      <c r="GT1317" s="5"/>
      <c r="GU1317" s="5"/>
      <c r="GV1317" s="5"/>
      <c r="GW1317" s="5"/>
      <c r="GX1317" s="5"/>
      <c r="GY1317" s="5"/>
      <c r="GZ1317" s="5"/>
      <c r="HA1317" s="5"/>
      <c r="HB1317" s="5"/>
      <c r="HC1317" s="5"/>
      <c r="HD1317" s="5"/>
      <c r="HE1317" s="5"/>
      <c r="HF1317" s="5"/>
      <c r="HG1317" s="5"/>
      <c r="HH1317" s="5"/>
      <c r="HI1317" s="5"/>
      <c r="HJ1317" s="5"/>
      <c r="HK1317" s="5"/>
      <c r="HL1317" s="5"/>
      <c r="HM1317" s="5"/>
      <c r="HN1317" s="5"/>
      <c r="HO1317" s="5"/>
      <c r="HP1317" s="5"/>
      <c r="HQ1317" s="5"/>
      <c r="HR1317" s="5"/>
      <c r="HS1317" s="5"/>
      <c r="HT1317" s="5"/>
      <c r="HU1317" s="5"/>
      <c r="HV1317" s="5"/>
      <c r="HW1317" s="5"/>
      <c r="HX1317" s="5"/>
      <c r="HY1317" s="5"/>
      <c r="HZ1317" s="5"/>
      <c r="IA1317" s="5"/>
      <c r="IB1317" s="5"/>
      <c r="IC1317" s="5"/>
      <c r="ID1317" s="5"/>
      <c r="IE1317" s="5"/>
      <c r="IF1317" s="5"/>
      <c r="IG1317" s="5"/>
      <c r="IH1317" s="5"/>
      <c r="II1317" s="5"/>
      <c r="IJ1317" s="5"/>
      <c r="IK1317" s="5"/>
      <c r="IL1317" s="5"/>
      <c r="IM1317" s="5"/>
      <c r="IN1317" s="5"/>
      <c r="IO1317" s="5"/>
      <c r="IP1317" s="5"/>
      <c r="IQ1317" s="5"/>
      <c r="IR1317" s="5"/>
      <c r="IS1317" s="5"/>
      <c r="IT1317" s="5"/>
      <c r="IU1317" s="5"/>
      <c r="IV1317" s="5"/>
      <c r="IW1317" s="5"/>
      <c r="IX1317" s="5"/>
      <c r="IY1317" s="5"/>
      <c r="IZ1317" s="5"/>
      <c r="JA1317" s="5"/>
      <c r="JB1317" s="5"/>
      <c r="JC1317" s="5"/>
      <c r="JD1317" s="5"/>
      <c r="JE1317" s="5"/>
      <c r="JF1317" s="5"/>
      <c r="JG1317" s="5"/>
      <c r="JH1317" s="5"/>
      <c r="JI1317" s="5"/>
      <c r="JJ1317" s="5"/>
      <c r="JK1317" s="5"/>
      <c r="JL1317" s="5"/>
      <c r="JM1317" s="5"/>
      <c r="JN1317" s="5"/>
      <c r="JO1317" s="5"/>
      <c r="JP1317" s="5"/>
      <c r="JQ1317" s="5"/>
      <c r="JR1317" s="5"/>
      <c r="JS1317" s="5"/>
      <c r="JT1317" s="5"/>
      <c r="JU1317" s="5"/>
      <c r="JV1317" s="5"/>
      <c r="JW1317" s="5"/>
      <c r="JX1317" s="5"/>
      <c r="JY1317" s="5"/>
      <c r="JZ1317" s="5"/>
      <c r="KA1317" s="5"/>
      <c r="KB1317" s="5"/>
      <c r="KC1317" s="5"/>
      <c r="KD1317" s="5"/>
      <c r="KE1317" s="5"/>
      <c r="KF1317" s="5"/>
      <c r="KG1317" s="5"/>
      <c r="KH1317" s="5"/>
      <c r="KI1317" s="5"/>
      <c r="KJ1317" s="5"/>
      <c r="KK1317" s="5"/>
      <c r="KL1317" s="5"/>
      <c r="KM1317" s="5"/>
      <c r="KN1317" s="5"/>
      <c r="KO1317" s="5"/>
      <c r="KP1317" s="5"/>
      <c r="KQ1317" s="5"/>
      <c r="KR1317" s="5"/>
      <c r="KS1317" s="5"/>
      <c r="KT1317" s="5"/>
      <c r="KU1317" s="5"/>
      <c r="KV1317" s="5"/>
      <c r="KW1317" s="5"/>
      <c r="KX1317" s="5"/>
      <c r="KY1317" s="5"/>
      <c r="KZ1317" s="5"/>
      <c r="LA1317" s="5"/>
      <c r="LB1317" s="5"/>
      <c r="LC1317" s="5"/>
      <c r="LD1317" s="5"/>
      <c r="LE1317" s="5"/>
      <c r="LF1317" s="5"/>
      <c r="LG1317" s="5"/>
      <c r="LH1317" s="5"/>
      <c r="LI1317" s="5"/>
      <c r="LJ1317" s="5"/>
      <c r="LK1317" s="5"/>
      <c r="LL1317" s="5"/>
      <c r="LM1317" s="5"/>
      <c r="LN1317" s="5"/>
      <c r="LO1317" s="5"/>
      <c r="LP1317" s="5"/>
      <c r="LQ1317" s="5"/>
      <c r="LR1317" s="5"/>
      <c r="LS1317" s="5"/>
      <c r="LT1317" s="5"/>
      <c r="LU1317" s="5"/>
      <c r="LV1317" s="5"/>
      <c r="LW1317" s="5"/>
      <c r="LX1317" s="5"/>
      <c r="LY1317" s="5"/>
      <c r="LZ1317" s="5"/>
      <c r="MA1317" s="5"/>
      <c r="MB1317" s="5"/>
      <c r="MC1317" s="5"/>
      <c r="MD1317" s="5"/>
      <c r="ME1317" s="5"/>
      <c r="MF1317" s="5"/>
      <c r="MG1317" s="5"/>
      <c r="MH1317" s="5"/>
      <c r="MI1317" s="5"/>
      <c r="MJ1317" s="5"/>
      <c r="MK1317" s="5"/>
      <c r="ML1317" s="5"/>
      <c r="MM1317" s="5"/>
      <c r="MN1317" s="5"/>
      <c r="MO1317" s="5"/>
      <c r="MP1317" s="5"/>
      <c r="MQ1317" s="5"/>
      <c r="MR1317" s="5"/>
      <c r="MS1317" s="5"/>
      <c r="MT1317" s="5"/>
      <c r="MU1317" s="5"/>
      <c r="MV1317" s="5"/>
      <c r="MW1317" s="5"/>
      <c r="MX1317" s="5"/>
      <c r="MY1317" s="5"/>
      <c r="MZ1317" s="5"/>
      <c r="NA1317" s="5"/>
      <c r="NB1317" s="5"/>
      <c r="NC1317" s="5"/>
      <c r="ND1317" s="5"/>
      <c r="NE1317" s="5"/>
      <c r="NF1317" s="5"/>
      <c r="NG1317" s="5"/>
      <c r="NH1317" s="5"/>
      <c r="NI1317" s="5"/>
      <c r="NJ1317" s="5"/>
      <c r="NK1317" s="5"/>
      <c r="NL1317" s="5"/>
      <c r="NM1317" s="5"/>
      <c r="NN1317" s="5"/>
      <c r="NO1317" s="5"/>
      <c r="NP1317" s="5"/>
      <c r="NQ1317" s="5"/>
      <c r="NR1317" s="5"/>
      <c r="NS1317" s="5"/>
      <c r="NT1317" s="5"/>
      <c r="NU1317" s="5"/>
      <c r="NV1317" s="5"/>
      <c r="NW1317" s="5"/>
      <c r="NX1317" s="5"/>
      <c r="NY1317" s="5"/>
      <c r="NZ1317" s="5"/>
      <c r="OA1317" s="5"/>
      <c r="OB1317" s="5"/>
      <c r="OC1317" s="5"/>
      <c r="OD1317" s="5"/>
      <c r="OE1317" s="5"/>
      <c r="OF1317" s="5"/>
      <c r="OG1317" s="5"/>
      <c r="OH1317" s="5"/>
      <c r="OI1317" s="5"/>
      <c r="OJ1317" s="5"/>
      <c r="OK1317" s="5"/>
      <c r="OL1317" s="5"/>
      <c r="OM1317" s="5"/>
      <c r="ON1317" s="5"/>
      <c r="OO1317" s="5"/>
      <c r="OP1317" s="5"/>
      <c r="OQ1317" s="5"/>
      <c r="OR1317" s="5"/>
      <c r="OS1317" s="5"/>
      <c r="OT1317" s="5"/>
      <c r="OU1317" s="5"/>
      <c r="OV1317" s="5"/>
      <c r="OW1317" s="5"/>
      <c r="OX1317" s="5"/>
      <c r="OY1317" s="5"/>
      <c r="OZ1317" s="5"/>
      <c r="PA1317" s="5"/>
      <c r="PB1317" s="5"/>
      <c r="PC1317" s="5"/>
      <c r="PD1317" s="5"/>
      <c r="PE1317" s="5"/>
      <c r="PF1317" s="5"/>
      <c r="PG1317" s="5"/>
      <c r="PH1317" s="5"/>
      <c r="PI1317" s="5"/>
      <c r="PJ1317" s="5"/>
      <c r="PK1317" s="5"/>
      <c r="PL1317" s="5"/>
      <c r="PM1317" s="5"/>
      <c r="PN1317" s="5"/>
      <c r="PO1317" s="5"/>
      <c r="PP1317" s="5"/>
      <c r="PQ1317" s="5"/>
      <c r="PR1317" s="5"/>
      <c r="PS1317" s="5"/>
      <c r="PT1317" s="5"/>
      <c r="PU1317" s="5"/>
      <c r="PV1317" s="5"/>
      <c r="PW1317" s="5"/>
      <c r="PX1317" s="5"/>
      <c r="PY1317" s="5"/>
      <c r="PZ1317" s="5"/>
      <c r="QA1317" s="5"/>
      <c r="QB1317" s="5"/>
      <c r="QC1317" s="5"/>
      <c r="QD1317" s="5"/>
      <c r="QE1317" s="5"/>
      <c r="QF1317" s="5"/>
      <c r="QG1317" s="5"/>
      <c r="QH1317" s="5"/>
      <c r="QI1317" s="5"/>
      <c r="QJ1317" s="5"/>
      <c r="QK1317" s="5"/>
      <c r="QL1317" s="5"/>
      <c r="QM1317" s="5"/>
      <c r="QN1317" s="5"/>
      <c r="QO1317" s="5"/>
      <c r="QP1317" s="5"/>
      <c r="QQ1317" s="5"/>
      <c r="QR1317" s="5"/>
      <c r="QS1317" s="5"/>
      <c r="QT1317" s="5"/>
      <c r="QU1317" s="5"/>
      <c r="QV1317" s="5"/>
      <c r="QW1317" s="5"/>
      <c r="QX1317" s="5"/>
      <c r="QY1317" s="5"/>
      <c r="QZ1317" s="5"/>
      <c r="RA1317" s="5"/>
      <c r="RB1317" s="5"/>
      <c r="RC1317" s="5"/>
      <c r="RD1317" s="5"/>
      <c r="RE1317" s="5"/>
      <c r="RF1317" s="5"/>
      <c r="RG1317" s="5"/>
      <c r="RH1317" s="5"/>
      <c r="RI1317" s="5"/>
      <c r="RJ1317" s="5"/>
      <c r="RK1317" s="5"/>
      <c r="RL1317" s="5"/>
      <c r="RM1317" s="5"/>
      <c r="RN1317" s="5"/>
      <c r="RO1317" s="5"/>
      <c r="RP1317" s="5"/>
      <c r="RQ1317" s="5"/>
      <c r="RR1317" s="5"/>
      <c r="RS1317" s="5"/>
      <c r="RT1317" s="5"/>
      <c r="RU1317" s="5"/>
      <c r="RV1317" s="5"/>
      <c r="RW1317" s="5"/>
      <c r="RX1317" s="5"/>
      <c r="RY1317" s="5"/>
      <c r="RZ1317" s="5"/>
      <c r="SA1317" s="5"/>
      <c r="SB1317" s="5"/>
      <c r="SC1317" s="5"/>
      <c r="SD1317" s="5"/>
      <c r="SE1317" s="5"/>
      <c r="SF1317" s="5"/>
      <c r="SG1317" s="5"/>
      <c r="SH1317" s="5"/>
      <c r="SI1317" s="5"/>
      <c r="SJ1317" s="5"/>
      <c r="SK1317" s="5"/>
      <c r="SL1317" s="5"/>
      <c r="SM1317" s="5"/>
      <c r="SN1317" s="5"/>
      <c r="SO1317" s="5"/>
      <c r="SP1317" s="5"/>
      <c r="SQ1317" s="5"/>
      <c r="SR1317" s="5"/>
      <c r="SS1317" s="5"/>
      <c r="ST1317" s="5"/>
      <c r="SU1317" s="5"/>
      <c r="SV1317" s="5"/>
      <c r="SW1317" s="5"/>
      <c r="SX1317" s="5"/>
      <c r="SY1317" s="5"/>
      <c r="SZ1317" s="5"/>
      <c r="TA1317" s="5"/>
      <c r="TB1317" s="5"/>
      <c r="TC1317" s="5"/>
      <c r="TD1317" s="5"/>
      <c r="TE1317" s="5"/>
      <c r="TF1317" s="5"/>
      <c r="TG1317" s="5"/>
      <c r="TH1317" s="5"/>
      <c r="TI1317" s="5"/>
      <c r="TJ1317" s="5"/>
      <c r="TK1317" s="5"/>
      <c r="TL1317" s="5"/>
      <c r="TM1317" s="5"/>
      <c r="TN1317" s="5"/>
      <c r="TO1317" s="5"/>
      <c r="TP1317" s="5"/>
      <c r="TQ1317" s="5"/>
      <c r="TR1317" s="5"/>
      <c r="TS1317" s="5"/>
      <c r="TT1317" s="5"/>
      <c r="TU1317" s="5"/>
      <c r="TV1317" s="5"/>
      <c r="TW1317" s="5"/>
      <c r="TX1317" s="5"/>
      <c r="TY1317" s="5"/>
      <c r="TZ1317" s="5"/>
      <c r="UA1317" s="5"/>
      <c r="UB1317" s="5"/>
      <c r="UC1317" s="5"/>
      <c r="UD1317" s="5"/>
      <c r="UE1317" s="5"/>
      <c r="UF1317" s="5"/>
      <c r="UG1317" s="5"/>
      <c r="UH1317" s="5"/>
      <c r="UI1317" s="5"/>
      <c r="UJ1317" s="5"/>
      <c r="UK1317" s="5"/>
      <c r="UL1317" s="5"/>
      <c r="UM1317" s="5"/>
      <c r="UN1317" s="5"/>
      <c r="UO1317" s="5"/>
      <c r="UP1317" s="5"/>
      <c r="UQ1317" s="5"/>
      <c r="UR1317" s="5"/>
      <c r="US1317" s="5"/>
      <c r="UT1317" s="5"/>
      <c r="UU1317" s="5"/>
      <c r="UV1317" s="5"/>
      <c r="UW1317" s="5"/>
      <c r="UX1317" s="5"/>
      <c r="UY1317" s="5"/>
      <c r="UZ1317" s="5"/>
      <c r="VA1317" s="5"/>
      <c r="VB1317" s="5"/>
      <c r="VC1317" s="5"/>
      <c r="VD1317" s="5"/>
      <c r="VE1317" s="5"/>
      <c r="VF1317" s="5"/>
      <c r="VG1317" s="5"/>
      <c r="VH1317" s="5"/>
      <c r="VI1317" s="5"/>
      <c r="VJ1317" s="5"/>
      <c r="VK1317" s="5"/>
      <c r="VL1317" s="5"/>
      <c r="VM1317" s="5"/>
      <c r="VN1317" s="5"/>
      <c r="VO1317" s="5"/>
      <c r="VP1317" s="5"/>
      <c r="VQ1317" s="5"/>
      <c r="VR1317" s="5"/>
      <c r="VS1317" s="5"/>
      <c r="VT1317" s="5"/>
      <c r="VU1317" s="5"/>
      <c r="VV1317" s="5"/>
      <c r="VW1317" s="5"/>
      <c r="VX1317" s="5"/>
      <c r="VY1317" s="5"/>
      <c r="VZ1317" s="5"/>
      <c r="WA1317" s="5"/>
      <c r="WB1317" s="5"/>
      <c r="WC1317" s="5"/>
      <c r="WD1317" s="5"/>
      <c r="WE1317" s="5"/>
      <c r="WF1317" s="5"/>
      <c r="WG1317" s="5"/>
      <c r="WH1317" s="5"/>
      <c r="WI1317" s="5"/>
      <c r="WJ1317" s="5"/>
      <c r="WK1317" s="5"/>
      <c r="WL1317" s="5"/>
      <c r="WM1317" s="5"/>
      <c r="WN1317" s="5"/>
      <c r="WO1317" s="5"/>
      <c r="WP1317" s="5"/>
      <c r="WQ1317" s="5"/>
      <c r="WR1317" s="5"/>
      <c r="WS1317" s="5"/>
      <c r="WT1317" s="5"/>
      <c r="WU1317" s="5"/>
      <c r="WV1317" s="5"/>
      <c r="WW1317" s="5"/>
      <c r="WX1317" s="5"/>
      <c r="WY1317" s="5"/>
      <c r="WZ1317" s="5"/>
      <c r="XA1317" s="5"/>
      <c r="XB1317" s="5"/>
      <c r="XC1317" s="5"/>
      <c r="XD1317" s="5"/>
      <c r="XE1317" s="5"/>
      <c r="XF1317" s="5"/>
      <c r="XG1317" s="5"/>
      <c r="XH1317" s="5"/>
      <c r="XI1317" s="5"/>
      <c r="XJ1317" s="5"/>
      <c r="XK1317" s="5"/>
      <c r="XL1317" s="5"/>
      <c r="XM1317" s="5"/>
      <c r="XN1317" s="5"/>
      <c r="XO1317" s="5"/>
      <c r="XP1317" s="5"/>
      <c r="XQ1317" s="5"/>
      <c r="XR1317" s="5"/>
      <c r="XS1317" s="5"/>
      <c r="XT1317" s="5"/>
      <c r="XU1317" s="5"/>
      <c r="XV1317" s="5"/>
      <c r="XW1317" s="5"/>
      <c r="XX1317" s="5"/>
      <c r="XY1317" s="5"/>
      <c r="XZ1317" s="5"/>
      <c r="YA1317" s="5"/>
      <c r="YB1317" s="5"/>
      <c r="YC1317" s="5"/>
      <c r="YD1317" s="5"/>
      <c r="YE1317" s="5"/>
      <c r="YF1317" s="5"/>
      <c r="YG1317" s="5"/>
      <c r="YH1317" s="5"/>
      <c r="YI1317" s="5"/>
      <c r="YJ1317" s="5"/>
      <c r="YK1317" s="5"/>
      <c r="YL1317" s="5"/>
      <c r="YM1317" s="5"/>
      <c r="YN1317" s="5"/>
      <c r="YO1317" s="5"/>
      <c r="YP1317" s="5"/>
      <c r="YQ1317" s="5"/>
      <c r="YR1317" s="5"/>
      <c r="YS1317" s="5"/>
      <c r="YT1317" s="5"/>
      <c r="YU1317" s="5"/>
      <c r="YV1317" s="5"/>
      <c r="YW1317" s="5"/>
      <c r="YX1317" s="5"/>
      <c r="YY1317" s="5"/>
      <c r="YZ1317" s="5"/>
      <c r="ZA1317" s="5"/>
      <c r="ZB1317" s="5"/>
      <c r="ZC1317" s="5"/>
      <c r="ZD1317" s="5"/>
      <c r="ZE1317" s="5"/>
      <c r="ZF1317" s="5"/>
      <c r="ZG1317" s="5"/>
      <c r="ZH1317" s="5"/>
      <c r="ZI1317" s="5"/>
      <c r="ZJ1317" s="5"/>
      <c r="ZK1317" s="5"/>
      <c r="ZL1317" s="5"/>
      <c r="ZM1317" s="5"/>
      <c r="ZN1317" s="5"/>
      <c r="ZO1317" s="5"/>
      <c r="ZP1317" s="5"/>
      <c r="ZQ1317" s="5"/>
      <c r="ZR1317" s="5"/>
      <c r="ZS1317" s="5"/>
      <c r="ZT1317" s="5"/>
      <c r="ZU1317" s="5"/>
      <c r="ZV1317" s="5"/>
      <c r="ZW1317" s="5"/>
      <c r="ZX1317" s="5"/>
      <c r="ZY1317" s="5"/>
      <c r="ZZ1317" s="5"/>
      <c r="AAA1317" s="5"/>
      <c r="AAB1317" s="5"/>
      <c r="AAC1317" s="5"/>
      <c r="AAD1317" s="5"/>
      <c r="AAE1317" s="5"/>
      <c r="AAF1317" s="5"/>
      <c r="AAG1317" s="5"/>
      <c r="AAH1317" s="5"/>
      <c r="AAI1317" s="5"/>
      <c r="AAJ1317" s="5"/>
      <c r="AAK1317" s="5"/>
      <c r="AAL1317" s="5"/>
      <c r="AAM1317" s="5"/>
      <c r="AAN1317" s="5"/>
      <c r="AAO1317" s="5"/>
      <c r="AAP1317" s="5"/>
      <c r="AAQ1317" s="5"/>
      <c r="AAR1317" s="5"/>
      <c r="AAS1317" s="5"/>
      <c r="AAT1317" s="5"/>
      <c r="AAU1317" s="5"/>
      <c r="AAV1317" s="5"/>
      <c r="AAW1317" s="5"/>
      <c r="AAX1317" s="5"/>
      <c r="AAY1317" s="5"/>
      <c r="AAZ1317" s="5"/>
      <c r="ABA1317" s="5"/>
      <c r="ABB1317" s="5"/>
      <c r="ABC1317" s="5"/>
      <c r="ABD1317" s="5"/>
      <c r="ABE1317" s="5"/>
      <c r="ABF1317" s="5"/>
      <c r="ABG1317" s="5"/>
      <c r="ABH1317" s="5"/>
      <c r="ABI1317" s="5"/>
      <c r="ABJ1317" s="5"/>
      <c r="ABK1317" s="5"/>
      <c r="ABL1317" s="5"/>
      <c r="ABM1317" s="5"/>
      <c r="ABN1317" s="5"/>
      <c r="ABO1317" s="5"/>
      <c r="ABP1317" s="5"/>
      <c r="ABQ1317" s="5"/>
      <c r="ABR1317" s="5"/>
      <c r="ABS1317" s="5"/>
      <c r="ABT1317" s="5"/>
      <c r="ABU1317" s="5"/>
      <c r="ABV1317" s="5"/>
      <c r="ABW1317" s="5"/>
      <c r="ABX1317" s="5"/>
      <c r="ABY1317" s="5"/>
      <c r="ABZ1317" s="5"/>
      <c r="ACA1317" s="5"/>
      <c r="ACB1317" s="5"/>
      <c r="ACC1317" s="5"/>
      <c r="ACD1317" s="5"/>
      <c r="ACE1317" s="5"/>
      <c r="ACF1317" s="5"/>
      <c r="ACG1317" s="5"/>
      <c r="ACH1317" s="5"/>
      <c r="ACI1317" s="5"/>
      <c r="ACJ1317" s="5"/>
      <c r="ACK1317" s="5"/>
      <c r="ACL1317" s="5"/>
      <c r="ACM1317" s="5"/>
      <c r="ACN1317" s="5"/>
      <c r="ACO1317" s="5"/>
      <c r="ACP1317" s="5"/>
      <c r="ACQ1317" s="5"/>
      <c r="ACR1317" s="5"/>
      <c r="ACS1317" s="5"/>
      <c r="ACT1317" s="5"/>
      <c r="ACU1317" s="5"/>
      <c r="ACV1317" s="5"/>
      <c r="ACW1317" s="5"/>
      <c r="ACX1317" s="5"/>
      <c r="ACY1317" s="5"/>
      <c r="ACZ1317" s="5"/>
      <c r="ADA1317" s="5"/>
      <c r="ADB1317" s="5"/>
      <c r="ADC1317" s="5"/>
      <c r="ADD1317" s="5"/>
      <c r="ADE1317" s="5"/>
      <c r="ADF1317" s="5"/>
      <c r="ADG1317" s="5"/>
      <c r="ADH1317" s="5"/>
      <c r="ADI1317" s="5"/>
      <c r="ADJ1317" s="5"/>
      <c r="ADK1317" s="5"/>
      <c r="ADL1317" s="5"/>
      <c r="ADM1317" s="5"/>
      <c r="ADN1317" s="5"/>
      <c r="ADO1317" s="5"/>
      <c r="ADP1317" s="5"/>
      <c r="ADQ1317" s="5"/>
      <c r="ADR1317" s="5"/>
      <c r="ADS1317" s="5"/>
      <c r="ADT1317" s="5"/>
      <c r="ADU1317" s="5"/>
      <c r="ADV1317" s="5"/>
      <c r="ADW1317" s="5"/>
      <c r="ADX1317" s="5"/>
      <c r="ADY1317" s="5"/>
      <c r="ADZ1317" s="5"/>
      <c r="AEA1317" s="5"/>
      <c r="AEB1317" s="5"/>
      <c r="AEC1317" s="5"/>
      <c r="AED1317" s="5"/>
      <c r="AEE1317" s="5"/>
      <c r="AEF1317" s="5"/>
      <c r="AEG1317" s="5"/>
      <c r="AEH1317" s="5"/>
      <c r="AEI1317" s="5"/>
      <c r="AEJ1317" s="5"/>
      <c r="AEK1317" s="5"/>
      <c r="AEL1317" s="5"/>
      <c r="AEM1317" s="5"/>
      <c r="AEN1317" s="5"/>
      <c r="AEO1317" s="5"/>
      <c r="AEP1317" s="5"/>
      <c r="AEQ1317" s="5"/>
      <c r="AER1317" s="5"/>
      <c r="AES1317" s="5"/>
      <c r="AET1317" s="5"/>
      <c r="AEU1317" s="5"/>
      <c r="AEV1317" s="5"/>
      <c r="AEW1317" s="5"/>
      <c r="AEX1317" s="5"/>
      <c r="AEY1317" s="5"/>
      <c r="AEZ1317" s="5"/>
      <c r="AFA1317" s="5"/>
      <c r="AFB1317" s="5"/>
      <c r="AFC1317" s="5"/>
      <c r="AFD1317" s="5"/>
      <c r="AFE1317" s="5"/>
      <c r="AFF1317" s="5"/>
      <c r="AFG1317" s="5"/>
      <c r="AFH1317" s="5"/>
      <c r="AFI1317" s="5"/>
      <c r="AFJ1317" s="5"/>
      <c r="AFK1317" s="5"/>
      <c r="AFL1317" s="5"/>
      <c r="AFM1317" s="5"/>
      <c r="AFN1317" s="5"/>
      <c r="AFO1317" s="5"/>
      <c r="AFP1317" s="5"/>
      <c r="AFQ1317" s="5"/>
      <c r="AFR1317" s="5"/>
      <c r="AFS1317" s="5"/>
      <c r="AFT1317" s="5"/>
      <c r="AFU1317" s="5"/>
      <c r="AFV1317" s="5"/>
      <c r="AFW1317" s="5"/>
      <c r="AFX1317" s="5"/>
      <c r="AFY1317" s="5"/>
      <c r="AFZ1317" s="5"/>
      <c r="AGA1317" s="5"/>
      <c r="AGB1317" s="5"/>
      <c r="AGC1317" s="5"/>
      <c r="AGD1317" s="5"/>
      <c r="AGE1317" s="5"/>
      <c r="AGF1317" s="5"/>
      <c r="AGG1317" s="5"/>
      <c r="AGH1317" s="5"/>
      <c r="AGI1317" s="5"/>
      <c r="AGJ1317" s="5"/>
      <c r="AGK1317" s="5"/>
      <c r="AGL1317" s="5"/>
      <c r="AGM1317" s="5"/>
      <c r="AGN1317" s="5"/>
      <c r="AGO1317" s="5"/>
      <c r="AGP1317" s="5"/>
      <c r="AGQ1317" s="5"/>
      <c r="AGR1317" s="5"/>
      <c r="AGS1317" s="5"/>
      <c r="AGT1317" s="5"/>
      <c r="AGU1317" s="5"/>
      <c r="AGV1317" s="5"/>
      <c r="AGW1317" s="5"/>
      <c r="AGX1317" s="5"/>
      <c r="AGY1317" s="5"/>
      <c r="AGZ1317" s="5"/>
      <c r="AHA1317" s="5"/>
      <c r="AHB1317" s="5"/>
      <c r="AHC1317" s="5"/>
      <c r="AHD1317" s="5"/>
      <c r="AHE1317" s="5"/>
      <c r="AHF1317" s="5"/>
      <c r="AHG1317" s="5"/>
      <c r="AHH1317" s="5"/>
      <c r="AHI1317" s="5"/>
      <c r="AHJ1317" s="5"/>
      <c r="AHK1317" s="5"/>
      <c r="AHL1317" s="5"/>
      <c r="AHM1317" s="5"/>
      <c r="AHN1317" s="5"/>
      <c r="AHO1317" s="5"/>
      <c r="AHP1317" s="5"/>
      <c r="AHQ1317" s="5"/>
      <c r="AHR1317" s="5"/>
      <c r="AHS1317" s="5"/>
      <c r="AHT1317" s="5"/>
      <c r="AHU1317" s="5"/>
      <c r="AHV1317" s="5"/>
      <c r="AHW1317" s="5"/>
      <c r="AHX1317" s="5"/>
      <c r="AHY1317" s="5"/>
      <c r="AHZ1317" s="5"/>
      <c r="AIA1317" s="5"/>
      <c r="AIB1317" s="5"/>
      <c r="AIC1317" s="5"/>
      <c r="AID1317" s="5"/>
      <c r="AIE1317" s="5"/>
      <c r="AIF1317" s="5"/>
      <c r="AIG1317" s="5"/>
      <c r="AIH1317" s="5"/>
      <c r="AII1317" s="5"/>
      <c r="AIJ1317" s="5"/>
      <c r="AIK1317" s="5"/>
      <c r="AIL1317" s="5"/>
      <c r="AIM1317" s="5"/>
      <c r="AIN1317" s="5"/>
      <c r="AIO1317" s="5"/>
      <c r="AIP1317" s="5"/>
      <c r="AIQ1317" s="5"/>
      <c r="AIR1317" s="5"/>
      <c r="AIS1317" s="5"/>
      <c r="AIT1317" s="5"/>
      <c r="AIU1317" s="5"/>
      <c r="AIV1317" s="5"/>
      <c r="AIW1317" s="5"/>
      <c r="AIX1317" s="5"/>
      <c r="AIY1317" s="5"/>
      <c r="AIZ1317" s="5"/>
      <c r="AJA1317" s="5"/>
      <c r="AJB1317" s="5"/>
      <c r="AJC1317" s="5"/>
      <c r="AJD1317" s="5"/>
      <c r="AJE1317" s="5"/>
      <c r="AJF1317" s="5"/>
      <c r="AJG1317" s="5"/>
      <c r="AJH1317" s="5"/>
      <c r="AJI1317" s="5"/>
      <c r="AJJ1317" s="5"/>
      <c r="AJK1317" s="5"/>
      <c r="AJL1317" s="5"/>
      <c r="AJM1317" s="5"/>
      <c r="AJN1317" s="5"/>
      <c r="AJO1317" s="5"/>
      <c r="AJP1317" s="5"/>
      <c r="AJQ1317" s="5"/>
      <c r="AJR1317" s="5"/>
      <c r="AJS1317" s="5"/>
      <c r="AJT1317" s="5"/>
      <c r="AJU1317" s="5"/>
      <c r="AJV1317" s="5"/>
      <c r="AJW1317" s="5"/>
      <c r="AJX1317" s="5"/>
      <c r="AJY1317" s="5"/>
      <c r="AJZ1317" s="5"/>
      <c r="AKA1317" s="5"/>
      <c r="AKB1317" s="5"/>
      <c r="AKC1317" s="5"/>
      <c r="AKD1317" s="5"/>
      <c r="AKE1317" s="5"/>
      <c r="AKF1317" s="5"/>
      <c r="AKG1317" s="5"/>
      <c r="AKH1317" s="5"/>
      <c r="AKI1317" s="5"/>
      <c r="AKJ1317" s="5"/>
      <c r="AKK1317" s="5"/>
      <c r="AKL1317" s="5"/>
      <c r="AKM1317" s="5"/>
      <c r="AKN1317" s="5"/>
      <c r="AKO1317" s="5"/>
      <c r="AKP1317" s="5"/>
      <c r="AKQ1317" s="5"/>
      <c r="AKR1317" s="5"/>
      <c r="AKS1317" s="5"/>
      <c r="AKT1317" s="5"/>
      <c r="AKU1317" s="5"/>
      <c r="AKV1317" s="5"/>
      <c r="AKW1317" s="5"/>
      <c r="AKX1317" s="5"/>
      <c r="AKY1317" s="5"/>
      <c r="AKZ1317" s="5"/>
      <c r="ALA1317" s="5"/>
      <c r="ALB1317" s="5"/>
      <c r="ALC1317" s="5"/>
      <c r="ALD1317" s="5"/>
      <c r="ALE1317" s="5"/>
      <c r="ALF1317" s="5"/>
      <c r="ALG1317" s="5"/>
      <c r="ALH1317" s="5"/>
      <c r="ALI1317" s="5"/>
      <c r="ALJ1317" s="5"/>
      <c r="ALK1317" s="5"/>
      <c r="ALL1317" s="5"/>
      <c r="ALM1317" s="5"/>
      <c r="ALN1317" s="5"/>
      <c r="ALO1317" s="5"/>
      <c r="ALP1317" s="5"/>
      <c r="ALQ1317" s="5"/>
      <c r="ALR1317" s="5"/>
      <c r="ALS1317" s="5"/>
      <c r="ALT1317" s="5"/>
      <c r="ALU1317" s="5"/>
      <c r="ALV1317" s="5"/>
      <c r="ALW1317" s="5"/>
      <c r="ALX1317" s="5"/>
      <c r="ALY1317" s="5"/>
      <c r="ALZ1317" s="5"/>
      <c r="AMA1317" s="5"/>
      <c r="AMB1317" s="5"/>
      <c r="AMC1317" s="5"/>
      <c r="AMD1317" s="5"/>
      <c r="AME1317" s="5"/>
      <c r="AMF1317" s="5"/>
      <c r="AMG1317" s="5"/>
      <c r="AMH1317" s="5"/>
      <c r="AMI1317" s="5"/>
      <c r="AMJ1317" s="5"/>
      <c r="AMK1317" s="5"/>
    </row>
    <row r="1318" spans="1:1025" s="10" customFormat="1" x14ac:dyDescent="0.25">
      <c r="A1318" s="127">
        <v>1314</v>
      </c>
      <c r="B1318" s="34" t="s">
        <v>916</v>
      </c>
      <c r="C1318" s="34" t="s">
        <v>917</v>
      </c>
      <c r="D1318" s="35">
        <v>45376</v>
      </c>
      <c r="E1318" s="36">
        <v>0.71106481481481476</v>
      </c>
      <c r="F1318" s="34" t="s">
        <v>14</v>
      </c>
      <c r="G1318" s="34" t="s">
        <v>16</v>
      </c>
      <c r="H1318" s="34" t="s">
        <v>14</v>
      </c>
      <c r="I1318" s="34" t="s">
        <v>14</v>
      </c>
      <c r="J1318" s="34" t="s">
        <v>14</v>
      </c>
      <c r="K1318" s="34" t="s">
        <v>16</v>
      </c>
      <c r="L1318" s="34">
        <v>0</v>
      </c>
      <c r="M1318" s="53">
        <v>598</v>
      </c>
      <c r="N1318" s="34">
        <v>90000</v>
      </c>
      <c r="O1318" s="34">
        <v>15000</v>
      </c>
      <c r="P1318" s="121">
        <f t="shared" si="88"/>
        <v>16.666666666666664</v>
      </c>
      <c r="Q1318" s="30">
        <f t="shared" si="89"/>
        <v>75000</v>
      </c>
      <c r="R1318" s="34" t="s">
        <v>16</v>
      </c>
      <c r="S1318" s="34" t="s">
        <v>16</v>
      </c>
      <c r="T1318" s="40">
        <v>1</v>
      </c>
      <c r="U1318" s="77">
        <v>0</v>
      </c>
      <c r="V1318" s="24">
        <f>ROUND((P1318/INDICI!$B$2*10),2)</f>
        <v>1.82</v>
      </c>
      <c r="W1318" s="24">
        <f>ROUND((L1318/INDICI!$B$1*25),2)</f>
        <v>0</v>
      </c>
      <c r="X1318" s="25">
        <f t="shared" si="86"/>
        <v>8</v>
      </c>
      <c r="Y1318" s="26">
        <f t="shared" si="87"/>
        <v>9.82</v>
      </c>
      <c r="Z1318" s="102">
        <f>SUM($Q$5:Q1318)</f>
        <v>130112809.77199998</v>
      </c>
      <c r="AA1318" s="115" t="s">
        <v>1768</v>
      </c>
      <c r="AB1318" s="5"/>
      <c r="AC1318" s="5"/>
      <c r="AD1318" s="5"/>
      <c r="AE1318" s="5"/>
      <c r="AF1318" s="5"/>
      <c r="AG1318" s="5"/>
      <c r="AH1318" s="5"/>
      <c r="AI1318" s="5"/>
      <c r="AJ1318" s="5"/>
      <c r="AK1318" s="5"/>
      <c r="AL1318" s="5"/>
      <c r="AM1318" s="5"/>
      <c r="AN1318" s="5"/>
      <c r="AO1318" s="5"/>
      <c r="AP1318" s="5"/>
      <c r="AQ1318" s="5"/>
      <c r="AR1318" s="5"/>
      <c r="AS1318" s="5"/>
      <c r="AT1318" s="5"/>
      <c r="AU1318" s="5"/>
      <c r="AV1318" s="5"/>
      <c r="AW1318" s="5"/>
      <c r="AX1318" s="5"/>
      <c r="AY1318" s="5"/>
      <c r="AZ1318" s="5"/>
      <c r="BA1318" s="5"/>
      <c r="BB1318" s="5"/>
      <c r="BC1318" s="5"/>
      <c r="BD1318" s="5"/>
      <c r="BE1318" s="5"/>
      <c r="BF1318" s="5"/>
      <c r="BG1318" s="5"/>
      <c r="BH1318" s="5"/>
      <c r="BI1318" s="5"/>
      <c r="BJ1318" s="5"/>
      <c r="BK1318" s="5"/>
      <c r="BL1318" s="5"/>
      <c r="BM1318" s="5"/>
      <c r="BN1318" s="5"/>
      <c r="BO1318" s="5"/>
      <c r="BP1318" s="5"/>
      <c r="BQ1318" s="5"/>
      <c r="BR1318" s="5"/>
      <c r="BS1318" s="5"/>
      <c r="BT1318" s="5"/>
      <c r="BU1318" s="5"/>
      <c r="BV1318" s="5"/>
      <c r="BW1318" s="5"/>
      <c r="BX1318" s="5"/>
      <c r="BY1318" s="5"/>
      <c r="BZ1318" s="5"/>
      <c r="CA1318" s="5"/>
      <c r="CB1318" s="5"/>
      <c r="CC1318" s="5"/>
      <c r="CD1318" s="5"/>
      <c r="CE1318" s="5"/>
      <c r="CF1318" s="5"/>
      <c r="CG1318" s="5"/>
      <c r="CH1318" s="5"/>
      <c r="CI1318" s="5"/>
      <c r="CJ1318" s="5"/>
      <c r="CK1318" s="5"/>
      <c r="CL1318" s="5"/>
      <c r="CM1318" s="5"/>
      <c r="CN1318" s="5"/>
      <c r="CO1318" s="5"/>
      <c r="CP1318" s="5"/>
      <c r="CQ1318" s="5"/>
      <c r="CR1318" s="5"/>
      <c r="CS1318" s="5"/>
      <c r="CT1318" s="5"/>
      <c r="CU1318" s="5"/>
      <c r="CV1318" s="5"/>
      <c r="CW1318" s="5"/>
      <c r="CX1318" s="5"/>
      <c r="CY1318" s="5"/>
      <c r="CZ1318" s="5"/>
      <c r="DA1318" s="5"/>
      <c r="DB1318" s="5"/>
      <c r="DC1318" s="5"/>
      <c r="DD1318" s="5"/>
      <c r="DE1318" s="5"/>
      <c r="DF1318" s="5"/>
      <c r="DG1318" s="5"/>
      <c r="DH1318" s="5"/>
      <c r="DI1318" s="5"/>
      <c r="DJ1318" s="5"/>
      <c r="DK1318" s="5"/>
      <c r="DL1318" s="5"/>
      <c r="DM1318" s="5"/>
      <c r="DN1318" s="5"/>
      <c r="DO1318" s="5"/>
      <c r="DP1318" s="5"/>
      <c r="DQ1318" s="5"/>
      <c r="DR1318" s="5"/>
      <c r="DS1318" s="5"/>
      <c r="DT1318" s="5"/>
      <c r="DU1318" s="5"/>
      <c r="DV1318" s="5"/>
      <c r="DW1318" s="5"/>
      <c r="DX1318" s="5"/>
      <c r="DY1318" s="5"/>
      <c r="DZ1318" s="5"/>
      <c r="EA1318" s="5"/>
      <c r="EB1318" s="5"/>
      <c r="EC1318" s="5"/>
      <c r="ED1318" s="5"/>
      <c r="EE1318" s="5"/>
      <c r="EF1318" s="5"/>
      <c r="EG1318" s="5"/>
      <c r="EH1318" s="5"/>
      <c r="EI1318" s="5"/>
      <c r="EJ1318" s="5"/>
      <c r="EK1318" s="5"/>
      <c r="EL1318" s="5"/>
      <c r="EM1318" s="5"/>
      <c r="EN1318" s="5"/>
      <c r="EO1318" s="5"/>
      <c r="EP1318" s="5"/>
      <c r="EQ1318" s="5"/>
      <c r="ER1318" s="5"/>
      <c r="ES1318" s="5"/>
      <c r="ET1318" s="5"/>
      <c r="EU1318" s="5"/>
      <c r="EV1318" s="5"/>
      <c r="EW1318" s="5"/>
      <c r="EX1318" s="5"/>
      <c r="EY1318" s="5"/>
      <c r="EZ1318" s="5"/>
      <c r="FA1318" s="5"/>
      <c r="FB1318" s="5"/>
      <c r="FC1318" s="5"/>
      <c r="FD1318" s="5"/>
      <c r="FE1318" s="5"/>
      <c r="FF1318" s="5"/>
      <c r="FG1318" s="5"/>
      <c r="FH1318" s="5"/>
      <c r="FI1318" s="5"/>
      <c r="FJ1318" s="5"/>
      <c r="FK1318" s="5"/>
      <c r="FL1318" s="5"/>
      <c r="FM1318" s="5"/>
      <c r="FN1318" s="5"/>
      <c r="FO1318" s="5"/>
      <c r="FP1318" s="5"/>
      <c r="FQ1318" s="5"/>
      <c r="FR1318" s="5"/>
      <c r="FS1318" s="5"/>
      <c r="FT1318" s="5"/>
      <c r="FU1318" s="5"/>
      <c r="FV1318" s="5"/>
      <c r="FW1318" s="5"/>
      <c r="FX1318" s="5"/>
      <c r="FY1318" s="5"/>
      <c r="FZ1318" s="5"/>
      <c r="GA1318" s="5"/>
      <c r="GB1318" s="5"/>
      <c r="GC1318" s="5"/>
      <c r="GD1318" s="5"/>
      <c r="GE1318" s="5"/>
      <c r="GF1318" s="5"/>
      <c r="GG1318" s="5"/>
      <c r="GH1318" s="5"/>
      <c r="GI1318" s="5"/>
      <c r="GJ1318" s="5"/>
      <c r="GK1318" s="5"/>
      <c r="GL1318" s="5"/>
      <c r="GM1318" s="5"/>
      <c r="GN1318" s="5"/>
      <c r="GO1318" s="5"/>
      <c r="GP1318" s="5"/>
      <c r="GQ1318" s="5"/>
      <c r="GR1318" s="5"/>
      <c r="GS1318" s="5"/>
      <c r="GT1318" s="5"/>
      <c r="GU1318" s="5"/>
      <c r="GV1318" s="5"/>
      <c r="GW1318" s="5"/>
      <c r="GX1318" s="5"/>
      <c r="GY1318" s="5"/>
      <c r="GZ1318" s="5"/>
      <c r="HA1318" s="5"/>
      <c r="HB1318" s="5"/>
      <c r="HC1318" s="5"/>
      <c r="HD1318" s="5"/>
      <c r="HE1318" s="5"/>
      <c r="HF1318" s="5"/>
      <c r="HG1318" s="5"/>
      <c r="HH1318" s="5"/>
      <c r="HI1318" s="5"/>
      <c r="HJ1318" s="5"/>
      <c r="HK1318" s="5"/>
      <c r="HL1318" s="5"/>
      <c r="HM1318" s="5"/>
      <c r="HN1318" s="5"/>
      <c r="HO1318" s="5"/>
      <c r="HP1318" s="5"/>
      <c r="HQ1318" s="5"/>
      <c r="HR1318" s="5"/>
      <c r="HS1318" s="5"/>
      <c r="HT1318" s="5"/>
      <c r="HU1318" s="5"/>
      <c r="HV1318" s="5"/>
      <c r="HW1318" s="5"/>
      <c r="HX1318" s="5"/>
      <c r="HY1318" s="5"/>
      <c r="HZ1318" s="5"/>
      <c r="IA1318" s="5"/>
      <c r="IB1318" s="5"/>
      <c r="IC1318" s="5"/>
      <c r="ID1318" s="5"/>
      <c r="IE1318" s="5"/>
      <c r="IF1318" s="5"/>
      <c r="IG1318" s="5"/>
      <c r="IH1318" s="5"/>
      <c r="II1318" s="5"/>
      <c r="IJ1318" s="5"/>
      <c r="IK1318" s="5"/>
      <c r="IL1318" s="5"/>
      <c r="IM1318" s="5"/>
      <c r="IN1318" s="5"/>
      <c r="IO1318" s="5"/>
      <c r="IP1318" s="5"/>
      <c r="IQ1318" s="5"/>
      <c r="IR1318" s="5"/>
      <c r="IS1318" s="5"/>
      <c r="IT1318" s="5"/>
      <c r="IU1318" s="5"/>
      <c r="IV1318" s="5"/>
      <c r="IW1318" s="5"/>
      <c r="IX1318" s="5"/>
      <c r="IY1318" s="5"/>
      <c r="IZ1318" s="5"/>
      <c r="JA1318" s="5"/>
      <c r="JB1318" s="5"/>
      <c r="JC1318" s="5"/>
      <c r="JD1318" s="5"/>
      <c r="JE1318" s="5"/>
      <c r="JF1318" s="5"/>
      <c r="JG1318" s="5"/>
      <c r="JH1318" s="5"/>
      <c r="JI1318" s="5"/>
      <c r="JJ1318" s="5"/>
      <c r="JK1318" s="5"/>
      <c r="JL1318" s="5"/>
      <c r="JM1318" s="5"/>
      <c r="JN1318" s="5"/>
      <c r="JO1318" s="5"/>
      <c r="JP1318" s="5"/>
      <c r="JQ1318" s="5"/>
      <c r="JR1318" s="5"/>
      <c r="JS1318" s="5"/>
      <c r="JT1318" s="5"/>
      <c r="JU1318" s="5"/>
      <c r="JV1318" s="5"/>
      <c r="JW1318" s="5"/>
      <c r="JX1318" s="5"/>
      <c r="JY1318" s="5"/>
      <c r="JZ1318" s="5"/>
      <c r="KA1318" s="5"/>
      <c r="KB1318" s="5"/>
      <c r="KC1318" s="5"/>
      <c r="KD1318" s="5"/>
      <c r="KE1318" s="5"/>
      <c r="KF1318" s="5"/>
      <c r="KG1318" s="5"/>
      <c r="KH1318" s="5"/>
      <c r="KI1318" s="5"/>
      <c r="KJ1318" s="5"/>
      <c r="KK1318" s="5"/>
      <c r="KL1318" s="5"/>
      <c r="KM1318" s="5"/>
      <c r="KN1318" s="5"/>
      <c r="KO1318" s="5"/>
      <c r="KP1318" s="5"/>
      <c r="KQ1318" s="5"/>
      <c r="KR1318" s="5"/>
      <c r="KS1318" s="5"/>
      <c r="KT1318" s="5"/>
      <c r="KU1318" s="5"/>
      <c r="KV1318" s="5"/>
      <c r="KW1318" s="5"/>
      <c r="KX1318" s="5"/>
      <c r="KY1318" s="5"/>
      <c r="KZ1318" s="5"/>
      <c r="LA1318" s="5"/>
      <c r="LB1318" s="5"/>
      <c r="LC1318" s="5"/>
      <c r="LD1318" s="5"/>
      <c r="LE1318" s="5"/>
      <c r="LF1318" s="5"/>
      <c r="LG1318" s="5"/>
      <c r="LH1318" s="5"/>
      <c r="LI1318" s="5"/>
      <c r="LJ1318" s="5"/>
      <c r="LK1318" s="5"/>
      <c r="LL1318" s="5"/>
      <c r="LM1318" s="5"/>
      <c r="LN1318" s="5"/>
      <c r="LO1318" s="5"/>
      <c r="LP1318" s="5"/>
      <c r="LQ1318" s="5"/>
      <c r="LR1318" s="5"/>
      <c r="LS1318" s="5"/>
      <c r="LT1318" s="5"/>
      <c r="LU1318" s="5"/>
      <c r="LV1318" s="5"/>
      <c r="LW1318" s="5"/>
      <c r="LX1318" s="5"/>
      <c r="LY1318" s="5"/>
      <c r="LZ1318" s="5"/>
      <c r="MA1318" s="5"/>
      <c r="MB1318" s="5"/>
      <c r="MC1318" s="5"/>
      <c r="MD1318" s="5"/>
      <c r="ME1318" s="5"/>
      <c r="MF1318" s="5"/>
      <c r="MG1318" s="5"/>
      <c r="MH1318" s="5"/>
      <c r="MI1318" s="5"/>
      <c r="MJ1318" s="5"/>
      <c r="MK1318" s="5"/>
      <c r="ML1318" s="5"/>
      <c r="MM1318" s="5"/>
      <c r="MN1318" s="5"/>
      <c r="MO1318" s="5"/>
      <c r="MP1318" s="5"/>
      <c r="MQ1318" s="5"/>
      <c r="MR1318" s="5"/>
      <c r="MS1318" s="5"/>
      <c r="MT1318" s="5"/>
      <c r="MU1318" s="5"/>
      <c r="MV1318" s="5"/>
      <c r="MW1318" s="5"/>
      <c r="MX1318" s="5"/>
      <c r="MY1318" s="5"/>
      <c r="MZ1318" s="5"/>
      <c r="NA1318" s="5"/>
      <c r="NB1318" s="5"/>
      <c r="NC1318" s="5"/>
      <c r="ND1318" s="5"/>
      <c r="NE1318" s="5"/>
      <c r="NF1318" s="5"/>
      <c r="NG1318" s="5"/>
      <c r="NH1318" s="5"/>
      <c r="NI1318" s="5"/>
      <c r="NJ1318" s="5"/>
      <c r="NK1318" s="5"/>
      <c r="NL1318" s="5"/>
      <c r="NM1318" s="5"/>
      <c r="NN1318" s="5"/>
      <c r="NO1318" s="5"/>
      <c r="NP1318" s="5"/>
      <c r="NQ1318" s="5"/>
      <c r="NR1318" s="5"/>
      <c r="NS1318" s="5"/>
      <c r="NT1318" s="5"/>
      <c r="NU1318" s="5"/>
      <c r="NV1318" s="5"/>
      <c r="NW1318" s="5"/>
      <c r="NX1318" s="5"/>
      <c r="NY1318" s="5"/>
      <c r="NZ1318" s="5"/>
      <c r="OA1318" s="5"/>
      <c r="OB1318" s="5"/>
      <c r="OC1318" s="5"/>
      <c r="OD1318" s="5"/>
      <c r="OE1318" s="5"/>
      <c r="OF1318" s="5"/>
      <c r="OG1318" s="5"/>
      <c r="OH1318" s="5"/>
      <c r="OI1318" s="5"/>
      <c r="OJ1318" s="5"/>
      <c r="OK1318" s="5"/>
      <c r="OL1318" s="5"/>
      <c r="OM1318" s="5"/>
      <c r="ON1318" s="5"/>
      <c r="OO1318" s="5"/>
      <c r="OP1318" s="5"/>
      <c r="OQ1318" s="5"/>
      <c r="OR1318" s="5"/>
      <c r="OS1318" s="5"/>
      <c r="OT1318" s="5"/>
      <c r="OU1318" s="5"/>
      <c r="OV1318" s="5"/>
      <c r="OW1318" s="5"/>
      <c r="OX1318" s="5"/>
      <c r="OY1318" s="5"/>
      <c r="OZ1318" s="5"/>
      <c r="PA1318" s="5"/>
      <c r="PB1318" s="5"/>
      <c r="PC1318" s="5"/>
      <c r="PD1318" s="5"/>
      <c r="PE1318" s="5"/>
      <c r="PF1318" s="5"/>
      <c r="PG1318" s="5"/>
      <c r="PH1318" s="5"/>
      <c r="PI1318" s="5"/>
      <c r="PJ1318" s="5"/>
      <c r="PK1318" s="5"/>
      <c r="PL1318" s="5"/>
      <c r="PM1318" s="5"/>
      <c r="PN1318" s="5"/>
      <c r="PO1318" s="5"/>
      <c r="PP1318" s="5"/>
      <c r="PQ1318" s="5"/>
      <c r="PR1318" s="5"/>
      <c r="PS1318" s="5"/>
      <c r="PT1318" s="5"/>
      <c r="PU1318" s="5"/>
      <c r="PV1318" s="5"/>
      <c r="PW1318" s="5"/>
      <c r="PX1318" s="5"/>
      <c r="PY1318" s="5"/>
      <c r="PZ1318" s="5"/>
      <c r="QA1318" s="5"/>
      <c r="QB1318" s="5"/>
      <c r="QC1318" s="5"/>
      <c r="QD1318" s="5"/>
      <c r="QE1318" s="5"/>
      <c r="QF1318" s="5"/>
      <c r="QG1318" s="5"/>
      <c r="QH1318" s="5"/>
      <c r="QI1318" s="5"/>
      <c r="QJ1318" s="5"/>
      <c r="QK1318" s="5"/>
      <c r="QL1318" s="5"/>
      <c r="QM1318" s="5"/>
      <c r="QN1318" s="5"/>
      <c r="QO1318" s="5"/>
      <c r="QP1318" s="5"/>
      <c r="QQ1318" s="5"/>
      <c r="QR1318" s="5"/>
      <c r="QS1318" s="5"/>
      <c r="QT1318" s="5"/>
      <c r="QU1318" s="5"/>
      <c r="QV1318" s="5"/>
      <c r="QW1318" s="5"/>
      <c r="QX1318" s="5"/>
      <c r="QY1318" s="5"/>
      <c r="QZ1318" s="5"/>
      <c r="RA1318" s="5"/>
      <c r="RB1318" s="5"/>
      <c r="RC1318" s="5"/>
      <c r="RD1318" s="5"/>
      <c r="RE1318" s="5"/>
      <c r="RF1318" s="5"/>
      <c r="RG1318" s="5"/>
      <c r="RH1318" s="5"/>
      <c r="RI1318" s="5"/>
      <c r="RJ1318" s="5"/>
      <c r="RK1318" s="5"/>
      <c r="RL1318" s="5"/>
      <c r="RM1318" s="5"/>
      <c r="RN1318" s="5"/>
      <c r="RO1318" s="5"/>
      <c r="RP1318" s="5"/>
      <c r="RQ1318" s="5"/>
      <c r="RR1318" s="5"/>
      <c r="RS1318" s="5"/>
      <c r="RT1318" s="5"/>
      <c r="RU1318" s="5"/>
      <c r="RV1318" s="5"/>
      <c r="RW1318" s="5"/>
      <c r="RX1318" s="5"/>
      <c r="RY1318" s="5"/>
      <c r="RZ1318" s="5"/>
      <c r="SA1318" s="5"/>
      <c r="SB1318" s="5"/>
      <c r="SC1318" s="5"/>
      <c r="SD1318" s="5"/>
      <c r="SE1318" s="5"/>
      <c r="SF1318" s="5"/>
      <c r="SG1318" s="5"/>
      <c r="SH1318" s="5"/>
      <c r="SI1318" s="5"/>
      <c r="SJ1318" s="5"/>
      <c r="SK1318" s="5"/>
      <c r="SL1318" s="5"/>
      <c r="SM1318" s="5"/>
      <c r="SN1318" s="5"/>
      <c r="SO1318" s="5"/>
      <c r="SP1318" s="5"/>
      <c r="SQ1318" s="5"/>
      <c r="SR1318" s="5"/>
      <c r="SS1318" s="5"/>
      <c r="ST1318" s="5"/>
      <c r="SU1318" s="5"/>
      <c r="SV1318" s="5"/>
      <c r="SW1318" s="5"/>
      <c r="SX1318" s="5"/>
      <c r="SY1318" s="5"/>
      <c r="SZ1318" s="5"/>
      <c r="TA1318" s="5"/>
      <c r="TB1318" s="5"/>
      <c r="TC1318" s="5"/>
      <c r="TD1318" s="5"/>
      <c r="TE1318" s="5"/>
      <c r="TF1318" s="5"/>
      <c r="TG1318" s="5"/>
      <c r="TH1318" s="5"/>
      <c r="TI1318" s="5"/>
      <c r="TJ1318" s="5"/>
      <c r="TK1318" s="5"/>
      <c r="TL1318" s="5"/>
      <c r="TM1318" s="5"/>
      <c r="TN1318" s="5"/>
      <c r="TO1318" s="5"/>
      <c r="TP1318" s="5"/>
      <c r="TQ1318" s="5"/>
      <c r="TR1318" s="5"/>
      <c r="TS1318" s="5"/>
      <c r="TT1318" s="5"/>
      <c r="TU1318" s="5"/>
      <c r="TV1318" s="5"/>
      <c r="TW1318" s="5"/>
      <c r="TX1318" s="5"/>
      <c r="TY1318" s="5"/>
      <c r="TZ1318" s="5"/>
      <c r="UA1318" s="5"/>
      <c r="UB1318" s="5"/>
      <c r="UC1318" s="5"/>
      <c r="UD1318" s="5"/>
      <c r="UE1318" s="5"/>
      <c r="UF1318" s="5"/>
      <c r="UG1318" s="5"/>
      <c r="UH1318" s="5"/>
      <c r="UI1318" s="5"/>
      <c r="UJ1318" s="5"/>
      <c r="UK1318" s="5"/>
      <c r="UL1318" s="5"/>
      <c r="UM1318" s="5"/>
      <c r="UN1318" s="5"/>
      <c r="UO1318" s="5"/>
      <c r="UP1318" s="5"/>
      <c r="UQ1318" s="5"/>
      <c r="UR1318" s="5"/>
      <c r="US1318" s="5"/>
      <c r="UT1318" s="5"/>
      <c r="UU1318" s="5"/>
      <c r="UV1318" s="5"/>
      <c r="UW1318" s="5"/>
      <c r="UX1318" s="5"/>
      <c r="UY1318" s="5"/>
      <c r="UZ1318" s="5"/>
      <c r="VA1318" s="5"/>
      <c r="VB1318" s="5"/>
      <c r="VC1318" s="5"/>
      <c r="VD1318" s="5"/>
      <c r="VE1318" s="5"/>
      <c r="VF1318" s="5"/>
      <c r="VG1318" s="5"/>
      <c r="VH1318" s="5"/>
      <c r="VI1318" s="5"/>
      <c r="VJ1318" s="5"/>
      <c r="VK1318" s="5"/>
      <c r="VL1318" s="5"/>
      <c r="VM1318" s="5"/>
      <c r="VN1318" s="5"/>
      <c r="VO1318" s="5"/>
      <c r="VP1318" s="5"/>
      <c r="VQ1318" s="5"/>
      <c r="VR1318" s="5"/>
      <c r="VS1318" s="5"/>
      <c r="VT1318" s="5"/>
      <c r="VU1318" s="5"/>
      <c r="VV1318" s="5"/>
      <c r="VW1318" s="5"/>
      <c r="VX1318" s="5"/>
      <c r="VY1318" s="5"/>
      <c r="VZ1318" s="5"/>
      <c r="WA1318" s="5"/>
      <c r="WB1318" s="5"/>
      <c r="WC1318" s="5"/>
      <c r="WD1318" s="5"/>
      <c r="WE1318" s="5"/>
      <c r="WF1318" s="5"/>
      <c r="WG1318" s="5"/>
      <c r="WH1318" s="5"/>
      <c r="WI1318" s="5"/>
      <c r="WJ1318" s="5"/>
      <c r="WK1318" s="5"/>
      <c r="WL1318" s="5"/>
      <c r="WM1318" s="5"/>
      <c r="WN1318" s="5"/>
      <c r="WO1318" s="5"/>
      <c r="WP1318" s="5"/>
      <c r="WQ1318" s="5"/>
      <c r="WR1318" s="5"/>
      <c r="WS1318" s="5"/>
      <c r="WT1318" s="5"/>
      <c r="WU1318" s="5"/>
      <c r="WV1318" s="5"/>
      <c r="WW1318" s="5"/>
      <c r="WX1318" s="5"/>
      <c r="WY1318" s="5"/>
      <c r="WZ1318" s="5"/>
      <c r="XA1318" s="5"/>
      <c r="XB1318" s="5"/>
      <c r="XC1318" s="5"/>
      <c r="XD1318" s="5"/>
      <c r="XE1318" s="5"/>
      <c r="XF1318" s="5"/>
      <c r="XG1318" s="5"/>
      <c r="XH1318" s="5"/>
      <c r="XI1318" s="5"/>
      <c r="XJ1318" s="5"/>
      <c r="XK1318" s="5"/>
      <c r="XL1318" s="5"/>
      <c r="XM1318" s="5"/>
      <c r="XN1318" s="5"/>
      <c r="XO1318" s="5"/>
      <c r="XP1318" s="5"/>
      <c r="XQ1318" s="5"/>
      <c r="XR1318" s="5"/>
      <c r="XS1318" s="5"/>
      <c r="XT1318" s="5"/>
      <c r="XU1318" s="5"/>
      <c r="XV1318" s="5"/>
      <c r="XW1318" s="5"/>
      <c r="XX1318" s="5"/>
      <c r="XY1318" s="5"/>
      <c r="XZ1318" s="5"/>
      <c r="YA1318" s="5"/>
      <c r="YB1318" s="5"/>
      <c r="YC1318" s="5"/>
      <c r="YD1318" s="5"/>
      <c r="YE1318" s="5"/>
      <c r="YF1318" s="5"/>
      <c r="YG1318" s="5"/>
      <c r="YH1318" s="5"/>
      <c r="YI1318" s="5"/>
      <c r="YJ1318" s="5"/>
      <c r="YK1318" s="5"/>
      <c r="YL1318" s="5"/>
      <c r="YM1318" s="5"/>
      <c r="YN1318" s="5"/>
      <c r="YO1318" s="5"/>
      <c r="YP1318" s="5"/>
      <c r="YQ1318" s="5"/>
      <c r="YR1318" s="5"/>
      <c r="YS1318" s="5"/>
      <c r="YT1318" s="5"/>
      <c r="YU1318" s="5"/>
      <c r="YV1318" s="5"/>
      <c r="YW1318" s="5"/>
      <c r="YX1318" s="5"/>
      <c r="YY1318" s="5"/>
      <c r="YZ1318" s="5"/>
      <c r="ZA1318" s="5"/>
      <c r="ZB1318" s="5"/>
      <c r="ZC1318" s="5"/>
      <c r="ZD1318" s="5"/>
      <c r="ZE1318" s="5"/>
      <c r="ZF1318" s="5"/>
      <c r="ZG1318" s="5"/>
      <c r="ZH1318" s="5"/>
      <c r="ZI1318" s="5"/>
      <c r="ZJ1318" s="5"/>
      <c r="ZK1318" s="5"/>
      <c r="ZL1318" s="5"/>
      <c r="ZM1318" s="5"/>
      <c r="ZN1318" s="5"/>
      <c r="ZO1318" s="5"/>
      <c r="ZP1318" s="5"/>
      <c r="ZQ1318" s="5"/>
      <c r="ZR1318" s="5"/>
      <c r="ZS1318" s="5"/>
      <c r="ZT1318" s="5"/>
      <c r="ZU1318" s="5"/>
      <c r="ZV1318" s="5"/>
      <c r="ZW1318" s="5"/>
      <c r="ZX1318" s="5"/>
      <c r="ZY1318" s="5"/>
      <c r="ZZ1318" s="5"/>
      <c r="AAA1318" s="5"/>
      <c r="AAB1318" s="5"/>
      <c r="AAC1318" s="5"/>
      <c r="AAD1318" s="5"/>
      <c r="AAE1318" s="5"/>
      <c r="AAF1318" s="5"/>
      <c r="AAG1318" s="5"/>
      <c r="AAH1318" s="5"/>
      <c r="AAI1318" s="5"/>
      <c r="AAJ1318" s="5"/>
      <c r="AAK1318" s="5"/>
      <c r="AAL1318" s="5"/>
      <c r="AAM1318" s="5"/>
      <c r="AAN1318" s="5"/>
      <c r="AAO1318" s="5"/>
      <c r="AAP1318" s="5"/>
      <c r="AAQ1318" s="5"/>
      <c r="AAR1318" s="5"/>
      <c r="AAS1318" s="5"/>
      <c r="AAT1318" s="5"/>
      <c r="AAU1318" s="5"/>
      <c r="AAV1318" s="5"/>
      <c r="AAW1318" s="5"/>
      <c r="AAX1318" s="5"/>
      <c r="AAY1318" s="5"/>
      <c r="AAZ1318" s="5"/>
      <c r="ABA1318" s="5"/>
      <c r="ABB1318" s="5"/>
      <c r="ABC1318" s="5"/>
      <c r="ABD1318" s="5"/>
      <c r="ABE1318" s="5"/>
      <c r="ABF1318" s="5"/>
      <c r="ABG1318" s="5"/>
      <c r="ABH1318" s="5"/>
      <c r="ABI1318" s="5"/>
      <c r="ABJ1318" s="5"/>
      <c r="ABK1318" s="5"/>
      <c r="ABL1318" s="5"/>
      <c r="ABM1318" s="5"/>
      <c r="ABN1318" s="5"/>
      <c r="ABO1318" s="5"/>
      <c r="ABP1318" s="5"/>
      <c r="ABQ1318" s="5"/>
      <c r="ABR1318" s="5"/>
      <c r="ABS1318" s="5"/>
      <c r="ABT1318" s="5"/>
      <c r="ABU1318" s="5"/>
      <c r="ABV1318" s="5"/>
      <c r="ABW1318" s="5"/>
      <c r="ABX1318" s="5"/>
      <c r="ABY1318" s="5"/>
      <c r="ABZ1318" s="5"/>
      <c r="ACA1318" s="5"/>
      <c r="ACB1318" s="5"/>
      <c r="ACC1318" s="5"/>
      <c r="ACD1318" s="5"/>
      <c r="ACE1318" s="5"/>
      <c r="ACF1318" s="5"/>
      <c r="ACG1318" s="5"/>
      <c r="ACH1318" s="5"/>
      <c r="ACI1318" s="5"/>
      <c r="ACJ1318" s="5"/>
      <c r="ACK1318" s="5"/>
      <c r="ACL1318" s="5"/>
      <c r="ACM1318" s="5"/>
      <c r="ACN1318" s="5"/>
      <c r="ACO1318" s="5"/>
      <c r="ACP1318" s="5"/>
      <c r="ACQ1318" s="5"/>
      <c r="ACR1318" s="5"/>
      <c r="ACS1318" s="5"/>
      <c r="ACT1318" s="5"/>
      <c r="ACU1318" s="5"/>
      <c r="ACV1318" s="5"/>
      <c r="ACW1318" s="5"/>
      <c r="ACX1318" s="5"/>
      <c r="ACY1318" s="5"/>
      <c r="ACZ1318" s="5"/>
      <c r="ADA1318" s="5"/>
      <c r="ADB1318" s="5"/>
      <c r="ADC1318" s="5"/>
      <c r="ADD1318" s="5"/>
      <c r="ADE1318" s="5"/>
      <c r="ADF1318" s="5"/>
      <c r="ADG1318" s="5"/>
      <c r="ADH1318" s="5"/>
      <c r="ADI1318" s="5"/>
      <c r="ADJ1318" s="5"/>
      <c r="ADK1318" s="5"/>
      <c r="ADL1318" s="5"/>
      <c r="ADM1318" s="5"/>
      <c r="ADN1318" s="5"/>
      <c r="ADO1318" s="5"/>
      <c r="ADP1318" s="5"/>
      <c r="ADQ1318" s="5"/>
      <c r="ADR1318" s="5"/>
      <c r="ADS1318" s="5"/>
      <c r="ADT1318" s="5"/>
      <c r="ADU1318" s="5"/>
      <c r="ADV1318" s="5"/>
      <c r="ADW1318" s="5"/>
      <c r="ADX1318" s="5"/>
      <c r="ADY1318" s="5"/>
      <c r="ADZ1318" s="5"/>
      <c r="AEA1318" s="5"/>
      <c r="AEB1318" s="5"/>
      <c r="AEC1318" s="5"/>
      <c r="AED1318" s="5"/>
      <c r="AEE1318" s="5"/>
      <c r="AEF1318" s="5"/>
      <c r="AEG1318" s="5"/>
      <c r="AEH1318" s="5"/>
      <c r="AEI1318" s="5"/>
      <c r="AEJ1318" s="5"/>
      <c r="AEK1318" s="5"/>
      <c r="AEL1318" s="5"/>
      <c r="AEM1318" s="5"/>
      <c r="AEN1318" s="5"/>
      <c r="AEO1318" s="5"/>
      <c r="AEP1318" s="5"/>
      <c r="AEQ1318" s="5"/>
      <c r="AER1318" s="5"/>
      <c r="AES1318" s="5"/>
      <c r="AET1318" s="5"/>
      <c r="AEU1318" s="5"/>
      <c r="AEV1318" s="5"/>
      <c r="AEW1318" s="5"/>
      <c r="AEX1318" s="5"/>
      <c r="AEY1318" s="5"/>
      <c r="AEZ1318" s="5"/>
      <c r="AFA1318" s="5"/>
      <c r="AFB1318" s="5"/>
      <c r="AFC1318" s="5"/>
      <c r="AFD1318" s="5"/>
      <c r="AFE1318" s="5"/>
      <c r="AFF1318" s="5"/>
      <c r="AFG1318" s="5"/>
      <c r="AFH1318" s="5"/>
      <c r="AFI1318" s="5"/>
      <c r="AFJ1318" s="5"/>
      <c r="AFK1318" s="5"/>
      <c r="AFL1318" s="5"/>
      <c r="AFM1318" s="5"/>
      <c r="AFN1318" s="5"/>
      <c r="AFO1318" s="5"/>
      <c r="AFP1318" s="5"/>
      <c r="AFQ1318" s="5"/>
      <c r="AFR1318" s="5"/>
      <c r="AFS1318" s="5"/>
      <c r="AFT1318" s="5"/>
      <c r="AFU1318" s="5"/>
      <c r="AFV1318" s="5"/>
      <c r="AFW1318" s="5"/>
      <c r="AFX1318" s="5"/>
      <c r="AFY1318" s="5"/>
      <c r="AFZ1318" s="5"/>
      <c r="AGA1318" s="5"/>
      <c r="AGB1318" s="5"/>
      <c r="AGC1318" s="5"/>
      <c r="AGD1318" s="5"/>
      <c r="AGE1318" s="5"/>
      <c r="AGF1318" s="5"/>
      <c r="AGG1318" s="5"/>
      <c r="AGH1318" s="5"/>
      <c r="AGI1318" s="5"/>
      <c r="AGJ1318" s="5"/>
      <c r="AGK1318" s="5"/>
      <c r="AGL1318" s="5"/>
      <c r="AGM1318" s="5"/>
      <c r="AGN1318" s="5"/>
      <c r="AGO1318" s="5"/>
      <c r="AGP1318" s="5"/>
      <c r="AGQ1318" s="5"/>
      <c r="AGR1318" s="5"/>
      <c r="AGS1318" s="5"/>
      <c r="AGT1318" s="5"/>
      <c r="AGU1318" s="5"/>
      <c r="AGV1318" s="5"/>
      <c r="AGW1318" s="5"/>
      <c r="AGX1318" s="5"/>
      <c r="AGY1318" s="5"/>
      <c r="AGZ1318" s="5"/>
      <c r="AHA1318" s="5"/>
      <c r="AHB1318" s="5"/>
      <c r="AHC1318" s="5"/>
      <c r="AHD1318" s="5"/>
      <c r="AHE1318" s="5"/>
      <c r="AHF1318" s="5"/>
      <c r="AHG1318" s="5"/>
      <c r="AHH1318" s="5"/>
      <c r="AHI1318" s="5"/>
      <c r="AHJ1318" s="5"/>
      <c r="AHK1318" s="5"/>
      <c r="AHL1318" s="5"/>
      <c r="AHM1318" s="5"/>
      <c r="AHN1318" s="5"/>
      <c r="AHO1318" s="5"/>
      <c r="AHP1318" s="5"/>
      <c r="AHQ1318" s="5"/>
      <c r="AHR1318" s="5"/>
      <c r="AHS1318" s="5"/>
      <c r="AHT1318" s="5"/>
      <c r="AHU1318" s="5"/>
      <c r="AHV1318" s="5"/>
      <c r="AHW1318" s="5"/>
      <c r="AHX1318" s="5"/>
      <c r="AHY1318" s="5"/>
      <c r="AHZ1318" s="5"/>
      <c r="AIA1318" s="5"/>
      <c r="AIB1318" s="5"/>
      <c r="AIC1318" s="5"/>
      <c r="AID1318" s="5"/>
      <c r="AIE1318" s="5"/>
      <c r="AIF1318" s="5"/>
      <c r="AIG1318" s="5"/>
      <c r="AIH1318" s="5"/>
      <c r="AII1318" s="5"/>
      <c r="AIJ1318" s="5"/>
      <c r="AIK1318" s="5"/>
      <c r="AIL1318" s="5"/>
      <c r="AIM1318" s="5"/>
      <c r="AIN1318" s="5"/>
      <c r="AIO1318" s="5"/>
      <c r="AIP1318" s="5"/>
      <c r="AIQ1318" s="5"/>
      <c r="AIR1318" s="5"/>
      <c r="AIS1318" s="5"/>
      <c r="AIT1318" s="5"/>
      <c r="AIU1318" s="5"/>
      <c r="AIV1318" s="5"/>
      <c r="AIW1318" s="5"/>
      <c r="AIX1318" s="5"/>
      <c r="AIY1318" s="5"/>
      <c r="AIZ1318" s="5"/>
      <c r="AJA1318" s="5"/>
      <c r="AJB1318" s="5"/>
      <c r="AJC1318" s="5"/>
      <c r="AJD1318" s="5"/>
      <c r="AJE1318" s="5"/>
      <c r="AJF1318" s="5"/>
      <c r="AJG1318" s="5"/>
      <c r="AJH1318" s="5"/>
      <c r="AJI1318" s="5"/>
      <c r="AJJ1318" s="5"/>
      <c r="AJK1318" s="5"/>
      <c r="AJL1318" s="5"/>
      <c r="AJM1318" s="5"/>
      <c r="AJN1318" s="5"/>
      <c r="AJO1318" s="5"/>
      <c r="AJP1318" s="5"/>
      <c r="AJQ1318" s="5"/>
      <c r="AJR1318" s="5"/>
      <c r="AJS1318" s="5"/>
      <c r="AJT1318" s="5"/>
      <c r="AJU1318" s="5"/>
      <c r="AJV1318" s="5"/>
      <c r="AJW1318" s="5"/>
      <c r="AJX1318" s="5"/>
      <c r="AJY1318" s="5"/>
      <c r="AJZ1318" s="5"/>
      <c r="AKA1318" s="5"/>
      <c r="AKB1318" s="5"/>
      <c r="AKC1318" s="5"/>
      <c r="AKD1318" s="5"/>
      <c r="AKE1318" s="5"/>
      <c r="AKF1318" s="5"/>
      <c r="AKG1318" s="5"/>
      <c r="AKH1318" s="5"/>
      <c r="AKI1318" s="5"/>
      <c r="AKJ1318" s="5"/>
      <c r="AKK1318" s="5"/>
      <c r="AKL1318" s="5"/>
      <c r="AKM1318" s="5"/>
      <c r="AKN1318" s="5"/>
      <c r="AKO1318" s="5"/>
      <c r="AKP1318" s="5"/>
      <c r="AKQ1318" s="5"/>
      <c r="AKR1318" s="5"/>
      <c r="AKS1318" s="5"/>
      <c r="AKT1318" s="5"/>
      <c r="AKU1318" s="5"/>
      <c r="AKV1318" s="5"/>
      <c r="AKW1318" s="5"/>
      <c r="AKX1318" s="5"/>
      <c r="AKY1318" s="5"/>
      <c r="AKZ1318" s="5"/>
      <c r="ALA1318" s="5"/>
      <c r="ALB1318" s="5"/>
      <c r="ALC1318" s="5"/>
      <c r="ALD1318" s="5"/>
      <c r="ALE1318" s="5"/>
      <c r="ALF1318" s="5"/>
      <c r="ALG1318" s="5"/>
      <c r="ALH1318" s="5"/>
      <c r="ALI1318" s="5"/>
      <c r="ALJ1318" s="5"/>
      <c r="ALK1318" s="5"/>
      <c r="ALL1318" s="5"/>
      <c r="ALM1318" s="5"/>
      <c r="ALN1318" s="5"/>
      <c r="ALO1318" s="5"/>
      <c r="ALP1318" s="5"/>
      <c r="ALQ1318" s="5"/>
      <c r="ALR1318" s="5"/>
      <c r="ALS1318" s="5"/>
      <c r="ALT1318" s="5"/>
      <c r="ALU1318" s="5"/>
      <c r="ALV1318" s="5"/>
      <c r="ALW1318" s="5"/>
      <c r="ALX1318" s="5"/>
      <c r="ALY1318" s="5"/>
      <c r="ALZ1318" s="5"/>
      <c r="AMA1318" s="5"/>
      <c r="AMB1318" s="5"/>
      <c r="AMC1318" s="5"/>
      <c r="AMD1318" s="5"/>
      <c r="AME1318" s="5"/>
      <c r="AMF1318" s="5"/>
      <c r="AMG1318" s="5"/>
      <c r="AMH1318" s="5"/>
      <c r="AMI1318" s="5"/>
      <c r="AMJ1318" s="5"/>
      <c r="AMK1318" s="5"/>
    </row>
    <row r="1319" spans="1:1025" s="10" customFormat="1" x14ac:dyDescent="0.25">
      <c r="A1319" s="127">
        <v>1315</v>
      </c>
      <c r="B1319" s="31" t="s">
        <v>1648</v>
      </c>
      <c r="C1319" s="31" t="s">
        <v>1652</v>
      </c>
      <c r="D1319" s="45">
        <v>45378</v>
      </c>
      <c r="E1319" s="46">
        <v>0.33958333333333335</v>
      </c>
      <c r="F1319" s="31" t="s">
        <v>14</v>
      </c>
      <c r="G1319" s="31" t="s">
        <v>16</v>
      </c>
      <c r="H1319" s="31" t="s">
        <v>14</v>
      </c>
      <c r="I1319" s="31" t="s">
        <v>14</v>
      </c>
      <c r="J1319" s="31" t="s">
        <v>14</v>
      </c>
      <c r="K1319" s="31" t="s">
        <v>16</v>
      </c>
      <c r="L1319" s="48">
        <v>376.22</v>
      </c>
      <c r="M1319" s="38">
        <v>1329</v>
      </c>
      <c r="N1319" s="39">
        <v>242000</v>
      </c>
      <c r="O1319" s="39">
        <v>6934.15</v>
      </c>
      <c r="P1319" s="119">
        <f t="shared" si="88"/>
        <v>2.8653512396694216</v>
      </c>
      <c r="Q1319" s="27">
        <f t="shared" si="89"/>
        <v>235065.85</v>
      </c>
      <c r="R1319" s="31" t="s">
        <v>16</v>
      </c>
      <c r="S1319" s="31" t="s">
        <v>16</v>
      </c>
      <c r="T1319" s="47">
        <v>1</v>
      </c>
      <c r="U1319" s="77">
        <v>0</v>
      </c>
      <c r="V1319" s="24">
        <f>ROUND((P1319/INDICI!$B$2*10),2)</f>
        <v>0.31</v>
      </c>
      <c r="W1319" s="24">
        <f>ROUND((L1319/INDICI!$B$1*25),2)</f>
        <v>1.48</v>
      </c>
      <c r="X1319" s="25">
        <f t="shared" si="86"/>
        <v>8</v>
      </c>
      <c r="Y1319" s="26">
        <f t="shared" si="87"/>
        <v>9.7899999999999991</v>
      </c>
      <c r="Z1319" s="102">
        <f>SUM($Q$5:Q1319)</f>
        <v>130347875.62199998</v>
      </c>
      <c r="AA1319" s="113" t="s">
        <v>1769</v>
      </c>
    </row>
    <row r="1320" spans="1:1025" s="5" customFormat="1" x14ac:dyDescent="0.25">
      <c r="A1320" s="127">
        <v>1316</v>
      </c>
      <c r="B1320" s="31" t="s">
        <v>740</v>
      </c>
      <c r="C1320" s="31" t="s">
        <v>749</v>
      </c>
      <c r="D1320" s="45">
        <v>45379</v>
      </c>
      <c r="E1320" s="46">
        <v>0.71250000000000002</v>
      </c>
      <c r="F1320" s="31" t="s">
        <v>14</v>
      </c>
      <c r="G1320" s="31" t="s">
        <v>16</v>
      </c>
      <c r="H1320" s="31" t="s">
        <v>14</v>
      </c>
      <c r="I1320" s="31" t="s">
        <v>14</v>
      </c>
      <c r="J1320" s="31" t="s">
        <v>14</v>
      </c>
      <c r="K1320" s="31" t="s">
        <v>16</v>
      </c>
      <c r="L1320" s="48">
        <v>332.22</v>
      </c>
      <c r="M1320" s="38">
        <v>2408</v>
      </c>
      <c r="N1320" s="39">
        <v>113966</v>
      </c>
      <c r="O1320" s="39">
        <v>5000</v>
      </c>
      <c r="P1320" s="119">
        <f t="shared" si="88"/>
        <v>4.3872733973290279</v>
      </c>
      <c r="Q1320" s="27">
        <f t="shared" si="89"/>
        <v>108966</v>
      </c>
      <c r="R1320" s="31" t="s">
        <v>16</v>
      </c>
      <c r="S1320" s="31" t="s">
        <v>16</v>
      </c>
      <c r="T1320" s="47">
        <v>1</v>
      </c>
      <c r="U1320" s="77">
        <v>0</v>
      </c>
      <c r="V1320" s="24">
        <f>ROUND((P1320/INDICI!$B$2*10),2)</f>
        <v>0.48</v>
      </c>
      <c r="W1320" s="24">
        <f>ROUND((L1320/INDICI!$B$1*25),2)</f>
        <v>1.31</v>
      </c>
      <c r="X1320" s="25">
        <f t="shared" si="86"/>
        <v>8</v>
      </c>
      <c r="Y1320" s="26">
        <f t="shared" si="87"/>
        <v>9.7899999999999991</v>
      </c>
      <c r="Z1320" s="102">
        <f>SUM($Q$5:Q1320)</f>
        <v>130456841.62199998</v>
      </c>
      <c r="AA1320" s="113" t="s">
        <v>1768</v>
      </c>
    </row>
    <row r="1321" spans="1:1025" s="5" customFormat="1" x14ac:dyDescent="0.25">
      <c r="A1321" s="127">
        <v>1317</v>
      </c>
      <c r="B1321" s="31" t="s">
        <v>1271</v>
      </c>
      <c r="C1321" s="31" t="s">
        <v>1299</v>
      </c>
      <c r="D1321" s="45">
        <v>45379</v>
      </c>
      <c r="E1321" s="46">
        <v>0.65555555555555556</v>
      </c>
      <c r="F1321" s="31" t="s">
        <v>14</v>
      </c>
      <c r="G1321" s="31" t="s">
        <v>16</v>
      </c>
      <c r="H1321" s="31" t="s">
        <v>14</v>
      </c>
      <c r="I1321" s="31" t="s">
        <v>14</v>
      </c>
      <c r="J1321" s="31" t="s">
        <v>14</v>
      </c>
      <c r="K1321" s="31" t="s">
        <v>16</v>
      </c>
      <c r="L1321" s="48">
        <v>677.97</v>
      </c>
      <c r="M1321" s="38">
        <v>5605</v>
      </c>
      <c r="N1321" s="39">
        <v>66729.509999999995</v>
      </c>
      <c r="O1321" s="39">
        <v>6672.95</v>
      </c>
      <c r="P1321" s="42">
        <f t="shared" si="88"/>
        <v>9.9999985014126445</v>
      </c>
      <c r="Q1321" s="23">
        <f t="shared" si="89"/>
        <v>60056.56</v>
      </c>
      <c r="R1321" s="31" t="s">
        <v>16</v>
      </c>
      <c r="S1321" s="31" t="s">
        <v>14</v>
      </c>
      <c r="T1321" s="47">
        <v>1</v>
      </c>
      <c r="U1321" s="77">
        <v>0</v>
      </c>
      <c r="V1321" s="24">
        <f>ROUND((P1321/INDICI!$B$2*10),2)</f>
        <v>1.0900000000000001</v>
      </c>
      <c r="W1321" s="24">
        <f>ROUND((L1321/INDICI!$B$1*25),2)</f>
        <v>2.68</v>
      </c>
      <c r="X1321" s="25">
        <f t="shared" si="86"/>
        <v>6</v>
      </c>
      <c r="Y1321" s="26">
        <f t="shared" si="87"/>
        <v>9.77</v>
      </c>
      <c r="Z1321" s="102">
        <f>SUM($Q$5:Q1321)</f>
        <v>130516898.18199998</v>
      </c>
      <c r="AA1321" s="113" t="s">
        <v>1769</v>
      </c>
    </row>
    <row r="1322" spans="1:1025" s="5" customFormat="1" x14ac:dyDescent="0.25">
      <c r="A1322" s="128">
        <v>1318</v>
      </c>
      <c r="B1322" s="31" t="s">
        <v>740</v>
      </c>
      <c r="C1322" s="31" t="s">
        <v>744</v>
      </c>
      <c r="D1322" s="45">
        <v>45380</v>
      </c>
      <c r="E1322" s="46">
        <v>0.62708333333333333</v>
      </c>
      <c r="F1322" s="31" t="s">
        <v>14</v>
      </c>
      <c r="G1322" s="31" t="s">
        <v>16</v>
      </c>
      <c r="H1322" s="31" t="s">
        <v>14</v>
      </c>
      <c r="I1322" s="31" t="s">
        <v>14</v>
      </c>
      <c r="J1322" s="31" t="s">
        <v>14</v>
      </c>
      <c r="K1322" s="31" t="s">
        <v>16</v>
      </c>
      <c r="L1322" s="48">
        <v>401.07</v>
      </c>
      <c r="M1322" s="38">
        <v>6732</v>
      </c>
      <c r="N1322" s="39">
        <v>300000</v>
      </c>
      <c r="O1322" s="39">
        <v>60000</v>
      </c>
      <c r="P1322" s="119">
        <f t="shared" si="88"/>
        <v>20</v>
      </c>
      <c r="Q1322" s="27">
        <f t="shared" si="89"/>
        <v>240000</v>
      </c>
      <c r="R1322" s="31" t="s">
        <v>16</v>
      </c>
      <c r="S1322" s="31" t="s">
        <v>16</v>
      </c>
      <c r="T1322" s="47">
        <v>2</v>
      </c>
      <c r="U1322" s="77">
        <v>0</v>
      </c>
      <c r="V1322" s="24">
        <f>ROUND((P1322/INDICI!$B$2*10),2)</f>
        <v>2.1800000000000002</v>
      </c>
      <c r="W1322" s="24">
        <f>ROUND((L1322/INDICI!$B$1*25),2)</f>
        <v>1.58</v>
      </c>
      <c r="X1322" s="25">
        <f t="shared" si="86"/>
        <v>6</v>
      </c>
      <c r="Y1322" s="26">
        <f t="shared" si="87"/>
        <v>9.76</v>
      </c>
      <c r="Z1322" s="102">
        <f>SUM($Q$5:Q1322)</f>
        <v>130756898.18199998</v>
      </c>
      <c r="AA1322" s="113" t="s">
        <v>1768</v>
      </c>
    </row>
    <row r="1323" spans="1:1025" s="5" customFormat="1" x14ac:dyDescent="0.25">
      <c r="A1323" s="127">
        <v>1319</v>
      </c>
      <c r="B1323" s="31" t="s">
        <v>86</v>
      </c>
      <c r="C1323" s="31" t="s">
        <v>87</v>
      </c>
      <c r="D1323" s="45">
        <v>45341</v>
      </c>
      <c r="E1323" s="46">
        <v>0.57916666666666672</v>
      </c>
      <c r="F1323" s="31" t="s">
        <v>14</v>
      </c>
      <c r="G1323" s="31" t="s">
        <v>16</v>
      </c>
      <c r="H1323" s="31" t="s">
        <v>14</v>
      </c>
      <c r="I1323" s="31" t="s">
        <v>14</v>
      </c>
      <c r="J1323" s="31" t="s">
        <v>14</v>
      </c>
      <c r="K1323" s="31" t="s">
        <v>16</v>
      </c>
      <c r="L1323" s="48">
        <v>537</v>
      </c>
      <c r="M1323" s="38">
        <v>6328</v>
      </c>
      <c r="N1323" s="39">
        <v>57337</v>
      </c>
      <c r="O1323" s="39">
        <v>8600.5499999999993</v>
      </c>
      <c r="P1323" s="119">
        <f t="shared" si="88"/>
        <v>15</v>
      </c>
      <c r="Q1323" s="27">
        <f t="shared" si="89"/>
        <v>48736.45</v>
      </c>
      <c r="R1323" s="31" t="s">
        <v>16</v>
      </c>
      <c r="S1323" s="31" t="s">
        <v>16</v>
      </c>
      <c r="T1323" s="47">
        <v>1</v>
      </c>
      <c r="U1323" s="77">
        <v>0</v>
      </c>
      <c r="V1323" s="24">
        <f>ROUND((P1323/INDICI!$B$2*10),2)</f>
        <v>1.64</v>
      </c>
      <c r="W1323" s="24">
        <f>ROUND((L1323/INDICI!$B$1*25),2)</f>
        <v>2.12</v>
      </c>
      <c r="X1323" s="25">
        <f t="shared" si="86"/>
        <v>6</v>
      </c>
      <c r="Y1323" s="26">
        <f t="shared" si="87"/>
        <v>9.76</v>
      </c>
      <c r="Z1323" s="102">
        <f>SUM($Q$5:Q1323)</f>
        <v>130805634.63199998</v>
      </c>
      <c r="AA1323" s="113" t="s">
        <v>1768</v>
      </c>
    </row>
    <row r="1324" spans="1:1025" s="5" customFormat="1" x14ac:dyDescent="0.25">
      <c r="A1324" s="127">
        <v>1320</v>
      </c>
      <c r="B1324" s="31" t="s">
        <v>1017</v>
      </c>
      <c r="C1324" s="31" t="s">
        <v>1050</v>
      </c>
      <c r="D1324" s="45">
        <v>45373</v>
      </c>
      <c r="E1324" s="46">
        <v>0.53888888888888886</v>
      </c>
      <c r="F1324" s="31" t="s">
        <v>14</v>
      </c>
      <c r="G1324" s="31" t="s">
        <v>16</v>
      </c>
      <c r="H1324" s="31" t="s">
        <v>14</v>
      </c>
      <c r="I1324" s="31" t="s">
        <v>14</v>
      </c>
      <c r="J1324" s="31" t="s">
        <v>14</v>
      </c>
      <c r="K1324" s="31" t="s">
        <v>16</v>
      </c>
      <c r="L1324" s="48">
        <v>952.23</v>
      </c>
      <c r="M1324" s="38">
        <v>6196</v>
      </c>
      <c r="N1324" s="39">
        <v>215081.38</v>
      </c>
      <c r="O1324" s="39">
        <v>0</v>
      </c>
      <c r="P1324" s="119">
        <f t="shared" si="88"/>
        <v>0</v>
      </c>
      <c r="Q1324" s="27">
        <f t="shared" si="89"/>
        <v>215081.38</v>
      </c>
      <c r="R1324" s="31" t="s">
        <v>16</v>
      </c>
      <c r="S1324" s="31" t="s">
        <v>16</v>
      </c>
      <c r="T1324" s="47">
        <v>1</v>
      </c>
      <c r="U1324" s="77">
        <v>0</v>
      </c>
      <c r="V1324" s="24">
        <f>ROUND((P1324/INDICI!$B$2*10),2)</f>
        <v>0</v>
      </c>
      <c r="W1324" s="24">
        <f>ROUND((L1324/INDICI!$B$1*25),2)</f>
        <v>3.76</v>
      </c>
      <c r="X1324" s="25">
        <f t="shared" si="86"/>
        <v>6</v>
      </c>
      <c r="Y1324" s="26">
        <f t="shared" si="87"/>
        <v>9.76</v>
      </c>
      <c r="Z1324" s="102">
        <f>SUM($Q$5:Q1324)</f>
        <v>131020716.01199998</v>
      </c>
      <c r="AA1324" s="113" t="s">
        <v>1769</v>
      </c>
    </row>
    <row r="1325" spans="1:1025" s="5" customFormat="1" x14ac:dyDescent="0.25">
      <c r="A1325" s="127">
        <v>1321</v>
      </c>
      <c r="B1325" s="34" t="s">
        <v>330</v>
      </c>
      <c r="C1325" s="34" t="s">
        <v>335</v>
      </c>
      <c r="D1325" s="35">
        <v>45379</v>
      </c>
      <c r="E1325" s="36">
        <v>0.54375000000000007</v>
      </c>
      <c r="F1325" s="34" t="s">
        <v>14</v>
      </c>
      <c r="G1325" s="34" t="s">
        <v>16</v>
      </c>
      <c r="H1325" s="34" t="s">
        <v>14</v>
      </c>
      <c r="I1325" s="34" t="s">
        <v>14</v>
      </c>
      <c r="J1325" s="34" t="s">
        <v>14</v>
      </c>
      <c r="K1325" s="34" t="s">
        <v>16</v>
      </c>
      <c r="L1325" s="34">
        <v>675.01</v>
      </c>
      <c r="M1325" s="53">
        <v>6074</v>
      </c>
      <c r="N1325" s="54">
        <v>180418.23</v>
      </c>
      <c r="O1325" s="54">
        <v>18041.82</v>
      </c>
      <c r="P1325" s="121">
        <f t="shared" si="88"/>
        <v>9.999998337196855</v>
      </c>
      <c r="Q1325" s="30">
        <f t="shared" si="89"/>
        <v>162376.41</v>
      </c>
      <c r="R1325" s="34" t="s">
        <v>16</v>
      </c>
      <c r="S1325" s="34" t="s">
        <v>16</v>
      </c>
      <c r="T1325" s="40">
        <v>1</v>
      </c>
      <c r="U1325" s="77">
        <v>0</v>
      </c>
      <c r="V1325" s="24">
        <f>ROUND((P1325/INDICI!$B$2*10),2)</f>
        <v>1.0900000000000001</v>
      </c>
      <c r="W1325" s="24">
        <f>ROUND((L1325/INDICI!$B$1*25),2)</f>
        <v>2.66</v>
      </c>
      <c r="X1325" s="25">
        <f t="shared" si="86"/>
        <v>6</v>
      </c>
      <c r="Y1325" s="26">
        <f t="shared" si="87"/>
        <v>9.75</v>
      </c>
      <c r="Z1325" s="102">
        <f>SUM($Q$5:Q1325)</f>
        <v>131183092.42199998</v>
      </c>
      <c r="AA1325" s="113" t="s">
        <v>1769</v>
      </c>
    </row>
    <row r="1326" spans="1:1025" s="5" customFormat="1" x14ac:dyDescent="0.25">
      <c r="A1326" s="127">
        <v>1322</v>
      </c>
      <c r="B1326" s="31" t="s">
        <v>844</v>
      </c>
      <c r="C1326" s="31" t="s">
        <v>853</v>
      </c>
      <c r="D1326" s="45">
        <v>45380</v>
      </c>
      <c r="E1326" s="46">
        <v>0.37986111111111115</v>
      </c>
      <c r="F1326" s="31" t="s">
        <v>14</v>
      </c>
      <c r="G1326" s="31" t="s">
        <v>16</v>
      </c>
      <c r="H1326" s="31" t="s">
        <v>14</v>
      </c>
      <c r="I1326" s="31" t="s">
        <v>14</v>
      </c>
      <c r="J1326" s="31" t="s">
        <v>14</v>
      </c>
      <c r="K1326" s="31" t="s">
        <v>16</v>
      </c>
      <c r="L1326" s="48">
        <v>415</v>
      </c>
      <c r="M1326" s="38">
        <v>3855</v>
      </c>
      <c r="N1326" s="39">
        <v>250000</v>
      </c>
      <c r="O1326" s="39">
        <v>2500</v>
      </c>
      <c r="P1326" s="119">
        <f t="shared" si="88"/>
        <v>1</v>
      </c>
      <c r="Q1326" s="27">
        <f t="shared" si="89"/>
        <v>247500</v>
      </c>
      <c r="R1326" s="31" t="s">
        <v>16</v>
      </c>
      <c r="S1326" s="31" t="s">
        <v>16</v>
      </c>
      <c r="T1326" s="47">
        <v>1</v>
      </c>
      <c r="U1326" s="77">
        <v>0</v>
      </c>
      <c r="V1326" s="24">
        <f>ROUND((P1326/INDICI!$B$2*10),2)</f>
        <v>0.11</v>
      </c>
      <c r="W1326" s="24">
        <f>ROUND((L1326/INDICI!$B$1*25),2)</f>
        <v>1.64</v>
      </c>
      <c r="X1326" s="25">
        <f t="shared" si="86"/>
        <v>8</v>
      </c>
      <c r="Y1326" s="26">
        <f t="shared" si="87"/>
        <v>9.75</v>
      </c>
      <c r="Z1326" s="102">
        <f>SUM($Q$5:Q1326)</f>
        <v>131430592.42199998</v>
      </c>
      <c r="AA1326" s="113" t="s">
        <v>1769</v>
      </c>
    </row>
    <row r="1327" spans="1:1025" s="5" customFormat="1" x14ac:dyDescent="0.25">
      <c r="A1327" s="128">
        <v>1323</v>
      </c>
      <c r="B1327" s="34" t="s">
        <v>955</v>
      </c>
      <c r="C1327" s="34" t="s">
        <v>974</v>
      </c>
      <c r="D1327" s="35">
        <v>45380</v>
      </c>
      <c r="E1327" s="36">
        <v>0.95416666666666661</v>
      </c>
      <c r="F1327" s="34" t="s">
        <v>14</v>
      </c>
      <c r="G1327" s="34" t="s">
        <v>16</v>
      </c>
      <c r="H1327" s="34" t="s">
        <v>14</v>
      </c>
      <c r="I1327" s="34" t="s">
        <v>14</v>
      </c>
      <c r="J1327" s="54">
        <v>238264.23</v>
      </c>
      <c r="K1327" s="34" t="s">
        <v>16</v>
      </c>
      <c r="L1327" s="34">
        <v>534.90604855301058</v>
      </c>
      <c r="M1327" s="53">
        <v>7291</v>
      </c>
      <c r="N1327" s="54">
        <v>280310.86</v>
      </c>
      <c r="O1327" s="54">
        <v>42046.63</v>
      </c>
      <c r="P1327" s="121">
        <f t="shared" si="88"/>
        <v>15.000000356746792</v>
      </c>
      <c r="Q1327" s="30">
        <f t="shared" si="89"/>
        <v>238264.22999999998</v>
      </c>
      <c r="R1327" s="34" t="s">
        <v>16</v>
      </c>
      <c r="S1327" s="34" t="s">
        <v>16</v>
      </c>
      <c r="T1327" s="40">
        <v>1</v>
      </c>
      <c r="U1327" s="77">
        <v>0</v>
      </c>
      <c r="V1327" s="24">
        <f>ROUND((P1327/INDICI!$B$2*10),2)</f>
        <v>1.64</v>
      </c>
      <c r="W1327" s="24">
        <f>ROUND((L1327/INDICI!$B$1*25),2)</f>
        <v>2.11</v>
      </c>
      <c r="X1327" s="25">
        <f t="shared" si="86"/>
        <v>6</v>
      </c>
      <c r="Y1327" s="26">
        <f t="shared" si="87"/>
        <v>9.75</v>
      </c>
      <c r="Z1327" s="102">
        <f>SUM($Q$5:Q1327)</f>
        <v>131668856.65199998</v>
      </c>
      <c r="AA1327" s="113" t="s">
        <v>1769</v>
      </c>
    </row>
    <row r="1328" spans="1:1025" s="5" customFormat="1" x14ac:dyDescent="0.25">
      <c r="A1328" s="127">
        <v>1324</v>
      </c>
      <c r="B1328" s="31" t="s">
        <v>677</v>
      </c>
      <c r="C1328" s="31" t="s">
        <v>678</v>
      </c>
      <c r="D1328" s="45">
        <v>45364</v>
      </c>
      <c r="E1328" s="46">
        <v>0.3972222222222222</v>
      </c>
      <c r="F1328" s="31" t="s">
        <v>14</v>
      </c>
      <c r="G1328" s="31" t="s">
        <v>16</v>
      </c>
      <c r="H1328" s="31" t="s">
        <v>14</v>
      </c>
      <c r="I1328" s="31" t="s">
        <v>14</v>
      </c>
      <c r="J1328" s="31" t="s">
        <v>14</v>
      </c>
      <c r="K1328" s="31" t="s">
        <v>16</v>
      </c>
      <c r="L1328" s="48">
        <v>395.04</v>
      </c>
      <c r="M1328" s="38">
        <v>5569</v>
      </c>
      <c r="N1328" s="39">
        <v>52300</v>
      </c>
      <c r="O1328" s="39">
        <v>10460</v>
      </c>
      <c r="P1328" s="119">
        <f t="shared" si="88"/>
        <v>20</v>
      </c>
      <c r="Q1328" s="27">
        <f t="shared" si="89"/>
        <v>41840</v>
      </c>
      <c r="R1328" s="31" t="s">
        <v>16</v>
      </c>
      <c r="S1328" s="31" t="s">
        <v>16</v>
      </c>
      <c r="T1328" s="47">
        <v>1</v>
      </c>
      <c r="U1328" s="77">
        <v>0</v>
      </c>
      <c r="V1328" s="24">
        <f>ROUND((P1328/INDICI!$B$2*10),2)</f>
        <v>2.1800000000000002</v>
      </c>
      <c r="W1328" s="24">
        <f>ROUND((L1328/INDICI!$B$1*25),2)</f>
        <v>1.56</v>
      </c>
      <c r="X1328" s="25">
        <f t="shared" si="86"/>
        <v>6</v>
      </c>
      <c r="Y1328" s="26">
        <f t="shared" si="87"/>
        <v>9.74</v>
      </c>
      <c r="Z1328" s="102">
        <f>SUM($Q$5:Q1328)</f>
        <v>131710696.65199998</v>
      </c>
      <c r="AA1328" s="113" t="s">
        <v>1768</v>
      </c>
    </row>
    <row r="1329" spans="1:1025" s="5" customFormat="1" x14ac:dyDescent="0.25">
      <c r="A1329" s="127">
        <v>1325</v>
      </c>
      <c r="B1329" s="31" t="s">
        <v>1219</v>
      </c>
      <c r="C1329" s="31" t="s">
        <v>1247</v>
      </c>
      <c r="D1329" s="45">
        <v>45380</v>
      </c>
      <c r="E1329" s="46">
        <v>0.43194444444444446</v>
      </c>
      <c r="F1329" s="31" t="s">
        <v>14</v>
      </c>
      <c r="G1329" s="31" t="s">
        <v>16</v>
      </c>
      <c r="H1329" s="31" t="s">
        <v>14</v>
      </c>
      <c r="I1329" s="31" t="s">
        <v>14</v>
      </c>
      <c r="J1329" s="31" t="s">
        <v>14</v>
      </c>
      <c r="K1329" s="31" t="s">
        <v>16</v>
      </c>
      <c r="L1329" s="48">
        <v>440.07</v>
      </c>
      <c r="M1329" s="38">
        <v>3863</v>
      </c>
      <c r="N1329" s="39">
        <v>250000</v>
      </c>
      <c r="O1329" s="39">
        <v>0</v>
      </c>
      <c r="P1329" s="119">
        <f t="shared" si="88"/>
        <v>0</v>
      </c>
      <c r="Q1329" s="27">
        <f t="shared" si="89"/>
        <v>250000</v>
      </c>
      <c r="R1329" s="31" t="s">
        <v>16</v>
      </c>
      <c r="S1329" s="31" t="s">
        <v>16</v>
      </c>
      <c r="T1329" s="47">
        <v>1</v>
      </c>
      <c r="U1329" s="77">
        <v>0</v>
      </c>
      <c r="V1329" s="24">
        <f>ROUND((P1329/INDICI!$B$2*10),2)</f>
        <v>0</v>
      </c>
      <c r="W1329" s="24">
        <f>ROUND((L1329/INDICI!$B$1*25),2)</f>
        <v>1.74</v>
      </c>
      <c r="X1329" s="25">
        <f t="shared" si="86"/>
        <v>8</v>
      </c>
      <c r="Y1329" s="26">
        <f t="shared" si="87"/>
        <v>9.74</v>
      </c>
      <c r="Z1329" s="102">
        <f>SUM($Q$5:Q1329)</f>
        <v>131960696.65199998</v>
      </c>
      <c r="AA1329" s="113" t="s">
        <v>1769</v>
      </c>
    </row>
    <row r="1330" spans="1:1025" s="5" customFormat="1" x14ac:dyDescent="0.25">
      <c r="A1330" s="127">
        <v>1326</v>
      </c>
      <c r="B1330" s="31" t="s">
        <v>844</v>
      </c>
      <c r="C1330" s="31" t="s">
        <v>862</v>
      </c>
      <c r="D1330" s="45">
        <v>45379</v>
      </c>
      <c r="E1330" s="46">
        <v>0.46527777777777773</v>
      </c>
      <c r="F1330" s="31" t="s">
        <v>14</v>
      </c>
      <c r="G1330" s="31" t="s">
        <v>16</v>
      </c>
      <c r="H1330" s="31" t="s">
        <v>14</v>
      </c>
      <c r="I1330" s="31" t="s">
        <v>14</v>
      </c>
      <c r="J1330" s="31" t="s">
        <v>14</v>
      </c>
      <c r="K1330" s="31" t="s">
        <v>16</v>
      </c>
      <c r="L1330" s="48">
        <v>439</v>
      </c>
      <c r="M1330" s="38">
        <v>1821</v>
      </c>
      <c r="N1330" s="39">
        <v>221185.39</v>
      </c>
      <c r="O1330" s="39">
        <v>0</v>
      </c>
      <c r="P1330" s="119">
        <f t="shared" si="88"/>
        <v>0</v>
      </c>
      <c r="Q1330" s="27">
        <f t="shared" si="89"/>
        <v>221185.39</v>
      </c>
      <c r="R1330" s="31" t="s">
        <v>16</v>
      </c>
      <c r="S1330" s="31" t="s">
        <v>16</v>
      </c>
      <c r="T1330" s="47">
        <v>1</v>
      </c>
      <c r="U1330" s="77">
        <v>0</v>
      </c>
      <c r="V1330" s="24">
        <f>ROUND((P1330/INDICI!$B$2*10),2)</f>
        <v>0</v>
      </c>
      <c r="W1330" s="24">
        <f>ROUND((L1330/INDICI!$B$1*25),2)</f>
        <v>1.73</v>
      </c>
      <c r="X1330" s="25">
        <f t="shared" si="86"/>
        <v>8</v>
      </c>
      <c r="Y1330" s="26">
        <f t="shared" si="87"/>
        <v>9.73</v>
      </c>
      <c r="Z1330" s="102">
        <f>SUM($Q$5:Q1330)</f>
        <v>132181882.04199998</v>
      </c>
      <c r="AA1330" s="113" t="s">
        <v>1769</v>
      </c>
    </row>
    <row r="1331" spans="1:1025" s="5" customFormat="1" x14ac:dyDescent="0.25">
      <c r="A1331" s="127">
        <v>1327</v>
      </c>
      <c r="B1331" s="31" t="s">
        <v>1360</v>
      </c>
      <c r="C1331" s="63" t="s">
        <v>1381</v>
      </c>
      <c r="D1331" s="64">
        <v>45380</v>
      </c>
      <c r="E1331" s="65">
        <v>0.41875000000000001</v>
      </c>
      <c r="F1331" s="34" t="s">
        <v>14</v>
      </c>
      <c r="G1331" s="34" t="s">
        <v>16</v>
      </c>
      <c r="H1331" s="34" t="s">
        <v>14</v>
      </c>
      <c r="I1331" s="34" t="s">
        <v>14</v>
      </c>
      <c r="J1331" s="34" t="s">
        <v>14</v>
      </c>
      <c r="K1331" s="34" t="s">
        <v>16</v>
      </c>
      <c r="L1331" s="48">
        <v>177.3</v>
      </c>
      <c r="M1331" s="38">
        <v>564</v>
      </c>
      <c r="N1331" s="39">
        <v>130651.48</v>
      </c>
      <c r="O1331" s="39">
        <v>12280.94</v>
      </c>
      <c r="P1331" s="120">
        <f t="shared" si="88"/>
        <v>9.3997710550236402</v>
      </c>
      <c r="Q1331" s="29">
        <f t="shared" si="89"/>
        <v>118370.54</v>
      </c>
      <c r="R1331" s="34" t="s">
        <v>16</v>
      </c>
      <c r="S1331" s="34" t="s">
        <v>16</v>
      </c>
      <c r="T1331" s="40">
        <v>1</v>
      </c>
      <c r="U1331" s="77">
        <v>0</v>
      </c>
      <c r="V1331" s="24">
        <f>ROUND((P1331/INDICI!$B$2*10),2)</f>
        <v>1.03</v>
      </c>
      <c r="W1331" s="24">
        <f>ROUND((L1331/INDICI!$B$1*25),2)</f>
        <v>0.7</v>
      </c>
      <c r="X1331" s="25">
        <f t="shared" si="86"/>
        <v>8</v>
      </c>
      <c r="Y1331" s="26">
        <f t="shared" si="87"/>
        <v>9.73</v>
      </c>
      <c r="Z1331" s="102">
        <f>SUM($Q$5:Q1331)</f>
        <v>132300252.58199999</v>
      </c>
      <c r="AA1331" s="113" t="s">
        <v>1769</v>
      </c>
    </row>
    <row r="1332" spans="1:1025" s="5" customFormat="1" x14ac:dyDescent="0.25">
      <c r="A1332" s="128">
        <v>1328</v>
      </c>
      <c r="B1332" s="31" t="s">
        <v>1726</v>
      </c>
      <c r="C1332" s="31" t="s">
        <v>791</v>
      </c>
      <c r="D1332" s="45">
        <v>45379</v>
      </c>
      <c r="E1332" s="46">
        <v>0.45833333333333331</v>
      </c>
      <c r="F1332" s="31" t="s">
        <v>14</v>
      </c>
      <c r="G1332" s="31" t="s">
        <v>16</v>
      </c>
      <c r="H1332" s="31" t="s">
        <v>14</v>
      </c>
      <c r="I1332" s="31" t="s">
        <v>14</v>
      </c>
      <c r="J1332" s="68" t="s">
        <v>14</v>
      </c>
      <c r="K1332" s="31" t="s">
        <v>16</v>
      </c>
      <c r="L1332" s="48">
        <v>340.14</v>
      </c>
      <c r="M1332" s="38">
        <v>588</v>
      </c>
      <c r="N1332" s="39">
        <v>57000</v>
      </c>
      <c r="O1332" s="39">
        <v>2000</v>
      </c>
      <c r="P1332" s="119">
        <f t="shared" si="88"/>
        <v>3.5087719298245612</v>
      </c>
      <c r="Q1332" s="27">
        <f t="shared" si="89"/>
        <v>55000</v>
      </c>
      <c r="R1332" s="31" t="s">
        <v>16</v>
      </c>
      <c r="S1332" s="31" t="s">
        <v>16</v>
      </c>
      <c r="T1332" s="47">
        <v>1</v>
      </c>
      <c r="U1332" s="77">
        <v>0</v>
      </c>
      <c r="V1332" s="24">
        <f>ROUND((P1332/INDICI!$B$2*10),2)</f>
        <v>0.38</v>
      </c>
      <c r="W1332" s="24">
        <f>ROUND((L1332/INDICI!$B$1*25),2)</f>
        <v>1.34</v>
      </c>
      <c r="X1332" s="25">
        <f t="shared" si="86"/>
        <v>8</v>
      </c>
      <c r="Y1332" s="26">
        <f t="shared" si="87"/>
        <v>9.7200000000000006</v>
      </c>
      <c r="Z1332" s="102">
        <f>SUM($Q$5:Q1332)</f>
        <v>132355252.58199999</v>
      </c>
      <c r="AA1332" s="113" t="s">
        <v>1769</v>
      </c>
    </row>
    <row r="1333" spans="1:1025" s="5" customFormat="1" x14ac:dyDescent="0.25">
      <c r="A1333" s="127">
        <v>1329</v>
      </c>
      <c r="B1333" s="31" t="s">
        <v>1360</v>
      </c>
      <c r="C1333" s="63" t="s">
        <v>1385</v>
      </c>
      <c r="D1333" s="64">
        <v>45379</v>
      </c>
      <c r="E1333" s="65">
        <v>0.41875000000000001</v>
      </c>
      <c r="F1333" s="34" t="s">
        <v>14</v>
      </c>
      <c r="G1333" s="34" t="s">
        <v>16</v>
      </c>
      <c r="H1333" s="34" t="s">
        <v>14</v>
      </c>
      <c r="I1333" s="34" t="s">
        <v>14</v>
      </c>
      <c r="J1333" s="34" t="s">
        <v>14</v>
      </c>
      <c r="K1333" s="34" t="s">
        <v>16</v>
      </c>
      <c r="L1333" s="48">
        <v>388.03</v>
      </c>
      <c r="M1333" s="38">
        <v>1804</v>
      </c>
      <c r="N1333" s="39">
        <v>123551.06</v>
      </c>
      <c r="O1333" s="39">
        <v>2000</v>
      </c>
      <c r="P1333" s="120">
        <f t="shared" si="88"/>
        <v>1.6187639345222937</v>
      </c>
      <c r="Q1333" s="29">
        <f t="shared" si="89"/>
        <v>121551.06</v>
      </c>
      <c r="R1333" s="34" t="s">
        <v>16</v>
      </c>
      <c r="S1333" s="34" t="s">
        <v>16</v>
      </c>
      <c r="T1333" s="40">
        <v>2</v>
      </c>
      <c r="U1333" s="77">
        <v>0</v>
      </c>
      <c r="V1333" s="24">
        <f>ROUND((P1333/INDICI!$B$2*10),2)</f>
        <v>0.18</v>
      </c>
      <c r="W1333" s="24">
        <f>ROUND((L1333/INDICI!$B$1*25),2)</f>
        <v>1.53</v>
      </c>
      <c r="X1333" s="25">
        <f t="shared" si="86"/>
        <v>8</v>
      </c>
      <c r="Y1333" s="26">
        <f t="shared" si="87"/>
        <v>9.7100000000000009</v>
      </c>
      <c r="Z1333" s="102">
        <f>SUM($Q$5:Q1333)</f>
        <v>132476803.64199999</v>
      </c>
      <c r="AA1333" s="113" t="s">
        <v>1769</v>
      </c>
    </row>
    <row r="1334" spans="1:1025" s="5" customFormat="1" x14ac:dyDescent="0.25">
      <c r="A1334" s="127">
        <v>1330</v>
      </c>
      <c r="B1334" s="31" t="s">
        <v>548</v>
      </c>
      <c r="C1334" s="31" t="s">
        <v>584</v>
      </c>
      <c r="D1334" s="45">
        <v>45380</v>
      </c>
      <c r="E1334" s="46">
        <v>0.39097222222222222</v>
      </c>
      <c r="F1334" s="31" t="s">
        <v>14</v>
      </c>
      <c r="G1334" s="31" t="s">
        <v>16</v>
      </c>
      <c r="H1334" s="31" t="s">
        <v>14</v>
      </c>
      <c r="I1334" s="31" t="s">
        <v>14</v>
      </c>
      <c r="J1334" s="31" t="s">
        <v>14</v>
      </c>
      <c r="K1334" s="31" t="s">
        <v>16</v>
      </c>
      <c r="L1334" s="48">
        <v>431.78</v>
      </c>
      <c r="M1334" s="38">
        <v>1158</v>
      </c>
      <c r="N1334" s="39">
        <v>80195.3</v>
      </c>
      <c r="O1334" s="39">
        <v>0</v>
      </c>
      <c r="P1334" s="42">
        <f t="shared" si="88"/>
        <v>0</v>
      </c>
      <c r="Q1334" s="23">
        <f t="shared" si="89"/>
        <v>80195.3</v>
      </c>
      <c r="R1334" s="31" t="s">
        <v>16</v>
      </c>
      <c r="S1334" s="31" t="s">
        <v>16</v>
      </c>
      <c r="T1334" s="47">
        <v>1</v>
      </c>
      <c r="U1334" s="77">
        <v>0</v>
      </c>
      <c r="V1334" s="24">
        <f>ROUND((P1334/INDICI!$B$2*10),2)</f>
        <v>0</v>
      </c>
      <c r="W1334" s="24">
        <f>ROUND((L1334/INDICI!$B$1*25),2)</f>
        <v>1.7</v>
      </c>
      <c r="X1334" s="25">
        <f t="shared" si="86"/>
        <v>8</v>
      </c>
      <c r="Y1334" s="26">
        <f t="shared" si="87"/>
        <v>9.6999999999999993</v>
      </c>
      <c r="Z1334" s="102">
        <f>SUM($Q$5:Q1334)</f>
        <v>132556998.94199999</v>
      </c>
      <c r="AA1334" s="113" t="s">
        <v>1769</v>
      </c>
    </row>
    <row r="1335" spans="1:1025" s="5" customFormat="1" x14ac:dyDescent="0.25">
      <c r="A1335" s="127">
        <v>1331</v>
      </c>
      <c r="B1335" s="31" t="s">
        <v>532</v>
      </c>
      <c r="C1335" s="31" t="s">
        <v>535</v>
      </c>
      <c r="D1335" s="45">
        <v>45349</v>
      </c>
      <c r="E1335" s="46">
        <v>0.69652777777777775</v>
      </c>
      <c r="F1335" s="31" t="s">
        <v>14</v>
      </c>
      <c r="G1335" s="31" t="s">
        <v>16</v>
      </c>
      <c r="H1335" s="31" t="s">
        <v>14</v>
      </c>
      <c r="I1335" s="58" t="s">
        <v>14</v>
      </c>
      <c r="J1335" s="31" t="s">
        <v>14</v>
      </c>
      <c r="K1335" s="31" t="s">
        <v>16</v>
      </c>
      <c r="L1335" s="37">
        <v>936.22</v>
      </c>
      <c r="M1335" s="38">
        <v>5127</v>
      </c>
      <c r="N1335" s="39">
        <v>213338</v>
      </c>
      <c r="O1335" s="39">
        <v>0</v>
      </c>
      <c r="P1335" s="42">
        <f t="shared" si="88"/>
        <v>0</v>
      </c>
      <c r="Q1335" s="23">
        <f t="shared" si="89"/>
        <v>213338</v>
      </c>
      <c r="R1335" s="31" t="s">
        <v>16</v>
      </c>
      <c r="S1335" s="31" t="s">
        <v>16</v>
      </c>
      <c r="T1335" s="47">
        <v>2</v>
      </c>
      <c r="U1335" s="77">
        <v>0</v>
      </c>
      <c r="V1335" s="24">
        <f>ROUND((P1335/INDICI!$B$2*10),2)</f>
        <v>0</v>
      </c>
      <c r="W1335" s="24">
        <f>ROUND((L1335/INDICI!$B$1*25),2)</f>
        <v>3.69</v>
      </c>
      <c r="X1335" s="25">
        <f t="shared" si="86"/>
        <v>6</v>
      </c>
      <c r="Y1335" s="26">
        <f t="shared" si="87"/>
        <v>9.69</v>
      </c>
      <c r="Z1335" s="102">
        <f>SUM($Q$5:Q1335)</f>
        <v>132770336.94199999</v>
      </c>
      <c r="AA1335" s="113" t="s">
        <v>1768</v>
      </c>
    </row>
    <row r="1336" spans="1:1025" s="5" customFormat="1" x14ac:dyDescent="0.25">
      <c r="A1336" s="127">
        <v>1332</v>
      </c>
      <c r="B1336" s="31" t="s">
        <v>1271</v>
      </c>
      <c r="C1336" s="31" t="s">
        <v>1273</v>
      </c>
      <c r="D1336" s="45">
        <v>45366</v>
      </c>
      <c r="E1336" s="46">
        <v>0.38541666666666669</v>
      </c>
      <c r="F1336" s="31" t="s">
        <v>14</v>
      </c>
      <c r="G1336" s="31" t="s">
        <v>16</v>
      </c>
      <c r="H1336" s="31" t="s">
        <v>14</v>
      </c>
      <c r="I1336" s="31" t="s">
        <v>14</v>
      </c>
      <c r="J1336" s="31" t="s">
        <v>14</v>
      </c>
      <c r="K1336" s="31" t="s">
        <v>16</v>
      </c>
      <c r="L1336" s="48">
        <v>427.35</v>
      </c>
      <c r="M1336" s="38">
        <v>1170</v>
      </c>
      <c r="N1336" s="39">
        <v>250000</v>
      </c>
      <c r="O1336" s="39">
        <v>0</v>
      </c>
      <c r="P1336" s="42">
        <f t="shared" si="88"/>
        <v>0</v>
      </c>
      <c r="Q1336" s="23">
        <f t="shared" si="89"/>
        <v>250000</v>
      </c>
      <c r="R1336" s="31" t="s">
        <v>16</v>
      </c>
      <c r="S1336" s="31" t="s">
        <v>16</v>
      </c>
      <c r="T1336" s="47">
        <v>1</v>
      </c>
      <c r="U1336" s="77">
        <v>0</v>
      </c>
      <c r="V1336" s="24">
        <f>ROUND((P1336/INDICI!$B$2*10),2)</f>
        <v>0</v>
      </c>
      <c r="W1336" s="24">
        <f>ROUND((L1336/INDICI!$B$1*25),2)</f>
        <v>1.69</v>
      </c>
      <c r="X1336" s="25">
        <f t="shared" si="86"/>
        <v>8</v>
      </c>
      <c r="Y1336" s="26">
        <f t="shared" si="87"/>
        <v>9.69</v>
      </c>
      <c r="Z1336" s="102">
        <f>SUM($Q$5:Q1336)</f>
        <v>133020336.94199999</v>
      </c>
      <c r="AA1336" s="113" t="s">
        <v>1769</v>
      </c>
    </row>
    <row r="1337" spans="1:1025" s="5" customFormat="1" x14ac:dyDescent="0.25">
      <c r="A1337" s="128">
        <v>1333</v>
      </c>
      <c r="B1337" s="31" t="s">
        <v>548</v>
      </c>
      <c r="C1337" s="31" t="s">
        <v>589</v>
      </c>
      <c r="D1337" s="45">
        <v>45379</v>
      </c>
      <c r="E1337" s="46">
        <v>0.46249999999999997</v>
      </c>
      <c r="F1337" s="31" t="s">
        <v>14</v>
      </c>
      <c r="G1337" s="31" t="s">
        <v>16</v>
      </c>
      <c r="H1337" s="31" t="s">
        <v>14</v>
      </c>
      <c r="I1337" s="31" t="s">
        <v>14</v>
      </c>
      <c r="J1337" s="31" t="s">
        <v>14</v>
      </c>
      <c r="K1337" s="31" t="s">
        <v>16</v>
      </c>
      <c r="L1337" s="48">
        <v>357.37</v>
      </c>
      <c r="M1337" s="38">
        <v>3078</v>
      </c>
      <c r="N1337" s="39">
        <v>202462.87</v>
      </c>
      <c r="O1337" s="39">
        <v>5000</v>
      </c>
      <c r="P1337" s="119">
        <f t="shared" si="88"/>
        <v>2.4695886213605487</v>
      </c>
      <c r="Q1337" s="27">
        <f t="shared" si="89"/>
        <v>197462.87</v>
      </c>
      <c r="R1337" s="31" t="s">
        <v>14</v>
      </c>
      <c r="S1337" s="31" t="s">
        <v>16</v>
      </c>
      <c r="T1337" s="47">
        <v>1</v>
      </c>
      <c r="U1337" s="77">
        <v>0</v>
      </c>
      <c r="V1337" s="24">
        <f>ROUND((P1337/INDICI!$B$2*10),2)</f>
        <v>0.27</v>
      </c>
      <c r="W1337" s="24">
        <f>ROUND((L1337/INDICI!$B$1*25),2)</f>
        <v>1.41</v>
      </c>
      <c r="X1337" s="25">
        <f t="shared" si="86"/>
        <v>8</v>
      </c>
      <c r="Y1337" s="26">
        <f t="shared" si="87"/>
        <v>9.68</v>
      </c>
      <c r="Z1337" s="102">
        <f>SUM($Q$5:Q1337)</f>
        <v>133217799.81199999</v>
      </c>
      <c r="AA1337" s="113" t="s">
        <v>1769</v>
      </c>
    </row>
    <row r="1338" spans="1:1025" s="5" customFormat="1" x14ac:dyDescent="0.25">
      <c r="A1338" s="127">
        <v>1334</v>
      </c>
      <c r="B1338" s="31" t="s">
        <v>1271</v>
      </c>
      <c r="C1338" s="31" t="s">
        <v>1294</v>
      </c>
      <c r="D1338" s="45">
        <v>45349</v>
      </c>
      <c r="E1338" s="46">
        <v>0.69930555555555562</v>
      </c>
      <c r="F1338" s="31" t="s">
        <v>14</v>
      </c>
      <c r="G1338" s="31" t="s">
        <v>16</v>
      </c>
      <c r="H1338" s="31" t="s">
        <v>14</v>
      </c>
      <c r="I1338" s="31" t="s">
        <v>14</v>
      </c>
      <c r="J1338" s="31" t="s">
        <v>14</v>
      </c>
      <c r="K1338" s="31" t="s">
        <v>16</v>
      </c>
      <c r="L1338" s="48">
        <v>425.53</v>
      </c>
      <c r="M1338" s="38">
        <v>470</v>
      </c>
      <c r="N1338" s="39">
        <v>250000</v>
      </c>
      <c r="O1338" s="39">
        <v>0</v>
      </c>
      <c r="P1338" s="42">
        <f t="shared" si="88"/>
        <v>0</v>
      </c>
      <c r="Q1338" s="23">
        <f t="shared" si="89"/>
        <v>250000</v>
      </c>
      <c r="R1338" s="31" t="s">
        <v>16</v>
      </c>
      <c r="S1338" s="31" t="s">
        <v>16</v>
      </c>
      <c r="T1338" s="47">
        <v>1</v>
      </c>
      <c r="U1338" s="77">
        <v>0</v>
      </c>
      <c r="V1338" s="24">
        <f>ROUND((P1338/INDICI!$B$2*10),2)</f>
        <v>0</v>
      </c>
      <c r="W1338" s="24">
        <f>ROUND((L1338/INDICI!$B$1*25),2)</f>
        <v>1.68</v>
      </c>
      <c r="X1338" s="25">
        <f t="shared" si="86"/>
        <v>8</v>
      </c>
      <c r="Y1338" s="26">
        <f t="shared" si="87"/>
        <v>9.68</v>
      </c>
      <c r="Z1338" s="102">
        <f>SUM($Q$5:Q1338)</f>
        <v>133467799.81199999</v>
      </c>
      <c r="AA1338" s="113" t="s">
        <v>1769</v>
      </c>
    </row>
    <row r="1339" spans="1:1025" s="5" customFormat="1" x14ac:dyDescent="0.25">
      <c r="A1339" s="127">
        <v>1335</v>
      </c>
      <c r="B1339" s="31" t="s">
        <v>1271</v>
      </c>
      <c r="C1339" s="31" t="s">
        <v>1291</v>
      </c>
      <c r="D1339" s="45">
        <v>45362</v>
      </c>
      <c r="E1339" s="46">
        <v>0.71875</v>
      </c>
      <c r="F1339" s="31" t="s">
        <v>14</v>
      </c>
      <c r="G1339" s="31" t="s">
        <v>16</v>
      </c>
      <c r="H1339" s="31" t="s">
        <v>14</v>
      </c>
      <c r="I1339" s="31" t="s">
        <v>14</v>
      </c>
      <c r="J1339" s="31" t="s">
        <v>14</v>
      </c>
      <c r="K1339" s="31" t="s">
        <v>16</v>
      </c>
      <c r="L1339" s="48">
        <v>422.83</v>
      </c>
      <c r="M1339" s="38">
        <v>2838</v>
      </c>
      <c r="N1339" s="39">
        <v>250000</v>
      </c>
      <c r="O1339" s="39">
        <v>0</v>
      </c>
      <c r="P1339" s="42">
        <f t="shared" si="88"/>
        <v>0</v>
      </c>
      <c r="Q1339" s="23">
        <f t="shared" si="89"/>
        <v>250000</v>
      </c>
      <c r="R1339" s="31" t="s">
        <v>14</v>
      </c>
      <c r="S1339" s="31" t="s">
        <v>16</v>
      </c>
      <c r="T1339" s="47">
        <v>1</v>
      </c>
      <c r="U1339" s="77">
        <v>0</v>
      </c>
      <c r="V1339" s="24">
        <f>ROUND((P1339/INDICI!$B$2*10),2)</f>
        <v>0</v>
      </c>
      <c r="W1339" s="24">
        <f>ROUND((L1339/INDICI!$B$1*25),2)</f>
        <v>1.67</v>
      </c>
      <c r="X1339" s="25">
        <f t="shared" si="86"/>
        <v>8</v>
      </c>
      <c r="Y1339" s="26">
        <f t="shared" si="87"/>
        <v>9.67</v>
      </c>
      <c r="Z1339" s="102">
        <f>SUM($Q$5:Q1339)</f>
        <v>133717799.81199999</v>
      </c>
      <c r="AA1339" s="113" t="s">
        <v>1769</v>
      </c>
    </row>
    <row r="1340" spans="1:1025" s="5" customFormat="1" x14ac:dyDescent="0.25">
      <c r="A1340" s="127">
        <v>1336</v>
      </c>
      <c r="B1340" s="31" t="s">
        <v>1271</v>
      </c>
      <c r="C1340" s="31" t="s">
        <v>1313</v>
      </c>
      <c r="D1340" s="45">
        <v>45366</v>
      </c>
      <c r="E1340" s="46">
        <v>0.55555555555555558</v>
      </c>
      <c r="F1340" s="31" t="s">
        <v>14</v>
      </c>
      <c r="G1340" s="31" t="s">
        <v>16</v>
      </c>
      <c r="H1340" s="31" t="s">
        <v>14</v>
      </c>
      <c r="I1340" s="31" t="s">
        <v>14</v>
      </c>
      <c r="J1340" s="31" t="s">
        <v>14</v>
      </c>
      <c r="K1340" s="31" t="s">
        <v>16</v>
      </c>
      <c r="L1340" s="48">
        <v>395.78</v>
      </c>
      <c r="M1340" s="38">
        <v>1516</v>
      </c>
      <c r="N1340" s="39">
        <v>250000</v>
      </c>
      <c r="O1340" s="39">
        <v>2500</v>
      </c>
      <c r="P1340" s="42">
        <f t="shared" si="88"/>
        <v>1</v>
      </c>
      <c r="Q1340" s="23">
        <f t="shared" si="89"/>
        <v>247500</v>
      </c>
      <c r="R1340" s="31" t="s">
        <v>16</v>
      </c>
      <c r="S1340" s="31" t="s">
        <v>14</v>
      </c>
      <c r="T1340" s="47">
        <v>1</v>
      </c>
      <c r="U1340" s="77">
        <v>0</v>
      </c>
      <c r="V1340" s="24">
        <f>ROUND((P1340/INDICI!$B$2*10),2)</f>
        <v>0.11</v>
      </c>
      <c r="W1340" s="24">
        <f>ROUND((L1340/INDICI!$B$1*25),2)</f>
        <v>1.56</v>
      </c>
      <c r="X1340" s="25">
        <f t="shared" si="86"/>
        <v>8</v>
      </c>
      <c r="Y1340" s="26">
        <f t="shared" si="87"/>
        <v>9.67</v>
      </c>
      <c r="Z1340" s="102">
        <f>SUM($Q$5:Q1340)</f>
        <v>133965299.81199999</v>
      </c>
      <c r="AA1340" s="113" t="s">
        <v>1769</v>
      </c>
    </row>
    <row r="1341" spans="1:1025" s="5" customFormat="1" x14ac:dyDescent="0.25">
      <c r="A1341" s="127">
        <v>1337</v>
      </c>
      <c r="B1341" s="31" t="s">
        <v>1729</v>
      </c>
      <c r="C1341" s="31" t="s">
        <v>674</v>
      </c>
      <c r="D1341" s="45">
        <v>45376</v>
      </c>
      <c r="E1341" s="46" t="s">
        <v>1747</v>
      </c>
      <c r="F1341" s="31" t="s">
        <v>14</v>
      </c>
      <c r="G1341" s="31" t="s">
        <v>16</v>
      </c>
      <c r="H1341" s="31" t="s">
        <v>14</v>
      </c>
      <c r="I1341" s="31" t="s">
        <v>14</v>
      </c>
      <c r="J1341" s="75" t="s">
        <v>14</v>
      </c>
      <c r="K1341" s="31" t="s">
        <v>16</v>
      </c>
      <c r="L1341" s="48">
        <v>930.29</v>
      </c>
      <c r="M1341" s="38">
        <v>15694</v>
      </c>
      <c r="N1341" s="39">
        <v>241851.24</v>
      </c>
      <c r="O1341" s="39">
        <v>0</v>
      </c>
      <c r="P1341" s="119">
        <f t="shared" si="88"/>
        <v>0</v>
      </c>
      <c r="Q1341" s="27">
        <v>241851.24</v>
      </c>
      <c r="R1341" s="31" t="s">
        <v>16</v>
      </c>
      <c r="S1341" s="31" t="s">
        <v>16</v>
      </c>
      <c r="T1341" s="47">
        <v>1</v>
      </c>
      <c r="U1341" s="77">
        <v>0</v>
      </c>
      <c r="V1341" s="24">
        <f>ROUND((P1341/INDICI!$B$2*10),2)</f>
        <v>0</v>
      </c>
      <c r="W1341" s="24">
        <f>ROUND((L1341/INDICI!$B$1*25),2)</f>
        <v>3.67</v>
      </c>
      <c r="X1341" s="25">
        <f t="shared" si="86"/>
        <v>6</v>
      </c>
      <c r="Y1341" s="26">
        <f t="shared" si="87"/>
        <v>9.67</v>
      </c>
      <c r="Z1341" s="102">
        <f>SUM($Q$5:Q1341)</f>
        <v>134207151.05199999</v>
      </c>
      <c r="AA1341" s="113" t="s">
        <v>1768</v>
      </c>
    </row>
    <row r="1342" spans="1:1025" s="5" customFormat="1" x14ac:dyDescent="0.25">
      <c r="A1342" s="128">
        <v>1338</v>
      </c>
      <c r="B1342" s="31" t="s">
        <v>363</v>
      </c>
      <c r="C1342" s="34" t="s">
        <v>415</v>
      </c>
      <c r="D1342" s="35">
        <v>45380</v>
      </c>
      <c r="E1342" s="36" t="s">
        <v>416</v>
      </c>
      <c r="F1342" s="34" t="s">
        <v>14</v>
      </c>
      <c r="G1342" s="34" t="s">
        <v>16</v>
      </c>
      <c r="H1342" s="34" t="s">
        <v>14</v>
      </c>
      <c r="I1342" s="34" t="s">
        <v>14</v>
      </c>
      <c r="J1342" s="34" t="s">
        <v>14</v>
      </c>
      <c r="K1342" s="34" t="s">
        <v>16</v>
      </c>
      <c r="L1342" s="48">
        <v>423.1311706629055</v>
      </c>
      <c r="M1342" s="38">
        <v>709</v>
      </c>
      <c r="N1342" s="39">
        <v>154730.79</v>
      </c>
      <c r="O1342" s="39">
        <v>0</v>
      </c>
      <c r="P1342" s="120">
        <f t="shared" si="88"/>
        <v>0</v>
      </c>
      <c r="Q1342" s="29">
        <f t="shared" ref="Q1342:Q1373" si="90">SUM(N1342-O1342)</f>
        <v>154730.79</v>
      </c>
      <c r="R1342" s="34" t="s">
        <v>16</v>
      </c>
      <c r="S1342" s="34" t="s">
        <v>16</v>
      </c>
      <c r="T1342" s="40">
        <v>1</v>
      </c>
      <c r="U1342" s="77">
        <v>0</v>
      </c>
      <c r="V1342" s="24">
        <f>ROUND((P1342/INDICI!$B$2*10),2)</f>
        <v>0</v>
      </c>
      <c r="W1342" s="24">
        <f>ROUND((L1342/INDICI!$B$1*25),2)</f>
        <v>1.67</v>
      </c>
      <c r="X1342" s="25">
        <f t="shared" si="86"/>
        <v>8</v>
      </c>
      <c r="Y1342" s="26">
        <f t="shared" si="87"/>
        <v>9.67</v>
      </c>
      <c r="Z1342" s="102">
        <f>SUM($Q$5:Q1342)</f>
        <v>134361881.84199998</v>
      </c>
      <c r="AA1342" s="113" t="s">
        <v>1769</v>
      </c>
    </row>
    <row r="1343" spans="1:1025" s="5" customFormat="1" x14ac:dyDescent="0.25">
      <c r="A1343" s="127">
        <v>1339</v>
      </c>
      <c r="B1343" s="31" t="s">
        <v>1271</v>
      </c>
      <c r="C1343" s="31" t="s">
        <v>1295</v>
      </c>
      <c r="D1343" s="45">
        <v>45366</v>
      </c>
      <c r="E1343" s="46">
        <v>0.54097222222222219</v>
      </c>
      <c r="F1343" s="31" t="s">
        <v>14</v>
      </c>
      <c r="G1343" s="31" t="s">
        <v>16</v>
      </c>
      <c r="H1343" s="31" t="s">
        <v>14</v>
      </c>
      <c r="I1343" s="31" t="s">
        <v>14</v>
      </c>
      <c r="J1343" s="31" t="s">
        <v>14</v>
      </c>
      <c r="K1343" s="31" t="s">
        <v>16</v>
      </c>
      <c r="L1343" s="48">
        <v>364.08</v>
      </c>
      <c r="M1343" s="38">
        <v>824</v>
      </c>
      <c r="N1343" s="39">
        <v>125000</v>
      </c>
      <c r="O1343" s="39">
        <v>2500</v>
      </c>
      <c r="P1343" s="42">
        <f t="shared" si="88"/>
        <v>2</v>
      </c>
      <c r="Q1343" s="23">
        <f t="shared" si="90"/>
        <v>122500</v>
      </c>
      <c r="R1343" s="31" t="s">
        <v>16</v>
      </c>
      <c r="S1343" s="31" t="s">
        <v>16</v>
      </c>
      <c r="T1343" s="47">
        <v>1</v>
      </c>
      <c r="U1343" s="77">
        <v>0</v>
      </c>
      <c r="V1343" s="24">
        <f>ROUND((P1343/INDICI!$B$2*10),2)</f>
        <v>0.22</v>
      </c>
      <c r="W1343" s="24">
        <f>ROUND((L1343/INDICI!$B$1*25),2)</f>
        <v>1.44</v>
      </c>
      <c r="X1343" s="25">
        <f t="shared" si="86"/>
        <v>8</v>
      </c>
      <c r="Y1343" s="26">
        <f t="shared" si="87"/>
        <v>9.66</v>
      </c>
      <c r="Z1343" s="102">
        <f>SUM($Q$5:Q1343)</f>
        <v>134484381.84199998</v>
      </c>
      <c r="AA1343" s="113" t="s">
        <v>1769</v>
      </c>
      <c r="AB1343" s="10"/>
      <c r="AC1343" s="10"/>
      <c r="AD1343" s="10"/>
      <c r="AE1343" s="10"/>
      <c r="AF1343" s="10"/>
      <c r="AG1343" s="10"/>
      <c r="AH1343" s="10"/>
      <c r="AI1343" s="10"/>
      <c r="AJ1343" s="10"/>
      <c r="AK1343" s="10"/>
      <c r="AL1343" s="10"/>
      <c r="AM1343" s="10"/>
      <c r="AN1343" s="10"/>
      <c r="AO1343" s="10"/>
      <c r="AP1343" s="10"/>
      <c r="AQ1343" s="10"/>
      <c r="AR1343" s="10"/>
      <c r="AS1343" s="10"/>
      <c r="AT1343" s="10"/>
      <c r="AU1343" s="10"/>
      <c r="AV1343" s="10"/>
      <c r="AW1343" s="10"/>
      <c r="AX1343" s="10"/>
      <c r="AY1343" s="10"/>
      <c r="AZ1343" s="10"/>
      <c r="BA1343" s="10"/>
      <c r="BB1343" s="10"/>
      <c r="BC1343" s="10"/>
      <c r="BD1343" s="10"/>
      <c r="BE1343" s="10"/>
      <c r="BF1343" s="10"/>
      <c r="BG1343" s="10"/>
      <c r="BH1343" s="10"/>
      <c r="BI1343" s="10"/>
      <c r="BJ1343" s="10"/>
      <c r="BK1343" s="10"/>
      <c r="BL1343" s="10"/>
      <c r="BM1343" s="10"/>
      <c r="BN1343" s="10"/>
      <c r="BO1343" s="10"/>
      <c r="BP1343" s="10"/>
      <c r="BQ1343" s="10"/>
      <c r="BR1343" s="10"/>
      <c r="BS1343" s="10"/>
      <c r="BT1343" s="10"/>
      <c r="BU1343" s="10"/>
      <c r="BV1343" s="10"/>
      <c r="BW1343" s="10"/>
      <c r="BX1343" s="10"/>
      <c r="BY1343" s="10"/>
      <c r="BZ1343" s="10"/>
      <c r="CA1343" s="10"/>
      <c r="CB1343" s="10"/>
      <c r="CC1343" s="10"/>
      <c r="CD1343" s="10"/>
      <c r="CE1343" s="10"/>
      <c r="CF1343" s="10"/>
      <c r="CG1343" s="10"/>
      <c r="CH1343" s="10"/>
      <c r="CI1343" s="10"/>
      <c r="CJ1343" s="10"/>
      <c r="CK1343" s="10"/>
      <c r="CL1343" s="10"/>
      <c r="CM1343" s="10"/>
      <c r="CN1343" s="10"/>
      <c r="CO1343" s="10"/>
      <c r="CP1343" s="10"/>
      <c r="CQ1343" s="10"/>
      <c r="CR1343" s="10"/>
      <c r="CS1343" s="10"/>
      <c r="CT1343" s="10"/>
      <c r="CU1343" s="10"/>
      <c r="CV1343" s="10"/>
      <c r="CW1343" s="10"/>
      <c r="CX1343" s="10"/>
      <c r="CY1343" s="10"/>
      <c r="CZ1343" s="10"/>
      <c r="DA1343" s="10"/>
      <c r="DB1343" s="10"/>
      <c r="DC1343" s="10"/>
      <c r="DD1343" s="10"/>
      <c r="DE1343" s="10"/>
      <c r="DF1343" s="10"/>
      <c r="DG1343" s="10"/>
      <c r="DH1343" s="10"/>
      <c r="DI1343" s="10"/>
      <c r="DJ1343" s="10"/>
      <c r="DK1343" s="10"/>
      <c r="DL1343" s="10"/>
      <c r="DM1343" s="10"/>
      <c r="DN1343" s="10"/>
      <c r="DO1343" s="10"/>
      <c r="DP1343" s="10"/>
      <c r="DQ1343" s="10"/>
      <c r="DR1343" s="10"/>
      <c r="DS1343" s="10"/>
      <c r="DT1343" s="10"/>
      <c r="DU1343" s="10"/>
      <c r="DV1343" s="10"/>
      <c r="DW1343" s="10"/>
      <c r="DX1343" s="10"/>
      <c r="DY1343" s="10"/>
      <c r="DZ1343" s="10"/>
      <c r="EA1343" s="10"/>
      <c r="EB1343" s="10"/>
      <c r="EC1343" s="10"/>
      <c r="ED1343" s="10"/>
      <c r="EE1343" s="10"/>
      <c r="EF1343" s="10"/>
      <c r="EG1343" s="10"/>
      <c r="EH1343" s="10"/>
      <c r="EI1343" s="10"/>
      <c r="EJ1343" s="10"/>
      <c r="EK1343" s="10"/>
      <c r="EL1343" s="10"/>
      <c r="EM1343" s="10"/>
      <c r="EN1343" s="10"/>
      <c r="EO1343" s="10"/>
      <c r="EP1343" s="10"/>
      <c r="EQ1343" s="10"/>
      <c r="ER1343" s="10"/>
      <c r="ES1343" s="10"/>
      <c r="ET1343" s="10"/>
      <c r="EU1343" s="10"/>
      <c r="EV1343" s="10"/>
      <c r="EW1343" s="10"/>
      <c r="EX1343" s="10"/>
      <c r="EY1343" s="10"/>
      <c r="EZ1343" s="10"/>
      <c r="FA1343" s="10"/>
      <c r="FB1343" s="10"/>
      <c r="FC1343" s="10"/>
      <c r="FD1343" s="10"/>
      <c r="FE1343" s="10"/>
      <c r="FF1343" s="10"/>
      <c r="FG1343" s="10"/>
      <c r="FH1343" s="10"/>
      <c r="FI1343" s="10"/>
      <c r="FJ1343" s="10"/>
      <c r="FK1343" s="10"/>
      <c r="FL1343" s="10"/>
      <c r="FM1343" s="10"/>
      <c r="FN1343" s="10"/>
      <c r="FO1343" s="10"/>
      <c r="FP1343" s="10"/>
      <c r="FQ1343" s="10"/>
      <c r="FR1343" s="10"/>
      <c r="FS1343" s="10"/>
      <c r="FT1343" s="10"/>
      <c r="FU1343" s="10"/>
      <c r="FV1343" s="10"/>
      <c r="FW1343" s="10"/>
      <c r="FX1343" s="10"/>
      <c r="FY1343" s="10"/>
      <c r="FZ1343" s="10"/>
      <c r="GA1343" s="10"/>
      <c r="GB1343" s="10"/>
      <c r="GC1343" s="10"/>
      <c r="GD1343" s="10"/>
      <c r="GE1343" s="10"/>
      <c r="GF1343" s="10"/>
      <c r="GG1343" s="10"/>
      <c r="GH1343" s="10"/>
      <c r="GI1343" s="10"/>
      <c r="GJ1343" s="10"/>
      <c r="GK1343" s="10"/>
      <c r="GL1343" s="10"/>
      <c r="GM1343" s="10"/>
      <c r="GN1343" s="10"/>
      <c r="GO1343" s="10"/>
      <c r="GP1343" s="10"/>
      <c r="GQ1343" s="10"/>
      <c r="GR1343" s="10"/>
      <c r="GS1343" s="10"/>
      <c r="GT1343" s="10"/>
      <c r="GU1343" s="10"/>
      <c r="GV1343" s="10"/>
      <c r="GW1343" s="10"/>
      <c r="GX1343" s="10"/>
      <c r="GY1343" s="10"/>
      <c r="GZ1343" s="10"/>
      <c r="HA1343" s="10"/>
      <c r="HB1343" s="10"/>
      <c r="HC1343" s="10"/>
      <c r="HD1343" s="10"/>
      <c r="HE1343" s="10"/>
      <c r="HF1343" s="10"/>
      <c r="HG1343" s="10"/>
      <c r="HH1343" s="10"/>
      <c r="HI1343" s="10"/>
      <c r="HJ1343" s="10"/>
      <c r="HK1343" s="10"/>
      <c r="HL1343" s="10"/>
      <c r="HM1343" s="10"/>
      <c r="HN1343" s="10"/>
      <c r="HO1343" s="10"/>
      <c r="HP1343" s="10"/>
      <c r="HQ1343" s="10"/>
      <c r="HR1343" s="10"/>
      <c r="HS1343" s="10"/>
      <c r="HT1343" s="10"/>
      <c r="HU1343" s="10"/>
      <c r="HV1343" s="10"/>
      <c r="HW1343" s="10"/>
      <c r="HX1343" s="10"/>
      <c r="HY1343" s="10"/>
      <c r="HZ1343" s="10"/>
      <c r="IA1343" s="10"/>
      <c r="IB1343" s="10"/>
      <c r="IC1343" s="10"/>
      <c r="ID1343" s="10"/>
      <c r="IE1343" s="10"/>
      <c r="IF1343" s="10"/>
      <c r="IG1343" s="10"/>
      <c r="IH1343" s="10"/>
      <c r="II1343" s="10"/>
      <c r="IJ1343" s="10"/>
      <c r="IK1343" s="10"/>
      <c r="IL1343" s="10"/>
      <c r="IM1343" s="10"/>
      <c r="IN1343" s="10"/>
      <c r="IO1343" s="10"/>
      <c r="IP1343" s="10"/>
      <c r="IQ1343" s="10"/>
      <c r="IR1343" s="10"/>
      <c r="IS1343" s="10"/>
      <c r="IT1343" s="10"/>
      <c r="IU1343" s="10"/>
      <c r="IV1343" s="10"/>
      <c r="IW1343" s="10"/>
      <c r="IX1343" s="10"/>
      <c r="IY1343" s="10"/>
      <c r="IZ1343" s="10"/>
      <c r="JA1343" s="10"/>
      <c r="JB1343" s="10"/>
      <c r="JC1343" s="10"/>
      <c r="JD1343" s="10"/>
      <c r="JE1343" s="10"/>
      <c r="JF1343" s="10"/>
      <c r="JG1343" s="10"/>
      <c r="JH1343" s="10"/>
      <c r="JI1343" s="10"/>
      <c r="JJ1343" s="10"/>
      <c r="JK1343" s="10"/>
      <c r="JL1343" s="10"/>
      <c r="JM1343" s="10"/>
      <c r="JN1343" s="10"/>
      <c r="JO1343" s="10"/>
      <c r="JP1343" s="10"/>
      <c r="JQ1343" s="10"/>
      <c r="JR1343" s="10"/>
      <c r="JS1343" s="10"/>
      <c r="JT1343" s="10"/>
      <c r="JU1343" s="10"/>
      <c r="JV1343" s="10"/>
      <c r="JW1343" s="10"/>
      <c r="JX1343" s="10"/>
      <c r="JY1343" s="10"/>
      <c r="JZ1343" s="10"/>
      <c r="KA1343" s="10"/>
      <c r="KB1343" s="10"/>
      <c r="KC1343" s="10"/>
      <c r="KD1343" s="10"/>
      <c r="KE1343" s="10"/>
      <c r="KF1343" s="10"/>
      <c r="KG1343" s="10"/>
      <c r="KH1343" s="10"/>
      <c r="KI1343" s="10"/>
      <c r="KJ1343" s="10"/>
      <c r="KK1343" s="10"/>
      <c r="KL1343" s="10"/>
      <c r="KM1343" s="10"/>
      <c r="KN1343" s="10"/>
      <c r="KO1343" s="10"/>
      <c r="KP1343" s="10"/>
      <c r="KQ1343" s="10"/>
      <c r="KR1343" s="10"/>
      <c r="KS1343" s="10"/>
      <c r="KT1343" s="10"/>
      <c r="KU1343" s="10"/>
      <c r="KV1343" s="10"/>
      <c r="KW1343" s="10"/>
      <c r="KX1343" s="10"/>
      <c r="KY1343" s="10"/>
      <c r="KZ1343" s="10"/>
      <c r="LA1343" s="10"/>
      <c r="LB1343" s="10"/>
      <c r="LC1343" s="10"/>
      <c r="LD1343" s="10"/>
      <c r="LE1343" s="10"/>
      <c r="LF1343" s="10"/>
      <c r="LG1343" s="10"/>
      <c r="LH1343" s="10"/>
      <c r="LI1343" s="10"/>
      <c r="LJ1343" s="10"/>
      <c r="LK1343" s="10"/>
      <c r="LL1343" s="10"/>
      <c r="LM1343" s="10"/>
      <c r="LN1343" s="10"/>
      <c r="LO1343" s="10"/>
      <c r="LP1343" s="10"/>
      <c r="LQ1343" s="10"/>
      <c r="LR1343" s="10"/>
      <c r="LS1343" s="10"/>
      <c r="LT1343" s="10"/>
      <c r="LU1343" s="10"/>
      <c r="LV1343" s="10"/>
      <c r="LW1343" s="10"/>
      <c r="LX1343" s="10"/>
      <c r="LY1343" s="10"/>
      <c r="LZ1343" s="10"/>
      <c r="MA1343" s="10"/>
      <c r="MB1343" s="10"/>
      <c r="MC1343" s="10"/>
      <c r="MD1343" s="10"/>
      <c r="ME1343" s="10"/>
      <c r="MF1343" s="10"/>
      <c r="MG1343" s="10"/>
      <c r="MH1343" s="10"/>
      <c r="MI1343" s="10"/>
      <c r="MJ1343" s="10"/>
      <c r="MK1343" s="10"/>
      <c r="ML1343" s="10"/>
      <c r="MM1343" s="10"/>
      <c r="MN1343" s="10"/>
      <c r="MO1343" s="10"/>
      <c r="MP1343" s="10"/>
      <c r="MQ1343" s="10"/>
      <c r="MR1343" s="10"/>
      <c r="MS1343" s="10"/>
      <c r="MT1343" s="10"/>
      <c r="MU1343" s="10"/>
      <c r="MV1343" s="10"/>
      <c r="MW1343" s="10"/>
      <c r="MX1343" s="10"/>
      <c r="MY1343" s="10"/>
      <c r="MZ1343" s="10"/>
      <c r="NA1343" s="10"/>
      <c r="NB1343" s="10"/>
      <c r="NC1343" s="10"/>
      <c r="ND1343" s="10"/>
      <c r="NE1343" s="10"/>
      <c r="NF1343" s="10"/>
      <c r="NG1343" s="10"/>
      <c r="NH1343" s="10"/>
      <c r="NI1343" s="10"/>
      <c r="NJ1343" s="10"/>
      <c r="NK1343" s="10"/>
      <c r="NL1343" s="10"/>
      <c r="NM1343" s="10"/>
      <c r="NN1343" s="10"/>
      <c r="NO1343" s="10"/>
      <c r="NP1343" s="10"/>
      <c r="NQ1343" s="10"/>
      <c r="NR1343" s="10"/>
      <c r="NS1343" s="10"/>
      <c r="NT1343" s="10"/>
      <c r="NU1343" s="10"/>
      <c r="NV1343" s="10"/>
      <c r="NW1343" s="10"/>
      <c r="NX1343" s="10"/>
      <c r="NY1343" s="10"/>
      <c r="NZ1343" s="10"/>
      <c r="OA1343" s="10"/>
      <c r="OB1343" s="10"/>
      <c r="OC1343" s="10"/>
      <c r="OD1343" s="10"/>
      <c r="OE1343" s="10"/>
      <c r="OF1343" s="10"/>
      <c r="OG1343" s="10"/>
      <c r="OH1343" s="10"/>
      <c r="OI1343" s="10"/>
      <c r="OJ1343" s="10"/>
      <c r="OK1343" s="10"/>
      <c r="OL1343" s="10"/>
      <c r="OM1343" s="10"/>
      <c r="ON1343" s="10"/>
      <c r="OO1343" s="10"/>
      <c r="OP1343" s="10"/>
      <c r="OQ1343" s="10"/>
      <c r="OR1343" s="10"/>
      <c r="OS1343" s="10"/>
      <c r="OT1343" s="10"/>
      <c r="OU1343" s="10"/>
      <c r="OV1343" s="10"/>
      <c r="OW1343" s="10"/>
      <c r="OX1343" s="10"/>
      <c r="OY1343" s="10"/>
      <c r="OZ1343" s="10"/>
      <c r="PA1343" s="10"/>
      <c r="PB1343" s="10"/>
      <c r="PC1343" s="10"/>
      <c r="PD1343" s="10"/>
      <c r="PE1343" s="10"/>
      <c r="PF1343" s="10"/>
      <c r="PG1343" s="10"/>
      <c r="PH1343" s="10"/>
      <c r="PI1343" s="10"/>
      <c r="PJ1343" s="10"/>
      <c r="PK1343" s="10"/>
      <c r="PL1343" s="10"/>
      <c r="PM1343" s="10"/>
      <c r="PN1343" s="10"/>
      <c r="PO1343" s="10"/>
      <c r="PP1343" s="10"/>
      <c r="PQ1343" s="10"/>
      <c r="PR1343" s="10"/>
      <c r="PS1343" s="10"/>
      <c r="PT1343" s="10"/>
      <c r="PU1343" s="10"/>
      <c r="PV1343" s="10"/>
      <c r="PW1343" s="10"/>
      <c r="PX1343" s="10"/>
      <c r="PY1343" s="10"/>
      <c r="PZ1343" s="10"/>
      <c r="QA1343" s="10"/>
      <c r="QB1343" s="10"/>
      <c r="QC1343" s="10"/>
      <c r="QD1343" s="10"/>
      <c r="QE1343" s="10"/>
      <c r="QF1343" s="10"/>
      <c r="QG1343" s="10"/>
      <c r="QH1343" s="10"/>
      <c r="QI1343" s="10"/>
      <c r="QJ1343" s="10"/>
      <c r="QK1343" s="10"/>
      <c r="QL1343" s="10"/>
      <c r="QM1343" s="10"/>
      <c r="QN1343" s="10"/>
      <c r="QO1343" s="10"/>
      <c r="QP1343" s="10"/>
      <c r="QQ1343" s="10"/>
      <c r="QR1343" s="10"/>
      <c r="QS1343" s="10"/>
      <c r="QT1343" s="10"/>
      <c r="QU1343" s="10"/>
      <c r="QV1343" s="10"/>
      <c r="QW1343" s="10"/>
      <c r="QX1343" s="10"/>
      <c r="QY1343" s="10"/>
      <c r="QZ1343" s="10"/>
      <c r="RA1343" s="10"/>
      <c r="RB1343" s="10"/>
      <c r="RC1343" s="10"/>
      <c r="RD1343" s="10"/>
      <c r="RE1343" s="10"/>
      <c r="RF1343" s="10"/>
      <c r="RG1343" s="10"/>
      <c r="RH1343" s="10"/>
      <c r="RI1343" s="10"/>
      <c r="RJ1343" s="10"/>
      <c r="RK1343" s="10"/>
      <c r="RL1343" s="10"/>
      <c r="RM1343" s="10"/>
      <c r="RN1343" s="10"/>
      <c r="RO1343" s="10"/>
      <c r="RP1343" s="10"/>
      <c r="RQ1343" s="10"/>
      <c r="RR1343" s="10"/>
      <c r="RS1343" s="10"/>
      <c r="RT1343" s="10"/>
      <c r="RU1343" s="10"/>
      <c r="RV1343" s="10"/>
      <c r="RW1343" s="10"/>
      <c r="RX1343" s="10"/>
      <c r="RY1343" s="10"/>
      <c r="RZ1343" s="10"/>
      <c r="SA1343" s="10"/>
      <c r="SB1343" s="10"/>
      <c r="SC1343" s="10"/>
      <c r="SD1343" s="10"/>
      <c r="SE1343" s="10"/>
      <c r="SF1343" s="10"/>
      <c r="SG1343" s="10"/>
      <c r="SH1343" s="10"/>
      <c r="SI1343" s="10"/>
      <c r="SJ1343" s="10"/>
      <c r="SK1343" s="10"/>
      <c r="SL1343" s="10"/>
      <c r="SM1343" s="10"/>
      <c r="SN1343" s="10"/>
      <c r="SO1343" s="10"/>
      <c r="SP1343" s="10"/>
      <c r="SQ1343" s="10"/>
      <c r="SR1343" s="10"/>
      <c r="SS1343" s="10"/>
      <c r="ST1343" s="10"/>
      <c r="SU1343" s="10"/>
      <c r="SV1343" s="10"/>
      <c r="SW1343" s="10"/>
      <c r="SX1343" s="10"/>
      <c r="SY1343" s="10"/>
      <c r="SZ1343" s="10"/>
      <c r="TA1343" s="10"/>
      <c r="TB1343" s="10"/>
      <c r="TC1343" s="10"/>
      <c r="TD1343" s="10"/>
      <c r="TE1343" s="10"/>
      <c r="TF1343" s="10"/>
      <c r="TG1343" s="10"/>
      <c r="TH1343" s="10"/>
      <c r="TI1343" s="10"/>
      <c r="TJ1343" s="10"/>
      <c r="TK1343" s="10"/>
      <c r="TL1343" s="10"/>
      <c r="TM1343" s="10"/>
      <c r="TN1343" s="10"/>
      <c r="TO1343" s="10"/>
      <c r="TP1343" s="10"/>
      <c r="TQ1343" s="10"/>
      <c r="TR1343" s="10"/>
      <c r="TS1343" s="10"/>
      <c r="TT1343" s="10"/>
      <c r="TU1343" s="10"/>
      <c r="TV1343" s="10"/>
      <c r="TW1343" s="10"/>
      <c r="TX1343" s="10"/>
      <c r="TY1343" s="10"/>
      <c r="TZ1343" s="10"/>
      <c r="UA1343" s="10"/>
      <c r="UB1343" s="10"/>
      <c r="UC1343" s="10"/>
      <c r="UD1343" s="10"/>
      <c r="UE1343" s="10"/>
      <c r="UF1343" s="10"/>
      <c r="UG1343" s="10"/>
      <c r="UH1343" s="10"/>
      <c r="UI1343" s="10"/>
      <c r="UJ1343" s="10"/>
      <c r="UK1343" s="10"/>
      <c r="UL1343" s="10"/>
      <c r="UM1343" s="10"/>
      <c r="UN1343" s="10"/>
      <c r="UO1343" s="10"/>
      <c r="UP1343" s="10"/>
      <c r="UQ1343" s="10"/>
      <c r="UR1343" s="10"/>
      <c r="US1343" s="10"/>
      <c r="UT1343" s="10"/>
      <c r="UU1343" s="10"/>
      <c r="UV1343" s="10"/>
      <c r="UW1343" s="10"/>
      <c r="UX1343" s="10"/>
      <c r="UY1343" s="10"/>
      <c r="UZ1343" s="10"/>
      <c r="VA1343" s="10"/>
      <c r="VB1343" s="10"/>
      <c r="VC1343" s="10"/>
      <c r="VD1343" s="10"/>
      <c r="VE1343" s="10"/>
      <c r="VF1343" s="10"/>
      <c r="VG1343" s="10"/>
      <c r="VH1343" s="10"/>
      <c r="VI1343" s="10"/>
      <c r="VJ1343" s="10"/>
      <c r="VK1343" s="10"/>
      <c r="VL1343" s="10"/>
      <c r="VM1343" s="10"/>
      <c r="VN1343" s="10"/>
      <c r="VO1343" s="10"/>
      <c r="VP1343" s="10"/>
      <c r="VQ1343" s="10"/>
      <c r="VR1343" s="10"/>
      <c r="VS1343" s="10"/>
      <c r="VT1343" s="10"/>
      <c r="VU1343" s="10"/>
      <c r="VV1343" s="10"/>
      <c r="VW1343" s="10"/>
      <c r="VX1343" s="10"/>
      <c r="VY1343" s="10"/>
      <c r="VZ1343" s="10"/>
      <c r="WA1343" s="10"/>
      <c r="WB1343" s="10"/>
      <c r="WC1343" s="10"/>
      <c r="WD1343" s="10"/>
      <c r="WE1343" s="10"/>
      <c r="WF1343" s="10"/>
      <c r="WG1343" s="10"/>
      <c r="WH1343" s="10"/>
      <c r="WI1343" s="10"/>
      <c r="WJ1343" s="10"/>
      <c r="WK1343" s="10"/>
      <c r="WL1343" s="10"/>
      <c r="WM1343" s="10"/>
      <c r="WN1343" s="10"/>
      <c r="WO1343" s="10"/>
      <c r="WP1343" s="10"/>
      <c r="WQ1343" s="10"/>
      <c r="WR1343" s="10"/>
      <c r="WS1343" s="10"/>
      <c r="WT1343" s="10"/>
      <c r="WU1343" s="10"/>
      <c r="WV1343" s="10"/>
      <c r="WW1343" s="10"/>
      <c r="WX1343" s="10"/>
      <c r="WY1343" s="10"/>
      <c r="WZ1343" s="10"/>
      <c r="XA1343" s="10"/>
      <c r="XB1343" s="10"/>
      <c r="XC1343" s="10"/>
      <c r="XD1343" s="10"/>
      <c r="XE1343" s="10"/>
      <c r="XF1343" s="10"/>
      <c r="XG1343" s="10"/>
      <c r="XH1343" s="10"/>
      <c r="XI1343" s="10"/>
      <c r="XJ1343" s="10"/>
      <c r="XK1343" s="10"/>
      <c r="XL1343" s="10"/>
      <c r="XM1343" s="10"/>
      <c r="XN1343" s="10"/>
      <c r="XO1343" s="10"/>
      <c r="XP1343" s="10"/>
      <c r="XQ1343" s="10"/>
      <c r="XR1343" s="10"/>
      <c r="XS1343" s="10"/>
      <c r="XT1343" s="10"/>
      <c r="XU1343" s="10"/>
      <c r="XV1343" s="10"/>
      <c r="XW1343" s="10"/>
      <c r="XX1343" s="10"/>
      <c r="XY1343" s="10"/>
      <c r="XZ1343" s="10"/>
      <c r="YA1343" s="10"/>
      <c r="YB1343" s="10"/>
      <c r="YC1343" s="10"/>
      <c r="YD1343" s="10"/>
      <c r="YE1343" s="10"/>
      <c r="YF1343" s="10"/>
      <c r="YG1343" s="10"/>
      <c r="YH1343" s="10"/>
      <c r="YI1343" s="10"/>
      <c r="YJ1343" s="10"/>
      <c r="YK1343" s="10"/>
      <c r="YL1343" s="10"/>
      <c r="YM1343" s="10"/>
      <c r="YN1343" s="10"/>
      <c r="YO1343" s="10"/>
      <c r="YP1343" s="10"/>
      <c r="YQ1343" s="10"/>
      <c r="YR1343" s="10"/>
      <c r="YS1343" s="10"/>
      <c r="YT1343" s="10"/>
      <c r="YU1343" s="10"/>
      <c r="YV1343" s="10"/>
      <c r="YW1343" s="10"/>
      <c r="YX1343" s="10"/>
      <c r="YY1343" s="10"/>
      <c r="YZ1343" s="10"/>
      <c r="ZA1343" s="10"/>
      <c r="ZB1343" s="10"/>
      <c r="ZC1343" s="10"/>
      <c r="ZD1343" s="10"/>
      <c r="ZE1343" s="10"/>
      <c r="ZF1343" s="10"/>
      <c r="ZG1343" s="10"/>
      <c r="ZH1343" s="10"/>
      <c r="ZI1343" s="10"/>
      <c r="ZJ1343" s="10"/>
      <c r="ZK1343" s="10"/>
      <c r="ZL1343" s="10"/>
      <c r="ZM1343" s="10"/>
      <c r="ZN1343" s="10"/>
      <c r="ZO1343" s="10"/>
      <c r="ZP1343" s="10"/>
      <c r="ZQ1343" s="10"/>
      <c r="ZR1343" s="10"/>
      <c r="ZS1343" s="10"/>
      <c r="ZT1343" s="10"/>
      <c r="ZU1343" s="10"/>
      <c r="ZV1343" s="10"/>
      <c r="ZW1343" s="10"/>
      <c r="ZX1343" s="10"/>
      <c r="ZY1343" s="10"/>
      <c r="ZZ1343" s="10"/>
      <c r="AAA1343" s="10"/>
      <c r="AAB1343" s="10"/>
      <c r="AAC1343" s="10"/>
      <c r="AAD1343" s="10"/>
      <c r="AAE1343" s="10"/>
      <c r="AAF1343" s="10"/>
      <c r="AAG1343" s="10"/>
      <c r="AAH1343" s="10"/>
      <c r="AAI1343" s="10"/>
      <c r="AAJ1343" s="10"/>
      <c r="AAK1343" s="10"/>
      <c r="AAL1343" s="10"/>
      <c r="AAM1343" s="10"/>
      <c r="AAN1343" s="10"/>
      <c r="AAO1343" s="10"/>
      <c r="AAP1343" s="10"/>
      <c r="AAQ1343" s="10"/>
      <c r="AAR1343" s="10"/>
      <c r="AAS1343" s="10"/>
      <c r="AAT1343" s="10"/>
      <c r="AAU1343" s="10"/>
      <c r="AAV1343" s="10"/>
      <c r="AAW1343" s="10"/>
      <c r="AAX1343" s="10"/>
      <c r="AAY1343" s="10"/>
      <c r="AAZ1343" s="10"/>
      <c r="ABA1343" s="10"/>
      <c r="ABB1343" s="10"/>
      <c r="ABC1343" s="10"/>
      <c r="ABD1343" s="10"/>
      <c r="ABE1343" s="10"/>
      <c r="ABF1343" s="10"/>
      <c r="ABG1343" s="10"/>
      <c r="ABH1343" s="10"/>
      <c r="ABI1343" s="10"/>
      <c r="ABJ1343" s="10"/>
      <c r="ABK1343" s="10"/>
      <c r="ABL1343" s="10"/>
      <c r="ABM1343" s="10"/>
      <c r="ABN1343" s="10"/>
      <c r="ABO1343" s="10"/>
      <c r="ABP1343" s="10"/>
      <c r="ABQ1343" s="10"/>
      <c r="ABR1343" s="10"/>
      <c r="ABS1343" s="10"/>
      <c r="ABT1343" s="10"/>
      <c r="ABU1343" s="10"/>
      <c r="ABV1343" s="10"/>
      <c r="ABW1343" s="10"/>
      <c r="ABX1343" s="10"/>
      <c r="ABY1343" s="10"/>
      <c r="ABZ1343" s="10"/>
      <c r="ACA1343" s="10"/>
      <c r="ACB1343" s="10"/>
      <c r="ACC1343" s="10"/>
      <c r="ACD1343" s="10"/>
      <c r="ACE1343" s="10"/>
      <c r="ACF1343" s="10"/>
      <c r="ACG1343" s="10"/>
      <c r="ACH1343" s="10"/>
      <c r="ACI1343" s="10"/>
      <c r="ACJ1343" s="10"/>
      <c r="ACK1343" s="10"/>
      <c r="ACL1343" s="10"/>
      <c r="ACM1343" s="10"/>
      <c r="ACN1343" s="10"/>
      <c r="ACO1343" s="10"/>
      <c r="ACP1343" s="10"/>
      <c r="ACQ1343" s="10"/>
      <c r="ACR1343" s="10"/>
      <c r="ACS1343" s="10"/>
      <c r="ACT1343" s="10"/>
      <c r="ACU1343" s="10"/>
      <c r="ACV1343" s="10"/>
      <c r="ACW1343" s="10"/>
      <c r="ACX1343" s="10"/>
      <c r="ACY1343" s="10"/>
      <c r="ACZ1343" s="10"/>
      <c r="ADA1343" s="10"/>
      <c r="ADB1343" s="10"/>
      <c r="ADC1343" s="10"/>
      <c r="ADD1343" s="10"/>
      <c r="ADE1343" s="10"/>
      <c r="ADF1343" s="10"/>
      <c r="ADG1343" s="10"/>
      <c r="ADH1343" s="10"/>
      <c r="ADI1343" s="10"/>
      <c r="ADJ1343" s="10"/>
      <c r="ADK1343" s="10"/>
      <c r="ADL1343" s="10"/>
      <c r="ADM1343" s="10"/>
      <c r="ADN1343" s="10"/>
      <c r="ADO1343" s="10"/>
      <c r="ADP1343" s="10"/>
      <c r="ADQ1343" s="10"/>
      <c r="ADR1343" s="10"/>
      <c r="ADS1343" s="10"/>
      <c r="ADT1343" s="10"/>
      <c r="ADU1343" s="10"/>
      <c r="ADV1343" s="10"/>
      <c r="ADW1343" s="10"/>
      <c r="ADX1343" s="10"/>
      <c r="ADY1343" s="10"/>
      <c r="ADZ1343" s="10"/>
      <c r="AEA1343" s="10"/>
      <c r="AEB1343" s="10"/>
      <c r="AEC1343" s="10"/>
      <c r="AED1343" s="10"/>
      <c r="AEE1343" s="10"/>
      <c r="AEF1343" s="10"/>
      <c r="AEG1343" s="10"/>
      <c r="AEH1343" s="10"/>
      <c r="AEI1343" s="10"/>
      <c r="AEJ1343" s="10"/>
      <c r="AEK1343" s="10"/>
      <c r="AEL1343" s="10"/>
      <c r="AEM1343" s="10"/>
      <c r="AEN1343" s="10"/>
      <c r="AEO1343" s="10"/>
      <c r="AEP1343" s="10"/>
      <c r="AEQ1343" s="10"/>
      <c r="AER1343" s="10"/>
      <c r="AES1343" s="10"/>
      <c r="AET1343" s="10"/>
      <c r="AEU1343" s="10"/>
      <c r="AEV1343" s="10"/>
      <c r="AEW1343" s="10"/>
      <c r="AEX1343" s="10"/>
      <c r="AEY1343" s="10"/>
      <c r="AEZ1343" s="10"/>
      <c r="AFA1343" s="10"/>
      <c r="AFB1343" s="10"/>
      <c r="AFC1343" s="10"/>
      <c r="AFD1343" s="10"/>
      <c r="AFE1343" s="10"/>
      <c r="AFF1343" s="10"/>
      <c r="AFG1343" s="10"/>
      <c r="AFH1343" s="10"/>
      <c r="AFI1343" s="10"/>
      <c r="AFJ1343" s="10"/>
      <c r="AFK1343" s="10"/>
      <c r="AFL1343" s="10"/>
      <c r="AFM1343" s="10"/>
      <c r="AFN1343" s="10"/>
      <c r="AFO1343" s="10"/>
      <c r="AFP1343" s="10"/>
      <c r="AFQ1343" s="10"/>
      <c r="AFR1343" s="10"/>
      <c r="AFS1343" s="10"/>
      <c r="AFT1343" s="10"/>
      <c r="AFU1343" s="10"/>
      <c r="AFV1343" s="10"/>
      <c r="AFW1343" s="10"/>
      <c r="AFX1343" s="10"/>
      <c r="AFY1343" s="10"/>
      <c r="AFZ1343" s="10"/>
      <c r="AGA1343" s="10"/>
      <c r="AGB1343" s="10"/>
      <c r="AGC1343" s="10"/>
      <c r="AGD1343" s="10"/>
      <c r="AGE1343" s="10"/>
      <c r="AGF1343" s="10"/>
      <c r="AGG1343" s="10"/>
      <c r="AGH1343" s="10"/>
      <c r="AGI1343" s="10"/>
      <c r="AGJ1343" s="10"/>
      <c r="AGK1343" s="10"/>
      <c r="AGL1343" s="10"/>
      <c r="AGM1343" s="10"/>
      <c r="AGN1343" s="10"/>
      <c r="AGO1343" s="10"/>
      <c r="AGP1343" s="10"/>
      <c r="AGQ1343" s="10"/>
      <c r="AGR1343" s="10"/>
      <c r="AGS1343" s="10"/>
      <c r="AGT1343" s="10"/>
      <c r="AGU1343" s="10"/>
      <c r="AGV1343" s="10"/>
      <c r="AGW1343" s="10"/>
      <c r="AGX1343" s="10"/>
      <c r="AGY1343" s="10"/>
      <c r="AGZ1343" s="10"/>
      <c r="AHA1343" s="10"/>
      <c r="AHB1343" s="10"/>
      <c r="AHC1343" s="10"/>
      <c r="AHD1343" s="10"/>
      <c r="AHE1343" s="10"/>
      <c r="AHF1343" s="10"/>
      <c r="AHG1343" s="10"/>
      <c r="AHH1343" s="10"/>
      <c r="AHI1343" s="10"/>
      <c r="AHJ1343" s="10"/>
      <c r="AHK1343" s="10"/>
      <c r="AHL1343" s="10"/>
      <c r="AHM1343" s="10"/>
      <c r="AHN1343" s="10"/>
      <c r="AHO1343" s="10"/>
      <c r="AHP1343" s="10"/>
      <c r="AHQ1343" s="10"/>
      <c r="AHR1343" s="10"/>
      <c r="AHS1343" s="10"/>
      <c r="AHT1343" s="10"/>
      <c r="AHU1343" s="10"/>
      <c r="AHV1343" s="10"/>
      <c r="AHW1343" s="10"/>
      <c r="AHX1343" s="10"/>
      <c r="AHY1343" s="10"/>
      <c r="AHZ1343" s="10"/>
      <c r="AIA1343" s="10"/>
      <c r="AIB1343" s="10"/>
      <c r="AIC1343" s="10"/>
      <c r="AID1343" s="10"/>
      <c r="AIE1343" s="10"/>
      <c r="AIF1343" s="10"/>
      <c r="AIG1343" s="10"/>
      <c r="AIH1343" s="10"/>
      <c r="AII1343" s="10"/>
      <c r="AIJ1343" s="10"/>
      <c r="AIK1343" s="10"/>
      <c r="AIL1343" s="10"/>
      <c r="AIM1343" s="10"/>
      <c r="AIN1343" s="10"/>
      <c r="AIO1343" s="10"/>
      <c r="AIP1343" s="10"/>
      <c r="AIQ1343" s="10"/>
      <c r="AIR1343" s="10"/>
      <c r="AIS1343" s="10"/>
      <c r="AIT1343" s="10"/>
      <c r="AIU1343" s="10"/>
      <c r="AIV1343" s="10"/>
      <c r="AIW1343" s="10"/>
      <c r="AIX1343" s="10"/>
      <c r="AIY1343" s="10"/>
      <c r="AIZ1343" s="10"/>
      <c r="AJA1343" s="10"/>
      <c r="AJB1343" s="10"/>
      <c r="AJC1343" s="10"/>
      <c r="AJD1343" s="10"/>
      <c r="AJE1343" s="10"/>
      <c r="AJF1343" s="10"/>
      <c r="AJG1343" s="10"/>
      <c r="AJH1343" s="10"/>
      <c r="AJI1343" s="10"/>
      <c r="AJJ1343" s="10"/>
      <c r="AJK1343" s="10"/>
      <c r="AJL1343" s="10"/>
      <c r="AJM1343" s="10"/>
      <c r="AJN1343" s="10"/>
      <c r="AJO1343" s="10"/>
      <c r="AJP1343" s="10"/>
      <c r="AJQ1343" s="10"/>
      <c r="AJR1343" s="10"/>
      <c r="AJS1343" s="10"/>
      <c r="AJT1343" s="10"/>
      <c r="AJU1343" s="10"/>
      <c r="AJV1343" s="10"/>
      <c r="AJW1343" s="10"/>
      <c r="AJX1343" s="10"/>
      <c r="AJY1343" s="10"/>
      <c r="AJZ1343" s="10"/>
      <c r="AKA1343" s="10"/>
      <c r="AKB1343" s="10"/>
      <c r="AKC1343" s="10"/>
      <c r="AKD1343" s="10"/>
      <c r="AKE1343" s="10"/>
      <c r="AKF1343" s="10"/>
      <c r="AKG1343" s="10"/>
      <c r="AKH1343" s="10"/>
      <c r="AKI1343" s="10"/>
      <c r="AKJ1343" s="10"/>
      <c r="AKK1343" s="10"/>
      <c r="AKL1343" s="10"/>
      <c r="AKM1343" s="10"/>
      <c r="AKN1343" s="10"/>
      <c r="AKO1343" s="10"/>
      <c r="AKP1343" s="10"/>
      <c r="AKQ1343" s="10"/>
      <c r="AKR1343" s="10"/>
      <c r="AKS1343" s="10"/>
      <c r="AKT1343" s="10"/>
      <c r="AKU1343" s="10"/>
      <c r="AKV1343" s="10"/>
      <c r="AKW1343" s="10"/>
      <c r="AKX1343" s="10"/>
      <c r="AKY1343" s="10"/>
      <c r="AKZ1343" s="10"/>
      <c r="ALA1343" s="10"/>
      <c r="ALB1343" s="10"/>
      <c r="ALC1343" s="10"/>
      <c r="ALD1343" s="10"/>
      <c r="ALE1343" s="10"/>
      <c r="ALF1343" s="10"/>
      <c r="ALG1343" s="10"/>
      <c r="ALH1343" s="10"/>
      <c r="ALI1343" s="10"/>
      <c r="ALJ1343" s="10"/>
      <c r="ALK1343" s="10"/>
      <c r="ALL1343" s="10"/>
      <c r="ALM1343" s="10"/>
      <c r="ALN1343" s="10"/>
      <c r="ALO1343" s="10"/>
      <c r="ALP1343" s="10"/>
      <c r="ALQ1343" s="10"/>
      <c r="ALR1343" s="10"/>
      <c r="ALS1343" s="10"/>
      <c r="ALT1343" s="10"/>
      <c r="ALU1343" s="10"/>
      <c r="ALV1343" s="10"/>
      <c r="ALW1343" s="10"/>
      <c r="ALX1343" s="10"/>
      <c r="ALY1343" s="10"/>
      <c r="ALZ1343" s="10"/>
      <c r="AMA1343" s="10"/>
      <c r="AMB1343" s="10"/>
      <c r="AMC1343" s="10"/>
      <c r="AMD1343" s="10"/>
      <c r="AME1343" s="10"/>
      <c r="AMF1343" s="10"/>
      <c r="AMG1343" s="10"/>
      <c r="AMH1343" s="10"/>
      <c r="AMI1343" s="10"/>
      <c r="AMJ1343" s="10"/>
      <c r="AMK1343" s="10"/>
    </row>
    <row r="1344" spans="1:1025" s="5" customFormat="1" x14ac:dyDescent="0.25">
      <c r="A1344" s="127">
        <v>1340</v>
      </c>
      <c r="B1344" s="31" t="s">
        <v>216</v>
      </c>
      <c r="C1344" s="31" t="s">
        <v>221</v>
      </c>
      <c r="D1344" s="45">
        <v>45363</v>
      </c>
      <c r="E1344" s="46">
        <v>0.58263888888888893</v>
      </c>
      <c r="F1344" s="31" t="s">
        <v>14</v>
      </c>
      <c r="G1344" s="31" t="s">
        <v>16</v>
      </c>
      <c r="H1344" s="31" t="s">
        <v>14</v>
      </c>
      <c r="I1344" s="31" t="s">
        <v>14</v>
      </c>
      <c r="J1344" s="31" t="s">
        <v>14</v>
      </c>
      <c r="K1344" s="31" t="s">
        <v>16</v>
      </c>
      <c r="L1344" s="48">
        <v>418.06</v>
      </c>
      <c r="M1344" s="38">
        <v>1196</v>
      </c>
      <c r="N1344" s="39">
        <v>249999.99</v>
      </c>
      <c r="O1344" s="39">
        <v>0</v>
      </c>
      <c r="P1344" s="42">
        <f t="shared" si="88"/>
        <v>0</v>
      </c>
      <c r="Q1344" s="23">
        <f t="shared" si="90"/>
        <v>249999.99</v>
      </c>
      <c r="R1344" s="31" t="s">
        <v>16</v>
      </c>
      <c r="S1344" s="31" t="s">
        <v>16</v>
      </c>
      <c r="T1344" s="47">
        <v>1</v>
      </c>
      <c r="U1344" s="77">
        <v>0</v>
      </c>
      <c r="V1344" s="24">
        <f>ROUND((P1344/INDICI!$B$2*10),2)</f>
        <v>0</v>
      </c>
      <c r="W1344" s="24">
        <f>ROUND((L1344/INDICI!$B$1*25),2)</f>
        <v>1.65</v>
      </c>
      <c r="X1344" s="25">
        <f t="shared" si="86"/>
        <v>8</v>
      </c>
      <c r="Y1344" s="26">
        <f t="shared" si="87"/>
        <v>9.65</v>
      </c>
      <c r="Z1344" s="102">
        <f>SUM($Q$5:Q1344)</f>
        <v>134734381.83199999</v>
      </c>
      <c r="AA1344" s="113" t="s">
        <v>1769</v>
      </c>
    </row>
    <row r="1345" spans="1:1025" s="5" customFormat="1" x14ac:dyDescent="0.25">
      <c r="A1345" s="127">
        <v>1341</v>
      </c>
      <c r="B1345" s="34" t="s">
        <v>1694</v>
      </c>
      <c r="C1345" s="34" t="s">
        <v>1717</v>
      </c>
      <c r="D1345" s="35">
        <v>45379</v>
      </c>
      <c r="E1345" s="36">
        <v>0.41319444444444442</v>
      </c>
      <c r="F1345" s="34" t="s">
        <v>14</v>
      </c>
      <c r="G1345" s="34" t="s">
        <v>16</v>
      </c>
      <c r="H1345" s="34" t="s">
        <v>14</v>
      </c>
      <c r="I1345" s="34" t="s">
        <v>14</v>
      </c>
      <c r="J1345" s="34" t="s">
        <v>14</v>
      </c>
      <c r="K1345" s="34" t="s">
        <v>16</v>
      </c>
      <c r="L1345" s="52">
        <v>792.2</v>
      </c>
      <c r="M1345" s="53">
        <v>17546</v>
      </c>
      <c r="N1345" s="54">
        <v>215000</v>
      </c>
      <c r="O1345" s="54">
        <v>10000</v>
      </c>
      <c r="P1345" s="121">
        <f t="shared" si="88"/>
        <v>4.6511627906976747</v>
      </c>
      <c r="Q1345" s="30">
        <f t="shared" si="90"/>
        <v>205000</v>
      </c>
      <c r="R1345" s="34" t="s">
        <v>16</v>
      </c>
      <c r="S1345" s="34" t="s">
        <v>16</v>
      </c>
      <c r="T1345" s="40">
        <v>1</v>
      </c>
      <c r="U1345" s="77">
        <v>0</v>
      </c>
      <c r="V1345" s="24">
        <f>ROUND((P1345/INDICI!$B$2*10),2)</f>
        <v>0.51</v>
      </c>
      <c r="W1345" s="24">
        <f>ROUND((L1345/INDICI!$B$1*25),2)</f>
        <v>3.13</v>
      </c>
      <c r="X1345" s="25">
        <f t="shared" si="86"/>
        <v>6</v>
      </c>
      <c r="Y1345" s="26">
        <f t="shared" si="87"/>
        <v>9.64</v>
      </c>
      <c r="Z1345" s="102">
        <f>SUM($Q$5:Q1345)</f>
        <v>134939381.83199999</v>
      </c>
      <c r="AA1345" s="113" t="s">
        <v>1768</v>
      </c>
    </row>
    <row r="1346" spans="1:1025" s="5" customFormat="1" x14ac:dyDescent="0.25">
      <c r="A1346" s="127">
        <v>1342</v>
      </c>
      <c r="B1346" s="31" t="s">
        <v>1334</v>
      </c>
      <c r="C1346" s="31" t="s">
        <v>1337</v>
      </c>
      <c r="D1346" s="45">
        <v>45380</v>
      </c>
      <c r="E1346" s="46">
        <v>0.61250000000000004</v>
      </c>
      <c r="F1346" s="31" t="s">
        <v>14</v>
      </c>
      <c r="G1346" s="31" t="s">
        <v>16</v>
      </c>
      <c r="H1346" s="31" t="s">
        <v>14</v>
      </c>
      <c r="I1346" s="31" t="s">
        <v>14</v>
      </c>
      <c r="J1346" s="31" t="s">
        <v>14</v>
      </c>
      <c r="K1346" s="31" t="s">
        <v>16</v>
      </c>
      <c r="L1346" s="48">
        <v>415.8</v>
      </c>
      <c r="M1346" s="38">
        <v>481</v>
      </c>
      <c r="N1346" s="39">
        <v>50000</v>
      </c>
      <c r="O1346" s="39">
        <v>0</v>
      </c>
      <c r="P1346" s="42">
        <f t="shared" si="88"/>
        <v>0</v>
      </c>
      <c r="Q1346" s="23">
        <f t="shared" si="90"/>
        <v>50000</v>
      </c>
      <c r="R1346" s="31" t="s">
        <v>16</v>
      </c>
      <c r="S1346" s="31" t="s">
        <v>16</v>
      </c>
      <c r="T1346" s="47">
        <v>1</v>
      </c>
      <c r="U1346" s="77">
        <v>0</v>
      </c>
      <c r="V1346" s="24">
        <f>ROUND((P1346/INDICI!$B$2*10),2)</f>
        <v>0</v>
      </c>
      <c r="W1346" s="24">
        <f>ROUND((L1346/INDICI!$B$1*25),2)</f>
        <v>1.64</v>
      </c>
      <c r="X1346" s="25">
        <f t="shared" si="86"/>
        <v>8</v>
      </c>
      <c r="Y1346" s="26">
        <f t="shared" si="87"/>
        <v>9.64</v>
      </c>
      <c r="Z1346" s="102">
        <f>SUM($Q$5:Q1346)</f>
        <v>134989381.83199999</v>
      </c>
      <c r="AA1346" s="113" t="s">
        <v>1768</v>
      </c>
    </row>
    <row r="1347" spans="1:1025" s="5" customFormat="1" x14ac:dyDescent="0.25">
      <c r="A1347" s="128">
        <v>1343</v>
      </c>
      <c r="B1347" s="31" t="s">
        <v>1188</v>
      </c>
      <c r="C1347" s="31" t="s">
        <v>1189</v>
      </c>
      <c r="D1347" s="45">
        <v>45380</v>
      </c>
      <c r="E1347" s="46">
        <v>0.69791666666666663</v>
      </c>
      <c r="F1347" s="31" t="s">
        <v>14</v>
      </c>
      <c r="G1347" s="31" t="s">
        <v>16</v>
      </c>
      <c r="H1347" s="31" t="s">
        <v>14</v>
      </c>
      <c r="I1347" s="31" t="s">
        <v>14</v>
      </c>
      <c r="J1347" s="31" t="s">
        <v>14</v>
      </c>
      <c r="K1347" s="31" t="s">
        <v>16</v>
      </c>
      <c r="L1347" s="48">
        <v>359.71</v>
      </c>
      <c r="M1347" s="38">
        <v>556</v>
      </c>
      <c r="N1347" s="39">
        <v>35000</v>
      </c>
      <c r="O1347" s="39">
        <v>700</v>
      </c>
      <c r="P1347" s="119">
        <f t="shared" si="88"/>
        <v>2</v>
      </c>
      <c r="Q1347" s="27">
        <f t="shared" si="90"/>
        <v>34300</v>
      </c>
      <c r="R1347" s="31" t="s">
        <v>16</v>
      </c>
      <c r="S1347" s="31" t="s">
        <v>16</v>
      </c>
      <c r="T1347" s="47">
        <v>1</v>
      </c>
      <c r="U1347" s="77">
        <v>0</v>
      </c>
      <c r="V1347" s="24">
        <f>ROUND((P1347/INDICI!$B$2*10),2)</f>
        <v>0.22</v>
      </c>
      <c r="W1347" s="24">
        <f>ROUND((L1347/INDICI!$B$1*25),2)</f>
        <v>1.42</v>
      </c>
      <c r="X1347" s="25">
        <f t="shared" si="86"/>
        <v>8</v>
      </c>
      <c r="Y1347" s="26">
        <f t="shared" si="87"/>
        <v>9.64</v>
      </c>
      <c r="Z1347" s="102">
        <f>SUM($Q$5:Q1347)</f>
        <v>135023681.83199999</v>
      </c>
      <c r="AA1347" s="113" t="s">
        <v>1768</v>
      </c>
    </row>
    <row r="1348" spans="1:1025" s="5" customFormat="1" x14ac:dyDescent="0.25">
      <c r="A1348" s="127">
        <v>1344</v>
      </c>
      <c r="B1348" s="31" t="s">
        <v>216</v>
      </c>
      <c r="C1348" s="31" t="s">
        <v>230</v>
      </c>
      <c r="D1348" s="45">
        <v>45376</v>
      </c>
      <c r="E1348" s="46">
        <v>0.36875000000000002</v>
      </c>
      <c r="F1348" s="31" t="s">
        <v>14</v>
      </c>
      <c r="G1348" s="31" t="s">
        <v>16</v>
      </c>
      <c r="H1348" s="31" t="s">
        <v>14</v>
      </c>
      <c r="I1348" s="31" t="s">
        <v>14</v>
      </c>
      <c r="J1348" s="31" t="s">
        <v>14</v>
      </c>
      <c r="K1348" s="31" t="s">
        <v>16</v>
      </c>
      <c r="L1348" s="48">
        <v>270.82</v>
      </c>
      <c r="M1348" s="38">
        <v>1477</v>
      </c>
      <c r="N1348" s="39">
        <v>195041.17</v>
      </c>
      <c r="O1348" s="39">
        <v>10000</v>
      </c>
      <c r="P1348" s="42">
        <f t="shared" si="88"/>
        <v>5.1271226480029828</v>
      </c>
      <c r="Q1348" s="23">
        <f t="shared" si="90"/>
        <v>185041.17</v>
      </c>
      <c r="R1348" s="31" t="s">
        <v>16</v>
      </c>
      <c r="S1348" s="31" t="s">
        <v>16</v>
      </c>
      <c r="T1348" s="47">
        <v>2</v>
      </c>
      <c r="U1348" s="77">
        <v>0</v>
      </c>
      <c r="V1348" s="24">
        <f>ROUND((P1348/INDICI!$B$2*10),2)</f>
        <v>0.56000000000000005</v>
      </c>
      <c r="W1348" s="24">
        <f>ROUND((L1348/INDICI!$B$1*25),2)</f>
        <v>1.07</v>
      </c>
      <c r="X1348" s="25">
        <f t="shared" si="86"/>
        <v>8</v>
      </c>
      <c r="Y1348" s="26">
        <f t="shared" si="87"/>
        <v>9.6300000000000008</v>
      </c>
      <c r="Z1348" s="102">
        <f>SUM($Q$5:Q1348)</f>
        <v>135208723.00199997</v>
      </c>
      <c r="AA1348" s="113" t="s">
        <v>1769</v>
      </c>
    </row>
    <row r="1349" spans="1:1025" s="5" customFormat="1" x14ac:dyDescent="0.25">
      <c r="A1349" s="127">
        <v>1345</v>
      </c>
      <c r="B1349" s="34" t="s">
        <v>657</v>
      </c>
      <c r="C1349" s="34" t="s">
        <v>661</v>
      </c>
      <c r="D1349" s="35">
        <v>45380</v>
      </c>
      <c r="E1349" s="36">
        <v>0.37986111111111115</v>
      </c>
      <c r="F1349" s="34" t="s">
        <v>14</v>
      </c>
      <c r="G1349" s="34" t="s">
        <v>16</v>
      </c>
      <c r="H1349" s="34" t="s">
        <v>14</v>
      </c>
      <c r="I1349" s="34" t="s">
        <v>14</v>
      </c>
      <c r="J1349" s="34" t="s">
        <v>14</v>
      </c>
      <c r="K1349" s="34" t="s">
        <v>16</v>
      </c>
      <c r="L1349" s="52">
        <v>295</v>
      </c>
      <c r="M1349" s="53">
        <v>12183</v>
      </c>
      <c r="N1349" s="54">
        <v>231666.41</v>
      </c>
      <c r="O1349" s="54">
        <v>52500</v>
      </c>
      <c r="P1349" s="121">
        <f t="shared" si="88"/>
        <v>22.661895611021034</v>
      </c>
      <c r="Q1349" s="30">
        <f t="shared" si="90"/>
        <v>179166.41</v>
      </c>
      <c r="R1349" s="34" t="s">
        <v>14</v>
      </c>
      <c r="S1349" s="34" t="s">
        <v>16</v>
      </c>
      <c r="T1349" s="40">
        <v>1</v>
      </c>
      <c r="U1349" s="77">
        <v>0</v>
      </c>
      <c r="V1349" s="24">
        <f>ROUND((P1349/INDICI!$B$2*10),2)</f>
        <v>2.4700000000000002</v>
      </c>
      <c r="W1349" s="24">
        <f>ROUND((L1349/INDICI!$B$1*25),2)</f>
        <v>1.1599999999999999</v>
      </c>
      <c r="X1349" s="25">
        <f t="shared" ref="X1349:X1412" si="91">IF(U1349&gt;1, 0, IF(M1349&lt;=5000, 8, IF(M1349&lt;=50000, 6, IF(M1349&lt;=100000, 4, 2))))</f>
        <v>6</v>
      </c>
      <c r="Y1349" s="26">
        <f t="shared" ref="Y1349:Y1412" si="92">SUM(U1349:X1349)</f>
        <v>9.629999999999999</v>
      </c>
      <c r="Z1349" s="102">
        <f>SUM($Q$5:Q1349)</f>
        <v>135387889.41199997</v>
      </c>
      <c r="AA1349" s="113" t="s">
        <v>1769</v>
      </c>
    </row>
    <row r="1350" spans="1:1025" s="5" customFormat="1" x14ac:dyDescent="0.25">
      <c r="A1350" s="127">
        <v>1346</v>
      </c>
      <c r="B1350" s="31" t="s">
        <v>943</v>
      </c>
      <c r="C1350" s="31" t="s">
        <v>944</v>
      </c>
      <c r="D1350" s="45">
        <v>45014</v>
      </c>
      <c r="E1350" s="46">
        <v>0.59375</v>
      </c>
      <c r="F1350" s="31" t="s">
        <v>14</v>
      </c>
      <c r="G1350" s="31" t="s">
        <v>16</v>
      </c>
      <c r="H1350" s="31" t="s">
        <v>14</v>
      </c>
      <c r="I1350" s="31" t="s">
        <v>14</v>
      </c>
      <c r="J1350" s="31" t="s">
        <v>14</v>
      </c>
      <c r="K1350" s="31" t="s">
        <v>16</v>
      </c>
      <c r="L1350" s="48">
        <v>917.35</v>
      </c>
      <c r="M1350" s="38">
        <v>11991</v>
      </c>
      <c r="N1350" s="39">
        <v>250000</v>
      </c>
      <c r="O1350" s="39">
        <v>0</v>
      </c>
      <c r="P1350" s="119">
        <f t="shared" si="88"/>
        <v>0</v>
      </c>
      <c r="Q1350" s="27">
        <f t="shared" si="90"/>
        <v>250000</v>
      </c>
      <c r="R1350" s="31" t="s">
        <v>16</v>
      </c>
      <c r="S1350" s="31" t="s">
        <v>16</v>
      </c>
      <c r="T1350" s="47">
        <v>1</v>
      </c>
      <c r="U1350" s="77">
        <v>0</v>
      </c>
      <c r="V1350" s="24">
        <f>ROUND((P1350/INDICI!$B$2*10),2)</f>
        <v>0</v>
      </c>
      <c r="W1350" s="24">
        <f>ROUND((L1350/INDICI!$B$1*25),2)</f>
        <v>3.62</v>
      </c>
      <c r="X1350" s="25">
        <f t="shared" si="91"/>
        <v>6</v>
      </c>
      <c r="Y1350" s="26">
        <f t="shared" si="92"/>
        <v>9.620000000000001</v>
      </c>
      <c r="Z1350" s="102">
        <f>SUM($Q$5:Q1350)</f>
        <v>135637889.41199997</v>
      </c>
      <c r="AA1350" s="113" t="s">
        <v>1769</v>
      </c>
    </row>
    <row r="1351" spans="1:1025" s="5" customFormat="1" x14ac:dyDescent="0.25">
      <c r="A1351" s="127">
        <v>1347</v>
      </c>
      <c r="B1351" s="31" t="s">
        <v>363</v>
      </c>
      <c r="C1351" s="34" t="s">
        <v>372</v>
      </c>
      <c r="D1351" s="35">
        <v>45379</v>
      </c>
      <c r="E1351" s="36">
        <v>2</v>
      </c>
      <c r="F1351" s="34" t="s">
        <v>14</v>
      </c>
      <c r="G1351" s="34" t="s">
        <v>16</v>
      </c>
      <c r="H1351" s="34" t="s">
        <v>14</v>
      </c>
      <c r="I1351" s="34" t="s">
        <v>14</v>
      </c>
      <c r="J1351" s="34" t="s">
        <v>14</v>
      </c>
      <c r="K1351" s="34" t="s">
        <v>16</v>
      </c>
      <c r="L1351" s="48">
        <v>216.91973969631238</v>
      </c>
      <c r="M1351" s="38">
        <v>461</v>
      </c>
      <c r="N1351" s="39">
        <v>98560.2</v>
      </c>
      <c r="O1351" s="39">
        <v>6899.21</v>
      </c>
      <c r="P1351" s="120">
        <f t="shared" si="88"/>
        <v>6.9999959415666781</v>
      </c>
      <c r="Q1351" s="29">
        <f t="shared" si="90"/>
        <v>91660.989999999991</v>
      </c>
      <c r="R1351" s="34" t="s">
        <v>16</v>
      </c>
      <c r="S1351" s="34" t="s">
        <v>16</v>
      </c>
      <c r="T1351" s="40">
        <v>1</v>
      </c>
      <c r="U1351" s="77">
        <v>0</v>
      </c>
      <c r="V1351" s="24">
        <f>ROUND((P1351/INDICI!$B$2*10),2)</f>
        <v>0.76</v>
      </c>
      <c r="W1351" s="24">
        <f>ROUND((L1351/INDICI!$B$1*25),2)</f>
        <v>0.86</v>
      </c>
      <c r="X1351" s="25">
        <f t="shared" si="91"/>
        <v>8</v>
      </c>
      <c r="Y1351" s="26">
        <f t="shared" si="92"/>
        <v>9.620000000000001</v>
      </c>
      <c r="Z1351" s="102">
        <f>SUM($Q$5:Q1351)</f>
        <v>135729550.40199998</v>
      </c>
      <c r="AA1351" s="113" t="s">
        <v>1769</v>
      </c>
    </row>
    <row r="1352" spans="1:1025" s="5" customFormat="1" x14ac:dyDescent="0.25">
      <c r="A1352" s="128">
        <v>1348</v>
      </c>
      <c r="B1352" s="31" t="s">
        <v>363</v>
      </c>
      <c r="C1352" s="34" t="s">
        <v>366</v>
      </c>
      <c r="D1352" s="35">
        <v>45379</v>
      </c>
      <c r="E1352" s="36" t="s">
        <v>367</v>
      </c>
      <c r="F1352" s="34" t="s">
        <v>14</v>
      </c>
      <c r="G1352" s="34" t="s">
        <v>16</v>
      </c>
      <c r="H1352" s="34" t="s">
        <v>14</v>
      </c>
      <c r="I1352" s="34" t="s">
        <v>14</v>
      </c>
      <c r="J1352" s="34" t="s">
        <v>14</v>
      </c>
      <c r="K1352" s="34" t="s">
        <v>16</v>
      </c>
      <c r="L1352" s="48">
        <v>806.234883095942</v>
      </c>
      <c r="M1352" s="38">
        <v>7442</v>
      </c>
      <c r="N1352" s="39">
        <v>257908.06</v>
      </c>
      <c r="O1352" s="39">
        <v>10000</v>
      </c>
      <c r="P1352" s="120">
        <f t="shared" si="88"/>
        <v>3.8773507117226194</v>
      </c>
      <c r="Q1352" s="29">
        <f t="shared" si="90"/>
        <v>247908.06</v>
      </c>
      <c r="R1352" s="34" t="s">
        <v>14</v>
      </c>
      <c r="S1352" s="34" t="s">
        <v>16</v>
      </c>
      <c r="T1352" s="40">
        <v>1</v>
      </c>
      <c r="U1352" s="77">
        <v>0</v>
      </c>
      <c r="V1352" s="24">
        <f>ROUND((P1352/INDICI!$B$2*10),2)</f>
        <v>0.42</v>
      </c>
      <c r="W1352" s="24">
        <f>ROUND((L1352/INDICI!$B$1*25),2)</f>
        <v>3.18</v>
      </c>
      <c r="X1352" s="25">
        <f t="shared" si="91"/>
        <v>6</v>
      </c>
      <c r="Y1352" s="26">
        <f t="shared" si="92"/>
        <v>9.6</v>
      </c>
      <c r="Z1352" s="102">
        <f>SUM($Q$5:Q1352)</f>
        <v>135977458.46199998</v>
      </c>
      <c r="AA1352" s="113" t="s">
        <v>1769</v>
      </c>
    </row>
    <row r="1353" spans="1:1025" s="5" customFormat="1" x14ac:dyDescent="0.25">
      <c r="A1353" s="127">
        <v>1349</v>
      </c>
      <c r="B1353" s="31" t="s">
        <v>86</v>
      </c>
      <c r="C1353" s="31" t="s">
        <v>90</v>
      </c>
      <c r="D1353" s="45">
        <v>45376</v>
      </c>
      <c r="E1353" s="46">
        <v>0.42430555555555555</v>
      </c>
      <c r="F1353" s="31" t="s">
        <v>14</v>
      </c>
      <c r="G1353" s="31" t="s">
        <v>16</v>
      </c>
      <c r="H1353" s="31" t="s">
        <v>14</v>
      </c>
      <c r="I1353" s="31" t="s">
        <v>14</v>
      </c>
      <c r="J1353" s="31" t="s">
        <v>14</v>
      </c>
      <c r="K1353" s="31" t="s">
        <v>16</v>
      </c>
      <c r="L1353" s="48">
        <v>403</v>
      </c>
      <c r="M1353" s="38">
        <v>2974</v>
      </c>
      <c r="N1353" s="39">
        <v>86000</v>
      </c>
      <c r="O1353" s="39">
        <v>0</v>
      </c>
      <c r="P1353" s="119">
        <f t="shared" si="88"/>
        <v>0</v>
      </c>
      <c r="Q1353" s="27">
        <f t="shared" si="90"/>
        <v>86000</v>
      </c>
      <c r="R1353" s="31" t="s">
        <v>16</v>
      </c>
      <c r="S1353" s="31" t="s">
        <v>16</v>
      </c>
      <c r="T1353" s="47">
        <v>2</v>
      </c>
      <c r="U1353" s="77">
        <v>0</v>
      </c>
      <c r="V1353" s="24">
        <f>ROUND((P1353/INDICI!$B$2*10),2)</f>
        <v>0</v>
      </c>
      <c r="W1353" s="24">
        <f>ROUND((L1353/INDICI!$B$1*25),2)</f>
        <v>1.59</v>
      </c>
      <c r="X1353" s="25">
        <f t="shared" si="91"/>
        <v>8</v>
      </c>
      <c r="Y1353" s="26">
        <f t="shared" si="92"/>
        <v>9.59</v>
      </c>
      <c r="Z1353" s="102">
        <f>SUM($Q$5:Q1353)</f>
        <v>136063458.46199998</v>
      </c>
      <c r="AA1353" s="113" t="s">
        <v>1768</v>
      </c>
    </row>
    <row r="1354" spans="1:1025" s="5" customFormat="1" x14ac:dyDescent="0.25">
      <c r="A1354" s="127">
        <v>1350</v>
      </c>
      <c r="B1354" s="31" t="s">
        <v>1139</v>
      </c>
      <c r="C1354" s="31" t="s">
        <v>1140</v>
      </c>
      <c r="D1354" s="45">
        <v>45372</v>
      </c>
      <c r="E1354" s="46">
        <v>0.72222222222222221</v>
      </c>
      <c r="F1354" s="31" t="s">
        <v>14</v>
      </c>
      <c r="G1354" s="31" t="s">
        <v>16</v>
      </c>
      <c r="H1354" s="31" t="s">
        <v>14</v>
      </c>
      <c r="I1354" s="31" t="s">
        <v>14</v>
      </c>
      <c r="J1354" s="31" t="s">
        <v>14</v>
      </c>
      <c r="K1354" s="31" t="s">
        <v>16</v>
      </c>
      <c r="L1354" s="39">
        <v>124.84</v>
      </c>
      <c r="M1354" s="38">
        <v>801</v>
      </c>
      <c r="N1354" s="39">
        <v>20017.04</v>
      </c>
      <c r="O1354" s="39">
        <v>2000</v>
      </c>
      <c r="P1354" s="119">
        <f t="shared" si="88"/>
        <v>9.9914872528605621</v>
      </c>
      <c r="Q1354" s="27">
        <f t="shared" si="90"/>
        <v>18017.04</v>
      </c>
      <c r="R1354" s="31" t="s">
        <v>16</v>
      </c>
      <c r="S1354" s="31" t="s">
        <v>16</v>
      </c>
      <c r="T1354" s="47">
        <v>1</v>
      </c>
      <c r="U1354" s="77">
        <v>0</v>
      </c>
      <c r="V1354" s="24">
        <f>ROUND((P1354/INDICI!$B$2*10),2)</f>
        <v>1.0900000000000001</v>
      </c>
      <c r="W1354" s="24">
        <f>ROUND((L1354/INDICI!$B$1*25),2)</f>
        <v>0.49</v>
      </c>
      <c r="X1354" s="25">
        <f t="shared" si="91"/>
        <v>8</v>
      </c>
      <c r="Y1354" s="26">
        <f t="shared" si="92"/>
        <v>9.58</v>
      </c>
      <c r="Z1354" s="102">
        <f>SUM($Q$5:Q1354)</f>
        <v>136081475.50199997</v>
      </c>
      <c r="AA1354" s="113" t="s">
        <v>1768</v>
      </c>
    </row>
    <row r="1355" spans="1:1025" s="5" customFormat="1" x14ac:dyDescent="0.25">
      <c r="A1355" s="127">
        <v>1351</v>
      </c>
      <c r="B1355" s="31" t="s">
        <v>708</v>
      </c>
      <c r="C1355" s="31" t="s">
        <v>729</v>
      </c>
      <c r="D1355" s="45">
        <v>45376</v>
      </c>
      <c r="E1355" s="46">
        <v>0.5541666666666667</v>
      </c>
      <c r="F1355" s="31" t="s">
        <v>14</v>
      </c>
      <c r="G1355" s="31" t="s">
        <v>16</v>
      </c>
      <c r="H1355" s="31" t="s">
        <v>14</v>
      </c>
      <c r="I1355" s="31" t="s">
        <v>14</v>
      </c>
      <c r="J1355" s="39" t="s">
        <v>14</v>
      </c>
      <c r="K1355" s="31" t="s">
        <v>16</v>
      </c>
      <c r="L1355" s="48">
        <v>342.47</v>
      </c>
      <c r="M1355" s="38">
        <v>1168</v>
      </c>
      <c r="N1355" s="39">
        <v>250000</v>
      </c>
      <c r="O1355" s="39">
        <v>5000</v>
      </c>
      <c r="P1355" s="42">
        <f t="shared" si="88"/>
        <v>2</v>
      </c>
      <c r="Q1355" s="23">
        <f t="shared" si="90"/>
        <v>245000</v>
      </c>
      <c r="R1355" s="31" t="s">
        <v>16</v>
      </c>
      <c r="S1355" s="31" t="s">
        <v>16</v>
      </c>
      <c r="T1355" s="47">
        <v>2</v>
      </c>
      <c r="U1355" s="77">
        <v>0</v>
      </c>
      <c r="V1355" s="24">
        <f>ROUND((P1355/INDICI!$B$2*10),2)</f>
        <v>0.22</v>
      </c>
      <c r="W1355" s="24">
        <f>ROUND((L1355/INDICI!$B$1*25),2)</f>
        <v>1.35</v>
      </c>
      <c r="X1355" s="25">
        <f t="shared" si="91"/>
        <v>8</v>
      </c>
      <c r="Y1355" s="26">
        <f t="shared" si="92"/>
        <v>9.57</v>
      </c>
      <c r="Z1355" s="102">
        <f>SUM($Q$5:Q1355)</f>
        <v>136326475.50199997</v>
      </c>
      <c r="AA1355" s="113" t="s">
        <v>1768</v>
      </c>
    </row>
    <row r="1356" spans="1:1025" s="5" customFormat="1" x14ac:dyDescent="0.25">
      <c r="A1356" s="127">
        <v>1352</v>
      </c>
      <c r="B1356" s="34" t="s">
        <v>1102</v>
      </c>
      <c r="C1356" s="34" t="s">
        <v>1125</v>
      </c>
      <c r="D1356" s="35">
        <v>45377</v>
      </c>
      <c r="E1356" s="36">
        <v>0.71180555555555547</v>
      </c>
      <c r="F1356" s="34" t="s">
        <v>14</v>
      </c>
      <c r="G1356" s="34" t="s">
        <v>16</v>
      </c>
      <c r="H1356" s="34" t="s">
        <v>14</v>
      </c>
      <c r="I1356" s="34" t="s">
        <v>14</v>
      </c>
      <c r="J1356" s="34" t="s">
        <v>14</v>
      </c>
      <c r="K1356" s="34" t="s">
        <v>16</v>
      </c>
      <c r="L1356" s="52">
        <v>228</v>
      </c>
      <c r="M1356" s="53">
        <v>2209</v>
      </c>
      <c r="N1356" s="54">
        <v>82930.02</v>
      </c>
      <c r="O1356" s="54">
        <v>5000</v>
      </c>
      <c r="P1356" s="121">
        <f t="shared" si="88"/>
        <v>6.029179783147284</v>
      </c>
      <c r="Q1356" s="30">
        <f t="shared" si="90"/>
        <v>77930.02</v>
      </c>
      <c r="R1356" s="34" t="s">
        <v>16</v>
      </c>
      <c r="S1356" s="34" t="s">
        <v>16</v>
      </c>
      <c r="T1356" s="40">
        <v>1</v>
      </c>
      <c r="U1356" s="77">
        <v>0</v>
      </c>
      <c r="V1356" s="24">
        <f>ROUND((P1356/INDICI!$B$2*10),2)</f>
        <v>0.66</v>
      </c>
      <c r="W1356" s="24">
        <f>ROUND((L1356/INDICI!$B$1*25),2)</f>
        <v>0.9</v>
      </c>
      <c r="X1356" s="25">
        <f t="shared" si="91"/>
        <v>8</v>
      </c>
      <c r="Y1356" s="26">
        <f t="shared" si="92"/>
        <v>9.56</v>
      </c>
      <c r="Z1356" s="102">
        <f>SUM($Q$5:Q1356)</f>
        <v>136404405.52199998</v>
      </c>
      <c r="AA1356" s="113" t="s">
        <v>1769</v>
      </c>
      <c r="AB1356" s="8"/>
      <c r="AC1356" s="8"/>
      <c r="AD1356" s="8"/>
      <c r="AE1356" s="8"/>
      <c r="AF1356" s="8"/>
      <c r="AG1356" s="8"/>
      <c r="AH1356" s="8"/>
      <c r="AI1356" s="8"/>
      <c r="AJ1356" s="8"/>
      <c r="AK1356" s="8"/>
      <c r="AL1356" s="8"/>
      <c r="AM1356" s="8"/>
      <c r="AN1356" s="8"/>
      <c r="AO1356" s="8"/>
      <c r="AP1356" s="8"/>
      <c r="AQ1356" s="8"/>
      <c r="AR1356" s="8"/>
      <c r="AS1356" s="8"/>
      <c r="AT1356" s="8"/>
      <c r="AU1356" s="8"/>
      <c r="AV1356" s="8"/>
      <c r="AW1356" s="8"/>
      <c r="AX1356" s="8"/>
      <c r="AY1356" s="8"/>
      <c r="AZ1356" s="8"/>
      <c r="BA1356" s="8"/>
      <c r="BB1356" s="8"/>
      <c r="BC1356" s="8"/>
      <c r="BD1356" s="8"/>
      <c r="BE1356" s="8"/>
      <c r="BF1356" s="8"/>
      <c r="BG1356" s="8"/>
      <c r="BH1356" s="8"/>
      <c r="BI1356" s="8"/>
      <c r="BJ1356" s="8"/>
      <c r="BK1356" s="8"/>
      <c r="BL1356" s="8"/>
      <c r="BM1356" s="8"/>
      <c r="BN1356" s="8"/>
      <c r="BO1356" s="8"/>
      <c r="BP1356" s="8"/>
      <c r="BQ1356" s="8"/>
      <c r="BR1356" s="8"/>
      <c r="BS1356" s="8"/>
      <c r="BT1356" s="8"/>
      <c r="BU1356" s="8"/>
      <c r="BV1356" s="8"/>
      <c r="BW1356" s="8"/>
      <c r="BX1356" s="8"/>
      <c r="BY1356" s="8"/>
      <c r="BZ1356" s="8"/>
      <c r="CA1356" s="8"/>
      <c r="CB1356" s="8"/>
      <c r="CC1356" s="8"/>
      <c r="CD1356" s="8"/>
      <c r="CE1356" s="8"/>
      <c r="CF1356" s="8"/>
      <c r="CG1356" s="8"/>
      <c r="CH1356" s="8"/>
      <c r="CI1356" s="8"/>
      <c r="CJ1356" s="8"/>
      <c r="CK1356" s="8"/>
      <c r="CL1356" s="8"/>
      <c r="CM1356" s="8"/>
      <c r="CN1356" s="8"/>
      <c r="CO1356" s="8"/>
      <c r="CP1356" s="8"/>
      <c r="CQ1356" s="8"/>
      <c r="CR1356" s="8"/>
      <c r="CS1356" s="8"/>
      <c r="CT1356" s="8"/>
      <c r="CU1356" s="8"/>
      <c r="CV1356" s="8"/>
      <c r="CW1356" s="8"/>
      <c r="CX1356" s="8"/>
      <c r="CY1356" s="8"/>
      <c r="CZ1356" s="8"/>
      <c r="DA1356" s="8"/>
      <c r="DB1356" s="8"/>
      <c r="DC1356" s="8"/>
      <c r="DD1356" s="8"/>
      <c r="DE1356" s="8"/>
      <c r="DF1356" s="8"/>
      <c r="DG1356" s="8"/>
      <c r="DH1356" s="8"/>
      <c r="DI1356" s="8"/>
      <c r="DJ1356" s="8"/>
      <c r="DK1356" s="8"/>
      <c r="DL1356" s="8"/>
      <c r="DM1356" s="8"/>
      <c r="DN1356" s="8"/>
      <c r="DO1356" s="8"/>
      <c r="DP1356" s="8"/>
      <c r="DQ1356" s="8"/>
      <c r="DR1356" s="8"/>
      <c r="DS1356" s="8"/>
      <c r="DT1356" s="8"/>
      <c r="DU1356" s="8"/>
      <c r="DV1356" s="8"/>
      <c r="DW1356" s="8"/>
      <c r="DX1356" s="8"/>
      <c r="DY1356" s="8"/>
      <c r="DZ1356" s="8"/>
      <c r="EA1356" s="8"/>
      <c r="EB1356" s="8"/>
      <c r="EC1356" s="8"/>
      <c r="ED1356" s="8"/>
      <c r="EE1356" s="8"/>
      <c r="EF1356" s="8"/>
      <c r="EG1356" s="8"/>
      <c r="EH1356" s="8"/>
      <c r="EI1356" s="8"/>
      <c r="EJ1356" s="8"/>
      <c r="EK1356" s="8"/>
      <c r="EL1356" s="8"/>
      <c r="EM1356" s="8"/>
      <c r="EN1356" s="8"/>
      <c r="EO1356" s="8"/>
      <c r="EP1356" s="8"/>
      <c r="EQ1356" s="8"/>
      <c r="ER1356" s="8"/>
      <c r="ES1356" s="8"/>
      <c r="ET1356" s="8"/>
      <c r="EU1356" s="8"/>
      <c r="EV1356" s="8"/>
      <c r="EW1356" s="8"/>
      <c r="EX1356" s="8"/>
      <c r="EY1356" s="8"/>
      <c r="EZ1356" s="8"/>
      <c r="FA1356" s="8"/>
      <c r="FB1356" s="8"/>
      <c r="FC1356" s="8"/>
      <c r="FD1356" s="8"/>
      <c r="FE1356" s="8"/>
      <c r="FF1356" s="8"/>
      <c r="FG1356" s="8"/>
      <c r="FH1356" s="8"/>
      <c r="FI1356" s="8"/>
      <c r="FJ1356" s="8"/>
      <c r="FK1356" s="8"/>
      <c r="FL1356" s="8"/>
      <c r="FM1356" s="8"/>
      <c r="FN1356" s="8"/>
      <c r="FO1356" s="8"/>
      <c r="FP1356" s="8"/>
      <c r="FQ1356" s="8"/>
      <c r="FR1356" s="8"/>
      <c r="FS1356" s="8"/>
      <c r="FT1356" s="8"/>
      <c r="FU1356" s="8"/>
      <c r="FV1356" s="8"/>
      <c r="FW1356" s="8"/>
      <c r="FX1356" s="8"/>
      <c r="FY1356" s="8"/>
      <c r="FZ1356" s="8"/>
      <c r="GA1356" s="8"/>
      <c r="GB1356" s="8"/>
      <c r="GC1356" s="8"/>
      <c r="GD1356" s="8"/>
      <c r="GE1356" s="8"/>
      <c r="GF1356" s="8"/>
      <c r="GG1356" s="8"/>
      <c r="GH1356" s="8"/>
      <c r="GI1356" s="8"/>
      <c r="GJ1356" s="8"/>
      <c r="GK1356" s="8"/>
      <c r="GL1356" s="8"/>
      <c r="GM1356" s="8"/>
      <c r="GN1356" s="8"/>
      <c r="GO1356" s="8"/>
      <c r="GP1356" s="8"/>
      <c r="GQ1356" s="8"/>
      <c r="GR1356" s="8"/>
      <c r="GS1356" s="8"/>
      <c r="GT1356" s="8"/>
      <c r="GU1356" s="8"/>
      <c r="GV1356" s="8"/>
      <c r="GW1356" s="8"/>
      <c r="GX1356" s="8"/>
      <c r="GY1356" s="8"/>
      <c r="GZ1356" s="8"/>
      <c r="HA1356" s="8"/>
      <c r="HB1356" s="8"/>
      <c r="HC1356" s="8"/>
      <c r="HD1356" s="8"/>
      <c r="HE1356" s="8"/>
      <c r="HF1356" s="8"/>
      <c r="HG1356" s="8"/>
      <c r="HH1356" s="8"/>
      <c r="HI1356" s="8"/>
      <c r="HJ1356" s="8"/>
      <c r="HK1356" s="8"/>
      <c r="HL1356" s="8"/>
      <c r="HM1356" s="8"/>
      <c r="HN1356" s="8"/>
      <c r="HO1356" s="8"/>
      <c r="HP1356" s="8"/>
      <c r="HQ1356" s="8"/>
      <c r="HR1356" s="8"/>
      <c r="HS1356" s="8"/>
      <c r="HT1356" s="8"/>
      <c r="HU1356" s="8"/>
      <c r="HV1356" s="8"/>
      <c r="HW1356" s="8"/>
      <c r="HX1356" s="8"/>
      <c r="HY1356" s="8"/>
      <c r="HZ1356" s="8"/>
      <c r="IA1356" s="8"/>
      <c r="IB1356" s="8"/>
      <c r="IC1356" s="8"/>
      <c r="ID1356" s="8"/>
      <c r="IE1356" s="8"/>
      <c r="IF1356" s="8"/>
      <c r="IG1356" s="8"/>
      <c r="IH1356" s="8"/>
      <c r="II1356" s="8"/>
      <c r="IJ1356" s="8"/>
      <c r="IK1356" s="8"/>
      <c r="IL1356" s="8"/>
      <c r="IM1356" s="8"/>
      <c r="IN1356" s="8"/>
      <c r="IO1356" s="8"/>
      <c r="IP1356" s="8"/>
      <c r="IQ1356" s="8"/>
      <c r="IR1356" s="8"/>
      <c r="IS1356" s="8"/>
      <c r="IT1356" s="8"/>
      <c r="IU1356" s="8"/>
      <c r="IV1356" s="8"/>
      <c r="IW1356" s="8"/>
      <c r="IX1356" s="8"/>
      <c r="IY1356" s="8"/>
      <c r="IZ1356" s="8"/>
      <c r="JA1356" s="8"/>
      <c r="JB1356" s="8"/>
      <c r="JC1356" s="8"/>
      <c r="JD1356" s="8"/>
      <c r="JE1356" s="8"/>
      <c r="JF1356" s="8"/>
      <c r="JG1356" s="8"/>
      <c r="JH1356" s="8"/>
      <c r="JI1356" s="8"/>
      <c r="JJ1356" s="8"/>
      <c r="JK1356" s="8"/>
      <c r="JL1356" s="8"/>
      <c r="JM1356" s="8"/>
      <c r="JN1356" s="8"/>
      <c r="JO1356" s="8"/>
      <c r="JP1356" s="8"/>
      <c r="JQ1356" s="8"/>
      <c r="JR1356" s="8"/>
      <c r="JS1356" s="8"/>
      <c r="JT1356" s="8"/>
      <c r="JU1356" s="8"/>
      <c r="JV1356" s="8"/>
      <c r="JW1356" s="8"/>
      <c r="JX1356" s="8"/>
      <c r="JY1356" s="8"/>
      <c r="JZ1356" s="8"/>
      <c r="KA1356" s="8"/>
      <c r="KB1356" s="8"/>
      <c r="KC1356" s="8"/>
      <c r="KD1356" s="8"/>
      <c r="KE1356" s="8"/>
      <c r="KF1356" s="8"/>
      <c r="KG1356" s="8"/>
      <c r="KH1356" s="8"/>
      <c r="KI1356" s="8"/>
      <c r="KJ1356" s="8"/>
      <c r="KK1356" s="8"/>
      <c r="KL1356" s="8"/>
      <c r="KM1356" s="8"/>
      <c r="KN1356" s="8"/>
      <c r="KO1356" s="8"/>
      <c r="KP1356" s="8"/>
      <c r="KQ1356" s="8"/>
      <c r="KR1356" s="8"/>
      <c r="KS1356" s="8"/>
      <c r="KT1356" s="8"/>
      <c r="KU1356" s="8"/>
      <c r="KV1356" s="8"/>
      <c r="KW1356" s="8"/>
      <c r="KX1356" s="8"/>
      <c r="KY1356" s="8"/>
      <c r="KZ1356" s="8"/>
      <c r="LA1356" s="8"/>
      <c r="LB1356" s="8"/>
      <c r="LC1356" s="8"/>
      <c r="LD1356" s="8"/>
      <c r="LE1356" s="8"/>
      <c r="LF1356" s="8"/>
      <c r="LG1356" s="8"/>
      <c r="LH1356" s="8"/>
      <c r="LI1356" s="8"/>
      <c r="LJ1356" s="8"/>
      <c r="LK1356" s="8"/>
      <c r="LL1356" s="8"/>
      <c r="LM1356" s="8"/>
      <c r="LN1356" s="8"/>
      <c r="LO1356" s="8"/>
      <c r="LP1356" s="8"/>
      <c r="LQ1356" s="8"/>
      <c r="LR1356" s="8"/>
      <c r="LS1356" s="8"/>
      <c r="LT1356" s="8"/>
      <c r="LU1356" s="8"/>
      <c r="LV1356" s="8"/>
      <c r="LW1356" s="8"/>
      <c r="LX1356" s="8"/>
      <c r="LY1356" s="8"/>
      <c r="LZ1356" s="8"/>
      <c r="MA1356" s="8"/>
      <c r="MB1356" s="8"/>
      <c r="MC1356" s="8"/>
      <c r="MD1356" s="8"/>
      <c r="ME1356" s="8"/>
      <c r="MF1356" s="8"/>
      <c r="MG1356" s="8"/>
      <c r="MH1356" s="8"/>
      <c r="MI1356" s="8"/>
      <c r="MJ1356" s="8"/>
      <c r="MK1356" s="8"/>
      <c r="ML1356" s="8"/>
      <c r="MM1356" s="8"/>
      <c r="MN1356" s="8"/>
      <c r="MO1356" s="8"/>
      <c r="MP1356" s="8"/>
      <c r="MQ1356" s="8"/>
      <c r="MR1356" s="8"/>
      <c r="MS1356" s="8"/>
      <c r="MT1356" s="8"/>
      <c r="MU1356" s="8"/>
      <c r="MV1356" s="8"/>
      <c r="MW1356" s="8"/>
      <c r="MX1356" s="8"/>
      <c r="MY1356" s="8"/>
      <c r="MZ1356" s="8"/>
      <c r="NA1356" s="8"/>
      <c r="NB1356" s="8"/>
      <c r="NC1356" s="8"/>
      <c r="ND1356" s="8"/>
      <c r="NE1356" s="8"/>
      <c r="NF1356" s="8"/>
      <c r="NG1356" s="8"/>
      <c r="NH1356" s="8"/>
      <c r="NI1356" s="8"/>
      <c r="NJ1356" s="8"/>
      <c r="NK1356" s="8"/>
      <c r="NL1356" s="8"/>
      <c r="NM1356" s="8"/>
      <c r="NN1356" s="8"/>
      <c r="NO1356" s="8"/>
      <c r="NP1356" s="8"/>
      <c r="NQ1356" s="8"/>
      <c r="NR1356" s="8"/>
      <c r="NS1356" s="8"/>
      <c r="NT1356" s="8"/>
      <c r="NU1356" s="8"/>
      <c r="NV1356" s="8"/>
      <c r="NW1356" s="8"/>
      <c r="NX1356" s="8"/>
      <c r="NY1356" s="8"/>
      <c r="NZ1356" s="8"/>
      <c r="OA1356" s="8"/>
      <c r="OB1356" s="8"/>
      <c r="OC1356" s="8"/>
      <c r="OD1356" s="8"/>
      <c r="OE1356" s="8"/>
      <c r="OF1356" s="8"/>
      <c r="OG1356" s="8"/>
      <c r="OH1356" s="8"/>
      <c r="OI1356" s="8"/>
      <c r="OJ1356" s="8"/>
      <c r="OK1356" s="8"/>
      <c r="OL1356" s="8"/>
      <c r="OM1356" s="8"/>
      <c r="ON1356" s="8"/>
      <c r="OO1356" s="8"/>
      <c r="OP1356" s="8"/>
      <c r="OQ1356" s="8"/>
      <c r="OR1356" s="8"/>
      <c r="OS1356" s="8"/>
      <c r="OT1356" s="8"/>
      <c r="OU1356" s="8"/>
      <c r="OV1356" s="8"/>
      <c r="OW1356" s="8"/>
      <c r="OX1356" s="8"/>
      <c r="OY1356" s="8"/>
      <c r="OZ1356" s="8"/>
      <c r="PA1356" s="8"/>
      <c r="PB1356" s="8"/>
      <c r="PC1356" s="8"/>
      <c r="PD1356" s="8"/>
      <c r="PE1356" s="8"/>
      <c r="PF1356" s="8"/>
      <c r="PG1356" s="8"/>
      <c r="PH1356" s="8"/>
      <c r="PI1356" s="8"/>
      <c r="PJ1356" s="8"/>
      <c r="PK1356" s="8"/>
      <c r="PL1356" s="8"/>
      <c r="PM1356" s="8"/>
      <c r="PN1356" s="8"/>
      <c r="PO1356" s="8"/>
      <c r="PP1356" s="8"/>
      <c r="PQ1356" s="8"/>
      <c r="PR1356" s="8"/>
      <c r="PS1356" s="8"/>
      <c r="PT1356" s="8"/>
      <c r="PU1356" s="8"/>
      <c r="PV1356" s="8"/>
      <c r="PW1356" s="8"/>
      <c r="PX1356" s="8"/>
      <c r="PY1356" s="8"/>
      <c r="PZ1356" s="8"/>
      <c r="QA1356" s="8"/>
      <c r="QB1356" s="8"/>
      <c r="QC1356" s="8"/>
      <c r="QD1356" s="8"/>
      <c r="QE1356" s="8"/>
      <c r="QF1356" s="8"/>
      <c r="QG1356" s="8"/>
      <c r="QH1356" s="8"/>
      <c r="QI1356" s="8"/>
      <c r="QJ1356" s="8"/>
      <c r="QK1356" s="8"/>
      <c r="QL1356" s="8"/>
      <c r="QM1356" s="8"/>
      <c r="QN1356" s="8"/>
      <c r="QO1356" s="8"/>
      <c r="QP1356" s="8"/>
      <c r="QQ1356" s="8"/>
      <c r="QR1356" s="8"/>
      <c r="QS1356" s="8"/>
      <c r="QT1356" s="8"/>
      <c r="QU1356" s="8"/>
      <c r="QV1356" s="8"/>
      <c r="QW1356" s="8"/>
      <c r="QX1356" s="8"/>
      <c r="QY1356" s="8"/>
      <c r="QZ1356" s="8"/>
      <c r="RA1356" s="8"/>
      <c r="RB1356" s="8"/>
      <c r="RC1356" s="8"/>
      <c r="RD1356" s="8"/>
      <c r="RE1356" s="8"/>
      <c r="RF1356" s="8"/>
      <c r="RG1356" s="8"/>
      <c r="RH1356" s="8"/>
      <c r="RI1356" s="8"/>
      <c r="RJ1356" s="8"/>
      <c r="RK1356" s="8"/>
      <c r="RL1356" s="8"/>
      <c r="RM1356" s="8"/>
      <c r="RN1356" s="8"/>
      <c r="RO1356" s="8"/>
      <c r="RP1356" s="8"/>
      <c r="RQ1356" s="8"/>
      <c r="RR1356" s="8"/>
      <c r="RS1356" s="8"/>
      <c r="RT1356" s="8"/>
      <c r="RU1356" s="8"/>
      <c r="RV1356" s="8"/>
      <c r="RW1356" s="8"/>
      <c r="RX1356" s="8"/>
      <c r="RY1356" s="8"/>
      <c r="RZ1356" s="8"/>
      <c r="SA1356" s="8"/>
      <c r="SB1356" s="8"/>
      <c r="SC1356" s="8"/>
      <c r="SD1356" s="8"/>
      <c r="SE1356" s="8"/>
      <c r="SF1356" s="8"/>
      <c r="SG1356" s="8"/>
      <c r="SH1356" s="8"/>
      <c r="SI1356" s="8"/>
      <c r="SJ1356" s="8"/>
      <c r="SK1356" s="8"/>
      <c r="SL1356" s="8"/>
      <c r="SM1356" s="8"/>
      <c r="SN1356" s="8"/>
      <c r="SO1356" s="8"/>
      <c r="SP1356" s="8"/>
      <c r="SQ1356" s="8"/>
      <c r="SR1356" s="8"/>
      <c r="SS1356" s="8"/>
      <c r="ST1356" s="8"/>
      <c r="SU1356" s="8"/>
      <c r="SV1356" s="8"/>
      <c r="SW1356" s="8"/>
      <c r="SX1356" s="8"/>
      <c r="SY1356" s="8"/>
      <c r="SZ1356" s="8"/>
      <c r="TA1356" s="8"/>
      <c r="TB1356" s="8"/>
      <c r="TC1356" s="8"/>
      <c r="TD1356" s="8"/>
      <c r="TE1356" s="8"/>
      <c r="TF1356" s="8"/>
      <c r="TG1356" s="8"/>
      <c r="TH1356" s="8"/>
      <c r="TI1356" s="8"/>
      <c r="TJ1356" s="8"/>
      <c r="TK1356" s="8"/>
      <c r="TL1356" s="8"/>
      <c r="TM1356" s="8"/>
      <c r="TN1356" s="8"/>
      <c r="TO1356" s="8"/>
      <c r="TP1356" s="8"/>
      <c r="TQ1356" s="8"/>
      <c r="TR1356" s="8"/>
      <c r="TS1356" s="8"/>
      <c r="TT1356" s="8"/>
      <c r="TU1356" s="8"/>
      <c r="TV1356" s="8"/>
      <c r="TW1356" s="8"/>
      <c r="TX1356" s="8"/>
      <c r="TY1356" s="8"/>
      <c r="TZ1356" s="8"/>
      <c r="UA1356" s="8"/>
      <c r="UB1356" s="8"/>
      <c r="UC1356" s="8"/>
      <c r="UD1356" s="8"/>
      <c r="UE1356" s="8"/>
      <c r="UF1356" s="8"/>
      <c r="UG1356" s="8"/>
      <c r="UH1356" s="8"/>
      <c r="UI1356" s="8"/>
      <c r="UJ1356" s="8"/>
      <c r="UK1356" s="8"/>
      <c r="UL1356" s="8"/>
      <c r="UM1356" s="8"/>
      <c r="UN1356" s="8"/>
      <c r="UO1356" s="8"/>
      <c r="UP1356" s="8"/>
      <c r="UQ1356" s="8"/>
      <c r="UR1356" s="8"/>
      <c r="US1356" s="8"/>
      <c r="UT1356" s="8"/>
      <c r="UU1356" s="8"/>
      <c r="UV1356" s="8"/>
      <c r="UW1356" s="8"/>
      <c r="UX1356" s="8"/>
      <c r="UY1356" s="8"/>
      <c r="UZ1356" s="8"/>
      <c r="VA1356" s="8"/>
      <c r="VB1356" s="8"/>
      <c r="VC1356" s="8"/>
      <c r="VD1356" s="8"/>
      <c r="VE1356" s="8"/>
      <c r="VF1356" s="8"/>
      <c r="VG1356" s="8"/>
      <c r="VH1356" s="8"/>
      <c r="VI1356" s="8"/>
      <c r="VJ1356" s="8"/>
      <c r="VK1356" s="8"/>
      <c r="VL1356" s="8"/>
      <c r="VM1356" s="8"/>
      <c r="VN1356" s="8"/>
      <c r="VO1356" s="8"/>
      <c r="VP1356" s="8"/>
      <c r="VQ1356" s="8"/>
      <c r="VR1356" s="8"/>
      <c r="VS1356" s="8"/>
      <c r="VT1356" s="8"/>
      <c r="VU1356" s="8"/>
      <c r="VV1356" s="8"/>
      <c r="VW1356" s="8"/>
      <c r="VX1356" s="8"/>
      <c r="VY1356" s="8"/>
      <c r="VZ1356" s="8"/>
      <c r="WA1356" s="8"/>
      <c r="WB1356" s="8"/>
      <c r="WC1356" s="8"/>
      <c r="WD1356" s="8"/>
      <c r="WE1356" s="8"/>
      <c r="WF1356" s="8"/>
      <c r="WG1356" s="8"/>
      <c r="WH1356" s="8"/>
      <c r="WI1356" s="8"/>
      <c r="WJ1356" s="8"/>
      <c r="WK1356" s="8"/>
      <c r="WL1356" s="8"/>
      <c r="WM1356" s="8"/>
      <c r="WN1356" s="8"/>
      <c r="WO1356" s="8"/>
      <c r="WP1356" s="8"/>
      <c r="WQ1356" s="8"/>
      <c r="WR1356" s="8"/>
      <c r="WS1356" s="8"/>
      <c r="WT1356" s="8"/>
      <c r="WU1356" s="8"/>
      <c r="WV1356" s="8"/>
      <c r="WW1356" s="8"/>
      <c r="WX1356" s="8"/>
      <c r="WY1356" s="8"/>
      <c r="WZ1356" s="8"/>
      <c r="XA1356" s="8"/>
      <c r="XB1356" s="8"/>
      <c r="XC1356" s="8"/>
      <c r="XD1356" s="8"/>
      <c r="XE1356" s="8"/>
      <c r="XF1356" s="8"/>
      <c r="XG1356" s="8"/>
      <c r="XH1356" s="8"/>
      <c r="XI1356" s="8"/>
      <c r="XJ1356" s="8"/>
      <c r="XK1356" s="8"/>
      <c r="XL1356" s="8"/>
      <c r="XM1356" s="8"/>
      <c r="XN1356" s="8"/>
      <c r="XO1356" s="8"/>
      <c r="XP1356" s="8"/>
      <c r="XQ1356" s="8"/>
      <c r="XR1356" s="8"/>
      <c r="XS1356" s="8"/>
      <c r="XT1356" s="8"/>
      <c r="XU1356" s="8"/>
      <c r="XV1356" s="8"/>
      <c r="XW1356" s="8"/>
      <c r="XX1356" s="8"/>
      <c r="XY1356" s="8"/>
      <c r="XZ1356" s="8"/>
      <c r="YA1356" s="8"/>
      <c r="YB1356" s="8"/>
      <c r="YC1356" s="8"/>
      <c r="YD1356" s="8"/>
      <c r="YE1356" s="8"/>
      <c r="YF1356" s="8"/>
      <c r="YG1356" s="8"/>
      <c r="YH1356" s="8"/>
      <c r="YI1356" s="8"/>
      <c r="YJ1356" s="8"/>
      <c r="YK1356" s="8"/>
      <c r="YL1356" s="8"/>
      <c r="YM1356" s="8"/>
      <c r="YN1356" s="8"/>
      <c r="YO1356" s="8"/>
      <c r="YP1356" s="8"/>
      <c r="YQ1356" s="8"/>
      <c r="YR1356" s="8"/>
      <c r="YS1356" s="8"/>
      <c r="YT1356" s="8"/>
      <c r="YU1356" s="8"/>
      <c r="YV1356" s="8"/>
      <c r="YW1356" s="8"/>
      <c r="YX1356" s="8"/>
      <c r="YY1356" s="8"/>
      <c r="YZ1356" s="8"/>
      <c r="ZA1356" s="8"/>
      <c r="ZB1356" s="8"/>
      <c r="ZC1356" s="8"/>
      <c r="ZD1356" s="8"/>
      <c r="ZE1356" s="8"/>
      <c r="ZF1356" s="8"/>
      <c r="ZG1356" s="8"/>
      <c r="ZH1356" s="8"/>
      <c r="ZI1356" s="8"/>
      <c r="ZJ1356" s="8"/>
      <c r="ZK1356" s="8"/>
      <c r="ZL1356" s="8"/>
      <c r="ZM1356" s="8"/>
      <c r="ZN1356" s="8"/>
      <c r="ZO1356" s="8"/>
      <c r="ZP1356" s="8"/>
      <c r="ZQ1356" s="8"/>
      <c r="ZR1356" s="8"/>
      <c r="ZS1356" s="8"/>
      <c r="ZT1356" s="8"/>
      <c r="ZU1356" s="8"/>
      <c r="ZV1356" s="8"/>
      <c r="ZW1356" s="8"/>
      <c r="ZX1356" s="8"/>
      <c r="ZY1356" s="8"/>
      <c r="ZZ1356" s="8"/>
      <c r="AAA1356" s="8"/>
      <c r="AAB1356" s="8"/>
      <c r="AAC1356" s="8"/>
      <c r="AAD1356" s="8"/>
      <c r="AAE1356" s="8"/>
      <c r="AAF1356" s="8"/>
      <c r="AAG1356" s="8"/>
      <c r="AAH1356" s="8"/>
      <c r="AAI1356" s="8"/>
      <c r="AAJ1356" s="8"/>
      <c r="AAK1356" s="8"/>
      <c r="AAL1356" s="8"/>
      <c r="AAM1356" s="8"/>
      <c r="AAN1356" s="8"/>
      <c r="AAO1356" s="8"/>
      <c r="AAP1356" s="8"/>
      <c r="AAQ1356" s="8"/>
      <c r="AAR1356" s="8"/>
      <c r="AAS1356" s="8"/>
      <c r="AAT1356" s="8"/>
      <c r="AAU1356" s="8"/>
      <c r="AAV1356" s="8"/>
      <c r="AAW1356" s="8"/>
      <c r="AAX1356" s="8"/>
      <c r="AAY1356" s="8"/>
      <c r="AAZ1356" s="8"/>
      <c r="ABA1356" s="8"/>
      <c r="ABB1356" s="8"/>
      <c r="ABC1356" s="8"/>
      <c r="ABD1356" s="8"/>
      <c r="ABE1356" s="8"/>
      <c r="ABF1356" s="8"/>
      <c r="ABG1356" s="8"/>
      <c r="ABH1356" s="8"/>
      <c r="ABI1356" s="8"/>
      <c r="ABJ1356" s="8"/>
      <c r="ABK1356" s="8"/>
      <c r="ABL1356" s="8"/>
      <c r="ABM1356" s="8"/>
      <c r="ABN1356" s="8"/>
      <c r="ABO1356" s="8"/>
      <c r="ABP1356" s="8"/>
      <c r="ABQ1356" s="8"/>
      <c r="ABR1356" s="8"/>
      <c r="ABS1356" s="8"/>
      <c r="ABT1356" s="8"/>
      <c r="ABU1356" s="8"/>
      <c r="ABV1356" s="8"/>
      <c r="ABW1356" s="8"/>
      <c r="ABX1356" s="8"/>
      <c r="ABY1356" s="8"/>
      <c r="ABZ1356" s="8"/>
      <c r="ACA1356" s="8"/>
      <c r="ACB1356" s="8"/>
      <c r="ACC1356" s="8"/>
      <c r="ACD1356" s="8"/>
      <c r="ACE1356" s="8"/>
      <c r="ACF1356" s="8"/>
      <c r="ACG1356" s="8"/>
      <c r="ACH1356" s="8"/>
      <c r="ACI1356" s="8"/>
      <c r="ACJ1356" s="8"/>
      <c r="ACK1356" s="8"/>
      <c r="ACL1356" s="8"/>
      <c r="ACM1356" s="8"/>
      <c r="ACN1356" s="8"/>
      <c r="ACO1356" s="8"/>
      <c r="ACP1356" s="8"/>
      <c r="ACQ1356" s="8"/>
      <c r="ACR1356" s="8"/>
      <c r="ACS1356" s="8"/>
      <c r="ACT1356" s="8"/>
      <c r="ACU1356" s="8"/>
      <c r="ACV1356" s="8"/>
      <c r="ACW1356" s="8"/>
      <c r="ACX1356" s="8"/>
      <c r="ACY1356" s="8"/>
      <c r="ACZ1356" s="8"/>
      <c r="ADA1356" s="8"/>
      <c r="ADB1356" s="8"/>
      <c r="ADC1356" s="8"/>
      <c r="ADD1356" s="8"/>
      <c r="ADE1356" s="8"/>
      <c r="ADF1356" s="8"/>
      <c r="ADG1356" s="8"/>
      <c r="ADH1356" s="8"/>
      <c r="ADI1356" s="8"/>
      <c r="ADJ1356" s="8"/>
      <c r="ADK1356" s="8"/>
      <c r="ADL1356" s="8"/>
      <c r="ADM1356" s="8"/>
      <c r="ADN1356" s="8"/>
      <c r="ADO1356" s="8"/>
      <c r="ADP1356" s="8"/>
      <c r="ADQ1356" s="8"/>
      <c r="ADR1356" s="8"/>
      <c r="ADS1356" s="8"/>
      <c r="ADT1356" s="8"/>
      <c r="ADU1356" s="8"/>
      <c r="ADV1356" s="8"/>
      <c r="ADW1356" s="8"/>
      <c r="ADX1356" s="8"/>
      <c r="ADY1356" s="8"/>
      <c r="ADZ1356" s="8"/>
      <c r="AEA1356" s="8"/>
      <c r="AEB1356" s="8"/>
      <c r="AEC1356" s="8"/>
      <c r="AED1356" s="8"/>
      <c r="AEE1356" s="8"/>
      <c r="AEF1356" s="8"/>
      <c r="AEG1356" s="8"/>
      <c r="AEH1356" s="8"/>
      <c r="AEI1356" s="8"/>
      <c r="AEJ1356" s="8"/>
      <c r="AEK1356" s="8"/>
      <c r="AEL1356" s="8"/>
      <c r="AEM1356" s="8"/>
      <c r="AEN1356" s="8"/>
      <c r="AEO1356" s="8"/>
      <c r="AEP1356" s="8"/>
      <c r="AEQ1356" s="8"/>
      <c r="AER1356" s="8"/>
      <c r="AES1356" s="8"/>
      <c r="AET1356" s="8"/>
      <c r="AEU1356" s="8"/>
      <c r="AEV1356" s="8"/>
      <c r="AEW1356" s="8"/>
      <c r="AEX1356" s="8"/>
      <c r="AEY1356" s="8"/>
      <c r="AEZ1356" s="8"/>
      <c r="AFA1356" s="8"/>
      <c r="AFB1356" s="8"/>
      <c r="AFC1356" s="8"/>
      <c r="AFD1356" s="8"/>
      <c r="AFE1356" s="8"/>
      <c r="AFF1356" s="8"/>
      <c r="AFG1356" s="8"/>
      <c r="AFH1356" s="8"/>
      <c r="AFI1356" s="8"/>
      <c r="AFJ1356" s="8"/>
      <c r="AFK1356" s="8"/>
      <c r="AFL1356" s="8"/>
      <c r="AFM1356" s="8"/>
      <c r="AFN1356" s="8"/>
      <c r="AFO1356" s="8"/>
      <c r="AFP1356" s="8"/>
      <c r="AFQ1356" s="8"/>
      <c r="AFR1356" s="8"/>
      <c r="AFS1356" s="8"/>
      <c r="AFT1356" s="8"/>
      <c r="AFU1356" s="8"/>
      <c r="AFV1356" s="8"/>
      <c r="AFW1356" s="8"/>
      <c r="AFX1356" s="8"/>
      <c r="AFY1356" s="8"/>
      <c r="AFZ1356" s="8"/>
      <c r="AGA1356" s="8"/>
      <c r="AGB1356" s="8"/>
      <c r="AGC1356" s="8"/>
      <c r="AGD1356" s="8"/>
      <c r="AGE1356" s="8"/>
      <c r="AGF1356" s="8"/>
      <c r="AGG1356" s="8"/>
      <c r="AGH1356" s="8"/>
      <c r="AGI1356" s="8"/>
      <c r="AGJ1356" s="8"/>
      <c r="AGK1356" s="8"/>
      <c r="AGL1356" s="8"/>
      <c r="AGM1356" s="8"/>
      <c r="AGN1356" s="8"/>
      <c r="AGO1356" s="8"/>
      <c r="AGP1356" s="8"/>
      <c r="AGQ1356" s="8"/>
      <c r="AGR1356" s="8"/>
      <c r="AGS1356" s="8"/>
      <c r="AGT1356" s="8"/>
      <c r="AGU1356" s="8"/>
      <c r="AGV1356" s="8"/>
      <c r="AGW1356" s="8"/>
      <c r="AGX1356" s="8"/>
      <c r="AGY1356" s="8"/>
      <c r="AGZ1356" s="8"/>
      <c r="AHA1356" s="8"/>
      <c r="AHB1356" s="8"/>
      <c r="AHC1356" s="8"/>
      <c r="AHD1356" s="8"/>
      <c r="AHE1356" s="8"/>
      <c r="AHF1356" s="8"/>
      <c r="AHG1356" s="8"/>
      <c r="AHH1356" s="8"/>
      <c r="AHI1356" s="8"/>
      <c r="AHJ1356" s="8"/>
      <c r="AHK1356" s="8"/>
      <c r="AHL1356" s="8"/>
      <c r="AHM1356" s="8"/>
      <c r="AHN1356" s="8"/>
      <c r="AHO1356" s="8"/>
      <c r="AHP1356" s="8"/>
      <c r="AHQ1356" s="8"/>
      <c r="AHR1356" s="8"/>
      <c r="AHS1356" s="8"/>
      <c r="AHT1356" s="8"/>
      <c r="AHU1356" s="8"/>
      <c r="AHV1356" s="8"/>
      <c r="AHW1356" s="8"/>
      <c r="AHX1356" s="8"/>
      <c r="AHY1356" s="8"/>
      <c r="AHZ1356" s="8"/>
      <c r="AIA1356" s="8"/>
      <c r="AIB1356" s="8"/>
      <c r="AIC1356" s="8"/>
      <c r="AID1356" s="8"/>
      <c r="AIE1356" s="8"/>
      <c r="AIF1356" s="8"/>
      <c r="AIG1356" s="8"/>
      <c r="AIH1356" s="8"/>
      <c r="AII1356" s="8"/>
      <c r="AIJ1356" s="8"/>
      <c r="AIK1356" s="8"/>
      <c r="AIL1356" s="8"/>
      <c r="AIM1356" s="8"/>
      <c r="AIN1356" s="8"/>
      <c r="AIO1356" s="8"/>
      <c r="AIP1356" s="8"/>
      <c r="AIQ1356" s="8"/>
      <c r="AIR1356" s="8"/>
      <c r="AIS1356" s="8"/>
      <c r="AIT1356" s="8"/>
      <c r="AIU1356" s="8"/>
      <c r="AIV1356" s="8"/>
      <c r="AIW1356" s="8"/>
      <c r="AIX1356" s="8"/>
      <c r="AIY1356" s="8"/>
      <c r="AIZ1356" s="8"/>
      <c r="AJA1356" s="8"/>
      <c r="AJB1356" s="8"/>
      <c r="AJC1356" s="8"/>
      <c r="AJD1356" s="8"/>
      <c r="AJE1356" s="8"/>
      <c r="AJF1356" s="8"/>
      <c r="AJG1356" s="8"/>
      <c r="AJH1356" s="8"/>
      <c r="AJI1356" s="8"/>
      <c r="AJJ1356" s="8"/>
      <c r="AJK1356" s="8"/>
      <c r="AJL1356" s="8"/>
      <c r="AJM1356" s="8"/>
      <c r="AJN1356" s="8"/>
      <c r="AJO1356" s="8"/>
      <c r="AJP1356" s="8"/>
      <c r="AJQ1356" s="8"/>
      <c r="AJR1356" s="8"/>
      <c r="AJS1356" s="8"/>
      <c r="AJT1356" s="8"/>
      <c r="AJU1356" s="8"/>
      <c r="AJV1356" s="8"/>
      <c r="AJW1356" s="8"/>
      <c r="AJX1356" s="8"/>
      <c r="AJY1356" s="8"/>
      <c r="AJZ1356" s="8"/>
      <c r="AKA1356" s="8"/>
      <c r="AKB1356" s="8"/>
      <c r="AKC1356" s="8"/>
      <c r="AKD1356" s="8"/>
      <c r="AKE1356" s="8"/>
      <c r="AKF1356" s="8"/>
      <c r="AKG1356" s="8"/>
      <c r="AKH1356" s="8"/>
      <c r="AKI1356" s="8"/>
      <c r="AKJ1356" s="8"/>
      <c r="AKK1356" s="8"/>
      <c r="AKL1356" s="8"/>
      <c r="AKM1356" s="8"/>
      <c r="AKN1356" s="8"/>
      <c r="AKO1356" s="8"/>
      <c r="AKP1356" s="8"/>
      <c r="AKQ1356" s="8"/>
      <c r="AKR1356" s="8"/>
      <c r="AKS1356" s="8"/>
      <c r="AKT1356" s="8"/>
      <c r="AKU1356" s="8"/>
      <c r="AKV1356" s="8"/>
      <c r="AKW1356" s="8"/>
      <c r="AKX1356" s="8"/>
      <c r="AKY1356" s="8"/>
      <c r="AKZ1356" s="8"/>
      <c r="ALA1356" s="8"/>
      <c r="ALB1356" s="8"/>
      <c r="ALC1356" s="8"/>
      <c r="ALD1356" s="8"/>
      <c r="ALE1356" s="8"/>
      <c r="ALF1356" s="8"/>
      <c r="ALG1356" s="8"/>
      <c r="ALH1356" s="8"/>
      <c r="ALI1356" s="8"/>
      <c r="ALJ1356" s="8"/>
      <c r="ALK1356" s="8"/>
      <c r="ALL1356" s="8"/>
      <c r="ALM1356" s="8"/>
      <c r="ALN1356" s="8"/>
      <c r="ALO1356" s="8"/>
      <c r="ALP1356" s="8"/>
      <c r="ALQ1356" s="8"/>
      <c r="ALR1356" s="8"/>
      <c r="ALS1356" s="8"/>
      <c r="ALT1356" s="8"/>
      <c r="ALU1356" s="8"/>
      <c r="ALV1356" s="8"/>
      <c r="ALW1356" s="8"/>
      <c r="ALX1356" s="8"/>
      <c r="ALY1356" s="8"/>
      <c r="ALZ1356" s="8"/>
      <c r="AMA1356" s="8"/>
      <c r="AMB1356" s="8"/>
      <c r="AMC1356" s="8"/>
      <c r="AMD1356" s="8"/>
      <c r="AME1356" s="8"/>
      <c r="AMF1356" s="8"/>
      <c r="AMG1356" s="8"/>
      <c r="AMH1356" s="8"/>
      <c r="AMI1356" s="8"/>
      <c r="AMJ1356" s="8"/>
      <c r="AMK1356" s="8"/>
    </row>
    <row r="1357" spans="1:1025" s="5" customFormat="1" x14ac:dyDescent="0.25">
      <c r="A1357" s="128">
        <v>1353</v>
      </c>
      <c r="B1357" s="31" t="s">
        <v>1271</v>
      </c>
      <c r="C1357" s="31" t="s">
        <v>1320</v>
      </c>
      <c r="D1357" s="45">
        <v>45366</v>
      </c>
      <c r="E1357" s="46">
        <v>0.55208333333333337</v>
      </c>
      <c r="F1357" s="31" t="s">
        <v>14</v>
      </c>
      <c r="G1357" s="31" t="s">
        <v>16</v>
      </c>
      <c r="H1357" s="31" t="s">
        <v>14</v>
      </c>
      <c r="I1357" s="31" t="s">
        <v>14</v>
      </c>
      <c r="J1357" s="31" t="s">
        <v>14</v>
      </c>
      <c r="K1357" s="31" t="s">
        <v>16</v>
      </c>
      <c r="L1357" s="48">
        <v>761.67</v>
      </c>
      <c r="M1357" s="38">
        <v>17593</v>
      </c>
      <c r="N1357" s="39">
        <v>185235.65</v>
      </c>
      <c r="O1357" s="39">
        <v>9261.7800000000007</v>
      </c>
      <c r="P1357" s="42">
        <f t="shared" si="88"/>
        <v>4.9999986503677887</v>
      </c>
      <c r="Q1357" s="23">
        <f t="shared" si="90"/>
        <v>175973.87</v>
      </c>
      <c r="R1357" s="31" t="s">
        <v>16</v>
      </c>
      <c r="S1357" s="31" t="s">
        <v>14</v>
      </c>
      <c r="T1357" s="47">
        <v>1</v>
      </c>
      <c r="U1357" s="77">
        <v>0</v>
      </c>
      <c r="V1357" s="24">
        <f>ROUND((P1357/INDICI!$B$2*10),2)</f>
        <v>0.55000000000000004</v>
      </c>
      <c r="W1357" s="24">
        <f>ROUND((L1357/INDICI!$B$1*25),2)</f>
        <v>3.01</v>
      </c>
      <c r="X1357" s="25">
        <f t="shared" si="91"/>
        <v>6</v>
      </c>
      <c r="Y1357" s="26">
        <f t="shared" si="92"/>
        <v>9.5599999999999987</v>
      </c>
      <c r="Z1357" s="102">
        <f>SUM($Q$5:Q1357)</f>
        <v>136580379.39199999</v>
      </c>
      <c r="AA1357" s="113" t="s">
        <v>1769</v>
      </c>
    </row>
    <row r="1358" spans="1:1025" s="5" customFormat="1" x14ac:dyDescent="0.25">
      <c r="A1358" s="127">
        <v>1354</v>
      </c>
      <c r="B1358" s="31" t="s">
        <v>181</v>
      </c>
      <c r="C1358" s="31" t="s">
        <v>194</v>
      </c>
      <c r="D1358" s="45">
        <v>45364</v>
      </c>
      <c r="E1358" s="46" t="s">
        <v>195</v>
      </c>
      <c r="F1358" s="31" t="s">
        <v>14</v>
      </c>
      <c r="G1358" s="31" t="s">
        <v>16</v>
      </c>
      <c r="H1358" s="31" t="s">
        <v>14</v>
      </c>
      <c r="I1358" s="31" t="s">
        <v>14</v>
      </c>
      <c r="J1358" s="31" t="s">
        <v>14</v>
      </c>
      <c r="K1358" s="31" t="s">
        <v>16</v>
      </c>
      <c r="L1358" s="48">
        <v>760.06</v>
      </c>
      <c r="M1358" s="38">
        <v>5789</v>
      </c>
      <c r="N1358" s="39">
        <v>230000</v>
      </c>
      <c r="O1358" s="39">
        <v>11500</v>
      </c>
      <c r="P1358" s="119">
        <f t="shared" si="88"/>
        <v>5</v>
      </c>
      <c r="Q1358" s="27">
        <f t="shared" si="90"/>
        <v>218500</v>
      </c>
      <c r="R1358" s="31" t="s">
        <v>16</v>
      </c>
      <c r="S1358" s="31" t="s">
        <v>16</v>
      </c>
      <c r="T1358" s="47">
        <v>2</v>
      </c>
      <c r="U1358" s="77">
        <v>0</v>
      </c>
      <c r="V1358" s="24">
        <f>ROUND((P1358/INDICI!$B$2*10),2)</f>
        <v>0.55000000000000004</v>
      </c>
      <c r="W1358" s="24">
        <f>ROUND((L1358/INDICI!$B$1*25),2)</f>
        <v>3</v>
      </c>
      <c r="X1358" s="25">
        <f t="shared" si="91"/>
        <v>6</v>
      </c>
      <c r="Y1358" s="26">
        <f t="shared" si="92"/>
        <v>9.5500000000000007</v>
      </c>
      <c r="Z1358" s="102">
        <f>SUM($Q$5:Q1358)</f>
        <v>136798879.39199999</v>
      </c>
      <c r="AA1358" s="113" t="s">
        <v>1769</v>
      </c>
    </row>
    <row r="1359" spans="1:1025" s="5" customFormat="1" x14ac:dyDescent="0.25">
      <c r="A1359" s="127">
        <v>1355</v>
      </c>
      <c r="B1359" s="31" t="s">
        <v>1360</v>
      </c>
      <c r="C1359" s="63" t="s">
        <v>1370</v>
      </c>
      <c r="D1359" s="64">
        <v>45351</v>
      </c>
      <c r="E1359" s="65">
        <v>0.63611111111111118</v>
      </c>
      <c r="F1359" s="34" t="s">
        <v>14</v>
      </c>
      <c r="G1359" s="34" t="s">
        <v>16</v>
      </c>
      <c r="H1359" s="34" t="s">
        <v>14</v>
      </c>
      <c r="I1359" s="34" t="s">
        <v>14</v>
      </c>
      <c r="J1359" s="34" t="s">
        <v>14</v>
      </c>
      <c r="K1359" s="34" t="s">
        <v>16</v>
      </c>
      <c r="L1359" s="48">
        <v>392.93</v>
      </c>
      <c r="M1359" s="38">
        <v>1018</v>
      </c>
      <c r="N1359" s="39">
        <v>170672.78</v>
      </c>
      <c r="O1359" s="39">
        <v>0</v>
      </c>
      <c r="P1359" s="120">
        <f t="shared" si="88"/>
        <v>0</v>
      </c>
      <c r="Q1359" s="29">
        <f t="shared" si="90"/>
        <v>170672.78</v>
      </c>
      <c r="R1359" s="34" t="s">
        <v>16</v>
      </c>
      <c r="S1359" s="34" t="s">
        <v>16</v>
      </c>
      <c r="T1359" s="40">
        <v>1</v>
      </c>
      <c r="U1359" s="77">
        <v>0</v>
      </c>
      <c r="V1359" s="24">
        <f>ROUND((P1359/INDICI!$B$2*10),2)</f>
        <v>0</v>
      </c>
      <c r="W1359" s="24">
        <f>ROUND((L1359/INDICI!$B$1*25),2)</f>
        <v>1.55</v>
      </c>
      <c r="X1359" s="25">
        <f t="shared" si="91"/>
        <v>8</v>
      </c>
      <c r="Y1359" s="26">
        <f t="shared" si="92"/>
        <v>9.5500000000000007</v>
      </c>
      <c r="Z1359" s="102">
        <f>SUM($Q$5:Q1359)</f>
        <v>136969552.17199999</v>
      </c>
      <c r="AA1359" s="113" t="s">
        <v>1769</v>
      </c>
    </row>
    <row r="1360" spans="1:1025" s="5" customFormat="1" x14ac:dyDescent="0.25">
      <c r="A1360" s="127">
        <v>1356</v>
      </c>
      <c r="B1360" s="31" t="s">
        <v>1219</v>
      </c>
      <c r="C1360" s="31" t="s">
        <v>1245</v>
      </c>
      <c r="D1360" s="45">
        <v>45380</v>
      </c>
      <c r="E1360" s="46">
        <v>0.57916666666666672</v>
      </c>
      <c r="F1360" s="31" t="s">
        <v>14</v>
      </c>
      <c r="G1360" s="31" t="s">
        <v>16</v>
      </c>
      <c r="H1360" s="31" t="s">
        <v>14</v>
      </c>
      <c r="I1360" s="31" t="s">
        <v>14</v>
      </c>
      <c r="J1360" s="31" t="s">
        <v>14</v>
      </c>
      <c r="K1360" s="31" t="s">
        <v>16</v>
      </c>
      <c r="L1360" s="48">
        <v>391.64</v>
      </c>
      <c r="M1360" s="38">
        <v>766</v>
      </c>
      <c r="N1360" s="39">
        <v>54885.25</v>
      </c>
      <c r="O1360" s="39">
        <v>0</v>
      </c>
      <c r="P1360" s="119">
        <f t="shared" si="88"/>
        <v>0</v>
      </c>
      <c r="Q1360" s="27">
        <f t="shared" si="90"/>
        <v>54885.25</v>
      </c>
      <c r="R1360" s="31" t="s">
        <v>16</v>
      </c>
      <c r="S1360" s="31" t="s">
        <v>16</v>
      </c>
      <c r="T1360" s="47">
        <v>1</v>
      </c>
      <c r="U1360" s="77">
        <v>0</v>
      </c>
      <c r="V1360" s="24">
        <f>ROUND((P1360/INDICI!$B$2*10),2)</f>
        <v>0</v>
      </c>
      <c r="W1360" s="24">
        <f>ROUND((L1360/INDICI!$B$1*25),2)</f>
        <v>1.55</v>
      </c>
      <c r="X1360" s="25">
        <f t="shared" si="91"/>
        <v>8</v>
      </c>
      <c r="Y1360" s="26">
        <f t="shared" si="92"/>
        <v>9.5500000000000007</v>
      </c>
      <c r="Z1360" s="102">
        <f>SUM($Q$5:Q1360)</f>
        <v>137024437.42199999</v>
      </c>
      <c r="AA1360" s="113" t="s">
        <v>1769</v>
      </c>
    </row>
    <row r="1361" spans="1:1025" s="5" customFormat="1" x14ac:dyDescent="0.25">
      <c r="A1361" s="127">
        <v>1357</v>
      </c>
      <c r="B1361" s="31" t="s">
        <v>844</v>
      </c>
      <c r="C1361" s="31" t="s">
        <v>847</v>
      </c>
      <c r="D1361" s="45">
        <v>45379</v>
      </c>
      <c r="E1361" s="46">
        <v>0.6</v>
      </c>
      <c r="F1361" s="31" t="s">
        <v>14</v>
      </c>
      <c r="G1361" s="31" t="s">
        <v>16</v>
      </c>
      <c r="H1361" s="31" t="s">
        <v>14</v>
      </c>
      <c r="I1361" s="31" t="s">
        <v>14</v>
      </c>
      <c r="J1361" s="31" t="s">
        <v>14</v>
      </c>
      <c r="K1361" s="31" t="s">
        <v>16</v>
      </c>
      <c r="L1361" s="48">
        <v>622</v>
      </c>
      <c r="M1361" s="38">
        <v>6753</v>
      </c>
      <c r="N1361" s="39">
        <v>250000</v>
      </c>
      <c r="O1361" s="39">
        <v>25000</v>
      </c>
      <c r="P1361" s="119">
        <f t="shared" si="88"/>
        <v>10</v>
      </c>
      <c r="Q1361" s="27">
        <f t="shared" si="90"/>
        <v>225000</v>
      </c>
      <c r="R1361" s="31" t="s">
        <v>16</v>
      </c>
      <c r="S1361" s="31" t="s">
        <v>16</v>
      </c>
      <c r="T1361" s="47">
        <v>2</v>
      </c>
      <c r="U1361" s="77">
        <v>0</v>
      </c>
      <c r="V1361" s="24">
        <f>ROUND((P1361/INDICI!$B$2*10),2)</f>
        <v>1.0900000000000001</v>
      </c>
      <c r="W1361" s="24">
        <f>ROUND((L1361/INDICI!$B$1*25),2)</f>
        <v>2.4500000000000002</v>
      </c>
      <c r="X1361" s="25">
        <f t="shared" si="91"/>
        <v>6</v>
      </c>
      <c r="Y1361" s="26">
        <f t="shared" si="92"/>
        <v>9.5399999999999991</v>
      </c>
      <c r="Z1361" s="102">
        <f>SUM($Q$5:Q1361)</f>
        <v>137249437.42199999</v>
      </c>
      <c r="AA1361" s="113" t="s">
        <v>1769</v>
      </c>
      <c r="AB1361" s="10"/>
      <c r="AC1361" s="10"/>
      <c r="AD1361" s="10"/>
      <c r="AE1361" s="10"/>
      <c r="AF1361" s="10"/>
      <c r="AG1361" s="10"/>
      <c r="AH1361" s="10"/>
      <c r="AI1361" s="10"/>
      <c r="AJ1361" s="10"/>
      <c r="AK1361" s="10"/>
      <c r="AL1361" s="10"/>
      <c r="AM1361" s="10"/>
      <c r="AN1361" s="10"/>
      <c r="AO1361" s="10"/>
      <c r="AP1361" s="10"/>
      <c r="AQ1361" s="10"/>
      <c r="AR1361" s="10"/>
      <c r="AS1361" s="10"/>
      <c r="AT1361" s="10"/>
      <c r="AU1361" s="10"/>
      <c r="AV1361" s="10"/>
      <c r="AW1361" s="10"/>
      <c r="AX1361" s="10"/>
      <c r="AY1361" s="10"/>
      <c r="AZ1361" s="10"/>
      <c r="BA1361" s="10"/>
      <c r="BB1361" s="10"/>
      <c r="BC1361" s="10"/>
      <c r="BD1361" s="10"/>
      <c r="BE1361" s="10"/>
      <c r="BF1361" s="10"/>
      <c r="BG1361" s="10"/>
      <c r="BH1361" s="10"/>
      <c r="BI1361" s="10"/>
      <c r="BJ1361" s="10"/>
      <c r="BK1361" s="10"/>
      <c r="BL1361" s="10"/>
      <c r="BM1361" s="10"/>
      <c r="BN1361" s="10"/>
      <c r="BO1361" s="10"/>
      <c r="BP1361" s="10"/>
      <c r="BQ1361" s="10"/>
      <c r="BR1361" s="10"/>
      <c r="BS1361" s="10"/>
      <c r="BT1361" s="10"/>
      <c r="BU1361" s="10"/>
      <c r="BV1361" s="10"/>
      <c r="BW1361" s="10"/>
      <c r="BX1361" s="10"/>
      <c r="BY1361" s="10"/>
      <c r="BZ1361" s="10"/>
      <c r="CA1361" s="10"/>
      <c r="CB1361" s="10"/>
      <c r="CC1361" s="10"/>
      <c r="CD1361" s="10"/>
      <c r="CE1361" s="10"/>
      <c r="CF1361" s="10"/>
      <c r="CG1361" s="10"/>
      <c r="CH1361" s="10"/>
      <c r="CI1361" s="10"/>
      <c r="CJ1361" s="10"/>
      <c r="CK1361" s="10"/>
      <c r="CL1361" s="10"/>
      <c r="CM1361" s="10"/>
      <c r="CN1361" s="10"/>
      <c r="CO1361" s="10"/>
      <c r="CP1361" s="10"/>
      <c r="CQ1361" s="10"/>
      <c r="CR1361" s="10"/>
      <c r="CS1361" s="10"/>
      <c r="CT1361" s="10"/>
      <c r="CU1361" s="10"/>
      <c r="CV1361" s="10"/>
      <c r="CW1361" s="10"/>
      <c r="CX1361" s="10"/>
      <c r="CY1361" s="10"/>
      <c r="CZ1361" s="10"/>
      <c r="DA1361" s="10"/>
      <c r="DB1361" s="10"/>
      <c r="DC1361" s="10"/>
      <c r="DD1361" s="10"/>
      <c r="DE1361" s="10"/>
      <c r="DF1361" s="10"/>
      <c r="DG1361" s="10"/>
      <c r="DH1361" s="10"/>
      <c r="DI1361" s="10"/>
      <c r="DJ1361" s="10"/>
      <c r="DK1361" s="10"/>
      <c r="DL1361" s="10"/>
      <c r="DM1361" s="10"/>
      <c r="DN1361" s="10"/>
      <c r="DO1361" s="10"/>
      <c r="DP1361" s="10"/>
      <c r="DQ1361" s="10"/>
      <c r="DR1361" s="10"/>
      <c r="DS1361" s="10"/>
      <c r="DT1361" s="10"/>
      <c r="DU1361" s="10"/>
      <c r="DV1361" s="10"/>
      <c r="DW1361" s="10"/>
      <c r="DX1361" s="10"/>
      <c r="DY1361" s="10"/>
      <c r="DZ1361" s="10"/>
      <c r="EA1361" s="10"/>
      <c r="EB1361" s="10"/>
      <c r="EC1361" s="10"/>
      <c r="ED1361" s="10"/>
      <c r="EE1361" s="10"/>
      <c r="EF1361" s="10"/>
      <c r="EG1361" s="10"/>
      <c r="EH1361" s="10"/>
      <c r="EI1361" s="10"/>
      <c r="EJ1361" s="10"/>
      <c r="EK1361" s="10"/>
      <c r="EL1361" s="10"/>
      <c r="EM1361" s="10"/>
      <c r="EN1361" s="10"/>
      <c r="EO1361" s="10"/>
      <c r="EP1361" s="10"/>
      <c r="EQ1361" s="10"/>
      <c r="ER1361" s="10"/>
      <c r="ES1361" s="10"/>
      <c r="ET1361" s="10"/>
      <c r="EU1361" s="10"/>
      <c r="EV1361" s="10"/>
      <c r="EW1361" s="10"/>
      <c r="EX1361" s="10"/>
      <c r="EY1361" s="10"/>
      <c r="EZ1361" s="10"/>
      <c r="FA1361" s="10"/>
      <c r="FB1361" s="10"/>
      <c r="FC1361" s="10"/>
      <c r="FD1361" s="10"/>
      <c r="FE1361" s="10"/>
      <c r="FF1361" s="10"/>
      <c r="FG1361" s="10"/>
      <c r="FH1361" s="10"/>
      <c r="FI1361" s="10"/>
      <c r="FJ1361" s="10"/>
      <c r="FK1361" s="10"/>
      <c r="FL1361" s="10"/>
      <c r="FM1361" s="10"/>
      <c r="FN1361" s="10"/>
      <c r="FO1361" s="10"/>
      <c r="FP1361" s="10"/>
      <c r="FQ1361" s="10"/>
      <c r="FR1361" s="10"/>
      <c r="FS1361" s="10"/>
      <c r="FT1361" s="10"/>
      <c r="FU1361" s="10"/>
      <c r="FV1361" s="10"/>
      <c r="FW1361" s="10"/>
      <c r="FX1361" s="10"/>
      <c r="FY1361" s="10"/>
      <c r="FZ1361" s="10"/>
      <c r="GA1361" s="10"/>
      <c r="GB1361" s="10"/>
      <c r="GC1361" s="10"/>
      <c r="GD1361" s="10"/>
      <c r="GE1361" s="10"/>
      <c r="GF1361" s="10"/>
      <c r="GG1361" s="10"/>
      <c r="GH1361" s="10"/>
      <c r="GI1361" s="10"/>
      <c r="GJ1361" s="10"/>
      <c r="GK1361" s="10"/>
      <c r="GL1361" s="10"/>
      <c r="GM1361" s="10"/>
      <c r="GN1361" s="10"/>
      <c r="GO1361" s="10"/>
      <c r="GP1361" s="10"/>
      <c r="GQ1361" s="10"/>
      <c r="GR1361" s="10"/>
      <c r="GS1361" s="10"/>
      <c r="GT1361" s="10"/>
      <c r="GU1361" s="10"/>
      <c r="GV1361" s="10"/>
      <c r="GW1361" s="10"/>
      <c r="GX1361" s="10"/>
      <c r="GY1361" s="10"/>
      <c r="GZ1361" s="10"/>
      <c r="HA1361" s="10"/>
      <c r="HB1361" s="10"/>
      <c r="HC1361" s="10"/>
      <c r="HD1361" s="10"/>
      <c r="HE1361" s="10"/>
      <c r="HF1361" s="10"/>
      <c r="HG1361" s="10"/>
      <c r="HH1361" s="10"/>
      <c r="HI1361" s="10"/>
      <c r="HJ1361" s="10"/>
      <c r="HK1361" s="10"/>
      <c r="HL1361" s="10"/>
      <c r="HM1361" s="10"/>
      <c r="HN1361" s="10"/>
      <c r="HO1361" s="10"/>
      <c r="HP1361" s="10"/>
      <c r="HQ1361" s="10"/>
      <c r="HR1361" s="10"/>
      <c r="HS1361" s="10"/>
      <c r="HT1361" s="10"/>
      <c r="HU1361" s="10"/>
      <c r="HV1361" s="10"/>
      <c r="HW1361" s="10"/>
      <c r="HX1361" s="10"/>
      <c r="HY1361" s="10"/>
      <c r="HZ1361" s="10"/>
      <c r="IA1361" s="10"/>
      <c r="IB1361" s="10"/>
      <c r="IC1361" s="10"/>
      <c r="ID1361" s="10"/>
      <c r="IE1361" s="10"/>
      <c r="IF1361" s="10"/>
      <c r="IG1361" s="10"/>
      <c r="IH1361" s="10"/>
      <c r="II1361" s="10"/>
      <c r="IJ1361" s="10"/>
      <c r="IK1361" s="10"/>
      <c r="IL1361" s="10"/>
      <c r="IM1361" s="10"/>
      <c r="IN1361" s="10"/>
      <c r="IO1361" s="10"/>
      <c r="IP1361" s="10"/>
      <c r="IQ1361" s="10"/>
      <c r="IR1361" s="10"/>
      <c r="IS1361" s="10"/>
      <c r="IT1361" s="10"/>
      <c r="IU1361" s="10"/>
      <c r="IV1361" s="10"/>
      <c r="IW1361" s="10"/>
      <c r="IX1361" s="10"/>
      <c r="IY1361" s="10"/>
      <c r="IZ1361" s="10"/>
      <c r="JA1361" s="10"/>
      <c r="JB1361" s="10"/>
      <c r="JC1361" s="10"/>
      <c r="JD1361" s="10"/>
      <c r="JE1361" s="10"/>
      <c r="JF1361" s="10"/>
      <c r="JG1361" s="10"/>
      <c r="JH1361" s="10"/>
      <c r="JI1361" s="10"/>
      <c r="JJ1361" s="10"/>
      <c r="JK1361" s="10"/>
      <c r="JL1361" s="10"/>
      <c r="JM1361" s="10"/>
      <c r="JN1361" s="10"/>
      <c r="JO1361" s="10"/>
      <c r="JP1361" s="10"/>
      <c r="JQ1361" s="10"/>
      <c r="JR1361" s="10"/>
      <c r="JS1361" s="10"/>
      <c r="JT1361" s="10"/>
      <c r="JU1361" s="10"/>
      <c r="JV1361" s="10"/>
      <c r="JW1361" s="10"/>
      <c r="JX1361" s="10"/>
      <c r="JY1361" s="10"/>
      <c r="JZ1361" s="10"/>
      <c r="KA1361" s="10"/>
      <c r="KB1361" s="10"/>
      <c r="KC1361" s="10"/>
      <c r="KD1361" s="10"/>
      <c r="KE1361" s="10"/>
      <c r="KF1361" s="10"/>
      <c r="KG1361" s="10"/>
      <c r="KH1361" s="10"/>
      <c r="KI1361" s="10"/>
      <c r="KJ1361" s="10"/>
      <c r="KK1361" s="10"/>
      <c r="KL1361" s="10"/>
      <c r="KM1361" s="10"/>
      <c r="KN1361" s="10"/>
      <c r="KO1361" s="10"/>
      <c r="KP1361" s="10"/>
      <c r="KQ1361" s="10"/>
      <c r="KR1361" s="10"/>
      <c r="KS1361" s="10"/>
      <c r="KT1361" s="10"/>
      <c r="KU1361" s="10"/>
      <c r="KV1361" s="10"/>
      <c r="KW1361" s="10"/>
      <c r="KX1361" s="10"/>
      <c r="KY1361" s="10"/>
      <c r="KZ1361" s="10"/>
      <c r="LA1361" s="10"/>
      <c r="LB1361" s="10"/>
      <c r="LC1361" s="10"/>
      <c r="LD1361" s="10"/>
      <c r="LE1361" s="10"/>
      <c r="LF1361" s="10"/>
      <c r="LG1361" s="10"/>
      <c r="LH1361" s="10"/>
      <c r="LI1361" s="10"/>
      <c r="LJ1361" s="10"/>
      <c r="LK1361" s="10"/>
      <c r="LL1361" s="10"/>
      <c r="LM1361" s="10"/>
      <c r="LN1361" s="10"/>
      <c r="LO1361" s="10"/>
      <c r="LP1361" s="10"/>
      <c r="LQ1361" s="10"/>
      <c r="LR1361" s="10"/>
      <c r="LS1361" s="10"/>
      <c r="LT1361" s="10"/>
      <c r="LU1361" s="10"/>
      <c r="LV1361" s="10"/>
      <c r="LW1361" s="10"/>
      <c r="LX1361" s="10"/>
      <c r="LY1361" s="10"/>
      <c r="LZ1361" s="10"/>
      <c r="MA1361" s="10"/>
      <c r="MB1361" s="10"/>
      <c r="MC1361" s="10"/>
      <c r="MD1361" s="10"/>
      <c r="ME1361" s="10"/>
      <c r="MF1361" s="10"/>
      <c r="MG1361" s="10"/>
      <c r="MH1361" s="10"/>
      <c r="MI1361" s="10"/>
      <c r="MJ1361" s="10"/>
      <c r="MK1361" s="10"/>
      <c r="ML1361" s="10"/>
      <c r="MM1361" s="10"/>
      <c r="MN1361" s="10"/>
      <c r="MO1361" s="10"/>
      <c r="MP1361" s="10"/>
      <c r="MQ1361" s="10"/>
      <c r="MR1361" s="10"/>
      <c r="MS1361" s="10"/>
      <c r="MT1361" s="10"/>
      <c r="MU1361" s="10"/>
      <c r="MV1361" s="10"/>
      <c r="MW1361" s="10"/>
      <c r="MX1361" s="10"/>
      <c r="MY1361" s="10"/>
      <c r="MZ1361" s="10"/>
      <c r="NA1361" s="10"/>
      <c r="NB1361" s="10"/>
      <c r="NC1361" s="10"/>
      <c r="ND1361" s="10"/>
      <c r="NE1361" s="10"/>
      <c r="NF1361" s="10"/>
      <c r="NG1361" s="10"/>
      <c r="NH1361" s="10"/>
      <c r="NI1361" s="10"/>
      <c r="NJ1361" s="10"/>
      <c r="NK1361" s="10"/>
      <c r="NL1361" s="10"/>
      <c r="NM1361" s="10"/>
      <c r="NN1361" s="10"/>
      <c r="NO1361" s="10"/>
      <c r="NP1361" s="10"/>
      <c r="NQ1361" s="10"/>
      <c r="NR1361" s="10"/>
      <c r="NS1361" s="10"/>
      <c r="NT1361" s="10"/>
      <c r="NU1361" s="10"/>
      <c r="NV1361" s="10"/>
      <c r="NW1361" s="10"/>
      <c r="NX1361" s="10"/>
      <c r="NY1361" s="10"/>
      <c r="NZ1361" s="10"/>
      <c r="OA1361" s="10"/>
      <c r="OB1361" s="10"/>
      <c r="OC1361" s="10"/>
      <c r="OD1361" s="10"/>
      <c r="OE1361" s="10"/>
      <c r="OF1361" s="10"/>
      <c r="OG1361" s="10"/>
      <c r="OH1361" s="10"/>
      <c r="OI1361" s="10"/>
      <c r="OJ1361" s="10"/>
      <c r="OK1361" s="10"/>
      <c r="OL1361" s="10"/>
      <c r="OM1361" s="10"/>
      <c r="ON1361" s="10"/>
      <c r="OO1361" s="10"/>
      <c r="OP1361" s="10"/>
      <c r="OQ1361" s="10"/>
      <c r="OR1361" s="10"/>
      <c r="OS1361" s="10"/>
      <c r="OT1361" s="10"/>
      <c r="OU1361" s="10"/>
      <c r="OV1361" s="10"/>
      <c r="OW1361" s="10"/>
      <c r="OX1361" s="10"/>
      <c r="OY1361" s="10"/>
      <c r="OZ1361" s="10"/>
      <c r="PA1361" s="10"/>
      <c r="PB1361" s="10"/>
      <c r="PC1361" s="10"/>
      <c r="PD1361" s="10"/>
      <c r="PE1361" s="10"/>
      <c r="PF1361" s="10"/>
      <c r="PG1361" s="10"/>
      <c r="PH1361" s="10"/>
      <c r="PI1361" s="10"/>
      <c r="PJ1361" s="10"/>
      <c r="PK1361" s="10"/>
      <c r="PL1361" s="10"/>
      <c r="PM1361" s="10"/>
      <c r="PN1361" s="10"/>
      <c r="PO1361" s="10"/>
      <c r="PP1361" s="10"/>
      <c r="PQ1361" s="10"/>
      <c r="PR1361" s="10"/>
      <c r="PS1361" s="10"/>
      <c r="PT1361" s="10"/>
      <c r="PU1361" s="10"/>
      <c r="PV1361" s="10"/>
      <c r="PW1361" s="10"/>
      <c r="PX1361" s="10"/>
      <c r="PY1361" s="10"/>
      <c r="PZ1361" s="10"/>
      <c r="QA1361" s="10"/>
      <c r="QB1361" s="10"/>
      <c r="QC1361" s="10"/>
      <c r="QD1361" s="10"/>
      <c r="QE1361" s="10"/>
      <c r="QF1361" s="10"/>
      <c r="QG1361" s="10"/>
      <c r="QH1361" s="10"/>
      <c r="QI1361" s="10"/>
      <c r="QJ1361" s="10"/>
      <c r="QK1361" s="10"/>
      <c r="QL1361" s="10"/>
      <c r="QM1361" s="10"/>
      <c r="QN1361" s="10"/>
      <c r="QO1361" s="10"/>
      <c r="QP1361" s="10"/>
      <c r="QQ1361" s="10"/>
      <c r="QR1361" s="10"/>
      <c r="QS1361" s="10"/>
      <c r="QT1361" s="10"/>
      <c r="QU1361" s="10"/>
      <c r="QV1361" s="10"/>
      <c r="QW1361" s="10"/>
      <c r="QX1361" s="10"/>
      <c r="QY1361" s="10"/>
      <c r="QZ1361" s="10"/>
      <c r="RA1361" s="10"/>
      <c r="RB1361" s="10"/>
      <c r="RC1361" s="10"/>
      <c r="RD1361" s="10"/>
      <c r="RE1361" s="10"/>
      <c r="RF1361" s="10"/>
      <c r="RG1361" s="10"/>
      <c r="RH1361" s="10"/>
      <c r="RI1361" s="10"/>
      <c r="RJ1361" s="10"/>
      <c r="RK1361" s="10"/>
      <c r="RL1361" s="10"/>
      <c r="RM1361" s="10"/>
      <c r="RN1361" s="10"/>
      <c r="RO1361" s="10"/>
      <c r="RP1361" s="10"/>
      <c r="RQ1361" s="10"/>
      <c r="RR1361" s="10"/>
      <c r="RS1361" s="10"/>
      <c r="RT1361" s="10"/>
      <c r="RU1361" s="10"/>
      <c r="RV1361" s="10"/>
      <c r="RW1361" s="10"/>
      <c r="RX1361" s="10"/>
      <c r="RY1361" s="10"/>
      <c r="RZ1361" s="10"/>
      <c r="SA1361" s="10"/>
      <c r="SB1361" s="10"/>
      <c r="SC1361" s="10"/>
      <c r="SD1361" s="10"/>
      <c r="SE1361" s="10"/>
      <c r="SF1361" s="10"/>
      <c r="SG1361" s="10"/>
      <c r="SH1361" s="10"/>
      <c r="SI1361" s="10"/>
      <c r="SJ1361" s="10"/>
      <c r="SK1361" s="10"/>
      <c r="SL1361" s="10"/>
      <c r="SM1361" s="10"/>
      <c r="SN1361" s="10"/>
      <c r="SO1361" s="10"/>
      <c r="SP1361" s="10"/>
      <c r="SQ1361" s="10"/>
      <c r="SR1361" s="10"/>
      <c r="SS1361" s="10"/>
      <c r="ST1361" s="10"/>
      <c r="SU1361" s="10"/>
      <c r="SV1361" s="10"/>
      <c r="SW1361" s="10"/>
      <c r="SX1361" s="10"/>
      <c r="SY1361" s="10"/>
      <c r="SZ1361" s="10"/>
      <c r="TA1361" s="10"/>
      <c r="TB1361" s="10"/>
      <c r="TC1361" s="10"/>
      <c r="TD1361" s="10"/>
      <c r="TE1361" s="10"/>
      <c r="TF1361" s="10"/>
      <c r="TG1361" s="10"/>
      <c r="TH1361" s="10"/>
      <c r="TI1361" s="10"/>
      <c r="TJ1361" s="10"/>
      <c r="TK1361" s="10"/>
      <c r="TL1361" s="10"/>
      <c r="TM1361" s="10"/>
      <c r="TN1361" s="10"/>
      <c r="TO1361" s="10"/>
      <c r="TP1361" s="10"/>
      <c r="TQ1361" s="10"/>
      <c r="TR1361" s="10"/>
      <c r="TS1361" s="10"/>
      <c r="TT1361" s="10"/>
      <c r="TU1361" s="10"/>
      <c r="TV1361" s="10"/>
      <c r="TW1361" s="10"/>
      <c r="TX1361" s="10"/>
      <c r="TY1361" s="10"/>
      <c r="TZ1361" s="10"/>
      <c r="UA1361" s="10"/>
      <c r="UB1361" s="10"/>
      <c r="UC1361" s="10"/>
      <c r="UD1361" s="10"/>
      <c r="UE1361" s="10"/>
      <c r="UF1361" s="10"/>
      <c r="UG1361" s="10"/>
      <c r="UH1361" s="10"/>
      <c r="UI1361" s="10"/>
      <c r="UJ1361" s="10"/>
      <c r="UK1361" s="10"/>
      <c r="UL1361" s="10"/>
      <c r="UM1361" s="10"/>
      <c r="UN1361" s="10"/>
      <c r="UO1361" s="10"/>
      <c r="UP1361" s="10"/>
      <c r="UQ1361" s="10"/>
      <c r="UR1361" s="10"/>
      <c r="US1361" s="10"/>
      <c r="UT1361" s="10"/>
      <c r="UU1361" s="10"/>
      <c r="UV1361" s="10"/>
      <c r="UW1361" s="10"/>
      <c r="UX1361" s="10"/>
      <c r="UY1361" s="10"/>
      <c r="UZ1361" s="10"/>
      <c r="VA1361" s="10"/>
      <c r="VB1361" s="10"/>
      <c r="VC1361" s="10"/>
      <c r="VD1361" s="10"/>
      <c r="VE1361" s="10"/>
      <c r="VF1361" s="10"/>
      <c r="VG1361" s="10"/>
      <c r="VH1361" s="10"/>
      <c r="VI1361" s="10"/>
      <c r="VJ1361" s="10"/>
      <c r="VK1361" s="10"/>
      <c r="VL1361" s="10"/>
      <c r="VM1361" s="10"/>
      <c r="VN1361" s="10"/>
      <c r="VO1361" s="10"/>
      <c r="VP1361" s="10"/>
      <c r="VQ1361" s="10"/>
      <c r="VR1361" s="10"/>
      <c r="VS1361" s="10"/>
      <c r="VT1361" s="10"/>
      <c r="VU1361" s="10"/>
      <c r="VV1361" s="10"/>
      <c r="VW1361" s="10"/>
      <c r="VX1361" s="10"/>
      <c r="VY1361" s="10"/>
      <c r="VZ1361" s="10"/>
      <c r="WA1361" s="10"/>
      <c r="WB1361" s="10"/>
      <c r="WC1361" s="10"/>
      <c r="WD1361" s="10"/>
      <c r="WE1361" s="10"/>
      <c r="WF1361" s="10"/>
      <c r="WG1361" s="10"/>
      <c r="WH1361" s="10"/>
      <c r="WI1361" s="10"/>
      <c r="WJ1361" s="10"/>
      <c r="WK1361" s="10"/>
      <c r="WL1361" s="10"/>
      <c r="WM1361" s="10"/>
      <c r="WN1361" s="10"/>
      <c r="WO1361" s="10"/>
      <c r="WP1361" s="10"/>
      <c r="WQ1361" s="10"/>
      <c r="WR1361" s="10"/>
      <c r="WS1361" s="10"/>
      <c r="WT1361" s="10"/>
      <c r="WU1361" s="10"/>
      <c r="WV1361" s="10"/>
      <c r="WW1361" s="10"/>
      <c r="WX1361" s="10"/>
      <c r="WY1361" s="10"/>
      <c r="WZ1361" s="10"/>
      <c r="XA1361" s="10"/>
      <c r="XB1361" s="10"/>
      <c r="XC1361" s="10"/>
      <c r="XD1361" s="10"/>
      <c r="XE1361" s="10"/>
      <c r="XF1361" s="10"/>
      <c r="XG1361" s="10"/>
      <c r="XH1361" s="10"/>
      <c r="XI1361" s="10"/>
      <c r="XJ1361" s="10"/>
      <c r="XK1361" s="10"/>
      <c r="XL1361" s="10"/>
      <c r="XM1361" s="10"/>
      <c r="XN1361" s="10"/>
      <c r="XO1361" s="10"/>
      <c r="XP1361" s="10"/>
      <c r="XQ1361" s="10"/>
      <c r="XR1361" s="10"/>
      <c r="XS1361" s="10"/>
      <c r="XT1361" s="10"/>
      <c r="XU1361" s="10"/>
      <c r="XV1361" s="10"/>
      <c r="XW1361" s="10"/>
      <c r="XX1361" s="10"/>
      <c r="XY1361" s="10"/>
      <c r="XZ1361" s="10"/>
      <c r="YA1361" s="10"/>
      <c r="YB1361" s="10"/>
      <c r="YC1361" s="10"/>
      <c r="YD1361" s="10"/>
      <c r="YE1361" s="10"/>
      <c r="YF1361" s="10"/>
      <c r="YG1361" s="10"/>
      <c r="YH1361" s="10"/>
      <c r="YI1361" s="10"/>
      <c r="YJ1361" s="10"/>
      <c r="YK1361" s="10"/>
      <c r="YL1361" s="10"/>
      <c r="YM1361" s="10"/>
      <c r="YN1361" s="10"/>
      <c r="YO1361" s="10"/>
      <c r="YP1361" s="10"/>
      <c r="YQ1361" s="10"/>
      <c r="YR1361" s="10"/>
      <c r="YS1361" s="10"/>
      <c r="YT1361" s="10"/>
      <c r="YU1361" s="10"/>
      <c r="YV1361" s="10"/>
      <c r="YW1361" s="10"/>
      <c r="YX1361" s="10"/>
      <c r="YY1361" s="10"/>
      <c r="YZ1361" s="10"/>
      <c r="ZA1361" s="10"/>
      <c r="ZB1361" s="10"/>
      <c r="ZC1361" s="10"/>
      <c r="ZD1361" s="10"/>
      <c r="ZE1361" s="10"/>
      <c r="ZF1361" s="10"/>
      <c r="ZG1361" s="10"/>
      <c r="ZH1361" s="10"/>
      <c r="ZI1361" s="10"/>
      <c r="ZJ1361" s="10"/>
      <c r="ZK1361" s="10"/>
      <c r="ZL1361" s="10"/>
      <c r="ZM1361" s="10"/>
      <c r="ZN1361" s="10"/>
      <c r="ZO1361" s="10"/>
      <c r="ZP1361" s="10"/>
      <c r="ZQ1361" s="10"/>
      <c r="ZR1361" s="10"/>
      <c r="ZS1361" s="10"/>
      <c r="ZT1361" s="10"/>
      <c r="ZU1361" s="10"/>
      <c r="ZV1361" s="10"/>
      <c r="ZW1361" s="10"/>
      <c r="ZX1361" s="10"/>
      <c r="ZY1361" s="10"/>
      <c r="ZZ1361" s="10"/>
      <c r="AAA1361" s="10"/>
      <c r="AAB1361" s="10"/>
      <c r="AAC1361" s="10"/>
      <c r="AAD1361" s="10"/>
      <c r="AAE1361" s="10"/>
      <c r="AAF1361" s="10"/>
      <c r="AAG1361" s="10"/>
      <c r="AAH1361" s="10"/>
      <c r="AAI1361" s="10"/>
      <c r="AAJ1361" s="10"/>
      <c r="AAK1361" s="10"/>
      <c r="AAL1361" s="10"/>
      <c r="AAM1361" s="10"/>
      <c r="AAN1361" s="10"/>
      <c r="AAO1361" s="10"/>
      <c r="AAP1361" s="10"/>
      <c r="AAQ1361" s="10"/>
      <c r="AAR1361" s="10"/>
      <c r="AAS1361" s="10"/>
      <c r="AAT1361" s="10"/>
      <c r="AAU1361" s="10"/>
      <c r="AAV1361" s="10"/>
      <c r="AAW1361" s="10"/>
      <c r="AAX1361" s="10"/>
      <c r="AAY1361" s="10"/>
      <c r="AAZ1361" s="10"/>
      <c r="ABA1361" s="10"/>
      <c r="ABB1361" s="10"/>
      <c r="ABC1361" s="10"/>
      <c r="ABD1361" s="10"/>
      <c r="ABE1361" s="10"/>
      <c r="ABF1361" s="10"/>
      <c r="ABG1361" s="10"/>
      <c r="ABH1361" s="10"/>
      <c r="ABI1361" s="10"/>
      <c r="ABJ1361" s="10"/>
      <c r="ABK1361" s="10"/>
      <c r="ABL1361" s="10"/>
      <c r="ABM1361" s="10"/>
      <c r="ABN1361" s="10"/>
      <c r="ABO1361" s="10"/>
      <c r="ABP1361" s="10"/>
      <c r="ABQ1361" s="10"/>
      <c r="ABR1361" s="10"/>
      <c r="ABS1361" s="10"/>
      <c r="ABT1361" s="10"/>
      <c r="ABU1361" s="10"/>
      <c r="ABV1361" s="10"/>
      <c r="ABW1361" s="10"/>
      <c r="ABX1361" s="10"/>
      <c r="ABY1361" s="10"/>
      <c r="ABZ1361" s="10"/>
      <c r="ACA1361" s="10"/>
      <c r="ACB1361" s="10"/>
      <c r="ACC1361" s="10"/>
      <c r="ACD1361" s="10"/>
      <c r="ACE1361" s="10"/>
      <c r="ACF1361" s="10"/>
      <c r="ACG1361" s="10"/>
      <c r="ACH1361" s="10"/>
      <c r="ACI1361" s="10"/>
      <c r="ACJ1361" s="10"/>
      <c r="ACK1361" s="10"/>
      <c r="ACL1361" s="10"/>
      <c r="ACM1361" s="10"/>
      <c r="ACN1361" s="10"/>
      <c r="ACO1361" s="10"/>
      <c r="ACP1361" s="10"/>
      <c r="ACQ1361" s="10"/>
      <c r="ACR1361" s="10"/>
      <c r="ACS1361" s="10"/>
      <c r="ACT1361" s="10"/>
      <c r="ACU1361" s="10"/>
      <c r="ACV1361" s="10"/>
      <c r="ACW1361" s="10"/>
      <c r="ACX1361" s="10"/>
      <c r="ACY1361" s="10"/>
      <c r="ACZ1361" s="10"/>
      <c r="ADA1361" s="10"/>
      <c r="ADB1361" s="10"/>
      <c r="ADC1361" s="10"/>
      <c r="ADD1361" s="10"/>
      <c r="ADE1361" s="10"/>
      <c r="ADF1361" s="10"/>
      <c r="ADG1361" s="10"/>
      <c r="ADH1361" s="10"/>
      <c r="ADI1361" s="10"/>
      <c r="ADJ1361" s="10"/>
      <c r="ADK1361" s="10"/>
      <c r="ADL1361" s="10"/>
      <c r="ADM1361" s="10"/>
      <c r="ADN1361" s="10"/>
      <c r="ADO1361" s="10"/>
      <c r="ADP1361" s="10"/>
      <c r="ADQ1361" s="10"/>
      <c r="ADR1361" s="10"/>
      <c r="ADS1361" s="10"/>
      <c r="ADT1361" s="10"/>
      <c r="ADU1361" s="10"/>
      <c r="ADV1361" s="10"/>
      <c r="ADW1361" s="10"/>
      <c r="ADX1361" s="10"/>
      <c r="ADY1361" s="10"/>
      <c r="ADZ1361" s="10"/>
      <c r="AEA1361" s="10"/>
      <c r="AEB1361" s="10"/>
      <c r="AEC1361" s="10"/>
      <c r="AED1361" s="10"/>
      <c r="AEE1361" s="10"/>
      <c r="AEF1361" s="10"/>
      <c r="AEG1361" s="10"/>
      <c r="AEH1361" s="10"/>
      <c r="AEI1361" s="10"/>
      <c r="AEJ1361" s="10"/>
      <c r="AEK1361" s="10"/>
      <c r="AEL1361" s="10"/>
      <c r="AEM1361" s="10"/>
      <c r="AEN1361" s="10"/>
      <c r="AEO1361" s="10"/>
      <c r="AEP1361" s="10"/>
      <c r="AEQ1361" s="10"/>
      <c r="AER1361" s="10"/>
      <c r="AES1361" s="10"/>
      <c r="AET1361" s="10"/>
      <c r="AEU1361" s="10"/>
      <c r="AEV1361" s="10"/>
      <c r="AEW1361" s="10"/>
      <c r="AEX1361" s="10"/>
      <c r="AEY1361" s="10"/>
      <c r="AEZ1361" s="10"/>
      <c r="AFA1361" s="10"/>
      <c r="AFB1361" s="10"/>
      <c r="AFC1361" s="10"/>
      <c r="AFD1361" s="10"/>
      <c r="AFE1361" s="10"/>
      <c r="AFF1361" s="10"/>
      <c r="AFG1361" s="10"/>
      <c r="AFH1361" s="10"/>
      <c r="AFI1361" s="10"/>
      <c r="AFJ1361" s="10"/>
      <c r="AFK1361" s="10"/>
      <c r="AFL1361" s="10"/>
      <c r="AFM1361" s="10"/>
      <c r="AFN1361" s="10"/>
      <c r="AFO1361" s="10"/>
      <c r="AFP1361" s="10"/>
      <c r="AFQ1361" s="10"/>
      <c r="AFR1361" s="10"/>
      <c r="AFS1361" s="10"/>
      <c r="AFT1361" s="10"/>
      <c r="AFU1361" s="10"/>
      <c r="AFV1361" s="10"/>
      <c r="AFW1361" s="10"/>
      <c r="AFX1361" s="10"/>
      <c r="AFY1361" s="10"/>
      <c r="AFZ1361" s="10"/>
      <c r="AGA1361" s="10"/>
      <c r="AGB1361" s="10"/>
      <c r="AGC1361" s="10"/>
      <c r="AGD1361" s="10"/>
      <c r="AGE1361" s="10"/>
      <c r="AGF1361" s="10"/>
      <c r="AGG1361" s="10"/>
      <c r="AGH1361" s="10"/>
      <c r="AGI1361" s="10"/>
      <c r="AGJ1361" s="10"/>
      <c r="AGK1361" s="10"/>
      <c r="AGL1361" s="10"/>
      <c r="AGM1361" s="10"/>
      <c r="AGN1361" s="10"/>
      <c r="AGO1361" s="10"/>
      <c r="AGP1361" s="10"/>
      <c r="AGQ1361" s="10"/>
      <c r="AGR1361" s="10"/>
      <c r="AGS1361" s="10"/>
      <c r="AGT1361" s="10"/>
      <c r="AGU1361" s="10"/>
      <c r="AGV1361" s="10"/>
      <c r="AGW1361" s="10"/>
      <c r="AGX1361" s="10"/>
      <c r="AGY1361" s="10"/>
      <c r="AGZ1361" s="10"/>
      <c r="AHA1361" s="10"/>
      <c r="AHB1361" s="10"/>
      <c r="AHC1361" s="10"/>
      <c r="AHD1361" s="10"/>
      <c r="AHE1361" s="10"/>
      <c r="AHF1361" s="10"/>
      <c r="AHG1361" s="10"/>
      <c r="AHH1361" s="10"/>
      <c r="AHI1361" s="10"/>
      <c r="AHJ1361" s="10"/>
      <c r="AHK1361" s="10"/>
      <c r="AHL1361" s="10"/>
      <c r="AHM1361" s="10"/>
      <c r="AHN1361" s="10"/>
      <c r="AHO1361" s="10"/>
      <c r="AHP1361" s="10"/>
      <c r="AHQ1361" s="10"/>
      <c r="AHR1361" s="10"/>
      <c r="AHS1361" s="10"/>
      <c r="AHT1361" s="10"/>
      <c r="AHU1361" s="10"/>
      <c r="AHV1361" s="10"/>
      <c r="AHW1361" s="10"/>
      <c r="AHX1361" s="10"/>
      <c r="AHY1361" s="10"/>
      <c r="AHZ1361" s="10"/>
      <c r="AIA1361" s="10"/>
      <c r="AIB1361" s="10"/>
      <c r="AIC1361" s="10"/>
      <c r="AID1361" s="10"/>
      <c r="AIE1361" s="10"/>
      <c r="AIF1361" s="10"/>
      <c r="AIG1361" s="10"/>
      <c r="AIH1361" s="10"/>
      <c r="AII1361" s="10"/>
      <c r="AIJ1361" s="10"/>
      <c r="AIK1361" s="10"/>
      <c r="AIL1361" s="10"/>
      <c r="AIM1361" s="10"/>
      <c r="AIN1361" s="10"/>
      <c r="AIO1361" s="10"/>
      <c r="AIP1361" s="10"/>
      <c r="AIQ1361" s="10"/>
      <c r="AIR1361" s="10"/>
      <c r="AIS1361" s="10"/>
      <c r="AIT1361" s="10"/>
      <c r="AIU1361" s="10"/>
      <c r="AIV1361" s="10"/>
      <c r="AIW1361" s="10"/>
      <c r="AIX1361" s="10"/>
      <c r="AIY1361" s="10"/>
      <c r="AIZ1361" s="10"/>
      <c r="AJA1361" s="10"/>
      <c r="AJB1361" s="10"/>
      <c r="AJC1361" s="10"/>
      <c r="AJD1361" s="10"/>
      <c r="AJE1361" s="10"/>
      <c r="AJF1361" s="10"/>
      <c r="AJG1361" s="10"/>
      <c r="AJH1361" s="10"/>
      <c r="AJI1361" s="10"/>
      <c r="AJJ1361" s="10"/>
      <c r="AJK1361" s="10"/>
      <c r="AJL1361" s="10"/>
      <c r="AJM1361" s="10"/>
      <c r="AJN1361" s="10"/>
      <c r="AJO1361" s="10"/>
      <c r="AJP1361" s="10"/>
      <c r="AJQ1361" s="10"/>
      <c r="AJR1361" s="10"/>
      <c r="AJS1361" s="10"/>
      <c r="AJT1361" s="10"/>
      <c r="AJU1361" s="10"/>
      <c r="AJV1361" s="10"/>
      <c r="AJW1361" s="10"/>
      <c r="AJX1361" s="10"/>
      <c r="AJY1361" s="10"/>
      <c r="AJZ1361" s="10"/>
      <c r="AKA1361" s="10"/>
      <c r="AKB1361" s="10"/>
      <c r="AKC1361" s="10"/>
      <c r="AKD1361" s="10"/>
      <c r="AKE1361" s="10"/>
      <c r="AKF1361" s="10"/>
      <c r="AKG1361" s="10"/>
      <c r="AKH1361" s="10"/>
      <c r="AKI1361" s="10"/>
      <c r="AKJ1361" s="10"/>
      <c r="AKK1361" s="10"/>
      <c r="AKL1361" s="10"/>
      <c r="AKM1361" s="10"/>
      <c r="AKN1361" s="10"/>
      <c r="AKO1361" s="10"/>
      <c r="AKP1361" s="10"/>
      <c r="AKQ1361" s="10"/>
      <c r="AKR1361" s="10"/>
      <c r="AKS1361" s="10"/>
      <c r="AKT1361" s="10"/>
      <c r="AKU1361" s="10"/>
      <c r="AKV1361" s="10"/>
      <c r="AKW1361" s="10"/>
      <c r="AKX1361" s="10"/>
      <c r="AKY1361" s="10"/>
      <c r="AKZ1361" s="10"/>
      <c r="ALA1361" s="10"/>
      <c r="ALB1361" s="10"/>
      <c r="ALC1361" s="10"/>
      <c r="ALD1361" s="10"/>
      <c r="ALE1361" s="10"/>
      <c r="ALF1361" s="10"/>
      <c r="ALG1361" s="10"/>
      <c r="ALH1361" s="10"/>
      <c r="ALI1361" s="10"/>
      <c r="ALJ1361" s="10"/>
      <c r="ALK1361" s="10"/>
      <c r="ALL1361" s="10"/>
      <c r="ALM1361" s="10"/>
      <c r="ALN1361" s="10"/>
      <c r="ALO1361" s="10"/>
      <c r="ALP1361" s="10"/>
      <c r="ALQ1361" s="10"/>
      <c r="ALR1361" s="10"/>
      <c r="ALS1361" s="10"/>
      <c r="ALT1361" s="10"/>
      <c r="ALU1361" s="10"/>
      <c r="ALV1361" s="10"/>
      <c r="ALW1361" s="10"/>
      <c r="ALX1361" s="10"/>
      <c r="ALY1361" s="10"/>
      <c r="ALZ1361" s="10"/>
      <c r="AMA1361" s="10"/>
      <c r="AMB1361" s="10"/>
      <c r="AMC1361" s="10"/>
      <c r="AMD1361" s="10"/>
      <c r="AME1361" s="10"/>
      <c r="AMF1361" s="10"/>
      <c r="AMG1361" s="10"/>
      <c r="AMH1361" s="10"/>
      <c r="AMI1361" s="10"/>
      <c r="AMJ1361" s="10"/>
      <c r="AMK1361" s="10"/>
    </row>
    <row r="1362" spans="1:1025" s="5" customFormat="1" x14ac:dyDescent="0.25">
      <c r="A1362" s="128">
        <v>1358</v>
      </c>
      <c r="B1362" s="31" t="s">
        <v>1271</v>
      </c>
      <c r="C1362" s="31" t="s">
        <v>1287</v>
      </c>
      <c r="D1362" s="45">
        <v>45366</v>
      </c>
      <c r="E1362" s="46">
        <v>0.53541666666666665</v>
      </c>
      <c r="F1362" s="31" t="s">
        <v>14</v>
      </c>
      <c r="G1362" s="31" t="s">
        <v>16</v>
      </c>
      <c r="H1362" s="31" t="s">
        <v>14</v>
      </c>
      <c r="I1362" s="31" t="s">
        <v>14</v>
      </c>
      <c r="J1362" s="31" t="s">
        <v>14</v>
      </c>
      <c r="K1362" s="31" t="s">
        <v>16</v>
      </c>
      <c r="L1362" s="48">
        <v>356.29</v>
      </c>
      <c r="M1362" s="38">
        <v>842</v>
      </c>
      <c r="N1362" s="39">
        <v>239790.03</v>
      </c>
      <c r="O1362" s="39">
        <v>2397.9</v>
      </c>
      <c r="P1362" s="42">
        <f t="shared" si="88"/>
        <v>0.99999987489054498</v>
      </c>
      <c r="Q1362" s="23">
        <f t="shared" si="90"/>
        <v>237392.13</v>
      </c>
      <c r="R1362" s="31" t="s">
        <v>16</v>
      </c>
      <c r="S1362" s="31" t="s">
        <v>16</v>
      </c>
      <c r="T1362" s="47">
        <v>1</v>
      </c>
      <c r="U1362" s="77">
        <v>0</v>
      </c>
      <c r="V1362" s="24">
        <f>ROUND((P1362/INDICI!$B$2*10),2)</f>
        <v>0.11</v>
      </c>
      <c r="W1362" s="24">
        <f>ROUND((L1362/INDICI!$B$1*25),2)</f>
        <v>1.41</v>
      </c>
      <c r="X1362" s="25">
        <f t="shared" si="91"/>
        <v>8</v>
      </c>
      <c r="Y1362" s="26">
        <f t="shared" si="92"/>
        <v>9.52</v>
      </c>
      <c r="Z1362" s="102">
        <f>SUM($Q$5:Q1362)</f>
        <v>137486829.55199999</v>
      </c>
      <c r="AA1362" s="113" t="s">
        <v>1769</v>
      </c>
    </row>
    <row r="1363" spans="1:1025" s="5" customFormat="1" x14ac:dyDescent="0.25">
      <c r="A1363" s="127">
        <v>1359</v>
      </c>
      <c r="B1363" s="31" t="s">
        <v>1087</v>
      </c>
      <c r="C1363" s="31" t="s">
        <v>1091</v>
      </c>
      <c r="D1363" s="45">
        <v>45379</v>
      </c>
      <c r="E1363" s="46">
        <v>0.57222222222222197</v>
      </c>
      <c r="F1363" s="31" t="s">
        <v>14</v>
      </c>
      <c r="G1363" s="31" t="s">
        <v>16</v>
      </c>
      <c r="H1363" s="31" t="s">
        <v>14</v>
      </c>
      <c r="I1363" s="31" t="s">
        <v>14</v>
      </c>
      <c r="J1363" s="31" t="s">
        <v>14</v>
      </c>
      <c r="K1363" s="31" t="s">
        <v>16</v>
      </c>
      <c r="L1363" s="48">
        <v>251.256281407035</v>
      </c>
      <c r="M1363" s="38">
        <v>796</v>
      </c>
      <c r="N1363" s="39">
        <v>84000</v>
      </c>
      <c r="O1363" s="39">
        <v>4000</v>
      </c>
      <c r="P1363" s="124">
        <f t="shared" ref="P1363:P1426" si="93">IFERROR(O1363/N1363*100,0)</f>
        <v>4.7619047619047619</v>
      </c>
      <c r="Q1363" s="43">
        <f t="shared" si="90"/>
        <v>80000</v>
      </c>
      <c r="R1363" s="31" t="s">
        <v>16</v>
      </c>
      <c r="S1363" s="31" t="s">
        <v>16</v>
      </c>
      <c r="T1363" s="31">
        <v>1</v>
      </c>
      <c r="U1363" s="77">
        <v>0</v>
      </c>
      <c r="V1363" s="24">
        <f>ROUND((P1363/INDICI!$B$2*10),2)</f>
        <v>0.52</v>
      </c>
      <c r="W1363" s="24">
        <f>ROUND((L1363/INDICI!$B$1*25),2)</f>
        <v>0.99</v>
      </c>
      <c r="X1363" s="25">
        <f t="shared" si="91"/>
        <v>8</v>
      </c>
      <c r="Y1363" s="26">
        <f t="shared" si="92"/>
        <v>9.51</v>
      </c>
      <c r="Z1363" s="102">
        <f>SUM($Q$5:Q1363)</f>
        <v>137566829.55199999</v>
      </c>
      <c r="AA1363" s="113" t="s">
        <v>1769</v>
      </c>
    </row>
    <row r="1364" spans="1:1025" s="5" customFormat="1" x14ac:dyDescent="0.25">
      <c r="A1364" s="127">
        <v>1360</v>
      </c>
      <c r="B1364" s="31" t="s">
        <v>1017</v>
      </c>
      <c r="C1364" s="31" t="s">
        <v>1022</v>
      </c>
      <c r="D1364" s="45">
        <v>45379</v>
      </c>
      <c r="E1364" s="46">
        <v>0.73749999999999993</v>
      </c>
      <c r="F1364" s="31" t="s">
        <v>14</v>
      </c>
      <c r="G1364" s="31" t="s">
        <v>16</v>
      </c>
      <c r="H1364" s="31" t="s">
        <v>14</v>
      </c>
      <c r="I1364" s="31" t="s">
        <v>14</v>
      </c>
      <c r="J1364" s="31" t="s">
        <v>14</v>
      </c>
      <c r="K1364" s="31" t="s">
        <v>16</v>
      </c>
      <c r="L1364" s="48">
        <v>886.35</v>
      </c>
      <c r="M1364" s="38">
        <v>5077</v>
      </c>
      <c r="N1364" s="39">
        <v>136305.09</v>
      </c>
      <c r="O1364" s="39">
        <v>0</v>
      </c>
      <c r="P1364" s="119">
        <f t="shared" si="93"/>
        <v>0</v>
      </c>
      <c r="Q1364" s="27">
        <f t="shared" si="90"/>
        <v>136305.09</v>
      </c>
      <c r="R1364" s="31" t="s">
        <v>16</v>
      </c>
      <c r="S1364" s="31" t="s">
        <v>16</v>
      </c>
      <c r="T1364" s="47">
        <v>1</v>
      </c>
      <c r="U1364" s="77">
        <v>0</v>
      </c>
      <c r="V1364" s="24">
        <f>ROUND((P1364/INDICI!$B$2*10),2)</f>
        <v>0</v>
      </c>
      <c r="W1364" s="24">
        <f>ROUND((L1364/INDICI!$B$1*25),2)</f>
        <v>3.5</v>
      </c>
      <c r="X1364" s="25">
        <f t="shared" si="91"/>
        <v>6</v>
      </c>
      <c r="Y1364" s="26">
        <f t="shared" si="92"/>
        <v>9.5</v>
      </c>
      <c r="Z1364" s="102">
        <f>SUM($Q$5:Q1364)</f>
        <v>137703134.64199999</v>
      </c>
      <c r="AA1364" s="113" t="s">
        <v>1769</v>
      </c>
    </row>
    <row r="1365" spans="1:1025" s="5" customFormat="1" x14ac:dyDescent="0.25">
      <c r="A1365" s="127">
        <v>1361</v>
      </c>
      <c r="B1365" s="31" t="s">
        <v>708</v>
      </c>
      <c r="C1365" s="31" t="s">
        <v>710</v>
      </c>
      <c r="D1365" s="45">
        <v>45380</v>
      </c>
      <c r="E1365" s="46" t="s">
        <v>711</v>
      </c>
      <c r="F1365" s="31" t="s">
        <v>14</v>
      </c>
      <c r="G1365" s="31" t="s">
        <v>16</v>
      </c>
      <c r="H1365" s="31" t="s">
        <v>14</v>
      </c>
      <c r="I1365" s="31" t="s">
        <v>14</v>
      </c>
      <c r="J1365" s="39" t="s">
        <v>14</v>
      </c>
      <c r="K1365" s="31" t="s">
        <v>16</v>
      </c>
      <c r="L1365" s="48">
        <v>468.35</v>
      </c>
      <c r="M1365" s="38">
        <v>6619</v>
      </c>
      <c r="N1365" s="39">
        <v>62656</v>
      </c>
      <c r="O1365" s="39">
        <v>9398.4</v>
      </c>
      <c r="P1365" s="42">
        <f t="shared" si="93"/>
        <v>15</v>
      </c>
      <c r="Q1365" s="23">
        <f t="shared" si="90"/>
        <v>53257.599999999999</v>
      </c>
      <c r="R1365" s="31" t="s">
        <v>14</v>
      </c>
      <c r="S1365" s="31" t="s">
        <v>16</v>
      </c>
      <c r="T1365" s="47">
        <v>1</v>
      </c>
      <c r="U1365" s="77">
        <v>0</v>
      </c>
      <c r="V1365" s="24">
        <f>ROUND((P1365/INDICI!$B$2*10),2)</f>
        <v>1.64</v>
      </c>
      <c r="W1365" s="24">
        <f>ROUND((L1365/INDICI!$B$1*25),2)</f>
        <v>1.85</v>
      </c>
      <c r="X1365" s="25">
        <f t="shared" si="91"/>
        <v>6</v>
      </c>
      <c r="Y1365" s="26">
        <f t="shared" si="92"/>
        <v>9.49</v>
      </c>
      <c r="Z1365" s="102">
        <f>SUM($Q$5:Q1365)</f>
        <v>137756392.24199998</v>
      </c>
      <c r="AA1365" s="113" t="s">
        <v>1768</v>
      </c>
    </row>
    <row r="1366" spans="1:1025" s="5" customFormat="1" x14ac:dyDescent="0.25">
      <c r="A1366" s="127">
        <v>1362</v>
      </c>
      <c r="B1366" s="34" t="s">
        <v>955</v>
      </c>
      <c r="C1366" s="34" t="s">
        <v>971</v>
      </c>
      <c r="D1366" s="35">
        <v>45377</v>
      </c>
      <c r="E1366" s="36">
        <v>0.49027777777777781</v>
      </c>
      <c r="F1366" s="34" t="s">
        <v>14</v>
      </c>
      <c r="G1366" s="34" t="s">
        <v>16</v>
      </c>
      <c r="H1366" s="34" t="s">
        <v>14</v>
      </c>
      <c r="I1366" s="34" t="s">
        <v>14</v>
      </c>
      <c r="J1366" s="54">
        <v>196537.73</v>
      </c>
      <c r="K1366" s="34" t="s">
        <v>16</v>
      </c>
      <c r="L1366" s="34">
        <v>608.04490177736204</v>
      </c>
      <c r="M1366" s="53">
        <v>6414</v>
      </c>
      <c r="N1366" s="54">
        <v>218375.25</v>
      </c>
      <c r="O1366" s="54">
        <v>21837.52</v>
      </c>
      <c r="P1366" s="121">
        <f t="shared" si="93"/>
        <v>9.9999977103632389</v>
      </c>
      <c r="Q1366" s="30">
        <f t="shared" si="90"/>
        <v>196537.73</v>
      </c>
      <c r="R1366" s="34" t="s">
        <v>16</v>
      </c>
      <c r="S1366" s="34" t="s">
        <v>16</v>
      </c>
      <c r="T1366" s="40">
        <v>1</v>
      </c>
      <c r="U1366" s="77">
        <v>0</v>
      </c>
      <c r="V1366" s="24">
        <f>ROUND((P1366/INDICI!$B$2*10),2)</f>
        <v>1.0900000000000001</v>
      </c>
      <c r="W1366" s="24">
        <f>ROUND((L1366/INDICI!$B$1*25),2)</f>
        <v>2.4</v>
      </c>
      <c r="X1366" s="25">
        <f t="shared" si="91"/>
        <v>6</v>
      </c>
      <c r="Y1366" s="26">
        <f t="shared" si="92"/>
        <v>9.49</v>
      </c>
      <c r="Z1366" s="102">
        <f>SUM($Q$5:Q1366)</f>
        <v>137952929.97199997</v>
      </c>
      <c r="AA1366" s="113" t="s">
        <v>1769</v>
      </c>
    </row>
    <row r="1367" spans="1:1025" s="5" customFormat="1" x14ac:dyDescent="0.25">
      <c r="A1367" s="128">
        <v>1363</v>
      </c>
      <c r="B1367" s="31" t="s">
        <v>468</v>
      </c>
      <c r="C1367" s="31" t="s">
        <v>484</v>
      </c>
      <c r="D1367" s="70">
        <v>45379</v>
      </c>
      <c r="E1367" s="71">
        <v>0.74722222222222201</v>
      </c>
      <c r="F1367" s="31" t="s">
        <v>14</v>
      </c>
      <c r="G1367" s="31" t="s">
        <v>16</v>
      </c>
      <c r="H1367" s="31" t="s">
        <v>14</v>
      </c>
      <c r="I1367" s="31" t="s">
        <v>14</v>
      </c>
      <c r="J1367" s="31" t="s">
        <v>14</v>
      </c>
      <c r="K1367" s="31" t="s">
        <v>16</v>
      </c>
      <c r="L1367" s="37">
        <v>95.03</v>
      </c>
      <c r="M1367" s="38">
        <v>4209</v>
      </c>
      <c r="N1367" s="39">
        <v>195200</v>
      </c>
      <c r="O1367" s="39">
        <v>19700</v>
      </c>
      <c r="P1367" s="125">
        <f t="shared" si="93"/>
        <v>10.092213114754097</v>
      </c>
      <c r="Q1367" s="44">
        <f t="shared" si="90"/>
        <v>175500</v>
      </c>
      <c r="R1367" s="31" t="s">
        <v>16</v>
      </c>
      <c r="S1367" s="31" t="s">
        <v>16</v>
      </c>
      <c r="T1367" s="31">
        <v>1</v>
      </c>
      <c r="U1367" s="77">
        <v>0</v>
      </c>
      <c r="V1367" s="24">
        <f>ROUND((P1367/INDICI!$B$2*10),2)</f>
        <v>1.1000000000000001</v>
      </c>
      <c r="W1367" s="24">
        <f>ROUND((L1367/INDICI!$B$1*25),2)</f>
        <v>0.38</v>
      </c>
      <c r="X1367" s="25">
        <f t="shared" si="91"/>
        <v>8</v>
      </c>
      <c r="Y1367" s="26">
        <f t="shared" si="92"/>
        <v>9.48</v>
      </c>
      <c r="Z1367" s="102">
        <f>SUM($Q$5:Q1367)</f>
        <v>138128429.97199997</v>
      </c>
      <c r="AA1367" s="113" t="s">
        <v>1769</v>
      </c>
    </row>
    <row r="1368" spans="1:1025" s="5" customFormat="1" x14ac:dyDescent="0.25">
      <c r="A1368" s="127">
        <v>1364</v>
      </c>
      <c r="B1368" s="31" t="s">
        <v>105</v>
      </c>
      <c r="C1368" s="31" t="s">
        <v>119</v>
      </c>
      <c r="D1368" s="45">
        <v>45379</v>
      </c>
      <c r="E1368" s="46">
        <v>0.91388888888888886</v>
      </c>
      <c r="F1368" s="31" t="s">
        <v>14</v>
      </c>
      <c r="G1368" s="31" t="s">
        <v>16</v>
      </c>
      <c r="H1368" s="31" t="s">
        <v>14</v>
      </c>
      <c r="I1368" s="31" t="s">
        <v>14</v>
      </c>
      <c r="J1368" s="31" t="s">
        <v>14</v>
      </c>
      <c r="K1368" s="31" t="s">
        <v>16</v>
      </c>
      <c r="L1368" s="48">
        <v>0</v>
      </c>
      <c r="M1368" s="38">
        <v>225</v>
      </c>
      <c r="N1368" s="39">
        <v>30454.95</v>
      </c>
      <c r="O1368" s="39">
        <v>4100</v>
      </c>
      <c r="P1368" s="119">
        <f t="shared" si="93"/>
        <v>13.462507736837527</v>
      </c>
      <c r="Q1368" s="27">
        <f t="shared" si="90"/>
        <v>26354.95</v>
      </c>
      <c r="R1368" s="31" t="s">
        <v>16</v>
      </c>
      <c r="S1368" s="31" t="s">
        <v>16</v>
      </c>
      <c r="T1368" s="47">
        <v>1</v>
      </c>
      <c r="U1368" s="77">
        <v>0</v>
      </c>
      <c r="V1368" s="24">
        <f>ROUND((P1368/INDICI!$B$2*10),2)</f>
        <v>1.47</v>
      </c>
      <c r="W1368" s="24">
        <f>ROUND((L1368/INDICI!$B$1*25),2)</f>
        <v>0</v>
      </c>
      <c r="X1368" s="25">
        <f t="shared" si="91"/>
        <v>8</v>
      </c>
      <c r="Y1368" s="26">
        <f t="shared" si="92"/>
        <v>9.4700000000000006</v>
      </c>
      <c r="Z1368" s="102">
        <f>SUM($Q$5:Q1368)</f>
        <v>138154784.92199996</v>
      </c>
      <c r="AA1368" s="113" t="s">
        <v>1768</v>
      </c>
    </row>
    <row r="1369" spans="1:1025" s="5" customFormat="1" x14ac:dyDescent="0.25">
      <c r="A1369" s="127">
        <v>1365</v>
      </c>
      <c r="B1369" s="31" t="s">
        <v>417</v>
      </c>
      <c r="C1369" s="31" t="s">
        <v>429</v>
      </c>
      <c r="D1369" s="45">
        <v>45378</v>
      </c>
      <c r="E1369" s="46">
        <v>0.55486111111111114</v>
      </c>
      <c r="F1369" s="31" t="s">
        <v>14</v>
      </c>
      <c r="G1369" s="31" t="s">
        <v>16</v>
      </c>
      <c r="H1369" s="31" t="s">
        <v>14</v>
      </c>
      <c r="I1369" s="31" t="s">
        <v>14</v>
      </c>
      <c r="J1369" s="31" t="s">
        <v>14</v>
      </c>
      <c r="K1369" s="31" t="s">
        <v>16</v>
      </c>
      <c r="L1369" s="39">
        <v>93.28</v>
      </c>
      <c r="M1369" s="38">
        <v>1072</v>
      </c>
      <c r="N1369" s="39">
        <v>89095.38</v>
      </c>
      <c r="O1369" s="39">
        <v>8909.5400000000009</v>
      </c>
      <c r="P1369" s="119">
        <f t="shared" si="93"/>
        <v>10.000002244785309</v>
      </c>
      <c r="Q1369" s="27">
        <f t="shared" si="90"/>
        <v>80185.84</v>
      </c>
      <c r="R1369" s="31" t="s">
        <v>16</v>
      </c>
      <c r="S1369" s="31" t="s">
        <v>16</v>
      </c>
      <c r="T1369" s="47">
        <v>1</v>
      </c>
      <c r="U1369" s="77">
        <v>0</v>
      </c>
      <c r="V1369" s="24">
        <f>ROUND((P1369/INDICI!$B$2*10),2)</f>
        <v>1.0900000000000001</v>
      </c>
      <c r="W1369" s="24">
        <f>ROUND((L1369/INDICI!$B$1*25),2)</f>
        <v>0.37</v>
      </c>
      <c r="X1369" s="25">
        <f t="shared" si="91"/>
        <v>8</v>
      </c>
      <c r="Y1369" s="26">
        <f t="shared" si="92"/>
        <v>9.4600000000000009</v>
      </c>
      <c r="Z1369" s="102">
        <f>SUM($Q$5:Q1369)</f>
        <v>138234970.76199996</v>
      </c>
      <c r="AA1369" s="113" t="s">
        <v>1769</v>
      </c>
      <c r="AMK1369" s="10"/>
    </row>
    <row r="1370" spans="1:1025" s="5" customFormat="1" x14ac:dyDescent="0.25">
      <c r="A1370" s="127">
        <v>1366</v>
      </c>
      <c r="B1370" s="34" t="s">
        <v>955</v>
      </c>
      <c r="C1370" s="34" t="s">
        <v>979</v>
      </c>
      <c r="D1370" s="35">
        <v>45377</v>
      </c>
      <c r="E1370" s="36">
        <v>0.74444444444444446</v>
      </c>
      <c r="F1370" s="34" t="s">
        <v>14</v>
      </c>
      <c r="G1370" s="34" t="s">
        <v>16</v>
      </c>
      <c r="H1370" s="34" t="s">
        <v>14</v>
      </c>
      <c r="I1370" s="34" t="s">
        <v>14</v>
      </c>
      <c r="J1370" s="54">
        <v>103226.58</v>
      </c>
      <c r="K1370" s="34" t="s">
        <v>16</v>
      </c>
      <c r="L1370" s="34">
        <v>90.090090090090087</v>
      </c>
      <c r="M1370" s="53">
        <v>3330</v>
      </c>
      <c r="N1370" s="54">
        <v>114696.2</v>
      </c>
      <c r="O1370" s="54">
        <v>11469.62</v>
      </c>
      <c r="P1370" s="121">
        <f t="shared" si="93"/>
        <v>10</v>
      </c>
      <c r="Q1370" s="30">
        <f t="shared" si="90"/>
        <v>103226.58</v>
      </c>
      <c r="R1370" s="34" t="s">
        <v>16</v>
      </c>
      <c r="S1370" s="34" t="s">
        <v>16</v>
      </c>
      <c r="T1370" s="40">
        <v>1</v>
      </c>
      <c r="U1370" s="77">
        <v>0</v>
      </c>
      <c r="V1370" s="24">
        <f>ROUND((P1370/INDICI!$B$2*10),2)</f>
        <v>1.0900000000000001</v>
      </c>
      <c r="W1370" s="24">
        <f>ROUND((L1370/INDICI!$B$1*25),2)</f>
        <v>0.36</v>
      </c>
      <c r="X1370" s="25">
        <f t="shared" si="91"/>
        <v>8</v>
      </c>
      <c r="Y1370" s="26">
        <f t="shared" si="92"/>
        <v>9.4499999999999993</v>
      </c>
      <c r="Z1370" s="102">
        <f>SUM($Q$5:Q1370)</f>
        <v>138338197.34199998</v>
      </c>
      <c r="AA1370" s="113" t="s">
        <v>1769</v>
      </c>
    </row>
    <row r="1371" spans="1:1025" s="5" customFormat="1" x14ac:dyDescent="0.25">
      <c r="A1371" s="127">
        <v>1367</v>
      </c>
      <c r="B1371" s="31" t="s">
        <v>844</v>
      </c>
      <c r="C1371" s="31" t="s">
        <v>845</v>
      </c>
      <c r="D1371" s="45">
        <v>45378</v>
      </c>
      <c r="E1371" s="46">
        <v>0.6430555555555556</v>
      </c>
      <c r="F1371" s="31" t="s">
        <v>14</v>
      </c>
      <c r="G1371" s="31" t="s">
        <v>16</v>
      </c>
      <c r="H1371" s="31" t="s">
        <v>14</v>
      </c>
      <c r="I1371" s="31" t="s">
        <v>14</v>
      </c>
      <c r="J1371" s="31" t="s">
        <v>14</v>
      </c>
      <c r="K1371" s="31" t="s">
        <v>16</v>
      </c>
      <c r="L1371" s="48">
        <v>750</v>
      </c>
      <c r="M1371" s="38">
        <v>5597</v>
      </c>
      <c r="N1371" s="39">
        <v>221856.61</v>
      </c>
      <c r="O1371" s="39">
        <v>10000</v>
      </c>
      <c r="P1371" s="119">
        <f t="shared" si="93"/>
        <v>4.5074158484617612</v>
      </c>
      <c r="Q1371" s="27">
        <f t="shared" si="90"/>
        <v>211856.61</v>
      </c>
      <c r="R1371" s="31" t="s">
        <v>16</v>
      </c>
      <c r="S1371" s="31" t="s">
        <v>16</v>
      </c>
      <c r="T1371" s="47">
        <v>1</v>
      </c>
      <c r="U1371" s="77">
        <v>0</v>
      </c>
      <c r="V1371" s="24">
        <f>ROUND((P1371/INDICI!$B$2*10),2)</f>
        <v>0.49</v>
      </c>
      <c r="W1371" s="24">
        <f>ROUND((L1371/INDICI!$B$1*25),2)</f>
        <v>2.96</v>
      </c>
      <c r="X1371" s="25">
        <f t="shared" si="91"/>
        <v>6</v>
      </c>
      <c r="Y1371" s="26">
        <f t="shared" si="92"/>
        <v>9.4499999999999993</v>
      </c>
      <c r="Z1371" s="102">
        <f>SUM($Q$5:Q1371)</f>
        <v>138550053.95199999</v>
      </c>
      <c r="AA1371" s="113" t="s">
        <v>1769</v>
      </c>
      <c r="AB1371" s="10"/>
      <c r="AC1371" s="10"/>
      <c r="AD1371" s="10"/>
      <c r="AE1371" s="10"/>
      <c r="AF1371" s="10"/>
      <c r="AG1371" s="10"/>
      <c r="AH1371" s="10"/>
      <c r="AI1371" s="10"/>
      <c r="AJ1371" s="10"/>
      <c r="AK1371" s="10"/>
      <c r="AL1371" s="10"/>
      <c r="AM1371" s="10"/>
      <c r="AN1371" s="10"/>
      <c r="AO1371" s="10"/>
      <c r="AP1371" s="10"/>
      <c r="AQ1371" s="10"/>
      <c r="AR1371" s="10"/>
      <c r="AS1371" s="10"/>
      <c r="AT1371" s="10"/>
      <c r="AU1371" s="10"/>
      <c r="AV1371" s="10"/>
      <c r="AW1371" s="10"/>
      <c r="AX1371" s="10"/>
      <c r="AY1371" s="10"/>
      <c r="AZ1371" s="10"/>
      <c r="BA1371" s="10"/>
      <c r="BB1371" s="10"/>
      <c r="BC1371" s="10"/>
      <c r="BD1371" s="10"/>
      <c r="BE1371" s="10"/>
      <c r="BF1371" s="10"/>
      <c r="BG1371" s="10"/>
      <c r="BH1371" s="10"/>
      <c r="BI1371" s="10"/>
      <c r="BJ1371" s="10"/>
      <c r="BK1371" s="10"/>
      <c r="BL1371" s="10"/>
      <c r="BM1371" s="10"/>
      <c r="BN1371" s="10"/>
      <c r="BO1371" s="10"/>
      <c r="BP1371" s="10"/>
      <c r="BQ1371" s="10"/>
      <c r="BR1371" s="10"/>
      <c r="BS1371" s="10"/>
      <c r="BT1371" s="10"/>
      <c r="BU1371" s="10"/>
      <c r="BV1371" s="10"/>
      <c r="BW1371" s="10"/>
      <c r="BX1371" s="10"/>
      <c r="BY1371" s="10"/>
      <c r="BZ1371" s="10"/>
      <c r="CA1371" s="10"/>
      <c r="CB1371" s="10"/>
      <c r="CC1371" s="10"/>
      <c r="CD1371" s="10"/>
      <c r="CE1371" s="10"/>
      <c r="CF1371" s="10"/>
      <c r="CG1371" s="10"/>
      <c r="CH1371" s="10"/>
      <c r="CI1371" s="10"/>
      <c r="CJ1371" s="10"/>
      <c r="CK1371" s="10"/>
      <c r="CL1371" s="10"/>
      <c r="CM1371" s="10"/>
      <c r="CN1371" s="10"/>
      <c r="CO1371" s="10"/>
      <c r="CP1371" s="10"/>
      <c r="CQ1371" s="10"/>
      <c r="CR1371" s="10"/>
      <c r="CS1371" s="10"/>
      <c r="CT1371" s="10"/>
      <c r="CU1371" s="10"/>
      <c r="CV1371" s="10"/>
      <c r="CW1371" s="10"/>
      <c r="CX1371" s="10"/>
      <c r="CY1371" s="10"/>
      <c r="CZ1371" s="10"/>
      <c r="DA1371" s="10"/>
      <c r="DB1371" s="10"/>
      <c r="DC1371" s="10"/>
      <c r="DD1371" s="10"/>
      <c r="DE1371" s="10"/>
      <c r="DF1371" s="10"/>
      <c r="DG1371" s="10"/>
      <c r="DH1371" s="10"/>
      <c r="DI1371" s="10"/>
      <c r="DJ1371" s="10"/>
      <c r="DK1371" s="10"/>
      <c r="DL1371" s="10"/>
      <c r="DM1371" s="10"/>
      <c r="DN1371" s="10"/>
      <c r="DO1371" s="10"/>
      <c r="DP1371" s="10"/>
      <c r="DQ1371" s="10"/>
      <c r="DR1371" s="10"/>
      <c r="DS1371" s="10"/>
      <c r="DT1371" s="10"/>
      <c r="DU1371" s="10"/>
      <c r="DV1371" s="10"/>
      <c r="DW1371" s="10"/>
      <c r="DX1371" s="10"/>
      <c r="DY1371" s="10"/>
      <c r="DZ1371" s="10"/>
      <c r="EA1371" s="10"/>
      <c r="EB1371" s="10"/>
      <c r="EC1371" s="10"/>
      <c r="ED1371" s="10"/>
      <c r="EE1371" s="10"/>
      <c r="EF1371" s="10"/>
      <c r="EG1371" s="10"/>
      <c r="EH1371" s="10"/>
      <c r="EI1371" s="10"/>
      <c r="EJ1371" s="10"/>
      <c r="EK1371" s="10"/>
      <c r="EL1371" s="10"/>
      <c r="EM1371" s="10"/>
      <c r="EN1371" s="10"/>
      <c r="EO1371" s="10"/>
      <c r="EP1371" s="10"/>
      <c r="EQ1371" s="10"/>
      <c r="ER1371" s="10"/>
      <c r="ES1371" s="10"/>
      <c r="ET1371" s="10"/>
      <c r="EU1371" s="10"/>
      <c r="EV1371" s="10"/>
      <c r="EW1371" s="10"/>
      <c r="EX1371" s="10"/>
      <c r="EY1371" s="10"/>
      <c r="EZ1371" s="10"/>
      <c r="FA1371" s="10"/>
      <c r="FB1371" s="10"/>
      <c r="FC1371" s="10"/>
      <c r="FD1371" s="10"/>
      <c r="FE1371" s="10"/>
      <c r="FF1371" s="10"/>
      <c r="FG1371" s="10"/>
      <c r="FH1371" s="10"/>
      <c r="FI1371" s="10"/>
      <c r="FJ1371" s="10"/>
      <c r="FK1371" s="10"/>
      <c r="FL1371" s="10"/>
      <c r="FM1371" s="10"/>
      <c r="FN1371" s="10"/>
      <c r="FO1371" s="10"/>
      <c r="FP1371" s="10"/>
      <c r="FQ1371" s="10"/>
      <c r="FR1371" s="10"/>
      <c r="FS1371" s="10"/>
      <c r="FT1371" s="10"/>
      <c r="FU1371" s="10"/>
      <c r="FV1371" s="10"/>
      <c r="FW1371" s="10"/>
      <c r="FX1371" s="10"/>
      <c r="FY1371" s="10"/>
      <c r="FZ1371" s="10"/>
      <c r="GA1371" s="10"/>
      <c r="GB1371" s="10"/>
      <c r="GC1371" s="10"/>
      <c r="GD1371" s="10"/>
      <c r="GE1371" s="10"/>
      <c r="GF1371" s="10"/>
      <c r="GG1371" s="10"/>
      <c r="GH1371" s="10"/>
      <c r="GI1371" s="10"/>
      <c r="GJ1371" s="10"/>
      <c r="GK1371" s="10"/>
      <c r="GL1371" s="10"/>
      <c r="GM1371" s="10"/>
      <c r="GN1371" s="10"/>
      <c r="GO1371" s="10"/>
      <c r="GP1371" s="10"/>
      <c r="GQ1371" s="10"/>
      <c r="GR1371" s="10"/>
      <c r="GS1371" s="10"/>
      <c r="GT1371" s="10"/>
      <c r="GU1371" s="10"/>
      <c r="GV1371" s="10"/>
      <c r="GW1371" s="10"/>
      <c r="GX1371" s="10"/>
      <c r="GY1371" s="10"/>
      <c r="GZ1371" s="10"/>
      <c r="HA1371" s="10"/>
      <c r="HB1371" s="10"/>
      <c r="HC1371" s="10"/>
      <c r="HD1371" s="10"/>
      <c r="HE1371" s="10"/>
      <c r="HF1371" s="10"/>
      <c r="HG1371" s="10"/>
      <c r="HH1371" s="10"/>
      <c r="HI1371" s="10"/>
      <c r="HJ1371" s="10"/>
      <c r="HK1371" s="10"/>
      <c r="HL1371" s="10"/>
      <c r="HM1371" s="10"/>
      <c r="HN1371" s="10"/>
      <c r="HO1371" s="10"/>
      <c r="HP1371" s="10"/>
      <c r="HQ1371" s="10"/>
      <c r="HR1371" s="10"/>
      <c r="HS1371" s="10"/>
      <c r="HT1371" s="10"/>
      <c r="HU1371" s="10"/>
      <c r="HV1371" s="10"/>
      <c r="HW1371" s="10"/>
      <c r="HX1371" s="10"/>
      <c r="HY1371" s="10"/>
      <c r="HZ1371" s="10"/>
      <c r="IA1371" s="10"/>
      <c r="IB1371" s="10"/>
      <c r="IC1371" s="10"/>
      <c r="ID1371" s="10"/>
      <c r="IE1371" s="10"/>
      <c r="IF1371" s="10"/>
      <c r="IG1371" s="10"/>
      <c r="IH1371" s="10"/>
      <c r="II1371" s="10"/>
      <c r="IJ1371" s="10"/>
      <c r="IK1371" s="10"/>
      <c r="IL1371" s="10"/>
      <c r="IM1371" s="10"/>
      <c r="IN1371" s="10"/>
      <c r="IO1371" s="10"/>
      <c r="IP1371" s="10"/>
      <c r="IQ1371" s="10"/>
      <c r="IR1371" s="10"/>
      <c r="IS1371" s="10"/>
      <c r="IT1371" s="10"/>
      <c r="IU1371" s="10"/>
      <c r="IV1371" s="10"/>
      <c r="IW1371" s="10"/>
      <c r="IX1371" s="10"/>
      <c r="IY1371" s="10"/>
      <c r="IZ1371" s="10"/>
      <c r="JA1371" s="10"/>
      <c r="JB1371" s="10"/>
      <c r="JC1371" s="10"/>
      <c r="JD1371" s="10"/>
      <c r="JE1371" s="10"/>
      <c r="JF1371" s="10"/>
      <c r="JG1371" s="10"/>
      <c r="JH1371" s="10"/>
      <c r="JI1371" s="10"/>
      <c r="JJ1371" s="10"/>
      <c r="JK1371" s="10"/>
      <c r="JL1371" s="10"/>
      <c r="JM1371" s="10"/>
      <c r="JN1371" s="10"/>
      <c r="JO1371" s="10"/>
      <c r="JP1371" s="10"/>
      <c r="JQ1371" s="10"/>
      <c r="JR1371" s="10"/>
      <c r="JS1371" s="10"/>
      <c r="JT1371" s="10"/>
      <c r="JU1371" s="10"/>
      <c r="JV1371" s="10"/>
      <c r="JW1371" s="10"/>
      <c r="JX1371" s="10"/>
      <c r="JY1371" s="10"/>
      <c r="JZ1371" s="10"/>
      <c r="KA1371" s="10"/>
      <c r="KB1371" s="10"/>
      <c r="KC1371" s="10"/>
      <c r="KD1371" s="10"/>
      <c r="KE1371" s="10"/>
      <c r="KF1371" s="10"/>
      <c r="KG1371" s="10"/>
      <c r="KH1371" s="10"/>
      <c r="KI1371" s="10"/>
      <c r="KJ1371" s="10"/>
      <c r="KK1371" s="10"/>
      <c r="KL1371" s="10"/>
      <c r="KM1371" s="10"/>
      <c r="KN1371" s="10"/>
      <c r="KO1371" s="10"/>
      <c r="KP1371" s="10"/>
      <c r="KQ1371" s="10"/>
      <c r="KR1371" s="10"/>
      <c r="KS1371" s="10"/>
      <c r="KT1371" s="10"/>
      <c r="KU1371" s="10"/>
      <c r="KV1371" s="10"/>
      <c r="KW1371" s="10"/>
      <c r="KX1371" s="10"/>
      <c r="KY1371" s="10"/>
      <c r="KZ1371" s="10"/>
      <c r="LA1371" s="10"/>
      <c r="LB1371" s="10"/>
      <c r="LC1371" s="10"/>
      <c r="LD1371" s="10"/>
      <c r="LE1371" s="10"/>
      <c r="LF1371" s="10"/>
      <c r="LG1371" s="10"/>
      <c r="LH1371" s="10"/>
      <c r="LI1371" s="10"/>
      <c r="LJ1371" s="10"/>
      <c r="LK1371" s="10"/>
      <c r="LL1371" s="10"/>
      <c r="LM1371" s="10"/>
      <c r="LN1371" s="10"/>
      <c r="LO1371" s="10"/>
      <c r="LP1371" s="10"/>
      <c r="LQ1371" s="10"/>
      <c r="LR1371" s="10"/>
      <c r="LS1371" s="10"/>
      <c r="LT1371" s="10"/>
      <c r="LU1371" s="10"/>
      <c r="LV1371" s="10"/>
      <c r="LW1371" s="10"/>
      <c r="LX1371" s="10"/>
      <c r="LY1371" s="10"/>
      <c r="LZ1371" s="10"/>
      <c r="MA1371" s="10"/>
      <c r="MB1371" s="10"/>
      <c r="MC1371" s="10"/>
      <c r="MD1371" s="10"/>
      <c r="ME1371" s="10"/>
      <c r="MF1371" s="10"/>
      <c r="MG1371" s="10"/>
      <c r="MH1371" s="10"/>
      <c r="MI1371" s="10"/>
      <c r="MJ1371" s="10"/>
      <c r="MK1371" s="10"/>
      <c r="ML1371" s="10"/>
      <c r="MM1371" s="10"/>
      <c r="MN1371" s="10"/>
      <c r="MO1371" s="10"/>
      <c r="MP1371" s="10"/>
      <c r="MQ1371" s="10"/>
      <c r="MR1371" s="10"/>
      <c r="MS1371" s="10"/>
      <c r="MT1371" s="10"/>
      <c r="MU1371" s="10"/>
      <c r="MV1371" s="10"/>
      <c r="MW1371" s="10"/>
      <c r="MX1371" s="10"/>
      <c r="MY1371" s="10"/>
      <c r="MZ1371" s="10"/>
      <c r="NA1371" s="10"/>
      <c r="NB1371" s="10"/>
      <c r="NC1371" s="10"/>
      <c r="ND1371" s="10"/>
      <c r="NE1371" s="10"/>
      <c r="NF1371" s="10"/>
      <c r="NG1371" s="10"/>
      <c r="NH1371" s="10"/>
      <c r="NI1371" s="10"/>
      <c r="NJ1371" s="10"/>
      <c r="NK1371" s="10"/>
      <c r="NL1371" s="10"/>
      <c r="NM1371" s="10"/>
      <c r="NN1371" s="10"/>
      <c r="NO1371" s="10"/>
      <c r="NP1371" s="10"/>
      <c r="NQ1371" s="10"/>
      <c r="NR1371" s="10"/>
      <c r="NS1371" s="10"/>
      <c r="NT1371" s="10"/>
      <c r="NU1371" s="10"/>
      <c r="NV1371" s="10"/>
      <c r="NW1371" s="10"/>
      <c r="NX1371" s="10"/>
      <c r="NY1371" s="10"/>
      <c r="NZ1371" s="10"/>
      <c r="OA1371" s="10"/>
      <c r="OB1371" s="10"/>
      <c r="OC1371" s="10"/>
      <c r="OD1371" s="10"/>
      <c r="OE1371" s="10"/>
      <c r="OF1371" s="10"/>
      <c r="OG1371" s="10"/>
      <c r="OH1371" s="10"/>
      <c r="OI1371" s="10"/>
      <c r="OJ1371" s="10"/>
      <c r="OK1371" s="10"/>
      <c r="OL1371" s="10"/>
      <c r="OM1371" s="10"/>
      <c r="ON1371" s="10"/>
      <c r="OO1371" s="10"/>
      <c r="OP1371" s="10"/>
      <c r="OQ1371" s="10"/>
      <c r="OR1371" s="10"/>
      <c r="OS1371" s="10"/>
      <c r="OT1371" s="10"/>
      <c r="OU1371" s="10"/>
      <c r="OV1371" s="10"/>
      <c r="OW1371" s="10"/>
      <c r="OX1371" s="10"/>
      <c r="OY1371" s="10"/>
      <c r="OZ1371" s="10"/>
      <c r="PA1371" s="10"/>
      <c r="PB1371" s="10"/>
      <c r="PC1371" s="10"/>
      <c r="PD1371" s="10"/>
      <c r="PE1371" s="10"/>
      <c r="PF1371" s="10"/>
      <c r="PG1371" s="10"/>
      <c r="PH1371" s="10"/>
      <c r="PI1371" s="10"/>
      <c r="PJ1371" s="10"/>
      <c r="PK1371" s="10"/>
      <c r="PL1371" s="10"/>
      <c r="PM1371" s="10"/>
      <c r="PN1371" s="10"/>
      <c r="PO1371" s="10"/>
      <c r="PP1371" s="10"/>
      <c r="PQ1371" s="10"/>
      <c r="PR1371" s="10"/>
      <c r="PS1371" s="10"/>
      <c r="PT1371" s="10"/>
      <c r="PU1371" s="10"/>
      <c r="PV1371" s="10"/>
      <c r="PW1371" s="10"/>
      <c r="PX1371" s="10"/>
      <c r="PY1371" s="10"/>
      <c r="PZ1371" s="10"/>
      <c r="QA1371" s="10"/>
      <c r="QB1371" s="10"/>
      <c r="QC1371" s="10"/>
      <c r="QD1371" s="10"/>
      <c r="QE1371" s="10"/>
      <c r="QF1371" s="10"/>
      <c r="QG1371" s="10"/>
      <c r="QH1371" s="10"/>
      <c r="QI1371" s="10"/>
      <c r="QJ1371" s="10"/>
      <c r="QK1371" s="10"/>
      <c r="QL1371" s="10"/>
      <c r="QM1371" s="10"/>
      <c r="QN1371" s="10"/>
      <c r="QO1371" s="10"/>
      <c r="QP1371" s="10"/>
      <c r="QQ1371" s="10"/>
      <c r="QR1371" s="10"/>
      <c r="QS1371" s="10"/>
      <c r="QT1371" s="10"/>
      <c r="QU1371" s="10"/>
      <c r="QV1371" s="10"/>
      <c r="QW1371" s="10"/>
      <c r="QX1371" s="10"/>
      <c r="QY1371" s="10"/>
      <c r="QZ1371" s="10"/>
      <c r="RA1371" s="10"/>
      <c r="RB1371" s="10"/>
      <c r="RC1371" s="10"/>
      <c r="RD1371" s="10"/>
      <c r="RE1371" s="10"/>
      <c r="RF1371" s="10"/>
      <c r="RG1371" s="10"/>
      <c r="RH1371" s="10"/>
      <c r="RI1371" s="10"/>
      <c r="RJ1371" s="10"/>
      <c r="RK1371" s="10"/>
      <c r="RL1371" s="10"/>
      <c r="RM1371" s="10"/>
      <c r="RN1371" s="10"/>
      <c r="RO1371" s="10"/>
      <c r="RP1371" s="10"/>
      <c r="RQ1371" s="10"/>
      <c r="RR1371" s="10"/>
      <c r="RS1371" s="10"/>
      <c r="RT1371" s="10"/>
      <c r="RU1371" s="10"/>
      <c r="RV1371" s="10"/>
      <c r="RW1371" s="10"/>
      <c r="RX1371" s="10"/>
      <c r="RY1371" s="10"/>
      <c r="RZ1371" s="10"/>
      <c r="SA1371" s="10"/>
      <c r="SB1371" s="10"/>
      <c r="SC1371" s="10"/>
      <c r="SD1371" s="10"/>
      <c r="SE1371" s="10"/>
      <c r="SF1371" s="10"/>
      <c r="SG1371" s="10"/>
      <c r="SH1371" s="10"/>
      <c r="SI1371" s="10"/>
      <c r="SJ1371" s="10"/>
      <c r="SK1371" s="10"/>
      <c r="SL1371" s="10"/>
      <c r="SM1371" s="10"/>
      <c r="SN1371" s="10"/>
      <c r="SO1371" s="10"/>
      <c r="SP1371" s="10"/>
      <c r="SQ1371" s="10"/>
      <c r="SR1371" s="10"/>
      <c r="SS1371" s="10"/>
      <c r="ST1371" s="10"/>
      <c r="SU1371" s="10"/>
      <c r="SV1371" s="10"/>
      <c r="SW1371" s="10"/>
      <c r="SX1371" s="10"/>
      <c r="SY1371" s="10"/>
      <c r="SZ1371" s="10"/>
      <c r="TA1371" s="10"/>
      <c r="TB1371" s="10"/>
      <c r="TC1371" s="10"/>
      <c r="TD1371" s="10"/>
      <c r="TE1371" s="10"/>
      <c r="TF1371" s="10"/>
      <c r="TG1371" s="10"/>
      <c r="TH1371" s="10"/>
      <c r="TI1371" s="10"/>
      <c r="TJ1371" s="10"/>
      <c r="TK1371" s="10"/>
      <c r="TL1371" s="10"/>
      <c r="TM1371" s="10"/>
      <c r="TN1371" s="10"/>
      <c r="TO1371" s="10"/>
      <c r="TP1371" s="10"/>
      <c r="TQ1371" s="10"/>
      <c r="TR1371" s="10"/>
      <c r="TS1371" s="10"/>
      <c r="TT1371" s="10"/>
      <c r="TU1371" s="10"/>
      <c r="TV1371" s="10"/>
      <c r="TW1371" s="10"/>
      <c r="TX1371" s="10"/>
      <c r="TY1371" s="10"/>
      <c r="TZ1371" s="10"/>
      <c r="UA1371" s="10"/>
      <c r="UB1371" s="10"/>
      <c r="UC1371" s="10"/>
      <c r="UD1371" s="10"/>
      <c r="UE1371" s="10"/>
      <c r="UF1371" s="10"/>
      <c r="UG1371" s="10"/>
      <c r="UH1371" s="10"/>
      <c r="UI1371" s="10"/>
      <c r="UJ1371" s="10"/>
      <c r="UK1371" s="10"/>
      <c r="UL1371" s="10"/>
      <c r="UM1371" s="10"/>
      <c r="UN1371" s="10"/>
      <c r="UO1371" s="10"/>
      <c r="UP1371" s="10"/>
      <c r="UQ1371" s="10"/>
      <c r="UR1371" s="10"/>
      <c r="US1371" s="10"/>
      <c r="UT1371" s="10"/>
      <c r="UU1371" s="10"/>
      <c r="UV1371" s="10"/>
      <c r="UW1371" s="10"/>
      <c r="UX1371" s="10"/>
      <c r="UY1371" s="10"/>
      <c r="UZ1371" s="10"/>
      <c r="VA1371" s="10"/>
      <c r="VB1371" s="10"/>
      <c r="VC1371" s="10"/>
      <c r="VD1371" s="10"/>
      <c r="VE1371" s="10"/>
      <c r="VF1371" s="10"/>
      <c r="VG1371" s="10"/>
      <c r="VH1371" s="10"/>
      <c r="VI1371" s="10"/>
      <c r="VJ1371" s="10"/>
      <c r="VK1371" s="10"/>
      <c r="VL1371" s="10"/>
      <c r="VM1371" s="10"/>
      <c r="VN1371" s="10"/>
      <c r="VO1371" s="10"/>
      <c r="VP1371" s="10"/>
      <c r="VQ1371" s="10"/>
      <c r="VR1371" s="10"/>
      <c r="VS1371" s="10"/>
      <c r="VT1371" s="10"/>
      <c r="VU1371" s="10"/>
      <c r="VV1371" s="10"/>
      <c r="VW1371" s="10"/>
      <c r="VX1371" s="10"/>
      <c r="VY1371" s="10"/>
      <c r="VZ1371" s="10"/>
      <c r="WA1371" s="10"/>
      <c r="WB1371" s="10"/>
      <c r="WC1371" s="10"/>
      <c r="WD1371" s="10"/>
      <c r="WE1371" s="10"/>
      <c r="WF1371" s="10"/>
      <c r="WG1371" s="10"/>
      <c r="WH1371" s="10"/>
      <c r="WI1371" s="10"/>
      <c r="WJ1371" s="10"/>
      <c r="WK1371" s="10"/>
      <c r="WL1371" s="10"/>
      <c r="WM1371" s="10"/>
      <c r="WN1371" s="10"/>
      <c r="WO1371" s="10"/>
      <c r="WP1371" s="10"/>
      <c r="WQ1371" s="10"/>
      <c r="WR1371" s="10"/>
      <c r="WS1371" s="10"/>
      <c r="WT1371" s="10"/>
      <c r="WU1371" s="10"/>
      <c r="WV1371" s="10"/>
      <c r="WW1371" s="10"/>
      <c r="WX1371" s="10"/>
      <c r="WY1371" s="10"/>
      <c r="WZ1371" s="10"/>
      <c r="XA1371" s="10"/>
      <c r="XB1371" s="10"/>
      <c r="XC1371" s="10"/>
      <c r="XD1371" s="10"/>
      <c r="XE1371" s="10"/>
      <c r="XF1371" s="10"/>
      <c r="XG1371" s="10"/>
      <c r="XH1371" s="10"/>
      <c r="XI1371" s="10"/>
      <c r="XJ1371" s="10"/>
      <c r="XK1371" s="10"/>
      <c r="XL1371" s="10"/>
      <c r="XM1371" s="10"/>
      <c r="XN1371" s="10"/>
      <c r="XO1371" s="10"/>
      <c r="XP1371" s="10"/>
      <c r="XQ1371" s="10"/>
      <c r="XR1371" s="10"/>
      <c r="XS1371" s="10"/>
      <c r="XT1371" s="10"/>
      <c r="XU1371" s="10"/>
      <c r="XV1371" s="10"/>
      <c r="XW1371" s="10"/>
      <c r="XX1371" s="10"/>
      <c r="XY1371" s="10"/>
      <c r="XZ1371" s="10"/>
      <c r="YA1371" s="10"/>
      <c r="YB1371" s="10"/>
      <c r="YC1371" s="10"/>
      <c r="YD1371" s="10"/>
      <c r="YE1371" s="10"/>
      <c r="YF1371" s="10"/>
      <c r="YG1371" s="10"/>
      <c r="YH1371" s="10"/>
      <c r="YI1371" s="10"/>
      <c r="YJ1371" s="10"/>
      <c r="YK1371" s="10"/>
      <c r="YL1371" s="10"/>
      <c r="YM1371" s="10"/>
      <c r="YN1371" s="10"/>
      <c r="YO1371" s="10"/>
      <c r="YP1371" s="10"/>
      <c r="YQ1371" s="10"/>
      <c r="YR1371" s="10"/>
      <c r="YS1371" s="10"/>
      <c r="YT1371" s="10"/>
      <c r="YU1371" s="10"/>
      <c r="YV1371" s="10"/>
      <c r="YW1371" s="10"/>
      <c r="YX1371" s="10"/>
      <c r="YY1371" s="10"/>
      <c r="YZ1371" s="10"/>
      <c r="ZA1371" s="10"/>
      <c r="ZB1371" s="10"/>
      <c r="ZC1371" s="10"/>
      <c r="ZD1371" s="10"/>
      <c r="ZE1371" s="10"/>
      <c r="ZF1371" s="10"/>
      <c r="ZG1371" s="10"/>
      <c r="ZH1371" s="10"/>
      <c r="ZI1371" s="10"/>
      <c r="ZJ1371" s="10"/>
      <c r="ZK1371" s="10"/>
      <c r="ZL1371" s="10"/>
      <c r="ZM1371" s="10"/>
      <c r="ZN1371" s="10"/>
      <c r="ZO1371" s="10"/>
      <c r="ZP1371" s="10"/>
      <c r="ZQ1371" s="10"/>
      <c r="ZR1371" s="10"/>
      <c r="ZS1371" s="10"/>
      <c r="ZT1371" s="10"/>
      <c r="ZU1371" s="10"/>
      <c r="ZV1371" s="10"/>
      <c r="ZW1371" s="10"/>
      <c r="ZX1371" s="10"/>
      <c r="ZY1371" s="10"/>
      <c r="ZZ1371" s="10"/>
      <c r="AAA1371" s="10"/>
      <c r="AAB1371" s="10"/>
      <c r="AAC1371" s="10"/>
      <c r="AAD1371" s="10"/>
      <c r="AAE1371" s="10"/>
      <c r="AAF1371" s="10"/>
      <c r="AAG1371" s="10"/>
      <c r="AAH1371" s="10"/>
      <c r="AAI1371" s="10"/>
      <c r="AAJ1371" s="10"/>
      <c r="AAK1371" s="10"/>
      <c r="AAL1371" s="10"/>
      <c r="AAM1371" s="10"/>
      <c r="AAN1371" s="10"/>
      <c r="AAO1371" s="10"/>
      <c r="AAP1371" s="10"/>
      <c r="AAQ1371" s="10"/>
      <c r="AAR1371" s="10"/>
      <c r="AAS1371" s="10"/>
      <c r="AAT1371" s="10"/>
      <c r="AAU1371" s="10"/>
      <c r="AAV1371" s="10"/>
      <c r="AAW1371" s="10"/>
      <c r="AAX1371" s="10"/>
      <c r="AAY1371" s="10"/>
      <c r="AAZ1371" s="10"/>
      <c r="ABA1371" s="10"/>
      <c r="ABB1371" s="10"/>
      <c r="ABC1371" s="10"/>
      <c r="ABD1371" s="10"/>
      <c r="ABE1371" s="10"/>
      <c r="ABF1371" s="10"/>
      <c r="ABG1371" s="10"/>
      <c r="ABH1371" s="10"/>
      <c r="ABI1371" s="10"/>
      <c r="ABJ1371" s="10"/>
      <c r="ABK1371" s="10"/>
      <c r="ABL1371" s="10"/>
      <c r="ABM1371" s="10"/>
      <c r="ABN1371" s="10"/>
      <c r="ABO1371" s="10"/>
      <c r="ABP1371" s="10"/>
      <c r="ABQ1371" s="10"/>
      <c r="ABR1371" s="10"/>
      <c r="ABS1371" s="10"/>
      <c r="ABT1371" s="10"/>
      <c r="ABU1371" s="10"/>
      <c r="ABV1371" s="10"/>
      <c r="ABW1371" s="10"/>
      <c r="ABX1371" s="10"/>
      <c r="ABY1371" s="10"/>
      <c r="ABZ1371" s="10"/>
      <c r="ACA1371" s="10"/>
      <c r="ACB1371" s="10"/>
      <c r="ACC1371" s="10"/>
      <c r="ACD1371" s="10"/>
      <c r="ACE1371" s="10"/>
      <c r="ACF1371" s="10"/>
      <c r="ACG1371" s="10"/>
      <c r="ACH1371" s="10"/>
      <c r="ACI1371" s="10"/>
      <c r="ACJ1371" s="10"/>
      <c r="ACK1371" s="10"/>
      <c r="ACL1371" s="10"/>
      <c r="ACM1371" s="10"/>
      <c r="ACN1371" s="10"/>
      <c r="ACO1371" s="10"/>
      <c r="ACP1371" s="10"/>
      <c r="ACQ1371" s="10"/>
      <c r="ACR1371" s="10"/>
      <c r="ACS1371" s="10"/>
      <c r="ACT1371" s="10"/>
      <c r="ACU1371" s="10"/>
      <c r="ACV1371" s="10"/>
      <c r="ACW1371" s="10"/>
      <c r="ACX1371" s="10"/>
      <c r="ACY1371" s="10"/>
      <c r="ACZ1371" s="10"/>
      <c r="ADA1371" s="10"/>
      <c r="ADB1371" s="10"/>
      <c r="ADC1371" s="10"/>
      <c r="ADD1371" s="10"/>
      <c r="ADE1371" s="10"/>
      <c r="ADF1371" s="10"/>
      <c r="ADG1371" s="10"/>
      <c r="ADH1371" s="10"/>
      <c r="ADI1371" s="10"/>
      <c r="ADJ1371" s="10"/>
      <c r="ADK1371" s="10"/>
      <c r="ADL1371" s="10"/>
      <c r="ADM1371" s="10"/>
      <c r="ADN1371" s="10"/>
      <c r="ADO1371" s="10"/>
      <c r="ADP1371" s="10"/>
      <c r="ADQ1371" s="10"/>
      <c r="ADR1371" s="10"/>
      <c r="ADS1371" s="10"/>
      <c r="ADT1371" s="10"/>
      <c r="ADU1371" s="10"/>
      <c r="ADV1371" s="10"/>
      <c r="ADW1371" s="10"/>
      <c r="ADX1371" s="10"/>
      <c r="ADY1371" s="10"/>
      <c r="ADZ1371" s="10"/>
      <c r="AEA1371" s="10"/>
      <c r="AEB1371" s="10"/>
      <c r="AEC1371" s="10"/>
      <c r="AED1371" s="10"/>
      <c r="AEE1371" s="10"/>
      <c r="AEF1371" s="10"/>
      <c r="AEG1371" s="10"/>
      <c r="AEH1371" s="10"/>
      <c r="AEI1371" s="10"/>
      <c r="AEJ1371" s="10"/>
      <c r="AEK1371" s="10"/>
      <c r="AEL1371" s="10"/>
      <c r="AEM1371" s="10"/>
      <c r="AEN1371" s="10"/>
      <c r="AEO1371" s="10"/>
      <c r="AEP1371" s="10"/>
      <c r="AEQ1371" s="10"/>
      <c r="AER1371" s="10"/>
      <c r="AES1371" s="10"/>
      <c r="AET1371" s="10"/>
      <c r="AEU1371" s="10"/>
      <c r="AEV1371" s="10"/>
      <c r="AEW1371" s="10"/>
      <c r="AEX1371" s="10"/>
      <c r="AEY1371" s="10"/>
      <c r="AEZ1371" s="10"/>
      <c r="AFA1371" s="10"/>
      <c r="AFB1371" s="10"/>
      <c r="AFC1371" s="10"/>
      <c r="AFD1371" s="10"/>
      <c r="AFE1371" s="10"/>
      <c r="AFF1371" s="10"/>
      <c r="AFG1371" s="10"/>
      <c r="AFH1371" s="10"/>
      <c r="AFI1371" s="10"/>
      <c r="AFJ1371" s="10"/>
      <c r="AFK1371" s="10"/>
      <c r="AFL1371" s="10"/>
      <c r="AFM1371" s="10"/>
      <c r="AFN1371" s="10"/>
      <c r="AFO1371" s="10"/>
      <c r="AFP1371" s="10"/>
      <c r="AFQ1371" s="10"/>
      <c r="AFR1371" s="10"/>
      <c r="AFS1371" s="10"/>
      <c r="AFT1371" s="10"/>
      <c r="AFU1371" s="10"/>
      <c r="AFV1371" s="10"/>
      <c r="AFW1371" s="10"/>
      <c r="AFX1371" s="10"/>
      <c r="AFY1371" s="10"/>
      <c r="AFZ1371" s="10"/>
      <c r="AGA1371" s="10"/>
      <c r="AGB1371" s="10"/>
      <c r="AGC1371" s="10"/>
      <c r="AGD1371" s="10"/>
      <c r="AGE1371" s="10"/>
      <c r="AGF1371" s="10"/>
      <c r="AGG1371" s="10"/>
      <c r="AGH1371" s="10"/>
      <c r="AGI1371" s="10"/>
      <c r="AGJ1371" s="10"/>
      <c r="AGK1371" s="10"/>
      <c r="AGL1371" s="10"/>
      <c r="AGM1371" s="10"/>
      <c r="AGN1371" s="10"/>
      <c r="AGO1371" s="10"/>
      <c r="AGP1371" s="10"/>
      <c r="AGQ1371" s="10"/>
      <c r="AGR1371" s="10"/>
      <c r="AGS1371" s="10"/>
      <c r="AGT1371" s="10"/>
      <c r="AGU1371" s="10"/>
      <c r="AGV1371" s="10"/>
      <c r="AGW1371" s="10"/>
      <c r="AGX1371" s="10"/>
      <c r="AGY1371" s="10"/>
      <c r="AGZ1371" s="10"/>
      <c r="AHA1371" s="10"/>
      <c r="AHB1371" s="10"/>
      <c r="AHC1371" s="10"/>
      <c r="AHD1371" s="10"/>
      <c r="AHE1371" s="10"/>
      <c r="AHF1371" s="10"/>
      <c r="AHG1371" s="10"/>
      <c r="AHH1371" s="10"/>
      <c r="AHI1371" s="10"/>
      <c r="AHJ1371" s="10"/>
      <c r="AHK1371" s="10"/>
      <c r="AHL1371" s="10"/>
      <c r="AHM1371" s="10"/>
      <c r="AHN1371" s="10"/>
      <c r="AHO1371" s="10"/>
      <c r="AHP1371" s="10"/>
      <c r="AHQ1371" s="10"/>
      <c r="AHR1371" s="10"/>
      <c r="AHS1371" s="10"/>
      <c r="AHT1371" s="10"/>
      <c r="AHU1371" s="10"/>
      <c r="AHV1371" s="10"/>
      <c r="AHW1371" s="10"/>
      <c r="AHX1371" s="10"/>
      <c r="AHY1371" s="10"/>
      <c r="AHZ1371" s="10"/>
      <c r="AIA1371" s="10"/>
      <c r="AIB1371" s="10"/>
      <c r="AIC1371" s="10"/>
      <c r="AID1371" s="10"/>
      <c r="AIE1371" s="10"/>
      <c r="AIF1371" s="10"/>
      <c r="AIG1371" s="10"/>
      <c r="AIH1371" s="10"/>
      <c r="AII1371" s="10"/>
      <c r="AIJ1371" s="10"/>
      <c r="AIK1371" s="10"/>
      <c r="AIL1371" s="10"/>
      <c r="AIM1371" s="10"/>
      <c r="AIN1371" s="10"/>
      <c r="AIO1371" s="10"/>
      <c r="AIP1371" s="10"/>
      <c r="AIQ1371" s="10"/>
      <c r="AIR1371" s="10"/>
      <c r="AIS1371" s="10"/>
      <c r="AIT1371" s="10"/>
      <c r="AIU1371" s="10"/>
      <c r="AIV1371" s="10"/>
      <c r="AIW1371" s="10"/>
      <c r="AIX1371" s="10"/>
      <c r="AIY1371" s="10"/>
      <c r="AIZ1371" s="10"/>
      <c r="AJA1371" s="10"/>
      <c r="AJB1371" s="10"/>
      <c r="AJC1371" s="10"/>
      <c r="AJD1371" s="10"/>
      <c r="AJE1371" s="10"/>
      <c r="AJF1371" s="10"/>
      <c r="AJG1371" s="10"/>
      <c r="AJH1371" s="10"/>
      <c r="AJI1371" s="10"/>
      <c r="AJJ1371" s="10"/>
      <c r="AJK1371" s="10"/>
      <c r="AJL1371" s="10"/>
      <c r="AJM1371" s="10"/>
      <c r="AJN1371" s="10"/>
      <c r="AJO1371" s="10"/>
      <c r="AJP1371" s="10"/>
      <c r="AJQ1371" s="10"/>
      <c r="AJR1371" s="10"/>
      <c r="AJS1371" s="10"/>
      <c r="AJT1371" s="10"/>
      <c r="AJU1371" s="10"/>
      <c r="AJV1371" s="10"/>
      <c r="AJW1371" s="10"/>
      <c r="AJX1371" s="10"/>
      <c r="AJY1371" s="10"/>
      <c r="AJZ1371" s="10"/>
      <c r="AKA1371" s="10"/>
      <c r="AKB1371" s="10"/>
      <c r="AKC1371" s="10"/>
      <c r="AKD1371" s="10"/>
      <c r="AKE1371" s="10"/>
      <c r="AKF1371" s="10"/>
      <c r="AKG1371" s="10"/>
      <c r="AKH1371" s="10"/>
      <c r="AKI1371" s="10"/>
      <c r="AKJ1371" s="10"/>
      <c r="AKK1371" s="10"/>
      <c r="AKL1371" s="10"/>
      <c r="AKM1371" s="10"/>
      <c r="AKN1371" s="10"/>
      <c r="AKO1371" s="10"/>
      <c r="AKP1371" s="10"/>
      <c r="AKQ1371" s="10"/>
      <c r="AKR1371" s="10"/>
      <c r="AKS1371" s="10"/>
      <c r="AKT1371" s="10"/>
      <c r="AKU1371" s="10"/>
      <c r="AKV1371" s="10"/>
      <c r="AKW1371" s="10"/>
      <c r="AKX1371" s="10"/>
      <c r="AKY1371" s="10"/>
      <c r="AKZ1371" s="10"/>
      <c r="ALA1371" s="10"/>
      <c r="ALB1371" s="10"/>
      <c r="ALC1371" s="10"/>
      <c r="ALD1371" s="10"/>
      <c r="ALE1371" s="10"/>
      <c r="ALF1371" s="10"/>
      <c r="ALG1371" s="10"/>
      <c r="ALH1371" s="10"/>
      <c r="ALI1371" s="10"/>
      <c r="ALJ1371" s="10"/>
      <c r="ALK1371" s="10"/>
      <c r="ALL1371" s="10"/>
      <c r="ALM1371" s="10"/>
      <c r="ALN1371" s="10"/>
      <c r="ALO1371" s="10"/>
      <c r="ALP1371" s="10"/>
      <c r="ALQ1371" s="10"/>
      <c r="ALR1371" s="10"/>
      <c r="ALS1371" s="10"/>
      <c r="ALT1371" s="10"/>
      <c r="ALU1371" s="10"/>
      <c r="ALV1371" s="10"/>
      <c r="ALW1371" s="10"/>
      <c r="ALX1371" s="10"/>
      <c r="ALY1371" s="10"/>
      <c r="ALZ1371" s="10"/>
      <c r="AMA1371" s="10"/>
      <c r="AMB1371" s="10"/>
      <c r="AMC1371" s="10"/>
      <c r="AMD1371" s="10"/>
      <c r="AME1371" s="10"/>
      <c r="AMF1371" s="10"/>
      <c r="AMG1371" s="10"/>
      <c r="AMH1371" s="10"/>
      <c r="AMI1371" s="10"/>
      <c r="AMJ1371" s="10"/>
      <c r="AMK1371" s="10"/>
    </row>
    <row r="1372" spans="1:1025" s="5" customFormat="1" x14ac:dyDescent="0.25">
      <c r="A1372" s="128">
        <v>1368</v>
      </c>
      <c r="B1372" s="31" t="s">
        <v>496</v>
      </c>
      <c r="C1372" s="34" t="s">
        <v>531</v>
      </c>
      <c r="D1372" s="35">
        <v>45378</v>
      </c>
      <c r="E1372" s="36">
        <v>0.77916666666666667</v>
      </c>
      <c r="F1372" s="34" t="s">
        <v>14</v>
      </c>
      <c r="G1372" s="34" t="s">
        <v>16</v>
      </c>
      <c r="H1372" s="34" t="s">
        <v>14</v>
      </c>
      <c r="I1372" s="34" t="s">
        <v>14</v>
      </c>
      <c r="J1372" s="34" t="s">
        <v>14</v>
      </c>
      <c r="K1372" s="34" t="s">
        <v>16</v>
      </c>
      <c r="L1372" s="37">
        <v>91.04</v>
      </c>
      <c r="M1372" s="38">
        <v>41283</v>
      </c>
      <c r="N1372" s="39">
        <v>145000</v>
      </c>
      <c r="O1372" s="39">
        <v>41000</v>
      </c>
      <c r="P1372" s="120">
        <f t="shared" si="93"/>
        <v>28.27586206896552</v>
      </c>
      <c r="Q1372" s="29">
        <f t="shared" si="90"/>
        <v>104000</v>
      </c>
      <c r="R1372" s="34" t="s">
        <v>16</v>
      </c>
      <c r="S1372" s="34" t="s">
        <v>16</v>
      </c>
      <c r="T1372" s="40">
        <v>1</v>
      </c>
      <c r="U1372" s="77">
        <v>0</v>
      </c>
      <c r="V1372" s="24">
        <f>ROUND((P1372/INDICI!$B$2*10),2)</f>
        <v>3.08</v>
      </c>
      <c r="W1372" s="24">
        <f>ROUND((L1372/INDICI!$B$1*25),2)</f>
        <v>0.36</v>
      </c>
      <c r="X1372" s="25">
        <f t="shared" si="91"/>
        <v>6</v>
      </c>
      <c r="Y1372" s="26">
        <f t="shared" si="92"/>
        <v>9.44</v>
      </c>
      <c r="Z1372" s="102">
        <f>SUM($Q$5:Q1372)</f>
        <v>138654053.95199999</v>
      </c>
      <c r="AA1372" s="113" t="s">
        <v>1769</v>
      </c>
    </row>
    <row r="1373" spans="1:1025" s="5" customFormat="1" x14ac:dyDescent="0.25">
      <c r="A1373" s="127">
        <v>1369</v>
      </c>
      <c r="B1373" s="31" t="s">
        <v>1062</v>
      </c>
      <c r="C1373" s="31" t="s">
        <v>1067</v>
      </c>
      <c r="D1373" s="45">
        <v>45378</v>
      </c>
      <c r="E1373" s="46" t="s">
        <v>1068</v>
      </c>
      <c r="F1373" s="31" t="s">
        <v>14</v>
      </c>
      <c r="G1373" s="31" t="s">
        <v>16</v>
      </c>
      <c r="H1373" s="31" t="s">
        <v>14</v>
      </c>
      <c r="I1373" s="31" t="s">
        <v>14</v>
      </c>
      <c r="J1373" s="31" t="s">
        <v>14</v>
      </c>
      <c r="K1373" s="31" t="s">
        <v>16</v>
      </c>
      <c r="L1373" s="48">
        <v>594.17999999999995</v>
      </c>
      <c r="M1373" s="38">
        <v>5049</v>
      </c>
      <c r="N1373" s="39">
        <v>72499.8</v>
      </c>
      <c r="O1373" s="39">
        <v>7249.98</v>
      </c>
      <c r="P1373" s="122">
        <f t="shared" si="93"/>
        <v>10</v>
      </c>
      <c r="Q1373" s="33">
        <f t="shared" si="90"/>
        <v>65249.820000000007</v>
      </c>
      <c r="R1373" s="31" t="s">
        <v>16</v>
      </c>
      <c r="S1373" s="31" t="s">
        <v>16</v>
      </c>
      <c r="T1373" s="31">
        <v>1</v>
      </c>
      <c r="U1373" s="77">
        <v>0</v>
      </c>
      <c r="V1373" s="24">
        <f>ROUND((P1373/INDICI!$B$2*10),2)</f>
        <v>1.0900000000000001</v>
      </c>
      <c r="W1373" s="24">
        <f>ROUND((L1373/INDICI!$B$1*25),2)</f>
        <v>2.34</v>
      </c>
      <c r="X1373" s="25">
        <f t="shared" si="91"/>
        <v>6</v>
      </c>
      <c r="Y1373" s="26">
        <f t="shared" si="92"/>
        <v>9.43</v>
      </c>
      <c r="Z1373" s="102">
        <f>SUM($Q$5:Q1373)</f>
        <v>138719303.77199998</v>
      </c>
      <c r="AA1373" s="113" t="s">
        <v>1769</v>
      </c>
      <c r="AB1373" s="6"/>
      <c r="AC1373" s="6"/>
      <c r="AD1373" s="6"/>
      <c r="AE1373" s="6"/>
      <c r="AF1373" s="6"/>
      <c r="AG1373" s="6"/>
      <c r="AH1373" s="6"/>
      <c r="AI1373" s="6"/>
      <c r="AJ1373" s="6"/>
      <c r="AK1373" s="6"/>
      <c r="AL1373" s="6"/>
      <c r="AM1373" s="6"/>
      <c r="AN1373" s="6"/>
      <c r="AO1373" s="6"/>
      <c r="AP1373" s="6"/>
      <c r="AQ1373" s="6"/>
      <c r="AR1373" s="6"/>
      <c r="AS1373" s="6"/>
      <c r="AT1373" s="6"/>
      <c r="AU1373" s="6"/>
      <c r="AV1373" s="6"/>
      <c r="AW1373" s="6"/>
      <c r="AX1373" s="6"/>
      <c r="AY1373" s="6"/>
      <c r="AZ1373" s="6"/>
      <c r="BA1373" s="6"/>
      <c r="BB1373" s="6"/>
      <c r="BC1373" s="6"/>
      <c r="BD1373" s="6"/>
      <c r="BE1373" s="6"/>
      <c r="BF1373" s="6"/>
      <c r="BG1373" s="6"/>
      <c r="BH1373" s="6"/>
      <c r="BI1373" s="6"/>
      <c r="BJ1373" s="6"/>
      <c r="BK1373" s="6"/>
      <c r="BL1373" s="6"/>
      <c r="BM1373" s="6"/>
      <c r="BN1373" s="6"/>
      <c r="BO1373" s="6"/>
      <c r="BP1373" s="6"/>
      <c r="BQ1373" s="6"/>
      <c r="BR1373" s="6"/>
      <c r="BS1373" s="6"/>
      <c r="BT1373" s="6"/>
      <c r="BU1373" s="6"/>
      <c r="BV1373" s="6"/>
      <c r="BW1373" s="6"/>
      <c r="BX1373" s="6"/>
      <c r="BY1373" s="6"/>
      <c r="BZ1373" s="6"/>
      <c r="CA1373" s="6"/>
      <c r="CB1373" s="6"/>
      <c r="CC1373" s="6"/>
      <c r="CD1373" s="6"/>
      <c r="CE1373" s="6"/>
      <c r="CF1373" s="6"/>
      <c r="CG1373" s="6"/>
      <c r="CH1373" s="6"/>
      <c r="CI1373" s="6"/>
      <c r="CJ1373" s="6"/>
      <c r="CK1373" s="6"/>
      <c r="CL1373" s="6"/>
      <c r="CM1373" s="6"/>
      <c r="CN1373" s="6"/>
      <c r="CO1373" s="6"/>
      <c r="CP1373" s="6"/>
      <c r="CQ1373" s="6"/>
      <c r="CR1373" s="6"/>
      <c r="CS1373" s="6"/>
      <c r="CT1373" s="6"/>
      <c r="CU1373" s="6"/>
      <c r="CV1373" s="6"/>
      <c r="CW1373" s="6"/>
      <c r="CX1373" s="6"/>
      <c r="CY1373" s="6"/>
      <c r="CZ1373" s="6"/>
      <c r="DA1373" s="6"/>
      <c r="DB1373" s="6"/>
      <c r="DC1373" s="6"/>
      <c r="DD1373" s="6"/>
      <c r="DE1373" s="6"/>
      <c r="DF1373" s="6"/>
      <c r="DG1373" s="6"/>
      <c r="DH1373" s="6"/>
      <c r="DI1373" s="6"/>
      <c r="DJ1373" s="6"/>
      <c r="DK1373" s="6"/>
      <c r="DL1373" s="6"/>
      <c r="DM1373" s="6"/>
      <c r="DN1373" s="6"/>
      <c r="DO1373" s="6"/>
      <c r="DP1373" s="6"/>
      <c r="DQ1373" s="6"/>
      <c r="DR1373" s="6"/>
      <c r="DS1373" s="6"/>
      <c r="DT1373" s="6"/>
      <c r="DU1373" s="6"/>
      <c r="DV1373" s="6"/>
      <c r="DW1373" s="6"/>
      <c r="DX1373" s="6"/>
      <c r="DY1373" s="6"/>
      <c r="DZ1373" s="6"/>
      <c r="EA1373" s="6"/>
      <c r="EB1373" s="6"/>
      <c r="EC1373" s="6"/>
      <c r="ED1373" s="6"/>
      <c r="EE1373" s="6"/>
      <c r="EF1373" s="6"/>
      <c r="EG1373" s="6"/>
      <c r="EH1373" s="6"/>
      <c r="EI1373" s="6"/>
      <c r="EJ1373" s="6"/>
      <c r="EK1373" s="6"/>
      <c r="EL1373" s="6"/>
      <c r="EM1373" s="6"/>
      <c r="EN1373" s="6"/>
      <c r="EO1373" s="6"/>
      <c r="EP1373" s="6"/>
      <c r="EQ1373" s="6"/>
      <c r="ER1373" s="6"/>
      <c r="ES1373" s="6"/>
      <c r="ET1373" s="6"/>
      <c r="EU1373" s="6"/>
      <c r="EV1373" s="6"/>
      <c r="EW1373" s="6"/>
      <c r="EX1373" s="6"/>
      <c r="EY1373" s="6"/>
      <c r="EZ1373" s="6"/>
      <c r="FA1373" s="6"/>
      <c r="FB1373" s="6"/>
      <c r="FC1373" s="6"/>
      <c r="FD1373" s="6"/>
      <c r="FE1373" s="6"/>
      <c r="FF1373" s="6"/>
      <c r="FG1373" s="6"/>
      <c r="FH1373" s="6"/>
      <c r="FI1373" s="6"/>
      <c r="FJ1373" s="6"/>
      <c r="FK1373" s="6"/>
      <c r="FL1373" s="6"/>
      <c r="FM1373" s="6"/>
      <c r="FN1373" s="6"/>
      <c r="FO1373" s="6"/>
      <c r="FP1373" s="6"/>
      <c r="FQ1373" s="6"/>
      <c r="FR1373" s="6"/>
      <c r="FS1373" s="6"/>
      <c r="FT1373" s="6"/>
      <c r="FU1373" s="6"/>
      <c r="FV1373" s="6"/>
      <c r="FW1373" s="6"/>
      <c r="FX1373" s="6"/>
      <c r="FY1373" s="6"/>
      <c r="FZ1373" s="6"/>
      <c r="GA1373" s="6"/>
      <c r="GB1373" s="6"/>
      <c r="GC1373" s="6"/>
      <c r="GD1373" s="6"/>
      <c r="GE1373" s="6"/>
      <c r="GF1373" s="6"/>
      <c r="GG1373" s="6"/>
      <c r="GH1373" s="6"/>
      <c r="GI1373" s="6"/>
      <c r="GJ1373" s="6"/>
      <c r="GK1373" s="6"/>
      <c r="GL1373" s="6"/>
      <c r="GM1373" s="6"/>
      <c r="GN1373" s="6"/>
      <c r="GO1373" s="6"/>
      <c r="GP1373" s="6"/>
      <c r="GQ1373" s="6"/>
      <c r="GR1373" s="6"/>
      <c r="GS1373" s="6"/>
      <c r="GT1373" s="6"/>
      <c r="GU1373" s="6"/>
      <c r="GV1373" s="6"/>
      <c r="GW1373" s="6"/>
      <c r="GX1373" s="6"/>
      <c r="GY1373" s="6"/>
      <c r="GZ1373" s="6"/>
      <c r="HA1373" s="6"/>
      <c r="HB1373" s="6"/>
      <c r="HC1373" s="6"/>
      <c r="HD1373" s="6"/>
      <c r="HE1373" s="6"/>
      <c r="HF1373" s="6"/>
      <c r="HG1373" s="6"/>
      <c r="HH1373" s="6"/>
      <c r="HI1373" s="6"/>
      <c r="HJ1373" s="6"/>
      <c r="HK1373" s="6"/>
      <c r="HL1373" s="6"/>
      <c r="HM1373" s="6"/>
      <c r="HN1373" s="6"/>
      <c r="HO1373" s="6"/>
      <c r="HP1373" s="6"/>
      <c r="HQ1373" s="6"/>
      <c r="HR1373" s="6"/>
      <c r="HS1373" s="6"/>
      <c r="HT1373" s="6"/>
      <c r="HU1373" s="6"/>
      <c r="HV1373" s="6"/>
      <c r="HW1373" s="6"/>
      <c r="HX1373" s="6"/>
      <c r="HY1373" s="6"/>
      <c r="HZ1373" s="6"/>
      <c r="IA1373" s="6"/>
      <c r="IB1373" s="6"/>
      <c r="IC1373" s="6"/>
      <c r="ID1373" s="6"/>
      <c r="IE1373" s="6"/>
      <c r="IF1373" s="6"/>
      <c r="IG1373" s="6"/>
      <c r="IH1373" s="6"/>
      <c r="II1373" s="6"/>
      <c r="IJ1373" s="6"/>
      <c r="IK1373" s="6"/>
      <c r="IL1373" s="6"/>
      <c r="IM1373" s="6"/>
      <c r="IN1373" s="6"/>
      <c r="IO1373" s="6"/>
      <c r="IP1373" s="6"/>
      <c r="IQ1373" s="6"/>
      <c r="IR1373" s="6"/>
      <c r="IS1373" s="6"/>
      <c r="IT1373" s="6"/>
      <c r="IU1373" s="6"/>
      <c r="IV1373" s="6"/>
      <c r="IW1373" s="6"/>
      <c r="IX1373" s="6"/>
      <c r="IY1373" s="6"/>
      <c r="IZ1373" s="6"/>
      <c r="JA1373" s="6"/>
      <c r="JB1373" s="6"/>
      <c r="JC1373" s="6"/>
      <c r="JD1373" s="6"/>
      <c r="JE1373" s="6"/>
      <c r="JF1373" s="6"/>
      <c r="JG1373" s="6"/>
      <c r="JH1373" s="6"/>
      <c r="JI1373" s="6"/>
      <c r="JJ1373" s="6"/>
      <c r="JK1373" s="6"/>
      <c r="JL1373" s="6"/>
      <c r="JM1373" s="6"/>
      <c r="JN1373" s="6"/>
      <c r="JO1373" s="6"/>
      <c r="JP1373" s="6"/>
      <c r="JQ1373" s="6"/>
      <c r="JR1373" s="6"/>
      <c r="JS1373" s="6"/>
      <c r="JT1373" s="6"/>
      <c r="JU1373" s="6"/>
      <c r="JV1373" s="6"/>
      <c r="JW1373" s="6"/>
      <c r="JX1373" s="6"/>
      <c r="JY1373" s="6"/>
      <c r="JZ1373" s="6"/>
      <c r="KA1373" s="6"/>
      <c r="KB1373" s="6"/>
      <c r="KC1373" s="6"/>
      <c r="KD1373" s="6"/>
      <c r="KE1373" s="6"/>
      <c r="KF1373" s="6"/>
      <c r="KG1373" s="6"/>
      <c r="KH1373" s="6"/>
      <c r="KI1373" s="6"/>
      <c r="KJ1373" s="6"/>
      <c r="KK1373" s="6"/>
      <c r="KL1373" s="6"/>
      <c r="KM1373" s="6"/>
      <c r="KN1373" s="6"/>
      <c r="KO1373" s="6"/>
      <c r="KP1373" s="6"/>
      <c r="KQ1373" s="6"/>
      <c r="KR1373" s="6"/>
      <c r="KS1373" s="6"/>
      <c r="KT1373" s="6"/>
      <c r="KU1373" s="6"/>
      <c r="KV1373" s="6"/>
      <c r="KW1373" s="6"/>
      <c r="KX1373" s="6"/>
      <c r="KY1373" s="6"/>
      <c r="KZ1373" s="6"/>
      <c r="LA1373" s="6"/>
      <c r="LB1373" s="6"/>
      <c r="LC1373" s="6"/>
      <c r="LD1373" s="6"/>
      <c r="LE1373" s="6"/>
      <c r="LF1373" s="6"/>
      <c r="LG1373" s="6"/>
      <c r="LH1373" s="6"/>
      <c r="LI1373" s="6"/>
      <c r="LJ1373" s="6"/>
      <c r="LK1373" s="6"/>
      <c r="LL1373" s="6"/>
      <c r="LM1373" s="6"/>
      <c r="LN1373" s="6"/>
      <c r="LO1373" s="6"/>
      <c r="LP1373" s="6"/>
      <c r="LQ1373" s="6"/>
      <c r="LR1373" s="6"/>
      <c r="LS1373" s="6"/>
      <c r="LT1373" s="6"/>
      <c r="LU1373" s="6"/>
      <c r="LV1373" s="6"/>
      <c r="LW1373" s="6"/>
      <c r="LX1373" s="6"/>
      <c r="LY1373" s="6"/>
      <c r="LZ1373" s="6"/>
      <c r="MA1373" s="6"/>
      <c r="MB1373" s="6"/>
      <c r="MC1373" s="6"/>
      <c r="MD1373" s="6"/>
      <c r="ME1373" s="6"/>
      <c r="MF1373" s="6"/>
      <c r="MG1373" s="6"/>
      <c r="MH1373" s="6"/>
      <c r="MI1373" s="6"/>
      <c r="MJ1373" s="6"/>
      <c r="MK1373" s="6"/>
      <c r="ML1373" s="6"/>
      <c r="MM1373" s="6"/>
      <c r="MN1373" s="6"/>
      <c r="MO1373" s="6"/>
      <c r="MP1373" s="6"/>
      <c r="MQ1373" s="6"/>
      <c r="MR1373" s="6"/>
      <c r="MS1373" s="6"/>
      <c r="MT1373" s="6"/>
      <c r="MU1373" s="6"/>
      <c r="MV1373" s="6"/>
      <c r="MW1373" s="6"/>
      <c r="MX1373" s="6"/>
      <c r="MY1373" s="6"/>
      <c r="MZ1373" s="6"/>
      <c r="NA1373" s="6"/>
      <c r="NB1373" s="6"/>
      <c r="NC1373" s="6"/>
      <c r="ND1373" s="6"/>
      <c r="NE1373" s="6"/>
      <c r="NF1373" s="6"/>
      <c r="NG1373" s="6"/>
      <c r="NH1373" s="6"/>
      <c r="NI1373" s="6"/>
      <c r="NJ1373" s="6"/>
      <c r="NK1373" s="6"/>
      <c r="NL1373" s="6"/>
      <c r="NM1373" s="6"/>
      <c r="NN1373" s="6"/>
      <c r="NO1373" s="6"/>
      <c r="NP1373" s="6"/>
      <c r="NQ1373" s="6"/>
      <c r="NR1373" s="6"/>
      <c r="NS1373" s="6"/>
      <c r="NT1373" s="6"/>
      <c r="NU1373" s="6"/>
      <c r="NV1373" s="6"/>
      <c r="NW1373" s="6"/>
      <c r="NX1373" s="6"/>
      <c r="NY1373" s="6"/>
      <c r="NZ1373" s="6"/>
      <c r="OA1373" s="6"/>
      <c r="OB1373" s="6"/>
      <c r="OC1373" s="6"/>
      <c r="OD1373" s="6"/>
      <c r="OE1373" s="6"/>
      <c r="OF1373" s="6"/>
      <c r="OG1373" s="6"/>
      <c r="OH1373" s="6"/>
      <c r="OI1373" s="6"/>
      <c r="OJ1373" s="6"/>
      <c r="OK1373" s="6"/>
      <c r="OL1373" s="6"/>
      <c r="OM1373" s="6"/>
      <c r="ON1373" s="6"/>
      <c r="OO1373" s="6"/>
      <c r="OP1373" s="6"/>
      <c r="OQ1373" s="6"/>
      <c r="OR1373" s="6"/>
      <c r="OS1373" s="6"/>
      <c r="OT1373" s="6"/>
      <c r="OU1373" s="6"/>
      <c r="OV1373" s="6"/>
      <c r="OW1373" s="6"/>
      <c r="OX1373" s="6"/>
      <c r="OY1373" s="6"/>
      <c r="OZ1373" s="6"/>
      <c r="PA1373" s="6"/>
      <c r="PB1373" s="6"/>
      <c r="PC1373" s="6"/>
      <c r="PD1373" s="6"/>
      <c r="PE1373" s="6"/>
      <c r="PF1373" s="6"/>
      <c r="PG1373" s="6"/>
      <c r="PH1373" s="6"/>
      <c r="PI1373" s="6"/>
      <c r="PJ1373" s="6"/>
      <c r="PK1373" s="6"/>
      <c r="PL1373" s="6"/>
      <c r="PM1373" s="6"/>
      <c r="PN1373" s="6"/>
      <c r="PO1373" s="6"/>
      <c r="PP1373" s="6"/>
      <c r="PQ1373" s="6"/>
      <c r="PR1373" s="6"/>
      <c r="PS1373" s="6"/>
      <c r="PT1373" s="6"/>
      <c r="PU1373" s="6"/>
      <c r="PV1373" s="6"/>
      <c r="PW1373" s="6"/>
      <c r="PX1373" s="6"/>
      <c r="PY1373" s="6"/>
      <c r="PZ1373" s="6"/>
      <c r="QA1373" s="6"/>
      <c r="QB1373" s="6"/>
      <c r="QC1373" s="6"/>
      <c r="QD1373" s="6"/>
      <c r="QE1373" s="6"/>
      <c r="QF1373" s="6"/>
      <c r="QG1373" s="6"/>
      <c r="QH1373" s="6"/>
      <c r="QI1373" s="6"/>
      <c r="QJ1373" s="6"/>
      <c r="QK1373" s="6"/>
      <c r="QL1373" s="6"/>
      <c r="QM1373" s="6"/>
      <c r="QN1373" s="6"/>
      <c r="QO1373" s="6"/>
      <c r="QP1373" s="6"/>
      <c r="QQ1373" s="6"/>
      <c r="QR1373" s="6"/>
      <c r="QS1373" s="6"/>
      <c r="QT1373" s="6"/>
      <c r="QU1373" s="6"/>
      <c r="QV1373" s="6"/>
      <c r="QW1373" s="6"/>
      <c r="QX1373" s="6"/>
      <c r="QY1373" s="6"/>
      <c r="QZ1373" s="6"/>
      <c r="RA1373" s="6"/>
      <c r="RB1373" s="6"/>
      <c r="RC1373" s="6"/>
      <c r="RD1373" s="6"/>
      <c r="RE1373" s="6"/>
      <c r="RF1373" s="6"/>
      <c r="RG1373" s="6"/>
      <c r="RH1373" s="6"/>
      <c r="RI1373" s="6"/>
      <c r="RJ1373" s="6"/>
      <c r="RK1373" s="6"/>
      <c r="RL1373" s="6"/>
      <c r="RM1373" s="6"/>
      <c r="RN1373" s="6"/>
      <c r="RO1373" s="6"/>
      <c r="RP1373" s="6"/>
      <c r="RQ1373" s="6"/>
      <c r="RR1373" s="6"/>
      <c r="RS1373" s="6"/>
      <c r="RT1373" s="6"/>
      <c r="RU1373" s="6"/>
      <c r="RV1373" s="6"/>
      <c r="RW1373" s="6"/>
      <c r="RX1373" s="6"/>
      <c r="RY1373" s="6"/>
      <c r="RZ1373" s="6"/>
      <c r="SA1373" s="6"/>
      <c r="SB1373" s="6"/>
      <c r="SC1373" s="6"/>
      <c r="SD1373" s="6"/>
      <c r="SE1373" s="6"/>
      <c r="SF1373" s="6"/>
      <c r="SG1373" s="6"/>
      <c r="SH1373" s="6"/>
      <c r="SI1373" s="6"/>
      <c r="SJ1373" s="6"/>
      <c r="SK1373" s="6"/>
      <c r="SL1373" s="6"/>
      <c r="SM1373" s="6"/>
      <c r="SN1373" s="6"/>
      <c r="SO1373" s="6"/>
      <c r="SP1373" s="6"/>
      <c r="SQ1373" s="6"/>
      <c r="SR1373" s="6"/>
      <c r="SS1373" s="6"/>
      <c r="ST1373" s="6"/>
      <c r="SU1373" s="6"/>
      <c r="SV1373" s="6"/>
      <c r="SW1373" s="6"/>
      <c r="SX1373" s="6"/>
      <c r="SY1373" s="6"/>
      <c r="SZ1373" s="6"/>
      <c r="TA1373" s="6"/>
      <c r="TB1373" s="6"/>
      <c r="TC1373" s="6"/>
      <c r="TD1373" s="6"/>
      <c r="TE1373" s="6"/>
      <c r="TF1373" s="6"/>
      <c r="TG1373" s="6"/>
      <c r="TH1373" s="6"/>
      <c r="TI1373" s="6"/>
      <c r="TJ1373" s="6"/>
      <c r="TK1373" s="6"/>
      <c r="TL1373" s="6"/>
      <c r="TM1373" s="6"/>
      <c r="TN1373" s="6"/>
      <c r="TO1373" s="6"/>
      <c r="TP1373" s="6"/>
      <c r="TQ1373" s="6"/>
      <c r="TR1373" s="6"/>
      <c r="TS1373" s="6"/>
      <c r="TT1373" s="6"/>
      <c r="TU1373" s="6"/>
      <c r="TV1373" s="6"/>
      <c r="TW1373" s="6"/>
      <c r="TX1373" s="6"/>
      <c r="TY1373" s="6"/>
      <c r="TZ1373" s="6"/>
      <c r="UA1373" s="6"/>
      <c r="UB1373" s="6"/>
      <c r="UC1373" s="6"/>
      <c r="UD1373" s="6"/>
      <c r="UE1373" s="6"/>
      <c r="UF1373" s="6"/>
      <c r="UG1373" s="6"/>
      <c r="UH1373" s="6"/>
      <c r="UI1373" s="6"/>
      <c r="UJ1373" s="6"/>
      <c r="UK1373" s="6"/>
      <c r="UL1373" s="6"/>
      <c r="UM1373" s="6"/>
      <c r="UN1373" s="6"/>
      <c r="UO1373" s="6"/>
      <c r="UP1373" s="6"/>
      <c r="UQ1373" s="6"/>
      <c r="UR1373" s="6"/>
      <c r="US1373" s="6"/>
      <c r="UT1373" s="6"/>
      <c r="UU1373" s="6"/>
      <c r="UV1373" s="6"/>
      <c r="UW1373" s="6"/>
      <c r="UX1373" s="6"/>
      <c r="UY1373" s="6"/>
      <c r="UZ1373" s="6"/>
      <c r="VA1373" s="6"/>
      <c r="VB1373" s="6"/>
      <c r="VC1373" s="6"/>
      <c r="VD1373" s="6"/>
      <c r="VE1373" s="6"/>
      <c r="VF1373" s="6"/>
      <c r="VG1373" s="6"/>
      <c r="VH1373" s="6"/>
      <c r="VI1373" s="6"/>
      <c r="VJ1373" s="6"/>
      <c r="VK1373" s="6"/>
      <c r="VL1373" s="6"/>
      <c r="VM1373" s="6"/>
      <c r="VN1373" s="6"/>
      <c r="VO1373" s="6"/>
      <c r="VP1373" s="6"/>
      <c r="VQ1373" s="6"/>
      <c r="VR1373" s="6"/>
      <c r="VS1373" s="6"/>
      <c r="VT1373" s="6"/>
      <c r="VU1373" s="6"/>
      <c r="VV1373" s="6"/>
      <c r="VW1373" s="6"/>
      <c r="VX1373" s="6"/>
      <c r="VY1373" s="6"/>
      <c r="VZ1373" s="6"/>
      <c r="WA1373" s="6"/>
      <c r="WB1373" s="6"/>
      <c r="WC1373" s="6"/>
      <c r="WD1373" s="6"/>
      <c r="WE1373" s="6"/>
      <c r="WF1373" s="6"/>
      <c r="WG1373" s="6"/>
      <c r="WH1373" s="6"/>
      <c r="WI1373" s="6"/>
      <c r="WJ1373" s="6"/>
      <c r="WK1373" s="6"/>
      <c r="WL1373" s="6"/>
      <c r="WM1373" s="6"/>
      <c r="WN1373" s="6"/>
      <c r="WO1373" s="6"/>
      <c r="WP1373" s="6"/>
      <c r="WQ1373" s="6"/>
      <c r="WR1373" s="6"/>
      <c r="WS1373" s="6"/>
      <c r="WT1373" s="6"/>
      <c r="WU1373" s="6"/>
      <c r="WV1373" s="6"/>
      <c r="WW1373" s="6"/>
      <c r="WX1373" s="6"/>
      <c r="WY1373" s="6"/>
      <c r="WZ1373" s="6"/>
      <c r="XA1373" s="6"/>
      <c r="XB1373" s="6"/>
      <c r="XC1373" s="6"/>
      <c r="XD1373" s="6"/>
      <c r="XE1373" s="6"/>
      <c r="XF1373" s="6"/>
      <c r="XG1373" s="6"/>
      <c r="XH1373" s="6"/>
      <c r="XI1373" s="6"/>
      <c r="XJ1373" s="6"/>
      <c r="XK1373" s="6"/>
      <c r="XL1373" s="6"/>
      <c r="XM1373" s="6"/>
      <c r="XN1373" s="6"/>
      <c r="XO1373" s="6"/>
      <c r="XP1373" s="6"/>
      <c r="XQ1373" s="6"/>
      <c r="XR1373" s="6"/>
      <c r="XS1373" s="6"/>
      <c r="XT1373" s="6"/>
      <c r="XU1373" s="6"/>
      <c r="XV1373" s="6"/>
      <c r="XW1373" s="6"/>
      <c r="XX1373" s="6"/>
      <c r="XY1373" s="6"/>
      <c r="XZ1373" s="6"/>
      <c r="YA1373" s="6"/>
      <c r="YB1373" s="6"/>
      <c r="YC1373" s="6"/>
      <c r="YD1373" s="6"/>
      <c r="YE1373" s="6"/>
      <c r="YF1373" s="6"/>
      <c r="YG1373" s="6"/>
      <c r="YH1373" s="6"/>
      <c r="YI1373" s="6"/>
      <c r="YJ1373" s="6"/>
      <c r="YK1373" s="6"/>
      <c r="YL1373" s="6"/>
      <c r="YM1373" s="6"/>
      <c r="YN1373" s="6"/>
      <c r="YO1373" s="6"/>
      <c r="YP1373" s="6"/>
      <c r="YQ1373" s="6"/>
      <c r="YR1373" s="6"/>
      <c r="YS1373" s="6"/>
      <c r="YT1373" s="6"/>
      <c r="YU1373" s="6"/>
      <c r="YV1373" s="6"/>
      <c r="YW1373" s="6"/>
      <c r="YX1373" s="6"/>
      <c r="YY1373" s="6"/>
      <c r="YZ1373" s="6"/>
      <c r="ZA1373" s="6"/>
      <c r="ZB1373" s="6"/>
      <c r="ZC1373" s="6"/>
      <c r="ZD1373" s="6"/>
      <c r="ZE1373" s="6"/>
      <c r="ZF1373" s="6"/>
      <c r="ZG1373" s="6"/>
      <c r="ZH1373" s="6"/>
      <c r="ZI1373" s="6"/>
      <c r="ZJ1373" s="6"/>
      <c r="ZK1373" s="6"/>
      <c r="ZL1373" s="6"/>
      <c r="ZM1373" s="6"/>
      <c r="ZN1373" s="6"/>
      <c r="ZO1373" s="6"/>
      <c r="ZP1373" s="6"/>
      <c r="ZQ1373" s="6"/>
      <c r="ZR1373" s="6"/>
      <c r="ZS1373" s="6"/>
      <c r="ZT1373" s="6"/>
      <c r="ZU1373" s="6"/>
      <c r="ZV1373" s="6"/>
      <c r="ZW1373" s="6"/>
      <c r="ZX1373" s="6"/>
      <c r="ZY1373" s="6"/>
      <c r="ZZ1373" s="6"/>
      <c r="AAA1373" s="6"/>
      <c r="AAB1373" s="6"/>
      <c r="AAC1373" s="6"/>
      <c r="AAD1373" s="6"/>
      <c r="AAE1373" s="6"/>
      <c r="AAF1373" s="6"/>
      <c r="AAG1373" s="6"/>
      <c r="AAH1373" s="6"/>
      <c r="AAI1373" s="6"/>
      <c r="AAJ1373" s="6"/>
      <c r="AAK1373" s="6"/>
      <c r="AAL1373" s="6"/>
      <c r="AAM1373" s="6"/>
      <c r="AAN1373" s="6"/>
      <c r="AAO1373" s="6"/>
      <c r="AAP1373" s="6"/>
      <c r="AAQ1373" s="6"/>
      <c r="AAR1373" s="6"/>
      <c r="AAS1373" s="6"/>
      <c r="AAT1373" s="6"/>
      <c r="AAU1373" s="6"/>
      <c r="AAV1373" s="6"/>
      <c r="AAW1373" s="6"/>
      <c r="AAX1373" s="6"/>
      <c r="AAY1373" s="6"/>
      <c r="AAZ1373" s="6"/>
      <c r="ABA1373" s="6"/>
      <c r="ABB1373" s="6"/>
      <c r="ABC1373" s="6"/>
      <c r="ABD1373" s="6"/>
      <c r="ABE1373" s="6"/>
      <c r="ABF1373" s="6"/>
      <c r="ABG1373" s="6"/>
      <c r="ABH1373" s="6"/>
      <c r="ABI1373" s="6"/>
      <c r="ABJ1373" s="6"/>
      <c r="ABK1373" s="6"/>
      <c r="ABL1373" s="6"/>
      <c r="ABM1373" s="6"/>
      <c r="ABN1373" s="6"/>
      <c r="ABO1373" s="6"/>
      <c r="ABP1373" s="6"/>
      <c r="ABQ1373" s="6"/>
      <c r="ABR1373" s="6"/>
      <c r="ABS1373" s="6"/>
      <c r="ABT1373" s="6"/>
      <c r="ABU1373" s="6"/>
      <c r="ABV1373" s="6"/>
      <c r="ABW1373" s="6"/>
      <c r="ABX1373" s="6"/>
      <c r="ABY1373" s="6"/>
      <c r="ABZ1373" s="6"/>
      <c r="ACA1373" s="6"/>
      <c r="ACB1373" s="6"/>
      <c r="ACC1373" s="6"/>
      <c r="ACD1373" s="6"/>
      <c r="ACE1373" s="6"/>
      <c r="ACF1373" s="6"/>
      <c r="ACG1373" s="6"/>
      <c r="ACH1373" s="6"/>
      <c r="ACI1373" s="6"/>
      <c r="ACJ1373" s="6"/>
      <c r="ACK1373" s="6"/>
      <c r="ACL1373" s="6"/>
      <c r="ACM1373" s="6"/>
      <c r="ACN1373" s="6"/>
      <c r="ACO1373" s="6"/>
      <c r="ACP1373" s="6"/>
      <c r="ACQ1373" s="6"/>
      <c r="ACR1373" s="6"/>
      <c r="ACS1373" s="6"/>
      <c r="ACT1373" s="6"/>
      <c r="ACU1373" s="6"/>
      <c r="ACV1373" s="6"/>
      <c r="ACW1373" s="6"/>
      <c r="ACX1373" s="6"/>
      <c r="ACY1373" s="6"/>
      <c r="ACZ1373" s="6"/>
      <c r="ADA1373" s="6"/>
      <c r="ADB1373" s="6"/>
      <c r="ADC1373" s="6"/>
      <c r="ADD1373" s="6"/>
      <c r="ADE1373" s="6"/>
      <c r="ADF1373" s="6"/>
      <c r="ADG1373" s="6"/>
      <c r="ADH1373" s="6"/>
      <c r="ADI1373" s="6"/>
      <c r="ADJ1373" s="6"/>
      <c r="ADK1373" s="6"/>
      <c r="ADL1373" s="6"/>
      <c r="ADM1373" s="6"/>
      <c r="ADN1373" s="6"/>
      <c r="ADO1373" s="6"/>
      <c r="ADP1373" s="6"/>
      <c r="ADQ1373" s="6"/>
      <c r="ADR1373" s="6"/>
      <c r="ADS1373" s="6"/>
      <c r="ADT1373" s="6"/>
      <c r="ADU1373" s="6"/>
      <c r="ADV1373" s="6"/>
      <c r="ADW1373" s="6"/>
      <c r="ADX1373" s="6"/>
      <c r="ADY1373" s="6"/>
      <c r="ADZ1373" s="6"/>
      <c r="AEA1373" s="6"/>
      <c r="AEB1373" s="6"/>
      <c r="AEC1373" s="6"/>
      <c r="AED1373" s="6"/>
      <c r="AEE1373" s="6"/>
      <c r="AEF1373" s="6"/>
      <c r="AEG1373" s="6"/>
      <c r="AEH1373" s="6"/>
      <c r="AEI1373" s="6"/>
      <c r="AEJ1373" s="6"/>
      <c r="AEK1373" s="6"/>
      <c r="AEL1373" s="6"/>
      <c r="AEM1373" s="6"/>
      <c r="AEN1373" s="6"/>
      <c r="AEO1373" s="6"/>
      <c r="AEP1373" s="6"/>
      <c r="AEQ1373" s="6"/>
      <c r="AER1373" s="6"/>
      <c r="AES1373" s="6"/>
      <c r="AET1373" s="6"/>
      <c r="AEU1373" s="6"/>
      <c r="AEV1373" s="6"/>
      <c r="AEW1373" s="6"/>
      <c r="AEX1373" s="6"/>
      <c r="AEY1373" s="6"/>
      <c r="AEZ1373" s="6"/>
      <c r="AFA1373" s="6"/>
      <c r="AFB1373" s="6"/>
      <c r="AFC1373" s="6"/>
      <c r="AFD1373" s="6"/>
      <c r="AFE1373" s="6"/>
      <c r="AFF1373" s="6"/>
      <c r="AFG1373" s="6"/>
      <c r="AFH1373" s="6"/>
      <c r="AFI1373" s="6"/>
      <c r="AFJ1373" s="6"/>
      <c r="AFK1373" s="6"/>
      <c r="AFL1373" s="6"/>
      <c r="AFM1373" s="6"/>
      <c r="AFN1373" s="6"/>
      <c r="AFO1373" s="6"/>
      <c r="AFP1373" s="6"/>
      <c r="AFQ1373" s="6"/>
      <c r="AFR1373" s="6"/>
      <c r="AFS1373" s="6"/>
      <c r="AFT1373" s="6"/>
      <c r="AFU1373" s="6"/>
      <c r="AFV1373" s="6"/>
      <c r="AFW1373" s="6"/>
      <c r="AFX1373" s="6"/>
      <c r="AFY1373" s="6"/>
      <c r="AFZ1373" s="6"/>
      <c r="AGA1373" s="6"/>
      <c r="AGB1373" s="6"/>
      <c r="AGC1373" s="6"/>
      <c r="AGD1373" s="6"/>
      <c r="AGE1373" s="6"/>
      <c r="AGF1373" s="6"/>
      <c r="AGG1373" s="6"/>
      <c r="AGH1373" s="6"/>
      <c r="AGI1373" s="6"/>
      <c r="AGJ1373" s="6"/>
      <c r="AGK1373" s="6"/>
      <c r="AGL1373" s="6"/>
      <c r="AGM1373" s="6"/>
      <c r="AGN1373" s="6"/>
      <c r="AGO1373" s="6"/>
      <c r="AGP1373" s="6"/>
      <c r="AGQ1373" s="6"/>
      <c r="AGR1373" s="6"/>
      <c r="AGS1373" s="6"/>
      <c r="AGT1373" s="6"/>
      <c r="AGU1373" s="6"/>
      <c r="AGV1373" s="6"/>
      <c r="AGW1373" s="6"/>
      <c r="AGX1373" s="6"/>
      <c r="AGY1373" s="6"/>
      <c r="AGZ1373" s="6"/>
      <c r="AHA1373" s="6"/>
      <c r="AHB1373" s="6"/>
      <c r="AHC1373" s="6"/>
      <c r="AHD1373" s="6"/>
      <c r="AHE1373" s="6"/>
      <c r="AHF1373" s="6"/>
      <c r="AHG1373" s="6"/>
      <c r="AHH1373" s="6"/>
      <c r="AHI1373" s="6"/>
      <c r="AHJ1373" s="6"/>
      <c r="AHK1373" s="6"/>
      <c r="AHL1373" s="6"/>
      <c r="AHM1373" s="6"/>
      <c r="AHN1373" s="6"/>
      <c r="AHO1373" s="6"/>
      <c r="AHP1373" s="6"/>
      <c r="AHQ1373" s="6"/>
      <c r="AHR1373" s="6"/>
      <c r="AHS1373" s="6"/>
      <c r="AHT1373" s="6"/>
      <c r="AHU1373" s="6"/>
      <c r="AHV1373" s="6"/>
      <c r="AHW1373" s="6"/>
      <c r="AHX1373" s="6"/>
      <c r="AHY1373" s="6"/>
      <c r="AHZ1373" s="6"/>
      <c r="AIA1373" s="6"/>
      <c r="AIB1373" s="6"/>
      <c r="AIC1373" s="6"/>
      <c r="AID1373" s="6"/>
      <c r="AIE1373" s="6"/>
      <c r="AIF1373" s="6"/>
      <c r="AIG1373" s="6"/>
      <c r="AIH1373" s="6"/>
      <c r="AII1373" s="6"/>
      <c r="AIJ1373" s="6"/>
      <c r="AIK1373" s="6"/>
      <c r="AIL1373" s="6"/>
      <c r="AIM1373" s="6"/>
      <c r="AIN1373" s="6"/>
      <c r="AIO1373" s="6"/>
      <c r="AIP1373" s="6"/>
      <c r="AIQ1373" s="6"/>
      <c r="AIR1373" s="6"/>
      <c r="AIS1373" s="6"/>
      <c r="AIT1373" s="6"/>
      <c r="AIU1373" s="6"/>
      <c r="AIV1373" s="6"/>
      <c r="AIW1373" s="6"/>
      <c r="AIX1373" s="6"/>
      <c r="AIY1373" s="6"/>
      <c r="AIZ1373" s="6"/>
      <c r="AJA1373" s="6"/>
      <c r="AJB1373" s="6"/>
      <c r="AJC1373" s="6"/>
      <c r="AJD1373" s="6"/>
      <c r="AJE1373" s="6"/>
      <c r="AJF1373" s="6"/>
      <c r="AJG1373" s="6"/>
      <c r="AJH1373" s="6"/>
      <c r="AJI1373" s="6"/>
      <c r="AJJ1373" s="6"/>
      <c r="AJK1373" s="6"/>
      <c r="AJL1373" s="6"/>
      <c r="AJM1373" s="6"/>
      <c r="AJN1373" s="6"/>
      <c r="AJO1373" s="6"/>
      <c r="AJP1373" s="6"/>
      <c r="AJQ1373" s="6"/>
      <c r="AJR1373" s="6"/>
      <c r="AJS1373" s="6"/>
      <c r="AJT1373" s="6"/>
      <c r="AJU1373" s="6"/>
      <c r="AJV1373" s="6"/>
      <c r="AJW1373" s="6"/>
      <c r="AJX1373" s="6"/>
      <c r="AJY1373" s="6"/>
      <c r="AJZ1373" s="6"/>
      <c r="AKA1373" s="6"/>
      <c r="AKB1373" s="6"/>
      <c r="AKC1373" s="6"/>
      <c r="AKD1373" s="6"/>
      <c r="AKE1373" s="6"/>
      <c r="AKF1373" s="6"/>
      <c r="AKG1373" s="6"/>
      <c r="AKH1373" s="6"/>
      <c r="AKI1373" s="6"/>
      <c r="AKJ1373" s="6"/>
      <c r="AKK1373" s="6"/>
      <c r="AKL1373" s="6"/>
      <c r="AKM1373" s="6"/>
      <c r="AKN1373" s="6"/>
      <c r="AKO1373" s="6"/>
      <c r="AKP1373" s="6"/>
      <c r="AKQ1373" s="6"/>
      <c r="AKR1373" s="6"/>
      <c r="AKS1373" s="6"/>
      <c r="AKT1373" s="6"/>
      <c r="AKU1373" s="6"/>
      <c r="AKV1373" s="6"/>
      <c r="AKW1373" s="6"/>
      <c r="AKX1373" s="6"/>
      <c r="AKY1373" s="6"/>
      <c r="AKZ1373" s="6"/>
      <c r="ALA1373" s="6"/>
      <c r="ALB1373" s="6"/>
      <c r="ALC1373" s="6"/>
      <c r="ALD1373" s="6"/>
      <c r="ALE1373" s="6"/>
      <c r="ALF1373" s="6"/>
      <c r="ALG1373" s="6"/>
      <c r="ALH1373" s="6"/>
      <c r="ALI1373" s="6"/>
      <c r="ALJ1373" s="6"/>
      <c r="ALK1373" s="6"/>
      <c r="ALL1373" s="6"/>
      <c r="ALM1373" s="6"/>
      <c r="ALN1373" s="6"/>
      <c r="ALO1373" s="6"/>
      <c r="ALP1373" s="6"/>
      <c r="ALQ1373" s="6"/>
      <c r="ALR1373" s="6"/>
      <c r="ALS1373" s="6"/>
      <c r="ALT1373" s="6"/>
      <c r="ALU1373" s="6"/>
      <c r="ALV1373" s="6"/>
      <c r="ALW1373" s="6"/>
      <c r="ALX1373" s="6"/>
      <c r="ALY1373" s="6"/>
      <c r="ALZ1373" s="6"/>
      <c r="AMA1373" s="6"/>
      <c r="AMB1373" s="6"/>
      <c r="AMC1373" s="6"/>
      <c r="AMD1373" s="6"/>
      <c r="AME1373" s="6"/>
      <c r="AMF1373" s="6"/>
      <c r="AMG1373" s="6"/>
      <c r="AMH1373" s="6"/>
      <c r="AMI1373" s="6"/>
      <c r="AMJ1373" s="6"/>
      <c r="AMK1373" s="6"/>
    </row>
    <row r="1374" spans="1:1025" s="5" customFormat="1" x14ac:dyDescent="0.25">
      <c r="A1374" s="127">
        <v>1370</v>
      </c>
      <c r="B1374" s="31" t="s">
        <v>1188</v>
      </c>
      <c r="C1374" s="31" t="s">
        <v>1191</v>
      </c>
      <c r="D1374" s="45">
        <v>45379</v>
      </c>
      <c r="E1374" s="46">
        <v>0.36874999999999997</v>
      </c>
      <c r="F1374" s="31" t="s">
        <v>14</v>
      </c>
      <c r="G1374" s="31" t="s">
        <v>16</v>
      </c>
      <c r="H1374" s="31" t="s">
        <v>14</v>
      </c>
      <c r="I1374" s="31" t="s">
        <v>14</v>
      </c>
      <c r="J1374" s="31" t="s">
        <v>14</v>
      </c>
      <c r="K1374" s="31" t="s">
        <v>16</v>
      </c>
      <c r="L1374" s="48">
        <v>222.39</v>
      </c>
      <c r="M1374" s="38">
        <v>2698</v>
      </c>
      <c r="N1374" s="39">
        <v>205000</v>
      </c>
      <c r="O1374" s="39">
        <v>10250</v>
      </c>
      <c r="P1374" s="119">
        <f t="shared" si="93"/>
        <v>5</v>
      </c>
      <c r="Q1374" s="27">
        <f t="shared" ref="Q1374:Q1405" si="94">SUM(N1374-O1374)</f>
        <v>194750</v>
      </c>
      <c r="R1374" s="31" t="s">
        <v>16</v>
      </c>
      <c r="S1374" s="31" t="s">
        <v>16</v>
      </c>
      <c r="T1374" s="47">
        <v>1</v>
      </c>
      <c r="U1374" s="77">
        <v>0</v>
      </c>
      <c r="V1374" s="24">
        <f>ROUND((P1374/INDICI!$B$2*10),2)</f>
        <v>0.55000000000000004</v>
      </c>
      <c r="W1374" s="24">
        <f>ROUND((L1374/INDICI!$B$1*25),2)</f>
        <v>0.88</v>
      </c>
      <c r="X1374" s="25">
        <f t="shared" si="91"/>
        <v>8</v>
      </c>
      <c r="Y1374" s="26">
        <f t="shared" si="92"/>
        <v>9.43</v>
      </c>
      <c r="Z1374" s="102">
        <f>SUM($Q$5:Q1374)</f>
        <v>138914053.77199998</v>
      </c>
      <c r="AA1374" s="113" t="s">
        <v>1768</v>
      </c>
    </row>
    <row r="1375" spans="1:1025" s="5" customFormat="1" x14ac:dyDescent="0.25">
      <c r="A1375" s="127">
        <v>1371</v>
      </c>
      <c r="B1375" s="31" t="s">
        <v>417</v>
      </c>
      <c r="C1375" s="31" t="s">
        <v>427</v>
      </c>
      <c r="D1375" s="45">
        <v>45379</v>
      </c>
      <c r="E1375" s="46">
        <v>0.42083333333333334</v>
      </c>
      <c r="F1375" s="31" t="s">
        <v>14</v>
      </c>
      <c r="G1375" s="31" t="s">
        <v>16</v>
      </c>
      <c r="H1375" s="31" t="s">
        <v>14</v>
      </c>
      <c r="I1375" s="31" t="s">
        <v>14</v>
      </c>
      <c r="J1375" s="31" t="s">
        <v>14</v>
      </c>
      <c r="K1375" s="31" t="s">
        <v>16</v>
      </c>
      <c r="L1375" s="48">
        <v>362.32</v>
      </c>
      <c r="M1375" s="38">
        <v>1380</v>
      </c>
      <c r="N1375" s="39">
        <v>130123.63</v>
      </c>
      <c r="O1375" s="39">
        <v>0</v>
      </c>
      <c r="P1375" s="119">
        <f t="shared" si="93"/>
        <v>0</v>
      </c>
      <c r="Q1375" s="27">
        <f t="shared" si="94"/>
        <v>130123.63</v>
      </c>
      <c r="R1375" s="31" t="s">
        <v>16</v>
      </c>
      <c r="S1375" s="31" t="s">
        <v>16</v>
      </c>
      <c r="T1375" s="47">
        <v>1</v>
      </c>
      <c r="U1375" s="77">
        <v>0</v>
      </c>
      <c r="V1375" s="24">
        <f>ROUND((P1375/INDICI!$B$2*10),2)</f>
        <v>0</v>
      </c>
      <c r="W1375" s="24">
        <f>ROUND((L1375/INDICI!$B$1*25),2)</f>
        <v>1.43</v>
      </c>
      <c r="X1375" s="25">
        <f t="shared" si="91"/>
        <v>8</v>
      </c>
      <c r="Y1375" s="26">
        <f t="shared" si="92"/>
        <v>9.43</v>
      </c>
      <c r="Z1375" s="102">
        <f>SUM($Q$5:Q1375)</f>
        <v>139044177.40199998</v>
      </c>
      <c r="AA1375" s="113" t="s">
        <v>1769</v>
      </c>
    </row>
    <row r="1376" spans="1:1025" s="5" customFormat="1" x14ac:dyDescent="0.25">
      <c r="A1376" s="127">
        <v>1372</v>
      </c>
      <c r="B1376" s="31" t="s">
        <v>1271</v>
      </c>
      <c r="C1376" s="31" t="s">
        <v>1298</v>
      </c>
      <c r="D1376" s="45">
        <v>45365</v>
      </c>
      <c r="E1376" s="46">
        <v>0.49305555555555558</v>
      </c>
      <c r="F1376" s="31" t="s">
        <v>14</v>
      </c>
      <c r="G1376" s="31" t="s">
        <v>16</v>
      </c>
      <c r="H1376" s="31" t="s">
        <v>14</v>
      </c>
      <c r="I1376" s="31" t="s">
        <v>14</v>
      </c>
      <c r="J1376" s="31" t="s">
        <v>14</v>
      </c>
      <c r="K1376" s="31" t="s">
        <v>16</v>
      </c>
      <c r="L1376" s="48">
        <v>319.77999999999997</v>
      </c>
      <c r="M1376" s="38">
        <v>2189</v>
      </c>
      <c r="N1376" s="39">
        <v>240000</v>
      </c>
      <c r="O1376" s="39">
        <v>3600</v>
      </c>
      <c r="P1376" s="42">
        <f t="shared" si="93"/>
        <v>1.5</v>
      </c>
      <c r="Q1376" s="23">
        <f t="shared" si="94"/>
        <v>236400</v>
      </c>
      <c r="R1376" s="31" t="s">
        <v>16</v>
      </c>
      <c r="S1376" s="31" t="s">
        <v>16</v>
      </c>
      <c r="T1376" s="47">
        <v>1</v>
      </c>
      <c r="U1376" s="77">
        <v>0</v>
      </c>
      <c r="V1376" s="24">
        <f>ROUND((P1376/INDICI!$B$2*10),2)</f>
        <v>0.16</v>
      </c>
      <c r="W1376" s="24">
        <f>ROUND((L1376/INDICI!$B$1*25),2)</f>
        <v>1.26</v>
      </c>
      <c r="X1376" s="25">
        <f t="shared" si="91"/>
        <v>8</v>
      </c>
      <c r="Y1376" s="26">
        <f t="shared" si="92"/>
        <v>9.42</v>
      </c>
      <c r="Z1376" s="102">
        <f>SUM($Q$5:Q1376)</f>
        <v>139280577.40199998</v>
      </c>
      <c r="AA1376" s="113" t="s">
        <v>1769</v>
      </c>
    </row>
    <row r="1377" spans="1:1025" s="5" customFormat="1" x14ac:dyDescent="0.25">
      <c r="A1377" s="128">
        <v>1373</v>
      </c>
      <c r="B1377" s="31" t="s">
        <v>1219</v>
      </c>
      <c r="C1377" s="31" t="s">
        <v>1249</v>
      </c>
      <c r="D1377" s="45">
        <v>45379</v>
      </c>
      <c r="E1377" s="46">
        <v>0.44930555555555557</v>
      </c>
      <c r="F1377" s="31" t="s">
        <v>14</v>
      </c>
      <c r="G1377" s="31" t="s">
        <v>16</v>
      </c>
      <c r="H1377" s="31" t="s">
        <v>14</v>
      </c>
      <c r="I1377" s="31" t="s">
        <v>14</v>
      </c>
      <c r="J1377" s="31" t="s">
        <v>14</v>
      </c>
      <c r="K1377" s="31" t="s">
        <v>16</v>
      </c>
      <c r="L1377" s="48">
        <v>357.91</v>
      </c>
      <c r="M1377" s="38">
        <v>4191</v>
      </c>
      <c r="N1377" s="39">
        <v>30000</v>
      </c>
      <c r="O1377" s="39">
        <v>0</v>
      </c>
      <c r="P1377" s="119">
        <f t="shared" si="93"/>
        <v>0</v>
      </c>
      <c r="Q1377" s="27">
        <f t="shared" si="94"/>
        <v>30000</v>
      </c>
      <c r="R1377" s="31" t="s">
        <v>16</v>
      </c>
      <c r="S1377" s="31" t="s">
        <v>16</v>
      </c>
      <c r="T1377" s="47">
        <v>1</v>
      </c>
      <c r="U1377" s="77">
        <v>0</v>
      </c>
      <c r="V1377" s="24">
        <f>ROUND((P1377/INDICI!$B$2*10),2)</f>
        <v>0</v>
      </c>
      <c r="W1377" s="24">
        <f>ROUND((L1377/INDICI!$B$1*25),2)</f>
        <v>1.41</v>
      </c>
      <c r="X1377" s="25">
        <f t="shared" si="91"/>
        <v>8</v>
      </c>
      <c r="Y1377" s="26">
        <f t="shared" si="92"/>
        <v>9.41</v>
      </c>
      <c r="Z1377" s="102">
        <f>SUM($Q$5:Q1377)</f>
        <v>139310577.40199998</v>
      </c>
      <c r="AA1377" s="113" t="s">
        <v>1769</v>
      </c>
    </row>
    <row r="1378" spans="1:1025" s="5" customFormat="1" x14ac:dyDescent="0.25">
      <c r="A1378" s="127">
        <v>1374</v>
      </c>
      <c r="B1378" s="31" t="s">
        <v>216</v>
      </c>
      <c r="C1378" s="31" t="s">
        <v>239</v>
      </c>
      <c r="D1378" s="45">
        <v>45379</v>
      </c>
      <c r="E1378" s="46">
        <v>0.69861111111111107</v>
      </c>
      <c r="F1378" s="31" t="s">
        <v>14</v>
      </c>
      <c r="G1378" s="31" t="s">
        <v>16</v>
      </c>
      <c r="H1378" s="31" t="s">
        <v>14</v>
      </c>
      <c r="I1378" s="31" t="s">
        <v>14</v>
      </c>
      <c r="J1378" s="31" t="s">
        <v>14</v>
      </c>
      <c r="K1378" s="31" t="s">
        <v>16</v>
      </c>
      <c r="L1378" s="48">
        <v>355.32</v>
      </c>
      <c r="M1378" s="38">
        <v>4503</v>
      </c>
      <c r="N1378" s="39">
        <v>123622.08</v>
      </c>
      <c r="O1378" s="39">
        <v>0</v>
      </c>
      <c r="P1378" s="42">
        <f t="shared" si="93"/>
        <v>0</v>
      </c>
      <c r="Q1378" s="23">
        <f t="shared" si="94"/>
        <v>123622.08</v>
      </c>
      <c r="R1378" s="31" t="s">
        <v>16</v>
      </c>
      <c r="S1378" s="31" t="s">
        <v>16</v>
      </c>
      <c r="T1378" s="47">
        <v>2</v>
      </c>
      <c r="U1378" s="77">
        <v>0</v>
      </c>
      <c r="V1378" s="24">
        <f>ROUND((P1378/INDICI!$B$2*10),2)</f>
        <v>0</v>
      </c>
      <c r="W1378" s="24">
        <f>ROUND((L1378/INDICI!$B$1*25),2)</f>
        <v>1.4</v>
      </c>
      <c r="X1378" s="25">
        <f t="shared" si="91"/>
        <v>8</v>
      </c>
      <c r="Y1378" s="26">
        <f t="shared" si="92"/>
        <v>9.4</v>
      </c>
      <c r="Z1378" s="102">
        <f>SUM($Q$5:Q1378)</f>
        <v>139434199.48199999</v>
      </c>
      <c r="AA1378" s="113" t="s">
        <v>1769</v>
      </c>
    </row>
    <row r="1379" spans="1:1025" s="5" customFormat="1" x14ac:dyDescent="0.25">
      <c r="A1379" s="127">
        <v>1375</v>
      </c>
      <c r="B1379" s="31" t="s">
        <v>1339</v>
      </c>
      <c r="C1379" s="31" t="s">
        <v>1341</v>
      </c>
      <c r="D1379" s="45">
        <v>45376</v>
      </c>
      <c r="E1379" s="46">
        <v>0.36180555555555555</v>
      </c>
      <c r="F1379" s="31" t="s">
        <v>14</v>
      </c>
      <c r="G1379" s="31" t="s">
        <v>16</v>
      </c>
      <c r="H1379" s="31" t="s">
        <v>14</v>
      </c>
      <c r="I1379" s="31" t="s">
        <v>14</v>
      </c>
      <c r="J1379" s="31" t="s">
        <v>14</v>
      </c>
      <c r="K1379" s="31" t="s">
        <v>16</v>
      </c>
      <c r="L1379" s="48">
        <v>352</v>
      </c>
      <c r="M1379" s="38">
        <v>1135</v>
      </c>
      <c r="N1379" s="39">
        <v>95000</v>
      </c>
      <c r="O1379" s="39">
        <v>0</v>
      </c>
      <c r="P1379" s="119">
        <f t="shared" si="93"/>
        <v>0</v>
      </c>
      <c r="Q1379" s="27">
        <f t="shared" si="94"/>
        <v>95000</v>
      </c>
      <c r="R1379" s="31" t="s">
        <v>16</v>
      </c>
      <c r="S1379" s="31" t="s">
        <v>16</v>
      </c>
      <c r="T1379" s="47" t="s">
        <v>206</v>
      </c>
      <c r="U1379" s="77">
        <v>0</v>
      </c>
      <c r="V1379" s="24">
        <f>ROUND((P1379/INDICI!$B$2*10),2)</f>
        <v>0</v>
      </c>
      <c r="W1379" s="24">
        <f>ROUND((L1379/INDICI!$B$1*25),2)</f>
        <v>1.39</v>
      </c>
      <c r="X1379" s="25">
        <f t="shared" si="91"/>
        <v>8</v>
      </c>
      <c r="Y1379" s="26">
        <f t="shared" si="92"/>
        <v>9.39</v>
      </c>
      <c r="Z1379" s="102">
        <f>SUM($Q$5:Q1379)</f>
        <v>139529199.48199999</v>
      </c>
      <c r="AA1379" s="113" t="s">
        <v>1768</v>
      </c>
      <c r="AB1379" s="8"/>
      <c r="AC1379" s="8"/>
      <c r="AD1379" s="8"/>
      <c r="AE1379" s="8"/>
      <c r="AF1379" s="8"/>
      <c r="AG1379" s="8"/>
      <c r="AH1379" s="8"/>
      <c r="AI1379" s="8"/>
      <c r="AJ1379" s="8"/>
      <c r="AK1379" s="8"/>
      <c r="AL1379" s="8"/>
      <c r="AM1379" s="8"/>
      <c r="AN1379" s="8"/>
      <c r="AO1379" s="8"/>
      <c r="AP1379" s="8"/>
      <c r="AQ1379" s="8"/>
      <c r="AR1379" s="8"/>
      <c r="AS1379" s="8"/>
      <c r="AT1379" s="8"/>
      <c r="AU1379" s="8"/>
      <c r="AV1379" s="8"/>
      <c r="AW1379" s="8"/>
      <c r="AX1379" s="8"/>
      <c r="AY1379" s="8"/>
      <c r="AZ1379" s="8"/>
      <c r="BA1379" s="8"/>
      <c r="BB1379" s="8"/>
      <c r="BC1379" s="8"/>
      <c r="BD1379" s="8"/>
      <c r="BE1379" s="8"/>
      <c r="BF1379" s="8"/>
      <c r="BG1379" s="8"/>
      <c r="BH1379" s="8"/>
      <c r="BI1379" s="8"/>
      <c r="BJ1379" s="8"/>
      <c r="BK1379" s="8"/>
      <c r="BL1379" s="8"/>
      <c r="BM1379" s="8"/>
      <c r="BN1379" s="8"/>
      <c r="BO1379" s="8"/>
      <c r="BP1379" s="8"/>
      <c r="BQ1379" s="8"/>
      <c r="BR1379" s="8"/>
      <c r="BS1379" s="8"/>
      <c r="BT1379" s="8"/>
      <c r="BU1379" s="8"/>
      <c r="BV1379" s="8"/>
      <c r="BW1379" s="8"/>
      <c r="BX1379" s="8"/>
      <c r="BY1379" s="8"/>
      <c r="BZ1379" s="8"/>
      <c r="CA1379" s="8"/>
      <c r="CB1379" s="8"/>
      <c r="CC1379" s="8"/>
      <c r="CD1379" s="8"/>
      <c r="CE1379" s="8"/>
      <c r="CF1379" s="8"/>
      <c r="CG1379" s="8"/>
      <c r="CH1379" s="8"/>
      <c r="CI1379" s="8"/>
      <c r="CJ1379" s="8"/>
      <c r="CK1379" s="8"/>
      <c r="CL1379" s="8"/>
      <c r="CM1379" s="8"/>
      <c r="CN1379" s="8"/>
      <c r="CO1379" s="8"/>
      <c r="CP1379" s="8"/>
      <c r="CQ1379" s="8"/>
      <c r="CR1379" s="8"/>
      <c r="CS1379" s="8"/>
      <c r="CT1379" s="8"/>
      <c r="CU1379" s="8"/>
      <c r="CV1379" s="8"/>
      <c r="CW1379" s="8"/>
      <c r="CX1379" s="8"/>
      <c r="CY1379" s="8"/>
      <c r="CZ1379" s="8"/>
      <c r="DA1379" s="8"/>
      <c r="DB1379" s="8"/>
      <c r="DC1379" s="8"/>
      <c r="DD1379" s="8"/>
      <c r="DE1379" s="8"/>
      <c r="DF1379" s="8"/>
      <c r="DG1379" s="8"/>
      <c r="DH1379" s="8"/>
      <c r="DI1379" s="8"/>
      <c r="DJ1379" s="8"/>
      <c r="DK1379" s="8"/>
      <c r="DL1379" s="8"/>
      <c r="DM1379" s="8"/>
      <c r="DN1379" s="8"/>
      <c r="DO1379" s="8"/>
      <c r="DP1379" s="8"/>
      <c r="DQ1379" s="8"/>
      <c r="DR1379" s="8"/>
      <c r="DS1379" s="8"/>
      <c r="DT1379" s="8"/>
      <c r="DU1379" s="8"/>
      <c r="DV1379" s="8"/>
      <c r="DW1379" s="8"/>
      <c r="DX1379" s="8"/>
      <c r="DY1379" s="8"/>
      <c r="DZ1379" s="8"/>
      <c r="EA1379" s="8"/>
      <c r="EB1379" s="8"/>
      <c r="EC1379" s="8"/>
      <c r="ED1379" s="8"/>
      <c r="EE1379" s="8"/>
      <c r="EF1379" s="8"/>
      <c r="EG1379" s="8"/>
      <c r="EH1379" s="8"/>
      <c r="EI1379" s="8"/>
      <c r="EJ1379" s="8"/>
      <c r="EK1379" s="8"/>
      <c r="EL1379" s="8"/>
      <c r="EM1379" s="8"/>
      <c r="EN1379" s="8"/>
      <c r="EO1379" s="8"/>
      <c r="EP1379" s="8"/>
      <c r="EQ1379" s="8"/>
      <c r="ER1379" s="8"/>
      <c r="ES1379" s="8"/>
      <c r="ET1379" s="8"/>
      <c r="EU1379" s="8"/>
      <c r="EV1379" s="8"/>
      <c r="EW1379" s="8"/>
      <c r="EX1379" s="8"/>
      <c r="EY1379" s="8"/>
      <c r="EZ1379" s="8"/>
      <c r="FA1379" s="8"/>
      <c r="FB1379" s="8"/>
      <c r="FC1379" s="8"/>
      <c r="FD1379" s="8"/>
      <c r="FE1379" s="8"/>
      <c r="FF1379" s="8"/>
      <c r="FG1379" s="8"/>
      <c r="FH1379" s="8"/>
      <c r="FI1379" s="8"/>
      <c r="FJ1379" s="8"/>
      <c r="FK1379" s="8"/>
      <c r="FL1379" s="8"/>
      <c r="FM1379" s="8"/>
      <c r="FN1379" s="8"/>
      <c r="FO1379" s="8"/>
      <c r="FP1379" s="8"/>
      <c r="FQ1379" s="8"/>
      <c r="FR1379" s="8"/>
      <c r="FS1379" s="8"/>
      <c r="FT1379" s="8"/>
      <c r="FU1379" s="8"/>
      <c r="FV1379" s="8"/>
      <c r="FW1379" s="8"/>
      <c r="FX1379" s="8"/>
      <c r="FY1379" s="8"/>
      <c r="FZ1379" s="8"/>
      <c r="GA1379" s="8"/>
      <c r="GB1379" s="8"/>
      <c r="GC1379" s="8"/>
      <c r="GD1379" s="8"/>
      <c r="GE1379" s="8"/>
      <c r="GF1379" s="8"/>
      <c r="GG1379" s="8"/>
      <c r="GH1379" s="8"/>
      <c r="GI1379" s="8"/>
      <c r="GJ1379" s="8"/>
      <c r="GK1379" s="8"/>
      <c r="GL1379" s="8"/>
      <c r="GM1379" s="8"/>
      <c r="GN1379" s="8"/>
      <c r="GO1379" s="8"/>
      <c r="GP1379" s="8"/>
      <c r="GQ1379" s="8"/>
      <c r="GR1379" s="8"/>
      <c r="GS1379" s="8"/>
      <c r="GT1379" s="8"/>
      <c r="GU1379" s="8"/>
      <c r="GV1379" s="8"/>
      <c r="GW1379" s="8"/>
      <c r="GX1379" s="8"/>
      <c r="GY1379" s="8"/>
      <c r="GZ1379" s="8"/>
      <c r="HA1379" s="8"/>
      <c r="HB1379" s="8"/>
      <c r="HC1379" s="8"/>
      <c r="HD1379" s="8"/>
      <c r="HE1379" s="8"/>
      <c r="HF1379" s="8"/>
      <c r="HG1379" s="8"/>
      <c r="HH1379" s="8"/>
      <c r="HI1379" s="8"/>
      <c r="HJ1379" s="8"/>
      <c r="HK1379" s="8"/>
      <c r="HL1379" s="8"/>
      <c r="HM1379" s="8"/>
      <c r="HN1379" s="8"/>
      <c r="HO1379" s="8"/>
      <c r="HP1379" s="8"/>
      <c r="HQ1379" s="8"/>
      <c r="HR1379" s="8"/>
      <c r="HS1379" s="8"/>
      <c r="HT1379" s="8"/>
      <c r="HU1379" s="8"/>
      <c r="HV1379" s="8"/>
      <c r="HW1379" s="8"/>
      <c r="HX1379" s="8"/>
      <c r="HY1379" s="8"/>
      <c r="HZ1379" s="8"/>
      <c r="IA1379" s="8"/>
      <c r="IB1379" s="8"/>
      <c r="IC1379" s="8"/>
      <c r="ID1379" s="8"/>
      <c r="IE1379" s="8"/>
      <c r="IF1379" s="8"/>
      <c r="IG1379" s="8"/>
      <c r="IH1379" s="8"/>
      <c r="II1379" s="8"/>
      <c r="IJ1379" s="8"/>
      <c r="IK1379" s="8"/>
      <c r="IL1379" s="8"/>
      <c r="IM1379" s="8"/>
      <c r="IN1379" s="8"/>
      <c r="IO1379" s="8"/>
      <c r="IP1379" s="8"/>
      <c r="IQ1379" s="8"/>
      <c r="IR1379" s="8"/>
      <c r="IS1379" s="8"/>
      <c r="IT1379" s="8"/>
      <c r="IU1379" s="8"/>
      <c r="IV1379" s="8"/>
      <c r="IW1379" s="8"/>
      <c r="IX1379" s="8"/>
      <c r="IY1379" s="8"/>
      <c r="IZ1379" s="8"/>
      <c r="JA1379" s="8"/>
      <c r="JB1379" s="8"/>
      <c r="JC1379" s="8"/>
      <c r="JD1379" s="8"/>
      <c r="JE1379" s="8"/>
      <c r="JF1379" s="8"/>
      <c r="JG1379" s="8"/>
      <c r="JH1379" s="8"/>
      <c r="JI1379" s="8"/>
      <c r="JJ1379" s="8"/>
      <c r="JK1379" s="8"/>
      <c r="JL1379" s="8"/>
      <c r="JM1379" s="8"/>
      <c r="JN1379" s="8"/>
      <c r="JO1379" s="8"/>
      <c r="JP1379" s="8"/>
      <c r="JQ1379" s="8"/>
      <c r="JR1379" s="8"/>
      <c r="JS1379" s="8"/>
      <c r="JT1379" s="8"/>
      <c r="JU1379" s="8"/>
      <c r="JV1379" s="8"/>
      <c r="JW1379" s="8"/>
      <c r="JX1379" s="8"/>
      <c r="JY1379" s="8"/>
      <c r="JZ1379" s="8"/>
      <c r="KA1379" s="8"/>
      <c r="KB1379" s="8"/>
      <c r="KC1379" s="8"/>
      <c r="KD1379" s="8"/>
      <c r="KE1379" s="8"/>
      <c r="KF1379" s="8"/>
      <c r="KG1379" s="8"/>
      <c r="KH1379" s="8"/>
      <c r="KI1379" s="8"/>
      <c r="KJ1379" s="8"/>
      <c r="KK1379" s="8"/>
      <c r="KL1379" s="8"/>
      <c r="KM1379" s="8"/>
      <c r="KN1379" s="8"/>
      <c r="KO1379" s="8"/>
      <c r="KP1379" s="8"/>
      <c r="KQ1379" s="8"/>
      <c r="KR1379" s="8"/>
      <c r="KS1379" s="8"/>
      <c r="KT1379" s="8"/>
      <c r="KU1379" s="8"/>
      <c r="KV1379" s="8"/>
      <c r="KW1379" s="8"/>
      <c r="KX1379" s="8"/>
      <c r="KY1379" s="8"/>
      <c r="KZ1379" s="8"/>
      <c r="LA1379" s="8"/>
      <c r="LB1379" s="8"/>
      <c r="LC1379" s="8"/>
      <c r="LD1379" s="8"/>
      <c r="LE1379" s="8"/>
      <c r="LF1379" s="8"/>
      <c r="LG1379" s="8"/>
      <c r="LH1379" s="8"/>
      <c r="LI1379" s="8"/>
      <c r="LJ1379" s="8"/>
      <c r="LK1379" s="8"/>
      <c r="LL1379" s="8"/>
      <c r="LM1379" s="8"/>
      <c r="LN1379" s="8"/>
      <c r="LO1379" s="8"/>
      <c r="LP1379" s="8"/>
      <c r="LQ1379" s="8"/>
      <c r="LR1379" s="8"/>
      <c r="LS1379" s="8"/>
      <c r="LT1379" s="8"/>
      <c r="LU1379" s="8"/>
      <c r="LV1379" s="8"/>
      <c r="LW1379" s="8"/>
      <c r="LX1379" s="8"/>
      <c r="LY1379" s="8"/>
      <c r="LZ1379" s="8"/>
      <c r="MA1379" s="8"/>
      <c r="MB1379" s="8"/>
      <c r="MC1379" s="8"/>
      <c r="MD1379" s="8"/>
      <c r="ME1379" s="8"/>
      <c r="MF1379" s="8"/>
      <c r="MG1379" s="8"/>
      <c r="MH1379" s="8"/>
      <c r="MI1379" s="8"/>
      <c r="MJ1379" s="8"/>
      <c r="MK1379" s="8"/>
      <c r="ML1379" s="8"/>
      <c r="MM1379" s="8"/>
      <c r="MN1379" s="8"/>
      <c r="MO1379" s="8"/>
      <c r="MP1379" s="8"/>
      <c r="MQ1379" s="8"/>
      <c r="MR1379" s="8"/>
      <c r="MS1379" s="8"/>
      <c r="MT1379" s="8"/>
      <c r="MU1379" s="8"/>
      <c r="MV1379" s="8"/>
      <c r="MW1379" s="8"/>
      <c r="MX1379" s="8"/>
      <c r="MY1379" s="8"/>
      <c r="MZ1379" s="8"/>
      <c r="NA1379" s="8"/>
      <c r="NB1379" s="8"/>
      <c r="NC1379" s="8"/>
      <c r="ND1379" s="8"/>
      <c r="NE1379" s="8"/>
      <c r="NF1379" s="8"/>
      <c r="NG1379" s="8"/>
      <c r="NH1379" s="8"/>
      <c r="NI1379" s="8"/>
      <c r="NJ1379" s="8"/>
      <c r="NK1379" s="8"/>
      <c r="NL1379" s="8"/>
      <c r="NM1379" s="8"/>
      <c r="NN1379" s="8"/>
      <c r="NO1379" s="8"/>
      <c r="NP1379" s="8"/>
      <c r="NQ1379" s="8"/>
      <c r="NR1379" s="8"/>
      <c r="NS1379" s="8"/>
      <c r="NT1379" s="8"/>
      <c r="NU1379" s="8"/>
      <c r="NV1379" s="8"/>
      <c r="NW1379" s="8"/>
      <c r="NX1379" s="8"/>
      <c r="NY1379" s="8"/>
      <c r="NZ1379" s="8"/>
      <c r="OA1379" s="8"/>
      <c r="OB1379" s="8"/>
      <c r="OC1379" s="8"/>
      <c r="OD1379" s="8"/>
      <c r="OE1379" s="8"/>
      <c r="OF1379" s="8"/>
      <c r="OG1379" s="8"/>
      <c r="OH1379" s="8"/>
      <c r="OI1379" s="8"/>
      <c r="OJ1379" s="8"/>
      <c r="OK1379" s="8"/>
      <c r="OL1379" s="8"/>
      <c r="OM1379" s="8"/>
      <c r="ON1379" s="8"/>
      <c r="OO1379" s="8"/>
      <c r="OP1379" s="8"/>
      <c r="OQ1379" s="8"/>
      <c r="OR1379" s="8"/>
      <c r="OS1379" s="8"/>
      <c r="OT1379" s="8"/>
      <c r="OU1379" s="8"/>
      <c r="OV1379" s="8"/>
      <c r="OW1379" s="8"/>
      <c r="OX1379" s="8"/>
      <c r="OY1379" s="8"/>
      <c r="OZ1379" s="8"/>
      <c r="PA1379" s="8"/>
      <c r="PB1379" s="8"/>
      <c r="PC1379" s="8"/>
      <c r="PD1379" s="8"/>
      <c r="PE1379" s="8"/>
      <c r="PF1379" s="8"/>
      <c r="PG1379" s="8"/>
      <c r="PH1379" s="8"/>
      <c r="PI1379" s="8"/>
      <c r="PJ1379" s="8"/>
      <c r="PK1379" s="8"/>
      <c r="PL1379" s="8"/>
      <c r="PM1379" s="8"/>
      <c r="PN1379" s="8"/>
      <c r="PO1379" s="8"/>
      <c r="PP1379" s="8"/>
      <c r="PQ1379" s="8"/>
      <c r="PR1379" s="8"/>
      <c r="PS1379" s="8"/>
      <c r="PT1379" s="8"/>
      <c r="PU1379" s="8"/>
      <c r="PV1379" s="8"/>
      <c r="PW1379" s="8"/>
      <c r="PX1379" s="8"/>
      <c r="PY1379" s="8"/>
      <c r="PZ1379" s="8"/>
      <c r="QA1379" s="8"/>
      <c r="QB1379" s="8"/>
      <c r="QC1379" s="8"/>
      <c r="QD1379" s="8"/>
      <c r="QE1379" s="8"/>
      <c r="QF1379" s="8"/>
      <c r="QG1379" s="8"/>
      <c r="QH1379" s="8"/>
      <c r="QI1379" s="8"/>
      <c r="QJ1379" s="8"/>
      <c r="QK1379" s="8"/>
      <c r="QL1379" s="8"/>
      <c r="QM1379" s="8"/>
      <c r="QN1379" s="8"/>
      <c r="QO1379" s="8"/>
      <c r="QP1379" s="8"/>
      <c r="QQ1379" s="8"/>
      <c r="QR1379" s="8"/>
      <c r="QS1379" s="8"/>
      <c r="QT1379" s="8"/>
      <c r="QU1379" s="8"/>
      <c r="QV1379" s="8"/>
      <c r="QW1379" s="8"/>
      <c r="QX1379" s="8"/>
      <c r="QY1379" s="8"/>
      <c r="QZ1379" s="8"/>
      <c r="RA1379" s="8"/>
      <c r="RB1379" s="8"/>
      <c r="RC1379" s="8"/>
      <c r="RD1379" s="8"/>
      <c r="RE1379" s="8"/>
      <c r="RF1379" s="8"/>
      <c r="RG1379" s="8"/>
      <c r="RH1379" s="8"/>
      <c r="RI1379" s="8"/>
      <c r="RJ1379" s="8"/>
      <c r="RK1379" s="8"/>
      <c r="RL1379" s="8"/>
      <c r="RM1379" s="8"/>
      <c r="RN1379" s="8"/>
      <c r="RO1379" s="8"/>
      <c r="RP1379" s="8"/>
      <c r="RQ1379" s="8"/>
      <c r="RR1379" s="8"/>
      <c r="RS1379" s="8"/>
      <c r="RT1379" s="8"/>
      <c r="RU1379" s="8"/>
      <c r="RV1379" s="8"/>
      <c r="RW1379" s="8"/>
      <c r="RX1379" s="8"/>
      <c r="RY1379" s="8"/>
      <c r="RZ1379" s="8"/>
      <c r="SA1379" s="8"/>
      <c r="SB1379" s="8"/>
      <c r="SC1379" s="8"/>
      <c r="SD1379" s="8"/>
      <c r="SE1379" s="8"/>
      <c r="SF1379" s="8"/>
      <c r="SG1379" s="8"/>
      <c r="SH1379" s="8"/>
      <c r="SI1379" s="8"/>
      <c r="SJ1379" s="8"/>
      <c r="SK1379" s="8"/>
      <c r="SL1379" s="8"/>
      <c r="SM1379" s="8"/>
      <c r="SN1379" s="8"/>
      <c r="SO1379" s="8"/>
      <c r="SP1379" s="8"/>
      <c r="SQ1379" s="8"/>
      <c r="SR1379" s="8"/>
      <c r="SS1379" s="8"/>
      <c r="ST1379" s="8"/>
      <c r="SU1379" s="8"/>
      <c r="SV1379" s="8"/>
      <c r="SW1379" s="8"/>
      <c r="SX1379" s="8"/>
      <c r="SY1379" s="8"/>
      <c r="SZ1379" s="8"/>
      <c r="TA1379" s="8"/>
      <c r="TB1379" s="8"/>
      <c r="TC1379" s="8"/>
      <c r="TD1379" s="8"/>
      <c r="TE1379" s="8"/>
      <c r="TF1379" s="8"/>
      <c r="TG1379" s="8"/>
      <c r="TH1379" s="8"/>
      <c r="TI1379" s="8"/>
      <c r="TJ1379" s="8"/>
      <c r="TK1379" s="8"/>
      <c r="TL1379" s="8"/>
      <c r="TM1379" s="8"/>
      <c r="TN1379" s="8"/>
      <c r="TO1379" s="8"/>
      <c r="TP1379" s="8"/>
      <c r="TQ1379" s="8"/>
      <c r="TR1379" s="8"/>
      <c r="TS1379" s="8"/>
      <c r="TT1379" s="8"/>
      <c r="TU1379" s="8"/>
      <c r="TV1379" s="8"/>
      <c r="TW1379" s="8"/>
      <c r="TX1379" s="8"/>
      <c r="TY1379" s="8"/>
      <c r="TZ1379" s="8"/>
      <c r="UA1379" s="8"/>
      <c r="UB1379" s="8"/>
      <c r="UC1379" s="8"/>
      <c r="UD1379" s="8"/>
      <c r="UE1379" s="8"/>
      <c r="UF1379" s="8"/>
      <c r="UG1379" s="8"/>
      <c r="UH1379" s="8"/>
      <c r="UI1379" s="8"/>
      <c r="UJ1379" s="8"/>
      <c r="UK1379" s="8"/>
      <c r="UL1379" s="8"/>
      <c r="UM1379" s="8"/>
      <c r="UN1379" s="8"/>
      <c r="UO1379" s="8"/>
      <c r="UP1379" s="8"/>
      <c r="UQ1379" s="8"/>
      <c r="UR1379" s="8"/>
      <c r="US1379" s="8"/>
      <c r="UT1379" s="8"/>
      <c r="UU1379" s="8"/>
      <c r="UV1379" s="8"/>
      <c r="UW1379" s="8"/>
      <c r="UX1379" s="8"/>
      <c r="UY1379" s="8"/>
      <c r="UZ1379" s="8"/>
      <c r="VA1379" s="8"/>
      <c r="VB1379" s="8"/>
      <c r="VC1379" s="8"/>
      <c r="VD1379" s="8"/>
      <c r="VE1379" s="8"/>
      <c r="VF1379" s="8"/>
      <c r="VG1379" s="8"/>
      <c r="VH1379" s="8"/>
      <c r="VI1379" s="8"/>
      <c r="VJ1379" s="8"/>
      <c r="VK1379" s="8"/>
      <c r="VL1379" s="8"/>
      <c r="VM1379" s="8"/>
      <c r="VN1379" s="8"/>
      <c r="VO1379" s="8"/>
      <c r="VP1379" s="8"/>
      <c r="VQ1379" s="8"/>
      <c r="VR1379" s="8"/>
      <c r="VS1379" s="8"/>
      <c r="VT1379" s="8"/>
      <c r="VU1379" s="8"/>
      <c r="VV1379" s="8"/>
      <c r="VW1379" s="8"/>
      <c r="VX1379" s="8"/>
      <c r="VY1379" s="8"/>
      <c r="VZ1379" s="8"/>
      <c r="WA1379" s="8"/>
      <c r="WB1379" s="8"/>
      <c r="WC1379" s="8"/>
      <c r="WD1379" s="8"/>
      <c r="WE1379" s="8"/>
      <c r="WF1379" s="8"/>
      <c r="WG1379" s="8"/>
      <c r="WH1379" s="8"/>
      <c r="WI1379" s="8"/>
      <c r="WJ1379" s="8"/>
      <c r="WK1379" s="8"/>
      <c r="WL1379" s="8"/>
      <c r="WM1379" s="8"/>
      <c r="WN1379" s="8"/>
      <c r="WO1379" s="8"/>
      <c r="WP1379" s="8"/>
      <c r="WQ1379" s="8"/>
      <c r="WR1379" s="8"/>
      <c r="WS1379" s="8"/>
      <c r="WT1379" s="8"/>
      <c r="WU1379" s="8"/>
      <c r="WV1379" s="8"/>
      <c r="WW1379" s="8"/>
      <c r="WX1379" s="8"/>
      <c r="WY1379" s="8"/>
      <c r="WZ1379" s="8"/>
      <c r="XA1379" s="8"/>
      <c r="XB1379" s="8"/>
      <c r="XC1379" s="8"/>
      <c r="XD1379" s="8"/>
      <c r="XE1379" s="8"/>
      <c r="XF1379" s="8"/>
      <c r="XG1379" s="8"/>
      <c r="XH1379" s="8"/>
      <c r="XI1379" s="8"/>
      <c r="XJ1379" s="8"/>
      <c r="XK1379" s="8"/>
      <c r="XL1379" s="8"/>
      <c r="XM1379" s="8"/>
      <c r="XN1379" s="8"/>
      <c r="XO1379" s="8"/>
      <c r="XP1379" s="8"/>
      <c r="XQ1379" s="8"/>
      <c r="XR1379" s="8"/>
      <c r="XS1379" s="8"/>
      <c r="XT1379" s="8"/>
      <c r="XU1379" s="8"/>
      <c r="XV1379" s="8"/>
      <c r="XW1379" s="8"/>
      <c r="XX1379" s="8"/>
      <c r="XY1379" s="8"/>
      <c r="XZ1379" s="8"/>
      <c r="YA1379" s="8"/>
      <c r="YB1379" s="8"/>
      <c r="YC1379" s="8"/>
      <c r="YD1379" s="8"/>
      <c r="YE1379" s="8"/>
      <c r="YF1379" s="8"/>
      <c r="YG1379" s="8"/>
      <c r="YH1379" s="8"/>
      <c r="YI1379" s="8"/>
      <c r="YJ1379" s="8"/>
      <c r="YK1379" s="8"/>
      <c r="YL1379" s="8"/>
      <c r="YM1379" s="8"/>
      <c r="YN1379" s="8"/>
      <c r="YO1379" s="8"/>
      <c r="YP1379" s="8"/>
      <c r="YQ1379" s="8"/>
      <c r="YR1379" s="8"/>
      <c r="YS1379" s="8"/>
      <c r="YT1379" s="8"/>
      <c r="YU1379" s="8"/>
      <c r="YV1379" s="8"/>
      <c r="YW1379" s="8"/>
      <c r="YX1379" s="8"/>
      <c r="YY1379" s="8"/>
      <c r="YZ1379" s="8"/>
      <c r="ZA1379" s="8"/>
      <c r="ZB1379" s="8"/>
      <c r="ZC1379" s="8"/>
      <c r="ZD1379" s="8"/>
      <c r="ZE1379" s="8"/>
      <c r="ZF1379" s="8"/>
      <c r="ZG1379" s="8"/>
      <c r="ZH1379" s="8"/>
      <c r="ZI1379" s="8"/>
      <c r="ZJ1379" s="8"/>
      <c r="ZK1379" s="8"/>
      <c r="ZL1379" s="8"/>
      <c r="ZM1379" s="8"/>
      <c r="ZN1379" s="8"/>
      <c r="ZO1379" s="8"/>
      <c r="ZP1379" s="8"/>
      <c r="ZQ1379" s="8"/>
      <c r="ZR1379" s="8"/>
      <c r="ZS1379" s="8"/>
      <c r="ZT1379" s="8"/>
      <c r="ZU1379" s="8"/>
      <c r="ZV1379" s="8"/>
      <c r="ZW1379" s="8"/>
      <c r="ZX1379" s="8"/>
      <c r="ZY1379" s="8"/>
      <c r="ZZ1379" s="8"/>
      <c r="AAA1379" s="8"/>
      <c r="AAB1379" s="8"/>
      <c r="AAC1379" s="8"/>
      <c r="AAD1379" s="8"/>
      <c r="AAE1379" s="8"/>
      <c r="AAF1379" s="8"/>
      <c r="AAG1379" s="8"/>
      <c r="AAH1379" s="8"/>
      <c r="AAI1379" s="8"/>
      <c r="AAJ1379" s="8"/>
      <c r="AAK1379" s="8"/>
      <c r="AAL1379" s="8"/>
      <c r="AAM1379" s="8"/>
      <c r="AAN1379" s="8"/>
      <c r="AAO1379" s="8"/>
      <c r="AAP1379" s="8"/>
      <c r="AAQ1379" s="8"/>
      <c r="AAR1379" s="8"/>
      <c r="AAS1379" s="8"/>
      <c r="AAT1379" s="8"/>
      <c r="AAU1379" s="8"/>
      <c r="AAV1379" s="8"/>
      <c r="AAW1379" s="8"/>
      <c r="AAX1379" s="8"/>
      <c r="AAY1379" s="8"/>
      <c r="AAZ1379" s="8"/>
      <c r="ABA1379" s="8"/>
      <c r="ABB1379" s="8"/>
      <c r="ABC1379" s="8"/>
      <c r="ABD1379" s="8"/>
      <c r="ABE1379" s="8"/>
      <c r="ABF1379" s="8"/>
      <c r="ABG1379" s="8"/>
      <c r="ABH1379" s="8"/>
      <c r="ABI1379" s="8"/>
      <c r="ABJ1379" s="8"/>
      <c r="ABK1379" s="8"/>
      <c r="ABL1379" s="8"/>
      <c r="ABM1379" s="8"/>
      <c r="ABN1379" s="8"/>
      <c r="ABO1379" s="8"/>
      <c r="ABP1379" s="8"/>
      <c r="ABQ1379" s="8"/>
      <c r="ABR1379" s="8"/>
      <c r="ABS1379" s="8"/>
      <c r="ABT1379" s="8"/>
      <c r="ABU1379" s="8"/>
      <c r="ABV1379" s="8"/>
      <c r="ABW1379" s="8"/>
      <c r="ABX1379" s="8"/>
      <c r="ABY1379" s="8"/>
      <c r="ABZ1379" s="8"/>
      <c r="ACA1379" s="8"/>
      <c r="ACB1379" s="8"/>
      <c r="ACC1379" s="8"/>
      <c r="ACD1379" s="8"/>
      <c r="ACE1379" s="8"/>
      <c r="ACF1379" s="8"/>
      <c r="ACG1379" s="8"/>
      <c r="ACH1379" s="8"/>
      <c r="ACI1379" s="8"/>
      <c r="ACJ1379" s="8"/>
      <c r="ACK1379" s="8"/>
      <c r="ACL1379" s="8"/>
      <c r="ACM1379" s="8"/>
      <c r="ACN1379" s="8"/>
      <c r="ACO1379" s="8"/>
      <c r="ACP1379" s="8"/>
      <c r="ACQ1379" s="8"/>
      <c r="ACR1379" s="8"/>
      <c r="ACS1379" s="8"/>
      <c r="ACT1379" s="8"/>
      <c r="ACU1379" s="8"/>
      <c r="ACV1379" s="8"/>
      <c r="ACW1379" s="8"/>
      <c r="ACX1379" s="8"/>
      <c r="ACY1379" s="8"/>
      <c r="ACZ1379" s="8"/>
      <c r="ADA1379" s="8"/>
      <c r="ADB1379" s="8"/>
      <c r="ADC1379" s="8"/>
      <c r="ADD1379" s="8"/>
      <c r="ADE1379" s="8"/>
      <c r="ADF1379" s="8"/>
      <c r="ADG1379" s="8"/>
      <c r="ADH1379" s="8"/>
      <c r="ADI1379" s="8"/>
      <c r="ADJ1379" s="8"/>
      <c r="ADK1379" s="8"/>
      <c r="ADL1379" s="8"/>
      <c r="ADM1379" s="8"/>
      <c r="ADN1379" s="8"/>
      <c r="ADO1379" s="8"/>
      <c r="ADP1379" s="8"/>
      <c r="ADQ1379" s="8"/>
      <c r="ADR1379" s="8"/>
      <c r="ADS1379" s="8"/>
      <c r="ADT1379" s="8"/>
      <c r="ADU1379" s="8"/>
      <c r="ADV1379" s="8"/>
      <c r="ADW1379" s="8"/>
      <c r="ADX1379" s="8"/>
      <c r="ADY1379" s="8"/>
      <c r="ADZ1379" s="8"/>
      <c r="AEA1379" s="8"/>
      <c r="AEB1379" s="8"/>
      <c r="AEC1379" s="8"/>
      <c r="AED1379" s="8"/>
      <c r="AEE1379" s="8"/>
      <c r="AEF1379" s="8"/>
      <c r="AEG1379" s="8"/>
      <c r="AEH1379" s="8"/>
      <c r="AEI1379" s="8"/>
      <c r="AEJ1379" s="8"/>
      <c r="AEK1379" s="8"/>
      <c r="AEL1379" s="8"/>
      <c r="AEM1379" s="8"/>
      <c r="AEN1379" s="8"/>
      <c r="AEO1379" s="8"/>
      <c r="AEP1379" s="8"/>
      <c r="AEQ1379" s="8"/>
      <c r="AER1379" s="8"/>
      <c r="AES1379" s="8"/>
      <c r="AET1379" s="8"/>
      <c r="AEU1379" s="8"/>
      <c r="AEV1379" s="8"/>
      <c r="AEW1379" s="8"/>
      <c r="AEX1379" s="8"/>
      <c r="AEY1379" s="8"/>
      <c r="AEZ1379" s="8"/>
      <c r="AFA1379" s="8"/>
      <c r="AFB1379" s="8"/>
      <c r="AFC1379" s="8"/>
      <c r="AFD1379" s="8"/>
      <c r="AFE1379" s="8"/>
      <c r="AFF1379" s="8"/>
      <c r="AFG1379" s="8"/>
      <c r="AFH1379" s="8"/>
      <c r="AFI1379" s="8"/>
      <c r="AFJ1379" s="8"/>
      <c r="AFK1379" s="8"/>
      <c r="AFL1379" s="8"/>
      <c r="AFM1379" s="8"/>
      <c r="AFN1379" s="8"/>
      <c r="AFO1379" s="8"/>
      <c r="AFP1379" s="8"/>
      <c r="AFQ1379" s="8"/>
      <c r="AFR1379" s="8"/>
      <c r="AFS1379" s="8"/>
      <c r="AFT1379" s="8"/>
      <c r="AFU1379" s="8"/>
      <c r="AFV1379" s="8"/>
      <c r="AFW1379" s="8"/>
      <c r="AFX1379" s="8"/>
      <c r="AFY1379" s="8"/>
      <c r="AFZ1379" s="8"/>
      <c r="AGA1379" s="8"/>
      <c r="AGB1379" s="8"/>
      <c r="AGC1379" s="8"/>
      <c r="AGD1379" s="8"/>
      <c r="AGE1379" s="8"/>
      <c r="AGF1379" s="8"/>
      <c r="AGG1379" s="8"/>
      <c r="AGH1379" s="8"/>
      <c r="AGI1379" s="8"/>
      <c r="AGJ1379" s="8"/>
      <c r="AGK1379" s="8"/>
      <c r="AGL1379" s="8"/>
      <c r="AGM1379" s="8"/>
      <c r="AGN1379" s="8"/>
      <c r="AGO1379" s="8"/>
      <c r="AGP1379" s="8"/>
      <c r="AGQ1379" s="8"/>
      <c r="AGR1379" s="8"/>
      <c r="AGS1379" s="8"/>
      <c r="AGT1379" s="8"/>
      <c r="AGU1379" s="8"/>
      <c r="AGV1379" s="8"/>
      <c r="AGW1379" s="8"/>
      <c r="AGX1379" s="8"/>
      <c r="AGY1379" s="8"/>
      <c r="AGZ1379" s="8"/>
      <c r="AHA1379" s="8"/>
      <c r="AHB1379" s="8"/>
      <c r="AHC1379" s="8"/>
      <c r="AHD1379" s="8"/>
      <c r="AHE1379" s="8"/>
      <c r="AHF1379" s="8"/>
      <c r="AHG1379" s="8"/>
      <c r="AHH1379" s="8"/>
      <c r="AHI1379" s="8"/>
      <c r="AHJ1379" s="8"/>
      <c r="AHK1379" s="8"/>
      <c r="AHL1379" s="8"/>
      <c r="AHM1379" s="8"/>
      <c r="AHN1379" s="8"/>
      <c r="AHO1379" s="8"/>
      <c r="AHP1379" s="8"/>
      <c r="AHQ1379" s="8"/>
      <c r="AHR1379" s="8"/>
      <c r="AHS1379" s="8"/>
      <c r="AHT1379" s="8"/>
      <c r="AHU1379" s="8"/>
      <c r="AHV1379" s="8"/>
      <c r="AHW1379" s="8"/>
      <c r="AHX1379" s="8"/>
      <c r="AHY1379" s="8"/>
      <c r="AHZ1379" s="8"/>
      <c r="AIA1379" s="8"/>
      <c r="AIB1379" s="8"/>
      <c r="AIC1379" s="8"/>
      <c r="AID1379" s="8"/>
      <c r="AIE1379" s="8"/>
      <c r="AIF1379" s="8"/>
      <c r="AIG1379" s="8"/>
      <c r="AIH1379" s="8"/>
      <c r="AII1379" s="8"/>
      <c r="AIJ1379" s="8"/>
      <c r="AIK1379" s="8"/>
      <c r="AIL1379" s="8"/>
      <c r="AIM1379" s="8"/>
      <c r="AIN1379" s="8"/>
      <c r="AIO1379" s="8"/>
      <c r="AIP1379" s="8"/>
      <c r="AIQ1379" s="8"/>
      <c r="AIR1379" s="8"/>
      <c r="AIS1379" s="8"/>
      <c r="AIT1379" s="8"/>
      <c r="AIU1379" s="8"/>
      <c r="AIV1379" s="8"/>
      <c r="AIW1379" s="8"/>
      <c r="AIX1379" s="8"/>
      <c r="AIY1379" s="8"/>
      <c r="AIZ1379" s="8"/>
      <c r="AJA1379" s="8"/>
      <c r="AJB1379" s="8"/>
      <c r="AJC1379" s="8"/>
      <c r="AJD1379" s="8"/>
      <c r="AJE1379" s="8"/>
      <c r="AJF1379" s="8"/>
      <c r="AJG1379" s="8"/>
      <c r="AJH1379" s="8"/>
      <c r="AJI1379" s="8"/>
      <c r="AJJ1379" s="8"/>
      <c r="AJK1379" s="8"/>
      <c r="AJL1379" s="8"/>
      <c r="AJM1379" s="8"/>
      <c r="AJN1379" s="8"/>
      <c r="AJO1379" s="8"/>
      <c r="AJP1379" s="8"/>
      <c r="AJQ1379" s="8"/>
      <c r="AJR1379" s="8"/>
      <c r="AJS1379" s="8"/>
      <c r="AJT1379" s="8"/>
      <c r="AJU1379" s="8"/>
      <c r="AJV1379" s="8"/>
      <c r="AJW1379" s="8"/>
      <c r="AJX1379" s="8"/>
      <c r="AJY1379" s="8"/>
      <c r="AJZ1379" s="8"/>
      <c r="AKA1379" s="8"/>
      <c r="AKB1379" s="8"/>
      <c r="AKC1379" s="8"/>
      <c r="AKD1379" s="8"/>
      <c r="AKE1379" s="8"/>
      <c r="AKF1379" s="8"/>
      <c r="AKG1379" s="8"/>
      <c r="AKH1379" s="8"/>
      <c r="AKI1379" s="8"/>
      <c r="AKJ1379" s="8"/>
      <c r="AKK1379" s="8"/>
      <c r="AKL1379" s="8"/>
      <c r="AKM1379" s="8"/>
      <c r="AKN1379" s="8"/>
      <c r="AKO1379" s="8"/>
      <c r="AKP1379" s="8"/>
      <c r="AKQ1379" s="8"/>
      <c r="AKR1379" s="8"/>
      <c r="AKS1379" s="8"/>
      <c r="AKT1379" s="8"/>
      <c r="AKU1379" s="8"/>
      <c r="AKV1379" s="8"/>
      <c r="AKW1379" s="8"/>
      <c r="AKX1379" s="8"/>
      <c r="AKY1379" s="8"/>
      <c r="AKZ1379" s="8"/>
      <c r="ALA1379" s="8"/>
      <c r="ALB1379" s="8"/>
      <c r="ALC1379" s="8"/>
      <c r="ALD1379" s="8"/>
      <c r="ALE1379" s="8"/>
      <c r="ALF1379" s="8"/>
      <c r="ALG1379" s="8"/>
      <c r="ALH1379" s="8"/>
      <c r="ALI1379" s="8"/>
      <c r="ALJ1379" s="8"/>
      <c r="ALK1379" s="8"/>
      <c r="ALL1379" s="8"/>
      <c r="ALM1379" s="8"/>
      <c r="ALN1379" s="8"/>
      <c r="ALO1379" s="8"/>
      <c r="ALP1379" s="8"/>
      <c r="ALQ1379" s="8"/>
      <c r="ALR1379" s="8"/>
      <c r="ALS1379" s="8"/>
      <c r="ALT1379" s="8"/>
      <c r="ALU1379" s="8"/>
      <c r="ALV1379" s="8"/>
      <c r="ALW1379" s="8"/>
      <c r="ALX1379" s="8"/>
      <c r="ALY1379" s="8"/>
      <c r="ALZ1379" s="8"/>
      <c r="AMA1379" s="8"/>
      <c r="AMB1379" s="8"/>
      <c r="AMC1379" s="8"/>
      <c r="AMD1379" s="8"/>
      <c r="AME1379" s="8"/>
      <c r="AMF1379" s="8"/>
      <c r="AMG1379" s="8"/>
      <c r="AMH1379" s="8"/>
      <c r="AMI1379" s="8"/>
      <c r="AMJ1379" s="8"/>
      <c r="AMK1379" s="8"/>
    </row>
    <row r="1380" spans="1:1025" s="5" customFormat="1" x14ac:dyDescent="0.25">
      <c r="A1380" s="127">
        <v>1376</v>
      </c>
      <c r="B1380" s="31" t="s">
        <v>1324</v>
      </c>
      <c r="C1380" s="31" t="s">
        <v>1330</v>
      </c>
      <c r="D1380" s="45">
        <v>45378</v>
      </c>
      <c r="E1380" s="46" t="s">
        <v>1331</v>
      </c>
      <c r="F1380" s="31" t="s">
        <v>14</v>
      </c>
      <c r="G1380" s="31" t="s">
        <v>16</v>
      </c>
      <c r="H1380" s="31" t="s">
        <v>14</v>
      </c>
      <c r="I1380" s="31" t="s">
        <v>14</v>
      </c>
      <c r="J1380" s="31" t="s">
        <v>14</v>
      </c>
      <c r="K1380" s="31" t="s">
        <v>16</v>
      </c>
      <c r="L1380" s="48">
        <v>30</v>
      </c>
      <c r="M1380" s="38">
        <v>5549</v>
      </c>
      <c r="N1380" s="39">
        <v>37000</v>
      </c>
      <c r="O1380" s="39">
        <v>11100</v>
      </c>
      <c r="P1380" s="42">
        <f t="shared" si="93"/>
        <v>30</v>
      </c>
      <c r="Q1380" s="23">
        <f t="shared" si="94"/>
        <v>25900</v>
      </c>
      <c r="R1380" s="31" t="s">
        <v>16</v>
      </c>
      <c r="S1380" s="31" t="s">
        <v>16</v>
      </c>
      <c r="T1380" s="47" t="s">
        <v>206</v>
      </c>
      <c r="U1380" s="77">
        <v>0</v>
      </c>
      <c r="V1380" s="24">
        <f>ROUND((P1380/INDICI!$B$2*10),2)</f>
        <v>3.27</v>
      </c>
      <c r="W1380" s="24">
        <f>ROUND((L1380/INDICI!$B$1*25),2)</f>
        <v>0.12</v>
      </c>
      <c r="X1380" s="25">
        <f t="shared" si="91"/>
        <v>6</v>
      </c>
      <c r="Y1380" s="26">
        <f t="shared" si="92"/>
        <v>9.39</v>
      </c>
      <c r="Z1380" s="102">
        <f>SUM($Q$5:Q1380)</f>
        <v>139555099.48199999</v>
      </c>
      <c r="AA1380" s="113" t="s">
        <v>1768</v>
      </c>
    </row>
    <row r="1381" spans="1:1025" s="5" customFormat="1" x14ac:dyDescent="0.25">
      <c r="A1381" s="127">
        <v>1377</v>
      </c>
      <c r="B1381" s="31" t="s">
        <v>417</v>
      </c>
      <c r="C1381" s="31" t="s">
        <v>438</v>
      </c>
      <c r="D1381" s="45">
        <v>45372</v>
      </c>
      <c r="E1381" s="46">
        <v>0.31180555555555556</v>
      </c>
      <c r="F1381" s="31" t="s">
        <v>14</v>
      </c>
      <c r="G1381" s="31" t="s">
        <v>16</v>
      </c>
      <c r="H1381" s="31" t="s">
        <v>14</v>
      </c>
      <c r="I1381" s="31" t="s">
        <v>14</v>
      </c>
      <c r="J1381" s="31" t="s">
        <v>14</v>
      </c>
      <c r="K1381" s="31" t="s">
        <v>16</v>
      </c>
      <c r="L1381" s="48">
        <v>268.45999999999998</v>
      </c>
      <c r="M1381" s="38">
        <v>745</v>
      </c>
      <c r="N1381" s="39">
        <v>136000</v>
      </c>
      <c r="O1381" s="39">
        <v>4000</v>
      </c>
      <c r="P1381" s="119">
        <f t="shared" si="93"/>
        <v>2.9411764705882351</v>
      </c>
      <c r="Q1381" s="27">
        <f t="shared" si="94"/>
        <v>132000</v>
      </c>
      <c r="R1381" s="31" t="s">
        <v>14</v>
      </c>
      <c r="S1381" s="31" t="s">
        <v>16</v>
      </c>
      <c r="T1381" s="47">
        <v>1</v>
      </c>
      <c r="U1381" s="77">
        <v>0</v>
      </c>
      <c r="V1381" s="24">
        <f>ROUND((P1381/INDICI!$B$2*10),2)</f>
        <v>0.32</v>
      </c>
      <c r="W1381" s="24">
        <f>ROUND((L1381/INDICI!$B$1*25),2)</f>
        <v>1.06</v>
      </c>
      <c r="X1381" s="25">
        <f t="shared" si="91"/>
        <v>8</v>
      </c>
      <c r="Y1381" s="26">
        <f t="shared" si="92"/>
        <v>9.3800000000000008</v>
      </c>
      <c r="Z1381" s="102">
        <f>SUM($Q$5:Q1381)</f>
        <v>139687099.48199999</v>
      </c>
      <c r="AA1381" s="113" t="s">
        <v>1769</v>
      </c>
    </row>
    <row r="1382" spans="1:1025" s="5" customFormat="1" x14ac:dyDescent="0.25">
      <c r="A1382" s="128">
        <v>1378</v>
      </c>
      <c r="B1382" s="31" t="s">
        <v>1017</v>
      </c>
      <c r="C1382" s="31" t="s">
        <v>1034</v>
      </c>
      <c r="D1382" s="45">
        <v>45380</v>
      </c>
      <c r="E1382" s="46">
        <v>0.6020833333333333</v>
      </c>
      <c r="F1382" s="31" t="s">
        <v>14</v>
      </c>
      <c r="G1382" s="31" t="s">
        <v>16</v>
      </c>
      <c r="H1382" s="31" t="s">
        <v>14</v>
      </c>
      <c r="I1382" s="31" t="s">
        <v>14</v>
      </c>
      <c r="J1382" s="31" t="s">
        <v>14</v>
      </c>
      <c r="K1382" s="31" t="s">
        <v>16</v>
      </c>
      <c r="L1382" s="48">
        <v>857.29</v>
      </c>
      <c r="M1382" s="38">
        <v>11898</v>
      </c>
      <c r="N1382" s="39">
        <v>145594.79999999999</v>
      </c>
      <c r="O1382" s="39">
        <v>0</v>
      </c>
      <c r="P1382" s="119">
        <f t="shared" si="93"/>
        <v>0</v>
      </c>
      <c r="Q1382" s="27">
        <f t="shared" si="94"/>
        <v>145594.79999999999</v>
      </c>
      <c r="R1382" s="31" t="s">
        <v>16</v>
      </c>
      <c r="S1382" s="31" t="s">
        <v>16</v>
      </c>
      <c r="T1382" s="47">
        <v>1</v>
      </c>
      <c r="U1382" s="77">
        <v>0</v>
      </c>
      <c r="V1382" s="24">
        <f>ROUND((P1382/INDICI!$B$2*10),2)</f>
        <v>0</v>
      </c>
      <c r="W1382" s="24">
        <f>ROUND((L1382/INDICI!$B$1*25),2)</f>
        <v>3.38</v>
      </c>
      <c r="X1382" s="25">
        <f t="shared" si="91"/>
        <v>6</v>
      </c>
      <c r="Y1382" s="26">
        <f t="shared" si="92"/>
        <v>9.379999999999999</v>
      </c>
      <c r="Z1382" s="102">
        <f>SUM($Q$5:Q1382)</f>
        <v>139832694.28200001</v>
      </c>
      <c r="AA1382" s="113" t="s">
        <v>1769</v>
      </c>
    </row>
    <row r="1383" spans="1:1025" s="5" customFormat="1" x14ac:dyDescent="0.25">
      <c r="A1383" s="127">
        <v>1379</v>
      </c>
      <c r="B1383" s="31" t="s">
        <v>216</v>
      </c>
      <c r="C1383" s="31" t="s">
        <v>238</v>
      </c>
      <c r="D1383" s="45">
        <v>45379</v>
      </c>
      <c r="E1383" s="46">
        <v>0.61805555555555558</v>
      </c>
      <c r="F1383" s="31" t="s">
        <v>14</v>
      </c>
      <c r="G1383" s="31" t="s">
        <v>16</v>
      </c>
      <c r="H1383" s="31" t="s">
        <v>14</v>
      </c>
      <c r="I1383" s="31" t="s">
        <v>14</v>
      </c>
      <c r="J1383" s="31" t="s">
        <v>14</v>
      </c>
      <c r="K1383" s="31" t="s">
        <v>16</v>
      </c>
      <c r="L1383" s="39">
        <v>198.91</v>
      </c>
      <c r="M1383" s="38">
        <v>2011</v>
      </c>
      <c r="N1383" s="39">
        <v>185601.58</v>
      </c>
      <c r="O1383" s="39">
        <v>10000</v>
      </c>
      <c r="P1383" s="42">
        <f t="shared" si="93"/>
        <v>5.3878851677879034</v>
      </c>
      <c r="Q1383" s="23">
        <f t="shared" si="94"/>
        <v>175601.58</v>
      </c>
      <c r="R1383" s="31" t="s">
        <v>16</v>
      </c>
      <c r="S1383" s="31" t="s">
        <v>16</v>
      </c>
      <c r="T1383" s="47">
        <v>1</v>
      </c>
      <c r="U1383" s="77">
        <v>0</v>
      </c>
      <c r="V1383" s="24">
        <f>ROUND((P1383/INDICI!$B$2*10),2)</f>
        <v>0.59</v>
      </c>
      <c r="W1383" s="24">
        <f>ROUND((L1383/INDICI!$B$1*25),2)</f>
        <v>0.78</v>
      </c>
      <c r="X1383" s="25">
        <f t="shared" si="91"/>
        <v>8</v>
      </c>
      <c r="Y1383" s="26">
        <f t="shared" si="92"/>
        <v>9.370000000000001</v>
      </c>
      <c r="Z1383" s="102">
        <f>SUM($Q$5:Q1383)</f>
        <v>140008295.86200002</v>
      </c>
      <c r="AA1383" s="113" t="s">
        <v>1769</v>
      </c>
    </row>
    <row r="1384" spans="1:1025" s="5" customFormat="1" x14ac:dyDescent="0.25">
      <c r="A1384" s="127">
        <v>1380</v>
      </c>
      <c r="B1384" s="31" t="s">
        <v>1360</v>
      </c>
      <c r="C1384" s="63" t="s">
        <v>1373</v>
      </c>
      <c r="D1384" s="64">
        <v>45379</v>
      </c>
      <c r="E1384" s="65">
        <v>0.71250000000000002</v>
      </c>
      <c r="F1384" s="34" t="s">
        <v>14</v>
      </c>
      <c r="G1384" s="34" t="s">
        <v>16</v>
      </c>
      <c r="H1384" s="34" t="s">
        <v>14</v>
      </c>
      <c r="I1384" s="34" t="s">
        <v>14</v>
      </c>
      <c r="J1384" s="34" t="s">
        <v>14</v>
      </c>
      <c r="K1384" s="34" t="s">
        <v>16</v>
      </c>
      <c r="L1384" s="48">
        <v>197.63</v>
      </c>
      <c r="M1384" s="38">
        <v>506</v>
      </c>
      <c r="N1384" s="39">
        <v>91955.45</v>
      </c>
      <c r="O1384" s="39">
        <v>5000</v>
      </c>
      <c r="P1384" s="120">
        <f t="shared" si="93"/>
        <v>5.4374156181063764</v>
      </c>
      <c r="Q1384" s="29">
        <f t="shared" si="94"/>
        <v>86955.45</v>
      </c>
      <c r="R1384" s="34" t="s">
        <v>16</v>
      </c>
      <c r="S1384" s="34" t="s">
        <v>16</v>
      </c>
      <c r="T1384" s="40">
        <v>1</v>
      </c>
      <c r="U1384" s="77">
        <v>0</v>
      </c>
      <c r="V1384" s="24">
        <f>ROUND((P1384/INDICI!$B$2*10),2)</f>
        <v>0.59</v>
      </c>
      <c r="W1384" s="24">
        <f>ROUND((L1384/INDICI!$B$1*25),2)</f>
        <v>0.78</v>
      </c>
      <c r="X1384" s="25">
        <f t="shared" si="91"/>
        <v>8</v>
      </c>
      <c r="Y1384" s="26">
        <f t="shared" si="92"/>
        <v>9.370000000000001</v>
      </c>
      <c r="Z1384" s="102">
        <f>SUM($Q$5:Q1384)</f>
        <v>140095251.31200001</v>
      </c>
      <c r="AA1384" s="113" t="s">
        <v>1769</v>
      </c>
    </row>
    <row r="1385" spans="1:1025" s="5" customFormat="1" x14ac:dyDescent="0.25">
      <c r="A1385" s="127">
        <v>1381</v>
      </c>
      <c r="B1385" s="31" t="s">
        <v>548</v>
      </c>
      <c r="C1385" s="31" t="s">
        <v>564</v>
      </c>
      <c r="D1385" s="45">
        <v>45379</v>
      </c>
      <c r="E1385" s="46">
        <v>0.84236111111111101</v>
      </c>
      <c r="F1385" s="31" t="s">
        <v>14</v>
      </c>
      <c r="G1385" s="31" t="s">
        <v>16</v>
      </c>
      <c r="H1385" s="31" t="s">
        <v>14</v>
      </c>
      <c r="I1385" s="31" t="s">
        <v>14</v>
      </c>
      <c r="J1385" s="31" t="s">
        <v>14</v>
      </c>
      <c r="K1385" s="31" t="s">
        <v>16</v>
      </c>
      <c r="L1385" s="39">
        <v>166.81</v>
      </c>
      <c r="M1385" s="38">
        <v>1199</v>
      </c>
      <c r="N1385" s="39">
        <v>230000</v>
      </c>
      <c r="O1385" s="39">
        <v>15000</v>
      </c>
      <c r="P1385" s="119">
        <f t="shared" si="93"/>
        <v>6.5217391304347823</v>
      </c>
      <c r="Q1385" s="27">
        <f t="shared" si="94"/>
        <v>215000</v>
      </c>
      <c r="R1385" s="31" t="s">
        <v>16</v>
      </c>
      <c r="S1385" s="31" t="s">
        <v>16</v>
      </c>
      <c r="T1385" s="47">
        <v>1</v>
      </c>
      <c r="U1385" s="77">
        <v>0</v>
      </c>
      <c r="V1385" s="24">
        <f>ROUND((P1385/INDICI!$B$2*10),2)</f>
        <v>0.71</v>
      </c>
      <c r="W1385" s="24">
        <f>ROUND((L1385/INDICI!$B$1*25),2)</f>
        <v>0.66</v>
      </c>
      <c r="X1385" s="25">
        <f t="shared" si="91"/>
        <v>8</v>
      </c>
      <c r="Y1385" s="26">
        <f t="shared" si="92"/>
        <v>9.370000000000001</v>
      </c>
      <c r="Z1385" s="102">
        <f>SUM($Q$5:Q1385)</f>
        <v>140310251.31200001</v>
      </c>
      <c r="AA1385" s="113" t="s">
        <v>1769</v>
      </c>
      <c r="AB1385" s="10"/>
      <c r="AC1385" s="10"/>
      <c r="AD1385" s="10"/>
      <c r="AE1385" s="10"/>
      <c r="AF1385" s="10"/>
      <c r="AG1385" s="10"/>
      <c r="AH1385" s="10"/>
      <c r="AI1385" s="10"/>
      <c r="AJ1385" s="10"/>
      <c r="AK1385" s="10"/>
      <c r="AL1385" s="10"/>
      <c r="AM1385" s="10"/>
      <c r="AN1385" s="10"/>
      <c r="AO1385" s="10"/>
      <c r="AP1385" s="10"/>
      <c r="AQ1385" s="10"/>
      <c r="AR1385" s="10"/>
      <c r="AS1385" s="10"/>
      <c r="AT1385" s="10"/>
      <c r="AU1385" s="10"/>
      <c r="AV1385" s="10"/>
      <c r="AW1385" s="10"/>
      <c r="AX1385" s="10"/>
      <c r="AY1385" s="10"/>
      <c r="AZ1385" s="10"/>
      <c r="BA1385" s="10"/>
      <c r="BB1385" s="10"/>
      <c r="BC1385" s="10"/>
      <c r="BD1385" s="10"/>
      <c r="BE1385" s="10"/>
      <c r="BF1385" s="10"/>
      <c r="BG1385" s="10"/>
      <c r="BH1385" s="10"/>
      <c r="BI1385" s="10"/>
      <c r="BJ1385" s="10"/>
      <c r="BK1385" s="10"/>
      <c r="BL1385" s="10"/>
      <c r="BM1385" s="10"/>
      <c r="BN1385" s="10"/>
      <c r="BO1385" s="10"/>
      <c r="BP1385" s="10"/>
      <c r="BQ1385" s="10"/>
      <c r="BR1385" s="10"/>
      <c r="BS1385" s="10"/>
      <c r="BT1385" s="10"/>
      <c r="BU1385" s="10"/>
      <c r="BV1385" s="10"/>
      <c r="BW1385" s="10"/>
      <c r="BX1385" s="10"/>
      <c r="BY1385" s="10"/>
      <c r="BZ1385" s="10"/>
      <c r="CA1385" s="10"/>
      <c r="CB1385" s="10"/>
      <c r="CC1385" s="10"/>
      <c r="CD1385" s="10"/>
      <c r="CE1385" s="10"/>
      <c r="CF1385" s="10"/>
      <c r="CG1385" s="10"/>
      <c r="CH1385" s="10"/>
      <c r="CI1385" s="10"/>
      <c r="CJ1385" s="10"/>
      <c r="CK1385" s="10"/>
      <c r="CL1385" s="10"/>
      <c r="CM1385" s="10"/>
      <c r="CN1385" s="10"/>
      <c r="CO1385" s="10"/>
      <c r="CP1385" s="10"/>
      <c r="CQ1385" s="10"/>
      <c r="CR1385" s="10"/>
      <c r="CS1385" s="10"/>
      <c r="CT1385" s="10"/>
      <c r="CU1385" s="10"/>
      <c r="CV1385" s="10"/>
      <c r="CW1385" s="10"/>
      <c r="CX1385" s="10"/>
      <c r="CY1385" s="10"/>
      <c r="CZ1385" s="10"/>
      <c r="DA1385" s="10"/>
      <c r="DB1385" s="10"/>
      <c r="DC1385" s="10"/>
      <c r="DD1385" s="10"/>
      <c r="DE1385" s="10"/>
      <c r="DF1385" s="10"/>
      <c r="DG1385" s="10"/>
      <c r="DH1385" s="10"/>
      <c r="DI1385" s="10"/>
      <c r="DJ1385" s="10"/>
      <c r="DK1385" s="10"/>
      <c r="DL1385" s="10"/>
      <c r="DM1385" s="10"/>
      <c r="DN1385" s="10"/>
      <c r="DO1385" s="10"/>
      <c r="DP1385" s="10"/>
      <c r="DQ1385" s="10"/>
      <c r="DR1385" s="10"/>
      <c r="DS1385" s="10"/>
      <c r="DT1385" s="10"/>
      <c r="DU1385" s="10"/>
      <c r="DV1385" s="10"/>
      <c r="DW1385" s="10"/>
      <c r="DX1385" s="10"/>
      <c r="DY1385" s="10"/>
      <c r="DZ1385" s="10"/>
      <c r="EA1385" s="10"/>
      <c r="EB1385" s="10"/>
      <c r="EC1385" s="10"/>
      <c r="ED1385" s="10"/>
      <c r="EE1385" s="10"/>
      <c r="EF1385" s="10"/>
      <c r="EG1385" s="10"/>
      <c r="EH1385" s="10"/>
      <c r="EI1385" s="10"/>
      <c r="EJ1385" s="10"/>
      <c r="EK1385" s="10"/>
      <c r="EL1385" s="10"/>
      <c r="EM1385" s="10"/>
      <c r="EN1385" s="10"/>
      <c r="EO1385" s="10"/>
      <c r="EP1385" s="10"/>
      <c r="EQ1385" s="10"/>
      <c r="ER1385" s="10"/>
      <c r="ES1385" s="10"/>
      <c r="ET1385" s="10"/>
      <c r="EU1385" s="10"/>
      <c r="EV1385" s="10"/>
      <c r="EW1385" s="10"/>
      <c r="EX1385" s="10"/>
      <c r="EY1385" s="10"/>
      <c r="EZ1385" s="10"/>
      <c r="FA1385" s="10"/>
      <c r="FB1385" s="10"/>
      <c r="FC1385" s="10"/>
      <c r="FD1385" s="10"/>
      <c r="FE1385" s="10"/>
      <c r="FF1385" s="10"/>
      <c r="FG1385" s="10"/>
      <c r="FH1385" s="10"/>
      <c r="FI1385" s="10"/>
      <c r="FJ1385" s="10"/>
      <c r="FK1385" s="10"/>
      <c r="FL1385" s="10"/>
      <c r="FM1385" s="10"/>
      <c r="FN1385" s="10"/>
      <c r="FO1385" s="10"/>
      <c r="FP1385" s="10"/>
      <c r="FQ1385" s="10"/>
      <c r="FR1385" s="10"/>
      <c r="FS1385" s="10"/>
      <c r="FT1385" s="10"/>
      <c r="FU1385" s="10"/>
      <c r="FV1385" s="10"/>
      <c r="FW1385" s="10"/>
      <c r="FX1385" s="10"/>
      <c r="FY1385" s="10"/>
      <c r="FZ1385" s="10"/>
      <c r="GA1385" s="10"/>
      <c r="GB1385" s="10"/>
      <c r="GC1385" s="10"/>
      <c r="GD1385" s="10"/>
      <c r="GE1385" s="10"/>
      <c r="GF1385" s="10"/>
      <c r="GG1385" s="10"/>
      <c r="GH1385" s="10"/>
      <c r="GI1385" s="10"/>
      <c r="GJ1385" s="10"/>
      <c r="GK1385" s="10"/>
      <c r="GL1385" s="10"/>
      <c r="GM1385" s="10"/>
      <c r="GN1385" s="10"/>
      <c r="GO1385" s="10"/>
      <c r="GP1385" s="10"/>
      <c r="GQ1385" s="10"/>
      <c r="GR1385" s="10"/>
      <c r="GS1385" s="10"/>
      <c r="GT1385" s="10"/>
      <c r="GU1385" s="10"/>
      <c r="GV1385" s="10"/>
      <c r="GW1385" s="10"/>
      <c r="GX1385" s="10"/>
      <c r="GY1385" s="10"/>
      <c r="GZ1385" s="10"/>
      <c r="HA1385" s="10"/>
      <c r="HB1385" s="10"/>
      <c r="HC1385" s="10"/>
      <c r="HD1385" s="10"/>
      <c r="HE1385" s="10"/>
      <c r="HF1385" s="10"/>
      <c r="HG1385" s="10"/>
      <c r="HH1385" s="10"/>
      <c r="HI1385" s="10"/>
      <c r="HJ1385" s="10"/>
      <c r="HK1385" s="10"/>
      <c r="HL1385" s="10"/>
      <c r="HM1385" s="10"/>
      <c r="HN1385" s="10"/>
      <c r="HO1385" s="10"/>
      <c r="HP1385" s="10"/>
      <c r="HQ1385" s="10"/>
      <c r="HR1385" s="10"/>
      <c r="HS1385" s="10"/>
      <c r="HT1385" s="10"/>
      <c r="HU1385" s="10"/>
      <c r="HV1385" s="10"/>
      <c r="HW1385" s="10"/>
      <c r="HX1385" s="10"/>
      <c r="HY1385" s="10"/>
      <c r="HZ1385" s="10"/>
      <c r="IA1385" s="10"/>
      <c r="IB1385" s="10"/>
      <c r="IC1385" s="10"/>
      <c r="ID1385" s="10"/>
      <c r="IE1385" s="10"/>
      <c r="IF1385" s="10"/>
      <c r="IG1385" s="10"/>
      <c r="IH1385" s="10"/>
      <c r="II1385" s="10"/>
      <c r="IJ1385" s="10"/>
      <c r="IK1385" s="10"/>
      <c r="IL1385" s="10"/>
      <c r="IM1385" s="10"/>
      <c r="IN1385" s="10"/>
      <c r="IO1385" s="10"/>
      <c r="IP1385" s="10"/>
      <c r="IQ1385" s="10"/>
      <c r="IR1385" s="10"/>
      <c r="IS1385" s="10"/>
      <c r="IT1385" s="10"/>
      <c r="IU1385" s="10"/>
      <c r="IV1385" s="10"/>
      <c r="IW1385" s="10"/>
      <c r="IX1385" s="10"/>
      <c r="IY1385" s="10"/>
      <c r="IZ1385" s="10"/>
      <c r="JA1385" s="10"/>
      <c r="JB1385" s="10"/>
      <c r="JC1385" s="10"/>
      <c r="JD1385" s="10"/>
      <c r="JE1385" s="10"/>
      <c r="JF1385" s="10"/>
      <c r="JG1385" s="10"/>
      <c r="JH1385" s="10"/>
      <c r="JI1385" s="10"/>
      <c r="JJ1385" s="10"/>
      <c r="JK1385" s="10"/>
      <c r="JL1385" s="10"/>
      <c r="JM1385" s="10"/>
      <c r="JN1385" s="10"/>
      <c r="JO1385" s="10"/>
      <c r="JP1385" s="10"/>
      <c r="JQ1385" s="10"/>
      <c r="JR1385" s="10"/>
      <c r="JS1385" s="10"/>
      <c r="JT1385" s="10"/>
      <c r="JU1385" s="10"/>
      <c r="JV1385" s="10"/>
      <c r="JW1385" s="10"/>
      <c r="JX1385" s="10"/>
      <c r="JY1385" s="10"/>
      <c r="JZ1385" s="10"/>
      <c r="KA1385" s="10"/>
      <c r="KB1385" s="10"/>
      <c r="KC1385" s="10"/>
      <c r="KD1385" s="10"/>
      <c r="KE1385" s="10"/>
      <c r="KF1385" s="10"/>
      <c r="KG1385" s="10"/>
      <c r="KH1385" s="10"/>
      <c r="KI1385" s="10"/>
      <c r="KJ1385" s="10"/>
      <c r="KK1385" s="10"/>
      <c r="KL1385" s="10"/>
      <c r="KM1385" s="10"/>
      <c r="KN1385" s="10"/>
      <c r="KO1385" s="10"/>
      <c r="KP1385" s="10"/>
      <c r="KQ1385" s="10"/>
      <c r="KR1385" s="10"/>
      <c r="KS1385" s="10"/>
      <c r="KT1385" s="10"/>
      <c r="KU1385" s="10"/>
      <c r="KV1385" s="10"/>
      <c r="KW1385" s="10"/>
      <c r="KX1385" s="10"/>
      <c r="KY1385" s="10"/>
      <c r="KZ1385" s="10"/>
      <c r="LA1385" s="10"/>
      <c r="LB1385" s="10"/>
      <c r="LC1385" s="10"/>
      <c r="LD1385" s="10"/>
      <c r="LE1385" s="10"/>
      <c r="LF1385" s="10"/>
      <c r="LG1385" s="10"/>
      <c r="LH1385" s="10"/>
      <c r="LI1385" s="10"/>
      <c r="LJ1385" s="10"/>
      <c r="LK1385" s="10"/>
      <c r="LL1385" s="10"/>
      <c r="LM1385" s="10"/>
      <c r="LN1385" s="10"/>
      <c r="LO1385" s="10"/>
      <c r="LP1385" s="10"/>
      <c r="LQ1385" s="10"/>
      <c r="LR1385" s="10"/>
      <c r="LS1385" s="10"/>
      <c r="LT1385" s="10"/>
      <c r="LU1385" s="10"/>
      <c r="LV1385" s="10"/>
      <c r="LW1385" s="10"/>
      <c r="LX1385" s="10"/>
      <c r="LY1385" s="10"/>
      <c r="LZ1385" s="10"/>
      <c r="MA1385" s="10"/>
      <c r="MB1385" s="10"/>
      <c r="MC1385" s="10"/>
      <c r="MD1385" s="10"/>
      <c r="ME1385" s="10"/>
      <c r="MF1385" s="10"/>
      <c r="MG1385" s="10"/>
      <c r="MH1385" s="10"/>
      <c r="MI1385" s="10"/>
      <c r="MJ1385" s="10"/>
      <c r="MK1385" s="10"/>
      <c r="ML1385" s="10"/>
      <c r="MM1385" s="10"/>
      <c r="MN1385" s="10"/>
      <c r="MO1385" s="10"/>
      <c r="MP1385" s="10"/>
      <c r="MQ1385" s="10"/>
      <c r="MR1385" s="10"/>
      <c r="MS1385" s="10"/>
      <c r="MT1385" s="10"/>
      <c r="MU1385" s="10"/>
      <c r="MV1385" s="10"/>
      <c r="MW1385" s="10"/>
      <c r="MX1385" s="10"/>
      <c r="MY1385" s="10"/>
      <c r="MZ1385" s="10"/>
      <c r="NA1385" s="10"/>
      <c r="NB1385" s="10"/>
      <c r="NC1385" s="10"/>
      <c r="ND1385" s="10"/>
      <c r="NE1385" s="10"/>
      <c r="NF1385" s="10"/>
      <c r="NG1385" s="10"/>
      <c r="NH1385" s="10"/>
      <c r="NI1385" s="10"/>
      <c r="NJ1385" s="10"/>
      <c r="NK1385" s="10"/>
      <c r="NL1385" s="10"/>
      <c r="NM1385" s="10"/>
      <c r="NN1385" s="10"/>
      <c r="NO1385" s="10"/>
      <c r="NP1385" s="10"/>
      <c r="NQ1385" s="10"/>
      <c r="NR1385" s="10"/>
      <c r="NS1385" s="10"/>
      <c r="NT1385" s="10"/>
      <c r="NU1385" s="10"/>
      <c r="NV1385" s="10"/>
      <c r="NW1385" s="10"/>
      <c r="NX1385" s="10"/>
      <c r="NY1385" s="10"/>
      <c r="NZ1385" s="10"/>
      <c r="OA1385" s="10"/>
      <c r="OB1385" s="10"/>
      <c r="OC1385" s="10"/>
      <c r="OD1385" s="10"/>
      <c r="OE1385" s="10"/>
      <c r="OF1385" s="10"/>
      <c r="OG1385" s="10"/>
      <c r="OH1385" s="10"/>
      <c r="OI1385" s="10"/>
      <c r="OJ1385" s="10"/>
      <c r="OK1385" s="10"/>
      <c r="OL1385" s="10"/>
      <c r="OM1385" s="10"/>
      <c r="ON1385" s="10"/>
      <c r="OO1385" s="10"/>
      <c r="OP1385" s="10"/>
      <c r="OQ1385" s="10"/>
      <c r="OR1385" s="10"/>
      <c r="OS1385" s="10"/>
      <c r="OT1385" s="10"/>
      <c r="OU1385" s="10"/>
      <c r="OV1385" s="10"/>
      <c r="OW1385" s="10"/>
      <c r="OX1385" s="10"/>
      <c r="OY1385" s="10"/>
      <c r="OZ1385" s="10"/>
      <c r="PA1385" s="10"/>
      <c r="PB1385" s="10"/>
      <c r="PC1385" s="10"/>
      <c r="PD1385" s="10"/>
      <c r="PE1385" s="10"/>
      <c r="PF1385" s="10"/>
      <c r="PG1385" s="10"/>
      <c r="PH1385" s="10"/>
      <c r="PI1385" s="10"/>
      <c r="PJ1385" s="10"/>
      <c r="PK1385" s="10"/>
      <c r="PL1385" s="10"/>
      <c r="PM1385" s="10"/>
      <c r="PN1385" s="10"/>
      <c r="PO1385" s="10"/>
      <c r="PP1385" s="10"/>
      <c r="PQ1385" s="10"/>
      <c r="PR1385" s="10"/>
      <c r="PS1385" s="10"/>
      <c r="PT1385" s="10"/>
      <c r="PU1385" s="10"/>
      <c r="PV1385" s="10"/>
      <c r="PW1385" s="10"/>
      <c r="PX1385" s="10"/>
      <c r="PY1385" s="10"/>
      <c r="PZ1385" s="10"/>
      <c r="QA1385" s="10"/>
      <c r="QB1385" s="10"/>
      <c r="QC1385" s="10"/>
      <c r="QD1385" s="10"/>
      <c r="QE1385" s="10"/>
      <c r="QF1385" s="10"/>
      <c r="QG1385" s="10"/>
      <c r="QH1385" s="10"/>
      <c r="QI1385" s="10"/>
      <c r="QJ1385" s="10"/>
      <c r="QK1385" s="10"/>
      <c r="QL1385" s="10"/>
      <c r="QM1385" s="10"/>
      <c r="QN1385" s="10"/>
      <c r="QO1385" s="10"/>
      <c r="QP1385" s="10"/>
      <c r="QQ1385" s="10"/>
      <c r="QR1385" s="10"/>
      <c r="QS1385" s="10"/>
      <c r="QT1385" s="10"/>
      <c r="QU1385" s="10"/>
      <c r="QV1385" s="10"/>
      <c r="QW1385" s="10"/>
      <c r="QX1385" s="10"/>
      <c r="QY1385" s="10"/>
      <c r="QZ1385" s="10"/>
      <c r="RA1385" s="10"/>
      <c r="RB1385" s="10"/>
      <c r="RC1385" s="10"/>
      <c r="RD1385" s="10"/>
      <c r="RE1385" s="10"/>
      <c r="RF1385" s="10"/>
      <c r="RG1385" s="10"/>
      <c r="RH1385" s="10"/>
      <c r="RI1385" s="10"/>
      <c r="RJ1385" s="10"/>
      <c r="RK1385" s="10"/>
      <c r="RL1385" s="10"/>
      <c r="RM1385" s="10"/>
      <c r="RN1385" s="10"/>
      <c r="RO1385" s="10"/>
      <c r="RP1385" s="10"/>
      <c r="RQ1385" s="10"/>
      <c r="RR1385" s="10"/>
      <c r="RS1385" s="10"/>
      <c r="RT1385" s="10"/>
      <c r="RU1385" s="10"/>
      <c r="RV1385" s="10"/>
      <c r="RW1385" s="10"/>
      <c r="RX1385" s="10"/>
      <c r="RY1385" s="10"/>
      <c r="RZ1385" s="10"/>
      <c r="SA1385" s="10"/>
      <c r="SB1385" s="10"/>
      <c r="SC1385" s="10"/>
      <c r="SD1385" s="10"/>
      <c r="SE1385" s="10"/>
      <c r="SF1385" s="10"/>
      <c r="SG1385" s="10"/>
      <c r="SH1385" s="10"/>
      <c r="SI1385" s="10"/>
      <c r="SJ1385" s="10"/>
      <c r="SK1385" s="10"/>
      <c r="SL1385" s="10"/>
      <c r="SM1385" s="10"/>
      <c r="SN1385" s="10"/>
      <c r="SO1385" s="10"/>
      <c r="SP1385" s="10"/>
      <c r="SQ1385" s="10"/>
      <c r="SR1385" s="10"/>
      <c r="SS1385" s="10"/>
      <c r="ST1385" s="10"/>
      <c r="SU1385" s="10"/>
      <c r="SV1385" s="10"/>
      <c r="SW1385" s="10"/>
      <c r="SX1385" s="10"/>
      <c r="SY1385" s="10"/>
      <c r="SZ1385" s="10"/>
      <c r="TA1385" s="10"/>
      <c r="TB1385" s="10"/>
      <c r="TC1385" s="10"/>
      <c r="TD1385" s="10"/>
      <c r="TE1385" s="10"/>
      <c r="TF1385" s="10"/>
      <c r="TG1385" s="10"/>
      <c r="TH1385" s="10"/>
      <c r="TI1385" s="10"/>
      <c r="TJ1385" s="10"/>
      <c r="TK1385" s="10"/>
      <c r="TL1385" s="10"/>
      <c r="TM1385" s="10"/>
      <c r="TN1385" s="10"/>
      <c r="TO1385" s="10"/>
      <c r="TP1385" s="10"/>
      <c r="TQ1385" s="10"/>
      <c r="TR1385" s="10"/>
      <c r="TS1385" s="10"/>
      <c r="TT1385" s="10"/>
      <c r="TU1385" s="10"/>
      <c r="TV1385" s="10"/>
      <c r="TW1385" s="10"/>
      <c r="TX1385" s="10"/>
      <c r="TY1385" s="10"/>
      <c r="TZ1385" s="10"/>
      <c r="UA1385" s="10"/>
      <c r="UB1385" s="10"/>
      <c r="UC1385" s="10"/>
      <c r="UD1385" s="10"/>
      <c r="UE1385" s="10"/>
      <c r="UF1385" s="10"/>
      <c r="UG1385" s="10"/>
      <c r="UH1385" s="10"/>
      <c r="UI1385" s="10"/>
      <c r="UJ1385" s="10"/>
      <c r="UK1385" s="10"/>
      <c r="UL1385" s="10"/>
      <c r="UM1385" s="10"/>
      <c r="UN1385" s="10"/>
      <c r="UO1385" s="10"/>
      <c r="UP1385" s="10"/>
      <c r="UQ1385" s="10"/>
      <c r="UR1385" s="10"/>
      <c r="US1385" s="10"/>
      <c r="UT1385" s="10"/>
      <c r="UU1385" s="10"/>
      <c r="UV1385" s="10"/>
      <c r="UW1385" s="10"/>
      <c r="UX1385" s="10"/>
      <c r="UY1385" s="10"/>
      <c r="UZ1385" s="10"/>
      <c r="VA1385" s="10"/>
      <c r="VB1385" s="10"/>
      <c r="VC1385" s="10"/>
      <c r="VD1385" s="10"/>
      <c r="VE1385" s="10"/>
      <c r="VF1385" s="10"/>
      <c r="VG1385" s="10"/>
      <c r="VH1385" s="10"/>
      <c r="VI1385" s="10"/>
      <c r="VJ1385" s="10"/>
      <c r="VK1385" s="10"/>
      <c r="VL1385" s="10"/>
      <c r="VM1385" s="10"/>
      <c r="VN1385" s="10"/>
      <c r="VO1385" s="10"/>
      <c r="VP1385" s="10"/>
      <c r="VQ1385" s="10"/>
      <c r="VR1385" s="10"/>
      <c r="VS1385" s="10"/>
      <c r="VT1385" s="10"/>
      <c r="VU1385" s="10"/>
      <c r="VV1385" s="10"/>
      <c r="VW1385" s="10"/>
      <c r="VX1385" s="10"/>
      <c r="VY1385" s="10"/>
      <c r="VZ1385" s="10"/>
      <c r="WA1385" s="10"/>
      <c r="WB1385" s="10"/>
      <c r="WC1385" s="10"/>
      <c r="WD1385" s="10"/>
      <c r="WE1385" s="10"/>
      <c r="WF1385" s="10"/>
      <c r="WG1385" s="10"/>
      <c r="WH1385" s="10"/>
      <c r="WI1385" s="10"/>
      <c r="WJ1385" s="10"/>
      <c r="WK1385" s="10"/>
      <c r="WL1385" s="10"/>
      <c r="WM1385" s="10"/>
      <c r="WN1385" s="10"/>
      <c r="WO1385" s="10"/>
      <c r="WP1385" s="10"/>
      <c r="WQ1385" s="10"/>
      <c r="WR1385" s="10"/>
      <c r="WS1385" s="10"/>
      <c r="WT1385" s="10"/>
      <c r="WU1385" s="10"/>
      <c r="WV1385" s="10"/>
      <c r="WW1385" s="10"/>
      <c r="WX1385" s="10"/>
      <c r="WY1385" s="10"/>
      <c r="WZ1385" s="10"/>
      <c r="XA1385" s="10"/>
      <c r="XB1385" s="10"/>
      <c r="XC1385" s="10"/>
      <c r="XD1385" s="10"/>
      <c r="XE1385" s="10"/>
      <c r="XF1385" s="10"/>
      <c r="XG1385" s="10"/>
      <c r="XH1385" s="10"/>
      <c r="XI1385" s="10"/>
      <c r="XJ1385" s="10"/>
      <c r="XK1385" s="10"/>
      <c r="XL1385" s="10"/>
      <c r="XM1385" s="10"/>
      <c r="XN1385" s="10"/>
      <c r="XO1385" s="10"/>
      <c r="XP1385" s="10"/>
      <c r="XQ1385" s="10"/>
      <c r="XR1385" s="10"/>
      <c r="XS1385" s="10"/>
      <c r="XT1385" s="10"/>
      <c r="XU1385" s="10"/>
      <c r="XV1385" s="10"/>
      <c r="XW1385" s="10"/>
      <c r="XX1385" s="10"/>
      <c r="XY1385" s="10"/>
      <c r="XZ1385" s="10"/>
      <c r="YA1385" s="10"/>
      <c r="YB1385" s="10"/>
      <c r="YC1385" s="10"/>
      <c r="YD1385" s="10"/>
      <c r="YE1385" s="10"/>
      <c r="YF1385" s="10"/>
      <c r="YG1385" s="10"/>
      <c r="YH1385" s="10"/>
      <c r="YI1385" s="10"/>
      <c r="YJ1385" s="10"/>
      <c r="YK1385" s="10"/>
      <c r="YL1385" s="10"/>
      <c r="YM1385" s="10"/>
      <c r="YN1385" s="10"/>
      <c r="YO1385" s="10"/>
      <c r="YP1385" s="10"/>
      <c r="YQ1385" s="10"/>
      <c r="YR1385" s="10"/>
      <c r="YS1385" s="10"/>
      <c r="YT1385" s="10"/>
      <c r="YU1385" s="10"/>
      <c r="YV1385" s="10"/>
      <c r="YW1385" s="10"/>
      <c r="YX1385" s="10"/>
      <c r="YY1385" s="10"/>
      <c r="YZ1385" s="10"/>
      <c r="ZA1385" s="10"/>
      <c r="ZB1385" s="10"/>
      <c r="ZC1385" s="10"/>
      <c r="ZD1385" s="10"/>
      <c r="ZE1385" s="10"/>
      <c r="ZF1385" s="10"/>
      <c r="ZG1385" s="10"/>
      <c r="ZH1385" s="10"/>
      <c r="ZI1385" s="10"/>
      <c r="ZJ1385" s="10"/>
      <c r="ZK1385" s="10"/>
      <c r="ZL1385" s="10"/>
      <c r="ZM1385" s="10"/>
      <c r="ZN1385" s="10"/>
      <c r="ZO1385" s="10"/>
      <c r="ZP1385" s="10"/>
      <c r="ZQ1385" s="10"/>
      <c r="ZR1385" s="10"/>
      <c r="ZS1385" s="10"/>
      <c r="ZT1385" s="10"/>
      <c r="ZU1385" s="10"/>
      <c r="ZV1385" s="10"/>
      <c r="ZW1385" s="10"/>
      <c r="ZX1385" s="10"/>
      <c r="ZY1385" s="10"/>
      <c r="ZZ1385" s="10"/>
      <c r="AAA1385" s="10"/>
      <c r="AAB1385" s="10"/>
      <c r="AAC1385" s="10"/>
      <c r="AAD1385" s="10"/>
      <c r="AAE1385" s="10"/>
      <c r="AAF1385" s="10"/>
      <c r="AAG1385" s="10"/>
      <c r="AAH1385" s="10"/>
      <c r="AAI1385" s="10"/>
      <c r="AAJ1385" s="10"/>
      <c r="AAK1385" s="10"/>
      <c r="AAL1385" s="10"/>
      <c r="AAM1385" s="10"/>
      <c r="AAN1385" s="10"/>
      <c r="AAO1385" s="10"/>
      <c r="AAP1385" s="10"/>
      <c r="AAQ1385" s="10"/>
      <c r="AAR1385" s="10"/>
      <c r="AAS1385" s="10"/>
      <c r="AAT1385" s="10"/>
      <c r="AAU1385" s="10"/>
      <c r="AAV1385" s="10"/>
      <c r="AAW1385" s="10"/>
      <c r="AAX1385" s="10"/>
      <c r="AAY1385" s="10"/>
      <c r="AAZ1385" s="10"/>
      <c r="ABA1385" s="10"/>
      <c r="ABB1385" s="10"/>
      <c r="ABC1385" s="10"/>
      <c r="ABD1385" s="10"/>
      <c r="ABE1385" s="10"/>
      <c r="ABF1385" s="10"/>
      <c r="ABG1385" s="10"/>
      <c r="ABH1385" s="10"/>
      <c r="ABI1385" s="10"/>
      <c r="ABJ1385" s="10"/>
      <c r="ABK1385" s="10"/>
      <c r="ABL1385" s="10"/>
      <c r="ABM1385" s="10"/>
      <c r="ABN1385" s="10"/>
      <c r="ABO1385" s="10"/>
      <c r="ABP1385" s="10"/>
      <c r="ABQ1385" s="10"/>
      <c r="ABR1385" s="10"/>
      <c r="ABS1385" s="10"/>
      <c r="ABT1385" s="10"/>
      <c r="ABU1385" s="10"/>
      <c r="ABV1385" s="10"/>
      <c r="ABW1385" s="10"/>
      <c r="ABX1385" s="10"/>
      <c r="ABY1385" s="10"/>
      <c r="ABZ1385" s="10"/>
      <c r="ACA1385" s="10"/>
      <c r="ACB1385" s="10"/>
      <c r="ACC1385" s="10"/>
      <c r="ACD1385" s="10"/>
      <c r="ACE1385" s="10"/>
      <c r="ACF1385" s="10"/>
      <c r="ACG1385" s="10"/>
      <c r="ACH1385" s="10"/>
      <c r="ACI1385" s="10"/>
      <c r="ACJ1385" s="10"/>
      <c r="ACK1385" s="10"/>
      <c r="ACL1385" s="10"/>
      <c r="ACM1385" s="10"/>
      <c r="ACN1385" s="10"/>
      <c r="ACO1385" s="10"/>
      <c r="ACP1385" s="10"/>
      <c r="ACQ1385" s="10"/>
      <c r="ACR1385" s="10"/>
      <c r="ACS1385" s="10"/>
      <c r="ACT1385" s="10"/>
      <c r="ACU1385" s="10"/>
      <c r="ACV1385" s="10"/>
      <c r="ACW1385" s="10"/>
      <c r="ACX1385" s="10"/>
      <c r="ACY1385" s="10"/>
      <c r="ACZ1385" s="10"/>
      <c r="ADA1385" s="10"/>
      <c r="ADB1385" s="10"/>
      <c r="ADC1385" s="10"/>
      <c r="ADD1385" s="10"/>
      <c r="ADE1385" s="10"/>
      <c r="ADF1385" s="10"/>
      <c r="ADG1385" s="10"/>
      <c r="ADH1385" s="10"/>
      <c r="ADI1385" s="10"/>
      <c r="ADJ1385" s="10"/>
      <c r="ADK1385" s="10"/>
      <c r="ADL1385" s="10"/>
      <c r="ADM1385" s="10"/>
      <c r="ADN1385" s="10"/>
      <c r="ADO1385" s="10"/>
      <c r="ADP1385" s="10"/>
      <c r="ADQ1385" s="10"/>
      <c r="ADR1385" s="10"/>
      <c r="ADS1385" s="10"/>
      <c r="ADT1385" s="10"/>
      <c r="ADU1385" s="10"/>
      <c r="ADV1385" s="10"/>
      <c r="ADW1385" s="10"/>
      <c r="ADX1385" s="10"/>
      <c r="ADY1385" s="10"/>
      <c r="ADZ1385" s="10"/>
      <c r="AEA1385" s="10"/>
      <c r="AEB1385" s="10"/>
      <c r="AEC1385" s="10"/>
      <c r="AED1385" s="10"/>
      <c r="AEE1385" s="10"/>
      <c r="AEF1385" s="10"/>
      <c r="AEG1385" s="10"/>
      <c r="AEH1385" s="10"/>
      <c r="AEI1385" s="10"/>
      <c r="AEJ1385" s="10"/>
      <c r="AEK1385" s="10"/>
      <c r="AEL1385" s="10"/>
      <c r="AEM1385" s="10"/>
      <c r="AEN1385" s="10"/>
      <c r="AEO1385" s="10"/>
      <c r="AEP1385" s="10"/>
      <c r="AEQ1385" s="10"/>
      <c r="AER1385" s="10"/>
      <c r="AES1385" s="10"/>
      <c r="AET1385" s="10"/>
      <c r="AEU1385" s="10"/>
      <c r="AEV1385" s="10"/>
      <c r="AEW1385" s="10"/>
      <c r="AEX1385" s="10"/>
      <c r="AEY1385" s="10"/>
      <c r="AEZ1385" s="10"/>
      <c r="AFA1385" s="10"/>
      <c r="AFB1385" s="10"/>
      <c r="AFC1385" s="10"/>
      <c r="AFD1385" s="10"/>
      <c r="AFE1385" s="10"/>
      <c r="AFF1385" s="10"/>
      <c r="AFG1385" s="10"/>
      <c r="AFH1385" s="10"/>
      <c r="AFI1385" s="10"/>
      <c r="AFJ1385" s="10"/>
      <c r="AFK1385" s="10"/>
      <c r="AFL1385" s="10"/>
      <c r="AFM1385" s="10"/>
      <c r="AFN1385" s="10"/>
      <c r="AFO1385" s="10"/>
      <c r="AFP1385" s="10"/>
      <c r="AFQ1385" s="10"/>
      <c r="AFR1385" s="10"/>
      <c r="AFS1385" s="10"/>
      <c r="AFT1385" s="10"/>
      <c r="AFU1385" s="10"/>
      <c r="AFV1385" s="10"/>
      <c r="AFW1385" s="10"/>
      <c r="AFX1385" s="10"/>
      <c r="AFY1385" s="10"/>
      <c r="AFZ1385" s="10"/>
      <c r="AGA1385" s="10"/>
      <c r="AGB1385" s="10"/>
      <c r="AGC1385" s="10"/>
      <c r="AGD1385" s="10"/>
      <c r="AGE1385" s="10"/>
      <c r="AGF1385" s="10"/>
      <c r="AGG1385" s="10"/>
      <c r="AGH1385" s="10"/>
      <c r="AGI1385" s="10"/>
      <c r="AGJ1385" s="10"/>
      <c r="AGK1385" s="10"/>
      <c r="AGL1385" s="10"/>
      <c r="AGM1385" s="10"/>
      <c r="AGN1385" s="10"/>
      <c r="AGO1385" s="10"/>
      <c r="AGP1385" s="10"/>
      <c r="AGQ1385" s="10"/>
      <c r="AGR1385" s="10"/>
      <c r="AGS1385" s="10"/>
      <c r="AGT1385" s="10"/>
      <c r="AGU1385" s="10"/>
      <c r="AGV1385" s="10"/>
      <c r="AGW1385" s="10"/>
      <c r="AGX1385" s="10"/>
      <c r="AGY1385" s="10"/>
      <c r="AGZ1385" s="10"/>
      <c r="AHA1385" s="10"/>
      <c r="AHB1385" s="10"/>
      <c r="AHC1385" s="10"/>
      <c r="AHD1385" s="10"/>
      <c r="AHE1385" s="10"/>
      <c r="AHF1385" s="10"/>
      <c r="AHG1385" s="10"/>
      <c r="AHH1385" s="10"/>
      <c r="AHI1385" s="10"/>
      <c r="AHJ1385" s="10"/>
      <c r="AHK1385" s="10"/>
      <c r="AHL1385" s="10"/>
      <c r="AHM1385" s="10"/>
      <c r="AHN1385" s="10"/>
      <c r="AHO1385" s="10"/>
      <c r="AHP1385" s="10"/>
      <c r="AHQ1385" s="10"/>
      <c r="AHR1385" s="10"/>
      <c r="AHS1385" s="10"/>
      <c r="AHT1385" s="10"/>
      <c r="AHU1385" s="10"/>
      <c r="AHV1385" s="10"/>
      <c r="AHW1385" s="10"/>
      <c r="AHX1385" s="10"/>
      <c r="AHY1385" s="10"/>
      <c r="AHZ1385" s="10"/>
      <c r="AIA1385" s="10"/>
      <c r="AIB1385" s="10"/>
      <c r="AIC1385" s="10"/>
      <c r="AID1385" s="10"/>
      <c r="AIE1385" s="10"/>
      <c r="AIF1385" s="10"/>
      <c r="AIG1385" s="10"/>
      <c r="AIH1385" s="10"/>
      <c r="AII1385" s="10"/>
      <c r="AIJ1385" s="10"/>
      <c r="AIK1385" s="10"/>
      <c r="AIL1385" s="10"/>
      <c r="AIM1385" s="10"/>
      <c r="AIN1385" s="10"/>
      <c r="AIO1385" s="10"/>
      <c r="AIP1385" s="10"/>
      <c r="AIQ1385" s="10"/>
      <c r="AIR1385" s="10"/>
      <c r="AIS1385" s="10"/>
      <c r="AIT1385" s="10"/>
      <c r="AIU1385" s="10"/>
      <c r="AIV1385" s="10"/>
      <c r="AIW1385" s="10"/>
      <c r="AIX1385" s="10"/>
      <c r="AIY1385" s="10"/>
      <c r="AIZ1385" s="10"/>
      <c r="AJA1385" s="10"/>
      <c r="AJB1385" s="10"/>
      <c r="AJC1385" s="10"/>
      <c r="AJD1385" s="10"/>
      <c r="AJE1385" s="10"/>
      <c r="AJF1385" s="10"/>
      <c r="AJG1385" s="10"/>
      <c r="AJH1385" s="10"/>
      <c r="AJI1385" s="10"/>
      <c r="AJJ1385" s="10"/>
      <c r="AJK1385" s="10"/>
      <c r="AJL1385" s="10"/>
      <c r="AJM1385" s="10"/>
      <c r="AJN1385" s="10"/>
      <c r="AJO1385" s="10"/>
      <c r="AJP1385" s="10"/>
      <c r="AJQ1385" s="10"/>
      <c r="AJR1385" s="10"/>
      <c r="AJS1385" s="10"/>
      <c r="AJT1385" s="10"/>
      <c r="AJU1385" s="10"/>
      <c r="AJV1385" s="10"/>
      <c r="AJW1385" s="10"/>
      <c r="AJX1385" s="10"/>
      <c r="AJY1385" s="10"/>
      <c r="AJZ1385" s="10"/>
      <c r="AKA1385" s="10"/>
      <c r="AKB1385" s="10"/>
      <c r="AKC1385" s="10"/>
      <c r="AKD1385" s="10"/>
      <c r="AKE1385" s="10"/>
      <c r="AKF1385" s="10"/>
      <c r="AKG1385" s="10"/>
      <c r="AKH1385" s="10"/>
      <c r="AKI1385" s="10"/>
      <c r="AKJ1385" s="10"/>
      <c r="AKK1385" s="10"/>
      <c r="AKL1385" s="10"/>
      <c r="AKM1385" s="10"/>
      <c r="AKN1385" s="10"/>
      <c r="AKO1385" s="10"/>
      <c r="AKP1385" s="10"/>
      <c r="AKQ1385" s="10"/>
      <c r="AKR1385" s="10"/>
      <c r="AKS1385" s="10"/>
      <c r="AKT1385" s="10"/>
      <c r="AKU1385" s="10"/>
      <c r="AKV1385" s="10"/>
      <c r="AKW1385" s="10"/>
      <c r="AKX1385" s="10"/>
      <c r="AKY1385" s="10"/>
      <c r="AKZ1385" s="10"/>
      <c r="ALA1385" s="10"/>
      <c r="ALB1385" s="10"/>
      <c r="ALC1385" s="10"/>
      <c r="ALD1385" s="10"/>
      <c r="ALE1385" s="10"/>
      <c r="ALF1385" s="10"/>
      <c r="ALG1385" s="10"/>
      <c r="ALH1385" s="10"/>
      <c r="ALI1385" s="10"/>
      <c r="ALJ1385" s="10"/>
      <c r="ALK1385" s="10"/>
      <c r="ALL1385" s="10"/>
      <c r="ALM1385" s="10"/>
      <c r="ALN1385" s="10"/>
      <c r="ALO1385" s="10"/>
      <c r="ALP1385" s="10"/>
      <c r="ALQ1385" s="10"/>
      <c r="ALR1385" s="10"/>
      <c r="ALS1385" s="10"/>
      <c r="ALT1385" s="10"/>
      <c r="ALU1385" s="10"/>
      <c r="ALV1385" s="10"/>
      <c r="ALW1385" s="10"/>
      <c r="ALX1385" s="10"/>
      <c r="ALY1385" s="10"/>
      <c r="ALZ1385" s="10"/>
      <c r="AMA1385" s="10"/>
      <c r="AMB1385" s="10"/>
      <c r="AMC1385" s="10"/>
      <c r="AMD1385" s="10"/>
      <c r="AME1385" s="10"/>
      <c r="AMF1385" s="10"/>
      <c r="AMG1385" s="10"/>
      <c r="AMH1385" s="10"/>
      <c r="AMI1385" s="10"/>
      <c r="AMJ1385" s="10"/>
      <c r="AMK1385" s="10"/>
    </row>
    <row r="1386" spans="1:1025" s="5" customFormat="1" x14ac:dyDescent="0.25">
      <c r="A1386" s="127">
        <v>1382</v>
      </c>
      <c r="B1386" s="31" t="s">
        <v>1087</v>
      </c>
      <c r="C1386" s="31" t="s">
        <v>1090</v>
      </c>
      <c r="D1386" s="45">
        <v>45365</v>
      </c>
      <c r="E1386" s="46">
        <v>0.83125000000000004</v>
      </c>
      <c r="F1386" s="31" t="s">
        <v>14</v>
      </c>
      <c r="G1386" s="31" t="s">
        <v>16</v>
      </c>
      <c r="H1386" s="31" t="s">
        <v>14</v>
      </c>
      <c r="I1386" s="31" t="s">
        <v>14</v>
      </c>
      <c r="J1386" s="31" t="s">
        <v>14</v>
      </c>
      <c r="K1386" s="31" t="s">
        <v>16</v>
      </c>
      <c r="L1386" s="48">
        <v>385.443827230473</v>
      </c>
      <c r="M1386" s="38">
        <v>8821</v>
      </c>
      <c r="N1386" s="39">
        <v>95033.77</v>
      </c>
      <c r="O1386" s="39">
        <v>16033.77</v>
      </c>
      <c r="P1386" s="124">
        <f t="shared" si="93"/>
        <v>16.871655202145512</v>
      </c>
      <c r="Q1386" s="43">
        <f t="shared" si="94"/>
        <v>79000</v>
      </c>
      <c r="R1386" s="31" t="s">
        <v>16</v>
      </c>
      <c r="S1386" s="31" t="s">
        <v>16</v>
      </c>
      <c r="T1386" s="31">
        <v>1</v>
      </c>
      <c r="U1386" s="77">
        <v>0</v>
      </c>
      <c r="V1386" s="24">
        <f>ROUND((P1386/INDICI!$B$2*10),2)</f>
        <v>1.84</v>
      </c>
      <c r="W1386" s="24">
        <f>ROUND((L1386/INDICI!$B$1*25),2)</f>
        <v>1.52</v>
      </c>
      <c r="X1386" s="25">
        <f t="shared" si="91"/>
        <v>6</v>
      </c>
      <c r="Y1386" s="26">
        <f t="shared" si="92"/>
        <v>9.36</v>
      </c>
      <c r="Z1386" s="102">
        <f>SUM($Q$5:Q1386)</f>
        <v>140389251.31200001</v>
      </c>
      <c r="AA1386" s="113" t="s">
        <v>1769</v>
      </c>
    </row>
    <row r="1387" spans="1:1025" s="5" customFormat="1" x14ac:dyDescent="0.25">
      <c r="A1387" s="128">
        <v>1383</v>
      </c>
      <c r="B1387" s="34" t="s">
        <v>794</v>
      </c>
      <c r="C1387" s="34" t="s">
        <v>798</v>
      </c>
      <c r="D1387" s="35">
        <v>45379</v>
      </c>
      <c r="E1387" s="36">
        <v>0.4</v>
      </c>
      <c r="F1387" s="34" t="s">
        <v>14</v>
      </c>
      <c r="G1387" s="34" t="s">
        <v>16</v>
      </c>
      <c r="H1387" s="34" t="s">
        <v>14</v>
      </c>
      <c r="I1387" s="34" t="s">
        <v>14</v>
      </c>
      <c r="J1387" s="54" t="s">
        <v>14</v>
      </c>
      <c r="K1387" s="34" t="s">
        <v>16</v>
      </c>
      <c r="L1387" s="34">
        <v>295.20999999999998</v>
      </c>
      <c r="M1387" s="53">
        <v>6436</v>
      </c>
      <c r="N1387" s="54">
        <v>47824</v>
      </c>
      <c r="O1387" s="54">
        <v>9564</v>
      </c>
      <c r="P1387" s="120">
        <f t="shared" si="93"/>
        <v>19.998327199732351</v>
      </c>
      <c r="Q1387" s="29">
        <f t="shared" si="94"/>
        <v>38260</v>
      </c>
      <c r="R1387" s="34" t="s">
        <v>16</v>
      </c>
      <c r="S1387" s="34" t="s">
        <v>16</v>
      </c>
      <c r="T1387" s="40">
        <v>1</v>
      </c>
      <c r="U1387" s="77">
        <v>0</v>
      </c>
      <c r="V1387" s="24">
        <f>ROUND((P1387/INDICI!$B$2*10),2)</f>
        <v>2.1800000000000002</v>
      </c>
      <c r="W1387" s="24">
        <f>ROUND((L1387/INDICI!$B$1*25),2)</f>
        <v>1.17</v>
      </c>
      <c r="X1387" s="25">
        <f t="shared" si="91"/>
        <v>6</v>
      </c>
      <c r="Y1387" s="26">
        <f t="shared" si="92"/>
        <v>9.35</v>
      </c>
      <c r="Z1387" s="102">
        <f>SUM($Q$5:Q1387)</f>
        <v>140427511.31200001</v>
      </c>
      <c r="AA1387" s="113" t="s">
        <v>1768</v>
      </c>
    </row>
    <row r="1388" spans="1:1025" s="5" customFormat="1" x14ac:dyDescent="0.25">
      <c r="A1388" s="127">
        <v>1384</v>
      </c>
      <c r="B1388" s="31" t="s">
        <v>1219</v>
      </c>
      <c r="C1388" s="31" t="s">
        <v>1257</v>
      </c>
      <c r="D1388" s="45">
        <v>45335</v>
      </c>
      <c r="E1388" s="46">
        <v>0.62986111111111109</v>
      </c>
      <c r="F1388" s="31" t="s">
        <v>14</v>
      </c>
      <c r="G1388" s="31" t="s">
        <v>16</v>
      </c>
      <c r="H1388" s="31" t="s">
        <v>14</v>
      </c>
      <c r="I1388" s="31" t="s">
        <v>14</v>
      </c>
      <c r="J1388" s="31" t="s">
        <v>14</v>
      </c>
      <c r="K1388" s="31" t="s">
        <v>16</v>
      </c>
      <c r="L1388" s="48">
        <v>304.41000000000003</v>
      </c>
      <c r="M1388" s="38">
        <v>1314</v>
      </c>
      <c r="N1388" s="39">
        <v>79968</v>
      </c>
      <c r="O1388" s="39">
        <v>1000</v>
      </c>
      <c r="P1388" s="119">
        <f t="shared" si="93"/>
        <v>1.2505002000800318</v>
      </c>
      <c r="Q1388" s="27">
        <f t="shared" si="94"/>
        <v>78968</v>
      </c>
      <c r="R1388" s="31" t="s">
        <v>16</v>
      </c>
      <c r="S1388" s="31" t="s">
        <v>16</v>
      </c>
      <c r="T1388" s="47">
        <v>1</v>
      </c>
      <c r="U1388" s="77">
        <v>0</v>
      </c>
      <c r="V1388" s="24">
        <f>ROUND((P1388/INDICI!$B$2*10),2)</f>
        <v>0.14000000000000001</v>
      </c>
      <c r="W1388" s="24">
        <f>ROUND((L1388/INDICI!$B$1*25),2)</f>
        <v>1.2</v>
      </c>
      <c r="X1388" s="25">
        <f t="shared" si="91"/>
        <v>8</v>
      </c>
      <c r="Y1388" s="26">
        <f t="shared" si="92"/>
        <v>9.34</v>
      </c>
      <c r="Z1388" s="102">
        <f>SUM($Q$5:Q1388)</f>
        <v>140506479.31200001</v>
      </c>
      <c r="AA1388" s="113" t="s">
        <v>1769</v>
      </c>
    </row>
    <row r="1389" spans="1:1025" s="5" customFormat="1" x14ac:dyDescent="0.25">
      <c r="A1389" s="127">
        <v>1385</v>
      </c>
      <c r="B1389" s="34" t="s">
        <v>340</v>
      </c>
      <c r="C1389" s="34" t="s">
        <v>348</v>
      </c>
      <c r="D1389" s="35">
        <v>45380</v>
      </c>
      <c r="E1389" s="36">
        <v>0.42708333333333331</v>
      </c>
      <c r="F1389" s="34" t="s">
        <v>14</v>
      </c>
      <c r="G1389" s="34" t="s">
        <v>16</v>
      </c>
      <c r="H1389" s="34" t="s">
        <v>14</v>
      </c>
      <c r="I1389" s="34" t="s">
        <v>14</v>
      </c>
      <c r="J1389" s="34" t="s">
        <v>14</v>
      </c>
      <c r="K1389" s="34" t="s">
        <v>16</v>
      </c>
      <c r="L1389" s="52">
        <v>577.35</v>
      </c>
      <c r="M1389" s="53">
        <v>8487</v>
      </c>
      <c r="N1389" s="54">
        <v>185500</v>
      </c>
      <c r="O1389" s="54">
        <v>17500</v>
      </c>
      <c r="P1389" s="121">
        <f t="shared" si="93"/>
        <v>9.433962264150944</v>
      </c>
      <c r="Q1389" s="30">
        <f t="shared" si="94"/>
        <v>168000</v>
      </c>
      <c r="R1389" s="34" t="s">
        <v>16</v>
      </c>
      <c r="S1389" s="34" t="s">
        <v>16</v>
      </c>
      <c r="T1389" s="40">
        <v>1</v>
      </c>
      <c r="U1389" s="77">
        <v>0</v>
      </c>
      <c r="V1389" s="24">
        <f>ROUND((P1389/INDICI!$B$2*10),2)</f>
        <v>1.03</v>
      </c>
      <c r="W1389" s="24">
        <f>ROUND((L1389/INDICI!$B$1*25),2)</f>
        <v>2.2799999999999998</v>
      </c>
      <c r="X1389" s="25">
        <f t="shared" si="91"/>
        <v>6</v>
      </c>
      <c r="Y1389" s="26">
        <f t="shared" si="92"/>
        <v>9.3099999999999987</v>
      </c>
      <c r="Z1389" s="102">
        <f>SUM($Q$5:Q1389)</f>
        <v>140674479.31200001</v>
      </c>
      <c r="AA1389" s="113" t="s">
        <v>1769</v>
      </c>
    </row>
    <row r="1390" spans="1:1025" s="5" customFormat="1" x14ac:dyDescent="0.25">
      <c r="A1390" s="127">
        <v>1386</v>
      </c>
      <c r="B1390" s="31" t="s">
        <v>1017</v>
      </c>
      <c r="C1390" s="31" t="s">
        <v>1046</v>
      </c>
      <c r="D1390" s="45">
        <v>45377</v>
      </c>
      <c r="E1390" s="46">
        <v>0.67499999999999993</v>
      </c>
      <c r="F1390" s="31" t="s">
        <v>14</v>
      </c>
      <c r="G1390" s="31" t="s">
        <v>16</v>
      </c>
      <c r="H1390" s="31" t="s">
        <v>14</v>
      </c>
      <c r="I1390" s="31" t="s">
        <v>14</v>
      </c>
      <c r="J1390" s="31" t="s">
        <v>14</v>
      </c>
      <c r="K1390" s="31" t="s">
        <v>16</v>
      </c>
      <c r="L1390" s="48">
        <v>833.97</v>
      </c>
      <c r="M1390" s="38">
        <v>30217</v>
      </c>
      <c r="N1390" s="39">
        <v>161544.22</v>
      </c>
      <c r="O1390" s="39">
        <v>0</v>
      </c>
      <c r="P1390" s="119">
        <f t="shared" si="93"/>
        <v>0</v>
      </c>
      <c r="Q1390" s="27">
        <f t="shared" si="94"/>
        <v>161544.22</v>
      </c>
      <c r="R1390" s="31" t="s">
        <v>16</v>
      </c>
      <c r="S1390" s="31" t="s">
        <v>14</v>
      </c>
      <c r="T1390" s="47">
        <v>1</v>
      </c>
      <c r="U1390" s="77">
        <v>0</v>
      </c>
      <c r="V1390" s="24">
        <f>ROUND((P1390/INDICI!$B$2*10),2)</f>
        <v>0</v>
      </c>
      <c r="W1390" s="24">
        <f>ROUND((L1390/INDICI!$B$1*25),2)</f>
        <v>3.29</v>
      </c>
      <c r="X1390" s="25">
        <f t="shared" si="91"/>
        <v>6</v>
      </c>
      <c r="Y1390" s="26">
        <f t="shared" si="92"/>
        <v>9.2899999999999991</v>
      </c>
      <c r="Z1390" s="102">
        <f>SUM($Q$5:Q1390)</f>
        <v>140836023.53200001</v>
      </c>
      <c r="AA1390" s="113" t="s">
        <v>1769</v>
      </c>
    </row>
    <row r="1391" spans="1:1025" s="5" customFormat="1" x14ac:dyDescent="0.25">
      <c r="A1391" s="127">
        <v>1387</v>
      </c>
      <c r="B1391" s="31" t="s">
        <v>548</v>
      </c>
      <c r="C1391" s="31" t="s">
        <v>571</v>
      </c>
      <c r="D1391" s="45">
        <v>45378</v>
      </c>
      <c r="E1391" s="46">
        <v>0.45694444444444443</v>
      </c>
      <c r="F1391" s="31" t="s">
        <v>14</v>
      </c>
      <c r="G1391" s="31" t="s">
        <v>16</v>
      </c>
      <c r="H1391" s="31" t="s">
        <v>14</v>
      </c>
      <c r="I1391" s="31" t="s">
        <v>14</v>
      </c>
      <c r="J1391" s="31" t="s">
        <v>14</v>
      </c>
      <c r="K1391" s="31" t="s">
        <v>16</v>
      </c>
      <c r="L1391" s="48">
        <v>326.08999999999997</v>
      </c>
      <c r="M1391" s="38">
        <v>2760</v>
      </c>
      <c r="N1391" s="39">
        <v>250000</v>
      </c>
      <c r="O1391" s="39">
        <v>0</v>
      </c>
      <c r="P1391" s="119">
        <f t="shared" si="93"/>
        <v>0</v>
      </c>
      <c r="Q1391" s="27">
        <f t="shared" si="94"/>
        <v>250000</v>
      </c>
      <c r="R1391" s="31" t="s">
        <v>16</v>
      </c>
      <c r="S1391" s="31" t="s">
        <v>16</v>
      </c>
      <c r="T1391" s="47">
        <v>1</v>
      </c>
      <c r="U1391" s="77">
        <v>0</v>
      </c>
      <c r="V1391" s="24">
        <f>ROUND((P1391/INDICI!$B$2*10),2)</f>
        <v>0</v>
      </c>
      <c r="W1391" s="24">
        <f>ROUND((L1391/INDICI!$B$1*25),2)</f>
        <v>1.29</v>
      </c>
      <c r="X1391" s="25">
        <f t="shared" si="91"/>
        <v>8</v>
      </c>
      <c r="Y1391" s="26">
        <f t="shared" si="92"/>
        <v>9.2899999999999991</v>
      </c>
      <c r="Z1391" s="102">
        <f>SUM($Q$5:Q1391)</f>
        <v>141086023.53200001</v>
      </c>
      <c r="AA1391" s="113" t="s">
        <v>1769</v>
      </c>
    </row>
    <row r="1392" spans="1:1025" s="5" customFormat="1" x14ac:dyDescent="0.25">
      <c r="A1392" s="128">
        <v>1388</v>
      </c>
      <c r="B1392" s="31" t="s">
        <v>441</v>
      </c>
      <c r="C1392" s="31" t="s">
        <v>446</v>
      </c>
      <c r="D1392" s="45">
        <v>45379</v>
      </c>
      <c r="E1392" s="46">
        <v>0.48055555555555557</v>
      </c>
      <c r="F1392" s="31" t="s">
        <v>14</v>
      </c>
      <c r="G1392" s="31" t="s">
        <v>16</v>
      </c>
      <c r="H1392" s="31" t="s">
        <v>14</v>
      </c>
      <c r="I1392" s="31" t="s">
        <v>14</v>
      </c>
      <c r="J1392" s="31" t="s">
        <v>14</v>
      </c>
      <c r="K1392" s="31" t="s">
        <v>16</v>
      </c>
      <c r="L1392" s="37">
        <v>1310.07</v>
      </c>
      <c r="M1392" s="38">
        <v>50608</v>
      </c>
      <c r="N1392" s="39">
        <v>249574.91</v>
      </c>
      <c r="O1392" s="39">
        <v>2495.75</v>
      </c>
      <c r="P1392" s="119">
        <f t="shared" si="93"/>
        <v>1.0000003606131722</v>
      </c>
      <c r="Q1392" s="27">
        <f t="shared" si="94"/>
        <v>247079.16</v>
      </c>
      <c r="R1392" s="31" t="s">
        <v>16</v>
      </c>
      <c r="S1392" s="31" t="s">
        <v>16</v>
      </c>
      <c r="T1392" s="47">
        <v>1</v>
      </c>
      <c r="U1392" s="77">
        <v>0</v>
      </c>
      <c r="V1392" s="24">
        <f>ROUND((P1392/INDICI!$B$2*10),2)</f>
        <v>0.11</v>
      </c>
      <c r="W1392" s="24">
        <f>ROUND((L1392/INDICI!$B$1*25),2)</f>
        <v>5.17</v>
      </c>
      <c r="X1392" s="25">
        <f t="shared" si="91"/>
        <v>4</v>
      </c>
      <c r="Y1392" s="26">
        <f t="shared" si="92"/>
        <v>9.2800000000000011</v>
      </c>
      <c r="Z1392" s="102">
        <f>SUM($Q$5:Q1392)</f>
        <v>141333102.692</v>
      </c>
      <c r="AA1392" s="113" t="s">
        <v>1769</v>
      </c>
      <c r="AMK1392" s="10"/>
    </row>
    <row r="1393" spans="1:1025" s="5" customFormat="1" x14ac:dyDescent="0.25">
      <c r="A1393" s="127">
        <v>1389</v>
      </c>
      <c r="B1393" s="34" t="s">
        <v>955</v>
      </c>
      <c r="C1393" s="34" t="s">
        <v>965</v>
      </c>
      <c r="D1393" s="35">
        <v>45373</v>
      </c>
      <c r="E1393" s="36">
        <v>0.52013888888888882</v>
      </c>
      <c r="F1393" s="34" t="s">
        <v>14</v>
      </c>
      <c r="G1393" s="34" t="s">
        <v>16</v>
      </c>
      <c r="H1393" s="34" t="s">
        <v>14</v>
      </c>
      <c r="I1393" s="34" t="s">
        <v>14</v>
      </c>
      <c r="J1393" s="54">
        <v>102003.26</v>
      </c>
      <c r="K1393" s="34" t="s">
        <v>16</v>
      </c>
      <c r="L1393" s="34">
        <v>323.20620555914672</v>
      </c>
      <c r="M1393" s="53">
        <v>1547</v>
      </c>
      <c r="N1393" s="54">
        <v>102003.26</v>
      </c>
      <c r="O1393" s="34">
        <v>0</v>
      </c>
      <c r="P1393" s="121">
        <f t="shared" si="93"/>
        <v>0</v>
      </c>
      <c r="Q1393" s="30">
        <f t="shared" si="94"/>
        <v>102003.26</v>
      </c>
      <c r="R1393" s="34" t="s">
        <v>14</v>
      </c>
      <c r="S1393" s="34" t="s">
        <v>16</v>
      </c>
      <c r="T1393" s="40">
        <v>2</v>
      </c>
      <c r="U1393" s="77">
        <v>0</v>
      </c>
      <c r="V1393" s="24">
        <f>ROUND((P1393/INDICI!$B$2*10),2)</f>
        <v>0</v>
      </c>
      <c r="W1393" s="24">
        <f>ROUND((L1393/INDICI!$B$1*25),2)</f>
        <v>1.28</v>
      </c>
      <c r="X1393" s="25">
        <f t="shared" si="91"/>
        <v>8</v>
      </c>
      <c r="Y1393" s="26">
        <f t="shared" si="92"/>
        <v>9.2799999999999994</v>
      </c>
      <c r="Z1393" s="102">
        <f>SUM($Q$5:Q1393)</f>
        <v>141435105.95199999</v>
      </c>
      <c r="AA1393" s="113" t="s">
        <v>1769</v>
      </c>
    </row>
    <row r="1394" spans="1:1025" s="5" customFormat="1" x14ac:dyDescent="0.25">
      <c r="A1394" s="127">
        <v>1390</v>
      </c>
      <c r="B1394" s="31" t="s">
        <v>1266</v>
      </c>
      <c r="C1394" s="31" t="s">
        <v>1268</v>
      </c>
      <c r="D1394" s="45">
        <v>45379</v>
      </c>
      <c r="E1394" s="46">
        <v>0.66319444444444442</v>
      </c>
      <c r="F1394" s="31" t="s">
        <v>14</v>
      </c>
      <c r="G1394" s="31" t="s">
        <v>16</v>
      </c>
      <c r="H1394" s="31" t="s">
        <v>14</v>
      </c>
      <c r="I1394" s="31" t="s">
        <v>14</v>
      </c>
      <c r="J1394" s="31" t="s">
        <v>14</v>
      </c>
      <c r="K1394" s="31" t="s">
        <v>16</v>
      </c>
      <c r="L1394" s="39">
        <v>11.6</v>
      </c>
      <c r="M1394" s="38">
        <v>10458</v>
      </c>
      <c r="N1394" s="39">
        <v>74255.490000000005</v>
      </c>
      <c r="O1394" s="39">
        <v>22000</v>
      </c>
      <c r="P1394" s="119">
        <f t="shared" si="93"/>
        <v>29.627438994746381</v>
      </c>
      <c r="Q1394" s="27">
        <f t="shared" si="94"/>
        <v>52255.490000000005</v>
      </c>
      <c r="R1394" s="31" t="s">
        <v>14</v>
      </c>
      <c r="S1394" s="31" t="s">
        <v>16</v>
      </c>
      <c r="T1394" s="47">
        <v>1</v>
      </c>
      <c r="U1394" s="77">
        <v>0</v>
      </c>
      <c r="V1394" s="24">
        <f>ROUND((P1394/INDICI!$B$2*10),2)</f>
        <v>3.23</v>
      </c>
      <c r="W1394" s="24">
        <f>ROUND((L1394/INDICI!$B$1*25),2)</f>
        <v>0.05</v>
      </c>
      <c r="X1394" s="25">
        <f t="shared" si="91"/>
        <v>6</v>
      </c>
      <c r="Y1394" s="26">
        <f t="shared" si="92"/>
        <v>9.2799999999999994</v>
      </c>
      <c r="Z1394" s="102">
        <f>SUM($Q$5:Q1394)</f>
        <v>141487361.442</v>
      </c>
      <c r="AA1394" s="113" t="s">
        <v>1769</v>
      </c>
    </row>
    <row r="1395" spans="1:1025" s="5" customFormat="1" x14ac:dyDescent="0.25">
      <c r="A1395" s="127">
        <v>1391</v>
      </c>
      <c r="B1395" s="31" t="s">
        <v>1271</v>
      </c>
      <c r="C1395" s="31" t="s">
        <v>1301</v>
      </c>
      <c r="D1395" s="45">
        <v>45366</v>
      </c>
      <c r="E1395" s="46">
        <v>0.52708333333333335</v>
      </c>
      <c r="F1395" s="31" t="s">
        <v>14</v>
      </c>
      <c r="G1395" s="31" t="s">
        <v>16</v>
      </c>
      <c r="H1395" s="31" t="s">
        <v>14</v>
      </c>
      <c r="I1395" s="31" t="s">
        <v>14</v>
      </c>
      <c r="J1395" s="31" t="s">
        <v>14</v>
      </c>
      <c r="K1395" s="31" t="s">
        <v>16</v>
      </c>
      <c r="L1395" s="48">
        <v>316.45999999999998</v>
      </c>
      <c r="M1395" s="38">
        <v>4740</v>
      </c>
      <c r="N1395" s="39">
        <v>206170</v>
      </c>
      <c r="O1395" s="39">
        <v>0</v>
      </c>
      <c r="P1395" s="42">
        <f t="shared" si="93"/>
        <v>0</v>
      </c>
      <c r="Q1395" s="23">
        <f t="shared" si="94"/>
        <v>206170</v>
      </c>
      <c r="R1395" s="31" t="s">
        <v>16</v>
      </c>
      <c r="S1395" s="31" t="s">
        <v>16</v>
      </c>
      <c r="T1395" s="47">
        <v>1</v>
      </c>
      <c r="U1395" s="77">
        <v>0</v>
      </c>
      <c r="V1395" s="24">
        <f>ROUND((P1395/INDICI!$B$2*10),2)</f>
        <v>0</v>
      </c>
      <c r="W1395" s="24">
        <f>ROUND((L1395/INDICI!$B$1*25),2)</f>
        <v>1.25</v>
      </c>
      <c r="X1395" s="25">
        <f t="shared" si="91"/>
        <v>8</v>
      </c>
      <c r="Y1395" s="26">
        <f t="shared" si="92"/>
        <v>9.25</v>
      </c>
      <c r="Z1395" s="102">
        <f>SUM($Q$5:Q1395)</f>
        <v>141693531.442</v>
      </c>
      <c r="AA1395" s="113" t="s">
        <v>1769</v>
      </c>
    </row>
    <row r="1396" spans="1:1025" s="5" customFormat="1" x14ac:dyDescent="0.25">
      <c r="A1396" s="127">
        <v>1392</v>
      </c>
      <c r="B1396" s="31" t="s">
        <v>314</v>
      </c>
      <c r="C1396" s="34" t="s">
        <v>317</v>
      </c>
      <c r="D1396" s="35">
        <v>45373</v>
      </c>
      <c r="E1396" s="36">
        <v>0.43541666666666662</v>
      </c>
      <c r="F1396" s="34" t="s">
        <v>14</v>
      </c>
      <c r="G1396" s="34" t="s">
        <v>16</v>
      </c>
      <c r="H1396" s="34" t="s">
        <v>14</v>
      </c>
      <c r="I1396" s="34" t="s">
        <v>14</v>
      </c>
      <c r="J1396" s="54">
        <v>119200</v>
      </c>
      <c r="K1396" s="34" t="s">
        <v>16</v>
      </c>
      <c r="L1396" s="34">
        <v>271.99</v>
      </c>
      <c r="M1396" s="53">
        <v>5515</v>
      </c>
      <c r="N1396" s="54">
        <v>149000</v>
      </c>
      <c r="O1396" s="54">
        <v>29800</v>
      </c>
      <c r="P1396" s="121">
        <f t="shared" si="93"/>
        <v>20</v>
      </c>
      <c r="Q1396" s="30">
        <f t="shared" si="94"/>
        <v>119200</v>
      </c>
      <c r="R1396" s="34" t="s">
        <v>16</v>
      </c>
      <c r="S1396" s="34" t="s">
        <v>16</v>
      </c>
      <c r="T1396" s="40">
        <v>1</v>
      </c>
      <c r="U1396" s="77">
        <v>0</v>
      </c>
      <c r="V1396" s="24">
        <f>ROUND((P1396/INDICI!$B$2*10),2)</f>
        <v>2.1800000000000002</v>
      </c>
      <c r="W1396" s="24">
        <f>ROUND((L1396/INDICI!$B$1*25),2)</f>
        <v>1.07</v>
      </c>
      <c r="X1396" s="25">
        <f t="shared" si="91"/>
        <v>6</v>
      </c>
      <c r="Y1396" s="26">
        <f t="shared" si="92"/>
        <v>9.25</v>
      </c>
      <c r="Z1396" s="102">
        <f>SUM($Q$5:Q1396)</f>
        <v>141812731.442</v>
      </c>
      <c r="AA1396" s="113" t="s">
        <v>1768</v>
      </c>
    </row>
    <row r="1397" spans="1:1025" s="5" customFormat="1" x14ac:dyDescent="0.25">
      <c r="A1397" s="128">
        <v>1393</v>
      </c>
      <c r="B1397" s="31" t="s">
        <v>943</v>
      </c>
      <c r="C1397" s="31" t="s">
        <v>945</v>
      </c>
      <c r="D1397" s="45">
        <v>45378</v>
      </c>
      <c r="E1397" s="46">
        <v>0.55694444444444446</v>
      </c>
      <c r="F1397" s="31" t="s">
        <v>14</v>
      </c>
      <c r="G1397" s="31" t="s">
        <v>16</v>
      </c>
      <c r="H1397" s="31" t="s">
        <v>14</v>
      </c>
      <c r="I1397" s="31" t="s">
        <v>14</v>
      </c>
      <c r="J1397" s="31" t="s">
        <v>14</v>
      </c>
      <c r="K1397" s="31" t="s">
        <v>16</v>
      </c>
      <c r="L1397" s="48">
        <v>316.72000000000003</v>
      </c>
      <c r="M1397" s="38">
        <v>4736</v>
      </c>
      <c r="N1397" s="39">
        <v>250000</v>
      </c>
      <c r="O1397" s="39">
        <v>0</v>
      </c>
      <c r="P1397" s="119">
        <f t="shared" si="93"/>
        <v>0</v>
      </c>
      <c r="Q1397" s="27">
        <f t="shared" si="94"/>
        <v>250000</v>
      </c>
      <c r="R1397" s="31" t="s">
        <v>16</v>
      </c>
      <c r="S1397" s="31" t="s">
        <v>16</v>
      </c>
      <c r="T1397" s="47">
        <v>1</v>
      </c>
      <c r="U1397" s="77">
        <v>0</v>
      </c>
      <c r="V1397" s="24">
        <f>ROUND((P1397/INDICI!$B$2*10),2)</f>
        <v>0</v>
      </c>
      <c r="W1397" s="24">
        <f>ROUND((L1397/INDICI!$B$1*25),2)</f>
        <v>1.25</v>
      </c>
      <c r="X1397" s="25">
        <f t="shared" si="91"/>
        <v>8</v>
      </c>
      <c r="Y1397" s="26">
        <f t="shared" si="92"/>
        <v>9.25</v>
      </c>
      <c r="Z1397" s="102">
        <f>SUM($Q$5:Q1397)</f>
        <v>142062731.442</v>
      </c>
      <c r="AA1397" s="113" t="s">
        <v>1769</v>
      </c>
      <c r="AB1397" s="10"/>
      <c r="AC1397" s="10"/>
      <c r="AD1397" s="10"/>
      <c r="AE1397" s="10"/>
      <c r="AF1397" s="10"/>
      <c r="AG1397" s="10"/>
      <c r="AH1397" s="10"/>
      <c r="AI1397" s="10"/>
      <c r="AJ1397" s="10"/>
      <c r="AK1397" s="10"/>
      <c r="AL1397" s="10"/>
      <c r="AM1397" s="10"/>
      <c r="AN1397" s="10"/>
      <c r="AO1397" s="10"/>
      <c r="AP1397" s="10"/>
      <c r="AQ1397" s="10"/>
      <c r="AR1397" s="10"/>
      <c r="AS1397" s="10"/>
      <c r="AT1397" s="10"/>
      <c r="AU1397" s="10"/>
      <c r="AV1397" s="10"/>
      <c r="AW1397" s="10"/>
      <c r="AX1397" s="10"/>
      <c r="AY1397" s="10"/>
      <c r="AZ1397" s="10"/>
      <c r="BA1397" s="10"/>
      <c r="BB1397" s="10"/>
      <c r="BC1397" s="10"/>
      <c r="BD1397" s="10"/>
      <c r="BE1397" s="10"/>
      <c r="BF1397" s="10"/>
      <c r="BG1397" s="10"/>
      <c r="BH1397" s="10"/>
      <c r="BI1397" s="10"/>
      <c r="BJ1397" s="10"/>
      <c r="BK1397" s="10"/>
      <c r="BL1397" s="10"/>
      <c r="BM1397" s="10"/>
      <c r="BN1397" s="10"/>
      <c r="BO1397" s="10"/>
      <c r="BP1397" s="10"/>
      <c r="BQ1397" s="10"/>
      <c r="BR1397" s="10"/>
      <c r="BS1397" s="10"/>
      <c r="BT1397" s="10"/>
      <c r="BU1397" s="10"/>
      <c r="BV1397" s="10"/>
      <c r="BW1397" s="10"/>
      <c r="BX1397" s="10"/>
      <c r="BY1397" s="10"/>
      <c r="BZ1397" s="10"/>
      <c r="CA1397" s="10"/>
      <c r="CB1397" s="10"/>
      <c r="CC1397" s="10"/>
      <c r="CD1397" s="10"/>
      <c r="CE1397" s="10"/>
      <c r="CF1397" s="10"/>
      <c r="CG1397" s="10"/>
      <c r="CH1397" s="10"/>
      <c r="CI1397" s="10"/>
      <c r="CJ1397" s="10"/>
      <c r="CK1397" s="10"/>
      <c r="CL1397" s="10"/>
      <c r="CM1397" s="10"/>
      <c r="CN1397" s="10"/>
      <c r="CO1397" s="10"/>
      <c r="CP1397" s="10"/>
      <c r="CQ1397" s="10"/>
      <c r="CR1397" s="10"/>
      <c r="CS1397" s="10"/>
      <c r="CT1397" s="10"/>
      <c r="CU1397" s="10"/>
      <c r="CV1397" s="10"/>
      <c r="CW1397" s="10"/>
      <c r="CX1397" s="10"/>
      <c r="CY1397" s="10"/>
      <c r="CZ1397" s="10"/>
      <c r="DA1397" s="10"/>
      <c r="DB1397" s="10"/>
      <c r="DC1397" s="10"/>
      <c r="DD1397" s="10"/>
      <c r="DE1397" s="10"/>
      <c r="DF1397" s="10"/>
      <c r="DG1397" s="10"/>
      <c r="DH1397" s="10"/>
      <c r="DI1397" s="10"/>
      <c r="DJ1397" s="10"/>
      <c r="DK1397" s="10"/>
      <c r="DL1397" s="10"/>
      <c r="DM1397" s="10"/>
      <c r="DN1397" s="10"/>
      <c r="DO1397" s="10"/>
      <c r="DP1397" s="10"/>
      <c r="DQ1397" s="10"/>
      <c r="DR1397" s="10"/>
      <c r="DS1397" s="10"/>
      <c r="DT1397" s="10"/>
      <c r="DU1397" s="10"/>
      <c r="DV1397" s="10"/>
      <c r="DW1397" s="10"/>
      <c r="DX1397" s="10"/>
      <c r="DY1397" s="10"/>
      <c r="DZ1397" s="10"/>
      <c r="EA1397" s="10"/>
      <c r="EB1397" s="10"/>
      <c r="EC1397" s="10"/>
      <c r="ED1397" s="10"/>
      <c r="EE1397" s="10"/>
      <c r="EF1397" s="10"/>
      <c r="EG1397" s="10"/>
      <c r="EH1397" s="10"/>
      <c r="EI1397" s="10"/>
      <c r="EJ1397" s="10"/>
      <c r="EK1397" s="10"/>
      <c r="EL1397" s="10"/>
      <c r="EM1397" s="10"/>
      <c r="EN1397" s="10"/>
      <c r="EO1397" s="10"/>
      <c r="EP1397" s="10"/>
      <c r="EQ1397" s="10"/>
      <c r="ER1397" s="10"/>
      <c r="ES1397" s="10"/>
      <c r="ET1397" s="10"/>
      <c r="EU1397" s="10"/>
      <c r="EV1397" s="10"/>
      <c r="EW1397" s="10"/>
      <c r="EX1397" s="10"/>
      <c r="EY1397" s="10"/>
      <c r="EZ1397" s="10"/>
      <c r="FA1397" s="10"/>
      <c r="FB1397" s="10"/>
      <c r="FC1397" s="10"/>
      <c r="FD1397" s="10"/>
      <c r="FE1397" s="10"/>
      <c r="FF1397" s="10"/>
      <c r="FG1397" s="10"/>
      <c r="FH1397" s="10"/>
      <c r="FI1397" s="10"/>
      <c r="FJ1397" s="10"/>
      <c r="FK1397" s="10"/>
      <c r="FL1397" s="10"/>
      <c r="FM1397" s="10"/>
      <c r="FN1397" s="10"/>
      <c r="FO1397" s="10"/>
      <c r="FP1397" s="10"/>
      <c r="FQ1397" s="10"/>
      <c r="FR1397" s="10"/>
      <c r="FS1397" s="10"/>
      <c r="FT1397" s="10"/>
      <c r="FU1397" s="10"/>
      <c r="FV1397" s="10"/>
      <c r="FW1397" s="10"/>
      <c r="FX1397" s="10"/>
      <c r="FY1397" s="10"/>
      <c r="FZ1397" s="10"/>
      <c r="GA1397" s="10"/>
      <c r="GB1397" s="10"/>
      <c r="GC1397" s="10"/>
      <c r="GD1397" s="10"/>
      <c r="GE1397" s="10"/>
      <c r="GF1397" s="10"/>
      <c r="GG1397" s="10"/>
      <c r="GH1397" s="10"/>
      <c r="GI1397" s="10"/>
      <c r="GJ1397" s="10"/>
      <c r="GK1397" s="10"/>
      <c r="GL1397" s="10"/>
      <c r="GM1397" s="10"/>
      <c r="GN1397" s="10"/>
      <c r="GO1397" s="10"/>
      <c r="GP1397" s="10"/>
      <c r="GQ1397" s="10"/>
      <c r="GR1397" s="10"/>
      <c r="GS1397" s="10"/>
      <c r="GT1397" s="10"/>
      <c r="GU1397" s="10"/>
      <c r="GV1397" s="10"/>
      <c r="GW1397" s="10"/>
      <c r="GX1397" s="10"/>
      <c r="GY1397" s="10"/>
      <c r="GZ1397" s="10"/>
      <c r="HA1397" s="10"/>
      <c r="HB1397" s="10"/>
      <c r="HC1397" s="10"/>
      <c r="HD1397" s="10"/>
      <c r="HE1397" s="10"/>
      <c r="HF1397" s="10"/>
      <c r="HG1397" s="10"/>
      <c r="HH1397" s="10"/>
      <c r="HI1397" s="10"/>
      <c r="HJ1397" s="10"/>
      <c r="HK1397" s="10"/>
      <c r="HL1397" s="10"/>
      <c r="HM1397" s="10"/>
      <c r="HN1397" s="10"/>
      <c r="HO1397" s="10"/>
      <c r="HP1397" s="10"/>
      <c r="HQ1397" s="10"/>
      <c r="HR1397" s="10"/>
      <c r="HS1397" s="10"/>
      <c r="HT1397" s="10"/>
      <c r="HU1397" s="10"/>
      <c r="HV1397" s="10"/>
      <c r="HW1397" s="10"/>
      <c r="HX1397" s="10"/>
      <c r="HY1397" s="10"/>
      <c r="HZ1397" s="10"/>
      <c r="IA1397" s="10"/>
      <c r="IB1397" s="10"/>
      <c r="IC1397" s="10"/>
      <c r="ID1397" s="10"/>
      <c r="IE1397" s="10"/>
      <c r="IF1397" s="10"/>
      <c r="IG1397" s="10"/>
      <c r="IH1397" s="10"/>
      <c r="II1397" s="10"/>
      <c r="IJ1397" s="10"/>
      <c r="IK1397" s="10"/>
      <c r="IL1397" s="10"/>
      <c r="IM1397" s="10"/>
      <c r="IN1397" s="10"/>
      <c r="IO1397" s="10"/>
      <c r="IP1397" s="10"/>
      <c r="IQ1397" s="10"/>
      <c r="IR1397" s="10"/>
      <c r="IS1397" s="10"/>
      <c r="IT1397" s="10"/>
      <c r="IU1397" s="10"/>
      <c r="IV1397" s="10"/>
      <c r="IW1397" s="10"/>
      <c r="IX1397" s="10"/>
      <c r="IY1397" s="10"/>
      <c r="IZ1397" s="10"/>
      <c r="JA1397" s="10"/>
      <c r="JB1397" s="10"/>
      <c r="JC1397" s="10"/>
      <c r="JD1397" s="10"/>
      <c r="JE1397" s="10"/>
      <c r="JF1397" s="10"/>
      <c r="JG1397" s="10"/>
      <c r="JH1397" s="10"/>
      <c r="JI1397" s="10"/>
      <c r="JJ1397" s="10"/>
      <c r="JK1397" s="10"/>
      <c r="JL1397" s="10"/>
      <c r="JM1397" s="10"/>
      <c r="JN1397" s="10"/>
      <c r="JO1397" s="10"/>
      <c r="JP1397" s="10"/>
      <c r="JQ1397" s="10"/>
      <c r="JR1397" s="10"/>
      <c r="JS1397" s="10"/>
      <c r="JT1397" s="10"/>
      <c r="JU1397" s="10"/>
      <c r="JV1397" s="10"/>
      <c r="JW1397" s="10"/>
      <c r="JX1397" s="10"/>
      <c r="JY1397" s="10"/>
      <c r="JZ1397" s="10"/>
      <c r="KA1397" s="10"/>
      <c r="KB1397" s="10"/>
      <c r="KC1397" s="10"/>
      <c r="KD1397" s="10"/>
      <c r="KE1397" s="10"/>
      <c r="KF1397" s="10"/>
      <c r="KG1397" s="10"/>
      <c r="KH1397" s="10"/>
      <c r="KI1397" s="10"/>
      <c r="KJ1397" s="10"/>
      <c r="KK1397" s="10"/>
      <c r="KL1397" s="10"/>
      <c r="KM1397" s="10"/>
      <c r="KN1397" s="10"/>
      <c r="KO1397" s="10"/>
      <c r="KP1397" s="10"/>
      <c r="KQ1397" s="10"/>
      <c r="KR1397" s="10"/>
      <c r="KS1397" s="10"/>
      <c r="KT1397" s="10"/>
      <c r="KU1397" s="10"/>
      <c r="KV1397" s="10"/>
      <c r="KW1397" s="10"/>
      <c r="KX1397" s="10"/>
      <c r="KY1397" s="10"/>
      <c r="KZ1397" s="10"/>
      <c r="LA1397" s="10"/>
      <c r="LB1397" s="10"/>
      <c r="LC1397" s="10"/>
      <c r="LD1397" s="10"/>
      <c r="LE1397" s="10"/>
      <c r="LF1397" s="10"/>
      <c r="LG1397" s="10"/>
      <c r="LH1397" s="10"/>
      <c r="LI1397" s="10"/>
      <c r="LJ1397" s="10"/>
      <c r="LK1397" s="10"/>
      <c r="LL1397" s="10"/>
      <c r="LM1397" s="10"/>
      <c r="LN1397" s="10"/>
      <c r="LO1397" s="10"/>
      <c r="LP1397" s="10"/>
      <c r="LQ1397" s="10"/>
      <c r="LR1397" s="10"/>
      <c r="LS1397" s="10"/>
      <c r="LT1397" s="10"/>
      <c r="LU1397" s="10"/>
      <c r="LV1397" s="10"/>
      <c r="LW1397" s="10"/>
      <c r="LX1397" s="10"/>
      <c r="LY1397" s="10"/>
      <c r="LZ1397" s="10"/>
      <c r="MA1397" s="10"/>
      <c r="MB1397" s="10"/>
      <c r="MC1397" s="10"/>
      <c r="MD1397" s="10"/>
      <c r="ME1397" s="10"/>
      <c r="MF1397" s="10"/>
      <c r="MG1397" s="10"/>
      <c r="MH1397" s="10"/>
      <c r="MI1397" s="10"/>
      <c r="MJ1397" s="10"/>
      <c r="MK1397" s="10"/>
      <c r="ML1397" s="10"/>
      <c r="MM1397" s="10"/>
      <c r="MN1397" s="10"/>
      <c r="MO1397" s="10"/>
      <c r="MP1397" s="10"/>
      <c r="MQ1397" s="10"/>
      <c r="MR1397" s="10"/>
      <c r="MS1397" s="10"/>
      <c r="MT1397" s="10"/>
      <c r="MU1397" s="10"/>
      <c r="MV1397" s="10"/>
      <c r="MW1397" s="10"/>
      <c r="MX1397" s="10"/>
      <c r="MY1397" s="10"/>
      <c r="MZ1397" s="10"/>
      <c r="NA1397" s="10"/>
      <c r="NB1397" s="10"/>
      <c r="NC1397" s="10"/>
      <c r="ND1397" s="10"/>
      <c r="NE1397" s="10"/>
      <c r="NF1397" s="10"/>
      <c r="NG1397" s="10"/>
      <c r="NH1397" s="10"/>
      <c r="NI1397" s="10"/>
      <c r="NJ1397" s="10"/>
      <c r="NK1397" s="10"/>
      <c r="NL1397" s="10"/>
      <c r="NM1397" s="10"/>
      <c r="NN1397" s="10"/>
      <c r="NO1397" s="10"/>
      <c r="NP1397" s="10"/>
      <c r="NQ1397" s="10"/>
      <c r="NR1397" s="10"/>
      <c r="NS1397" s="10"/>
      <c r="NT1397" s="10"/>
      <c r="NU1397" s="10"/>
      <c r="NV1397" s="10"/>
      <c r="NW1397" s="10"/>
      <c r="NX1397" s="10"/>
      <c r="NY1397" s="10"/>
      <c r="NZ1397" s="10"/>
      <c r="OA1397" s="10"/>
      <c r="OB1397" s="10"/>
      <c r="OC1397" s="10"/>
      <c r="OD1397" s="10"/>
      <c r="OE1397" s="10"/>
      <c r="OF1397" s="10"/>
      <c r="OG1397" s="10"/>
      <c r="OH1397" s="10"/>
      <c r="OI1397" s="10"/>
      <c r="OJ1397" s="10"/>
      <c r="OK1397" s="10"/>
      <c r="OL1397" s="10"/>
      <c r="OM1397" s="10"/>
      <c r="ON1397" s="10"/>
      <c r="OO1397" s="10"/>
      <c r="OP1397" s="10"/>
      <c r="OQ1397" s="10"/>
      <c r="OR1397" s="10"/>
      <c r="OS1397" s="10"/>
      <c r="OT1397" s="10"/>
      <c r="OU1397" s="10"/>
      <c r="OV1397" s="10"/>
      <c r="OW1397" s="10"/>
      <c r="OX1397" s="10"/>
      <c r="OY1397" s="10"/>
      <c r="OZ1397" s="10"/>
      <c r="PA1397" s="10"/>
      <c r="PB1397" s="10"/>
      <c r="PC1397" s="10"/>
      <c r="PD1397" s="10"/>
      <c r="PE1397" s="10"/>
      <c r="PF1397" s="10"/>
      <c r="PG1397" s="10"/>
      <c r="PH1397" s="10"/>
      <c r="PI1397" s="10"/>
      <c r="PJ1397" s="10"/>
      <c r="PK1397" s="10"/>
      <c r="PL1397" s="10"/>
      <c r="PM1397" s="10"/>
      <c r="PN1397" s="10"/>
      <c r="PO1397" s="10"/>
      <c r="PP1397" s="10"/>
      <c r="PQ1397" s="10"/>
      <c r="PR1397" s="10"/>
      <c r="PS1397" s="10"/>
      <c r="PT1397" s="10"/>
      <c r="PU1397" s="10"/>
      <c r="PV1397" s="10"/>
      <c r="PW1397" s="10"/>
      <c r="PX1397" s="10"/>
      <c r="PY1397" s="10"/>
      <c r="PZ1397" s="10"/>
      <c r="QA1397" s="10"/>
      <c r="QB1397" s="10"/>
      <c r="QC1397" s="10"/>
      <c r="QD1397" s="10"/>
      <c r="QE1397" s="10"/>
      <c r="QF1397" s="10"/>
      <c r="QG1397" s="10"/>
      <c r="QH1397" s="10"/>
      <c r="QI1397" s="10"/>
      <c r="QJ1397" s="10"/>
      <c r="QK1397" s="10"/>
      <c r="QL1397" s="10"/>
      <c r="QM1397" s="10"/>
      <c r="QN1397" s="10"/>
      <c r="QO1397" s="10"/>
      <c r="QP1397" s="10"/>
      <c r="QQ1397" s="10"/>
      <c r="QR1397" s="10"/>
      <c r="QS1397" s="10"/>
      <c r="QT1397" s="10"/>
      <c r="QU1397" s="10"/>
      <c r="QV1397" s="10"/>
      <c r="QW1397" s="10"/>
      <c r="QX1397" s="10"/>
      <c r="QY1397" s="10"/>
      <c r="QZ1397" s="10"/>
      <c r="RA1397" s="10"/>
      <c r="RB1397" s="10"/>
      <c r="RC1397" s="10"/>
      <c r="RD1397" s="10"/>
      <c r="RE1397" s="10"/>
      <c r="RF1397" s="10"/>
      <c r="RG1397" s="10"/>
      <c r="RH1397" s="10"/>
      <c r="RI1397" s="10"/>
      <c r="RJ1397" s="10"/>
      <c r="RK1397" s="10"/>
      <c r="RL1397" s="10"/>
      <c r="RM1397" s="10"/>
      <c r="RN1397" s="10"/>
      <c r="RO1397" s="10"/>
      <c r="RP1397" s="10"/>
      <c r="RQ1397" s="10"/>
      <c r="RR1397" s="10"/>
      <c r="RS1397" s="10"/>
      <c r="RT1397" s="10"/>
      <c r="RU1397" s="10"/>
      <c r="RV1397" s="10"/>
      <c r="RW1397" s="10"/>
      <c r="RX1397" s="10"/>
      <c r="RY1397" s="10"/>
      <c r="RZ1397" s="10"/>
      <c r="SA1397" s="10"/>
      <c r="SB1397" s="10"/>
      <c r="SC1397" s="10"/>
      <c r="SD1397" s="10"/>
      <c r="SE1397" s="10"/>
      <c r="SF1397" s="10"/>
      <c r="SG1397" s="10"/>
      <c r="SH1397" s="10"/>
      <c r="SI1397" s="10"/>
      <c r="SJ1397" s="10"/>
      <c r="SK1397" s="10"/>
      <c r="SL1397" s="10"/>
      <c r="SM1397" s="10"/>
      <c r="SN1397" s="10"/>
      <c r="SO1397" s="10"/>
      <c r="SP1397" s="10"/>
      <c r="SQ1397" s="10"/>
      <c r="SR1397" s="10"/>
      <c r="SS1397" s="10"/>
      <c r="ST1397" s="10"/>
      <c r="SU1397" s="10"/>
      <c r="SV1397" s="10"/>
      <c r="SW1397" s="10"/>
      <c r="SX1397" s="10"/>
      <c r="SY1397" s="10"/>
      <c r="SZ1397" s="10"/>
      <c r="TA1397" s="10"/>
      <c r="TB1397" s="10"/>
      <c r="TC1397" s="10"/>
      <c r="TD1397" s="10"/>
      <c r="TE1397" s="10"/>
      <c r="TF1397" s="10"/>
      <c r="TG1397" s="10"/>
      <c r="TH1397" s="10"/>
      <c r="TI1397" s="10"/>
      <c r="TJ1397" s="10"/>
      <c r="TK1397" s="10"/>
      <c r="TL1397" s="10"/>
      <c r="TM1397" s="10"/>
      <c r="TN1397" s="10"/>
      <c r="TO1397" s="10"/>
      <c r="TP1397" s="10"/>
      <c r="TQ1397" s="10"/>
      <c r="TR1397" s="10"/>
      <c r="TS1397" s="10"/>
      <c r="TT1397" s="10"/>
      <c r="TU1397" s="10"/>
      <c r="TV1397" s="10"/>
      <c r="TW1397" s="10"/>
      <c r="TX1397" s="10"/>
      <c r="TY1397" s="10"/>
      <c r="TZ1397" s="10"/>
      <c r="UA1397" s="10"/>
      <c r="UB1397" s="10"/>
      <c r="UC1397" s="10"/>
      <c r="UD1397" s="10"/>
      <c r="UE1397" s="10"/>
      <c r="UF1397" s="10"/>
      <c r="UG1397" s="10"/>
      <c r="UH1397" s="10"/>
      <c r="UI1397" s="10"/>
      <c r="UJ1397" s="10"/>
      <c r="UK1397" s="10"/>
      <c r="UL1397" s="10"/>
      <c r="UM1397" s="10"/>
      <c r="UN1397" s="10"/>
      <c r="UO1397" s="10"/>
      <c r="UP1397" s="10"/>
      <c r="UQ1397" s="10"/>
      <c r="UR1397" s="10"/>
      <c r="US1397" s="10"/>
      <c r="UT1397" s="10"/>
      <c r="UU1397" s="10"/>
      <c r="UV1397" s="10"/>
      <c r="UW1397" s="10"/>
      <c r="UX1397" s="10"/>
      <c r="UY1397" s="10"/>
      <c r="UZ1397" s="10"/>
      <c r="VA1397" s="10"/>
      <c r="VB1397" s="10"/>
      <c r="VC1397" s="10"/>
      <c r="VD1397" s="10"/>
      <c r="VE1397" s="10"/>
      <c r="VF1397" s="10"/>
      <c r="VG1397" s="10"/>
      <c r="VH1397" s="10"/>
      <c r="VI1397" s="10"/>
      <c r="VJ1397" s="10"/>
      <c r="VK1397" s="10"/>
      <c r="VL1397" s="10"/>
      <c r="VM1397" s="10"/>
      <c r="VN1397" s="10"/>
      <c r="VO1397" s="10"/>
      <c r="VP1397" s="10"/>
      <c r="VQ1397" s="10"/>
      <c r="VR1397" s="10"/>
      <c r="VS1397" s="10"/>
      <c r="VT1397" s="10"/>
      <c r="VU1397" s="10"/>
      <c r="VV1397" s="10"/>
      <c r="VW1397" s="10"/>
      <c r="VX1397" s="10"/>
      <c r="VY1397" s="10"/>
      <c r="VZ1397" s="10"/>
      <c r="WA1397" s="10"/>
      <c r="WB1397" s="10"/>
      <c r="WC1397" s="10"/>
      <c r="WD1397" s="10"/>
      <c r="WE1397" s="10"/>
      <c r="WF1397" s="10"/>
      <c r="WG1397" s="10"/>
      <c r="WH1397" s="10"/>
      <c r="WI1397" s="10"/>
      <c r="WJ1397" s="10"/>
      <c r="WK1397" s="10"/>
      <c r="WL1397" s="10"/>
      <c r="WM1397" s="10"/>
      <c r="WN1397" s="10"/>
      <c r="WO1397" s="10"/>
      <c r="WP1397" s="10"/>
      <c r="WQ1397" s="10"/>
      <c r="WR1397" s="10"/>
      <c r="WS1397" s="10"/>
      <c r="WT1397" s="10"/>
      <c r="WU1397" s="10"/>
      <c r="WV1397" s="10"/>
      <c r="WW1397" s="10"/>
      <c r="WX1397" s="10"/>
      <c r="WY1397" s="10"/>
      <c r="WZ1397" s="10"/>
      <c r="XA1397" s="10"/>
      <c r="XB1397" s="10"/>
      <c r="XC1397" s="10"/>
      <c r="XD1397" s="10"/>
      <c r="XE1397" s="10"/>
      <c r="XF1397" s="10"/>
      <c r="XG1397" s="10"/>
      <c r="XH1397" s="10"/>
      <c r="XI1397" s="10"/>
      <c r="XJ1397" s="10"/>
      <c r="XK1397" s="10"/>
      <c r="XL1397" s="10"/>
      <c r="XM1397" s="10"/>
      <c r="XN1397" s="10"/>
      <c r="XO1397" s="10"/>
      <c r="XP1397" s="10"/>
      <c r="XQ1397" s="10"/>
      <c r="XR1397" s="10"/>
      <c r="XS1397" s="10"/>
      <c r="XT1397" s="10"/>
      <c r="XU1397" s="10"/>
      <c r="XV1397" s="10"/>
      <c r="XW1397" s="10"/>
      <c r="XX1397" s="10"/>
      <c r="XY1397" s="10"/>
      <c r="XZ1397" s="10"/>
      <c r="YA1397" s="10"/>
      <c r="YB1397" s="10"/>
      <c r="YC1397" s="10"/>
      <c r="YD1397" s="10"/>
      <c r="YE1397" s="10"/>
      <c r="YF1397" s="10"/>
      <c r="YG1397" s="10"/>
      <c r="YH1397" s="10"/>
      <c r="YI1397" s="10"/>
      <c r="YJ1397" s="10"/>
      <c r="YK1397" s="10"/>
      <c r="YL1397" s="10"/>
      <c r="YM1397" s="10"/>
      <c r="YN1397" s="10"/>
      <c r="YO1397" s="10"/>
      <c r="YP1397" s="10"/>
      <c r="YQ1397" s="10"/>
      <c r="YR1397" s="10"/>
      <c r="YS1397" s="10"/>
      <c r="YT1397" s="10"/>
      <c r="YU1397" s="10"/>
      <c r="YV1397" s="10"/>
      <c r="YW1397" s="10"/>
      <c r="YX1397" s="10"/>
      <c r="YY1397" s="10"/>
      <c r="YZ1397" s="10"/>
      <c r="ZA1397" s="10"/>
      <c r="ZB1397" s="10"/>
      <c r="ZC1397" s="10"/>
      <c r="ZD1397" s="10"/>
      <c r="ZE1397" s="10"/>
      <c r="ZF1397" s="10"/>
      <c r="ZG1397" s="10"/>
      <c r="ZH1397" s="10"/>
      <c r="ZI1397" s="10"/>
      <c r="ZJ1397" s="10"/>
      <c r="ZK1397" s="10"/>
      <c r="ZL1397" s="10"/>
      <c r="ZM1397" s="10"/>
      <c r="ZN1397" s="10"/>
      <c r="ZO1397" s="10"/>
      <c r="ZP1397" s="10"/>
      <c r="ZQ1397" s="10"/>
      <c r="ZR1397" s="10"/>
      <c r="ZS1397" s="10"/>
      <c r="ZT1397" s="10"/>
      <c r="ZU1397" s="10"/>
      <c r="ZV1397" s="10"/>
      <c r="ZW1397" s="10"/>
      <c r="ZX1397" s="10"/>
      <c r="ZY1397" s="10"/>
      <c r="ZZ1397" s="10"/>
      <c r="AAA1397" s="10"/>
      <c r="AAB1397" s="10"/>
      <c r="AAC1397" s="10"/>
      <c r="AAD1397" s="10"/>
      <c r="AAE1397" s="10"/>
      <c r="AAF1397" s="10"/>
      <c r="AAG1397" s="10"/>
      <c r="AAH1397" s="10"/>
      <c r="AAI1397" s="10"/>
      <c r="AAJ1397" s="10"/>
      <c r="AAK1397" s="10"/>
      <c r="AAL1397" s="10"/>
      <c r="AAM1397" s="10"/>
      <c r="AAN1397" s="10"/>
      <c r="AAO1397" s="10"/>
      <c r="AAP1397" s="10"/>
      <c r="AAQ1397" s="10"/>
      <c r="AAR1397" s="10"/>
      <c r="AAS1397" s="10"/>
      <c r="AAT1397" s="10"/>
      <c r="AAU1397" s="10"/>
      <c r="AAV1397" s="10"/>
      <c r="AAW1397" s="10"/>
      <c r="AAX1397" s="10"/>
      <c r="AAY1397" s="10"/>
      <c r="AAZ1397" s="10"/>
      <c r="ABA1397" s="10"/>
      <c r="ABB1397" s="10"/>
      <c r="ABC1397" s="10"/>
      <c r="ABD1397" s="10"/>
      <c r="ABE1397" s="10"/>
      <c r="ABF1397" s="10"/>
      <c r="ABG1397" s="10"/>
      <c r="ABH1397" s="10"/>
      <c r="ABI1397" s="10"/>
      <c r="ABJ1397" s="10"/>
      <c r="ABK1397" s="10"/>
      <c r="ABL1397" s="10"/>
      <c r="ABM1397" s="10"/>
      <c r="ABN1397" s="10"/>
      <c r="ABO1397" s="10"/>
      <c r="ABP1397" s="10"/>
      <c r="ABQ1397" s="10"/>
      <c r="ABR1397" s="10"/>
      <c r="ABS1397" s="10"/>
      <c r="ABT1397" s="10"/>
      <c r="ABU1397" s="10"/>
      <c r="ABV1397" s="10"/>
      <c r="ABW1397" s="10"/>
      <c r="ABX1397" s="10"/>
      <c r="ABY1397" s="10"/>
      <c r="ABZ1397" s="10"/>
      <c r="ACA1397" s="10"/>
      <c r="ACB1397" s="10"/>
      <c r="ACC1397" s="10"/>
      <c r="ACD1397" s="10"/>
      <c r="ACE1397" s="10"/>
      <c r="ACF1397" s="10"/>
      <c r="ACG1397" s="10"/>
      <c r="ACH1397" s="10"/>
      <c r="ACI1397" s="10"/>
      <c r="ACJ1397" s="10"/>
      <c r="ACK1397" s="10"/>
      <c r="ACL1397" s="10"/>
      <c r="ACM1397" s="10"/>
      <c r="ACN1397" s="10"/>
      <c r="ACO1397" s="10"/>
      <c r="ACP1397" s="10"/>
      <c r="ACQ1397" s="10"/>
      <c r="ACR1397" s="10"/>
      <c r="ACS1397" s="10"/>
      <c r="ACT1397" s="10"/>
      <c r="ACU1397" s="10"/>
      <c r="ACV1397" s="10"/>
      <c r="ACW1397" s="10"/>
      <c r="ACX1397" s="10"/>
      <c r="ACY1397" s="10"/>
      <c r="ACZ1397" s="10"/>
      <c r="ADA1397" s="10"/>
      <c r="ADB1397" s="10"/>
      <c r="ADC1397" s="10"/>
      <c r="ADD1397" s="10"/>
      <c r="ADE1397" s="10"/>
      <c r="ADF1397" s="10"/>
      <c r="ADG1397" s="10"/>
      <c r="ADH1397" s="10"/>
      <c r="ADI1397" s="10"/>
      <c r="ADJ1397" s="10"/>
      <c r="ADK1397" s="10"/>
      <c r="ADL1397" s="10"/>
      <c r="ADM1397" s="10"/>
      <c r="ADN1397" s="10"/>
      <c r="ADO1397" s="10"/>
      <c r="ADP1397" s="10"/>
      <c r="ADQ1397" s="10"/>
      <c r="ADR1397" s="10"/>
      <c r="ADS1397" s="10"/>
      <c r="ADT1397" s="10"/>
      <c r="ADU1397" s="10"/>
      <c r="ADV1397" s="10"/>
      <c r="ADW1397" s="10"/>
      <c r="ADX1397" s="10"/>
      <c r="ADY1397" s="10"/>
      <c r="ADZ1397" s="10"/>
      <c r="AEA1397" s="10"/>
      <c r="AEB1397" s="10"/>
      <c r="AEC1397" s="10"/>
      <c r="AED1397" s="10"/>
      <c r="AEE1397" s="10"/>
      <c r="AEF1397" s="10"/>
      <c r="AEG1397" s="10"/>
      <c r="AEH1397" s="10"/>
      <c r="AEI1397" s="10"/>
      <c r="AEJ1397" s="10"/>
      <c r="AEK1397" s="10"/>
      <c r="AEL1397" s="10"/>
      <c r="AEM1397" s="10"/>
      <c r="AEN1397" s="10"/>
      <c r="AEO1397" s="10"/>
      <c r="AEP1397" s="10"/>
      <c r="AEQ1397" s="10"/>
      <c r="AER1397" s="10"/>
      <c r="AES1397" s="10"/>
      <c r="AET1397" s="10"/>
      <c r="AEU1397" s="10"/>
      <c r="AEV1397" s="10"/>
      <c r="AEW1397" s="10"/>
      <c r="AEX1397" s="10"/>
      <c r="AEY1397" s="10"/>
      <c r="AEZ1397" s="10"/>
      <c r="AFA1397" s="10"/>
      <c r="AFB1397" s="10"/>
      <c r="AFC1397" s="10"/>
      <c r="AFD1397" s="10"/>
      <c r="AFE1397" s="10"/>
      <c r="AFF1397" s="10"/>
      <c r="AFG1397" s="10"/>
      <c r="AFH1397" s="10"/>
      <c r="AFI1397" s="10"/>
      <c r="AFJ1397" s="10"/>
      <c r="AFK1397" s="10"/>
      <c r="AFL1397" s="10"/>
      <c r="AFM1397" s="10"/>
      <c r="AFN1397" s="10"/>
      <c r="AFO1397" s="10"/>
      <c r="AFP1397" s="10"/>
      <c r="AFQ1397" s="10"/>
      <c r="AFR1397" s="10"/>
      <c r="AFS1397" s="10"/>
      <c r="AFT1397" s="10"/>
      <c r="AFU1397" s="10"/>
      <c r="AFV1397" s="10"/>
      <c r="AFW1397" s="10"/>
      <c r="AFX1397" s="10"/>
      <c r="AFY1397" s="10"/>
      <c r="AFZ1397" s="10"/>
      <c r="AGA1397" s="10"/>
      <c r="AGB1397" s="10"/>
      <c r="AGC1397" s="10"/>
      <c r="AGD1397" s="10"/>
      <c r="AGE1397" s="10"/>
      <c r="AGF1397" s="10"/>
      <c r="AGG1397" s="10"/>
      <c r="AGH1397" s="10"/>
      <c r="AGI1397" s="10"/>
      <c r="AGJ1397" s="10"/>
      <c r="AGK1397" s="10"/>
      <c r="AGL1397" s="10"/>
      <c r="AGM1397" s="10"/>
      <c r="AGN1397" s="10"/>
      <c r="AGO1397" s="10"/>
      <c r="AGP1397" s="10"/>
      <c r="AGQ1397" s="10"/>
      <c r="AGR1397" s="10"/>
      <c r="AGS1397" s="10"/>
      <c r="AGT1397" s="10"/>
      <c r="AGU1397" s="10"/>
      <c r="AGV1397" s="10"/>
      <c r="AGW1397" s="10"/>
      <c r="AGX1397" s="10"/>
      <c r="AGY1397" s="10"/>
      <c r="AGZ1397" s="10"/>
      <c r="AHA1397" s="10"/>
      <c r="AHB1397" s="10"/>
      <c r="AHC1397" s="10"/>
      <c r="AHD1397" s="10"/>
      <c r="AHE1397" s="10"/>
      <c r="AHF1397" s="10"/>
      <c r="AHG1397" s="10"/>
      <c r="AHH1397" s="10"/>
      <c r="AHI1397" s="10"/>
      <c r="AHJ1397" s="10"/>
      <c r="AHK1397" s="10"/>
      <c r="AHL1397" s="10"/>
      <c r="AHM1397" s="10"/>
      <c r="AHN1397" s="10"/>
      <c r="AHO1397" s="10"/>
      <c r="AHP1397" s="10"/>
      <c r="AHQ1397" s="10"/>
      <c r="AHR1397" s="10"/>
      <c r="AHS1397" s="10"/>
      <c r="AHT1397" s="10"/>
      <c r="AHU1397" s="10"/>
      <c r="AHV1397" s="10"/>
      <c r="AHW1397" s="10"/>
      <c r="AHX1397" s="10"/>
      <c r="AHY1397" s="10"/>
      <c r="AHZ1397" s="10"/>
      <c r="AIA1397" s="10"/>
      <c r="AIB1397" s="10"/>
      <c r="AIC1397" s="10"/>
      <c r="AID1397" s="10"/>
      <c r="AIE1397" s="10"/>
      <c r="AIF1397" s="10"/>
      <c r="AIG1397" s="10"/>
      <c r="AIH1397" s="10"/>
      <c r="AII1397" s="10"/>
      <c r="AIJ1397" s="10"/>
      <c r="AIK1397" s="10"/>
      <c r="AIL1397" s="10"/>
      <c r="AIM1397" s="10"/>
      <c r="AIN1397" s="10"/>
      <c r="AIO1397" s="10"/>
      <c r="AIP1397" s="10"/>
      <c r="AIQ1397" s="10"/>
      <c r="AIR1397" s="10"/>
      <c r="AIS1397" s="10"/>
      <c r="AIT1397" s="10"/>
      <c r="AIU1397" s="10"/>
      <c r="AIV1397" s="10"/>
      <c r="AIW1397" s="10"/>
      <c r="AIX1397" s="10"/>
      <c r="AIY1397" s="10"/>
      <c r="AIZ1397" s="10"/>
      <c r="AJA1397" s="10"/>
      <c r="AJB1397" s="10"/>
      <c r="AJC1397" s="10"/>
      <c r="AJD1397" s="10"/>
      <c r="AJE1397" s="10"/>
      <c r="AJF1397" s="10"/>
      <c r="AJG1397" s="10"/>
      <c r="AJH1397" s="10"/>
      <c r="AJI1397" s="10"/>
      <c r="AJJ1397" s="10"/>
      <c r="AJK1397" s="10"/>
      <c r="AJL1397" s="10"/>
      <c r="AJM1397" s="10"/>
      <c r="AJN1397" s="10"/>
      <c r="AJO1397" s="10"/>
      <c r="AJP1397" s="10"/>
      <c r="AJQ1397" s="10"/>
      <c r="AJR1397" s="10"/>
      <c r="AJS1397" s="10"/>
      <c r="AJT1397" s="10"/>
      <c r="AJU1397" s="10"/>
      <c r="AJV1397" s="10"/>
      <c r="AJW1397" s="10"/>
      <c r="AJX1397" s="10"/>
      <c r="AJY1397" s="10"/>
      <c r="AJZ1397" s="10"/>
      <c r="AKA1397" s="10"/>
      <c r="AKB1397" s="10"/>
      <c r="AKC1397" s="10"/>
      <c r="AKD1397" s="10"/>
      <c r="AKE1397" s="10"/>
      <c r="AKF1397" s="10"/>
      <c r="AKG1397" s="10"/>
      <c r="AKH1397" s="10"/>
      <c r="AKI1397" s="10"/>
      <c r="AKJ1397" s="10"/>
      <c r="AKK1397" s="10"/>
      <c r="AKL1397" s="10"/>
      <c r="AKM1397" s="10"/>
      <c r="AKN1397" s="10"/>
      <c r="AKO1397" s="10"/>
      <c r="AKP1397" s="10"/>
      <c r="AKQ1397" s="10"/>
      <c r="AKR1397" s="10"/>
      <c r="AKS1397" s="10"/>
      <c r="AKT1397" s="10"/>
      <c r="AKU1397" s="10"/>
      <c r="AKV1397" s="10"/>
      <c r="AKW1397" s="10"/>
      <c r="AKX1397" s="10"/>
      <c r="AKY1397" s="10"/>
      <c r="AKZ1397" s="10"/>
      <c r="ALA1397" s="10"/>
      <c r="ALB1397" s="10"/>
      <c r="ALC1397" s="10"/>
      <c r="ALD1397" s="10"/>
      <c r="ALE1397" s="10"/>
      <c r="ALF1397" s="10"/>
      <c r="ALG1397" s="10"/>
      <c r="ALH1397" s="10"/>
      <c r="ALI1397" s="10"/>
      <c r="ALJ1397" s="10"/>
      <c r="ALK1397" s="10"/>
      <c r="ALL1397" s="10"/>
      <c r="ALM1397" s="10"/>
      <c r="ALN1397" s="10"/>
      <c r="ALO1397" s="10"/>
      <c r="ALP1397" s="10"/>
      <c r="ALQ1397" s="10"/>
      <c r="ALR1397" s="10"/>
      <c r="ALS1397" s="10"/>
      <c r="ALT1397" s="10"/>
      <c r="ALU1397" s="10"/>
      <c r="ALV1397" s="10"/>
      <c r="ALW1397" s="10"/>
      <c r="ALX1397" s="10"/>
      <c r="ALY1397" s="10"/>
      <c r="ALZ1397" s="10"/>
      <c r="AMA1397" s="10"/>
      <c r="AMB1397" s="10"/>
      <c r="AMC1397" s="10"/>
      <c r="AMD1397" s="10"/>
      <c r="AME1397" s="10"/>
      <c r="AMF1397" s="10"/>
      <c r="AMG1397" s="10"/>
      <c r="AMH1397" s="10"/>
      <c r="AMI1397" s="10"/>
      <c r="AMJ1397" s="10"/>
      <c r="AMK1397" s="10"/>
    </row>
    <row r="1398" spans="1:1025" s="5" customFormat="1" x14ac:dyDescent="0.25">
      <c r="A1398" s="127">
        <v>1394</v>
      </c>
      <c r="B1398" s="34" t="s">
        <v>1694</v>
      </c>
      <c r="C1398" s="34" t="s">
        <v>1723</v>
      </c>
      <c r="D1398" s="35">
        <v>45379</v>
      </c>
      <c r="E1398" s="36">
        <v>0.55902777777777779</v>
      </c>
      <c r="F1398" s="34" t="s">
        <v>14</v>
      </c>
      <c r="G1398" s="34" t="s">
        <v>16</v>
      </c>
      <c r="H1398" s="34" t="s">
        <v>14</v>
      </c>
      <c r="I1398" s="34" t="s">
        <v>14</v>
      </c>
      <c r="J1398" s="34" t="s">
        <v>14</v>
      </c>
      <c r="K1398" s="34" t="s">
        <v>16</v>
      </c>
      <c r="L1398" s="52">
        <v>941.98</v>
      </c>
      <c r="M1398" s="53">
        <v>52655</v>
      </c>
      <c r="N1398" s="54">
        <v>146437.07999999999</v>
      </c>
      <c r="O1398" s="54">
        <v>20501.2</v>
      </c>
      <c r="P1398" s="121">
        <f t="shared" si="93"/>
        <v>14.00000600940691</v>
      </c>
      <c r="Q1398" s="30">
        <f t="shared" si="94"/>
        <v>125935.87999999999</v>
      </c>
      <c r="R1398" s="34" t="s">
        <v>16</v>
      </c>
      <c r="S1398" s="34" t="s">
        <v>16</v>
      </c>
      <c r="T1398" s="40">
        <v>1</v>
      </c>
      <c r="U1398" s="77">
        <v>0</v>
      </c>
      <c r="V1398" s="24">
        <f>ROUND((P1398/INDICI!$B$2*10),2)</f>
        <v>1.53</v>
      </c>
      <c r="W1398" s="24">
        <f>ROUND((L1398/INDICI!$B$1*25),2)</f>
        <v>3.72</v>
      </c>
      <c r="X1398" s="25">
        <f t="shared" si="91"/>
        <v>4</v>
      </c>
      <c r="Y1398" s="26">
        <f t="shared" si="92"/>
        <v>9.25</v>
      </c>
      <c r="Z1398" s="102">
        <f>SUM($Q$5:Q1398)</f>
        <v>142188667.322</v>
      </c>
      <c r="AA1398" s="113" t="s">
        <v>1768</v>
      </c>
    </row>
    <row r="1399" spans="1:1025" s="5" customFormat="1" x14ac:dyDescent="0.25">
      <c r="A1399" s="127">
        <v>1395</v>
      </c>
      <c r="B1399" s="31" t="s">
        <v>216</v>
      </c>
      <c r="C1399" s="31" t="s">
        <v>227</v>
      </c>
      <c r="D1399" s="45">
        <v>45376</v>
      </c>
      <c r="E1399" s="46">
        <v>0.67708333333333337</v>
      </c>
      <c r="F1399" s="31" t="s">
        <v>14</v>
      </c>
      <c r="G1399" s="31" t="s">
        <v>16</v>
      </c>
      <c r="H1399" s="31" t="s">
        <v>14</v>
      </c>
      <c r="I1399" s="31" t="s">
        <v>14</v>
      </c>
      <c r="J1399" s="31" t="s">
        <v>14</v>
      </c>
      <c r="K1399" s="31" t="s">
        <v>16</v>
      </c>
      <c r="L1399" s="48">
        <v>308.17</v>
      </c>
      <c r="M1399" s="38">
        <v>1298</v>
      </c>
      <c r="N1399" s="39">
        <v>210610.1</v>
      </c>
      <c r="O1399" s="39">
        <v>0</v>
      </c>
      <c r="P1399" s="42">
        <f t="shared" si="93"/>
        <v>0</v>
      </c>
      <c r="Q1399" s="23">
        <f t="shared" si="94"/>
        <v>210610.1</v>
      </c>
      <c r="R1399" s="31" t="s">
        <v>16</v>
      </c>
      <c r="S1399" s="31" t="s">
        <v>16</v>
      </c>
      <c r="T1399" s="47">
        <v>2</v>
      </c>
      <c r="U1399" s="77">
        <v>0</v>
      </c>
      <c r="V1399" s="24">
        <f>ROUND((P1399/INDICI!$B$2*10),2)</f>
        <v>0</v>
      </c>
      <c r="W1399" s="24">
        <f>ROUND((L1399/INDICI!$B$1*25),2)</f>
        <v>1.22</v>
      </c>
      <c r="X1399" s="25">
        <f t="shared" si="91"/>
        <v>8</v>
      </c>
      <c r="Y1399" s="26">
        <f t="shared" si="92"/>
        <v>9.2200000000000006</v>
      </c>
      <c r="Z1399" s="102">
        <f>SUM($Q$5:Q1399)</f>
        <v>142399277.42199999</v>
      </c>
      <c r="AA1399" s="113" t="s">
        <v>1769</v>
      </c>
    </row>
    <row r="1400" spans="1:1025" s="5" customFormat="1" x14ac:dyDescent="0.25">
      <c r="A1400" s="127">
        <v>1396</v>
      </c>
      <c r="B1400" s="31" t="s">
        <v>130</v>
      </c>
      <c r="C1400" s="31" t="s">
        <v>140</v>
      </c>
      <c r="D1400" s="45">
        <v>45379</v>
      </c>
      <c r="E1400" s="46">
        <v>0.5854166666666667</v>
      </c>
      <c r="F1400" s="31" t="s">
        <v>14</v>
      </c>
      <c r="G1400" s="31" t="s">
        <v>16</v>
      </c>
      <c r="H1400" s="31" t="s">
        <v>14</v>
      </c>
      <c r="I1400" s="31" t="s">
        <v>14</v>
      </c>
      <c r="J1400" s="31" t="s">
        <v>14</v>
      </c>
      <c r="K1400" s="31" t="s">
        <v>16</v>
      </c>
      <c r="L1400" s="39">
        <v>193</v>
      </c>
      <c r="M1400" s="38">
        <v>1552</v>
      </c>
      <c r="N1400" s="66">
        <v>249918.27</v>
      </c>
      <c r="O1400" s="66">
        <v>10000</v>
      </c>
      <c r="P1400" s="42">
        <f t="shared" si="93"/>
        <v>4.001308107646552</v>
      </c>
      <c r="Q1400" s="23">
        <f t="shared" si="94"/>
        <v>239918.27</v>
      </c>
      <c r="R1400" s="31" t="s">
        <v>16</v>
      </c>
      <c r="S1400" s="31" t="s">
        <v>16</v>
      </c>
      <c r="T1400" s="47">
        <v>2</v>
      </c>
      <c r="U1400" s="77">
        <v>0</v>
      </c>
      <c r="V1400" s="24">
        <f>ROUND((P1400/INDICI!$B$2*10),2)</f>
        <v>0.44</v>
      </c>
      <c r="W1400" s="24">
        <f>ROUND((L1400/INDICI!$B$1*25),2)</f>
        <v>0.76</v>
      </c>
      <c r="X1400" s="25">
        <f t="shared" si="91"/>
        <v>8</v>
      </c>
      <c r="Y1400" s="26">
        <f t="shared" si="92"/>
        <v>9.1999999999999993</v>
      </c>
      <c r="Z1400" s="102">
        <f>SUM($Q$5:Q1400)</f>
        <v>142639195.692</v>
      </c>
      <c r="AA1400" s="113" t="s">
        <v>1769</v>
      </c>
      <c r="AB1400" s="21"/>
      <c r="AC1400" s="21"/>
      <c r="AD1400" s="21"/>
      <c r="AE1400" s="21"/>
      <c r="AF1400" s="21"/>
      <c r="AG1400" s="21"/>
      <c r="AH1400" s="21"/>
      <c r="AI1400" s="21"/>
      <c r="AJ1400" s="21"/>
      <c r="AK1400" s="21"/>
      <c r="AL1400" s="21"/>
      <c r="AM1400" s="21"/>
      <c r="AN1400" s="21"/>
      <c r="AO1400" s="21"/>
      <c r="AP1400" s="21"/>
      <c r="AQ1400" s="21"/>
      <c r="AR1400" s="21"/>
      <c r="AS1400" s="21"/>
      <c r="AT1400" s="21"/>
      <c r="AU1400" s="21"/>
      <c r="AV1400" s="21"/>
      <c r="AW1400" s="21"/>
      <c r="AX1400" s="21"/>
      <c r="AY1400" s="21"/>
      <c r="AZ1400" s="21"/>
      <c r="BA1400" s="21"/>
      <c r="BB1400" s="21"/>
      <c r="BC1400" s="21"/>
      <c r="BD1400" s="21"/>
      <c r="BE1400" s="21"/>
      <c r="BF1400" s="21"/>
      <c r="BG1400" s="21"/>
      <c r="BH1400" s="21"/>
      <c r="BI1400" s="21"/>
      <c r="BJ1400" s="21"/>
      <c r="BK1400" s="21"/>
      <c r="BL1400" s="21"/>
      <c r="BM1400" s="21"/>
      <c r="BN1400" s="21"/>
      <c r="BO1400" s="21"/>
      <c r="BP1400" s="21"/>
      <c r="BQ1400" s="21"/>
      <c r="BR1400" s="21"/>
      <c r="BS1400" s="21"/>
      <c r="BT1400" s="21"/>
      <c r="BU1400" s="21"/>
      <c r="BV1400" s="21"/>
      <c r="BW1400" s="21"/>
      <c r="BX1400" s="21"/>
      <c r="BY1400" s="21"/>
      <c r="BZ1400" s="21"/>
      <c r="CA1400" s="21"/>
      <c r="CB1400" s="21"/>
      <c r="CC1400" s="21"/>
      <c r="CD1400" s="21"/>
      <c r="CE1400" s="21"/>
      <c r="CF1400" s="21"/>
      <c r="CG1400" s="21"/>
      <c r="CH1400" s="21"/>
      <c r="CI1400" s="21"/>
      <c r="CJ1400" s="21"/>
      <c r="CK1400" s="21"/>
      <c r="CL1400" s="21"/>
      <c r="CM1400" s="21"/>
      <c r="CN1400" s="21"/>
      <c r="CO1400" s="21"/>
      <c r="CP1400" s="21"/>
      <c r="CQ1400" s="21"/>
      <c r="CR1400" s="21"/>
      <c r="CS1400" s="21"/>
      <c r="CT1400" s="21"/>
      <c r="CU1400" s="21"/>
      <c r="CV1400" s="21"/>
      <c r="CW1400" s="21"/>
      <c r="CX1400" s="21"/>
      <c r="CY1400" s="21"/>
      <c r="CZ1400" s="21"/>
      <c r="DA1400" s="21"/>
      <c r="DB1400" s="21"/>
      <c r="DC1400" s="21"/>
      <c r="DD1400" s="21"/>
      <c r="DE1400" s="21"/>
      <c r="DF1400" s="21"/>
      <c r="DG1400" s="21"/>
      <c r="DH1400" s="21"/>
      <c r="DI1400" s="21"/>
      <c r="DJ1400" s="21"/>
      <c r="DK1400" s="21"/>
      <c r="DL1400" s="21"/>
      <c r="DM1400" s="21"/>
      <c r="DN1400" s="21"/>
      <c r="DO1400" s="21"/>
      <c r="DP1400" s="21"/>
      <c r="DQ1400" s="21"/>
      <c r="DR1400" s="21"/>
      <c r="DS1400" s="21"/>
      <c r="DT1400" s="21"/>
      <c r="DU1400" s="21"/>
      <c r="DV1400" s="21"/>
      <c r="DW1400" s="21"/>
      <c r="DX1400" s="21"/>
      <c r="DY1400" s="21"/>
      <c r="DZ1400" s="21"/>
      <c r="EA1400" s="21"/>
      <c r="EB1400" s="21"/>
      <c r="EC1400" s="21"/>
      <c r="ED1400" s="21"/>
      <c r="EE1400" s="21"/>
      <c r="EF1400" s="21"/>
      <c r="EG1400" s="21"/>
      <c r="EH1400" s="21"/>
      <c r="EI1400" s="21"/>
      <c r="EJ1400" s="21"/>
      <c r="EK1400" s="21"/>
      <c r="EL1400" s="21"/>
      <c r="EM1400" s="21"/>
      <c r="EN1400" s="21"/>
      <c r="EO1400" s="21"/>
      <c r="EP1400" s="21"/>
      <c r="EQ1400" s="21"/>
      <c r="ER1400" s="21"/>
      <c r="ES1400" s="21"/>
      <c r="ET1400" s="21"/>
      <c r="EU1400" s="21"/>
      <c r="EV1400" s="21"/>
      <c r="EW1400" s="21"/>
      <c r="EX1400" s="21"/>
      <c r="EY1400" s="21"/>
      <c r="EZ1400" s="21"/>
      <c r="FA1400" s="21"/>
      <c r="FB1400" s="21"/>
      <c r="FC1400" s="21"/>
      <c r="FD1400" s="21"/>
      <c r="FE1400" s="21"/>
      <c r="FF1400" s="21"/>
      <c r="FG1400" s="21"/>
      <c r="FH1400" s="21"/>
      <c r="FI1400" s="21"/>
      <c r="FJ1400" s="21"/>
      <c r="FK1400" s="21"/>
      <c r="FL1400" s="21"/>
      <c r="FM1400" s="21"/>
      <c r="FN1400" s="21"/>
      <c r="FO1400" s="21"/>
      <c r="FP1400" s="21"/>
      <c r="FQ1400" s="21"/>
      <c r="FR1400" s="21"/>
      <c r="FS1400" s="21"/>
      <c r="FT1400" s="21"/>
      <c r="FU1400" s="21"/>
      <c r="FV1400" s="21"/>
      <c r="FW1400" s="21"/>
      <c r="FX1400" s="21"/>
      <c r="FY1400" s="21"/>
      <c r="FZ1400" s="21"/>
      <c r="GA1400" s="21"/>
      <c r="GB1400" s="21"/>
      <c r="GC1400" s="21"/>
      <c r="GD1400" s="21"/>
      <c r="GE1400" s="21"/>
      <c r="GF1400" s="21"/>
      <c r="GG1400" s="21"/>
      <c r="GH1400" s="21"/>
      <c r="GI1400" s="21"/>
      <c r="GJ1400" s="21"/>
      <c r="GK1400" s="21"/>
      <c r="GL1400" s="21"/>
      <c r="GM1400" s="21"/>
      <c r="GN1400" s="21"/>
      <c r="GO1400" s="21"/>
      <c r="GP1400" s="21"/>
      <c r="GQ1400" s="21"/>
      <c r="GR1400" s="21"/>
      <c r="GS1400" s="21"/>
      <c r="GT1400" s="21"/>
      <c r="GU1400" s="21"/>
      <c r="GV1400" s="21"/>
      <c r="GW1400" s="21"/>
      <c r="GX1400" s="21"/>
      <c r="GY1400" s="21"/>
      <c r="GZ1400" s="21"/>
      <c r="HA1400" s="21"/>
      <c r="HB1400" s="21"/>
      <c r="HC1400" s="21"/>
      <c r="HD1400" s="21"/>
      <c r="HE1400" s="21"/>
      <c r="HF1400" s="21"/>
      <c r="HG1400" s="21"/>
      <c r="HH1400" s="21"/>
      <c r="HI1400" s="21"/>
      <c r="HJ1400" s="21"/>
      <c r="HK1400" s="21"/>
      <c r="HL1400" s="21"/>
      <c r="HM1400" s="21"/>
      <c r="HN1400" s="21"/>
      <c r="HO1400" s="21"/>
      <c r="HP1400" s="21"/>
      <c r="HQ1400" s="21"/>
      <c r="HR1400" s="21"/>
      <c r="HS1400" s="21"/>
      <c r="HT1400" s="21"/>
      <c r="HU1400" s="21"/>
      <c r="HV1400" s="21"/>
      <c r="HW1400" s="21"/>
      <c r="HX1400" s="21"/>
      <c r="HY1400" s="21"/>
      <c r="HZ1400" s="21"/>
      <c r="IA1400" s="21"/>
      <c r="IB1400" s="21"/>
      <c r="IC1400" s="21"/>
      <c r="ID1400" s="21"/>
      <c r="IE1400" s="21"/>
      <c r="IF1400" s="21"/>
      <c r="IG1400" s="21"/>
      <c r="IH1400" s="21"/>
      <c r="II1400" s="21"/>
      <c r="IJ1400" s="21"/>
      <c r="IK1400" s="21"/>
      <c r="IL1400" s="21"/>
      <c r="IM1400" s="21"/>
      <c r="IN1400" s="21"/>
      <c r="IO1400" s="21"/>
      <c r="IP1400" s="21"/>
      <c r="IQ1400" s="21"/>
      <c r="IR1400" s="21"/>
      <c r="IS1400" s="21"/>
      <c r="IT1400" s="21"/>
      <c r="IU1400" s="21"/>
      <c r="IV1400" s="21"/>
      <c r="IW1400" s="21"/>
      <c r="IX1400" s="21"/>
      <c r="IY1400" s="21"/>
      <c r="IZ1400" s="21"/>
      <c r="JA1400" s="21"/>
      <c r="JB1400" s="21"/>
      <c r="JC1400" s="21"/>
      <c r="JD1400" s="21"/>
      <c r="JE1400" s="21"/>
      <c r="JF1400" s="21"/>
      <c r="JG1400" s="21"/>
      <c r="JH1400" s="21"/>
      <c r="JI1400" s="21"/>
      <c r="JJ1400" s="21"/>
      <c r="JK1400" s="21"/>
      <c r="JL1400" s="21"/>
      <c r="JM1400" s="21"/>
      <c r="JN1400" s="21"/>
      <c r="JO1400" s="21"/>
      <c r="JP1400" s="21"/>
      <c r="JQ1400" s="21"/>
      <c r="JR1400" s="21"/>
      <c r="JS1400" s="21"/>
      <c r="JT1400" s="21"/>
      <c r="JU1400" s="21"/>
      <c r="JV1400" s="21"/>
      <c r="JW1400" s="21"/>
      <c r="JX1400" s="21"/>
      <c r="JY1400" s="21"/>
      <c r="JZ1400" s="21"/>
      <c r="KA1400" s="21"/>
      <c r="KB1400" s="21"/>
      <c r="KC1400" s="21"/>
      <c r="KD1400" s="21"/>
      <c r="KE1400" s="21"/>
      <c r="KF1400" s="21"/>
      <c r="KG1400" s="21"/>
      <c r="KH1400" s="21"/>
      <c r="KI1400" s="21"/>
      <c r="KJ1400" s="21"/>
      <c r="KK1400" s="21"/>
      <c r="KL1400" s="21"/>
      <c r="KM1400" s="21"/>
      <c r="KN1400" s="21"/>
      <c r="KO1400" s="21"/>
      <c r="KP1400" s="21"/>
      <c r="KQ1400" s="21"/>
      <c r="KR1400" s="21"/>
      <c r="KS1400" s="21"/>
      <c r="KT1400" s="21"/>
      <c r="KU1400" s="21"/>
      <c r="KV1400" s="21"/>
      <c r="KW1400" s="21"/>
      <c r="KX1400" s="21"/>
      <c r="KY1400" s="21"/>
      <c r="KZ1400" s="21"/>
      <c r="LA1400" s="21"/>
      <c r="LB1400" s="21"/>
      <c r="LC1400" s="21"/>
      <c r="LD1400" s="21"/>
      <c r="LE1400" s="21"/>
      <c r="LF1400" s="21"/>
      <c r="LG1400" s="21"/>
      <c r="LH1400" s="21"/>
      <c r="LI1400" s="21"/>
      <c r="LJ1400" s="21"/>
      <c r="LK1400" s="21"/>
      <c r="LL1400" s="21"/>
      <c r="LM1400" s="21"/>
      <c r="LN1400" s="21"/>
      <c r="LO1400" s="21"/>
      <c r="LP1400" s="21"/>
      <c r="LQ1400" s="21"/>
      <c r="LR1400" s="21"/>
      <c r="LS1400" s="21"/>
      <c r="LT1400" s="21"/>
      <c r="LU1400" s="21"/>
      <c r="LV1400" s="21"/>
      <c r="LW1400" s="21"/>
      <c r="LX1400" s="21"/>
      <c r="LY1400" s="21"/>
      <c r="LZ1400" s="21"/>
      <c r="MA1400" s="21"/>
      <c r="MB1400" s="21"/>
      <c r="MC1400" s="21"/>
      <c r="MD1400" s="21"/>
      <c r="ME1400" s="21"/>
      <c r="MF1400" s="21"/>
      <c r="MG1400" s="21"/>
      <c r="MH1400" s="21"/>
      <c r="MI1400" s="21"/>
      <c r="MJ1400" s="21"/>
      <c r="MK1400" s="21"/>
      <c r="ML1400" s="21"/>
      <c r="MM1400" s="21"/>
      <c r="MN1400" s="21"/>
      <c r="MO1400" s="21"/>
      <c r="MP1400" s="21"/>
      <c r="MQ1400" s="21"/>
      <c r="MR1400" s="21"/>
      <c r="MS1400" s="21"/>
      <c r="MT1400" s="21"/>
      <c r="MU1400" s="21"/>
      <c r="MV1400" s="21"/>
      <c r="MW1400" s="21"/>
      <c r="MX1400" s="21"/>
      <c r="MY1400" s="21"/>
      <c r="MZ1400" s="21"/>
      <c r="NA1400" s="21"/>
      <c r="NB1400" s="21"/>
      <c r="NC1400" s="21"/>
      <c r="ND1400" s="21"/>
      <c r="NE1400" s="21"/>
      <c r="NF1400" s="21"/>
      <c r="NG1400" s="21"/>
      <c r="NH1400" s="21"/>
      <c r="NI1400" s="21"/>
      <c r="NJ1400" s="21"/>
      <c r="NK1400" s="21"/>
      <c r="NL1400" s="21"/>
      <c r="NM1400" s="21"/>
      <c r="NN1400" s="21"/>
      <c r="NO1400" s="21"/>
      <c r="NP1400" s="21"/>
      <c r="NQ1400" s="21"/>
      <c r="NR1400" s="21"/>
      <c r="NS1400" s="21"/>
      <c r="NT1400" s="21"/>
      <c r="NU1400" s="21"/>
      <c r="NV1400" s="21"/>
      <c r="NW1400" s="21"/>
      <c r="NX1400" s="21"/>
      <c r="NY1400" s="21"/>
      <c r="NZ1400" s="21"/>
      <c r="OA1400" s="21"/>
      <c r="OB1400" s="21"/>
      <c r="OC1400" s="21"/>
      <c r="OD1400" s="21"/>
      <c r="OE1400" s="21"/>
      <c r="OF1400" s="21"/>
      <c r="OG1400" s="21"/>
      <c r="OH1400" s="21"/>
      <c r="OI1400" s="21"/>
      <c r="OJ1400" s="21"/>
      <c r="OK1400" s="21"/>
      <c r="OL1400" s="21"/>
      <c r="OM1400" s="21"/>
      <c r="ON1400" s="21"/>
      <c r="OO1400" s="21"/>
      <c r="OP1400" s="21"/>
      <c r="OQ1400" s="21"/>
      <c r="OR1400" s="21"/>
      <c r="OS1400" s="21"/>
      <c r="OT1400" s="21"/>
      <c r="OU1400" s="21"/>
      <c r="OV1400" s="21"/>
      <c r="OW1400" s="21"/>
      <c r="OX1400" s="21"/>
      <c r="OY1400" s="21"/>
      <c r="OZ1400" s="21"/>
      <c r="PA1400" s="21"/>
      <c r="PB1400" s="21"/>
      <c r="PC1400" s="21"/>
      <c r="PD1400" s="21"/>
      <c r="PE1400" s="21"/>
      <c r="PF1400" s="21"/>
      <c r="PG1400" s="21"/>
      <c r="PH1400" s="21"/>
      <c r="PI1400" s="21"/>
      <c r="PJ1400" s="21"/>
      <c r="PK1400" s="21"/>
      <c r="PL1400" s="21"/>
      <c r="PM1400" s="21"/>
      <c r="PN1400" s="21"/>
      <c r="PO1400" s="21"/>
      <c r="PP1400" s="21"/>
      <c r="PQ1400" s="21"/>
      <c r="PR1400" s="21"/>
      <c r="PS1400" s="21"/>
      <c r="PT1400" s="21"/>
      <c r="PU1400" s="21"/>
      <c r="PV1400" s="21"/>
      <c r="PW1400" s="21"/>
      <c r="PX1400" s="21"/>
      <c r="PY1400" s="21"/>
      <c r="PZ1400" s="21"/>
      <c r="QA1400" s="21"/>
      <c r="QB1400" s="21"/>
      <c r="QC1400" s="21"/>
      <c r="QD1400" s="21"/>
      <c r="QE1400" s="21"/>
      <c r="QF1400" s="21"/>
      <c r="QG1400" s="21"/>
      <c r="QH1400" s="21"/>
      <c r="QI1400" s="21"/>
      <c r="QJ1400" s="21"/>
      <c r="QK1400" s="21"/>
      <c r="QL1400" s="21"/>
      <c r="QM1400" s="21"/>
      <c r="QN1400" s="21"/>
      <c r="QO1400" s="21"/>
      <c r="QP1400" s="21"/>
      <c r="QQ1400" s="21"/>
      <c r="QR1400" s="21"/>
      <c r="QS1400" s="21"/>
      <c r="QT1400" s="21"/>
      <c r="QU1400" s="21"/>
      <c r="QV1400" s="21"/>
      <c r="QW1400" s="21"/>
      <c r="QX1400" s="21"/>
      <c r="QY1400" s="21"/>
      <c r="QZ1400" s="21"/>
      <c r="RA1400" s="21"/>
      <c r="RB1400" s="21"/>
      <c r="RC1400" s="21"/>
      <c r="RD1400" s="21"/>
      <c r="RE1400" s="21"/>
      <c r="RF1400" s="21"/>
      <c r="RG1400" s="21"/>
      <c r="RH1400" s="21"/>
      <c r="RI1400" s="21"/>
      <c r="RJ1400" s="21"/>
      <c r="RK1400" s="21"/>
      <c r="RL1400" s="21"/>
      <c r="RM1400" s="21"/>
      <c r="RN1400" s="21"/>
      <c r="RO1400" s="21"/>
      <c r="RP1400" s="21"/>
      <c r="RQ1400" s="21"/>
      <c r="RR1400" s="21"/>
      <c r="RS1400" s="21"/>
      <c r="RT1400" s="21"/>
      <c r="RU1400" s="21"/>
      <c r="RV1400" s="21"/>
      <c r="RW1400" s="21"/>
      <c r="RX1400" s="21"/>
      <c r="RY1400" s="21"/>
      <c r="RZ1400" s="21"/>
      <c r="SA1400" s="21"/>
      <c r="SB1400" s="21"/>
      <c r="SC1400" s="21"/>
      <c r="SD1400" s="21"/>
      <c r="SE1400" s="21"/>
      <c r="SF1400" s="21"/>
      <c r="SG1400" s="21"/>
      <c r="SH1400" s="21"/>
      <c r="SI1400" s="21"/>
      <c r="SJ1400" s="21"/>
      <c r="SK1400" s="21"/>
      <c r="SL1400" s="21"/>
      <c r="SM1400" s="21"/>
      <c r="SN1400" s="21"/>
      <c r="SO1400" s="21"/>
      <c r="SP1400" s="21"/>
      <c r="SQ1400" s="21"/>
      <c r="SR1400" s="21"/>
      <c r="SS1400" s="21"/>
      <c r="ST1400" s="21"/>
      <c r="SU1400" s="21"/>
      <c r="SV1400" s="21"/>
      <c r="SW1400" s="21"/>
      <c r="SX1400" s="21"/>
      <c r="SY1400" s="21"/>
      <c r="SZ1400" s="21"/>
      <c r="TA1400" s="21"/>
      <c r="TB1400" s="21"/>
      <c r="TC1400" s="21"/>
      <c r="TD1400" s="21"/>
      <c r="TE1400" s="21"/>
      <c r="TF1400" s="21"/>
      <c r="TG1400" s="21"/>
      <c r="TH1400" s="21"/>
      <c r="TI1400" s="21"/>
      <c r="TJ1400" s="21"/>
      <c r="TK1400" s="21"/>
      <c r="TL1400" s="21"/>
      <c r="TM1400" s="21"/>
      <c r="TN1400" s="21"/>
      <c r="TO1400" s="21"/>
      <c r="TP1400" s="21"/>
      <c r="TQ1400" s="21"/>
      <c r="TR1400" s="21"/>
      <c r="TS1400" s="21"/>
      <c r="TT1400" s="21"/>
      <c r="TU1400" s="21"/>
      <c r="TV1400" s="21"/>
      <c r="TW1400" s="21"/>
      <c r="TX1400" s="21"/>
      <c r="TY1400" s="21"/>
      <c r="TZ1400" s="21"/>
      <c r="UA1400" s="21"/>
      <c r="UB1400" s="21"/>
      <c r="UC1400" s="21"/>
      <c r="UD1400" s="21"/>
      <c r="UE1400" s="21"/>
      <c r="UF1400" s="21"/>
      <c r="UG1400" s="21"/>
      <c r="UH1400" s="21"/>
      <c r="UI1400" s="21"/>
      <c r="UJ1400" s="21"/>
      <c r="UK1400" s="21"/>
      <c r="UL1400" s="21"/>
      <c r="UM1400" s="21"/>
      <c r="UN1400" s="21"/>
      <c r="UO1400" s="21"/>
      <c r="UP1400" s="21"/>
      <c r="UQ1400" s="21"/>
      <c r="UR1400" s="21"/>
      <c r="US1400" s="21"/>
      <c r="UT1400" s="21"/>
      <c r="UU1400" s="21"/>
      <c r="UV1400" s="21"/>
      <c r="UW1400" s="21"/>
      <c r="UX1400" s="21"/>
      <c r="UY1400" s="21"/>
      <c r="UZ1400" s="21"/>
      <c r="VA1400" s="21"/>
      <c r="VB1400" s="21"/>
      <c r="VC1400" s="21"/>
      <c r="VD1400" s="21"/>
      <c r="VE1400" s="21"/>
      <c r="VF1400" s="21"/>
      <c r="VG1400" s="21"/>
      <c r="VH1400" s="21"/>
      <c r="VI1400" s="21"/>
      <c r="VJ1400" s="21"/>
      <c r="VK1400" s="21"/>
      <c r="VL1400" s="21"/>
      <c r="VM1400" s="21"/>
      <c r="VN1400" s="21"/>
      <c r="VO1400" s="21"/>
      <c r="VP1400" s="21"/>
      <c r="VQ1400" s="21"/>
      <c r="VR1400" s="21"/>
      <c r="VS1400" s="21"/>
      <c r="VT1400" s="21"/>
      <c r="VU1400" s="21"/>
      <c r="VV1400" s="21"/>
      <c r="VW1400" s="21"/>
      <c r="VX1400" s="21"/>
      <c r="VY1400" s="21"/>
      <c r="VZ1400" s="21"/>
      <c r="WA1400" s="21"/>
      <c r="WB1400" s="21"/>
      <c r="WC1400" s="21"/>
      <c r="WD1400" s="21"/>
      <c r="WE1400" s="21"/>
      <c r="WF1400" s="21"/>
      <c r="WG1400" s="21"/>
      <c r="WH1400" s="21"/>
      <c r="WI1400" s="21"/>
      <c r="WJ1400" s="21"/>
      <c r="WK1400" s="21"/>
      <c r="WL1400" s="21"/>
      <c r="WM1400" s="21"/>
      <c r="WN1400" s="21"/>
      <c r="WO1400" s="21"/>
      <c r="WP1400" s="21"/>
      <c r="WQ1400" s="21"/>
      <c r="WR1400" s="21"/>
      <c r="WS1400" s="21"/>
      <c r="WT1400" s="21"/>
      <c r="WU1400" s="21"/>
      <c r="WV1400" s="21"/>
      <c r="WW1400" s="21"/>
      <c r="WX1400" s="21"/>
      <c r="WY1400" s="21"/>
      <c r="WZ1400" s="21"/>
      <c r="XA1400" s="21"/>
      <c r="XB1400" s="21"/>
      <c r="XC1400" s="21"/>
      <c r="XD1400" s="21"/>
      <c r="XE1400" s="21"/>
      <c r="XF1400" s="21"/>
      <c r="XG1400" s="21"/>
      <c r="XH1400" s="21"/>
      <c r="XI1400" s="21"/>
      <c r="XJ1400" s="21"/>
      <c r="XK1400" s="21"/>
      <c r="XL1400" s="21"/>
      <c r="XM1400" s="21"/>
      <c r="XN1400" s="21"/>
      <c r="XO1400" s="21"/>
      <c r="XP1400" s="21"/>
      <c r="XQ1400" s="21"/>
      <c r="XR1400" s="21"/>
      <c r="XS1400" s="21"/>
      <c r="XT1400" s="21"/>
      <c r="XU1400" s="21"/>
      <c r="XV1400" s="21"/>
      <c r="XW1400" s="21"/>
      <c r="XX1400" s="21"/>
      <c r="XY1400" s="21"/>
      <c r="XZ1400" s="21"/>
      <c r="YA1400" s="21"/>
      <c r="YB1400" s="21"/>
      <c r="YC1400" s="21"/>
      <c r="YD1400" s="21"/>
      <c r="YE1400" s="21"/>
      <c r="YF1400" s="21"/>
      <c r="YG1400" s="21"/>
      <c r="YH1400" s="21"/>
      <c r="YI1400" s="21"/>
      <c r="YJ1400" s="21"/>
      <c r="YK1400" s="21"/>
      <c r="YL1400" s="21"/>
      <c r="YM1400" s="21"/>
      <c r="YN1400" s="21"/>
      <c r="YO1400" s="21"/>
      <c r="YP1400" s="21"/>
      <c r="YQ1400" s="21"/>
      <c r="YR1400" s="21"/>
      <c r="YS1400" s="21"/>
      <c r="YT1400" s="21"/>
      <c r="YU1400" s="21"/>
      <c r="YV1400" s="21"/>
      <c r="YW1400" s="21"/>
      <c r="YX1400" s="21"/>
      <c r="YY1400" s="21"/>
      <c r="YZ1400" s="21"/>
      <c r="ZA1400" s="21"/>
      <c r="ZB1400" s="21"/>
      <c r="ZC1400" s="21"/>
      <c r="ZD1400" s="21"/>
      <c r="ZE1400" s="21"/>
      <c r="ZF1400" s="21"/>
      <c r="ZG1400" s="21"/>
      <c r="ZH1400" s="21"/>
      <c r="ZI1400" s="21"/>
      <c r="ZJ1400" s="21"/>
      <c r="ZK1400" s="21"/>
      <c r="ZL1400" s="21"/>
      <c r="ZM1400" s="21"/>
      <c r="ZN1400" s="21"/>
      <c r="ZO1400" s="21"/>
      <c r="ZP1400" s="21"/>
      <c r="ZQ1400" s="21"/>
      <c r="ZR1400" s="21"/>
      <c r="ZS1400" s="21"/>
      <c r="ZT1400" s="21"/>
      <c r="ZU1400" s="21"/>
      <c r="ZV1400" s="21"/>
      <c r="ZW1400" s="21"/>
      <c r="ZX1400" s="21"/>
      <c r="ZY1400" s="21"/>
      <c r="ZZ1400" s="21"/>
      <c r="AAA1400" s="21"/>
      <c r="AAB1400" s="21"/>
      <c r="AAC1400" s="21"/>
      <c r="AAD1400" s="21"/>
      <c r="AAE1400" s="21"/>
      <c r="AAF1400" s="21"/>
      <c r="AAG1400" s="21"/>
      <c r="AAH1400" s="21"/>
      <c r="AAI1400" s="21"/>
      <c r="AAJ1400" s="21"/>
      <c r="AAK1400" s="21"/>
      <c r="AAL1400" s="21"/>
      <c r="AAM1400" s="21"/>
      <c r="AAN1400" s="21"/>
      <c r="AAO1400" s="21"/>
      <c r="AAP1400" s="21"/>
      <c r="AAQ1400" s="21"/>
      <c r="AAR1400" s="21"/>
      <c r="AAS1400" s="21"/>
      <c r="AAT1400" s="21"/>
      <c r="AAU1400" s="21"/>
      <c r="AAV1400" s="21"/>
      <c r="AAW1400" s="21"/>
      <c r="AAX1400" s="21"/>
      <c r="AAY1400" s="21"/>
      <c r="AAZ1400" s="21"/>
      <c r="ABA1400" s="21"/>
      <c r="ABB1400" s="21"/>
      <c r="ABC1400" s="21"/>
      <c r="ABD1400" s="21"/>
      <c r="ABE1400" s="21"/>
      <c r="ABF1400" s="21"/>
      <c r="ABG1400" s="21"/>
      <c r="ABH1400" s="21"/>
      <c r="ABI1400" s="21"/>
      <c r="ABJ1400" s="21"/>
      <c r="ABK1400" s="21"/>
      <c r="ABL1400" s="21"/>
      <c r="ABM1400" s="21"/>
      <c r="ABN1400" s="21"/>
      <c r="ABO1400" s="21"/>
      <c r="ABP1400" s="21"/>
      <c r="ABQ1400" s="21"/>
      <c r="ABR1400" s="21"/>
      <c r="ABS1400" s="21"/>
      <c r="ABT1400" s="21"/>
      <c r="ABU1400" s="21"/>
      <c r="ABV1400" s="21"/>
      <c r="ABW1400" s="21"/>
      <c r="ABX1400" s="21"/>
      <c r="ABY1400" s="21"/>
      <c r="ABZ1400" s="21"/>
      <c r="ACA1400" s="21"/>
      <c r="ACB1400" s="21"/>
      <c r="ACC1400" s="21"/>
      <c r="ACD1400" s="21"/>
      <c r="ACE1400" s="21"/>
      <c r="ACF1400" s="21"/>
      <c r="ACG1400" s="21"/>
      <c r="ACH1400" s="21"/>
      <c r="ACI1400" s="21"/>
      <c r="ACJ1400" s="21"/>
      <c r="ACK1400" s="21"/>
      <c r="ACL1400" s="21"/>
      <c r="ACM1400" s="21"/>
      <c r="ACN1400" s="21"/>
      <c r="ACO1400" s="21"/>
      <c r="ACP1400" s="21"/>
      <c r="ACQ1400" s="21"/>
      <c r="ACR1400" s="21"/>
      <c r="ACS1400" s="21"/>
      <c r="ACT1400" s="21"/>
      <c r="ACU1400" s="21"/>
      <c r="ACV1400" s="21"/>
      <c r="ACW1400" s="21"/>
      <c r="ACX1400" s="21"/>
      <c r="ACY1400" s="21"/>
      <c r="ACZ1400" s="21"/>
      <c r="ADA1400" s="21"/>
      <c r="ADB1400" s="21"/>
      <c r="ADC1400" s="21"/>
      <c r="ADD1400" s="21"/>
      <c r="ADE1400" s="21"/>
      <c r="ADF1400" s="21"/>
      <c r="ADG1400" s="21"/>
      <c r="ADH1400" s="21"/>
      <c r="ADI1400" s="21"/>
      <c r="ADJ1400" s="21"/>
      <c r="ADK1400" s="21"/>
      <c r="ADL1400" s="21"/>
      <c r="ADM1400" s="21"/>
      <c r="ADN1400" s="21"/>
      <c r="ADO1400" s="21"/>
      <c r="ADP1400" s="21"/>
      <c r="ADQ1400" s="21"/>
      <c r="ADR1400" s="21"/>
      <c r="ADS1400" s="21"/>
      <c r="ADT1400" s="21"/>
      <c r="ADU1400" s="21"/>
      <c r="ADV1400" s="21"/>
      <c r="ADW1400" s="21"/>
      <c r="ADX1400" s="21"/>
      <c r="ADY1400" s="21"/>
      <c r="ADZ1400" s="21"/>
      <c r="AEA1400" s="21"/>
      <c r="AEB1400" s="21"/>
      <c r="AEC1400" s="21"/>
      <c r="AED1400" s="21"/>
      <c r="AEE1400" s="21"/>
      <c r="AEF1400" s="21"/>
      <c r="AEG1400" s="21"/>
      <c r="AEH1400" s="21"/>
      <c r="AEI1400" s="21"/>
      <c r="AEJ1400" s="21"/>
      <c r="AEK1400" s="21"/>
      <c r="AEL1400" s="21"/>
      <c r="AEM1400" s="21"/>
      <c r="AEN1400" s="21"/>
      <c r="AEO1400" s="21"/>
      <c r="AEP1400" s="21"/>
      <c r="AEQ1400" s="21"/>
      <c r="AER1400" s="21"/>
      <c r="AES1400" s="21"/>
      <c r="AET1400" s="21"/>
      <c r="AEU1400" s="21"/>
      <c r="AEV1400" s="21"/>
      <c r="AEW1400" s="21"/>
      <c r="AEX1400" s="21"/>
      <c r="AEY1400" s="21"/>
      <c r="AEZ1400" s="21"/>
      <c r="AFA1400" s="21"/>
      <c r="AFB1400" s="21"/>
      <c r="AFC1400" s="21"/>
      <c r="AFD1400" s="21"/>
      <c r="AFE1400" s="21"/>
      <c r="AFF1400" s="21"/>
      <c r="AFG1400" s="21"/>
      <c r="AFH1400" s="21"/>
      <c r="AFI1400" s="21"/>
      <c r="AFJ1400" s="21"/>
      <c r="AFK1400" s="21"/>
      <c r="AFL1400" s="21"/>
      <c r="AFM1400" s="21"/>
      <c r="AFN1400" s="21"/>
      <c r="AFO1400" s="21"/>
      <c r="AFP1400" s="21"/>
      <c r="AFQ1400" s="21"/>
      <c r="AFR1400" s="21"/>
      <c r="AFS1400" s="21"/>
      <c r="AFT1400" s="21"/>
      <c r="AFU1400" s="21"/>
      <c r="AFV1400" s="21"/>
      <c r="AFW1400" s="21"/>
      <c r="AFX1400" s="21"/>
      <c r="AFY1400" s="21"/>
      <c r="AFZ1400" s="21"/>
      <c r="AGA1400" s="21"/>
      <c r="AGB1400" s="21"/>
      <c r="AGC1400" s="21"/>
      <c r="AGD1400" s="21"/>
      <c r="AGE1400" s="21"/>
      <c r="AGF1400" s="21"/>
      <c r="AGG1400" s="21"/>
      <c r="AGH1400" s="21"/>
      <c r="AGI1400" s="21"/>
      <c r="AGJ1400" s="21"/>
      <c r="AGK1400" s="21"/>
      <c r="AGL1400" s="21"/>
      <c r="AGM1400" s="21"/>
      <c r="AGN1400" s="21"/>
      <c r="AGO1400" s="21"/>
      <c r="AGP1400" s="21"/>
      <c r="AGQ1400" s="21"/>
      <c r="AGR1400" s="21"/>
      <c r="AGS1400" s="21"/>
      <c r="AGT1400" s="21"/>
      <c r="AGU1400" s="21"/>
      <c r="AGV1400" s="21"/>
      <c r="AGW1400" s="21"/>
      <c r="AGX1400" s="21"/>
      <c r="AGY1400" s="21"/>
      <c r="AGZ1400" s="21"/>
      <c r="AHA1400" s="21"/>
      <c r="AHB1400" s="21"/>
      <c r="AHC1400" s="21"/>
      <c r="AHD1400" s="21"/>
      <c r="AHE1400" s="21"/>
      <c r="AHF1400" s="21"/>
      <c r="AHG1400" s="21"/>
      <c r="AHH1400" s="21"/>
      <c r="AHI1400" s="21"/>
      <c r="AHJ1400" s="21"/>
      <c r="AHK1400" s="21"/>
      <c r="AHL1400" s="21"/>
      <c r="AHM1400" s="21"/>
      <c r="AHN1400" s="21"/>
      <c r="AHO1400" s="21"/>
      <c r="AHP1400" s="21"/>
      <c r="AHQ1400" s="21"/>
      <c r="AHR1400" s="21"/>
      <c r="AHS1400" s="21"/>
      <c r="AHT1400" s="21"/>
      <c r="AHU1400" s="21"/>
      <c r="AHV1400" s="21"/>
      <c r="AHW1400" s="21"/>
      <c r="AHX1400" s="21"/>
      <c r="AHY1400" s="21"/>
      <c r="AHZ1400" s="21"/>
      <c r="AIA1400" s="21"/>
      <c r="AIB1400" s="21"/>
      <c r="AIC1400" s="21"/>
      <c r="AID1400" s="21"/>
      <c r="AIE1400" s="21"/>
      <c r="AIF1400" s="21"/>
      <c r="AIG1400" s="21"/>
      <c r="AIH1400" s="21"/>
      <c r="AII1400" s="21"/>
      <c r="AIJ1400" s="21"/>
      <c r="AIK1400" s="21"/>
      <c r="AIL1400" s="21"/>
      <c r="AIM1400" s="21"/>
      <c r="AIN1400" s="21"/>
      <c r="AIO1400" s="21"/>
      <c r="AIP1400" s="21"/>
      <c r="AIQ1400" s="21"/>
      <c r="AIR1400" s="21"/>
      <c r="AIS1400" s="21"/>
      <c r="AIT1400" s="21"/>
      <c r="AIU1400" s="21"/>
      <c r="AIV1400" s="21"/>
      <c r="AIW1400" s="21"/>
      <c r="AIX1400" s="21"/>
      <c r="AIY1400" s="21"/>
      <c r="AIZ1400" s="21"/>
      <c r="AJA1400" s="21"/>
      <c r="AJB1400" s="21"/>
      <c r="AJC1400" s="21"/>
      <c r="AJD1400" s="21"/>
      <c r="AJE1400" s="21"/>
      <c r="AJF1400" s="21"/>
      <c r="AJG1400" s="21"/>
      <c r="AJH1400" s="21"/>
      <c r="AJI1400" s="21"/>
      <c r="AJJ1400" s="21"/>
      <c r="AJK1400" s="21"/>
      <c r="AJL1400" s="21"/>
      <c r="AJM1400" s="21"/>
      <c r="AJN1400" s="21"/>
      <c r="AJO1400" s="21"/>
      <c r="AJP1400" s="21"/>
      <c r="AJQ1400" s="21"/>
      <c r="AJR1400" s="21"/>
      <c r="AJS1400" s="21"/>
      <c r="AJT1400" s="21"/>
      <c r="AJU1400" s="21"/>
      <c r="AJV1400" s="21"/>
      <c r="AJW1400" s="21"/>
      <c r="AJX1400" s="21"/>
      <c r="AJY1400" s="21"/>
      <c r="AJZ1400" s="21"/>
      <c r="AKA1400" s="21"/>
      <c r="AKB1400" s="21"/>
      <c r="AKC1400" s="21"/>
      <c r="AKD1400" s="21"/>
      <c r="AKE1400" s="21"/>
      <c r="AKF1400" s="21"/>
      <c r="AKG1400" s="21"/>
      <c r="AKH1400" s="21"/>
      <c r="AKI1400" s="21"/>
      <c r="AKJ1400" s="21"/>
      <c r="AKK1400" s="21"/>
      <c r="AKL1400" s="21"/>
      <c r="AKM1400" s="21"/>
      <c r="AKN1400" s="21"/>
      <c r="AKO1400" s="21"/>
      <c r="AKP1400" s="21"/>
      <c r="AKQ1400" s="21"/>
      <c r="AKR1400" s="21"/>
      <c r="AKS1400" s="21"/>
      <c r="AKT1400" s="21"/>
      <c r="AKU1400" s="21"/>
      <c r="AKV1400" s="21"/>
      <c r="AKW1400" s="21"/>
      <c r="AKX1400" s="21"/>
      <c r="AKY1400" s="21"/>
      <c r="AKZ1400" s="21"/>
      <c r="ALA1400" s="21"/>
      <c r="ALB1400" s="21"/>
      <c r="ALC1400" s="21"/>
      <c r="ALD1400" s="21"/>
      <c r="ALE1400" s="21"/>
      <c r="ALF1400" s="21"/>
      <c r="ALG1400" s="21"/>
      <c r="ALH1400" s="21"/>
      <c r="ALI1400" s="21"/>
      <c r="ALJ1400" s="21"/>
      <c r="ALK1400" s="21"/>
      <c r="ALL1400" s="21"/>
      <c r="ALM1400" s="21"/>
      <c r="ALN1400" s="21"/>
      <c r="ALO1400" s="21"/>
      <c r="ALP1400" s="21"/>
      <c r="ALQ1400" s="21"/>
      <c r="ALR1400" s="21"/>
      <c r="ALS1400" s="21"/>
      <c r="ALT1400" s="21"/>
      <c r="ALU1400" s="21"/>
      <c r="ALV1400" s="21"/>
      <c r="ALW1400" s="21"/>
      <c r="ALX1400" s="21"/>
      <c r="ALY1400" s="21"/>
      <c r="ALZ1400" s="21"/>
      <c r="AMA1400" s="21"/>
      <c r="AMB1400" s="21"/>
      <c r="AMC1400" s="21"/>
      <c r="AMD1400" s="21"/>
      <c r="AME1400" s="21"/>
      <c r="AMF1400" s="21"/>
      <c r="AMG1400" s="21"/>
      <c r="AMH1400" s="21"/>
      <c r="AMI1400" s="21"/>
      <c r="AMJ1400" s="21"/>
      <c r="AMK1400" s="21"/>
    </row>
    <row r="1401" spans="1:1025" s="5" customFormat="1" x14ac:dyDescent="0.25">
      <c r="A1401" s="127">
        <v>1397</v>
      </c>
      <c r="B1401" s="31" t="s">
        <v>1726</v>
      </c>
      <c r="C1401" s="31" t="s">
        <v>787</v>
      </c>
      <c r="D1401" s="45">
        <v>45372</v>
      </c>
      <c r="E1401" s="46">
        <v>0.46111111111111108</v>
      </c>
      <c r="F1401" s="31" t="s">
        <v>14</v>
      </c>
      <c r="G1401" s="31" t="s">
        <v>16</v>
      </c>
      <c r="H1401" s="31" t="s">
        <v>14</v>
      </c>
      <c r="I1401" s="31" t="s">
        <v>14</v>
      </c>
      <c r="J1401" s="68" t="s">
        <v>14</v>
      </c>
      <c r="K1401" s="31" t="s">
        <v>16</v>
      </c>
      <c r="L1401" s="39">
        <v>167.5</v>
      </c>
      <c r="M1401" s="38">
        <v>597</v>
      </c>
      <c r="N1401" s="39">
        <v>110000</v>
      </c>
      <c r="O1401" s="39">
        <v>5200</v>
      </c>
      <c r="P1401" s="119">
        <f t="shared" si="93"/>
        <v>4.7272727272727275</v>
      </c>
      <c r="Q1401" s="27">
        <f t="shared" si="94"/>
        <v>104800</v>
      </c>
      <c r="R1401" s="31" t="s">
        <v>16</v>
      </c>
      <c r="S1401" s="31" t="s">
        <v>16</v>
      </c>
      <c r="T1401" s="47">
        <v>1</v>
      </c>
      <c r="U1401" s="77">
        <v>0</v>
      </c>
      <c r="V1401" s="24">
        <f>ROUND((P1401/INDICI!$B$2*10),2)</f>
        <v>0.52</v>
      </c>
      <c r="W1401" s="24">
        <f>ROUND((L1401/INDICI!$B$1*25),2)</f>
        <v>0.66</v>
      </c>
      <c r="X1401" s="25">
        <f t="shared" si="91"/>
        <v>8</v>
      </c>
      <c r="Y1401" s="26">
        <f t="shared" si="92"/>
        <v>9.18</v>
      </c>
      <c r="Z1401" s="102">
        <f>SUM($Q$5:Q1401)</f>
        <v>142743995.692</v>
      </c>
      <c r="AA1401" s="113" t="s">
        <v>1769</v>
      </c>
    </row>
    <row r="1402" spans="1:1025" s="5" customFormat="1" x14ac:dyDescent="0.25">
      <c r="A1402" s="128">
        <v>1398</v>
      </c>
      <c r="B1402" s="31" t="s">
        <v>1219</v>
      </c>
      <c r="C1402" s="31" t="s">
        <v>1264</v>
      </c>
      <c r="D1402" s="45">
        <v>45380</v>
      </c>
      <c r="E1402" s="46">
        <v>0.63263888888888886</v>
      </c>
      <c r="F1402" s="31" t="s">
        <v>14</v>
      </c>
      <c r="G1402" s="31" t="s">
        <v>16</v>
      </c>
      <c r="H1402" s="31" t="s">
        <v>14</v>
      </c>
      <c r="I1402" s="31" t="s">
        <v>14</v>
      </c>
      <c r="J1402" s="31" t="s">
        <v>14</v>
      </c>
      <c r="K1402" s="31" t="s">
        <v>16</v>
      </c>
      <c r="L1402" s="48">
        <v>525.6</v>
      </c>
      <c r="M1402" s="38">
        <v>11035</v>
      </c>
      <c r="N1402" s="39">
        <v>249988.76</v>
      </c>
      <c r="O1402" s="39">
        <v>25000</v>
      </c>
      <c r="P1402" s="119">
        <f t="shared" si="93"/>
        <v>10.000449620214924</v>
      </c>
      <c r="Q1402" s="27">
        <f t="shared" si="94"/>
        <v>224988.76</v>
      </c>
      <c r="R1402" s="31" t="s">
        <v>16</v>
      </c>
      <c r="S1402" s="31" t="s">
        <v>16</v>
      </c>
      <c r="T1402" s="47">
        <v>1</v>
      </c>
      <c r="U1402" s="77">
        <v>0</v>
      </c>
      <c r="V1402" s="24">
        <f>ROUND((P1402/INDICI!$B$2*10),2)</f>
        <v>1.0900000000000001</v>
      </c>
      <c r="W1402" s="24">
        <f>ROUND((L1402/INDICI!$B$1*25),2)</f>
        <v>2.0699999999999998</v>
      </c>
      <c r="X1402" s="25">
        <f t="shared" si="91"/>
        <v>6</v>
      </c>
      <c r="Y1402" s="26">
        <f t="shared" si="92"/>
        <v>9.16</v>
      </c>
      <c r="Z1402" s="102">
        <f>SUM($Q$5:Q1402)</f>
        <v>142968984.45199999</v>
      </c>
      <c r="AA1402" s="113" t="s">
        <v>1769</v>
      </c>
    </row>
    <row r="1403" spans="1:1025" s="5" customFormat="1" x14ac:dyDescent="0.25">
      <c r="A1403" s="127">
        <v>1399</v>
      </c>
      <c r="B1403" s="34" t="s">
        <v>955</v>
      </c>
      <c r="C1403" s="34" t="s">
        <v>975</v>
      </c>
      <c r="D1403" s="35">
        <v>45380</v>
      </c>
      <c r="E1403" s="36">
        <v>0.51458333333333328</v>
      </c>
      <c r="F1403" s="34" t="s">
        <v>14</v>
      </c>
      <c r="G1403" s="34" t="s">
        <v>16</v>
      </c>
      <c r="H1403" s="34" t="s">
        <v>14</v>
      </c>
      <c r="I1403" s="34" t="s">
        <v>14</v>
      </c>
      <c r="J1403" s="54">
        <v>160000</v>
      </c>
      <c r="K1403" s="34" t="s">
        <v>16</v>
      </c>
      <c r="L1403" s="34">
        <v>288.18443804034581</v>
      </c>
      <c r="M1403" s="53">
        <v>2082</v>
      </c>
      <c r="N1403" s="54">
        <v>160000</v>
      </c>
      <c r="O1403" s="34">
        <v>0</v>
      </c>
      <c r="P1403" s="121">
        <f t="shared" si="93"/>
        <v>0</v>
      </c>
      <c r="Q1403" s="30">
        <f t="shared" si="94"/>
        <v>160000</v>
      </c>
      <c r="R1403" s="34" t="s">
        <v>16</v>
      </c>
      <c r="S1403" s="34" t="s">
        <v>16</v>
      </c>
      <c r="T1403" s="40">
        <v>1</v>
      </c>
      <c r="U1403" s="77">
        <v>0</v>
      </c>
      <c r="V1403" s="24">
        <f>ROUND((P1403/INDICI!$B$2*10),2)</f>
        <v>0</v>
      </c>
      <c r="W1403" s="24">
        <f>ROUND((L1403/INDICI!$B$1*25),2)</f>
        <v>1.1399999999999999</v>
      </c>
      <c r="X1403" s="25">
        <f t="shared" si="91"/>
        <v>8</v>
      </c>
      <c r="Y1403" s="26">
        <f t="shared" si="92"/>
        <v>9.14</v>
      </c>
      <c r="Z1403" s="102">
        <f>SUM($Q$5:Q1403)</f>
        <v>143128984.45199999</v>
      </c>
      <c r="AA1403" s="113" t="s">
        <v>1769</v>
      </c>
    </row>
    <row r="1404" spans="1:1025" s="5" customFormat="1" x14ac:dyDescent="0.25">
      <c r="A1404" s="127">
        <v>1400</v>
      </c>
      <c r="B1404" s="31" t="s">
        <v>417</v>
      </c>
      <c r="C1404" s="31" t="s">
        <v>423</v>
      </c>
      <c r="D1404" s="45">
        <v>45380</v>
      </c>
      <c r="E1404" s="46">
        <v>0.53472222222222221</v>
      </c>
      <c r="F1404" s="31" t="s">
        <v>14</v>
      </c>
      <c r="G1404" s="31" t="s">
        <v>16</v>
      </c>
      <c r="H1404" s="31" t="s">
        <v>14</v>
      </c>
      <c r="I1404" s="31" t="s">
        <v>14</v>
      </c>
      <c r="J1404" s="31" t="s">
        <v>14</v>
      </c>
      <c r="K1404" s="31" t="s">
        <v>16</v>
      </c>
      <c r="L1404" s="48">
        <v>289.86</v>
      </c>
      <c r="M1404" s="38">
        <v>1035</v>
      </c>
      <c r="N1404" s="39">
        <v>98069</v>
      </c>
      <c r="O1404" s="39">
        <v>0</v>
      </c>
      <c r="P1404" s="119">
        <f t="shared" si="93"/>
        <v>0</v>
      </c>
      <c r="Q1404" s="27">
        <f t="shared" si="94"/>
        <v>98069</v>
      </c>
      <c r="R1404" s="31" t="s">
        <v>16</v>
      </c>
      <c r="S1404" s="31" t="s">
        <v>16</v>
      </c>
      <c r="T1404" s="47">
        <v>1</v>
      </c>
      <c r="U1404" s="77">
        <v>0</v>
      </c>
      <c r="V1404" s="24">
        <f>ROUND((P1404/INDICI!$B$2*10),2)</f>
        <v>0</v>
      </c>
      <c r="W1404" s="24">
        <f>ROUND((L1404/INDICI!$B$1*25),2)</f>
        <v>1.1399999999999999</v>
      </c>
      <c r="X1404" s="25">
        <f t="shared" si="91"/>
        <v>8</v>
      </c>
      <c r="Y1404" s="26">
        <f t="shared" si="92"/>
        <v>9.14</v>
      </c>
      <c r="Z1404" s="102">
        <f>SUM($Q$5:Q1404)</f>
        <v>143227053.45199999</v>
      </c>
      <c r="AA1404" s="113" t="s">
        <v>1769</v>
      </c>
    </row>
    <row r="1405" spans="1:1025" s="5" customFormat="1" x14ac:dyDescent="0.25">
      <c r="A1405" s="127">
        <v>1401</v>
      </c>
      <c r="B1405" s="31" t="s">
        <v>363</v>
      </c>
      <c r="C1405" s="34" t="s">
        <v>368</v>
      </c>
      <c r="D1405" s="35">
        <v>45337</v>
      </c>
      <c r="E1405" s="36" t="s">
        <v>369</v>
      </c>
      <c r="F1405" s="34" t="s">
        <v>14</v>
      </c>
      <c r="G1405" s="34" t="s">
        <v>16</v>
      </c>
      <c r="H1405" s="34" t="s">
        <v>14</v>
      </c>
      <c r="I1405" s="34" t="s">
        <v>14</v>
      </c>
      <c r="J1405" s="34" t="s">
        <v>14</v>
      </c>
      <c r="K1405" s="34" t="s">
        <v>16</v>
      </c>
      <c r="L1405" s="48">
        <v>287.23840787853919</v>
      </c>
      <c r="M1405" s="38">
        <v>2437</v>
      </c>
      <c r="N1405" s="39">
        <v>88000</v>
      </c>
      <c r="O1405" s="39">
        <v>0</v>
      </c>
      <c r="P1405" s="120">
        <f t="shared" si="93"/>
        <v>0</v>
      </c>
      <c r="Q1405" s="29">
        <f t="shared" si="94"/>
        <v>88000</v>
      </c>
      <c r="R1405" s="34" t="s">
        <v>16</v>
      </c>
      <c r="S1405" s="34" t="s">
        <v>16</v>
      </c>
      <c r="T1405" s="40">
        <v>1</v>
      </c>
      <c r="U1405" s="77">
        <v>0</v>
      </c>
      <c r="V1405" s="24">
        <f>ROUND((P1405/INDICI!$B$2*10),2)</f>
        <v>0</v>
      </c>
      <c r="W1405" s="24">
        <f>ROUND((L1405/INDICI!$B$1*25),2)</f>
        <v>1.1299999999999999</v>
      </c>
      <c r="X1405" s="25">
        <f t="shared" si="91"/>
        <v>8</v>
      </c>
      <c r="Y1405" s="26">
        <f t="shared" si="92"/>
        <v>9.129999999999999</v>
      </c>
      <c r="Z1405" s="102">
        <f>SUM($Q$5:Q1405)</f>
        <v>143315053.45199999</v>
      </c>
      <c r="AA1405" s="113" t="s">
        <v>1769</v>
      </c>
    </row>
    <row r="1406" spans="1:1025" s="5" customFormat="1" x14ac:dyDescent="0.25">
      <c r="A1406" s="127">
        <v>1402</v>
      </c>
      <c r="B1406" s="31" t="s">
        <v>708</v>
      </c>
      <c r="C1406" s="31" t="s">
        <v>732</v>
      </c>
      <c r="D1406" s="45">
        <v>45372</v>
      </c>
      <c r="E1406" s="46">
        <v>0.5444444444444444</v>
      </c>
      <c r="F1406" s="31" t="s">
        <v>14</v>
      </c>
      <c r="G1406" s="31" t="s">
        <v>16</v>
      </c>
      <c r="H1406" s="31" t="s">
        <v>14</v>
      </c>
      <c r="I1406" s="31" t="s">
        <v>14</v>
      </c>
      <c r="J1406" s="39" t="s">
        <v>14</v>
      </c>
      <c r="K1406" s="31" t="s">
        <v>16</v>
      </c>
      <c r="L1406" s="48">
        <v>793.55</v>
      </c>
      <c r="M1406" s="38">
        <v>24825</v>
      </c>
      <c r="N1406" s="39">
        <v>146385.13</v>
      </c>
      <c r="O1406" s="39">
        <v>0</v>
      </c>
      <c r="P1406" s="42">
        <f t="shared" si="93"/>
        <v>0</v>
      </c>
      <c r="Q1406" s="23">
        <f t="shared" ref="Q1406:Q1437" si="95">SUM(N1406-O1406)</f>
        <v>146385.13</v>
      </c>
      <c r="R1406" s="31" t="s">
        <v>16</v>
      </c>
      <c r="S1406" s="31" t="s">
        <v>16</v>
      </c>
      <c r="T1406" s="47">
        <v>1</v>
      </c>
      <c r="U1406" s="77">
        <v>0</v>
      </c>
      <c r="V1406" s="24">
        <f>ROUND((P1406/INDICI!$B$2*10),2)</f>
        <v>0</v>
      </c>
      <c r="W1406" s="24">
        <f>ROUND((L1406/INDICI!$B$1*25),2)</f>
        <v>3.13</v>
      </c>
      <c r="X1406" s="25">
        <f t="shared" si="91"/>
        <v>6</v>
      </c>
      <c r="Y1406" s="26">
        <f t="shared" si="92"/>
        <v>9.129999999999999</v>
      </c>
      <c r="Z1406" s="102">
        <f>SUM($Q$5:Q1406)</f>
        <v>143461438.58199999</v>
      </c>
      <c r="AA1406" s="113" t="s">
        <v>1768</v>
      </c>
    </row>
    <row r="1407" spans="1:1025" s="5" customFormat="1" ht="30" x14ac:dyDescent="0.25">
      <c r="A1407" s="128">
        <v>1403</v>
      </c>
      <c r="B1407" s="31" t="s">
        <v>204</v>
      </c>
      <c r="C1407" s="31" t="s">
        <v>205</v>
      </c>
      <c r="D1407" s="45">
        <v>45378</v>
      </c>
      <c r="E1407" s="46">
        <v>0.84583333333333333</v>
      </c>
      <c r="F1407" s="31" t="s">
        <v>14</v>
      </c>
      <c r="G1407" s="31" t="s">
        <v>16</v>
      </c>
      <c r="H1407" s="31" t="s">
        <v>14</v>
      </c>
      <c r="I1407" s="31" t="s">
        <v>14</v>
      </c>
      <c r="J1407" s="31" t="s">
        <v>14</v>
      </c>
      <c r="K1407" s="31" t="s">
        <v>16</v>
      </c>
      <c r="L1407" s="37">
        <v>1298.7146</v>
      </c>
      <c r="M1407" s="38">
        <v>97635</v>
      </c>
      <c r="N1407" s="54">
        <v>203680.19</v>
      </c>
      <c r="O1407" s="39">
        <v>0</v>
      </c>
      <c r="P1407" s="119">
        <f t="shared" si="93"/>
        <v>0</v>
      </c>
      <c r="Q1407" s="27">
        <f t="shared" si="95"/>
        <v>203680.19</v>
      </c>
      <c r="R1407" s="31" t="s">
        <v>16</v>
      </c>
      <c r="S1407" s="31" t="s">
        <v>16</v>
      </c>
      <c r="T1407" s="47" t="s">
        <v>206</v>
      </c>
      <c r="U1407" s="77">
        <v>0</v>
      </c>
      <c r="V1407" s="24">
        <f>ROUND((P1407/INDICI!$B$2*10),2)</f>
        <v>0</v>
      </c>
      <c r="W1407" s="24">
        <f>ROUND((L1407/INDICI!$B$1*25),2)</f>
        <v>5.13</v>
      </c>
      <c r="X1407" s="25">
        <f t="shared" si="91"/>
        <v>4</v>
      </c>
      <c r="Y1407" s="26">
        <f t="shared" si="92"/>
        <v>9.129999999999999</v>
      </c>
      <c r="Z1407" s="102">
        <f>SUM($Q$5:Q1407)</f>
        <v>143665118.77199998</v>
      </c>
      <c r="AA1407" s="113" t="s">
        <v>1769</v>
      </c>
    </row>
    <row r="1408" spans="1:1025" s="5" customFormat="1" x14ac:dyDescent="0.25">
      <c r="A1408" s="127">
        <v>1404</v>
      </c>
      <c r="B1408" s="31" t="s">
        <v>1017</v>
      </c>
      <c r="C1408" s="31" t="s">
        <v>1047</v>
      </c>
      <c r="D1408" s="45">
        <v>45379</v>
      </c>
      <c r="E1408" s="46">
        <v>0.52986111111111112</v>
      </c>
      <c r="F1408" s="31" t="s">
        <v>14</v>
      </c>
      <c r="G1408" s="31" t="s">
        <v>16</v>
      </c>
      <c r="H1408" s="31" t="s">
        <v>14</v>
      </c>
      <c r="I1408" s="31" t="s">
        <v>14</v>
      </c>
      <c r="J1408" s="31" t="s">
        <v>14</v>
      </c>
      <c r="K1408" s="31" t="s">
        <v>16</v>
      </c>
      <c r="L1408" s="48">
        <v>426.91</v>
      </c>
      <c r="M1408" s="38">
        <v>8667</v>
      </c>
      <c r="N1408" s="39">
        <v>150000</v>
      </c>
      <c r="O1408" s="39">
        <v>20000</v>
      </c>
      <c r="P1408" s="119">
        <f t="shared" si="93"/>
        <v>13.333333333333334</v>
      </c>
      <c r="Q1408" s="27">
        <f t="shared" si="95"/>
        <v>130000</v>
      </c>
      <c r="R1408" s="31" t="s">
        <v>16</v>
      </c>
      <c r="S1408" s="31" t="s">
        <v>16</v>
      </c>
      <c r="T1408" s="47">
        <v>1</v>
      </c>
      <c r="U1408" s="77">
        <v>0</v>
      </c>
      <c r="V1408" s="24">
        <f>ROUND((P1408/INDICI!$B$2*10),2)</f>
        <v>1.45</v>
      </c>
      <c r="W1408" s="24">
        <f>ROUND((L1408/INDICI!$B$1*25),2)</f>
        <v>1.68</v>
      </c>
      <c r="X1408" s="25">
        <f t="shared" si="91"/>
        <v>6</v>
      </c>
      <c r="Y1408" s="26">
        <f t="shared" si="92"/>
        <v>9.129999999999999</v>
      </c>
      <c r="Z1408" s="102">
        <f>SUM($Q$5:Q1408)</f>
        <v>143795118.77199998</v>
      </c>
      <c r="AA1408" s="113" t="s">
        <v>1769</v>
      </c>
    </row>
    <row r="1409" spans="1:1025" s="10" customFormat="1" x14ac:dyDescent="0.25">
      <c r="A1409" s="127">
        <v>1405</v>
      </c>
      <c r="B1409" s="34" t="s">
        <v>955</v>
      </c>
      <c r="C1409" s="34" t="s">
        <v>957</v>
      </c>
      <c r="D1409" s="35">
        <v>45379</v>
      </c>
      <c r="E1409" s="36">
        <v>0.60833333333333328</v>
      </c>
      <c r="F1409" s="34" t="s">
        <v>14</v>
      </c>
      <c r="G1409" s="34" t="s">
        <v>16</v>
      </c>
      <c r="H1409" s="34" t="s">
        <v>14</v>
      </c>
      <c r="I1409" s="34" t="s">
        <v>14</v>
      </c>
      <c r="J1409" s="54">
        <v>50000</v>
      </c>
      <c r="K1409" s="34" t="s">
        <v>16</v>
      </c>
      <c r="L1409" s="34">
        <v>283.55387523629491</v>
      </c>
      <c r="M1409" s="53">
        <v>2116</v>
      </c>
      <c r="N1409" s="54">
        <v>50000</v>
      </c>
      <c r="O1409" s="34">
        <v>0</v>
      </c>
      <c r="P1409" s="121">
        <f t="shared" si="93"/>
        <v>0</v>
      </c>
      <c r="Q1409" s="30">
        <f t="shared" si="95"/>
        <v>50000</v>
      </c>
      <c r="R1409" s="34" t="s">
        <v>16</v>
      </c>
      <c r="S1409" s="34" t="s">
        <v>16</v>
      </c>
      <c r="T1409" s="40">
        <v>1</v>
      </c>
      <c r="U1409" s="77">
        <v>0</v>
      </c>
      <c r="V1409" s="24">
        <f>ROUND((P1409/INDICI!$B$2*10),2)</f>
        <v>0</v>
      </c>
      <c r="W1409" s="24">
        <f>ROUND((L1409/INDICI!$B$1*25),2)</f>
        <v>1.1200000000000001</v>
      </c>
      <c r="X1409" s="25">
        <f t="shared" si="91"/>
        <v>8</v>
      </c>
      <c r="Y1409" s="26">
        <f t="shared" si="92"/>
        <v>9.120000000000001</v>
      </c>
      <c r="Z1409" s="102">
        <f>SUM($Q$5:Q1409)</f>
        <v>143845118.77199998</v>
      </c>
      <c r="AA1409" s="113" t="s">
        <v>1769</v>
      </c>
      <c r="AB1409" s="5"/>
      <c r="AC1409" s="5"/>
      <c r="AD1409" s="5"/>
      <c r="AE1409" s="5"/>
      <c r="AF1409" s="5"/>
      <c r="AG1409" s="5"/>
      <c r="AH1409" s="5"/>
      <c r="AI1409" s="5"/>
      <c r="AJ1409" s="5"/>
      <c r="AK1409" s="5"/>
      <c r="AL1409" s="5"/>
      <c r="AM1409" s="5"/>
      <c r="AN1409" s="5"/>
      <c r="AO1409" s="5"/>
      <c r="AP1409" s="5"/>
      <c r="AQ1409" s="5"/>
      <c r="AR1409" s="5"/>
      <c r="AS1409" s="5"/>
      <c r="AT1409" s="5"/>
      <c r="AU1409" s="5"/>
      <c r="AV1409" s="5"/>
      <c r="AW1409" s="5"/>
      <c r="AX1409" s="5"/>
      <c r="AY1409" s="5"/>
      <c r="AZ1409" s="5"/>
      <c r="BA1409" s="5"/>
      <c r="BB1409" s="5"/>
      <c r="BC1409" s="5"/>
      <c r="BD1409" s="5"/>
      <c r="BE1409" s="5"/>
      <c r="BF1409" s="5"/>
      <c r="BG1409" s="5"/>
      <c r="BH1409" s="5"/>
      <c r="BI1409" s="5"/>
      <c r="BJ1409" s="5"/>
      <c r="BK1409" s="5"/>
      <c r="BL1409" s="5"/>
      <c r="BM1409" s="5"/>
      <c r="BN1409" s="5"/>
      <c r="BO1409" s="5"/>
      <c r="BP1409" s="5"/>
      <c r="BQ1409" s="5"/>
      <c r="BR1409" s="5"/>
      <c r="BS1409" s="5"/>
      <c r="BT1409" s="5"/>
      <c r="BU1409" s="5"/>
      <c r="BV1409" s="5"/>
      <c r="BW1409" s="5"/>
      <c r="BX1409" s="5"/>
      <c r="BY1409" s="5"/>
      <c r="BZ1409" s="5"/>
      <c r="CA1409" s="5"/>
      <c r="CB1409" s="5"/>
      <c r="CC1409" s="5"/>
      <c r="CD1409" s="5"/>
      <c r="CE1409" s="5"/>
      <c r="CF1409" s="5"/>
      <c r="CG1409" s="5"/>
      <c r="CH1409" s="5"/>
      <c r="CI1409" s="5"/>
      <c r="CJ1409" s="5"/>
      <c r="CK1409" s="5"/>
      <c r="CL1409" s="5"/>
      <c r="CM1409" s="5"/>
      <c r="CN1409" s="5"/>
      <c r="CO1409" s="5"/>
      <c r="CP1409" s="5"/>
      <c r="CQ1409" s="5"/>
      <c r="CR1409" s="5"/>
      <c r="CS1409" s="5"/>
      <c r="CT1409" s="5"/>
      <c r="CU1409" s="5"/>
      <c r="CV1409" s="5"/>
      <c r="CW1409" s="5"/>
      <c r="CX1409" s="5"/>
      <c r="CY1409" s="5"/>
      <c r="CZ1409" s="5"/>
      <c r="DA1409" s="5"/>
      <c r="DB1409" s="5"/>
      <c r="DC1409" s="5"/>
      <c r="DD1409" s="5"/>
      <c r="DE1409" s="5"/>
      <c r="DF1409" s="5"/>
      <c r="DG1409" s="5"/>
      <c r="DH1409" s="5"/>
      <c r="DI1409" s="5"/>
      <c r="DJ1409" s="5"/>
      <c r="DK1409" s="5"/>
      <c r="DL1409" s="5"/>
      <c r="DM1409" s="5"/>
      <c r="DN1409" s="5"/>
      <c r="DO1409" s="5"/>
      <c r="DP1409" s="5"/>
      <c r="DQ1409" s="5"/>
      <c r="DR1409" s="5"/>
      <c r="DS1409" s="5"/>
      <c r="DT1409" s="5"/>
      <c r="DU1409" s="5"/>
      <c r="DV1409" s="5"/>
      <c r="DW1409" s="5"/>
      <c r="DX1409" s="5"/>
      <c r="DY1409" s="5"/>
      <c r="DZ1409" s="5"/>
      <c r="EA1409" s="5"/>
      <c r="EB1409" s="5"/>
      <c r="EC1409" s="5"/>
      <c r="ED1409" s="5"/>
      <c r="EE1409" s="5"/>
      <c r="EF1409" s="5"/>
      <c r="EG1409" s="5"/>
      <c r="EH1409" s="5"/>
      <c r="EI1409" s="5"/>
      <c r="EJ1409" s="5"/>
      <c r="EK1409" s="5"/>
      <c r="EL1409" s="5"/>
      <c r="EM1409" s="5"/>
      <c r="EN1409" s="5"/>
      <c r="EO1409" s="5"/>
      <c r="EP1409" s="5"/>
      <c r="EQ1409" s="5"/>
      <c r="ER1409" s="5"/>
      <c r="ES1409" s="5"/>
      <c r="ET1409" s="5"/>
      <c r="EU1409" s="5"/>
      <c r="EV1409" s="5"/>
      <c r="EW1409" s="5"/>
      <c r="EX1409" s="5"/>
      <c r="EY1409" s="5"/>
      <c r="EZ1409" s="5"/>
      <c r="FA1409" s="5"/>
      <c r="FB1409" s="5"/>
      <c r="FC1409" s="5"/>
      <c r="FD1409" s="5"/>
      <c r="FE1409" s="5"/>
      <c r="FF1409" s="5"/>
      <c r="FG1409" s="5"/>
      <c r="FH1409" s="5"/>
      <c r="FI1409" s="5"/>
      <c r="FJ1409" s="5"/>
      <c r="FK1409" s="5"/>
      <c r="FL1409" s="5"/>
      <c r="FM1409" s="5"/>
      <c r="FN1409" s="5"/>
      <c r="FO1409" s="5"/>
      <c r="FP1409" s="5"/>
      <c r="FQ1409" s="5"/>
      <c r="FR1409" s="5"/>
      <c r="FS1409" s="5"/>
      <c r="FT1409" s="5"/>
      <c r="FU1409" s="5"/>
      <c r="FV1409" s="5"/>
      <c r="FW1409" s="5"/>
      <c r="FX1409" s="5"/>
      <c r="FY1409" s="5"/>
      <c r="FZ1409" s="5"/>
      <c r="GA1409" s="5"/>
      <c r="GB1409" s="5"/>
      <c r="GC1409" s="5"/>
      <c r="GD1409" s="5"/>
      <c r="GE1409" s="5"/>
      <c r="GF1409" s="5"/>
      <c r="GG1409" s="5"/>
      <c r="GH1409" s="5"/>
      <c r="GI1409" s="5"/>
      <c r="GJ1409" s="5"/>
      <c r="GK1409" s="5"/>
      <c r="GL1409" s="5"/>
      <c r="GM1409" s="5"/>
      <c r="GN1409" s="5"/>
      <c r="GO1409" s="5"/>
      <c r="GP1409" s="5"/>
      <c r="GQ1409" s="5"/>
      <c r="GR1409" s="5"/>
      <c r="GS1409" s="5"/>
      <c r="GT1409" s="5"/>
      <c r="GU1409" s="5"/>
      <c r="GV1409" s="5"/>
      <c r="GW1409" s="5"/>
      <c r="GX1409" s="5"/>
      <c r="GY1409" s="5"/>
      <c r="GZ1409" s="5"/>
      <c r="HA1409" s="5"/>
      <c r="HB1409" s="5"/>
      <c r="HC1409" s="5"/>
      <c r="HD1409" s="5"/>
      <c r="HE1409" s="5"/>
      <c r="HF1409" s="5"/>
      <c r="HG1409" s="5"/>
      <c r="HH1409" s="5"/>
      <c r="HI1409" s="5"/>
      <c r="HJ1409" s="5"/>
      <c r="HK1409" s="5"/>
      <c r="HL1409" s="5"/>
      <c r="HM1409" s="5"/>
      <c r="HN1409" s="5"/>
      <c r="HO1409" s="5"/>
      <c r="HP1409" s="5"/>
      <c r="HQ1409" s="5"/>
      <c r="HR1409" s="5"/>
      <c r="HS1409" s="5"/>
      <c r="HT1409" s="5"/>
      <c r="HU1409" s="5"/>
      <c r="HV1409" s="5"/>
      <c r="HW1409" s="5"/>
      <c r="HX1409" s="5"/>
      <c r="HY1409" s="5"/>
      <c r="HZ1409" s="5"/>
      <c r="IA1409" s="5"/>
      <c r="IB1409" s="5"/>
      <c r="IC1409" s="5"/>
      <c r="ID1409" s="5"/>
      <c r="IE1409" s="5"/>
      <c r="IF1409" s="5"/>
      <c r="IG1409" s="5"/>
      <c r="IH1409" s="5"/>
      <c r="II1409" s="5"/>
      <c r="IJ1409" s="5"/>
      <c r="IK1409" s="5"/>
      <c r="IL1409" s="5"/>
      <c r="IM1409" s="5"/>
      <c r="IN1409" s="5"/>
      <c r="IO1409" s="5"/>
      <c r="IP1409" s="5"/>
      <c r="IQ1409" s="5"/>
      <c r="IR1409" s="5"/>
      <c r="IS1409" s="5"/>
      <c r="IT1409" s="5"/>
      <c r="IU1409" s="5"/>
      <c r="IV1409" s="5"/>
      <c r="IW1409" s="5"/>
      <c r="IX1409" s="5"/>
      <c r="IY1409" s="5"/>
      <c r="IZ1409" s="5"/>
      <c r="JA1409" s="5"/>
      <c r="JB1409" s="5"/>
      <c r="JC1409" s="5"/>
      <c r="JD1409" s="5"/>
      <c r="JE1409" s="5"/>
      <c r="JF1409" s="5"/>
      <c r="JG1409" s="5"/>
      <c r="JH1409" s="5"/>
      <c r="JI1409" s="5"/>
      <c r="JJ1409" s="5"/>
      <c r="JK1409" s="5"/>
      <c r="JL1409" s="5"/>
      <c r="JM1409" s="5"/>
      <c r="JN1409" s="5"/>
      <c r="JO1409" s="5"/>
      <c r="JP1409" s="5"/>
      <c r="JQ1409" s="5"/>
      <c r="JR1409" s="5"/>
      <c r="JS1409" s="5"/>
      <c r="JT1409" s="5"/>
      <c r="JU1409" s="5"/>
      <c r="JV1409" s="5"/>
      <c r="JW1409" s="5"/>
      <c r="JX1409" s="5"/>
      <c r="JY1409" s="5"/>
      <c r="JZ1409" s="5"/>
      <c r="KA1409" s="5"/>
      <c r="KB1409" s="5"/>
      <c r="KC1409" s="5"/>
      <c r="KD1409" s="5"/>
      <c r="KE1409" s="5"/>
      <c r="KF1409" s="5"/>
      <c r="KG1409" s="5"/>
      <c r="KH1409" s="5"/>
      <c r="KI1409" s="5"/>
      <c r="KJ1409" s="5"/>
      <c r="KK1409" s="5"/>
      <c r="KL1409" s="5"/>
      <c r="KM1409" s="5"/>
      <c r="KN1409" s="5"/>
      <c r="KO1409" s="5"/>
      <c r="KP1409" s="5"/>
      <c r="KQ1409" s="5"/>
      <c r="KR1409" s="5"/>
      <c r="KS1409" s="5"/>
      <c r="KT1409" s="5"/>
      <c r="KU1409" s="5"/>
      <c r="KV1409" s="5"/>
      <c r="KW1409" s="5"/>
      <c r="KX1409" s="5"/>
      <c r="KY1409" s="5"/>
      <c r="KZ1409" s="5"/>
      <c r="LA1409" s="5"/>
      <c r="LB1409" s="5"/>
      <c r="LC1409" s="5"/>
      <c r="LD1409" s="5"/>
      <c r="LE1409" s="5"/>
      <c r="LF1409" s="5"/>
      <c r="LG1409" s="5"/>
      <c r="LH1409" s="5"/>
      <c r="LI1409" s="5"/>
      <c r="LJ1409" s="5"/>
      <c r="LK1409" s="5"/>
      <c r="LL1409" s="5"/>
      <c r="LM1409" s="5"/>
      <c r="LN1409" s="5"/>
      <c r="LO1409" s="5"/>
      <c r="LP1409" s="5"/>
      <c r="LQ1409" s="5"/>
      <c r="LR1409" s="5"/>
      <c r="LS1409" s="5"/>
      <c r="LT1409" s="5"/>
      <c r="LU1409" s="5"/>
      <c r="LV1409" s="5"/>
      <c r="LW1409" s="5"/>
      <c r="LX1409" s="5"/>
      <c r="LY1409" s="5"/>
      <c r="LZ1409" s="5"/>
      <c r="MA1409" s="5"/>
      <c r="MB1409" s="5"/>
      <c r="MC1409" s="5"/>
      <c r="MD1409" s="5"/>
      <c r="ME1409" s="5"/>
      <c r="MF1409" s="5"/>
      <c r="MG1409" s="5"/>
      <c r="MH1409" s="5"/>
      <c r="MI1409" s="5"/>
      <c r="MJ1409" s="5"/>
      <c r="MK1409" s="5"/>
      <c r="ML1409" s="5"/>
      <c r="MM1409" s="5"/>
      <c r="MN1409" s="5"/>
      <c r="MO1409" s="5"/>
      <c r="MP1409" s="5"/>
      <c r="MQ1409" s="5"/>
      <c r="MR1409" s="5"/>
      <c r="MS1409" s="5"/>
      <c r="MT1409" s="5"/>
      <c r="MU1409" s="5"/>
      <c r="MV1409" s="5"/>
      <c r="MW1409" s="5"/>
      <c r="MX1409" s="5"/>
      <c r="MY1409" s="5"/>
      <c r="MZ1409" s="5"/>
      <c r="NA1409" s="5"/>
      <c r="NB1409" s="5"/>
      <c r="NC1409" s="5"/>
      <c r="ND1409" s="5"/>
      <c r="NE1409" s="5"/>
      <c r="NF1409" s="5"/>
      <c r="NG1409" s="5"/>
      <c r="NH1409" s="5"/>
      <c r="NI1409" s="5"/>
      <c r="NJ1409" s="5"/>
      <c r="NK1409" s="5"/>
      <c r="NL1409" s="5"/>
      <c r="NM1409" s="5"/>
      <c r="NN1409" s="5"/>
      <c r="NO1409" s="5"/>
      <c r="NP1409" s="5"/>
      <c r="NQ1409" s="5"/>
      <c r="NR1409" s="5"/>
      <c r="NS1409" s="5"/>
      <c r="NT1409" s="5"/>
      <c r="NU1409" s="5"/>
      <c r="NV1409" s="5"/>
      <c r="NW1409" s="5"/>
      <c r="NX1409" s="5"/>
      <c r="NY1409" s="5"/>
      <c r="NZ1409" s="5"/>
      <c r="OA1409" s="5"/>
      <c r="OB1409" s="5"/>
      <c r="OC1409" s="5"/>
      <c r="OD1409" s="5"/>
      <c r="OE1409" s="5"/>
      <c r="OF1409" s="5"/>
      <c r="OG1409" s="5"/>
      <c r="OH1409" s="5"/>
      <c r="OI1409" s="5"/>
      <c r="OJ1409" s="5"/>
      <c r="OK1409" s="5"/>
      <c r="OL1409" s="5"/>
      <c r="OM1409" s="5"/>
      <c r="ON1409" s="5"/>
      <c r="OO1409" s="5"/>
      <c r="OP1409" s="5"/>
      <c r="OQ1409" s="5"/>
      <c r="OR1409" s="5"/>
      <c r="OS1409" s="5"/>
      <c r="OT1409" s="5"/>
      <c r="OU1409" s="5"/>
      <c r="OV1409" s="5"/>
      <c r="OW1409" s="5"/>
      <c r="OX1409" s="5"/>
      <c r="OY1409" s="5"/>
      <c r="OZ1409" s="5"/>
      <c r="PA1409" s="5"/>
      <c r="PB1409" s="5"/>
      <c r="PC1409" s="5"/>
      <c r="PD1409" s="5"/>
      <c r="PE1409" s="5"/>
      <c r="PF1409" s="5"/>
      <c r="PG1409" s="5"/>
      <c r="PH1409" s="5"/>
      <c r="PI1409" s="5"/>
      <c r="PJ1409" s="5"/>
      <c r="PK1409" s="5"/>
      <c r="PL1409" s="5"/>
      <c r="PM1409" s="5"/>
      <c r="PN1409" s="5"/>
      <c r="PO1409" s="5"/>
      <c r="PP1409" s="5"/>
      <c r="PQ1409" s="5"/>
      <c r="PR1409" s="5"/>
      <c r="PS1409" s="5"/>
      <c r="PT1409" s="5"/>
      <c r="PU1409" s="5"/>
      <c r="PV1409" s="5"/>
      <c r="PW1409" s="5"/>
      <c r="PX1409" s="5"/>
      <c r="PY1409" s="5"/>
      <c r="PZ1409" s="5"/>
      <c r="QA1409" s="5"/>
      <c r="QB1409" s="5"/>
      <c r="QC1409" s="5"/>
      <c r="QD1409" s="5"/>
      <c r="QE1409" s="5"/>
      <c r="QF1409" s="5"/>
      <c r="QG1409" s="5"/>
      <c r="QH1409" s="5"/>
      <c r="QI1409" s="5"/>
      <c r="QJ1409" s="5"/>
      <c r="QK1409" s="5"/>
      <c r="QL1409" s="5"/>
      <c r="QM1409" s="5"/>
      <c r="QN1409" s="5"/>
      <c r="QO1409" s="5"/>
      <c r="QP1409" s="5"/>
      <c r="QQ1409" s="5"/>
      <c r="QR1409" s="5"/>
      <c r="QS1409" s="5"/>
      <c r="QT1409" s="5"/>
      <c r="QU1409" s="5"/>
      <c r="QV1409" s="5"/>
      <c r="QW1409" s="5"/>
      <c r="QX1409" s="5"/>
      <c r="QY1409" s="5"/>
      <c r="QZ1409" s="5"/>
      <c r="RA1409" s="5"/>
      <c r="RB1409" s="5"/>
      <c r="RC1409" s="5"/>
      <c r="RD1409" s="5"/>
      <c r="RE1409" s="5"/>
      <c r="RF1409" s="5"/>
      <c r="RG1409" s="5"/>
      <c r="RH1409" s="5"/>
      <c r="RI1409" s="5"/>
      <c r="RJ1409" s="5"/>
      <c r="RK1409" s="5"/>
      <c r="RL1409" s="5"/>
      <c r="RM1409" s="5"/>
      <c r="RN1409" s="5"/>
      <c r="RO1409" s="5"/>
      <c r="RP1409" s="5"/>
      <c r="RQ1409" s="5"/>
      <c r="RR1409" s="5"/>
      <c r="RS1409" s="5"/>
      <c r="RT1409" s="5"/>
      <c r="RU1409" s="5"/>
      <c r="RV1409" s="5"/>
      <c r="RW1409" s="5"/>
      <c r="RX1409" s="5"/>
      <c r="RY1409" s="5"/>
      <c r="RZ1409" s="5"/>
      <c r="SA1409" s="5"/>
      <c r="SB1409" s="5"/>
      <c r="SC1409" s="5"/>
      <c r="SD1409" s="5"/>
      <c r="SE1409" s="5"/>
      <c r="SF1409" s="5"/>
      <c r="SG1409" s="5"/>
      <c r="SH1409" s="5"/>
      <c r="SI1409" s="5"/>
      <c r="SJ1409" s="5"/>
      <c r="SK1409" s="5"/>
      <c r="SL1409" s="5"/>
      <c r="SM1409" s="5"/>
      <c r="SN1409" s="5"/>
      <c r="SO1409" s="5"/>
      <c r="SP1409" s="5"/>
      <c r="SQ1409" s="5"/>
      <c r="SR1409" s="5"/>
      <c r="SS1409" s="5"/>
      <c r="ST1409" s="5"/>
      <c r="SU1409" s="5"/>
      <c r="SV1409" s="5"/>
      <c r="SW1409" s="5"/>
      <c r="SX1409" s="5"/>
      <c r="SY1409" s="5"/>
      <c r="SZ1409" s="5"/>
      <c r="TA1409" s="5"/>
      <c r="TB1409" s="5"/>
      <c r="TC1409" s="5"/>
      <c r="TD1409" s="5"/>
      <c r="TE1409" s="5"/>
      <c r="TF1409" s="5"/>
      <c r="TG1409" s="5"/>
      <c r="TH1409" s="5"/>
      <c r="TI1409" s="5"/>
      <c r="TJ1409" s="5"/>
      <c r="TK1409" s="5"/>
      <c r="TL1409" s="5"/>
      <c r="TM1409" s="5"/>
      <c r="TN1409" s="5"/>
      <c r="TO1409" s="5"/>
      <c r="TP1409" s="5"/>
      <c r="TQ1409" s="5"/>
      <c r="TR1409" s="5"/>
      <c r="TS1409" s="5"/>
      <c r="TT1409" s="5"/>
      <c r="TU1409" s="5"/>
      <c r="TV1409" s="5"/>
      <c r="TW1409" s="5"/>
      <c r="TX1409" s="5"/>
      <c r="TY1409" s="5"/>
      <c r="TZ1409" s="5"/>
      <c r="UA1409" s="5"/>
      <c r="UB1409" s="5"/>
      <c r="UC1409" s="5"/>
      <c r="UD1409" s="5"/>
      <c r="UE1409" s="5"/>
      <c r="UF1409" s="5"/>
      <c r="UG1409" s="5"/>
      <c r="UH1409" s="5"/>
      <c r="UI1409" s="5"/>
      <c r="UJ1409" s="5"/>
      <c r="UK1409" s="5"/>
      <c r="UL1409" s="5"/>
      <c r="UM1409" s="5"/>
      <c r="UN1409" s="5"/>
      <c r="UO1409" s="5"/>
      <c r="UP1409" s="5"/>
      <c r="UQ1409" s="5"/>
      <c r="UR1409" s="5"/>
      <c r="US1409" s="5"/>
      <c r="UT1409" s="5"/>
      <c r="UU1409" s="5"/>
      <c r="UV1409" s="5"/>
      <c r="UW1409" s="5"/>
      <c r="UX1409" s="5"/>
      <c r="UY1409" s="5"/>
      <c r="UZ1409" s="5"/>
      <c r="VA1409" s="5"/>
      <c r="VB1409" s="5"/>
      <c r="VC1409" s="5"/>
      <c r="VD1409" s="5"/>
      <c r="VE1409" s="5"/>
      <c r="VF1409" s="5"/>
      <c r="VG1409" s="5"/>
      <c r="VH1409" s="5"/>
      <c r="VI1409" s="5"/>
      <c r="VJ1409" s="5"/>
      <c r="VK1409" s="5"/>
      <c r="VL1409" s="5"/>
      <c r="VM1409" s="5"/>
      <c r="VN1409" s="5"/>
      <c r="VO1409" s="5"/>
      <c r="VP1409" s="5"/>
      <c r="VQ1409" s="5"/>
      <c r="VR1409" s="5"/>
      <c r="VS1409" s="5"/>
      <c r="VT1409" s="5"/>
      <c r="VU1409" s="5"/>
      <c r="VV1409" s="5"/>
      <c r="VW1409" s="5"/>
      <c r="VX1409" s="5"/>
      <c r="VY1409" s="5"/>
      <c r="VZ1409" s="5"/>
      <c r="WA1409" s="5"/>
      <c r="WB1409" s="5"/>
      <c r="WC1409" s="5"/>
      <c r="WD1409" s="5"/>
      <c r="WE1409" s="5"/>
      <c r="WF1409" s="5"/>
      <c r="WG1409" s="5"/>
      <c r="WH1409" s="5"/>
      <c r="WI1409" s="5"/>
      <c r="WJ1409" s="5"/>
      <c r="WK1409" s="5"/>
      <c r="WL1409" s="5"/>
      <c r="WM1409" s="5"/>
      <c r="WN1409" s="5"/>
      <c r="WO1409" s="5"/>
      <c r="WP1409" s="5"/>
      <c r="WQ1409" s="5"/>
      <c r="WR1409" s="5"/>
      <c r="WS1409" s="5"/>
      <c r="WT1409" s="5"/>
      <c r="WU1409" s="5"/>
      <c r="WV1409" s="5"/>
      <c r="WW1409" s="5"/>
      <c r="WX1409" s="5"/>
      <c r="WY1409" s="5"/>
      <c r="WZ1409" s="5"/>
      <c r="XA1409" s="5"/>
      <c r="XB1409" s="5"/>
      <c r="XC1409" s="5"/>
      <c r="XD1409" s="5"/>
      <c r="XE1409" s="5"/>
      <c r="XF1409" s="5"/>
      <c r="XG1409" s="5"/>
      <c r="XH1409" s="5"/>
      <c r="XI1409" s="5"/>
      <c r="XJ1409" s="5"/>
      <c r="XK1409" s="5"/>
      <c r="XL1409" s="5"/>
      <c r="XM1409" s="5"/>
      <c r="XN1409" s="5"/>
      <c r="XO1409" s="5"/>
      <c r="XP1409" s="5"/>
      <c r="XQ1409" s="5"/>
      <c r="XR1409" s="5"/>
      <c r="XS1409" s="5"/>
      <c r="XT1409" s="5"/>
      <c r="XU1409" s="5"/>
      <c r="XV1409" s="5"/>
      <c r="XW1409" s="5"/>
      <c r="XX1409" s="5"/>
      <c r="XY1409" s="5"/>
      <c r="XZ1409" s="5"/>
      <c r="YA1409" s="5"/>
      <c r="YB1409" s="5"/>
      <c r="YC1409" s="5"/>
      <c r="YD1409" s="5"/>
      <c r="YE1409" s="5"/>
      <c r="YF1409" s="5"/>
      <c r="YG1409" s="5"/>
      <c r="YH1409" s="5"/>
      <c r="YI1409" s="5"/>
      <c r="YJ1409" s="5"/>
      <c r="YK1409" s="5"/>
      <c r="YL1409" s="5"/>
      <c r="YM1409" s="5"/>
      <c r="YN1409" s="5"/>
      <c r="YO1409" s="5"/>
      <c r="YP1409" s="5"/>
      <c r="YQ1409" s="5"/>
      <c r="YR1409" s="5"/>
      <c r="YS1409" s="5"/>
      <c r="YT1409" s="5"/>
      <c r="YU1409" s="5"/>
      <c r="YV1409" s="5"/>
      <c r="YW1409" s="5"/>
      <c r="YX1409" s="5"/>
      <c r="YY1409" s="5"/>
      <c r="YZ1409" s="5"/>
      <c r="ZA1409" s="5"/>
      <c r="ZB1409" s="5"/>
      <c r="ZC1409" s="5"/>
      <c r="ZD1409" s="5"/>
      <c r="ZE1409" s="5"/>
      <c r="ZF1409" s="5"/>
      <c r="ZG1409" s="5"/>
      <c r="ZH1409" s="5"/>
      <c r="ZI1409" s="5"/>
      <c r="ZJ1409" s="5"/>
      <c r="ZK1409" s="5"/>
      <c r="ZL1409" s="5"/>
      <c r="ZM1409" s="5"/>
      <c r="ZN1409" s="5"/>
      <c r="ZO1409" s="5"/>
      <c r="ZP1409" s="5"/>
      <c r="ZQ1409" s="5"/>
      <c r="ZR1409" s="5"/>
      <c r="ZS1409" s="5"/>
      <c r="ZT1409" s="5"/>
      <c r="ZU1409" s="5"/>
      <c r="ZV1409" s="5"/>
      <c r="ZW1409" s="5"/>
      <c r="ZX1409" s="5"/>
      <c r="ZY1409" s="5"/>
      <c r="ZZ1409" s="5"/>
      <c r="AAA1409" s="5"/>
      <c r="AAB1409" s="5"/>
      <c r="AAC1409" s="5"/>
      <c r="AAD1409" s="5"/>
      <c r="AAE1409" s="5"/>
      <c r="AAF1409" s="5"/>
      <c r="AAG1409" s="5"/>
      <c r="AAH1409" s="5"/>
      <c r="AAI1409" s="5"/>
      <c r="AAJ1409" s="5"/>
      <c r="AAK1409" s="5"/>
      <c r="AAL1409" s="5"/>
      <c r="AAM1409" s="5"/>
      <c r="AAN1409" s="5"/>
      <c r="AAO1409" s="5"/>
      <c r="AAP1409" s="5"/>
      <c r="AAQ1409" s="5"/>
      <c r="AAR1409" s="5"/>
      <c r="AAS1409" s="5"/>
      <c r="AAT1409" s="5"/>
      <c r="AAU1409" s="5"/>
      <c r="AAV1409" s="5"/>
      <c r="AAW1409" s="5"/>
      <c r="AAX1409" s="5"/>
      <c r="AAY1409" s="5"/>
      <c r="AAZ1409" s="5"/>
      <c r="ABA1409" s="5"/>
      <c r="ABB1409" s="5"/>
      <c r="ABC1409" s="5"/>
      <c r="ABD1409" s="5"/>
      <c r="ABE1409" s="5"/>
      <c r="ABF1409" s="5"/>
      <c r="ABG1409" s="5"/>
      <c r="ABH1409" s="5"/>
      <c r="ABI1409" s="5"/>
      <c r="ABJ1409" s="5"/>
      <c r="ABK1409" s="5"/>
      <c r="ABL1409" s="5"/>
      <c r="ABM1409" s="5"/>
      <c r="ABN1409" s="5"/>
      <c r="ABO1409" s="5"/>
      <c r="ABP1409" s="5"/>
      <c r="ABQ1409" s="5"/>
      <c r="ABR1409" s="5"/>
      <c r="ABS1409" s="5"/>
      <c r="ABT1409" s="5"/>
      <c r="ABU1409" s="5"/>
      <c r="ABV1409" s="5"/>
      <c r="ABW1409" s="5"/>
      <c r="ABX1409" s="5"/>
      <c r="ABY1409" s="5"/>
      <c r="ABZ1409" s="5"/>
      <c r="ACA1409" s="5"/>
      <c r="ACB1409" s="5"/>
      <c r="ACC1409" s="5"/>
      <c r="ACD1409" s="5"/>
      <c r="ACE1409" s="5"/>
      <c r="ACF1409" s="5"/>
      <c r="ACG1409" s="5"/>
      <c r="ACH1409" s="5"/>
      <c r="ACI1409" s="5"/>
      <c r="ACJ1409" s="5"/>
      <c r="ACK1409" s="5"/>
      <c r="ACL1409" s="5"/>
      <c r="ACM1409" s="5"/>
      <c r="ACN1409" s="5"/>
      <c r="ACO1409" s="5"/>
      <c r="ACP1409" s="5"/>
      <c r="ACQ1409" s="5"/>
      <c r="ACR1409" s="5"/>
      <c r="ACS1409" s="5"/>
      <c r="ACT1409" s="5"/>
      <c r="ACU1409" s="5"/>
      <c r="ACV1409" s="5"/>
      <c r="ACW1409" s="5"/>
      <c r="ACX1409" s="5"/>
      <c r="ACY1409" s="5"/>
      <c r="ACZ1409" s="5"/>
      <c r="ADA1409" s="5"/>
      <c r="ADB1409" s="5"/>
      <c r="ADC1409" s="5"/>
      <c r="ADD1409" s="5"/>
      <c r="ADE1409" s="5"/>
      <c r="ADF1409" s="5"/>
      <c r="ADG1409" s="5"/>
      <c r="ADH1409" s="5"/>
      <c r="ADI1409" s="5"/>
      <c r="ADJ1409" s="5"/>
      <c r="ADK1409" s="5"/>
      <c r="ADL1409" s="5"/>
      <c r="ADM1409" s="5"/>
      <c r="ADN1409" s="5"/>
      <c r="ADO1409" s="5"/>
      <c r="ADP1409" s="5"/>
      <c r="ADQ1409" s="5"/>
      <c r="ADR1409" s="5"/>
      <c r="ADS1409" s="5"/>
      <c r="ADT1409" s="5"/>
      <c r="ADU1409" s="5"/>
      <c r="ADV1409" s="5"/>
      <c r="ADW1409" s="5"/>
      <c r="ADX1409" s="5"/>
      <c r="ADY1409" s="5"/>
      <c r="ADZ1409" s="5"/>
      <c r="AEA1409" s="5"/>
      <c r="AEB1409" s="5"/>
      <c r="AEC1409" s="5"/>
      <c r="AED1409" s="5"/>
      <c r="AEE1409" s="5"/>
      <c r="AEF1409" s="5"/>
      <c r="AEG1409" s="5"/>
      <c r="AEH1409" s="5"/>
      <c r="AEI1409" s="5"/>
      <c r="AEJ1409" s="5"/>
      <c r="AEK1409" s="5"/>
      <c r="AEL1409" s="5"/>
      <c r="AEM1409" s="5"/>
      <c r="AEN1409" s="5"/>
      <c r="AEO1409" s="5"/>
      <c r="AEP1409" s="5"/>
      <c r="AEQ1409" s="5"/>
      <c r="AER1409" s="5"/>
      <c r="AES1409" s="5"/>
      <c r="AET1409" s="5"/>
      <c r="AEU1409" s="5"/>
      <c r="AEV1409" s="5"/>
      <c r="AEW1409" s="5"/>
      <c r="AEX1409" s="5"/>
      <c r="AEY1409" s="5"/>
      <c r="AEZ1409" s="5"/>
      <c r="AFA1409" s="5"/>
      <c r="AFB1409" s="5"/>
      <c r="AFC1409" s="5"/>
      <c r="AFD1409" s="5"/>
      <c r="AFE1409" s="5"/>
      <c r="AFF1409" s="5"/>
      <c r="AFG1409" s="5"/>
      <c r="AFH1409" s="5"/>
      <c r="AFI1409" s="5"/>
      <c r="AFJ1409" s="5"/>
      <c r="AFK1409" s="5"/>
      <c r="AFL1409" s="5"/>
      <c r="AFM1409" s="5"/>
      <c r="AFN1409" s="5"/>
      <c r="AFO1409" s="5"/>
      <c r="AFP1409" s="5"/>
      <c r="AFQ1409" s="5"/>
      <c r="AFR1409" s="5"/>
      <c r="AFS1409" s="5"/>
      <c r="AFT1409" s="5"/>
      <c r="AFU1409" s="5"/>
      <c r="AFV1409" s="5"/>
      <c r="AFW1409" s="5"/>
      <c r="AFX1409" s="5"/>
      <c r="AFY1409" s="5"/>
      <c r="AFZ1409" s="5"/>
      <c r="AGA1409" s="5"/>
      <c r="AGB1409" s="5"/>
      <c r="AGC1409" s="5"/>
      <c r="AGD1409" s="5"/>
      <c r="AGE1409" s="5"/>
      <c r="AGF1409" s="5"/>
      <c r="AGG1409" s="5"/>
      <c r="AGH1409" s="5"/>
      <c r="AGI1409" s="5"/>
      <c r="AGJ1409" s="5"/>
      <c r="AGK1409" s="5"/>
      <c r="AGL1409" s="5"/>
      <c r="AGM1409" s="5"/>
      <c r="AGN1409" s="5"/>
      <c r="AGO1409" s="5"/>
      <c r="AGP1409" s="5"/>
      <c r="AGQ1409" s="5"/>
      <c r="AGR1409" s="5"/>
      <c r="AGS1409" s="5"/>
      <c r="AGT1409" s="5"/>
      <c r="AGU1409" s="5"/>
      <c r="AGV1409" s="5"/>
      <c r="AGW1409" s="5"/>
      <c r="AGX1409" s="5"/>
      <c r="AGY1409" s="5"/>
      <c r="AGZ1409" s="5"/>
      <c r="AHA1409" s="5"/>
      <c r="AHB1409" s="5"/>
      <c r="AHC1409" s="5"/>
      <c r="AHD1409" s="5"/>
      <c r="AHE1409" s="5"/>
      <c r="AHF1409" s="5"/>
      <c r="AHG1409" s="5"/>
      <c r="AHH1409" s="5"/>
      <c r="AHI1409" s="5"/>
      <c r="AHJ1409" s="5"/>
      <c r="AHK1409" s="5"/>
      <c r="AHL1409" s="5"/>
      <c r="AHM1409" s="5"/>
      <c r="AHN1409" s="5"/>
      <c r="AHO1409" s="5"/>
      <c r="AHP1409" s="5"/>
      <c r="AHQ1409" s="5"/>
      <c r="AHR1409" s="5"/>
      <c r="AHS1409" s="5"/>
      <c r="AHT1409" s="5"/>
      <c r="AHU1409" s="5"/>
      <c r="AHV1409" s="5"/>
      <c r="AHW1409" s="5"/>
      <c r="AHX1409" s="5"/>
      <c r="AHY1409" s="5"/>
      <c r="AHZ1409" s="5"/>
      <c r="AIA1409" s="5"/>
      <c r="AIB1409" s="5"/>
      <c r="AIC1409" s="5"/>
      <c r="AID1409" s="5"/>
      <c r="AIE1409" s="5"/>
      <c r="AIF1409" s="5"/>
      <c r="AIG1409" s="5"/>
      <c r="AIH1409" s="5"/>
      <c r="AII1409" s="5"/>
      <c r="AIJ1409" s="5"/>
      <c r="AIK1409" s="5"/>
      <c r="AIL1409" s="5"/>
      <c r="AIM1409" s="5"/>
      <c r="AIN1409" s="5"/>
      <c r="AIO1409" s="5"/>
      <c r="AIP1409" s="5"/>
      <c r="AIQ1409" s="5"/>
      <c r="AIR1409" s="5"/>
      <c r="AIS1409" s="5"/>
      <c r="AIT1409" s="5"/>
      <c r="AIU1409" s="5"/>
      <c r="AIV1409" s="5"/>
      <c r="AIW1409" s="5"/>
      <c r="AIX1409" s="5"/>
      <c r="AIY1409" s="5"/>
      <c r="AIZ1409" s="5"/>
      <c r="AJA1409" s="5"/>
      <c r="AJB1409" s="5"/>
      <c r="AJC1409" s="5"/>
      <c r="AJD1409" s="5"/>
      <c r="AJE1409" s="5"/>
      <c r="AJF1409" s="5"/>
      <c r="AJG1409" s="5"/>
      <c r="AJH1409" s="5"/>
      <c r="AJI1409" s="5"/>
      <c r="AJJ1409" s="5"/>
      <c r="AJK1409" s="5"/>
      <c r="AJL1409" s="5"/>
      <c r="AJM1409" s="5"/>
      <c r="AJN1409" s="5"/>
      <c r="AJO1409" s="5"/>
      <c r="AJP1409" s="5"/>
      <c r="AJQ1409" s="5"/>
      <c r="AJR1409" s="5"/>
      <c r="AJS1409" s="5"/>
      <c r="AJT1409" s="5"/>
      <c r="AJU1409" s="5"/>
      <c r="AJV1409" s="5"/>
      <c r="AJW1409" s="5"/>
      <c r="AJX1409" s="5"/>
      <c r="AJY1409" s="5"/>
      <c r="AJZ1409" s="5"/>
      <c r="AKA1409" s="5"/>
      <c r="AKB1409" s="5"/>
      <c r="AKC1409" s="5"/>
      <c r="AKD1409" s="5"/>
      <c r="AKE1409" s="5"/>
      <c r="AKF1409" s="5"/>
      <c r="AKG1409" s="5"/>
      <c r="AKH1409" s="5"/>
      <c r="AKI1409" s="5"/>
      <c r="AKJ1409" s="5"/>
      <c r="AKK1409" s="5"/>
      <c r="AKL1409" s="5"/>
      <c r="AKM1409" s="5"/>
      <c r="AKN1409" s="5"/>
      <c r="AKO1409" s="5"/>
      <c r="AKP1409" s="5"/>
      <c r="AKQ1409" s="5"/>
      <c r="AKR1409" s="5"/>
      <c r="AKS1409" s="5"/>
      <c r="AKT1409" s="5"/>
      <c r="AKU1409" s="5"/>
      <c r="AKV1409" s="5"/>
      <c r="AKW1409" s="5"/>
      <c r="AKX1409" s="5"/>
      <c r="AKY1409" s="5"/>
      <c r="AKZ1409" s="5"/>
      <c r="ALA1409" s="5"/>
      <c r="ALB1409" s="5"/>
      <c r="ALC1409" s="5"/>
      <c r="ALD1409" s="5"/>
      <c r="ALE1409" s="5"/>
      <c r="ALF1409" s="5"/>
      <c r="ALG1409" s="5"/>
      <c r="ALH1409" s="5"/>
      <c r="ALI1409" s="5"/>
      <c r="ALJ1409" s="5"/>
      <c r="ALK1409" s="5"/>
      <c r="ALL1409" s="5"/>
      <c r="ALM1409" s="5"/>
      <c r="ALN1409" s="5"/>
      <c r="ALO1409" s="5"/>
      <c r="ALP1409" s="5"/>
      <c r="ALQ1409" s="5"/>
      <c r="ALR1409" s="5"/>
      <c r="ALS1409" s="5"/>
      <c r="ALT1409" s="5"/>
      <c r="ALU1409" s="5"/>
      <c r="ALV1409" s="5"/>
      <c r="ALW1409" s="5"/>
      <c r="ALX1409" s="5"/>
      <c r="ALY1409" s="5"/>
      <c r="ALZ1409" s="5"/>
      <c r="AMA1409" s="5"/>
      <c r="AMB1409" s="5"/>
      <c r="AMC1409" s="5"/>
      <c r="AMD1409" s="5"/>
      <c r="AME1409" s="5"/>
      <c r="AMF1409" s="5"/>
      <c r="AMG1409" s="5"/>
      <c r="AMH1409" s="5"/>
      <c r="AMI1409" s="5"/>
      <c r="AMJ1409" s="5"/>
      <c r="AMK1409" s="5"/>
    </row>
    <row r="1410" spans="1:1025" s="10" customFormat="1" x14ac:dyDescent="0.25">
      <c r="A1410" s="127">
        <v>1406</v>
      </c>
      <c r="B1410" s="31" t="s">
        <v>844</v>
      </c>
      <c r="C1410" s="31" t="s">
        <v>861</v>
      </c>
      <c r="D1410" s="45">
        <v>45327</v>
      </c>
      <c r="E1410" s="46">
        <v>0.52361111111111114</v>
      </c>
      <c r="F1410" s="31" t="s">
        <v>14</v>
      </c>
      <c r="G1410" s="31" t="s">
        <v>16</v>
      </c>
      <c r="H1410" s="31" t="s">
        <v>14</v>
      </c>
      <c r="I1410" s="31" t="s">
        <v>14</v>
      </c>
      <c r="J1410" s="31" t="s">
        <v>14</v>
      </c>
      <c r="K1410" s="31" t="s">
        <v>16</v>
      </c>
      <c r="L1410" s="48">
        <v>632</v>
      </c>
      <c r="M1410" s="38">
        <v>9336</v>
      </c>
      <c r="N1410" s="39">
        <v>175000</v>
      </c>
      <c r="O1410" s="39">
        <v>10000</v>
      </c>
      <c r="P1410" s="119">
        <f t="shared" si="93"/>
        <v>5.7142857142857144</v>
      </c>
      <c r="Q1410" s="27">
        <f t="shared" si="95"/>
        <v>165000</v>
      </c>
      <c r="R1410" s="31" t="s">
        <v>16</v>
      </c>
      <c r="S1410" s="31" t="s">
        <v>14</v>
      </c>
      <c r="T1410" s="47">
        <v>1</v>
      </c>
      <c r="U1410" s="77">
        <v>0</v>
      </c>
      <c r="V1410" s="24">
        <f>ROUND((P1410/INDICI!$B$2*10),2)</f>
        <v>0.62</v>
      </c>
      <c r="W1410" s="24">
        <f>ROUND((L1410/INDICI!$B$1*25),2)</f>
        <v>2.4900000000000002</v>
      </c>
      <c r="X1410" s="25">
        <f t="shared" si="91"/>
        <v>6</v>
      </c>
      <c r="Y1410" s="26">
        <f t="shared" si="92"/>
        <v>9.11</v>
      </c>
      <c r="Z1410" s="102">
        <f>SUM($Q$5:Q1410)</f>
        <v>144010118.77199998</v>
      </c>
      <c r="AA1410" s="113" t="s">
        <v>1769</v>
      </c>
      <c r="AB1410" s="5"/>
      <c r="AC1410" s="5"/>
      <c r="AD1410" s="5"/>
      <c r="AE1410" s="5"/>
      <c r="AF1410" s="5"/>
      <c r="AG1410" s="5"/>
      <c r="AH1410" s="5"/>
      <c r="AI1410" s="5"/>
      <c r="AJ1410" s="5"/>
      <c r="AK1410" s="5"/>
      <c r="AL1410" s="5"/>
      <c r="AM1410" s="5"/>
      <c r="AN1410" s="5"/>
      <c r="AO1410" s="5"/>
      <c r="AP1410" s="5"/>
      <c r="AQ1410" s="5"/>
      <c r="AR1410" s="5"/>
      <c r="AS1410" s="5"/>
      <c r="AT1410" s="5"/>
      <c r="AU1410" s="5"/>
      <c r="AV1410" s="5"/>
      <c r="AW1410" s="5"/>
      <c r="AX1410" s="5"/>
      <c r="AY1410" s="5"/>
      <c r="AZ1410" s="5"/>
      <c r="BA1410" s="5"/>
      <c r="BB1410" s="5"/>
      <c r="BC1410" s="5"/>
      <c r="BD1410" s="5"/>
      <c r="BE1410" s="5"/>
      <c r="BF1410" s="5"/>
      <c r="BG1410" s="5"/>
      <c r="BH1410" s="5"/>
      <c r="BI1410" s="5"/>
      <c r="BJ1410" s="5"/>
      <c r="BK1410" s="5"/>
      <c r="BL1410" s="5"/>
      <c r="BM1410" s="5"/>
      <c r="BN1410" s="5"/>
      <c r="BO1410" s="5"/>
      <c r="BP1410" s="5"/>
      <c r="BQ1410" s="5"/>
      <c r="BR1410" s="5"/>
      <c r="BS1410" s="5"/>
      <c r="BT1410" s="5"/>
      <c r="BU1410" s="5"/>
      <c r="BV1410" s="5"/>
      <c r="BW1410" s="5"/>
      <c r="BX1410" s="5"/>
      <c r="BY1410" s="5"/>
      <c r="BZ1410" s="5"/>
      <c r="CA1410" s="5"/>
      <c r="CB1410" s="5"/>
      <c r="CC1410" s="5"/>
      <c r="CD1410" s="5"/>
      <c r="CE1410" s="5"/>
      <c r="CF1410" s="5"/>
      <c r="CG1410" s="5"/>
      <c r="CH1410" s="5"/>
      <c r="CI1410" s="5"/>
      <c r="CJ1410" s="5"/>
      <c r="CK1410" s="5"/>
      <c r="CL1410" s="5"/>
      <c r="CM1410" s="5"/>
      <c r="CN1410" s="5"/>
      <c r="CO1410" s="5"/>
      <c r="CP1410" s="5"/>
      <c r="CQ1410" s="5"/>
      <c r="CR1410" s="5"/>
      <c r="CS1410" s="5"/>
      <c r="CT1410" s="5"/>
      <c r="CU1410" s="5"/>
      <c r="CV1410" s="5"/>
      <c r="CW1410" s="5"/>
      <c r="CX1410" s="5"/>
      <c r="CY1410" s="5"/>
      <c r="CZ1410" s="5"/>
      <c r="DA1410" s="5"/>
      <c r="DB1410" s="5"/>
      <c r="DC1410" s="5"/>
      <c r="DD1410" s="5"/>
      <c r="DE1410" s="5"/>
      <c r="DF1410" s="5"/>
      <c r="DG1410" s="5"/>
      <c r="DH1410" s="5"/>
      <c r="DI1410" s="5"/>
      <c r="DJ1410" s="5"/>
      <c r="DK1410" s="5"/>
      <c r="DL1410" s="5"/>
      <c r="DM1410" s="5"/>
      <c r="DN1410" s="5"/>
      <c r="DO1410" s="5"/>
      <c r="DP1410" s="5"/>
      <c r="DQ1410" s="5"/>
      <c r="DR1410" s="5"/>
      <c r="DS1410" s="5"/>
      <c r="DT1410" s="5"/>
      <c r="DU1410" s="5"/>
      <c r="DV1410" s="5"/>
      <c r="DW1410" s="5"/>
      <c r="DX1410" s="5"/>
      <c r="DY1410" s="5"/>
      <c r="DZ1410" s="5"/>
      <c r="EA1410" s="5"/>
      <c r="EB1410" s="5"/>
      <c r="EC1410" s="5"/>
      <c r="ED1410" s="5"/>
      <c r="EE1410" s="5"/>
      <c r="EF1410" s="5"/>
      <c r="EG1410" s="5"/>
      <c r="EH1410" s="5"/>
      <c r="EI1410" s="5"/>
      <c r="EJ1410" s="5"/>
      <c r="EK1410" s="5"/>
      <c r="EL1410" s="5"/>
      <c r="EM1410" s="5"/>
      <c r="EN1410" s="5"/>
      <c r="EO1410" s="5"/>
      <c r="EP1410" s="5"/>
      <c r="EQ1410" s="5"/>
      <c r="ER1410" s="5"/>
      <c r="ES1410" s="5"/>
      <c r="ET1410" s="5"/>
      <c r="EU1410" s="5"/>
      <c r="EV1410" s="5"/>
      <c r="EW1410" s="5"/>
      <c r="EX1410" s="5"/>
      <c r="EY1410" s="5"/>
      <c r="EZ1410" s="5"/>
      <c r="FA1410" s="5"/>
      <c r="FB1410" s="5"/>
      <c r="FC1410" s="5"/>
      <c r="FD1410" s="5"/>
      <c r="FE1410" s="5"/>
      <c r="FF1410" s="5"/>
      <c r="FG1410" s="5"/>
      <c r="FH1410" s="5"/>
      <c r="FI1410" s="5"/>
      <c r="FJ1410" s="5"/>
      <c r="FK1410" s="5"/>
      <c r="FL1410" s="5"/>
      <c r="FM1410" s="5"/>
      <c r="FN1410" s="5"/>
      <c r="FO1410" s="5"/>
      <c r="FP1410" s="5"/>
      <c r="FQ1410" s="5"/>
      <c r="FR1410" s="5"/>
      <c r="FS1410" s="5"/>
      <c r="FT1410" s="5"/>
      <c r="FU1410" s="5"/>
      <c r="FV1410" s="5"/>
      <c r="FW1410" s="5"/>
      <c r="FX1410" s="5"/>
      <c r="FY1410" s="5"/>
      <c r="FZ1410" s="5"/>
      <c r="GA1410" s="5"/>
      <c r="GB1410" s="5"/>
      <c r="GC1410" s="5"/>
      <c r="GD1410" s="5"/>
      <c r="GE1410" s="5"/>
      <c r="GF1410" s="5"/>
      <c r="GG1410" s="5"/>
      <c r="GH1410" s="5"/>
      <c r="GI1410" s="5"/>
      <c r="GJ1410" s="5"/>
      <c r="GK1410" s="5"/>
      <c r="GL1410" s="5"/>
      <c r="GM1410" s="5"/>
      <c r="GN1410" s="5"/>
      <c r="GO1410" s="5"/>
      <c r="GP1410" s="5"/>
      <c r="GQ1410" s="5"/>
      <c r="GR1410" s="5"/>
      <c r="GS1410" s="5"/>
      <c r="GT1410" s="5"/>
      <c r="GU1410" s="5"/>
      <c r="GV1410" s="5"/>
      <c r="GW1410" s="5"/>
      <c r="GX1410" s="5"/>
      <c r="GY1410" s="5"/>
      <c r="GZ1410" s="5"/>
      <c r="HA1410" s="5"/>
      <c r="HB1410" s="5"/>
      <c r="HC1410" s="5"/>
      <c r="HD1410" s="5"/>
      <c r="HE1410" s="5"/>
      <c r="HF1410" s="5"/>
      <c r="HG1410" s="5"/>
      <c r="HH1410" s="5"/>
      <c r="HI1410" s="5"/>
      <c r="HJ1410" s="5"/>
      <c r="HK1410" s="5"/>
      <c r="HL1410" s="5"/>
      <c r="HM1410" s="5"/>
      <c r="HN1410" s="5"/>
      <c r="HO1410" s="5"/>
      <c r="HP1410" s="5"/>
      <c r="HQ1410" s="5"/>
      <c r="HR1410" s="5"/>
      <c r="HS1410" s="5"/>
      <c r="HT1410" s="5"/>
      <c r="HU1410" s="5"/>
      <c r="HV1410" s="5"/>
      <c r="HW1410" s="5"/>
      <c r="HX1410" s="5"/>
      <c r="HY1410" s="5"/>
      <c r="HZ1410" s="5"/>
      <c r="IA1410" s="5"/>
      <c r="IB1410" s="5"/>
      <c r="IC1410" s="5"/>
      <c r="ID1410" s="5"/>
      <c r="IE1410" s="5"/>
      <c r="IF1410" s="5"/>
      <c r="IG1410" s="5"/>
      <c r="IH1410" s="5"/>
      <c r="II1410" s="5"/>
      <c r="IJ1410" s="5"/>
      <c r="IK1410" s="5"/>
      <c r="IL1410" s="5"/>
      <c r="IM1410" s="5"/>
      <c r="IN1410" s="5"/>
      <c r="IO1410" s="5"/>
      <c r="IP1410" s="5"/>
      <c r="IQ1410" s="5"/>
      <c r="IR1410" s="5"/>
      <c r="IS1410" s="5"/>
      <c r="IT1410" s="5"/>
      <c r="IU1410" s="5"/>
      <c r="IV1410" s="5"/>
      <c r="IW1410" s="5"/>
      <c r="IX1410" s="5"/>
      <c r="IY1410" s="5"/>
      <c r="IZ1410" s="5"/>
      <c r="JA1410" s="5"/>
      <c r="JB1410" s="5"/>
      <c r="JC1410" s="5"/>
      <c r="JD1410" s="5"/>
      <c r="JE1410" s="5"/>
      <c r="JF1410" s="5"/>
      <c r="JG1410" s="5"/>
      <c r="JH1410" s="5"/>
      <c r="JI1410" s="5"/>
      <c r="JJ1410" s="5"/>
      <c r="JK1410" s="5"/>
      <c r="JL1410" s="5"/>
      <c r="JM1410" s="5"/>
      <c r="JN1410" s="5"/>
      <c r="JO1410" s="5"/>
      <c r="JP1410" s="5"/>
      <c r="JQ1410" s="5"/>
      <c r="JR1410" s="5"/>
      <c r="JS1410" s="5"/>
      <c r="JT1410" s="5"/>
      <c r="JU1410" s="5"/>
      <c r="JV1410" s="5"/>
      <c r="JW1410" s="5"/>
      <c r="JX1410" s="5"/>
      <c r="JY1410" s="5"/>
      <c r="JZ1410" s="5"/>
      <c r="KA1410" s="5"/>
      <c r="KB1410" s="5"/>
      <c r="KC1410" s="5"/>
      <c r="KD1410" s="5"/>
      <c r="KE1410" s="5"/>
      <c r="KF1410" s="5"/>
      <c r="KG1410" s="5"/>
      <c r="KH1410" s="5"/>
      <c r="KI1410" s="5"/>
      <c r="KJ1410" s="5"/>
      <c r="KK1410" s="5"/>
      <c r="KL1410" s="5"/>
      <c r="KM1410" s="5"/>
      <c r="KN1410" s="5"/>
      <c r="KO1410" s="5"/>
      <c r="KP1410" s="5"/>
      <c r="KQ1410" s="5"/>
      <c r="KR1410" s="5"/>
      <c r="KS1410" s="5"/>
      <c r="KT1410" s="5"/>
      <c r="KU1410" s="5"/>
      <c r="KV1410" s="5"/>
      <c r="KW1410" s="5"/>
      <c r="KX1410" s="5"/>
      <c r="KY1410" s="5"/>
      <c r="KZ1410" s="5"/>
      <c r="LA1410" s="5"/>
      <c r="LB1410" s="5"/>
      <c r="LC1410" s="5"/>
      <c r="LD1410" s="5"/>
      <c r="LE1410" s="5"/>
      <c r="LF1410" s="5"/>
      <c r="LG1410" s="5"/>
      <c r="LH1410" s="5"/>
      <c r="LI1410" s="5"/>
      <c r="LJ1410" s="5"/>
      <c r="LK1410" s="5"/>
      <c r="LL1410" s="5"/>
      <c r="LM1410" s="5"/>
      <c r="LN1410" s="5"/>
      <c r="LO1410" s="5"/>
      <c r="LP1410" s="5"/>
      <c r="LQ1410" s="5"/>
      <c r="LR1410" s="5"/>
      <c r="LS1410" s="5"/>
      <c r="LT1410" s="5"/>
      <c r="LU1410" s="5"/>
      <c r="LV1410" s="5"/>
      <c r="LW1410" s="5"/>
      <c r="LX1410" s="5"/>
      <c r="LY1410" s="5"/>
      <c r="LZ1410" s="5"/>
      <c r="MA1410" s="5"/>
      <c r="MB1410" s="5"/>
      <c r="MC1410" s="5"/>
      <c r="MD1410" s="5"/>
      <c r="ME1410" s="5"/>
      <c r="MF1410" s="5"/>
      <c r="MG1410" s="5"/>
      <c r="MH1410" s="5"/>
      <c r="MI1410" s="5"/>
      <c r="MJ1410" s="5"/>
      <c r="MK1410" s="5"/>
      <c r="ML1410" s="5"/>
      <c r="MM1410" s="5"/>
      <c r="MN1410" s="5"/>
      <c r="MO1410" s="5"/>
      <c r="MP1410" s="5"/>
      <c r="MQ1410" s="5"/>
      <c r="MR1410" s="5"/>
      <c r="MS1410" s="5"/>
      <c r="MT1410" s="5"/>
      <c r="MU1410" s="5"/>
      <c r="MV1410" s="5"/>
      <c r="MW1410" s="5"/>
      <c r="MX1410" s="5"/>
      <c r="MY1410" s="5"/>
      <c r="MZ1410" s="5"/>
      <c r="NA1410" s="5"/>
      <c r="NB1410" s="5"/>
      <c r="NC1410" s="5"/>
      <c r="ND1410" s="5"/>
      <c r="NE1410" s="5"/>
      <c r="NF1410" s="5"/>
      <c r="NG1410" s="5"/>
      <c r="NH1410" s="5"/>
      <c r="NI1410" s="5"/>
      <c r="NJ1410" s="5"/>
      <c r="NK1410" s="5"/>
      <c r="NL1410" s="5"/>
      <c r="NM1410" s="5"/>
      <c r="NN1410" s="5"/>
      <c r="NO1410" s="5"/>
      <c r="NP1410" s="5"/>
      <c r="NQ1410" s="5"/>
      <c r="NR1410" s="5"/>
      <c r="NS1410" s="5"/>
      <c r="NT1410" s="5"/>
      <c r="NU1410" s="5"/>
      <c r="NV1410" s="5"/>
      <c r="NW1410" s="5"/>
      <c r="NX1410" s="5"/>
      <c r="NY1410" s="5"/>
      <c r="NZ1410" s="5"/>
      <c r="OA1410" s="5"/>
      <c r="OB1410" s="5"/>
      <c r="OC1410" s="5"/>
      <c r="OD1410" s="5"/>
      <c r="OE1410" s="5"/>
      <c r="OF1410" s="5"/>
      <c r="OG1410" s="5"/>
      <c r="OH1410" s="5"/>
      <c r="OI1410" s="5"/>
      <c r="OJ1410" s="5"/>
      <c r="OK1410" s="5"/>
      <c r="OL1410" s="5"/>
      <c r="OM1410" s="5"/>
      <c r="ON1410" s="5"/>
      <c r="OO1410" s="5"/>
      <c r="OP1410" s="5"/>
      <c r="OQ1410" s="5"/>
      <c r="OR1410" s="5"/>
      <c r="OS1410" s="5"/>
      <c r="OT1410" s="5"/>
      <c r="OU1410" s="5"/>
      <c r="OV1410" s="5"/>
      <c r="OW1410" s="5"/>
      <c r="OX1410" s="5"/>
      <c r="OY1410" s="5"/>
      <c r="OZ1410" s="5"/>
      <c r="PA1410" s="5"/>
      <c r="PB1410" s="5"/>
      <c r="PC1410" s="5"/>
      <c r="PD1410" s="5"/>
      <c r="PE1410" s="5"/>
      <c r="PF1410" s="5"/>
      <c r="PG1410" s="5"/>
      <c r="PH1410" s="5"/>
      <c r="PI1410" s="5"/>
      <c r="PJ1410" s="5"/>
      <c r="PK1410" s="5"/>
      <c r="PL1410" s="5"/>
      <c r="PM1410" s="5"/>
      <c r="PN1410" s="5"/>
      <c r="PO1410" s="5"/>
      <c r="PP1410" s="5"/>
      <c r="PQ1410" s="5"/>
      <c r="PR1410" s="5"/>
      <c r="PS1410" s="5"/>
      <c r="PT1410" s="5"/>
      <c r="PU1410" s="5"/>
      <c r="PV1410" s="5"/>
      <c r="PW1410" s="5"/>
      <c r="PX1410" s="5"/>
      <c r="PY1410" s="5"/>
      <c r="PZ1410" s="5"/>
      <c r="QA1410" s="5"/>
      <c r="QB1410" s="5"/>
      <c r="QC1410" s="5"/>
      <c r="QD1410" s="5"/>
      <c r="QE1410" s="5"/>
      <c r="QF1410" s="5"/>
      <c r="QG1410" s="5"/>
      <c r="QH1410" s="5"/>
      <c r="QI1410" s="5"/>
      <c r="QJ1410" s="5"/>
      <c r="QK1410" s="5"/>
      <c r="QL1410" s="5"/>
      <c r="QM1410" s="5"/>
      <c r="QN1410" s="5"/>
      <c r="QO1410" s="5"/>
      <c r="QP1410" s="5"/>
      <c r="QQ1410" s="5"/>
      <c r="QR1410" s="5"/>
      <c r="QS1410" s="5"/>
      <c r="QT1410" s="5"/>
      <c r="QU1410" s="5"/>
      <c r="QV1410" s="5"/>
      <c r="QW1410" s="5"/>
      <c r="QX1410" s="5"/>
      <c r="QY1410" s="5"/>
      <c r="QZ1410" s="5"/>
      <c r="RA1410" s="5"/>
      <c r="RB1410" s="5"/>
      <c r="RC1410" s="5"/>
      <c r="RD1410" s="5"/>
      <c r="RE1410" s="5"/>
      <c r="RF1410" s="5"/>
      <c r="RG1410" s="5"/>
      <c r="RH1410" s="5"/>
      <c r="RI1410" s="5"/>
      <c r="RJ1410" s="5"/>
      <c r="RK1410" s="5"/>
      <c r="RL1410" s="5"/>
      <c r="RM1410" s="5"/>
      <c r="RN1410" s="5"/>
      <c r="RO1410" s="5"/>
      <c r="RP1410" s="5"/>
      <c r="RQ1410" s="5"/>
      <c r="RR1410" s="5"/>
      <c r="RS1410" s="5"/>
      <c r="RT1410" s="5"/>
      <c r="RU1410" s="5"/>
      <c r="RV1410" s="5"/>
      <c r="RW1410" s="5"/>
      <c r="RX1410" s="5"/>
      <c r="RY1410" s="5"/>
      <c r="RZ1410" s="5"/>
      <c r="SA1410" s="5"/>
      <c r="SB1410" s="5"/>
      <c r="SC1410" s="5"/>
      <c r="SD1410" s="5"/>
      <c r="SE1410" s="5"/>
      <c r="SF1410" s="5"/>
      <c r="SG1410" s="5"/>
      <c r="SH1410" s="5"/>
      <c r="SI1410" s="5"/>
      <c r="SJ1410" s="5"/>
      <c r="SK1410" s="5"/>
      <c r="SL1410" s="5"/>
      <c r="SM1410" s="5"/>
      <c r="SN1410" s="5"/>
      <c r="SO1410" s="5"/>
      <c r="SP1410" s="5"/>
      <c r="SQ1410" s="5"/>
      <c r="SR1410" s="5"/>
      <c r="SS1410" s="5"/>
      <c r="ST1410" s="5"/>
      <c r="SU1410" s="5"/>
      <c r="SV1410" s="5"/>
      <c r="SW1410" s="5"/>
      <c r="SX1410" s="5"/>
      <c r="SY1410" s="5"/>
      <c r="SZ1410" s="5"/>
      <c r="TA1410" s="5"/>
      <c r="TB1410" s="5"/>
      <c r="TC1410" s="5"/>
      <c r="TD1410" s="5"/>
      <c r="TE1410" s="5"/>
      <c r="TF1410" s="5"/>
      <c r="TG1410" s="5"/>
      <c r="TH1410" s="5"/>
      <c r="TI1410" s="5"/>
      <c r="TJ1410" s="5"/>
      <c r="TK1410" s="5"/>
      <c r="TL1410" s="5"/>
      <c r="TM1410" s="5"/>
      <c r="TN1410" s="5"/>
      <c r="TO1410" s="5"/>
      <c r="TP1410" s="5"/>
      <c r="TQ1410" s="5"/>
      <c r="TR1410" s="5"/>
      <c r="TS1410" s="5"/>
      <c r="TT1410" s="5"/>
      <c r="TU1410" s="5"/>
      <c r="TV1410" s="5"/>
      <c r="TW1410" s="5"/>
      <c r="TX1410" s="5"/>
      <c r="TY1410" s="5"/>
      <c r="TZ1410" s="5"/>
      <c r="UA1410" s="5"/>
      <c r="UB1410" s="5"/>
      <c r="UC1410" s="5"/>
      <c r="UD1410" s="5"/>
      <c r="UE1410" s="5"/>
      <c r="UF1410" s="5"/>
      <c r="UG1410" s="5"/>
      <c r="UH1410" s="5"/>
      <c r="UI1410" s="5"/>
      <c r="UJ1410" s="5"/>
      <c r="UK1410" s="5"/>
      <c r="UL1410" s="5"/>
      <c r="UM1410" s="5"/>
      <c r="UN1410" s="5"/>
      <c r="UO1410" s="5"/>
      <c r="UP1410" s="5"/>
      <c r="UQ1410" s="5"/>
      <c r="UR1410" s="5"/>
      <c r="US1410" s="5"/>
      <c r="UT1410" s="5"/>
      <c r="UU1410" s="5"/>
      <c r="UV1410" s="5"/>
      <c r="UW1410" s="5"/>
      <c r="UX1410" s="5"/>
      <c r="UY1410" s="5"/>
      <c r="UZ1410" s="5"/>
      <c r="VA1410" s="5"/>
      <c r="VB1410" s="5"/>
      <c r="VC1410" s="5"/>
      <c r="VD1410" s="5"/>
      <c r="VE1410" s="5"/>
      <c r="VF1410" s="5"/>
      <c r="VG1410" s="5"/>
      <c r="VH1410" s="5"/>
      <c r="VI1410" s="5"/>
      <c r="VJ1410" s="5"/>
      <c r="VK1410" s="5"/>
      <c r="VL1410" s="5"/>
      <c r="VM1410" s="5"/>
      <c r="VN1410" s="5"/>
      <c r="VO1410" s="5"/>
      <c r="VP1410" s="5"/>
      <c r="VQ1410" s="5"/>
      <c r="VR1410" s="5"/>
      <c r="VS1410" s="5"/>
      <c r="VT1410" s="5"/>
      <c r="VU1410" s="5"/>
      <c r="VV1410" s="5"/>
      <c r="VW1410" s="5"/>
      <c r="VX1410" s="5"/>
      <c r="VY1410" s="5"/>
      <c r="VZ1410" s="5"/>
      <c r="WA1410" s="5"/>
      <c r="WB1410" s="5"/>
      <c r="WC1410" s="5"/>
      <c r="WD1410" s="5"/>
      <c r="WE1410" s="5"/>
      <c r="WF1410" s="5"/>
      <c r="WG1410" s="5"/>
      <c r="WH1410" s="5"/>
      <c r="WI1410" s="5"/>
      <c r="WJ1410" s="5"/>
      <c r="WK1410" s="5"/>
      <c r="WL1410" s="5"/>
      <c r="WM1410" s="5"/>
      <c r="WN1410" s="5"/>
      <c r="WO1410" s="5"/>
      <c r="WP1410" s="5"/>
      <c r="WQ1410" s="5"/>
      <c r="WR1410" s="5"/>
      <c r="WS1410" s="5"/>
      <c r="WT1410" s="5"/>
      <c r="WU1410" s="5"/>
      <c r="WV1410" s="5"/>
      <c r="WW1410" s="5"/>
      <c r="WX1410" s="5"/>
      <c r="WY1410" s="5"/>
      <c r="WZ1410" s="5"/>
      <c r="XA1410" s="5"/>
      <c r="XB1410" s="5"/>
      <c r="XC1410" s="5"/>
      <c r="XD1410" s="5"/>
      <c r="XE1410" s="5"/>
      <c r="XF1410" s="5"/>
      <c r="XG1410" s="5"/>
      <c r="XH1410" s="5"/>
      <c r="XI1410" s="5"/>
      <c r="XJ1410" s="5"/>
      <c r="XK1410" s="5"/>
      <c r="XL1410" s="5"/>
      <c r="XM1410" s="5"/>
      <c r="XN1410" s="5"/>
      <c r="XO1410" s="5"/>
      <c r="XP1410" s="5"/>
      <c r="XQ1410" s="5"/>
      <c r="XR1410" s="5"/>
      <c r="XS1410" s="5"/>
      <c r="XT1410" s="5"/>
      <c r="XU1410" s="5"/>
      <c r="XV1410" s="5"/>
      <c r="XW1410" s="5"/>
      <c r="XX1410" s="5"/>
      <c r="XY1410" s="5"/>
      <c r="XZ1410" s="5"/>
      <c r="YA1410" s="5"/>
      <c r="YB1410" s="5"/>
      <c r="YC1410" s="5"/>
      <c r="YD1410" s="5"/>
      <c r="YE1410" s="5"/>
      <c r="YF1410" s="5"/>
      <c r="YG1410" s="5"/>
      <c r="YH1410" s="5"/>
      <c r="YI1410" s="5"/>
      <c r="YJ1410" s="5"/>
      <c r="YK1410" s="5"/>
      <c r="YL1410" s="5"/>
      <c r="YM1410" s="5"/>
      <c r="YN1410" s="5"/>
      <c r="YO1410" s="5"/>
      <c r="YP1410" s="5"/>
      <c r="YQ1410" s="5"/>
      <c r="YR1410" s="5"/>
      <c r="YS1410" s="5"/>
      <c r="YT1410" s="5"/>
      <c r="YU1410" s="5"/>
      <c r="YV1410" s="5"/>
      <c r="YW1410" s="5"/>
      <c r="YX1410" s="5"/>
      <c r="YY1410" s="5"/>
      <c r="YZ1410" s="5"/>
      <c r="ZA1410" s="5"/>
      <c r="ZB1410" s="5"/>
      <c r="ZC1410" s="5"/>
      <c r="ZD1410" s="5"/>
      <c r="ZE1410" s="5"/>
      <c r="ZF1410" s="5"/>
      <c r="ZG1410" s="5"/>
      <c r="ZH1410" s="5"/>
      <c r="ZI1410" s="5"/>
      <c r="ZJ1410" s="5"/>
      <c r="ZK1410" s="5"/>
      <c r="ZL1410" s="5"/>
      <c r="ZM1410" s="5"/>
      <c r="ZN1410" s="5"/>
      <c r="ZO1410" s="5"/>
      <c r="ZP1410" s="5"/>
      <c r="ZQ1410" s="5"/>
      <c r="ZR1410" s="5"/>
      <c r="ZS1410" s="5"/>
      <c r="ZT1410" s="5"/>
      <c r="ZU1410" s="5"/>
      <c r="ZV1410" s="5"/>
      <c r="ZW1410" s="5"/>
      <c r="ZX1410" s="5"/>
      <c r="ZY1410" s="5"/>
      <c r="ZZ1410" s="5"/>
      <c r="AAA1410" s="5"/>
      <c r="AAB1410" s="5"/>
      <c r="AAC1410" s="5"/>
      <c r="AAD1410" s="5"/>
      <c r="AAE1410" s="5"/>
      <c r="AAF1410" s="5"/>
      <c r="AAG1410" s="5"/>
      <c r="AAH1410" s="5"/>
      <c r="AAI1410" s="5"/>
      <c r="AAJ1410" s="5"/>
      <c r="AAK1410" s="5"/>
      <c r="AAL1410" s="5"/>
      <c r="AAM1410" s="5"/>
      <c r="AAN1410" s="5"/>
      <c r="AAO1410" s="5"/>
      <c r="AAP1410" s="5"/>
      <c r="AAQ1410" s="5"/>
      <c r="AAR1410" s="5"/>
      <c r="AAS1410" s="5"/>
      <c r="AAT1410" s="5"/>
      <c r="AAU1410" s="5"/>
      <c r="AAV1410" s="5"/>
      <c r="AAW1410" s="5"/>
      <c r="AAX1410" s="5"/>
      <c r="AAY1410" s="5"/>
      <c r="AAZ1410" s="5"/>
      <c r="ABA1410" s="5"/>
      <c r="ABB1410" s="5"/>
      <c r="ABC1410" s="5"/>
      <c r="ABD1410" s="5"/>
      <c r="ABE1410" s="5"/>
      <c r="ABF1410" s="5"/>
      <c r="ABG1410" s="5"/>
      <c r="ABH1410" s="5"/>
      <c r="ABI1410" s="5"/>
      <c r="ABJ1410" s="5"/>
      <c r="ABK1410" s="5"/>
      <c r="ABL1410" s="5"/>
      <c r="ABM1410" s="5"/>
      <c r="ABN1410" s="5"/>
      <c r="ABO1410" s="5"/>
      <c r="ABP1410" s="5"/>
      <c r="ABQ1410" s="5"/>
      <c r="ABR1410" s="5"/>
      <c r="ABS1410" s="5"/>
      <c r="ABT1410" s="5"/>
      <c r="ABU1410" s="5"/>
      <c r="ABV1410" s="5"/>
      <c r="ABW1410" s="5"/>
      <c r="ABX1410" s="5"/>
      <c r="ABY1410" s="5"/>
      <c r="ABZ1410" s="5"/>
      <c r="ACA1410" s="5"/>
      <c r="ACB1410" s="5"/>
      <c r="ACC1410" s="5"/>
      <c r="ACD1410" s="5"/>
      <c r="ACE1410" s="5"/>
      <c r="ACF1410" s="5"/>
      <c r="ACG1410" s="5"/>
      <c r="ACH1410" s="5"/>
      <c r="ACI1410" s="5"/>
      <c r="ACJ1410" s="5"/>
      <c r="ACK1410" s="5"/>
      <c r="ACL1410" s="5"/>
      <c r="ACM1410" s="5"/>
      <c r="ACN1410" s="5"/>
      <c r="ACO1410" s="5"/>
      <c r="ACP1410" s="5"/>
      <c r="ACQ1410" s="5"/>
      <c r="ACR1410" s="5"/>
      <c r="ACS1410" s="5"/>
      <c r="ACT1410" s="5"/>
      <c r="ACU1410" s="5"/>
      <c r="ACV1410" s="5"/>
      <c r="ACW1410" s="5"/>
      <c r="ACX1410" s="5"/>
      <c r="ACY1410" s="5"/>
      <c r="ACZ1410" s="5"/>
      <c r="ADA1410" s="5"/>
      <c r="ADB1410" s="5"/>
      <c r="ADC1410" s="5"/>
      <c r="ADD1410" s="5"/>
      <c r="ADE1410" s="5"/>
      <c r="ADF1410" s="5"/>
      <c r="ADG1410" s="5"/>
      <c r="ADH1410" s="5"/>
      <c r="ADI1410" s="5"/>
      <c r="ADJ1410" s="5"/>
      <c r="ADK1410" s="5"/>
      <c r="ADL1410" s="5"/>
      <c r="ADM1410" s="5"/>
      <c r="ADN1410" s="5"/>
      <c r="ADO1410" s="5"/>
      <c r="ADP1410" s="5"/>
      <c r="ADQ1410" s="5"/>
      <c r="ADR1410" s="5"/>
      <c r="ADS1410" s="5"/>
      <c r="ADT1410" s="5"/>
      <c r="ADU1410" s="5"/>
      <c r="ADV1410" s="5"/>
      <c r="ADW1410" s="5"/>
      <c r="ADX1410" s="5"/>
      <c r="ADY1410" s="5"/>
      <c r="ADZ1410" s="5"/>
      <c r="AEA1410" s="5"/>
      <c r="AEB1410" s="5"/>
      <c r="AEC1410" s="5"/>
      <c r="AED1410" s="5"/>
      <c r="AEE1410" s="5"/>
      <c r="AEF1410" s="5"/>
      <c r="AEG1410" s="5"/>
      <c r="AEH1410" s="5"/>
      <c r="AEI1410" s="5"/>
      <c r="AEJ1410" s="5"/>
      <c r="AEK1410" s="5"/>
      <c r="AEL1410" s="5"/>
      <c r="AEM1410" s="5"/>
      <c r="AEN1410" s="5"/>
      <c r="AEO1410" s="5"/>
      <c r="AEP1410" s="5"/>
      <c r="AEQ1410" s="5"/>
      <c r="AER1410" s="5"/>
      <c r="AES1410" s="5"/>
      <c r="AET1410" s="5"/>
      <c r="AEU1410" s="5"/>
      <c r="AEV1410" s="5"/>
      <c r="AEW1410" s="5"/>
      <c r="AEX1410" s="5"/>
      <c r="AEY1410" s="5"/>
      <c r="AEZ1410" s="5"/>
      <c r="AFA1410" s="5"/>
      <c r="AFB1410" s="5"/>
      <c r="AFC1410" s="5"/>
      <c r="AFD1410" s="5"/>
      <c r="AFE1410" s="5"/>
      <c r="AFF1410" s="5"/>
      <c r="AFG1410" s="5"/>
      <c r="AFH1410" s="5"/>
      <c r="AFI1410" s="5"/>
      <c r="AFJ1410" s="5"/>
      <c r="AFK1410" s="5"/>
      <c r="AFL1410" s="5"/>
      <c r="AFM1410" s="5"/>
      <c r="AFN1410" s="5"/>
      <c r="AFO1410" s="5"/>
      <c r="AFP1410" s="5"/>
      <c r="AFQ1410" s="5"/>
      <c r="AFR1410" s="5"/>
      <c r="AFS1410" s="5"/>
      <c r="AFT1410" s="5"/>
      <c r="AFU1410" s="5"/>
      <c r="AFV1410" s="5"/>
      <c r="AFW1410" s="5"/>
      <c r="AFX1410" s="5"/>
      <c r="AFY1410" s="5"/>
      <c r="AFZ1410" s="5"/>
      <c r="AGA1410" s="5"/>
      <c r="AGB1410" s="5"/>
      <c r="AGC1410" s="5"/>
      <c r="AGD1410" s="5"/>
      <c r="AGE1410" s="5"/>
      <c r="AGF1410" s="5"/>
      <c r="AGG1410" s="5"/>
      <c r="AGH1410" s="5"/>
      <c r="AGI1410" s="5"/>
      <c r="AGJ1410" s="5"/>
      <c r="AGK1410" s="5"/>
      <c r="AGL1410" s="5"/>
      <c r="AGM1410" s="5"/>
      <c r="AGN1410" s="5"/>
      <c r="AGO1410" s="5"/>
      <c r="AGP1410" s="5"/>
      <c r="AGQ1410" s="5"/>
      <c r="AGR1410" s="5"/>
      <c r="AGS1410" s="5"/>
      <c r="AGT1410" s="5"/>
      <c r="AGU1410" s="5"/>
      <c r="AGV1410" s="5"/>
      <c r="AGW1410" s="5"/>
      <c r="AGX1410" s="5"/>
      <c r="AGY1410" s="5"/>
      <c r="AGZ1410" s="5"/>
      <c r="AHA1410" s="5"/>
      <c r="AHB1410" s="5"/>
      <c r="AHC1410" s="5"/>
      <c r="AHD1410" s="5"/>
      <c r="AHE1410" s="5"/>
      <c r="AHF1410" s="5"/>
      <c r="AHG1410" s="5"/>
      <c r="AHH1410" s="5"/>
      <c r="AHI1410" s="5"/>
      <c r="AHJ1410" s="5"/>
      <c r="AHK1410" s="5"/>
      <c r="AHL1410" s="5"/>
      <c r="AHM1410" s="5"/>
      <c r="AHN1410" s="5"/>
      <c r="AHO1410" s="5"/>
      <c r="AHP1410" s="5"/>
      <c r="AHQ1410" s="5"/>
      <c r="AHR1410" s="5"/>
      <c r="AHS1410" s="5"/>
      <c r="AHT1410" s="5"/>
      <c r="AHU1410" s="5"/>
      <c r="AHV1410" s="5"/>
      <c r="AHW1410" s="5"/>
      <c r="AHX1410" s="5"/>
      <c r="AHY1410" s="5"/>
      <c r="AHZ1410" s="5"/>
      <c r="AIA1410" s="5"/>
      <c r="AIB1410" s="5"/>
      <c r="AIC1410" s="5"/>
      <c r="AID1410" s="5"/>
      <c r="AIE1410" s="5"/>
      <c r="AIF1410" s="5"/>
      <c r="AIG1410" s="5"/>
      <c r="AIH1410" s="5"/>
      <c r="AII1410" s="5"/>
      <c r="AIJ1410" s="5"/>
      <c r="AIK1410" s="5"/>
      <c r="AIL1410" s="5"/>
      <c r="AIM1410" s="5"/>
      <c r="AIN1410" s="5"/>
      <c r="AIO1410" s="5"/>
      <c r="AIP1410" s="5"/>
      <c r="AIQ1410" s="5"/>
      <c r="AIR1410" s="5"/>
      <c r="AIS1410" s="5"/>
      <c r="AIT1410" s="5"/>
      <c r="AIU1410" s="5"/>
      <c r="AIV1410" s="5"/>
      <c r="AIW1410" s="5"/>
      <c r="AIX1410" s="5"/>
      <c r="AIY1410" s="5"/>
      <c r="AIZ1410" s="5"/>
      <c r="AJA1410" s="5"/>
      <c r="AJB1410" s="5"/>
      <c r="AJC1410" s="5"/>
      <c r="AJD1410" s="5"/>
      <c r="AJE1410" s="5"/>
      <c r="AJF1410" s="5"/>
      <c r="AJG1410" s="5"/>
      <c r="AJH1410" s="5"/>
      <c r="AJI1410" s="5"/>
      <c r="AJJ1410" s="5"/>
      <c r="AJK1410" s="5"/>
      <c r="AJL1410" s="5"/>
      <c r="AJM1410" s="5"/>
      <c r="AJN1410" s="5"/>
      <c r="AJO1410" s="5"/>
      <c r="AJP1410" s="5"/>
      <c r="AJQ1410" s="5"/>
      <c r="AJR1410" s="5"/>
      <c r="AJS1410" s="5"/>
      <c r="AJT1410" s="5"/>
      <c r="AJU1410" s="5"/>
      <c r="AJV1410" s="5"/>
      <c r="AJW1410" s="5"/>
      <c r="AJX1410" s="5"/>
      <c r="AJY1410" s="5"/>
      <c r="AJZ1410" s="5"/>
      <c r="AKA1410" s="5"/>
      <c r="AKB1410" s="5"/>
      <c r="AKC1410" s="5"/>
      <c r="AKD1410" s="5"/>
      <c r="AKE1410" s="5"/>
      <c r="AKF1410" s="5"/>
      <c r="AKG1410" s="5"/>
      <c r="AKH1410" s="5"/>
      <c r="AKI1410" s="5"/>
      <c r="AKJ1410" s="5"/>
      <c r="AKK1410" s="5"/>
      <c r="AKL1410" s="5"/>
      <c r="AKM1410" s="5"/>
      <c r="AKN1410" s="5"/>
      <c r="AKO1410" s="5"/>
      <c r="AKP1410" s="5"/>
      <c r="AKQ1410" s="5"/>
      <c r="AKR1410" s="5"/>
      <c r="AKS1410" s="5"/>
      <c r="AKT1410" s="5"/>
      <c r="AKU1410" s="5"/>
      <c r="AKV1410" s="5"/>
      <c r="AKW1410" s="5"/>
      <c r="AKX1410" s="5"/>
      <c r="AKY1410" s="5"/>
      <c r="AKZ1410" s="5"/>
      <c r="ALA1410" s="5"/>
      <c r="ALB1410" s="5"/>
      <c r="ALC1410" s="5"/>
      <c r="ALD1410" s="5"/>
      <c r="ALE1410" s="5"/>
      <c r="ALF1410" s="5"/>
      <c r="ALG1410" s="5"/>
      <c r="ALH1410" s="5"/>
      <c r="ALI1410" s="5"/>
      <c r="ALJ1410" s="5"/>
      <c r="ALK1410" s="5"/>
      <c r="ALL1410" s="5"/>
      <c r="ALM1410" s="5"/>
      <c r="ALN1410" s="5"/>
      <c r="ALO1410" s="5"/>
      <c r="ALP1410" s="5"/>
      <c r="ALQ1410" s="5"/>
      <c r="ALR1410" s="5"/>
      <c r="ALS1410" s="5"/>
      <c r="ALT1410" s="5"/>
      <c r="ALU1410" s="5"/>
      <c r="ALV1410" s="5"/>
      <c r="ALW1410" s="5"/>
      <c r="ALX1410" s="5"/>
      <c r="ALY1410" s="5"/>
      <c r="ALZ1410" s="5"/>
      <c r="AMA1410" s="5"/>
      <c r="AMB1410" s="5"/>
      <c r="AMC1410" s="5"/>
      <c r="AMD1410" s="5"/>
      <c r="AME1410" s="5"/>
      <c r="AMF1410" s="5"/>
      <c r="AMG1410" s="5"/>
      <c r="AMH1410" s="5"/>
      <c r="AMI1410" s="5"/>
      <c r="AMJ1410" s="5"/>
      <c r="AMK1410" s="5"/>
    </row>
    <row r="1411" spans="1:1025" s="10" customFormat="1" ht="14.65" customHeight="1" x14ac:dyDescent="0.25">
      <c r="A1411" s="127">
        <v>1407</v>
      </c>
      <c r="B1411" s="31" t="s">
        <v>1219</v>
      </c>
      <c r="C1411" s="31" t="s">
        <v>1236</v>
      </c>
      <c r="D1411" s="45">
        <v>45379</v>
      </c>
      <c r="E1411" s="46">
        <v>0.73402777777777783</v>
      </c>
      <c r="F1411" s="31" t="s">
        <v>14</v>
      </c>
      <c r="G1411" s="31" t="s">
        <v>16</v>
      </c>
      <c r="H1411" s="31" t="s">
        <v>14</v>
      </c>
      <c r="I1411" s="31" t="s">
        <v>14</v>
      </c>
      <c r="J1411" s="31" t="s">
        <v>14</v>
      </c>
      <c r="K1411" s="31" t="s">
        <v>16</v>
      </c>
      <c r="L1411" s="48">
        <v>282.08999999999997</v>
      </c>
      <c r="M1411" s="38">
        <v>709</v>
      </c>
      <c r="N1411" s="39">
        <v>108073.71</v>
      </c>
      <c r="O1411" s="39">
        <v>0</v>
      </c>
      <c r="P1411" s="119">
        <f t="shared" si="93"/>
        <v>0</v>
      </c>
      <c r="Q1411" s="27">
        <f t="shared" si="95"/>
        <v>108073.71</v>
      </c>
      <c r="R1411" s="31" t="s">
        <v>16</v>
      </c>
      <c r="S1411" s="31" t="s">
        <v>16</v>
      </c>
      <c r="T1411" s="47">
        <v>1</v>
      </c>
      <c r="U1411" s="77">
        <v>0</v>
      </c>
      <c r="V1411" s="24">
        <f>ROUND((P1411/INDICI!$B$2*10),2)</f>
        <v>0</v>
      </c>
      <c r="W1411" s="24">
        <f>ROUND((L1411/INDICI!$B$1*25),2)</f>
        <v>1.1100000000000001</v>
      </c>
      <c r="X1411" s="25">
        <f t="shared" si="91"/>
        <v>8</v>
      </c>
      <c r="Y1411" s="26">
        <f t="shared" si="92"/>
        <v>9.11</v>
      </c>
      <c r="Z1411" s="102">
        <f>SUM($Q$5:Q1411)</f>
        <v>144118192.48199999</v>
      </c>
      <c r="AA1411" s="113" t="s">
        <v>1769</v>
      </c>
      <c r="AB1411" s="5"/>
      <c r="AC1411" s="5"/>
      <c r="AD1411" s="5"/>
      <c r="AE1411" s="5"/>
      <c r="AF1411" s="5"/>
      <c r="AG1411" s="5"/>
      <c r="AH1411" s="5"/>
      <c r="AI1411" s="5"/>
      <c r="AJ1411" s="5"/>
      <c r="AK1411" s="5"/>
      <c r="AL1411" s="5"/>
      <c r="AM1411" s="5"/>
      <c r="AN1411" s="5"/>
      <c r="AO1411" s="5"/>
      <c r="AP1411" s="5"/>
      <c r="AQ1411" s="5"/>
      <c r="AR1411" s="5"/>
      <c r="AS1411" s="5"/>
      <c r="AT1411" s="5"/>
      <c r="AU1411" s="5"/>
      <c r="AV1411" s="5"/>
      <c r="AW1411" s="5"/>
      <c r="AX1411" s="5"/>
      <c r="AY1411" s="5"/>
      <c r="AZ1411" s="5"/>
      <c r="BA1411" s="5"/>
      <c r="BB1411" s="5"/>
      <c r="BC1411" s="5"/>
      <c r="BD1411" s="5"/>
      <c r="BE1411" s="5"/>
      <c r="BF1411" s="5"/>
      <c r="BG1411" s="5"/>
      <c r="BH1411" s="5"/>
      <c r="BI1411" s="5"/>
      <c r="BJ1411" s="5"/>
      <c r="BK1411" s="5"/>
      <c r="BL1411" s="5"/>
      <c r="BM1411" s="5"/>
      <c r="BN1411" s="5"/>
      <c r="BO1411" s="5"/>
      <c r="BP1411" s="5"/>
      <c r="BQ1411" s="5"/>
      <c r="BR1411" s="5"/>
      <c r="BS1411" s="5"/>
      <c r="BT1411" s="5"/>
      <c r="BU1411" s="5"/>
      <c r="BV1411" s="5"/>
      <c r="BW1411" s="5"/>
      <c r="BX1411" s="5"/>
      <c r="BY1411" s="5"/>
      <c r="BZ1411" s="5"/>
      <c r="CA1411" s="5"/>
      <c r="CB1411" s="5"/>
      <c r="CC1411" s="5"/>
      <c r="CD1411" s="5"/>
      <c r="CE1411" s="5"/>
      <c r="CF1411" s="5"/>
      <c r="CG1411" s="5"/>
      <c r="CH1411" s="5"/>
      <c r="CI1411" s="5"/>
      <c r="CJ1411" s="5"/>
      <c r="CK1411" s="5"/>
      <c r="CL1411" s="5"/>
      <c r="CM1411" s="5"/>
      <c r="CN1411" s="5"/>
      <c r="CO1411" s="5"/>
      <c r="CP1411" s="5"/>
      <c r="CQ1411" s="5"/>
      <c r="CR1411" s="5"/>
      <c r="CS1411" s="5"/>
      <c r="CT1411" s="5"/>
      <c r="CU1411" s="5"/>
      <c r="CV1411" s="5"/>
      <c r="CW1411" s="5"/>
      <c r="CX1411" s="5"/>
      <c r="CY1411" s="5"/>
      <c r="CZ1411" s="5"/>
      <c r="DA1411" s="5"/>
      <c r="DB1411" s="5"/>
      <c r="DC1411" s="5"/>
      <c r="DD1411" s="5"/>
      <c r="DE1411" s="5"/>
      <c r="DF1411" s="5"/>
      <c r="DG1411" s="5"/>
      <c r="DH1411" s="5"/>
      <c r="DI1411" s="5"/>
      <c r="DJ1411" s="5"/>
      <c r="DK1411" s="5"/>
      <c r="DL1411" s="5"/>
      <c r="DM1411" s="5"/>
      <c r="DN1411" s="5"/>
      <c r="DO1411" s="5"/>
      <c r="DP1411" s="5"/>
      <c r="DQ1411" s="5"/>
      <c r="DR1411" s="5"/>
      <c r="DS1411" s="5"/>
      <c r="DT1411" s="5"/>
      <c r="DU1411" s="5"/>
      <c r="DV1411" s="5"/>
      <c r="DW1411" s="5"/>
      <c r="DX1411" s="5"/>
      <c r="DY1411" s="5"/>
      <c r="DZ1411" s="5"/>
      <c r="EA1411" s="5"/>
      <c r="EB1411" s="5"/>
      <c r="EC1411" s="5"/>
      <c r="ED1411" s="5"/>
      <c r="EE1411" s="5"/>
      <c r="EF1411" s="5"/>
      <c r="EG1411" s="5"/>
      <c r="EH1411" s="5"/>
      <c r="EI1411" s="5"/>
      <c r="EJ1411" s="5"/>
      <c r="EK1411" s="5"/>
      <c r="EL1411" s="5"/>
      <c r="EM1411" s="5"/>
      <c r="EN1411" s="5"/>
      <c r="EO1411" s="5"/>
      <c r="EP1411" s="5"/>
      <c r="EQ1411" s="5"/>
      <c r="ER1411" s="5"/>
      <c r="ES1411" s="5"/>
      <c r="ET1411" s="5"/>
      <c r="EU1411" s="5"/>
      <c r="EV1411" s="5"/>
      <c r="EW1411" s="5"/>
      <c r="EX1411" s="5"/>
      <c r="EY1411" s="5"/>
      <c r="EZ1411" s="5"/>
      <c r="FA1411" s="5"/>
      <c r="FB1411" s="5"/>
      <c r="FC1411" s="5"/>
      <c r="FD1411" s="5"/>
      <c r="FE1411" s="5"/>
      <c r="FF1411" s="5"/>
      <c r="FG1411" s="5"/>
      <c r="FH1411" s="5"/>
      <c r="FI1411" s="5"/>
      <c r="FJ1411" s="5"/>
      <c r="FK1411" s="5"/>
      <c r="FL1411" s="5"/>
      <c r="FM1411" s="5"/>
      <c r="FN1411" s="5"/>
      <c r="FO1411" s="5"/>
      <c r="FP1411" s="5"/>
      <c r="FQ1411" s="5"/>
      <c r="FR1411" s="5"/>
      <c r="FS1411" s="5"/>
      <c r="FT1411" s="5"/>
      <c r="FU1411" s="5"/>
      <c r="FV1411" s="5"/>
      <c r="FW1411" s="5"/>
      <c r="FX1411" s="5"/>
      <c r="FY1411" s="5"/>
      <c r="FZ1411" s="5"/>
      <c r="GA1411" s="5"/>
      <c r="GB1411" s="5"/>
      <c r="GC1411" s="5"/>
      <c r="GD1411" s="5"/>
      <c r="GE1411" s="5"/>
      <c r="GF1411" s="5"/>
      <c r="GG1411" s="5"/>
      <c r="GH1411" s="5"/>
      <c r="GI1411" s="5"/>
      <c r="GJ1411" s="5"/>
      <c r="GK1411" s="5"/>
      <c r="GL1411" s="5"/>
      <c r="GM1411" s="5"/>
      <c r="GN1411" s="5"/>
      <c r="GO1411" s="5"/>
      <c r="GP1411" s="5"/>
      <c r="GQ1411" s="5"/>
      <c r="GR1411" s="5"/>
      <c r="GS1411" s="5"/>
      <c r="GT1411" s="5"/>
      <c r="GU1411" s="5"/>
      <c r="GV1411" s="5"/>
      <c r="GW1411" s="5"/>
      <c r="GX1411" s="5"/>
      <c r="GY1411" s="5"/>
      <c r="GZ1411" s="5"/>
      <c r="HA1411" s="5"/>
      <c r="HB1411" s="5"/>
      <c r="HC1411" s="5"/>
      <c r="HD1411" s="5"/>
      <c r="HE1411" s="5"/>
      <c r="HF1411" s="5"/>
      <c r="HG1411" s="5"/>
      <c r="HH1411" s="5"/>
      <c r="HI1411" s="5"/>
      <c r="HJ1411" s="5"/>
      <c r="HK1411" s="5"/>
      <c r="HL1411" s="5"/>
      <c r="HM1411" s="5"/>
      <c r="HN1411" s="5"/>
      <c r="HO1411" s="5"/>
      <c r="HP1411" s="5"/>
      <c r="HQ1411" s="5"/>
      <c r="HR1411" s="5"/>
      <c r="HS1411" s="5"/>
      <c r="HT1411" s="5"/>
      <c r="HU1411" s="5"/>
      <c r="HV1411" s="5"/>
      <c r="HW1411" s="5"/>
      <c r="HX1411" s="5"/>
      <c r="HY1411" s="5"/>
      <c r="HZ1411" s="5"/>
      <c r="IA1411" s="5"/>
      <c r="IB1411" s="5"/>
      <c r="IC1411" s="5"/>
      <c r="ID1411" s="5"/>
      <c r="IE1411" s="5"/>
      <c r="IF1411" s="5"/>
      <c r="IG1411" s="5"/>
      <c r="IH1411" s="5"/>
      <c r="II1411" s="5"/>
      <c r="IJ1411" s="5"/>
      <c r="IK1411" s="5"/>
      <c r="IL1411" s="5"/>
      <c r="IM1411" s="5"/>
      <c r="IN1411" s="5"/>
      <c r="IO1411" s="5"/>
      <c r="IP1411" s="5"/>
      <c r="IQ1411" s="5"/>
      <c r="IR1411" s="5"/>
      <c r="IS1411" s="5"/>
      <c r="IT1411" s="5"/>
      <c r="IU1411" s="5"/>
      <c r="IV1411" s="5"/>
      <c r="IW1411" s="5"/>
      <c r="IX1411" s="5"/>
      <c r="IY1411" s="5"/>
      <c r="IZ1411" s="5"/>
      <c r="JA1411" s="5"/>
      <c r="JB1411" s="5"/>
      <c r="JC1411" s="5"/>
      <c r="JD1411" s="5"/>
      <c r="JE1411" s="5"/>
      <c r="JF1411" s="5"/>
      <c r="JG1411" s="5"/>
      <c r="JH1411" s="5"/>
      <c r="JI1411" s="5"/>
      <c r="JJ1411" s="5"/>
      <c r="JK1411" s="5"/>
      <c r="JL1411" s="5"/>
      <c r="JM1411" s="5"/>
      <c r="JN1411" s="5"/>
      <c r="JO1411" s="5"/>
      <c r="JP1411" s="5"/>
      <c r="JQ1411" s="5"/>
      <c r="JR1411" s="5"/>
      <c r="JS1411" s="5"/>
      <c r="JT1411" s="5"/>
      <c r="JU1411" s="5"/>
      <c r="JV1411" s="5"/>
      <c r="JW1411" s="5"/>
      <c r="JX1411" s="5"/>
      <c r="JY1411" s="5"/>
      <c r="JZ1411" s="5"/>
      <c r="KA1411" s="5"/>
      <c r="KB1411" s="5"/>
      <c r="KC1411" s="5"/>
      <c r="KD1411" s="5"/>
      <c r="KE1411" s="5"/>
      <c r="KF1411" s="5"/>
      <c r="KG1411" s="5"/>
      <c r="KH1411" s="5"/>
      <c r="KI1411" s="5"/>
      <c r="KJ1411" s="5"/>
      <c r="KK1411" s="5"/>
      <c r="KL1411" s="5"/>
      <c r="KM1411" s="5"/>
      <c r="KN1411" s="5"/>
      <c r="KO1411" s="5"/>
      <c r="KP1411" s="5"/>
      <c r="KQ1411" s="5"/>
      <c r="KR1411" s="5"/>
      <c r="KS1411" s="5"/>
      <c r="KT1411" s="5"/>
      <c r="KU1411" s="5"/>
      <c r="KV1411" s="5"/>
      <c r="KW1411" s="5"/>
      <c r="KX1411" s="5"/>
      <c r="KY1411" s="5"/>
      <c r="KZ1411" s="5"/>
      <c r="LA1411" s="5"/>
      <c r="LB1411" s="5"/>
      <c r="LC1411" s="5"/>
      <c r="LD1411" s="5"/>
      <c r="LE1411" s="5"/>
      <c r="LF1411" s="5"/>
      <c r="LG1411" s="5"/>
      <c r="LH1411" s="5"/>
      <c r="LI1411" s="5"/>
      <c r="LJ1411" s="5"/>
      <c r="LK1411" s="5"/>
      <c r="LL1411" s="5"/>
      <c r="LM1411" s="5"/>
      <c r="LN1411" s="5"/>
      <c r="LO1411" s="5"/>
      <c r="LP1411" s="5"/>
      <c r="LQ1411" s="5"/>
      <c r="LR1411" s="5"/>
      <c r="LS1411" s="5"/>
      <c r="LT1411" s="5"/>
      <c r="LU1411" s="5"/>
      <c r="LV1411" s="5"/>
      <c r="LW1411" s="5"/>
      <c r="LX1411" s="5"/>
      <c r="LY1411" s="5"/>
      <c r="LZ1411" s="5"/>
      <c r="MA1411" s="5"/>
      <c r="MB1411" s="5"/>
      <c r="MC1411" s="5"/>
      <c r="MD1411" s="5"/>
      <c r="ME1411" s="5"/>
      <c r="MF1411" s="5"/>
      <c r="MG1411" s="5"/>
      <c r="MH1411" s="5"/>
      <c r="MI1411" s="5"/>
      <c r="MJ1411" s="5"/>
      <c r="MK1411" s="5"/>
      <c r="ML1411" s="5"/>
      <c r="MM1411" s="5"/>
      <c r="MN1411" s="5"/>
      <c r="MO1411" s="5"/>
      <c r="MP1411" s="5"/>
      <c r="MQ1411" s="5"/>
      <c r="MR1411" s="5"/>
      <c r="MS1411" s="5"/>
      <c r="MT1411" s="5"/>
      <c r="MU1411" s="5"/>
      <c r="MV1411" s="5"/>
      <c r="MW1411" s="5"/>
      <c r="MX1411" s="5"/>
      <c r="MY1411" s="5"/>
      <c r="MZ1411" s="5"/>
      <c r="NA1411" s="5"/>
      <c r="NB1411" s="5"/>
      <c r="NC1411" s="5"/>
      <c r="ND1411" s="5"/>
      <c r="NE1411" s="5"/>
      <c r="NF1411" s="5"/>
      <c r="NG1411" s="5"/>
      <c r="NH1411" s="5"/>
      <c r="NI1411" s="5"/>
      <c r="NJ1411" s="5"/>
      <c r="NK1411" s="5"/>
      <c r="NL1411" s="5"/>
      <c r="NM1411" s="5"/>
      <c r="NN1411" s="5"/>
      <c r="NO1411" s="5"/>
      <c r="NP1411" s="5"/>
      <c r="NQ1411" s="5"/>
      <c r="NR1411" s="5"/>
      <c r="NS1411" s="5"/>
      <c r="NT1411" s="5"/>
      <c r="NU1411" s="5"/>
      <c r="NV1411" s="5"/>
      <c r="NW1411" s="5"/>
      <c r="NX1411" s="5"/>
      <c r="NY1411" s="5"/>
      <c r="NZ1411" s="5"/>
      <c r="OA1411" s="5"/>
      <c r="OB1411" s="5"/>
      <c r="OC1411" s="5"/>
      <c r="OD1411" s="5"/>
      <c r="OE1411" s="5"/>
      <c r="OF1411" s="5"/>
      <c r="OG1411" s="5"/>
      <c r="OH1411" s="5"/>
      <c r="OI1411" s="5"/>
      <c r="OJ1411" s="5"/>
      <c r="OK1411" s="5"/>
      <c r="OL1411" s="5"/>
      <c r="OM1411" s="5"/>
      <c r="ON1411" s="5"/>
      <c r="OO1411" s="5"/>
      <c r="OP1411" s="5"/>
      <c r="OQ1411" s="5"/>
      <c r="OR1411" s="5"/>
      <c r="OS1411" s="5"/>
      <c r="OT1411" s="5"/>
      <c r="OU1411" s="5"/>
      <c r="OV1411" s="5"/>
      <c r="OW1411" s="5"/>
      <c r="OX1411" s="5"/>
      <c r="OY1411" s="5"/>
      <c r="OZ1411" s="5"/>
      <c r="PA1411" s="5"/>
      <c r="PB1411" s="5"/>
      <c r="PC1411" s="5"/>
      <c r="PD1411" s="5"/>
      <c r="PE1411" s="5"/>
      <c r="PF1411" s="5"/>
      <c r="PG1411" s="5"/>
      <c r="PH1411" s="5"/>
      <c r="PI1411" s="5"/>
      <c r="PJ1411" s="5"/>
      <c r="PK1411" s="5"/>
      <c r="PL1411" s="5"/>
      <c r="PM1411" s="5"/>
      <c r="PN1411" s="5"/>
      <c r="PO1411" s="5"/>
      <c r="PP1411" s="5"/>
      <c r="PQ1411" s="5"/>
      <c r="PR1411" s="5"/>
      <c r="PS1411" s="5"/>
      <c r="PT1411" s="5"/>
      <c r="PU1411" s="5"/>
      <c r="PV1411" s="5"/>
      <c r="PW1411" s="5"/>
      <c r="PX1411" s="5"/>
      <c r="PY1411" s="5"/>
      <c r="PZ1411" s="5"/>
      <c r="QA1411" s="5"/>
      <c r="QB1411" s="5"/>
      <c r="QC1411" s="5"/>
      <c r="QD1411" s="5"/>
      <c r="QE1411" s="5"/>
      <c r="QF1411" s="5"/>
      <c r="QG1411" s="5"/>
      <c r="QH1411" s="5"/>
      <c r="QI1411" s="5"/>
      <c r="QJ1411" s="5"/>
      <c r="QK1411" s="5"/>
      <c r="QL1411" s="5"/>
      <c r="QM1411" s="5"/>
      <c r="QN1411" s="5"/>
      <c r="QO1411" s="5"/>
      <c r="QP1411" s="5"/>
      <c r="QQ1411" s="5"/>
      <c r="QR1411" s="5"/>
      <c r="QS1411" s="5"/>
      <c r="QT1411" s="5"/>
      <c r="QU1411" s="5"/>
      <c r="QV1411" s="5"/>
      <c r="QW1411" s="5"/>
      <c r="QX1411" s="5"/>
      <c r="QY1411" s="5"/>
      <c r="QZ1411" s="5"/>
      <c r="RA1411" s="5"/>
      <c r="RB1411" s="5"/>
      <c r="RC1411" s="5"/>
      <c r="RD1411" s="5"/>
      <c r="RE1411" s="5"/>
      <c r="RF1411" s="5"/>
      <c r="RG1411" s="5"/>
      <c r="RH1411" s="5"/>
      <c r="RI1411" s="5"/>
      <c r="RJ1411" s="5"/>
      <c r="RK1411" s="5"/>
      <c r="RL1411" s="5"/>
      <c r="RM1411" s="5"/>
      <c r="RN1411" s="5"/>
      <c r="RO1411" s="5"/>
      <c r="RP1411" s="5"/>
      <c r="RQ1411" s="5"/>
      <c r="RR1411" s="5"/>
      <c r="RS1411" s="5"/>
      <c r="RT1411" s="5"/>
      <c r="RU1411" s="5"/>
      <c r="RV1411" s="5"/>
      <c r="RW1411" s="5"/>
      <c r="RX1411" s="5"/>
      <c r="RY1411" s="5"/>
      <c r="RZ1411" s="5"/>
      <c r="SA1411" s="5"/>
      <c r="SB1411" s="5"/>
      <c r="SC1411" s="5"/>
      <c r="SD1411" s="5"/>
      <c r="SE1411" s="5"/>
      <c r="SF1411" s="5"/>
      <c r="SG1411" s="5"/>
      <c r="SH1411" s="5"/>
      <c r="SI1411" s="5"/>
      <c r="SJ1411" s="5"/>
      <c r="SK1411" s="5"/>
      <c r="SL1411" s="5"/>
      <c r="SM1411" s="5"/>
      <c r="SN1411" s="5"/>
      <c r="SO1411" s="5"/>
      <c r="SP1411" s="5"/>
      <c r="SQ1411" s="5"/>
      <c r="SR1411" s="5"/>
      <c r="SS1411" s="5"/>
      <c r="ST1411" s="5"/>
      <c r="SU1411" s="5"/>
      <c r="SV1411" s="5"/>
      <c r="SW1411" s="5"/>
      <c r="SX1411" s="5"/>
      <c r="SY1411" s="5"/>
      <c r="SZ1411" s="5"/>
      <c r="TA1411" s="5"/>
      <c r="TB1411" s="5"/>
      <c r="TC1411" s="5"/>
      <c r="TD1411" s="5"/>
      <c r="TE1411" s="5"/>
      <c r="TF1411" s="5"/>
      <c r="TG1411" s="5"/>
      <c r="TH1411" s="5"/>
      <c r="TI1411" s="5"/>
      <c r="TJ1411" s="5"/>
      <c r="TK1411" s="5"/>
      <c r="TL1411" s="5"/>
      <c r="TM1411" s="5"/>
      <c r="TN1411" s="5"/>
      <c r="TO1411" s="5"/>
      <c r="TP1411" s="5"/>
      <c r="TQ1411" s="5"/>
      <c r="TR1411" s="5"/>
      <c r="TS1411" s="5"/>
      <c r="TT1411" s="5"/>
      <c r="TU1411" s="5"/>
      <c r="TV1411" s="5"/>
      <c r="TW1411" s="5"/>
      <c r="TX1411" s="5"/>
      <c r="TY1411" s="5"/>
      <c r="TZ1411" s="5"/>
      <c r="UA1411" s="5"/>
      <c r="UB1411" s="5"/>
      <c r="UC1411" s="5"/>
      <c r="UD1411" s="5"/>
      <c r="UE1411" s="5"/>
      <c r="UF1411" s="5"/>
      <c r="UG1411" s="5"/>
      <c r="UH1411" s="5"/>
      <c r="UI1411" s="5"/>
      <c r="UJ1411" s="5"/>
      <c r="UK1411" s="5"/>
      <c r="UL1411" s="5"/>
      <c r="UM1411" s="5"/>
      <c r="UN1411" s="5"/>
      <c r="UO1411" s="5"/>
      <c r="UP1411" s="5"/>
      <c r="UQ1411" s="5"/>
      <c r="UR1411" s="5"/>
      <c r="US1411" s="5"/>
      <c r="UT1411" s="5"/>
      <c r="UU1411" s="5"/>
      <c r="UV1411" s="5"/>
      <c r="UW1411" s="5"/>
      <c r="UX1411" s="5"/>
      <c r="UY1411" s="5"/>
      <c r="UZ1411" s="5"/>
      <c r="VA1411" s="5"/>
      <c r="VB1411" s="5"/>
      <c r="VC1411" s="5"/>
      <c r="VD1411" s="5"/>
      <c r="VE1411" s="5"/>
      <c r="VF1411" s="5"/>
      <c r="VG1411" s="5"/>
      <c r="VH1411" s="5"/>
      <c r="VI1411" s="5"/>
      <c r="VJ1411" s="5"/>
      <c r="VK1411" s="5"/>
      <c r="VL1411" s="5"/>
      <c r="VM1411" s="5"/>
      <c r="VN1411" s="5"/>
      <c r="VO1411" s="5"/>
      <c r="VP1411" s="5"/>
      <c r="VQ1411" s="5"/>
      <c r="VR1411" s="5"/>
      <c r="VS1411" s="5"/>
      <c r="VT1411" s="5"/>
      <c r="VU1411" s="5"/>
      <c r="VV1411" s="5"/>
      <c r="VW1411" s="5"/>
      <c r="VX1411" s="5"/>
      <c r="VY1411" s="5"/>
      <c r="VZ1411" s="5"/>
      <c r="WA1411" s="5"/>
      <c r="WB1411" s="5"/>
      <c r="WC1411" s="5"/>
      <c r="WD1411" s="5"/>
      <c r="WE1411" s="5"/>
      <c r="WF1411" s="5"/>
      <c r="WG1411" s="5"/>
      <c r="WH1411" s="5"/>
      <c r="WI1411" s="5"/>
      <c r="WJ1411" s="5"/>
      <c r="WK1411" s="5"/>
      <c r="WL1411" s="5"/>
      <c r="WM1411" s="5"/>
      <c r="WN1411" s="5"/>
      <c r="WO1411" s="5"/>
      <c r="WP1411" s="5"/>
      <c r="WQ1411" s="5"/>
      <c r="WR1411" s="5"/>
      <c r="WS1411" s="5"/>
      <c r="WT1411" s="5"/>
      <c r="WU1411" s="5"/>
      <c r="WV1411" s="5"/>
      <c r="WW1411" s="5"/>
      <c r="WX1411" s="5"/>
      <c r="WY1411" s="5"/>
      <c r="WZ1411" s="5"/>
      <c r="XA1411" s="5"/>
      <c r="XB1411" s="5"/>
      <c r="XC1411" s="5"/>
      <c r="XD1411" s="5"/>
      <c r="XE1411" s="5"/>
      <c r="XF1411" s="5"/>
      <c r="XG1411" s="5"/>
      <c r="XH1411" s="5"/>
      <c r="XI1411" s="5"/>
      <c r="XJ1411" s="5"/>
      <c r="XK1411" s="5"/>
      <c r="XL1411" s="5"/>
      <c r="XM1411" s="5"/>
      <c r="XN1411" s="5"/>
      <c r="XO1411" s="5"/>
      <c r="XP1411" s="5"/>
      <c r="XQ1411" s="5"/>
      <c r="XR1411" s="5"/>
      <c r="XS1411" s="5"/>
      <c r="XT1411" s="5"/>
      <c r="XU1411" s="5"/>
      <c r="XV1411" s="5"/>
      <c r="XW1411" s="5"/>
      <c r="XX1411" s="5"/>
      <c r="XY1411" s="5"/>
      <c r="XZ1411" s="5"/>
      <c r="YA1411" s="5"/>
      <c r="YB1411" s="5"/>
      <c r="YC1411" s="5"/>
      <c r="YD1411" s="5"/>
      <c r="YE1411" s="5"/>
      <c r="YF1411" s="5"/>
      <c r="YG1411" s="5"/>
      <c r="YH1411" s="5"/>
      <c r="YI1411" s="5"/>
      <c r="YJ1411" s="5"/>
      <c r="YK1411" s="5"/>
      <c r="YL1411" s="5"/>
      <c r="YM1411" s="5"/>
      <c r="YN1411" s="5"/>
      <c r="YO1411" s="5"/>
      <c r="YP1411" s="5"/>
      <c r="YQ1411" s="5"/>
      <c r="YR1411" s="5"/>
      <c r="YS1411" s="5"/>
      <c r="YT1411" s="5"/>
      <c r="YU1411" s="5"/>
      <c r="YV1411" s="5"/>
      <c r="YW1411" s="5"/>
      <c r="YX1411" s="5"/>
      <c r="YY1411" s="5"/>
      <c r="YZ1411" s="5"/>
      <c r="ZA1411" s="5"/>
      <c r="ZB1411" s="5"/>
      <c r="ZC1411" s="5"/>
      <c r="ZD1411" s="5"/>
      <c r="ZE1411" s="5"/>
      <c r="ZF1411" s="5"/>
      <c r="ZG1411" s="5"/>
      <c r="ZH1411" s="5"/>
      <c r="ZI1411" s="5"/>
      <c r="ZJ1411" s="5"/>
      <c r="ZK1411" s="5"/>
      <c r="ZL1411" s="5"/>
      <c r="ZM1411" s="5"/>
      <c r="ZN1411" s="5"/>
      <c r="ZO1411" s="5"/>
      <c r="ZP1411" s="5"/>
      <c r="ZQ1411" s="5"/>
      <c r="ZR1411" s="5"/>
      <c r="ZS1411" s="5"/>
      <c r="ZT1411" s="5"/>
      <c r="ZU1411" s="5"/>
      <c r="ZV1411" s="5"/>
      <c r="ZW1411" s="5"/>
      <c r="ZX1411" s="5"/>
      <c r="ZY1411" s="5"/>
      <c r="ZZ1411" s="5"/>
      <c r="AAA1411" s="5"/>
      <c r="AAB1411" s="5"/>
      <c r="AAC1411" s="5"/>
      <c r="AAD1411" s="5"/>
      <c r="AAE1411" s="5"/>
      <c r="AAF1411" s="5"/>
      <c r="AAG1411" s="5"/>
      <c r="AAH1411" s="5"/>
      <c r="AAI1411" s="5"/>
      <c r="AAJ1411" s="5"/>
      <c r="AAK1411" s="5"/>
      <c r="AAL1411" s="5"/>
      <c r="AAM1411" s="5"/>
      <c r="AAN1411" s="5"/>
      <c r="AAO1411" s="5"/>
      <c r="AAP1411" s="5"/>
      <c r="AAQ1411" s="5"/>
      <c r="AAR1411" s="5"/>
      <c r="AAS1411" s="5"/>
      <c r="AAT1411" s="5"/>
      <c r="AAU1411" s="5"/>
      <c r="AAV1411" s="5"/>
      <c r="AAW1411" s="5"/>
      <c r="AAX1411" s="5"/>
      <c r="AAY1411" s="5"/>
      <c r="AAZ1411" s="5"/>
      <c r="ABA1411" s="5"/>
      <c r="ABB1411" s="5"/>
      <c r="ABC1411" s="5"/>
      <c r="ABD1411" s="5"/>
      <c r="ABE1411" s="5"/>
      <c r="ABF1411" s="5"/>
      <c r="ABG1411" s="5"/>
      <c r="ABH1411" s="5"/>
      <c r="ABI1411" s="5"/>
      <c r="ABJ1411" s="5"/>
      <c r="ABK1411" s="5"/>
      <c r="ABL1411" s="5"/>
      <c r="ABM1411" s="5"/>
      <c r="ABN1411" s="5"/>
      <c r="ABO1411" s="5"/>
      <c r="ABP1411" s="5"/>
      <c r="ABQ1411" s="5"/>
      <c r="ABR1411" s="5"/>
      <c r="ABS1411" s="5"/>
      <c r="ABT1411" s="5"/>
      <c r="ABU1411" s="5"/>
      <c r="ABV1411" s="5"/>
      <c r="ABW1411" s="5"/>
      <c r="ABX1411" s="5"/>
      <c r="ABY1411" s="5"/>
      <c r="ABZ1411" s="5"/>
      <c r="ACA1411" s="5"/>
      <c r="ACB1411" s="5"/>
      <c r="ACC1411" s="5"/>
      <c r="ACD1411" s="5"/>
      <c r="ACE1411" s="5"/>
      <c r="ACF1411" s="5"/>
      <c r="ACG1411" s="5"/>
      <c r="ACH1411" s="5"/>
      <c r="ACI1411" s="5"/>
      <c r="ACJ1411" s="5"/>
      <c r="ACK1411" s="5"/>
      <c r="ACL1411" s="5"/>
      <c r="ACM1411" s="5"/>
      <c r="ACN1411" s="5"/>
      <c r="ACO1411" s="5"/>
      <c r="ACP1411" s="5"/>
      <c r="ACQ1411" s="5"/>
      <c r="ACR1411" s="5"/>
      <c r="ACS1411" s="5"/>
      <c r="ACT1411" s="5"/>
      <c r="ACU1411" s="5"/>
      <c r="ACV1411" s="5"/>
      <c r="ACW1411" s="5"/>
      <c r="ACX1411" s="5"/>
      <c r="ACY1411" s="5"/>
      <c r="ACZ1411" s="5"/>
      <c r="ADA1411" s="5"/>
      <c r="ADB1411" s="5"/>
      <c r="ADC1411" s="5"/>
      <c r="ADD1411" s="5"/>
      <c r="ADE1411" s="5"/>
      <c r="ADF1411" s="5"/>
      <c r="ADG1411" s="5"/>
      <c r="ADH1411" s="5"/>
      <c r="ADI1411" s="5"/>
      <c r="ADJ1411" s="5"/>
      <c r="ADK1411" s="5"/>
      <c r="ADL1411" s="5"/>
      <c r="ADM1411" s="5"/>
      <c r="ADN1411" s="5"/>
      <c r="ADO1411" s="5"/>
      <c r="ADP1411" s="5"/>
      <c r="ADQ1411" s="5"/>
      <c r="ADR1411" s="5"/>
      <c r="ADS1411" s="5"/>
      <c r="ADT1411" s="5"/>
      <c r="ADU1411" s="5"/>
      <c r="ADV1411" s="5"/>
      <c r="ADW1411" s="5"/>
      <c r="ADX1411" s="5"/>
      <c r="ADY1411" s="5"/>
      <c r="ADZ1411" s="5"/>
      <c r="AEA1411" s="5"/>
      <c r="AEB1411" s="5"/>
      <c r="AEC1411" s="5"/>
      <c r="AED1411" s="5"/>
      <c r="AEE1411" s="5"/>
      <c r="AEF1411" s="5"/>
      <c r="AEG1411" s="5"/>
      <c r="AEH1411" s="5"/>
      <c r="AEI1411" s="5"/>
      <c r="AEJ1411" s="5"/>
      <c r="AEK1411" s="5"/>
      <c r="AEL1411" s="5"/>
      <c r="AEM1411" s="5"/>
      <c r="AEN1411" s="5"/>
      <c r="AEO1411" s="5"/>
      <c r="AEP1411" s="5"/>
      <c r="AEQ1411" s="5"/>
      <c r="AER1411" s="5"/>
      <c r="AES1411" s="5"/>
      <c r="AET1411" s="5"/>
      <c r="AEU1411" s="5"/>
      <c r="AEV1411" s="5"/>
      <c r="AEW1411" s="5"/>
      <c r="AEX1411" s="5"/>
      <c r="AEY1411" s="5"/>
      <c r="AEZ1411" s="5"/>
      <c r="AFA1411" s="5"/>
      <c r="AFB1411" s="5"/>
      <c r="AFC1411" s="5"/>
      <c r="AFD1411" s="5"/>
      <c r="AFE1411" s="5"/>
      <c r="AFF1411" s="5"/>
      <c r="AFG1411" s="5"/>
      <c r="AFH1411" s="5"/>
      <c r="AFI1411" s="5"/>
      <c r="AFJ1411" s="5"/>
      <c r="AFK1411" s="5"/>
      <c r="AFL1411" s="5"/>
      <c r="AFM1411" s="5"/>
      <c r="AFN1411" s="5"/>
      <c r="AFO1411" s="5"/>
      <c r="AFP1411" s="5"/>
      <c r="AFQ1411" s="5"/>
      <c r="AFR1411" s="5"/>
      <c r="AFS1411" s="5"/>
      <c r="AFT1411" s="5"/>
      <c r="AFU1411" s="5"/>
      <c r="AFV1411" s="5"/>
      <c r="AFW1411" s="5"/>
      <c r="AFX1411" s="5"/>
      <c r="AFY1411" s="5"/>
      <c r="AFZ1411" s="5"/>
      <c r="AGA1411" s="5"/>
      <c r="AGB1411" s="5"/>
      <c r="AGC1411" s="5"/>
      <c r="AGD1411" s="5"/>
      <c r="AGE1411" s="5"/>
      <c r="AGF1411" s="5"/>
      <c r="AGG1411" s="5"/>
      <c r="AGH1411" s="5"/>
      <c r="AGI1411" s="5"/>
      <c r="AGJ1411" s="5"/>
      <c r="AGK1411" s="5"/>
      <c r="AGL1411" s="5"/>
      <c r="AGM1411" s="5"/>
      <c r="AGN1411" s="5"/>
      <c r="AGO1411" s="5"/>
      <c r="AGP1411" s="5"/>
      <c r="AGQ1411" s="5"/>
      <c r="AGR1411" s="5"/>
      <c r="AGS1411" s="5"/>
      <c r="AGT1411" s="5"/>
      <c r="AGU1411" s="5"/>
      <c r="AGV1411" s="5"/>
      <c r="AGW1411" s="5"/>
      <c r="AGX1411" s="5"/>
      <c r="AGY1411" s="5"/>
      <c r="AGZ1411" s="5"/>
      <c r="AHA1411" s="5"/>
      <c r="AHB1411" s="5"/>
      <c r="AHC1411" s="5"/>
      <c r="AHD1411" s="5"/>
      <c r="AHE1411" s="5"/>
      <c r="AHF1411" s="5"/>
      <c r="AHG1411" s="5"/>
      <c r="AHH1411" s="5"/>
      <c r="AHI1411" s="5"/>
      <c r="AHJ1411" s="5"/>
      <c r="AHK1411" s="5"/>
      <c r="AHL1411" s="5"/>
      <c r="AHM1411" s="5"/>
      <c r="AHN1411" s="5"/>
      <c r="AHO1411" s="5"/>
      <c r="AHP1411" s="5"/>
      <c r="AHQ1411" s="5"/>
      <c r="AHR1411" s="5"/>
      <c r="AHS1411" s="5"/>
      <c r="AHT1411" s="5"/>
      <c r="AHU1411" s="5"/>
      <c r="AHV1411" s="5"/>
      <c r="AHW1411" s="5"/>
      <c r="AHX1411" s="5"/>
      <c r="AHY1411" s="5"/>
      <c r="AHZ1411" s="5"/>
      <c r="AIA1411" s="5"/>
      <c r="AIB1411" s="5"/>
      <c r="AIC1411" s="5"/>
      <c r="AID1411" s="5"/>
      <c r="AIE1411" s="5"/>
      <c r="AIF1411" s="5"/>
      <c r="AIG1411" s="5"/>
      <c r="AIH1411" s="5"/>
      <c r="AII1411" s="5"/>
      <c r="AIJ1411" s="5"/>
      <c r="AIK1411" s="5"/>
      <c r="AIL1411" s="5"/>
      <c r="AIM1411" s="5"/>
      <c r="AIN1411" s="5"/>
      <c r="AIO1411" s="5"/>
      <c r="AIP1411" s="5"/>
      <c r="AIQ1411" s="5"/>
      <c r="AIR1411" s="5"/>
      <c r="AIS1411" s="5"/>
      <c r="AIT1411" s="5"/>
      <c r="AIU1411" s="5"/>
      <c r="AIV1411" s="5"/>
      <c r="AIW1411" s="5"/>
      <c r="AIX1411" s="5"/>
      <c r="AIY1411" s="5"/>
      <c r="AIZ1411" s="5"/>
      <c r="AJA1411" s="5"/>
      <c r="AJB1411" s="5"/>
      <c r="AJC1411" s="5"/>
      <c r="AJD1411" s="5"/>
      <c r="AJE1411" s="5"/>
      <c r="AJF1411" s="5"/>
      <c r="AJG1411" s="5"/>
      <c r="AJH1411" s="5"/>
      <c r="AJI1411" s="5"/>
      <c r="AJJ1411" s="5"/>
      <c r="AJK1411" s="5"/>
      <c r="AJL1411" s="5"/>
      <c r="AJM1411" s="5"/>
      <c r="AJN1411" s="5"/>
      <c r="AJO1411" s="5"/>
      <c r="AJP1411" s="5"/>
      <c r="AJQ1411" s="5"/>
      <c r="AJR1411" s="5"/>
      <c r="AJS1411" s="5"/>
      <c r="AJT1411" s="5"/>
      <c r="AJU1411" s="5"/>
      <c r="AJV1411" s="5"/>
      <c r="AJW1411" s="5"/>
      <c r="AJX1411" s="5"/>
      <c r="AJY1411" s="5"/>
      <c r="AJZ1411" s="5"/>
      <c r="AKA1411" s="5"/>
      <c r="AKB1411" s="5"/>
      <c r="AKC1411" s="5"/>
      <c r="AKD1411" s="5"/>
      <c r="AKE1411" s="5"/>
      <c r="AKF1411" s="5"/>
      <c r="AKG1411" s="5"/>
      <c r="AKH1411" s="5"/>
      <c r="AKI1411" s="5"/>
      <c r="AKJ1411" s="5"/>
      <c r="AKK1411" s="5"/>
      <c r="AKL1411" s="5"/>
      <c r="AKM1411" s="5"/>
      <c r="AKN1411" s="5"/>
      <c r="AKO1411" s="5"/>
      <c r="AKP1411" s="5"/>
      <c r="AKQ1411" s="5"/>
      <c r="AKR1411" s="5"/>
      <c r="AKS1411" s="5"/>
      <c r="AKT1411" s="5"/>
      <c r="AKU1411" s="5"/>
      <c r="AKV1411" s="5"/>
      <c r="AKW1411" s="5"/>
      <c r="AKX1411" s="5"/>
      <c r="AKY1411" s="5"/>
      <c r="AKZ1411" s="5"/>
      <c r="ALA1411" s="5"/>
      <c r="ALB1411" s="5"/>
      <c r="ALC1411" s="5"/>
      <c r="ALD1411" s="5"/>
      <c r="ALE1411" s="5"/>
      <c r="ALF1411" s="5"/>
      <c r="ALG1411" s="5"/>
      <c r="ALH1411" s="5"/>
      <c r="ALI1411" s="5"/>
      <c r="ALJ1411" s="5"/>
      <c r="ALK1411" s="5"/>
      <c r="ALL1411" s="5"/>
      <c r="ALM1411" s="5"/>
      <c r="ALN1411" s="5"/>
      <c r="ALO1411" s="5"/>
      <c r="ALP1411" s="5"/>
      <c r="ALQ1411" s="5"/>
      <c r="ALR1411" s="5"/>
      <c r="ALS1411" s="5"/>
      <c r="ALT1411" s="5"/>
      <c r="ALU1411" s="5"/>
      <c r="ALV1411" s="5"/>
      <c r="ALW1411" s="5"/>
      <c r="ALX1411" s="5"/>
      <c r="ALY1411" s="5"/>
      <c r="ALZ1411" s="5"/>
      <c r="AMA1411" s="5"/>
      <c r="AMB1411" s="5"/>
      <c r="AMC1411" s="5"/>
      <c r="AMD1411" s="5"/>
      <c r="AME1411" s="5"/>
      <c r="AMF1411" s="5"/>
      <c r="AMG1411" s="5"/>
      <c r="AMH1411" s="5"/>
      <c r="AMI1411" s="5"/>
      <c r="AMJ1411" s="5"/>
      <c r="AMK1411" s="5"/>
    </row>
    <row r="1412" spans="1:1025" s="10" customFormat="1" x14ac:dyDescent="0.25">
      <c r="A1412" s="128">
        <v>1408</v>
      </c>
      <c r="B1412" s="31" t="s">
        <v>1219</v>
      </c>
      <c r="C1412" s="31" t="s">
        <v>1224</v>
      </c>
      <c r="D1412" s="45">
        <v>45379</v>
      </c>
      <c r="E1412" s="46">
        <v>0.65833333333333333</v>
      </c>
      <c r="F1412" s="31" t="s">
        <v>14</v>
      </c>
      <c r="G1412" s="31" t="s">
        <v>16</v>
      </c>
      <c r="H1412" s="31" t="s">
        <v>14</v>
      </c>
      <c r="I1412" s="31" t="s">
        <v>14</v>
      </c>
      <c r="J1412" s="31" t="s">
        <v>14</v>
      </c>
      <c r="K1412" s="31" t="s">
        <v>16</v>
      </c>
      <c r="L1412" s="48">
        <v>233.3</v>
      </c>
      <c r="M1412" s="38">
        <v>10716</v>
      </c>
      <c r="N1412" s="39">
        <v>164946.28</v>
      </c>
      <c r="O1412" s="39">
        <v>32989.26</v>
      </c>
      <c r="P1412" s="119">
        <f t="shared" si="93"/>
        <v>20.000002425031958</v>
      </c>
      <c r="Q1412" s="27">
        <f t="shared" si="95"/>
        <v>131957.01999999999</v>
      </c>
      <c r="R1412" s="31" t="s">
        <v>16</v>
      </c>
      <c r="S1412" s="31" t="s">
        <v>16</v>
      </c>
      <c r="T1412" s="47">
        <v>1</v>
      </c>
      <c r="U1412" s="77">
        <v>0</v>
      </c>
      <c r="V1412" s="24">
        <f>ROUND((P1412/INDICI!$B$2*10),2)</f>
        <v>2.1800000000000002</v>
      </c>
      <c r="W1412" s="24">
        <f>ROUND((L1412/INDICI!$B$1*25),2)</f>
        <v>0.92</v>
      </c>
      <c r="X1412" s="25">
        <f t="shared" si="91"/>
        <v>6</v>
      </c>
      <c r="Y1412" s="26">
        <f t="shared" si="92"/>
        <v>9.1</v>
      </c>
      <c r="Z1412" s="102">
        <f>SUM($Q$5:Q1412)</f>
        <v>144250149.502</v>
      </c>
      <c r="AA1412" s="113" t="s">
        <v>1769</v>
      </c>
    </row>
    <row r="1413" spans="1:1025" s="10" customFormat="1" x14ac:dyDescent="0.25">
      <c r="A1413" s="127">
        <v>1409</v>
      </c>
      <c r="B1413" s="31" t="s">
        <v>1219</v>
      </c>
      <c r="C1413" s="31" t="s">
        <v>1251</v>
      </c>
      <c r="D1413" s="45">
        <v>45378</v>
      </c>
      <c r="E1413" s="46">
        <v>0.78819444444444453</v>
      </c>
      <c r="F1413" s="31" t="s">
        <v>14</v>
      </c>
      <c r="G1413" s="31" t="s">
        <v>16</v>
      </c>
      <c r="H1413" s="31" t="s">
        <v>14</v>
      </c>
      <c r="I1413" s="31" t="s">
        <v>14</v>
      </c>
      <c r="J1413" s="31" t="s">
        <v>14</v>
      </c>
      <c r="K1413" s="31" t="s">
        <v>16</v>
      </c>
      <c r="L1413" s="48">
        <v>275.37</v>
      </c>
      <c r="M1413" s="38">
        <v>2542</v>
      </c>
      <c r="N1413" s="39">
        <v>132551.85</v>
      </c>
      <c r="O1413" s="39">
        <v>0</v>
      </c>
      <c r="P1413" s="119">
        <f t="shared" si="93"/>
        <v>0</v>
      </c>
      <c r="Q1413" s="27">
        <f t="shared" si="95"/>
        <v>132551.85</v>
      </c>
      <c r="R1413" s="31" t="s">
        <v>16</v>
      </c>
      <c r="S1413" s="31" t="s">
        <v>16</v>
      </c>
      <c r="T1413" s="47">
        <v>1</v>
      </c>
      <c r="U1413" s="77">
        <v>0</v>
      </c>
      <c r="V1413" s="24">
        <f>ROUND((P1413/INDICI!$B$2*10),2)</f>
        <v>0</v>
      </c>
      <c r="W1413" s="24">
        <f>ROUND((L1413/INDICI!$B$1*25),2)</f>
        <v>1.0900000000000001</v>
      </c>
      <c r="X1413" s="25">
        <f t="shared" ref="X1413:X1476" si="96">IF(U1413&gt;1, 0, IF(M1413&lt;=5000, 8, IF(M1413&lt;=50000, 6, IF(M1413&lt;=100000, 4, 2))))</f>
        <v>8</v>
      </c>
      <c r="Y1413" s="26">
        <f t="shared" ref="Y1413:Y1476" si="97">SUM(U1413:X1413)</f>
        <v>9.09</v>
      </c>
      <c r="Z1413" s="102">
        <f>SUM($Q$5:Q1413)</f>
        <v>144382701.352</v>
      </c>
      <c r="AA1413" s="113" t="s">
        <v>1769</v>
      </c>
      <c r="AB1413" s="5"/>
      <c r="AC1413" s="5"/>
      <c r="AD1413" s="5"/>
      <c r="AE1413" s="5"/>
      <c r="AF1413" s="5"/>
      <c r="AG1413" s="5"/>
      <c r="AH1413" s="5"/>
      <c r="AI1413" s="5"/>
      <c r="AJ1413" s="5"/>
      <c r="AK1413" s="5"/>
      <c r="AL1413" s="5"/>
      <c r="AM1413" s="5"/>
      <c r="AN1413" s="5"/>
      <c r="AO1413" s="5"/>
      <c r="AP1413" s="5"/>
      <c r="AQ1413" s="5"/>
      <c r="AR1413" s="5"/>
      <c r="AS1413" s="5"/>
      <c r="AT1413" s="5"/>
      <c r="AU1413" s="5"/>
      <c r="AV1413" s="5"/>
      <c r="AW1413" s="5"/>
      <c r="AX1413" s="5"/>
      <c r="AY1413" s="5"/>
      <c r="AZ1413" s="5"/>
      <c r="BA1413" s="5"/>
      <c r="BB1413" s="5"/>
      <c r="BC1413" s="5"/>
      <c r="BD1413" s="5"/>
      <c r="BE1413" s="5"/>
      <c r="BF1413" s="5"/>
      <c r="BG1413" s="5"/>
      <c r="BH1413" s="5"/>
      <c r="BI1413" s="5"/>
      <c r="BJ1413" s="5"/>
      <c r="BK1413" s="5"/>
      <c r="BL1413" s="5"/>
      <c r="BM1413" s="5"/>
      <c r="BN1413" s="5"/>
      <c r="BO1413" s="5"/>
      <c r="BP1413" s="5"/>
      <c r="BQ1413" s="5"/>
      <c r="BR1413" s="5"/>
      <c r="BS1413" s="5"/>
      <c r="BT1413" s="5"/>
      <c r="BU1413" s="5"/>
      <c r="BV1413" s="5"/>
      <c r="BW1413" s="5"/>
      <c r="BX1413" s="5"/>
      <c r="BY1413" s="5"/>
      <c r="BZ1413" s="5"/>
      <c r="CA1413" s="5"/>
      <c r="CB1413" s="5"/>
      <c r="CC1413" s="5"/>
      <c r="CD1413" s="5"/>
      <c r="CE1413" s="5"/>
      <c r="CF1413" s="5"/>
      <c r="CG1413" s="5"/>
      <c r="CH1413" s="5"/>
      <c r="CI1413" s="5"/>
      <c r="CJ1413" s="5"/>
      <c r="CK1413" s="5"/>
      <c r="CL1413" s="5"/>
      <c r="CM1413" s="5"/>
      <c r="CN1413" s="5"/>
      <c r="CO1413" s="5"/>
      <c r="CP1413" s="5"/>
      <c r="CQ1413" s="5"/>
      <c r="CR1413" s="5"/>
      <c r="CS1413" s="5"/>
      <c r="CT1413" s="5"/>
      <c r="CU1413" s="5"/>
      <c r="CV1413" s="5"/>
      <c r="CW1413" s="5"/>
      <c r="CX1413" s="5"/>
      <c r="CY1413" s="5"/>
      <c r="CZ1413" s="5"/>
      <c r="DA1413" s="5"/>
      <c r="DB1413" s="5"/>
      <c r="DC1413" s="5"/>
      <c r="DD1413" s="5"/>
      <c r="DE1413" s="5"/>
      <c r="DF1413" s="5"/>
      <c r="DG1413" s="5"/>
      <c r="DH1413" s="5"/>
      <c r="DI1413" s="5"/>
      <c r="DJ1413" s="5"/>
      <c r="DK1413" s="5"/>
      <c r="DL1413" s="5"/>
      <c r="DM1413" s="5"/>
      <c r="DN1413" s="5"/>
      <c r="DO1413" s="5"/>
      <c r="DP1413" s="5"/>
      <c r="DQ1413" s="5"/>
      <c r="DR1413" s="5"/>
      <c r="DS1413" s="5"/>
      <c r="DT1413" s="5"/>
      <c r="DU1413" s="5"/>
      <c r="DV1413" s="5"/>
      <c r="DW1413" s="5"/>
      <c r="DX1413" s="5"/>
      <c r="DY1413" s="5"/>
      <c r="DZ1413" s="5"/>
      <c r="EA1413" s="5"/>
      <c r="EB1413" s="5"/>
      <c r="EC1413" s="5"/>
      <c r="ED1413" s="5"/>
      <c r="EE1413" s="5"/>
      <c r="EF1413" s="5"/>
      <c r="EG1413" s="5"/>
      <c r="EH1413" s="5"/>
      <c r="EI1413" s="5"/>
      <c r="EJ1413" s="5"/>
      <c r="EK1413" s="5"/>
      <c r="EL1413" s="5"/>
      <c r="EM1413" s="5"/>
      <c r="EN1413" s="5"/>
      <c r="EO1413" s="5"/>
      <c r="EP1413" s="5"/>
      <c r="EQ1413" s="5"/>
      <c r="ER1413" s="5"/>
      <c r="ES1413" s="5"/>
      <c r="ET1413" s="5"/>
      <c r="EU1413" s="5"/>
      <c r="EV1413" s="5"/>
      <c r="EW1413" s="5"/>
      <c r="EX1413" s="5"/>
      <c r="EY1413" s="5"/>
      <c r="EZ1413" s="5"/>
      <c r="FA1413" s="5"/>
      <c r="FB1413" s="5"/>
      <c r="FC1413" s="5"/>
      <c r="FD1413" s="5"/>
      <c r="FE1413" s="5"/>
      <c r="FF1413" s="5"/>
      <c r="FG1413" s="5"/>
      <c r="FH1413" s="5"/>
      <c r="FI1413" s="5"/>
      <c r="FJ1413" s="5"/>
      <c r="FK1413" s="5"/>
      <c r="FL1413" s="5"/>
      <c r="FM1413" s="5"/>
      <c r="FN1413" s="5"/>
      <c r="FO1413" s="5"/>
      <c r="FP1413" s="5"/>
      <c r="FQ1413" s="5"/>
      <c r="FR1413" s="5"/>
      <c r="FS1413" s="5"/>
      <c r="FT1413" s="5"/>
      <c r="FU1413" s="5"/>
      <c r="FV1413" s="5"/>
      <c r="FW1413" s="5"/>
      <c r="FX1413" s="5"/>
      <c r="FY1413" s="5"/>
      <c r="FZ1413" s="5"/>
      <c r="GA1413" s="5"/>
      <c r="GB1413" s="5"/>
      <c r="GC1413" s="5"/>
      <c r="GD1413" s="5"/>
      <c r="GE1413" s="5"/>
      <c r="GF1413" s="5"/>
      <c r="GG1413" s="5"/>
      <c r="GH1413" s="5"/>
      <c r="GI1413" s="5"/>
      <c r="GJ1413" s="5"/>
      <c r="GK1413" s="5"/>
      <c r="GL1413" s="5"/>
      <c r="GM1413" s="5"/>
      <c r="GN1413" s="5"/>
      <c r="GO1413" s="5"/>
      <c r="GP1413" s="5"/>
      <c r="GQ1413" s="5"/>
      <c r="GR1413" s="5"/>
      <c r="GS1413" s="5"/>
      <c r="GT1413" s="5"/>
      <c r="GU1413" s="5"/>
      <c r="GV1413" s="5"/>
      <c r="GW1413" s="5"/>
      <c r="GX1413" s="5"/>
      <c r="GY1413" s="5"/>
      <c r="GZ1413" s="5"/>
      <c r="HA1413" s="5"/>
      <c r="HB1413" s="5"/>
      <c r="HC1413" s="5"/>
      <c r="HD1413" s="5"/>
      <c r="HE1413" s="5"/>
      <c r="HF1413" s="5"/>
      <c r="HG1413" s="5"/>
      <c r="HH1413" s="5"/>
      <c r="HI1413" s="5"/>
      <c r="HJ1413" s="5"/>
      <c r="HK1413" s="5"/>
      <c r="HL1413" s="5"/>
      <c r="HM1413" s="5"/>
      <c r="HN1413" s="5"/>
      <c r="HO1413" s="5"/>
      <c r="HP1413" s="5"/>
      <c r="HQ1413" s="5"/>
      <c r="HR1413" s="5"/>
      <c r="HS1413" s="5"/>
      <c r="HT1413" s="5"/>
      <c r="HU1413" s="5"/>
      <c r="HV1413" s="5"/>
      <c r="HW1413" s="5"/>
      <c r="HX1413" s="5"/>
      <c r="HY1413" s="5"/>
      <c r="HZ1413" s="5"/>
      <c r="IA1413" s="5"/>
      <c r="IB1413" s="5"/>
      <c r="IC1413" s="5"/>
      <c r="ID1413" s="5"/>
      <c r="IE1413" s="5"/>
      <c r="IF1413" s="5"/>
      <c r="IG1413" s="5"/>
      <c r="IH1413" s="5"/>
      <c r="II1413" s="5"/>
      <c r="IJ1413" s="5"/>
      <c r="IK1413" s="5"/>
      <c r="IL1413" s="5"/>
      <c r="IM1413" s="5"/>
      <c r="IN1413" s="5"/>
      <c r="IO1413" s="5"/>
      <c r="IP1413" s="5"/>
      <c r="IQ1413" s="5"/>
      <c r="IR1413" s="5"/>
      <c r="IS1413" s="5"/>
      <c r="IT1413" s="5"/>
      <c r="IU1413" s="5"/>
      <c r="IV1413" s="5"/>
      <c r="IW1413" s="5"/>
      <c r="IX1413" s="5"/>
      <c r="IY1413" s="5"/>
      <c r="IZ1413" s="5"/>
      <c r="JA1413" s="5"/>
      <c r="JB1413" s="5"/>
      <c r="JC1413" s="5"/>
      <c r="JD1413" s="5"/>
      <c r="JE1413" s="5"/>
      <c r="JF1413" s="5"/>
      <c r="JG1413" s="5"/>
      <c r="JH1413" s="5"/>
      <c r="JI1413" s="5"/>
      <c r="JJ1413" s="5"/>
      <c r="JK1413" s="5"/>
      <c r="JL1413" s="5"/>
      <c r="JM1413" s="5"/>
      <c r="JN1413" s="5"/>
      <c r="JO1413" s="5"/>
      <c r="JP1413" s="5"/>
      <c r="JQ1413" s="5"/>
      <c r="JR1413" s="5"/>
      <c r="JS1413" s="5"/>
      <c r="JT1413" s="5"/>
      <c r="JU1413" s="5"/>
      <c r="JV1413" s="5"/>
      <c r="JW1413" s="5"/>
      <c r="JX1413" s="5"/>
      <c r="JY1413" s="5"/>
      <c r="JZ1413" s="5"/>
      <c r="KA1413" s="5"/>
      <c r="KB1413" s="5"/>
      <c r="KC1413" s="5"/>
      <c r="KD1413" s="5"/>
      <c r="KE1413" s="5"/>
      <c r="KF1413" s="5"/>
      <c r="KG1413" s="5"/>
      <c r="KH1413" s="5"/>
      <c r="KI1413" s="5"/>
      <c r="KJ1413" s="5"/>
      <c r="KK1413" s="5"/>
      <c r="KL1413" s="5"/>
      <c r="KM1413" s="5"/>
      <c r="KN1413" s="5"/>
      <c r="KO1413" s="5"/>
      <c r="KP1413" s="5"/>
      <c r="KQ1413" s="5"/>
      <c r="KR1413" s="5"/>
      <c r="KS1413" s="5"/>
      <c r="KT1413" s="5"/>
      <c r="KU1413" s="5"/>
      <c r="KV1413" s="5"/>
      <c r="KW1413" s="5"/>
      <c r="KX1413" s="5"/>
      <c r="KY1413" s="5"/>
      <c r="KZ1413" s="5"/>
      <c r="LA1413" s="5"/>
      <c r="LB1413" s="5"/>
      <c r="LC1413" s="5"/>
      <c r="LD1413" s="5"/>
      <c r="LE1413" s="5"/>
      <c r="LF1413" s="5"/>
      <c r="LG1413" s="5"/>
      <c r="LH1413" s="5"/>
      <c r="LI1413" s="5"/>
      <c r="LJ1413" s="5"/>
      <c r="LK1413" s="5"/>
      <c r="LL1413" s="5"/>
      <c r="LM1413" s="5"/>
      <c r="LN1413" s="5"/>
      <c r="LO1413" s="5"/>
      <c r="LP1413" s="5"/>
      <c r="LQ1413" s="5"/>
      <c r="LR1413" s="5"/>
      <c r="LS1413" s="5"/>
      <c r="LT1413" s="5"/>
      <c r="LU1413" s="5"/>
      <c r="LV1413" s="5"/>
      <c r="LW1413" s="5"/>
      <c r="LX1413" s="5"/>
      <c r="LY1413" s="5"/>
      <c r="LZ1413" s="5"/>
      <c r="MA1413" s="5"/>
      <c r="MB1413" s="5"/>
      <c r="MC1413" s="5"/>
      <c r="MD1413" s="5"/>
      <c r="ME1413" s="5"/>
      <c r="MF1413" s="5"/>
      <c r="MG1413" s="5"/>
      <c r="MH1413" s="5"/>
      <c r="MI1413" s="5"/>
      <c r="MJ1413" s="5"/>
      <c r="MK1413" s="5"/>
      <c r="ML1413" s="5"/>
      <c r="MM1413" s="5"/>
      <c r="MN1413" s="5"/>
      <c r="MO1413" s="5"/>
      <c r="MP1413" s="5"/>
      <c r="MQ1413" s="5"/>
      <c r="MR1413" s="5"/>
      <c r="MS1413" s="5"/>
      <c r="MT1413" s="5"/>
      <c r="MU1413" s="5"/>
      <c r="MV1413" s="5"/>
      <c r="MW1413" s="5"/>
      <c r="MX1413" s="5"/>
      <c r="MY1413" s="5"/>
      <c r="MZ1413" s="5"/>
      <c r="NA1413" s="5"/>
      <c r="NB1413" s="5"/>
      <c r="NC1413" s="5"/>
      <c r="ND1413" s="5"/>
      <c r="NE1413" s="5"/>
      <c r="NF1413" s="5"/>
      <c r="NG1413" s="5"/>
      <c r="NH1413" s="5"/>
      <c r="NI1413" s="5"/>
      <c r="NJ1413" s="5"/>
      <c r="NK1413" s="5"/>
      <c r="NL1413" s="5"/>
      <c r="NM1413" s="5"/>
      <c r="NN1413" s="5"/>
      <c r="NO1413" s="5"/>
      <c r="NP1413" s="5"/>
      <c r="NQ1413" s="5"/>
      <c r="NR1413" s="5"/>
      <c r="NS1413" s="5"/>
      <c r="NT1413" s="5"/>
      <c r="NU1413" s="5"/>
      <c r="NV1413" s="5"/>
      <c r="NW1413" s="5"/>
      <c r="NX1413" s="5"/>
      <c r="NY1413" s="5"/>
      <c r="NZ1413" s="5"/>
      <c r="OA1413" s="5"/>
      <c r="OB1413" s="5"/>
      <c r="OC1413" s="5"/>
      <c r="OD1413" s="5"/>
      <c r="OE1413" s="5"/>
      <c r="OF1413" s="5"/>
      <c r="OG1413" s="5"/>
      <c r="OH1413" s="5"/>
      <c r="OI1413" s="5"/>
      <c r="OJ1413" s="5"/>
      <c r="OK1413" s="5"/>
      <c r="OL1413" s="5"/>
      <c r="OM1413" s="5"/>
      <c r="ON1413" s="5"/>
      <c r="OO1413" s="5"/>
      <c r="OP1413" s="5"/>
      <c r="OQ1413" s="5"/>
      <c r="OR1413" s="5"/>
      <c r="OS1413" s="5"/>
      <c r="OT1413" s="5"/>
      <c r="OU1413" s="5"/>
      <c r="OV1413" s="5"/>
      <c r="OW1413" s="5"/>
      <c r="OX1413" s="5"/>
      <c r="OY1413" s="5"/>
      <c r="OZ1413" s="5"/>
      <c r="PA1413" s="5"/>
      <c r="PB1413" s="5"/>
      <c r="PC1413" s="5"/>
      <c r="PD1413" s="5"/>
      <c r="PE1413" s="5"/>
      <c r="PF1413" s="5"/>
      <c r="PG1413" s="5"/>
      <c r="PH1413" s="5"/>
      <c r="PI1413" s="5"/>
      <c r="PJ1413" s="5"/>
      <c r="PK1413" s="5"/>
      <c r="PL1413" s="5"/>
      <c r="PM1413" s="5"/>
      <c r="PN1413" s="5"/>
      <c r="PO1413" s="5"/>
      <c r="PP1413" s="5"/>
      <c r="PQ1413" s="5"/>
      <c r="PR1413" s="5"/>
      <c r="PS1413" s="5"/>
      <c r="PT1413" s="5"/>
      <c r="PU1413" s="5"/>
      <c r="PV1413" s="5"/>
      <c r="PW1413" s="5"/>
      <c r="PX1413" s="5"/>
      <c r="PY1413" s="5"/>
      <c r="PZ1413" s="5"/>
      <c r="QA1413" s="5"/>
      <c r="QB1413" s="5"/>
      <c r="QC1413" s="5"/>
      <c r="QD1413" s="5"/>
      <c r="QE1413" s="5"/>
      <c r="QF1413" s="5"/>
      <c r="QG1413" s="5"/>
      <c r="QH1413" s="5"/>
      <c r="QI1413" s="5"/>
      <c r="QJ1413" s="5"/>
      <c r="QK1413" s="5"/>
      <c r="QL1413" s="5"/>
      <c r="QM1413" s="5"/>
      <c r="QN1413" s="5"/>
      <c r="QO1413" s="5"/>
      <c r="QP1413" s="5"/>
      <c r="QQ1413" s="5"/>
      <c r="QR1413" s="5"/>
      <c r="QS1413" s="5"/>
      <c r="QT1413" s="5"/>
      <c r="QU1413" s="5"/>
      <c r="QV1413" s="5"/>
      <c r="QW1413" s="5"/>
      <c r="QX1413" s="5"/>
      <c r="QY1413" s="5"/>
      <c r="QZ1413" s="5"/>
      <c r="RA1413" s="5"/>
      <c r="RB1413" s="5"/>
      <c r="RC1413" s="5"/>
      <c r="RD1413" s="5"/>
      <c r="RE1413" s="5"/>
      <c r="RF1413" s="5"/>
      <c r="RG1413" s="5"/>
      <c r="RH1413" s="5"/>
      <c r="RI1413" s="5"/>
      <c r="RJ1413" s="5"/>
      <c r="RK1413" s="5"/>
      <c r="RL1413" s="5"/>
      <c r="RM1413" s="5"/>
      <c r="RN1413" s="5"/>
      <c r="RO1413" s="5"/>
      <c r="RP1413" s="5"/>
      <c r="RQ1413" s="5"/>
      <c r="RR1413" s="5"/>
      <c r="RS1413" s="5"/>
      <c r="RT1413" s="5"/>
      <c r="RU1413" s="5"/>
      <c r="RV1413" s="5"/>
      <c r="RW1413" s="5"/>
      <c r="RX1413" s="5"/>
      <c r="RY1413" s="5"/>
      <c r="RZ1413" s="5"/>
      <c r="SA1413" s="5"/>
      <c r="SB1413" s="5"/>
      <c r="SC1413" s="5"/>
      <c r="SD1413" s="5"/>
      <c r="SE1413" s="5"/>
      <c r="SF1413" s="5"/>
      <c r="SG1413" s="5"/>
      <c r="SH1413" s="5"/>
      <c r="SI1413" s="5"/>
      <c r="SJ1413" s="5"/>
      <c r="SK1413" s="5"/>
      <c r="SL1413" s="5"/>
      <c r="SM1413" s="5"/>
      <c r="SN1413" s="5"/>
      <c r="SO1413" s="5"/>
      <c r="SP1413" s="5"/>
      <c r="SQ1413" s="5"/>
      <c r="SR1413" s="5"/>
      <c r="SS1413" s="5"/>
      <c r="ST1413" s="5"/>
      <c r="SU1413" s="5"/>
      <c r="SV1413" s="5"/>
      <c r="SW1413" s="5"/>
      <c r="SX1413" s="5"/>
      <c r="SY1413" s="5"/>
      <c r="SZ1413" s="5"/>
      <c r="TA1413" s="5"/>
      <c r="TB1413" s="5"/>
      <c r="TC1413" s="5"/>
      <c r="TD1413" s="5"/>
      <c r="TE1413" s="5"/>
      <c r="TF1413" s="5"/>
      <c r="TG1413" s="5"/>
      <c r="TH1413" s="5"/>
      <c r="TI1413" s="5"/>
      <c r="TJ1413" s="5"/>
      <c r="TK1413" s="5"/>
      <c r="TL1413" s="5"/>
      <c r="TM1413" s="5"/>
      <c r="TN1413" s="5"/>
      <c r="TO1413" s="5"/>
      <c r="TP1413" s="5"/>
      <c r="TQ1413" s="5"/>
      <c r="TR1413" s="5"/>
      <c r="TS1413" s="5"/>
      <c r="TT1413" s="5"/>
      <c r="TU1413" s="5"/>
      <c r="TV1413" s="5"/>
      <c r="TW1413" s="5"/>
      <c r="TX1413" s="5"/>
      <c r="TY1413" s="5"/>
      <c r="TZ1413" s="5"/>
      <c r="UA1413" s="5"/>
      <c r="UB1413" s="5"/>
      <c r="UC1413" s="5"/>
      <c r="UD1413" s="5"/>
      <c r="UE1413" s="5"/>
      <c r="UF1413" s="5"/>
      <c r="UG1413" s="5"/>
      <c r="UH1413" s="5"/>
      <c r="UI1413" s="5"/>
      <c r="UJ1413" s="5"/>
      <c r="UK1413" s="5"/>
      <c r="UL1413" s="5"/>
      <c r="UM1413" s="5"/>
      <c r="UN1413" s="5"/>
      <c r="UO1413" s="5"/>
      <c r="UP1413" s="5"/>
      <c r="UQ1413" s="5"/>
      <c r="UR1413" s="5"/>
      <c r="US1413" s="5"/>
      <c r="UT1413" s="5"/>
      <c r="UU1413" s="5"/>
      <c r="UV1413" s="5"/>
      <c r="UW1413" s="5"/>
      <c r="UX1413" s="5"/>
      <c r="UY1413" s="5"/>
      <c r="UZ1413" s="5"/>
      <c r="VA1413" s="5"/>
      <c r="VB1413" s="5"/>
      <c r="VC1413" s="5"/>
      <c r="VD1413" s="5"/>
      <c r="VE1413" s="5"/>
      <c r="VF1413" s="5"/>
      <c r="VG1413" s="5"/>
      <c r="VH1413" s="5"/>
      <c r="VI1413" s="5"/>
      <c r="VJ1413" s="5"/>
      <c r="VK1413" s="5"/>
      <c r="VL1413" s="5"/>
      <c r="VM1413" s="5"/>
      <c r="VN1413" s="5"/>
      <c r="VO1413" s="5"/>
      <c r="VP1413" s="5"/>
      <c r="VQ1413" s="5"/>
      <c r="VR1413" s="5"/>
      <c r="VS1413" s="5"/>
      <c r="VT1413" s="5"/>
      <c r="VU1413" s="5"/>
      <c r="VV1413" s="5"/>
      <c r="VW1413" s="5"/>
      <c r="VX1413" s="5"/>
      <c r="VY1413" s="5"/>
      <c r="VZ1413" s="5"/>
      <c r="WA1413" s="5"/>
      <c r="WB1413" s="5"/>
      <c r="WC1413" s="5"/>
      <c r="WD1413" s="5"/>
      <c r="WE1413" s="5"/>
      <c r="WF1413" s="5"/>
      <c r="WG1413" s="5"/>
      <c r="WH1413" s="5"/>
      <c r="WI1413" s="5"/>
      <c r="WJ1413" s="5"/>
      <c r="WK1413" s="5"/>
      <c r="WL1413" s="5"/>
      <c r="WM1413" s="5"/>
      <c r="WN1413" s="5"/>
      <c r="WO1413" s="5"/>
      <c r="WP1413" s="5"/>
      <c r="WQ1413" s="5"/>
      <c r="WR1413" s="5"/>
      <c r="WS1413" s="5"/>
      <c r="WT1413" s="5"/>
      <c r="WU1413" s="5"/>
      <c r="WV1413" s="5"/>
      <c r="WW1413" s="5"/>
      <c r="WX1413" s="5"/>
      <c r="WY1413" s="5"/>
      <c r="WZ1413" s="5"/>
      <c r="XA1413" s="5"/>
      <c r="XB1413" s="5"/>
      <c r="XC1413" s="5"/>
      <c r="XD1413" s="5"/>
      <c r="XE1413" s="5"/>
      <c r="XF1413" s="5"/>
      <c r="XG1413" s="5"/>
      <c r="XH1413" s="5"/>
      <c r="XI1413" s="5"/>
      <c r="XJ1413" s="5"/>
      <c r="XK1413" s="5"/>
      <c r="XL1413" s="5"/>
      <c r="XM1413" s="5"/>
      <c r="XN1413" s="5"/>
      <c r="XO1413" s="5"/>
      <c r="XP1413" s="5"/>
      <c r="XQ1413" s="5"/>
      <c r="XR1413" s="5"/>
      <c r="XS1413" s="5"/>
      <c r="XT1413" s="5"/>
      <c r="XU1413" s="5"/>
      <c r="XV1413" s="5"/>
      <c r="XW1413" s="5"/>
      <c r="XX1413" s="5"/>
      <c r="XY1413" s="5"/>
      <c r="XZ1413" s="5"/>
      <c r="YA1413" s="5"/>
      <c r="YB1413" s="5"/>
      <c r="YC1413" s="5"/>
      <c r="YD1413" s="5"/>
      <c r="YE1413" s="5"/>
      <c r="YF1413" s="5"/>
      <c r="YG1413" s="5"/>
      <c r="YH1413" s="5"/>
      <c r="YI1413" s="5"/>
      <c r="YJ1413" s="5"/>
      <c r="YK1413" s="5"/>
      <c r="YL1413" s="5"/>
      <c r="YM1413" s="5"/>
      <c r="YN1413" s="5"/>
      <c r="YO1413" s="5"/>
      <c r="YP1413" s="5"/>
      <c r="YQ1413" s="5"/>
      <c r="YR1413" s="5"/>
      <c r="YS1413" s="5"/>
      <c r="YT1413" s="5"/>
      <c r="YU1413" s="5"/>
      <c r="YV1413" s="5"/>
      <c r="YW1413" s="5"/>
      <c r="YX1413" s="5"/>
      <c r="YY1413" s="5"/>
      <c r="YZ1413" s="5"/>
      <c r="ZA1413" s="5"/>
      <c r="ZB1413" s="5"/>
      <c r="ZC1413" s="5"/>
      <c r="ZD1413" s="5"/>
      <c r="ZE1413" s="5"/>
      <c r="ZF1413" s="5"/>
      <c r="ZG1413" s="5"/>
      <c r="ZH1413" s="5"/>
      <c r="ZI1413" s="5"/>
      <c r="ZJ1413" s="5"/>
      <c r="ZK1413" s="5"/>
      <c r="ZL1413" s="5"/>
      <c r="ZM1413" s="5"/>
      <c r="ZN1413" s="5"/>
      <c r="ZO1413" s="5"/>
      <c r="ZP1413" s="5"/>
      <c r="ZQ1413" s="5"/>
      <c r="ZR1413" s="5"/>
      <c r="ZS1413" s="5"/>
      <c r="ZT1413" s="5"/>
      <c r="ZU1413" s="5"/>
      <c r="ZV1413" s="5"/>
      <c r="ZW1413" s="5"/>
      <c r="ZX1413" s="5"/>
      <c r="ZY1413" s="5"/>
      <c r="ZZ1413" s="5"/>
      <c r="AAA1413" s="5"/>
      <c r="AAB1413" s="5"/>
      <c r="AAC1413" s="5"/>
      <c r="AAD1413" s="5"/>
      <c r="AAE1413" s="5"/>
      <c r="AAF1413" s="5"/>
      <c r="AAG1413" s="5"/>
      <c r="AAH1413" s="5"/>
      <c r="AAI1413" s="5"/>
      <c r="AAJ1413" s="5"/>
      <c r="AAK1413" s="5"/>
      <c r="AAL1413" s="5"/>
      <c r="AAM1413" s="5"/>
      <c r="AAN1413" s="5"/>
      <c r="AAO1413" s="5"/>
      <c r="AAP1413" s="5"/>
      <c r="AAQ1413" s="5"/>
      <c r="AAR1413" s="5"/>
      <c r="AAS1413" s="5"/>
      <c r="AAT1413" s="5"/>
      <c r="AAU1413" s="5"/>
      <c r="AAV1413" s="5"/>
      <c r="AAW1413" s="5"/>
      <c r="AAX1413" s="5"/>
      <c r="AAY1413" s="5"/>
      <c r="AAZ1413" s="5"/>
      <c r="ABA1413" s="5"/>
      <c r="ABB1413" s="5"/>
      <c r="ABC1413" s="5"/>
      <c r="ABD1413" s="5"/>
      <c r="ABE1413" s="5"/>
      <c r="ABF1413" s="5"/>
      <c r="ABG1413" s="5"/>
      <c r="ABH1413" s="5"/>
      <c r="ABI1413" s="5"/>
      <c r="ABJ1413" s="5"/>
      <c r="ABK1413" s="5"/>
      <c r="ABL1413" s="5"/>
      <c r="ABM1413" s="5"/>
      <c r="ABN1413" s="5"/>
      <c r="ABO1413" s="5"/>
      <c r="ABP1413" s="5"/>
      <c r="ABQ1413" s="5"/>
      <c r="ABR1413" s="5"/>
      <c r="ABS1413" s="5"/>
      <c r="ABT1413" s="5"/>
      <c r="ABU1413" s="5"/>
      <c r="ABV1413" s="5"/>
      <c r="ABW1413" s="5"/>
      <c r="ABX1413" s="5"/>
      <c r="ABY1413" s="5"/>
      <c r="ABZ1413" s="5"/>
      <c r="ACA1413" s="5"/>
      <c r="ACB1413" s="5"/>
      <c r="ACC1413" s="5"/>
      <c r="ACD1413" s="5"/>
      <c r="ACE1413" s="5"/>
      <c r="ACF1413" s="5"/>
      <c r="ACG1413" s="5"/>
      <c r="ACH1413" s="5"/>
      <c r="ACI1413" s="5"/>
      <c r="ACJ1413" s="5"/>
      <c r="ACK1413" s="5"/>
      <c r="ACL1413" s="5"/>
      <c r="ACM1413" s="5"/>
      <c r="ACN1413" s="5"/>
      <c r="ACO1413" s="5"/>
      <c r="ACP1413" s="5"/>
      <c r="ACQ1413" s="5"/>
      <c r="ACR1413" s="5"/>
      <c r="ACS1413" s="5"/>
      <c r="ACT1413" s="5"/>
      <c r="ACU1413" s="5"/>
      <c r="ACV1413" s="5"/>
      <c r="ACW1413" s="5"/>
      <c r="ACX1413" s="5"/>
      <c r="ACY1413" s="5"/>
      <c r="ACZ1413" s="5"/>
      <c r="ADA1413" s="5"/>
      <c r="ADB1413" s="5"/>
      <c r="ADC1413" s="5"/>
      <c r="ADD1413" s="5"/>
      <c r="ADE1413" s="5"/>
      <c r="ADF1413" s="5"/>
      <c r="ADG1413" s="5"/>
      <c r="ADH1413" s="5"/>
      <c r="ADI1413" s="5"/>
      <c r="ADJ1413" s="5"/>
      <c r="ADK1413" s="5"/>
      <c r="ADL1413" s="5"/>
      <c r="ADM1413" s="5"/>
      <c r="ADN1413" s="5"/>
      <c r="ADO1413" s="5"/>
      <c r="ADP1413" s="5"/>
      <c r="ADQ1413" s="5"/>
      <c r="ADR1413" s="5"/>
      <c r="ADS1413" s="5"/>
      <c r="ADT1413" s="5"/>
      <c r="ADU1413" s="5"/>
      <c r="ADV1413" s="5"/>
      <c r="ADW1413" s="5"/>
      <c r="ADX1413" s="5"/>
      <c r="ADY1413" s="5"/>
      <c r="ADZ1413" s="5"/>
      <c r="AEA1413" s="5"/>
      <c r="AEB1413" s="5"/>
      <c r="AEC1413" s="5"/>
      <c r="AED1413" s="5"/>
      <c r="AEE1413" s="5"/>
      <c r="AEF1413" s="5"/>
      <c r="AEG1413" s="5"/>
      <c r="AEH1413" s="5"/>
      <c r="AEI1413" s="5"/>
      <c r="AEJ1413" s="5"/>
      <c r="AEK1413" s="5"/>
      <c r="AEL1413" s="5"/>
      <c r="AEM1413" s="5"/>
      <c r="AEN1413" s="5"/>
      <c r="AEO1413" s="5"/>
      <c r="AEP1413" s="5"/>
      <c r="AEQ1413" s="5"/>
      <c r="AER1413" s="5"/>
      <c r="AES1413" s="5"/>
      <c r="AET1413" s="5"/>
      <c r="AEU1413" s="5"/>
      <c r="AEV1413" s="5"/>
      <c r="AEW1413" s="5"/>
      <c r="AEX1413" s="5"/>
      <c r="AEY1413" s="5"/>
      <c r="AEZ1413" s="5"/>
      <c r="AFA1413" s="5"/>
      <c r="AFB1413" s="5"/>
      <c r="AFC1413" s="5"/>
      <c r="AFD1413" s="5"/>
      <c r="AFE1413" s="5"/>
      <c r="AFF1413" s="5"/>
      <c r="AFG1413" s="5"/>
      <c r="AFH1413" s="5"/>
      <c r="AFI1413" s="5"/>
      <c r="AFJ1413" s="5"/>
      <c r="AFK1413" s="5"/>
      <c r="AFL1413" s="5"/>
      <c r="AFM1413" s="5"/>
      <c r="AFN1413" s="5"/>
      <c r="AFO1413" s="5"/>
      <c r="AFP1413" s="5"/>
      <c r="AFQ1413" s="5"/>
      <c r="AFR1413" s="5"/>
      <c r="AFS1413" s="5"/>
      <c r="AFT1413" s="5"/>
      <c r="AFU1413" s="5"/>
      <c r="AFV1413" s="5"/>
      <c r="AFW1413" s="5"/>
      <c r="AFX1413" s="5"/>
      <c r="AFY1413" s="5"/>
      <c r="AFZ1413" s="5"/>
      <c r="AGA1413" s="5"/>
      <c r="AGB1413" s="5"/>
      <c r="AGC1413" s="5"/>
      <c r="AGD1413" s="5"/>
      <c r="AGE1413" s="5"/>
      <c r="AGF1413" s="5"/>
      <c r="AGG1413" s="5"/>
      <c r="AGH1413" s="5"/>
      <c r="AGI1413" s="5"/>
      <c r="AGJ1413" s="5"/>
      <c r="AGK1413" s="5"/>
      <c r="AGL1413" s="5"/>
      <c r="AGM1413" s="5"/>
      <c r="AGN1413" s="5"/>
      <c r="AGO1413" s="5"/>
      <c r="AGP1413" s="5"/>
      <c r="AGQ1413" s="5"/>
      <c r="AGR1413" s="5"/>
      <c r="AGS1413" s="5"/>
      <c r="AGT1413" s="5"/>
      <c r="AGU1413" s="5"/>
      <c r="AGV1413" s="5"/>
      <c r="AGW1413" s="5"/>
      <c r="AGX1413" s="5"/>
      <c r="AGY1413" s="5"/>
      <c r="AGZ1413" s="5"/>
      <c r="AHA1413" s="5"/>
      <c r="AHB1413" s="5"/>
      <c r="AHC1413" s="5"/>
      <c r="AHD1413" s="5"/>
      <c r="AHE1413" s="5"/>
      <c r="AHF1413" s="5"/>
      <c r="AHG1413" s="5"/>
      <c r="AHH1413" s="5"/>
      <c r="AHI1413" s="5"/>
      <c r="AHJ1413" s="5"/>
      <c r="AHK1413" s="5"/>
      <c r="AHL1413" s="5"/>
      <c r="AHM1413" s="5"/>
      <c r="AHN1413" s="5"/>
      <c r="AHO1413" s="5"/>
      <c r="AHP1413" s="5"/>
      <c r="AHQ1413" s="5"/>
      <c r="AHR1413" s="5"/>
      <c r="AHS1413" s="5"/>
      <c r="AHT1413" s="5"/>
      <c r="AHU1413" s="5"/>
      <c r="AHV1413" s="5"/>
      <c r="AHW1413" s="5"/>
      <c r="AHX1413" s="5"/>
      <c r="AHY1413" s="5"/>
      <c r="AHZ1413" s="5"/>
      <c r="AIA1413" s="5"/>
      <c r="AIB1413" s="5"/>
      <c r="AIC1413" s="5"/>
      <c r="AID1413" s="5"/>
      <c r="AIE1413" s="5"/>
      <c r="AIF1413" s="5"/>
      <c r="AIG1413" s="5"/>
      <c r="AIH1413" s="5"/>
      <c r="AII1413" s="5"/>
      <c r="AIJ1413" s="5"/>
      <c r="AIK1413" s="5"/>
      <c r="AIL1413" s="5"/>
      <c r="AIM1413" s="5"/>
      <c r="AIN1413" s="5"/>
      <c r="AIO1413" s="5"/>
      <c r="AIP1413" s="5"/>
      <c r="AIQ1413" s="5"/>
      <c r="AIR1413" s="5"/>
      <c r="AIS1413" s="5"/>
      <c r="AIT1413" s="5"/>
      <c r="AIU1413" s="5"/>
      <c r="AIV1413" s="5"/>
      <c r="AIW1413" s="5"/>
      <c r="AIX1413" s="5"/>
      <c r="AIY1413" s="5"/>
      <c r="AIZ1413" s="5"/>
      <c r="AJA1413" s="5"/>
      <c r="AJB1413" s="5"/>
      <c r="AJC1413" s="5"/>
      <c r="AJD1413" s="5"/>
      <c r="AJE1413" s="5"/>
      <c r="AJF1413" s="5"/>
      <c r="AJG1413" s="5"/>
      <c r="AJH1413" s="5"/>
      <c r="AJI1413" s="5"/>
      <c r="AJJ1413" s="5"/>
      <c r="AJK1413" s="5"/>
      <c r="AJL1413" s="5"/>
      <c r="AJM1413" s="5"/>
      <c r="AJN1413" s="5"/>
      <c r="AJO1413" s="5"/>
      <c r="AJP1413" s="5"/>
      <c r="AJQ1413" s="5"/>
      <c r="AJR1413" s="5"/>
      <c r="AJS1413" s="5"/>
      <c r="AJT1413" s="5"/>
      <c r="AJU1413" s="5"/>
      <c r="AJV1413" s="5"/>
      <c r="AJW1413" s="5"/>
      <c r="AJX1413" s="5"/>
      <c r="AJY1413" s="5"/>
      <c r="AJZ1413" s="5"/>
      <c r="AKA1413" s="5"/>
      <c r="AKB1413" s="5"/>
      <c r="AKC1413" s="5"/>
      <c r="AKD1413" s="5"/>
      <c r="AKE1413" s="5"/>
      <c r="AKF1413" s="5"/>
      <c r="AKG1413" s="5"/>
      <c r="AKH1413" s="5"/>
      <c r="AKI1413" s="5"/>
      <c r="AKJ1413" s="5"/>
      <c r="AKK1413" s="5"/>
      <c r="AKL1413" s="5"/>
      <c r="AKM1413" s="5"/>
      <c r="AKN1413" s="5"/>
      <c r="AKO1413" s="5"/>
      <c r="AKP1413" s="5"/>
      <c r="AKQ1413" s="5"/>
      <c r="AKR1413" s="5"/>
      <c r="AKS1413" s="5"/>
      <c r="AKT1413" s="5"/>
      <c r="AKU1413" s="5"/>
      <c r="AKV1413" s="5"/>
      <c r="AKW1413" s="5"/>
      <c r="AKX1413" s="5"/>
      <c r="AKY1413" s="5"/>
      <c r="AKZ1413" s="5"/>
      <c r="ALA1413" s="5"/>
      <c r="ALB1413" s="5"/>
      <c r="ALC1413" s="5"/>
      <c r="ALD1413" s="5"/>
      <c r="ALE1413" s="5"/>
      <c r="ALF1413" s="5"/>
      <c r="ALG1413" s="5"/>
      <c r="ALH1413" s="5"/>
      <c r="ALI1413" s="5"/>
      <c r="ALJ1413" s="5"/>
      <c r="ALK1413" s="5"/>
      <c r="ALL1413" s="5"/>
      <c r="ALM1413" s="5"/>
      <c r="ALN1413" s="5"/>
      <c r="ALO1413" s="5"/>
      <c r="ALP1413" s="5"/>
      <c r="ALQ1413" s="5"/>
      <c r="ALR1413" s="5"/>
      <c r="ALS1413" s="5"/>
      <c r="ALT1413" s="5"/>
      <c r="ALU1413" s="5"/>
      <c r="ALV1413" s="5"/>
      <c r="ALW1413" s="5"/>
      <c r="ALX1413" s="5"/>
      <c r="ALY1413" s="5"/>
      <c r="ALZ1413" s="5"/>
      <c r="AMA1413" s="5"/>
      <c r="AMB1413" s="5"/>
      <c r="AMC1413" s="5"/>
      <c r="AMD1413" s="5"/>
      <c r="AME1413" s="5"/>
      <c r="AMF1413" s="5"/>
      <c r="AMG1413" s="5"/>
      <c r="AMH1413" s="5"/>
      <c r="AMI1413" s="5"/>
      <c r="AMJ1413" s="5"/>
      <c r="AMK1413" s="5"/>
    </row>
    <row r="1414" spans="1:1025" s="10" customFormat="1" x14ac:dyDescent="0.25">
      <c r="A1414" s="127">
        <v>1410</v>
      </c>
      <c r="B1414" s="31" t="s">
        <v>1139</v>
      </c>
      <c r="C1414" s="31" t="s">
        <v>1153</v>
      </c>
      <c r="D1414" s="45">
        <v>45379</v>
      </c>
      <c r="E1414" s="46">
        <v>0.52152777777777781</v>
      </c>
      <c r="F1414" s="31" t="s">
        <v>14</v>
      </c>
      <c r="G1414" s="31" t="s">
        <v>16</v>
      </c>
      <c r="H1414" s="31" t="s">
        <v>14</v>
      </c>
      <c r="I1414" s="31" t="s">
        <v>14</v>
      </c>
      <c r="J1414" s="31" t="s">
        <v>14</v>
      </c>
      <c r="K1414" s="31" t="s">
        <v>16</v>
      </c>
      <c r="L1414" s="48">
        <v>0</v>
      </c>
      <c r="M1414" s="38">
        <v>339</v>
      </c>
      <c r="N1414" s="39">
        <v>51195.199999999997</v>
      </c>
      <c r="O1414" s="39">
        <v>5119.5</v>
      </c>
      <c r="P1414" s="119">
        <f t="shared" si="93"/>
        <v>9.9999609338375492</v>
      </c>
      <c r="Q1414" s="27">
        <f t="shared" si="95"/>
        <v>46075.7</v>
      </c>
      <c r="R1414" s="31" t="s">
        <v>16</v>
      </c>
      <c r="S1414" s="31" t="s">
        <v>16</v>
      </c>
      <c r="T1414" s="47">
        <v>1</v>
      </c>
      <c r="U1414" s="77">
        <v>0</v>
      </c>
      <c r="V1414" s="24">
        <f>ROUND((P1414/INDICI!$B$2*10),2)</f>
        <v>1.0900000000000001</v>
      </c>
      <c r="W1414" s="24">
        <f>ROUND((L1414/INDICI!$B$1*25),2)</f>
        <v>0</v>
      </c>
      <c r="X1414" s="25">
        <f t="shared" si="96"/>
        <v>8</v>
      </c>
      <c r="Y1414" s="26">
        <f t="shared" si="97"/>
        <v>9.09</v>
      </c>
      <c r="Z1414" s="102">
        <f>SUM($Q$5:Q1414)</f>
        <v>144428777.05199999</v>
      </c>
      <c r="AA1414" s="113" t="s">
        <v>1768</v>
      </c>
      <c r="AB1414" s="5"/>
      <c r="AC1414" s="5"/>
      <c r="AD1414" s="5"/>
      <c r="AE1414" s="5"/>
      <c r="AF1414" s="5"/>
      <c r="AG1414" s="5"/>
      <c r="AH1414" s="5"/>
      <c r="AI1414" s="5"/>
      <c r="AJ1414" s="5"/>
      <c r="AK1414" s="5"/>
      <c r="AL1414" s="5"/>
      <c r="AM1414" s="5"/>
      <c r="AN1414" s="5"/>
      <c r="AO1414" s="5"/>
      <c r="AP1414" s="5"/>
      <c r="AQ1414" s="5"/>
      <c r="AR1414" s="5"/>
      <c r="AS1414" s="5"/>
      <c r="AT1414" s="5"/>
      <c r="AU1414" s="5"/>
      <c r="AV1414" s="5"/>
      <c r="AW1414" s="5"/>
      <c r="AX1414" s="5"/>
      <c r="AY1414" s="5"/>
      <c r="AZ1414" s="5"/>
      <c r="BA1414" s="5"/>
      <c r="BB1414" s="5"/>
      <c r="BC1414" s="5"/>
      <c r="BD1414" s="5"/>
      <c r="BE1414" s="5"/>
      <c r="BF1414" s="5"/>
      <c r="BG1414" s="5"/>
      <c r="BH1414" s="5"/>
      <c r="BI1414" s="5"/>
      <c r="BJ1414" s="5"/>
      <c r="BK1414" s="5"/>
      <c r="BL1414" s="5"/>
      <c r="BM1414" s="5"/>
      <c r="BN1414" s="5"/>
      <c r="BO1414" s="5"/>
      <c r="BP1414" s="5"/>
      <c r="BQ1414" s="5"/>
      <c r="BR1414" s="5"/>
      <c r="BS1414" s="5"/>
      <c r="BT1414" s="5"/>
      <c r="BU1414" s="5"/>
      <c r="BV1414" s="5"/>
      <c r="BW1414" s="5"/>
      <c r="BX1414" s="5"/>
      <c r="BY1414" s="5"/>
      <c r="BZ1414" s="5"/>
      <c r="CA1414" s="5"/>
      <c r="CB1414" s="5"/>
      <c r="CC1414" s="5"/>
      <c r="CD1414" s="5"/>
      <c r="CE1414" s="5"/>
      <c r="CF1414" s="5"/>
      <c r="CG1414" s="5"/>
      <c r="CH1414" s="5"/>
      <c r="CI1414" s="5"/>
      <c r="CJ1414" s="5"/>
      <c r="CK1414" s="5"/>
      <c r="CL1414" s="5"/>
      <c r="CM1414" s="5"/>
      <c r="CN1414" s="5"/>
      <c r="CO1414" s="5"/>
      <c r="CP1414" s="5"/>
      <c r="CQ1414" s="5"/>
      <c r="CR1414" s="5"/>
      <c r="CS1414" s="5"/>
      <c r="CT1414" s="5"/>
      <c r="CU1414" s="5"/>
      <c r="CV1414" s="5"/>
      <c r="CW1414" s="5"/>
      <c r="CX1414" s="5"/>
      <c r="CY1414" s="5"/>
      <c r="CZ1414" s="5"/>
      <c r="DA1414" s="5"/>
      <c r="DB1414" s="5"/>
      <c r="DC1414" s="5"/>
      <c r="DD1414" s="5"/>
      <c r="DE1414" s="5"/>
      <c r="DF1414" s="5"/>
      <c r="DG1414" s="5"/>
      <c r="DH1414" s="5"/>
      <c r="DI1414" s="5"/>
      <c r="DJ1414" s="5"/>
      <c r="DK1414" s="5"/>
      <c r="DL1414" s="5"/>
      <c r="DM1414" s="5"/>
      <c r="DN1414" s="5"/>
      <c r="DO1414" s="5"/>
      <c r="DP1414" s="5"/>
      <c r="DQ1414" s="5"/>
      <c r="DR1414" s="5"/>
      <c r="DS1414" s="5"/>
      <c r="DT1414" s="5"/>
      <c r="DU1414" s="5"/>
      <c r="DV1414" s="5"/>
      <c r="DW1414" s="5"/>
      <c r="DX1414" s="5"/>
      <c r="DY1414" s="5"/>
      <c r="DZ1414" s="5"/>
      <c r="EA1414" s="5"/>
      <c r="EB1414" s="5"/>
      <c r="EC1414" s="5"/>
      <c r="ED1414" s="5"/>
      <c r="EE1414" s="5"/>
      <c r="EF1414" s="5"/>
      <c r="EG1414" s="5"/>
      <c r="EH1414" s="5"/>
      <c r="EI1414" s="5"/>
      <c r="EJ1414" s="5"/>
      <c r="EK1414" s="5"/>
      <c r="EL1414" s="5"/>
      <c r="EM1414" s="5"/>
      <c r="EN1414" s="5"/>
      <c r="EO1414" s="5"/>
      <c r="EP1414" s="5"/>
      <c r="EQ1414" s="5"/>
      <c r="ER1414" s="5"/>
      <c r="ES1414" s="5"/>
      <c r="ET1414" s="5"/>
      <c r="EU1414" s="5"/>
      <c r="EV1414" s="5"/>
      <c r="EW1414" s="5"/>
      <c r="EX1414" s="5"/>
      <c r="EY1414" s="5"/>
      <c r="EZ1414" s="5"/>
      <c r="FA1414" s="5"/>
      <c r="FB1414" s="5"/>
      <c r="FC1414" s="5"/>
      <c r="FD1414" s="5"/>
      <c r="FE1414" s="5"/>
      <c r="FF1414" s="5"/>
      <c r="FG1414" s="5"/>
      <c r="FH1414" s="5"/>
      <c r="FI1414" s="5"/>
      <c r="FJ1414" s="5"/>
      <c r="FK1414" s="5"/>
      <c r="FL1414" s="5"/>
      <c r="FM1414" s="5"/>
      <c r="FN1414" s="5"/>
      <c r="FO1414" s="5"/>
      <c r="FP1414" s="5"/>
      <c r="FQ1414" s="5"/>
      <c r="FR1414" s="5"/>
      <c r="FS1414" s="5"/>
      <c r="FT1414" s="5"/>
      <c r="FU1414" s="5"/>
      <c r="FV1414" s="5"/>
      <c r="FW1414" s="5"/>
      <c r="FX1414" s="5"/>
      <c r="FY1414" s="5"/>
      <c r="FZ1414" s="5"/>
      <c r="GA1414" s="5"/>
      <c r="GB1414" s="5"/>
      <c r="GC1414" s="5"/>
      <c r="GD1414" s="5"/>
      <c r="GE1414" s="5"/>
      <c r="GF1414" s="5"/>
      <c r="GG1414" s="5"/>
      <c r="GH1414" s="5"/>
      <c r="GI1414" s="5"/>
      <c r="GJ1414" s="5"/>
      <c r="GK1414" s="5"/>
      <c r="GL1414" s="5"/>
      <c r="GM1414" s="5"/>
      <c r="GN1414" s="5"/>
      <c r="GO1414" s="5"/>
      <c r="GP1414" s="5"/>
      <c r="GQ1414" s="5"/>
      <c r="GR1414" s="5"/>
      <c r="GS1414" s="5"/>
      <c r="GT1414" s="5"/>
      <c r="GU1414" s="5"/>
      <c r="GV1414" s="5"/>
      <c r="GW1414" s="5"/>
      <c r="GX1414" s="5"/>
      <c r="GY1414" s="5"/>
      <c r="GZ1414" s="5"/>
      <c r="HA1414" s="5"/>
      <c r="HB1414" s="5"/>
      <c r="HC1414" s="5"/>
      <c r="HD1414" s="5"/>
      <c r="HE1414" s="5"/>
      <c r="HF1414" s="5"/>
      <c r="HG1414" s="5"/>
      <c r="HH1414" s="5"/>
      <c r="HI1414" s="5"/>
      <c r="HJ1414" s="5"/>
      <c r="HK1414" s="5"/>
      <c r="HL1414" s="5"/>
      <c r="HM1414" s="5"/>
      <c r="HN1414" s="5"/>
      <c r="HO1414" s="5"/>
      <c r="HP1414" s="5"/>
      <c r="HQ1414" s="5"/>
      <c r="HR1414" s="5"/>
      <c r="HS1414" s="5"/>
      <c r="HT1414" s="5"/>
      <c r="HU1414" s="5"/>
      <c r="HV1414" s="5"/>
      <c r="HW1414" s="5"/>
      <c r="HX1414" s="5"/>
      <c r="HY1414" s="5"/>
      <c r="HZ1414" s="5"/>
      <c r="IA1414" s="5"/>
      <c r="IB1414" s="5"/>
      <c r="IC1414" s="5"/>
      <c r="ID1414" s="5"/>
      <c r="IE1414" s="5"/>
      <c r="IF1414" s="5"/>
      <c r="IG1414" s="5"/>
      <c r="IH1414" s="5"/>
      <c r="II1414" s="5"/>
      <c r="IJ1414" s="5"/>
      <c r="IK1414" s="5"/>
      <c r="IL1414" s="5"/>
      <c r="IM1414" s="5"/>
      <c r="IN1414" s="5"/>
      <c r="IO1414" s="5"/>
      <c r="IP1414" s="5"/>
      <c r="IQ1414" s="5"/>
      <c r="IR1414" s="5"/>
      <c r="IS1414" s="5"/>
      <c r="IT1414" s="5"/>
      <c r="IU1414" s="5"/>
      <c r="IV1414" s="5"/>
      <c r="IW1414" s="5"/>
      <c r="IX1414" s="5"/>
      <c r="IY1414" s="5"/>
      <c r="IZ1414" s="5"/>
      <c r="JA1414" s="5"/>
      <c r="JB1414" s="5"/>
      <c r="JC1414" s="5"/>
      <c r="JD1414" s="5"/>
      <c r="JE1414" s="5"/>
      <c r="JF1414" s="5"/>
      <c r="JG1414" s="5"/>
      <c r="JH1414" s="5"/>
      <c r="JI1414" s="5"/>
      <c r="JJ1414" s="5"/>
      <c r="JK1414" s="5"/>
      <c r="JL1414" s="5"/>
      <c r="JM1414" s="5"/>
      <c r="JN1414" s="5"/>
      <c r="JO1414" s="5"/>
      <c r="JP1414" s="5"/>
      <c r="JQ1414" s="5"/>
      <c r="JR1414" s="5"/>
      <c r="JS1414" s="5"/>
      <c r="JT1414" s="5"/>
      <c r="JU1414" s="5"/>
      <c r="JV1414" s="5"/>
      <c r="JW1414" s="5"/>
      <c r="JX1414" s="5"/>
      <c r="JY1414" s="5"/>
      <c r="JZ1414" s="5"/>
      <c r="KA1414" s="5"/>
      <c r="KB1414" s="5"/>
      <c r="KC1414" s="5"/>
      <c r="KD1414" s="5"/>
      <c r="KE1414" s="5"/>
      <c r="KF1414" s="5"/>
      <c r="KG1414" s="5"/>
      <c r="KH1414" s="5"/>
      <c r="KI1414" s="5"/>
      <c r="KJ1414" s="5"/>
      <c r="KK1414" s="5"/>
      <c r="KL1414" s="5"/>
      <c r="KM1414" s="5"/>
      <c r="KN1414" s="5"/>
      <c r="KO1414" s="5"/>
      <c r="KP1414" s="5"/>
      <c r="KQ1414" s="5"/>
      <c r="KR1414" s="5"/>
      <c r="KS1414" s="5"/>
      <c r="KT1414" s="5"/>
      <c r="KU1414" s="5"/>
      <c r="KV1414" s="5"/>
      <c r="KW1414" s="5"/>
      <c r="KX1414" s="5"/>
      <c r="KY1414" s="5"/>
      <c r="KZ1414" s="5"/>
      <c r="LA1414" s="5"/>
      <c r="LB1414" s="5"/>
      <c r="LC1414" s="5"/>
      <c r="LD1414" s="5"/>
      <c r="LE1414" s="5"/>
      <c r="LF1414" s="5"/>
      <c r="LG1414" s="5"/>
      <c r="LH1414" s="5"/>
      <c r="LI1414" s="5"/>
      <c r="LJ1414" s="5"/>
      <c r="LK1414" s="5"/>
      <c r="LL1414" s="5"/>
      <c r="LM1414" s="5"/>
      <c r="LN1414" s="5"/>
      <c r="LO1414" s="5"/>
      <c r="LP1414" s="5"/>
      <c r="LQ1414" s="5"/>
      <c r="LR1414" s="5"/>
      <c r="LS1414" s="5"/>
      <c r="LT1414" s="5"/>
      <c r="LU1414" s="5"/>
      <c r="LV1414" s="5"/>
      <c r="LW1414" s="5"/>
      <c r="LX1414" s="5"/>
      <c r="LY1414" s="5"/>
      <c r="LZ1414" s="5"/>
      <c r="MA1414" s="5"/>
      <c r="MB1414" s="5"/>
      <c r="MC1414" s="5"/>
      <c r="MD1414" s="5"/>
      <c r="ME1414" s="5"/>
      <c r="MF1414" s="5"/>
      <c r="MG1414" s="5"/>
      <c r="MH1414" s="5"/>
      <c r="MI1414" s="5"/>
      <c r="MJ1414" s="5"/>
      <c r="MK1414" s="5"/>
      <c r="ML1414" s="5"/>
      <c r="MM1414" s="5"/>
      <c r="MN1414" s="5"/>
      <c r="MO1414" s="5"/>
      <c r="MP1414" s="5"/>
      <c r="MQ1414" s="5"/>
      <c r="MR1414" s="5"/>
      <c r="MS1414" s="5"/>
      <c r="MT1414" s="5"/>
      <c r="MU1414" s="5"/>
      <c r="MV1414" s="5"/>
      <c r="MW1414" s="5"/>
      <c r="MX1414" s="5"/>
      <c r="MY1414" s="5"/>
      <c r="MZ1414" s="5"/>
      <c r="NA1414" s="5"/>
      <c r="NB1414" s="5"/>
      <c r="NC1414" s="5"/>
      <c r="ND1414" s="5"/>
      <c r="NE1414" s="5"/>
      <c r="NF1414" s="5"/>
      <c r="NG1414" s="5"/>
      <c r="NH1414" s="5"/>
      <c r="NI1414" s="5"/>
      <c r="NJ1414" s="5"/>
      <c r="NK1414" s="5"/>
      <c r="NL1414" s="5"/>
      <c r="NM1414" s="5"/>
      <c r="NN1414" s="5"/>
      <c r="NO1414" s="5"/>
      <c r="NP1414" s="5"/>
      <c r="NQ1414" s="5"/>
      <c r="NR1414" s="5"/>
      <c r="NS1414" s="5"/>
      <c r="NT1414" s="5"/>
      <c r="NU1414" s="5"/>
      <c r="NV1414" s="5"/>
      <c r="NW1414" s="5"/>
      <c r="NX1414" s="5"/>
      <c r="NY1414" s="5"/>
      <c r="NZ1414" s="5"/>
      <c r="OA1414" s="5"/>
      <c r="OB1414" s="5"/>
      <c r="OC1414" s="5"/>
      <c r="OD1414" s="5"/>
      <c r="OE1414" s="5"/>
      <c r="OF1414" s="5"/>
      <c r="OG1414" s="5"/>
      <c r="OH1414" s="5"/>
      <c r="OI1414" s="5"/>
      <c r="OJ1414" s="5"/>
      <c r="OK1414" s="5"/>
      <c r="OL1414" s="5"/>
      <c r="OM1414" s="5"/>
      <c r="ON1414" s="5"/>
      <c r="OO1414" s="5"/>
      <c r="OP1414" s="5"/>
      <c r="OQ1414" s="5"/>
      <c r="OR1414" s="5"/>
      <c r="OS1414" s="5"/>
      <c r="OT1414" s="5"/>
      <c r="OU1414" s="5"/>
      <c r="OV1414" s="5"/>
      <c r="OW1414" s="5"/>
      <c r="OX1414" s="5"/>
      <c r="OY1414" s="5"/>
      <c r="OZ1414" s="5"/>
      <c r="PA1414" s="5"/>
      <c r="PB1414" s="5"/>
      <c r="PC1414" s="5"/>
      <c r="PD1414" s="5"/>
      <c r="PE1414" s="5"/>
      <c r="PF1414" s="5"/>
      <c r="PG1414" s="5"/>
      <c r="PH1414" s="5"/>
      <c r="PI1414" s="5"/>
      <c r="PJ1414" s="5"/>
      <c r="PK1414" s="5"/>
      <c r="PL1414" s="5"/>
      <c r="PM1414" s="5"/>
      <c r="PN1414" s="5"/>
      <c r="PO1414" s="5"/>
      <c r="PP1414" s="5"/>
      <c r="PQ1414" s="5"/>
      <c r="PR1414" s="5"/>
      <c r="PS1414" s="5"/>
      <c r="PT1414" s="5"/>
      <c r="PU1414" s="5"/>
      <c r="PV1414" s="5"/>
      <c r="PW1414" s="5"/>
      <c r="PX1414" s="5"/>
      <c r="PY1414" s="5"/>
      <c r="PZ1414" s="5"/>
      <c r="QA1414" s="5"/>
      <c r="QB1414" s="5"/>
      <c r="QC1414" s="5"/>
      <c r="QD1414" s="5"/>
      <c r="QE1414" s="5"/>
      <c r="QF1414" s="5"/>
      <c r="QG1414" s="5"/>
      <c r="QH1414" s="5"/>
      <c r="QI1414" s="5"/>
      <c r="QJ1414" s="5"/>
      <c r="QK1414" s="5"/>
      <c r="QL1414" s="5"/>
      <c r="QM1414" s="5"/>
      <c r="QN1414" s="5"/>
      <c r="QO1414" s="5"/>
      <c r="QP1414" s="5"/>
      <c r="QQ1414" s="5"/>
      <c r="QR1414" s="5"/>
      <c r="QS1414" s="5"/>
      <c r="QT1414" s="5"/>
      <c r="QU1414" s="5"/>
      <c r="QV1414" s="5"/>
      <c r="QW1414" s="5"/>
      <c r="QX1414" s="5"/>
      <c r="QY1414" s="5"/>
      <c r="QZ1414" s="5"/>
      <c r="RA1414" s="5"/>
      <c r="RB1414" s="5"/>
      <c r="RC1414" s="5"/>
      <c r="RD1414" s="5"/>
      <c r="RE1414" s="5"/>
      <c r="RF1414" s="5"/>
      <c r="RG1414" s="5"/>
      <c r="RH1414" s="5"/>
      <c r="RI1414" s="5"/>
      <c r="RJ1414" s="5"/>
      <c r="RK1414" s="5"/>
      <c r="RL1414" s="5"/>
      <c r="RM1414" s="5"/>
      <c r="RN1414" s="5"/>
      <c r="RO1414" s="5"/>
      <c r="RP1414" s="5"/>
      <c r="RQ1414" s="5"/>
      <c r="RR1414" s="5"/>
      <c r="RS1414" s="5"/>
      <c r="RT1414" s="5"/>
      <c r="RU1414" s="5"/>
      <c r="RV1414" s="5"/>
      <c r="RW1414" s="5"/>
      <c r="RX1414" s="5"/>
      <c r="RY1414" s="5"/>
      <c r="RZ1414" s="5"/>
      <c r="SA1414" s="5"/>
      <c r="SB1414" s="5"/>
      <c r="SC1414" s="5"/>
      <c r="SD1414" s="5"/>
      <c r="SE1414" s="5"/>
      <c r="SF1414" s="5"/>
      <c r="SG1414" s="5"/>
      <c r="SH1414" s="5"/>
      <c r="SI1414" s="5"/>
      <c r="SJ1414" s="5"/>
      <c r="SK1414" s="5"/>
      <c r="SL1414" s="5"/>
      <c r="SM1414" s="5"/>
      <c r="SN1414" s="5"/>
      <c r="SO1414" s="5"/>
      <c r="SP1414" s="5"/>
      <c r="SQ1414" s="5"/>
      <c r="SR1414" s="5"/>
      <c r="SS1414" s="5"/>
      <c r="ST1414" s="5"/>
      <c r="SU1414" s="5"/>
      <c r="SV1414" s="5"/>
      <c r="SW1414" s="5"/>
      <c r="SX1414" s="5"/>
      <c r="SY1414" s="5"/>
      <c r="SZ1414" s="5"/>
      <c r="TA1414" s="5"/>
      <c r="TB1414" s="5"/>
      <c r="TC1414" s="5"/>
      <c r="TD1414" s="5"/>
      <c r="TE1414" s="5"/>
      <c r="TF1414" s="5"/>
      <c r="TG1414" s="5"/>
      <c r="TH1414" s="5"/>
      <c r="TI1414" s="5"/>
      <c r="TJ1414" s="5"/>
      <c r="TK1414" s="5"/>
      <c r="TL1414" s="5"/>
      <c r="TM1414" s="5"/>
      <c r="TN1414" s="5"/>
      <c r="TO1414" s="5"/>
      <c r="TP1414" s="5"/>
      <c r="TQ1414" s="5"/>
      <c r="TR1414" s="5"/>
      <c r="TS1414" s="5"/>
      <c r="TT1414" s="5"/>
      <c r="TU1414" s="5"/>
      <c r="TV1414" s="5"/>
      <c r="TW1414" s="5"/>
      <c r="TX1414" s="5"/>
      <c r="TY1414" s="5"/>
      <c r="TZ1414" s="5"/>
      <c r="UA1414" s="5"/>
      <c r="UB1414" s="5"/>
      <c r="UC1414" s="5"/>
      <c r="UD1414" s="5"/>
      <c r="UE1414" s="5"/>
      <c r="UF1414" s="5"/>
      <c r="UG1414" s="5"/>
      <c r="UH1414" s="5"/>
      <c r="UI1414" s="5"/>
      <c r="UJ1414" s="5"/>
      <c r="UK1414" s="5"/>
      <c r="UL1414" s="5"/>
      <c r="UM1414" s="5"/>
      <c r="UN1414" s="5"/>
      <c r="UO1414" s="5"/>
      <c r="UP1414" s="5"/>
      <c r="UQ1414" s="5"/>
      <c r="UR1414" s="5"/>
      <c r="US1414" s="5"/>
      <c r="UT1414" s="5"/>
      <c r="UU1414" s="5"/>
      <c r="UV1414" s="5"/>
      <c r="UW1414" s="5"/>
      <c r="UX1414" s="5"/>
      <c r="UY1414" s="5"/>
      <c r="UZ1414" s="5"/>
      <c r="VA1414" s="5"/>
      <c r="VB1414" s="5"/>
      <c r="VC1414" s="5"/>
      <c r="VD1414" s="5"/>
      <c r="VE1414" s="5"/>
      <c r="VF1414" s="5"/>
      <c r="VG1414" s="5"/>
      <c r="VH1414" s="5"/>
      <c r="VI1414" s="5"/>
      <c r="VJ1414" s="5"/>
      <c r="VK1414" s="5"/>
      <c r="VL1414" s="5"/>
      <c r="VM1414" s="5"/>
      <c r="VN1414" s="5"/>
      <c r="VO1414" s="5"/>
      <c r="VP1414" s="5"/>
      <c r="VQ1414" s="5"/>
      <c r="VR1414" s="5"/>
      <c r="VS1414" s="5"/>
      <c r="VT1414" s="5"/>
      <c r="VU1414" s="5"/>
      <c r="VV1414" s="5"/>
      <c r="VW1414" s="5"/>
      <c r="VX1414" s="5"/>
      <c r="VY1414" s="5"/>
      <c r="VZ1414" s="5"/>
      <c r="WA1414" s="5"/>
      <c r="WB1414" s="5"/>
      <c r="WC1414" s="5"/>
      <c r="WD1414" s="5"/>
      <c r="WE1414" s="5"/>
      <c r="WF1414" s="5"/>
      <c r="WG1414" s="5"/>
      <c r="WH1414" s="5"/>
      <c r="WI1414" s="5"/>
      <c r="WJ1414" s="5"/>
      <c r="WK1414" s="5"/>
      <c r="WL1414" s="5"/>
      <c r="WM1414" s="5"/>
      <c r="WN1414" s="5"/>
      <c r="WO1414" s="5"/>
      <c r="WP1414" s="5"/>
      <c r="WQ1414" s="5"/>
      <c r="WR1414" s="5"/>
      <c r="WS1414" s="5"/>
      <c r="WT1414" s="5"/>
      <c r="WU1414" s="5"/>
      <c r="WV1414" s="5"/>
      <c r="WW1414" s="5"/>
      <c r="WX1414" s="5"/>
      <c r="WY1414" s="5"/>
      <c r="WZ1414" s="5"/>
      <c r="XA1414" s="5"/>
      <c r="XB1414" s="5"/>
      <c r="XC1414" s="5"/>
      <c r="XD1414" s="5"/>
      <c r="XE1414" s="5"/>
      <c r="XF1414" s="5"/>
      <c r="XG1414" s="5"/>
      <c r="XH1414" s="5"/>
      <c r="XI1414" s="5"/>
      <c r="XJ1414" s="5"/>
      <c r="XK1414" s="5"/>
      <c r="XL1414" s="5"/>
      <c r="XM1414" s="5"/>
      <c r="XN1414" s="5"/>
      <c r="XO1414" s="5"/>
      <c r="XP1414" s="5"/>
      <c r="XQ1414" s="5"/>
      <c r="XR1414" s="5"/>
      <c r="XS1414" s="5"/>
      <c r="XT1414" s="5"/>
      <c r="XU1414" s="5"/>
      <c r="XV1414" s="5"/>
      <c r="XW1414" s="5"/>
      <c r="XX1414" s="5"/>
      <c r="XY1414" s="5"/>
      <c r="XZ1414" s="5"/>
      <c r="YA1414" s="5"/>
      <c r="YB1414" s="5"/>
      <c r="YC1414" s="5"/>
      <c r="YD1414" s="5"/>
      <c r="YE1414" s="5"/>
      <c r="YF1414" s="5"/>
      <c r="YG1414" s="5"/>
      <c r="YH1414" s="5"/>
      <c r="YI1414" s="5"/>
      <c r="YJ1414" s="5"/>
      <c r="YK1414" s="5"/>
      <c r="YL1414" s="5"/>
      <c r="YM1414" s="5"/>
      <c r="YN1414" s="5"/>
      <c r="YO1414" s="5"/>
      <c r="YP1414" s="5"/>
      <c r="YQ1414" s="5"/>
      <c r="YR1414" s="5"/>
      <c r="YS1414" s="5"/>
      <c r="YT1414" s="5"/>
      <c r="YU1414" s="5"/>
      <c r="YV1414" s="5"/>
      <c r="YW1414" s="5"/>
      <c r="YX1414" s="5"/>
      <c r="YY1414" s="5"/>
      <c r="YZ1414" s="5"/>
      <c r="ZA1414" s="5"/>
      <c r="ZB1414" s="5"/>
      <c r="ZC1414" s="5"/>
      <c r="ZD1414" s="5"/>
      <c r="ZE1414" s="5"/>
      <c r="ZF1414" s="5"/>
      <c r="ZG1414" s="5"/>
      <c r="ZH1414" s="5"/>
      <c r="ZI1414" s="5"/>
      <c r="ZJ1414" s="5"/>
      <c r="ZK1414" s="5"/>
      <c r="ZL1414" s="5"/>
      <c r="ZM1414" s="5"/>
      <c r="ZN1414" s="5"/>
      <c r="ZO1414" s="5"/>
      <c r="ZP1414" s="5"/>
      <c r="ZQ1414" s="5"/>
      <c r="ZR1414" s="5"/>
      <c r="ZS1414" s="5"/>
      <c r="ZT1414" s="5"/>
      <c r="ZU1414" s="5"/>
      <c r="ZV1414" s="5"/>
      <c r="ZW1414" s="5"/>
      <c r="ZX1414" s="5"/>
      <c r="ZY1414" s="5"/>
      <c r="ZZ1414" s="5"/>
      <c r="AAA1414" s="5"/>
      <c r="AAB1414" s="5"/>
      <c r="AAC1414" s="5"/>
      <c r="AAD1414" s="5"/>
      <c r="AAE1414" s="5"/>
      <c r="AAF1414" s="5"/>
      <c r="AAG1414" s="5"/>
      <c r="AAH1414" s="5"/>
      <c r="AAI1414" s="5"/>
      <c r="AAJ1414" s="5"/>
      <c r="AAK1414" s="5"/>
      <c r="AAL1414" s="5"/>
      <c r="AAM1414" s="5"/>
      <c r="AAN1414" s="5"/>
      <c r="AAO1414" s="5"/>
      <c r="AAP1414" s="5"/>
      <c r="AAQ1414" s="5"/>
      <c r="AAR1414" s="5"/>
      <c r="AAS1414" s="5"/>
      <c r="AAT1414" s="5"/>
      <c r="AAU1414" s="5"/>
      <c r="AAV1414" s="5"/>
      <c r="AAW1414" s="5"/>
      <c r="AAX1414" s="5"/>
      <c r="AAY1414" s="5"/>
      <c r="AAZ1414" s="5"/>
      <c r="ABA1414" s="5"/>
      <c r="ABB1414" s="5"/>
      <c r="ABC1414" s="5"/>
      <c r="ABD1414" s="5"/>
      <c r="ABE1414" s="5"/>
      <c r="ABF1414" s="5"/>
      <c r="ABG1414" s="5"/>
      <c r="ABH1414" s="5"/>
      <c r="ABI1414" s="5"/>
      <c r="ABJ1414" s="5"/>
      <c r="ABK1414" s="5"/>
      <c r="ABL1414" s="5"/>
      <c r="ABM1414" s="5"/>
      <c r="ABN1414" s="5"/>
      <c r="ABO1414" s="5"/>
      <c r="ABP1414" s="5"/>
      <c r="ABQ1414" s="5"/>
      <c r="ABR1414" s="5"/>
      <c r="ABS1414" s="5"/>
      <c r="ABT1414" s="5"/>
      <c r="ABU1414" s="5"/>
      <c r="ABV1414" s="5"/>
      <c r="ABW1414" s="5"/>
      <c r="ABX1414" s="5"/>
      <c r="ABY1414" s="5"/>
      <c r="ABZ1414" s="5"/>
      <c r="ACA1414" s="5"/>
      <c r="ACB1414" s="5"/>
      <c r="ACC1414" s="5"/>
      <c r="ACD1414" s="5"/>
      <c r="ACE1414" s="5"/>
      <c r="ACF1414" s="5"/>
      <c r="ACG1414" s="5"/>
      <c r="ACH1414" s="5"/>
      <c r="ACI1414" s="5"/>
      <c r="ACJ1414" s="5"/>
      <c r="ACK1414" s="5"/>
      <c r="ACL1414" s="5"/>
      <c r="ACM1414" s="5"/>
      <c r="ACN1414" s="5"/>
      <c r="ACO1414" s="5"/>
      <c r="ACP1414" s="5"/>
      <c r="ACQ1414" s="5"/>
      <c r="ACR1414" s="5"/>
      <c r="ACS1414" s="5"/>
      <c r="ACT1414" s="5"/>
      <c r="ACU1414" s="5"/>
      <c r="ACV1414" s="5"/>
      <c r="ACW1414" s="5"/>
      <c r="ACX1414" s="5"/>
      <c r="ACY1414" s="5"/>
      <c r="ACZ1414" s="5"/>
      <c r="ADA1414" s="5"/>
      <c r="ADB1414" s="5"/>
      <c r="ADC1414" s="5"/>
      <c r="ADD1414" s="5"/>
      <c r="ADE1414" s="5"/>
      <c r="ADF1414" s="5"/>
      <c r="ADG1414" s="5"/>
      <c r="ADH1414" s="5"/>
      <c r="ADI1414" s="5"/>
      <c r="ADJ1414" s="5"/>
      <c r="ADK1414" s="5"/>
      <c r="ADL1414" s="5"/>
      <c r="ADM1414" s="5"/>
      <c r="ADN1414" s="5"/>
      <c r="ADO1414" s="5"/>
      <c r="ADP1414" s="5"/>
      <c r="ADQ1414" s="5"/>
      <c r="ADR1414" s="5"/>
      <c r="ADS1414" s="5"/>
      <c r="ADT1414" s="5"/>
      <c r="ADU1414" s="5"/>
      <c r="ADV1414" s="5"/>
      <c r="ADW1414" s="5"/>
      <c r="ADX1414" s="5"/>
      <c r="ADY1414" s="5"/>
      <c r="ADZ1414" s="5"/>
      <c r="AEA1414" s="5"/>
      <c r="AEB1414" s="5"/>
      <c r="AEC1414" s="5"/>
      <c r="AED1414" s="5"/>
      <c r="AEE1414" s="5"/>
      <c r="AEF1414" s="5"/>
      <c r="AEG1414" s="5"/>
      <c r="AEH1414" s="5"/>
      <c r="AEI1414" s="5"/>
      <c r="AEJ1414" s="5"/>
      <c r="AEK1414" s="5"/>
      <c r="AEL1414" s="5"/>
      <c r="AEM1414" s="5"/>
      <c r="AEN1414" s="5"/>
      <c r="AEO1414" s="5"/>
      <c r="AEP1414" s="5"/>
      <c r="AEQ1414" s="5"/>
      <c r="AER1414" s="5"/>
      <c r="AES1414" s="5"/>
      <c r="AET1414" s="5"/>
      <c r="AEU1414" s="5"/>
      <c r="AEV1414" s="5"/>
      <c r="AEW1414" s="5"/>
      <c r="AEX1414" s="5"/>
      <c r="AEY1414" s="5"/>
      <c r="AEZ1414" s="5"/>
      <c r="AFA1414" s="5"/>
      <c r="AFB1414" s="5"/>
      <c r="AFC1414" s="5"/>
      <c r="AFD1414" s="5"/>
      <c r="AFE1414" s="5"/>
      <c r="AFF1414" s="5"/>
      <c r="AFG1414" s="5"/>
      <c r="AFH1414" s="5"/>
      <c r="AFI1414" s="5"/>
      <c r="AFJ1414" s="5"/>
      <c r="AFK1414" s="5"/>
      <c r="AFL1414" s="5"/>
      <c r="AFM1414" s="5"/>
      <c r="AFN1414" s="5"/>
      <c r="AFO1414" s="5"/>
      <c r="AFP1414" s="5"/>
      <c r="AFQ1414" s="5"/>
      <c r="AFR1414" s="5"/>
      <c r="AFS1414" s="5"/>
      <c r="AFT1414" s="5"/>
      <c r="AFU1414" s="5"/>
      <c r="AFV1414" s="5"/>
      <c r="AFW1414" s="5"/>
      <c r="AFX1414" s="5"/>
      <c r="AFY1414" s="5"/>
      <c r="AFZ1414" s="5"/>
      <c r="AGA1414" s="5"/>
      <c r="AGB1414" s="5"/>
      <c r="AGC1414" s="5"/>
      <c r="AGD1414" s="5"/>
      <c r="AGE1414" s="5"/>
      <c r="AGF1414" s="5"/>
      <c r="AGG1414" s="5"/>
      <c r="AGH1414" s="5"/>
      <c r="AGI1414" s="5"/>
      <c r="AGJ1414" s="5"/>
      <c r="AGK1414" s="5"/>
      <c r="AGL1414" s="5"/>
      <c r="AGM1414" s="5"/>
      <c r="AGN1414" s="5"/>
      <c r="AGO1414" s="5"/>
      <c r="AGP1414" s="5"/>
      <c r="AGQ1414" s="5"/>
      <c r="AGR1414" s="5"/>
      <c r="AGS1414" s="5"/>
      <c r="AGT1414" s="5"/>
      <c r="AGU1414" s="5"/>
      <c r="AGV1414" s="5"/>
      <c r="AGW1414" s="5"/>
      <c r="AGX1414" s="5"/>
      <c r="AGY1414" s="5"/>
      <c r="AGZ1414" s="5"/>
      <c r="AHA1414" s="5"/>
      <c r="AHB1414" s="5"/>
      <c r="AHC1414" s="5"/>
      <c r="AHD1414" s="5"/>
      <c r="AHE1414" s="5"/>
      <c r="AHF1414" s="5"/>
      <c r="AHG1414" s="5"/>
      <c r="AHH1414" s="5"/>
      <c r="AHI1414" s="5"/>
      <c r="AHJ1414" s="5"/>
      <c r="AHK1414" s="5"/>
      <c r="AHL1414" s="5"/>
      <c r="AHM1414" s="5"/>
      <c r="AHN1414" s="5"/>
      <c r="AHO1414" s="5"/>
      <c r="AHP1414" s="5"/>
      <c r="AHQ1414" s="5"/>
      <c r="AHR1414" s="5"/>
      <c r="AHS1414" s="5"/>
      <c r="AHT1414" s="5"/>
      <c r="AHU1414" s="5"/>
      <c r="AHV1414" s="5"/>
      <c r="AHW1414" s="5"/>
      <c r="AHX1414" s="5"/>
      <c r="AHY1414" s="5"/>
      <c r="AHZ1414" s="5"/>
      <c r="AIA1414" s="5"/>
      <c r="AIB1414" s="5"/>
      <c r="AIC1414" s="5"/>
      <c r="AID1414" s="5"/>
      <c r="AIE1414" s="5"/>
      <c r="AIF1414" s="5"/>
      <c r="AIG1414" s="5"/>
      <c r="AIH1414" s="5"/>
      <c r="AII1414" s="5"/>
      <c r="AIJ1414" s="5"/>
      <c r="AIK1414" s="5"/>
      <c r="AIL1414" s="5"/>
      <c r="AIM1414" s="5"/>
      <c r="AIN1414" s="5"/>
      <c r="AIO1414" s="5"/>
      <c r="AIP1414" s="5"/>
      <c r="AIQ1414" s="5"/>
      <c r="AIR1414" s="5"/>
      <c r="AIS1414" s="5"/>
      <c r="AIT1414" s="5"/>
      <c r="AIU1414" s="5"/>
      <c r="AIV1414" s="5"/>
      <c r="AIW1414" s="5"/>
      <c r="AIX1414" s="5"/>
      <c r="AIY1414" s="5"/>
      <c r="AIZ1414" s="5"/>
      <c r="AJA1414" s="5"/>
      <c r="AJB1414" s="5"/>
      <c r="AJC1414" s="5"/>
      <c r="AJD1414" s="5"/>
      <c r="AJE1414" s="5"/>
      <c r="AJF1414" s="5"/>
      <c r="AJG1414" s="5"/>
      <c r="AJH1414" s="5"/>
      <c r="AJI1414" s="5"/>
      <c r="AJJ1414" s="5"/>
      <c r="AJK1414" s="5"/>
      <c r="AJL1414" s="5"/>
      <c r="AJM1414" s="5"/>
      <c r="AJN1414" s="5"/>
      <c r="AJO1414" s="5"/>
      <c r="AJP1414" s="5"/>
      <c r="AJQ1414" s="5"/>
      <c r="AJR1414" s="5"/>
      <c r="AJS1414" s="5"/>
      <c r="AJT1414" s="5"/>
      <c r="AJU1414" s="5"/>
      <c r="AJV1414" s="5"/>
      <c r="AJW1414" s="5"/>
      <c r="AJX1414" s="5"/>
      <c r="AJY1414" s="5"/>
      <c r="AJZ1414" s="5"/>
      <c r="AKA1414" s="5"/>
      <c r="AKB1414" s="5"/>
      <c r="AKC1414" s="5"/>
      <c r="AKD1414" s="5"/>
      <c r="AKE1414" s="5"/>
      <c r="AKF1414" s="5"/>
      <c r="AKG1414" s="5"/>
      <c r="AKH1414" s="5"/>
      <c r="AKI1414" s="5"/>
      <c r="AKJ1414" s="5"/>
      <c r="AKK1414" s="5"/>
      <c r="AKL1414" s="5"/>
      <c r="AKM1414" s="5"/>
      <c r="AKN1414" s="5"/>
      <c r="AKO1414" s="5"/>
      <c r="AKP1414" s="5"/>
      <c r="AKQ1414" s="5"/>
      <c r="AKR1414" s="5"/>
      <c r="AKS1414" s="5"/>
      <c r="AKT1414" s="5"/>
      <c r="AKU1414" s="5"/>
      <c r="AKV1414" s="5"/>
      <c r="AKW1414" s="5"/>
      <c r="AKX1414" s="5"/>
      <c r="AKY1414" s="5"/>
      <c r="AKZ1414" s="5"/>
      <c r="ALA1414" s="5"/>
      <c r="ALB1414" s="5"/>
      <c r="ALC1414" s="5"/>
      <c r="ALD1414" s="5"/>
      <c r="ALE1414" s="5"/>
      <c r="ALF1414" s="5"/>
      <c r="ALG1414" s="5"/>
      <c r="ALH1414" s="5"/>
      <c r="ALI1414" s="5"/>
      <c r="ALJ1414" s="5"/>
      <c r="ALK1414" s="5"/>
      <c r="ALL1414" s="5"/>
      <c r="ALM1414" s="5"/>
      <c r="ALN1414" s="5"/>
      <c r="ALO1414" s="5"/>
      <c r="ALP1414" s="5"/>
      <c r="ALQ1414" s="5"/>
      <c r="ALR1414" s="5"/>
      <c r="ALS1414" s="5"/>
      <c r="ALT1414" s="5"/>
      <c r="ALU1414" s="5"/>
      <c r="ALV1414" s="5"/>
      <c r="ALW1414" s="5"/>
      <c r="ALX1414" s="5"/>
      <c r="ALY1414" s="5"/>
      <c r="ALZ1414" s="5"/>
      <c r="AMA1414" s="5"/>
      <c r="AMB1414" s="5"/>
      <c r="AMC1414" s="5"/>
      <c r="AMD1414" s="5"/>
      <c r="AME1414" s="5"/>
      <c r="AMF1414" s="5"/>
      <c r="AMG1414" s="5"/>
      <c r="AMH1414" s="5"/>
      <c r="AMI1414" s="5"/>
      <c r="AMJ1414" s="5"/>
      <c r="AMK1414" s="5"/>
    </row>
    <row r="1415" spans="1:1025" s="10" customFormat="1" x14ac:dyDescent="0.25">
      <c r="A1415" s="127">
        <v>1411</v>
      </c>
      <c r="B1415" s="31" t="s">
        <v>105</v>
      </c>
      <c r="C1415" s="31" t="s">
        <v>115</v>
      </c>
      <c r="D1415" s="45">
        <v>45379</v>
      </c>
      <c r="E1415" s="46">
        <v>0.74583333333333324</v>
      </c>
      <c r="F1415" s="31" t="s">
        <v>14</v>
      </c>
      <c r="G1415" s="31" t="s">
        <v>16</v>
      </c>
      <c r="H1415" s="31" t="s">
        <v>14</v>
      </c>
      <c r="I1415" s="31" t="s">
        <v>14</v>
      </c>
      <c r="J1415" s="31" t="s">
        <v>14</v>
      </c>
      <c r="K1415" s="31" t="s">
        <v>16</v>
      </c>
      <c r="L1415" s="48">
        <v>0</v>
      </c>
      <c r="M1415" s="38">
        <v>192</v>
      </c>
      <c r="N1415" s="39">
        <v>16000</v>
      </c>
      <c r="O1415" s="39">
        <v>1600</v>
      </c>
      <c r="P1415" s="119">
        <f t="shared" si="93"/>
        <v>10</v>
      </c>
      <c r="Q1415" s="27">
        <f t="shared" si="95"/>
        <v>14400</v>
      </c>
      <c r="R1415" s="31" t="s">
        <v>16</v>
      </c>
      <c r="S1415" s="31" t="s">
        <v>16</v>
      </c>
      <c r="T1415" s="47">
        <v>1</v>
      </c>
      <c r="U1415" s="77">
        <v>0</v>
      </c>
      <c r="V1415" s="24">
        <f>ROUND((P1415/INDICI!$B$2*10),2)</f>
        <v>1.0900000000000001</v>
      </c>
      <c r="W1415" s="24">
        <f>ROUND((L1415/INDICI!$B$1*25),2)</f>
        <v>0</v>
      </c>
      <c r="X1415" s="25">
        <f t="shared" si="96"/>
        <v>8</v>
      </c>
      <c r="Y1415" s="26">
        <f t="shared" si="97"/>
        <v>9.09</v>
      </c>
      <c r="Z1415" s="102">
        <f>SUM($Q$5:Q1415)</f>
        <v>144443177.05199999</v>
      </c>
      <c r="AA1415" s="113" t="s">
        <v>1768</v>
      </c>
      <c r="AB1415" s="5"/>
      <c r="AC1415" s="5"/>
      <c r="AD1415" s="5"/>
      <c r="AE1415" s="5"/>
      <c r="AF1415" s="5"/>
      <c r="AG1415" s="5"/>
      <c r="AH1415" s="5"/>
      <c r="AI1415" s="5"/>
      <c r="AJ1415" s="5"/>
      <c r="AK1415" s="5"/>
      <c r="AL1415" s="5"/>
      <c r="AM1415" s="5"/>
      <c r="AN1415" s="5"/>
      <c r="AO1415" s="5"/>
      <c r="AP1415" s="5"/>
      <c r="AQ1415" s="5"/>
      <c r="AR1415" s="5"/>
      <c r="AS1415" s="5"/>
      <c r="AT1415" s="5"/>
      <c r="AU1415" s="5"/>
      <c r="AV1415" s="5"/>
      <c r="AW1415" s="5"/>
      <c r="AX1415" s="5"/>
      <c r="AY1415" s="5"/>
      <c r="AZ1415" s="5"/>
      <c r="BA1415" s="5"/>
      <c r="BB1415" s="5"/>
      <c r="BC1415" s="5"/>
      <c r="BD1415" s="5"/>
      <c r="BE1415" s="5"/>
      <c r="BF1415" s="5"/>
      <c r="BG1415" s="5"/>
      <c r="BH1415" s="5"/>
      <c r="BI1415" s="5"/>
      <c r="BJ1415" s="5"/>
      <c r="BK1415" s="5"/>
      <c r="BL1415" s="5"/>
      <c r="BM1415" s="5"/>
      <c r="BN1415" s="5"/>
      <c r="BO1415" s="5"/>
      <c r="BP1415" s="5"/>
      <c r="BQ1415" s="5"/>
      <c r="BR1415" s="5"/>
      <c r="BS1415" s="5"/>
      <c r="BT1415" s="5"/>
      <c r="BU1415" s="5"/>
      <c r="BV1415" s="5"/>
      <c r="BW1415" s="5"/>
      <c r="BX1415" s="5"/>
      <c r="BY1415" s="5"/>
      <c r="BZ1415" s="5"/>
      <c r="CA1415" s="5"/>
      <c r="CB1415" s="5"/>
      <c r="CC1415" s="5"/>
      <c r="CD1415" s="5"/>
      <c r="CE1415" s="5"/>
      <c r="CF1415" s="5"/>
      <c r="CG1415" s="5"/>
      <c r="CH1415" s="5"/>
      <c r="CI1415" s="5"/>
      <c r="CJ1415" s="5"/>
      <c r="CK1415" s="5"/>
      <c r="CL1415" s="5"/>
      <c r="CM1415" s="5"/>
      <c r="CN1415" s="5"/>
      <c r="CO1415" s="5"/>
      <c r="CP1415" s="5"/>
      <c r="CQ1415" s="5"/>
      <c r="CR1415" s="5"/>
      <c r="CS1415" s="5"/>
      <c r="CT1415" s="5"/>
      <c r="CU1415" s="5"/>
      <c r="CV1415" s="5"/>
      <c r="CW1415" s="5"/>
      <c r="CX1415" s="5"/>
      <c r="CY1415" s="5"/>
      <c r="CZ1415" s="5"/>
      <c r="DA1415" s="5"/>
      <c r="DB1415" s="5"/>
      <c r="DC1415" s="5"/>
      <c r="DD1415" s="5"/>
      <c r="DE1415" s="5"/>
      <c r="DF1415" s="5"/>
      <c r="DG1415" s="5"/>
      <c r="DH1415" s="5"/>
      <c r="DI1415" s="5"/>
      <c r="DJ1415" s="5"/>
      <c r="DK1415" s="5"/>
      <c r="DL1415" s="5"/>
      <c r="DM1415" s="5"/>
      <c r="DN1415" s="5"/>
      <c r="DO1415" s="5"/>
      <c r="DP1415" s="5"/>
      <c r="DQ1415" s="5"/>
      <c r="DR1415" s="5"/>
      <c r="DS1415" s="5"/>
      <c r="DT1415" s="5"/>
      <c r="DU1415" s="5"/>
      <c r="DV1415" s="5"/>
      <c r="DW1415" s="5"/>
      <c r="DX1415" s="5"/>
      <c r="DY1415" s="5"/>
      <c r="DZ1415" s="5"/>
      <c r="EA1415" s="5"/>
      <c r="EB1415" s="5"/>
      <c r="EC1415" s="5"/>
      <c r="ED1415" s="5"/>
      <c r="EE1415" s="5"/>
      <c r="EF1415" s="5"/>
      <c r="EG1415" s="5"/>
      <c r="EH1415" s="5"/>
      <c r="EI1415" s="5"/>
      <c r="EJ1415" s="5"/>
      <c r="EK1415" s="5"/>
      <c r="EL1415" s="5"/>
      <c r="EM1415" s="5"/>
      <c r="EN1415" s="5"/>
      <c r="EO1415" s="5"/>
      <c r="EP1415" s="5"/>
      <c r="EQ1415" s="5"/>
      <c r="ER1415" s="5"/>
      <c r="ES1415" s="5"/>
      <c r="ET1415" s="5"/>
      <c r="EU1415" s="5"/>
      <c r="EV1415" s="5"/>
      <c r="EW1415" s="5"/>
      <c r="EX1415" s="5"/>
      <c r="EY1415" s="5"/>
      <c r="EZ1415" s="5"/>
      <c r="FA1415" s="5"/>
      <c r="FB1415" s="5"/>
      <c r="FC1415" s="5"/>
      <c r="FD1415" s="5"/>
      <c r="FE1415" s="5"/>
      <c r="FF1415" s="5"/>
      <c r="FG1415" s="5"/>
      <c r="FH1415" s="5"/>
      <c r="FI1415" s="5"/>
      <c r="FJ1415" s="5"/>
      <c r="FK1415" s="5"/>
      <c r="FL1415" s="5"/>
      <c r="FM1415" s="5"/>
      <c r="FN1415" s="5"/>
      <c r="FO1415" s="5"/>
      <c r="FP1415" s="5"/>
      <c r="FQ1415" s="5"/>
      <c r="FR1415" s="5"/>
      <c r="FS1415" s="5"/>
      <c r="FT1415" s="5"/>
      <c r="FU1415" s="5"/>
      <c r="FV1415" s="5"/>
      <c r="FW1415" s="5"/>
      <c r="FX1415" s="5"/>
      <c r="FY1415" s="5"/>
      <c r="FZ1415" s="5"/>
      <c r="GA1415" s="5"/>
      <c r="GB1415" s="5"/>
      <c r="GC1415" s="5"/>
      <c r="GD1415" s="5"/>
      <c r="GE1415" s="5"/>
      <c r="GF1415" s="5"/>
      <c r="GG1415" s="5"/>
      <c r="GH1415" s="5"/>
      <c r="GI1415" s="5"/>
      <c r="GJ1415" s="5"/>
      <c r="GK1415" s="5"/>
      <c r="GL1415" s="5"/>
      <c r="GM1415" s="5"/>
      <c r="GN1415" s="5"/>
      <c r="GO1415" s="5"/>
      <c r="GP1415" s="5"/>
      <c r="GQ1415" s="5"/>
      <c r="GR1415" s="5"/>
      <c r="GS1415" s="5"/>
      <c r="GT1415" s="5"/>
      <c r="GU1415" s="5"/>
      <c r="GV1415" s="5"/>
      <c r="GW1415" s="5"/>
      <c r="GX1415" s="5"/>
      <c r="GY1415" s="5"/>
      <c r="GZ1415" s="5"/>
      <c r="HA1415" s="5"/>
      <c r="HB1415" s="5"/>
      <c r="HC1415" s="5"/>
      <c r="HD1415" s="5"/>
      <c r="HE1415" s="5"/>
      <c r="HF1415" s="5"/>
      <c r="HG1415" s="5"/>
      <c r="HH1415" s="5"/>
      <c r="HI1415" s="5"/>
      <c r="HJ1415" s="5"/>
      <c r="HK1415" s="5"/>
      <c r="HL1415" s="5"/>
      <c r="HM1415" s="5"/>
      <c r="HN1415" s="5"/>
      <c r="HO1415" s="5"/>
      <c r="HP1415" s="5"/>
      <c r="HQ1415" s="5"/>
      <c r="HR1415" s="5"/>
      <c r="HS1415" s="5"/>
      <c r="HT1415" s="5"/>
      <c r="HU1415" s="5"/>
      <c r="HV1415" s="5"/>
      <c r="HW1415" s="5"/>
      <c r="HX1415" s="5"/>
      <c r="HY1415" s="5"/>
      <c r="HZ1415" s="5"/>
      <c r="IA1415" s="5"/>
      <c r="IB1415" s="5"/>
      <c r="IC1415" s="5"/>
      <c r="ID1415" s="5"/>
      <c r="IE1415" s="5"/>
      <c r="IF1415" s="5"/>
      <c r="IG1415" s="5"/>
      <c r="IH1415" s="5"/>
      <c r="II1415" s="5"/>
      <c r="IJ1415" s="5"/>
      <c r="IK1415" s="5"/>
      <c r="IL1415" s="5"/>
      <c r="IM1415" s="5"/>
      <c r="IN1415" s="5"/>
      <c r="IO1415" s="5"/>
      <c r="IP1415" s="5"/>
      <c r="IQ1415" s="5"/>
      <c r="IR1415" s="5"/>
      <c r="IS1415" s="5"/>
      <c r="IT1415" s="5"/>
      <c r="IU1415" s="5"/>
      <c r="IV1415" s="5"/>
      <c r="IW1415" s="5"/>
      <c r="IX1415" s="5"/>
      <c r="IY1415" s="5"/>
      <c r="IZ1415" s="5"/>
      <c r="JA1415" s="5"/>
      <c r="JB1415" s="5"/>
      <c r="JC1415" s="5"/>
      <c r="JD1415" s="5"/>
      <c r="JE1415" s="5"/>
      <c r="JF1415" s="5"/>
      <c r="JG1415" s="5"/>
      <c r="JH1415" s="5"/>
      <c r="JI1415" s="5"/>
      <c r="JJ1415" s="5"/>
      <c r="JK1415" s="5"/>
      <c r="JL1415" s="5"/>
      <c r="JM1415" s="5"/>
      <c r="JN1415" s="5"/>
      <c r="JO1415" s="5"/>
      <c r="JP1415" s="5"/>
      <c r="JQ1415" s="5"/>
      <c r="JR1415" s="5"/>
      <c r="JS1415" s="5"/>
      <c r="JT1415" s="5"/>
      <c r="JU1415" s="5"/>
      <c r="JV1415" s="5"/>
      <c r="JW1415" s="5"/>
      <c r="JX1415" s="5"/>
      <c r="JY1415" s="5"/>
      <c r="JZ1415" s="5"/>
      <c r="KA1415" s="5"/>
      <c r="KB1415" s="5"/>
      <c r="KC1415" s="5"/>
      <c r="KD1415" s="5"/>
      <c r="KE1415" s="5"/>
      <c r="KF1415" s="5"/>
      <c r="KG1415" s="5"/>
      <c r="KH1415" s="5"/>
      <c r="KI1415" s="5"/>
      <c r="KJ1415" s="5"/>
      <c r="KK1415" s="5"/>
      <c r="KL1415" s="5"/>
      <c r="KM1415" s="5"/>
      <c r="KN1415" s="5"/>
      <c r="KO1415" s="5"/>
      <c r="KP1415" s="5"/>
      <c r="KQ1415" s="5"/>
      <c r="KR1415" s="5"/>
      <c r="KS1415" s="5"/>
      <c r="KT1415" s="5"/>
      <c r="KU1415" s="5"/>
      <c r="KV1415" s="5"/>
      <c r="KW1415" s="5"/>
      <c r="KX1415" s="5"/>
      <c r="KY1415" s="5"/>
      <c r="KZ1415" s="5"/>
      <c r="LA1415" s="5"/>
      <c r="LB1415" s="5"/>
      <c r="LC1415" s="5"/>
      <c r="LD1415" s="5"/>
      <c r="LE1415" s="5"/>
      <c r="LF1415" s="5"/>
      <c r="LG1415" s="5"/>
      <c r="LH1415" s="5"/>
      <c r="LI1415" s="5"/>
      <c r="LJ1415" s="5"/>
      <c r="LK1415" s="5"/>
      <c r="LL1415" s="5"/>
      <c r="LM1415" s="5"/>
      <c r="LN1415" s="5"/>
      <c r="LO1415" s="5"/>
      <c r="LP1415" s="5"/>
      <c r="LQ1415" s="5"/>
      <c r="LR1415" s="5"/>
      <c r="LS1415" s="5"/>
      <c r="LT1415" s="5"/>
      <c r="LU1415" s="5"/>
      <c r="LV1415" s="5"/>
      <c r="LW1415" s="5"/>
      <c r="LX1415" s="5"/>
      <c r="LY1415" s="5"/>
      <c r="LZ1415" s="5"/>
      <c r="MA1415" s="5"/>
      <c r="MB1415" s="5"/>
      <c r="MC1415" s="5"/>
      <c r="MD1415" s="5"/>
      <c r="ME1415" s="5"/>
      <c r="MF1415" s="5"/>
      <c r="MG1415" s="5"/>
      <c r="MH1415" s="5"/>
      <c r="MI1415" s="5"/>
      <c r="MJ1415" s="5"/>
      <c r="MK1415" s="5"/>
      <c r="ML1415" s="5"/>
      <c r="MM1415" s="5"/>
      <c r="MN1415" s="5"/>
      <c r="MO1415" s="5"/>
      <c r="MP1415" s="5"/>
      <c r="MQ1415" s="5"/>
      <c r="MR1415" s="5"/>
      <c r="MS1415" s="5"/>
      <c r="MT1415" s="5"/>
      <c r="MU1415" s="5"/>
      <c r="MV1415" s="5"/>
      <c r="MW1415" s="5"/>
      <c r="MX1415" s="5"/>
      <c r="MY1415" s="5"/>
      <c r="MZ1415" s="5"/>
      <c r="NA1415" s="5"/>
      <c r="NB1415" s="5"/>
      <c r="NC1415" s="5"/>
      <c r="ND1415" s="5"/>
      <c r="NE1415" s="5"/>
      <c r="NF1415" s="5"/>
      <c r="NG1415" s="5"/>
      <c r="NH1415" s="5"/>
      <c r="NI1415" s="5"/>
      <c r="NJ1415" s="5"/>
      <c r="NK1415" s="5"/>
      <c r="NL1415" s="5"/>
      <c r="NM1415" s="5"/>
      <c r="NN1415" s="5"/>
      <c r="NO1415" s="5"/>
      <c r="NP1415" s="5"/>
      <c r="NQ1415" s="5"/>
      <c r="NR1415" s="5"/>
      <c r="NS1415" s="5"/>
      <c r="NT1415" s="5"/>
      <c r="NU1415" s="5"/>
      <c r="NV1415" s="5"/>
      <c r="NW1415" s="5"/>
      <c r="NX1415" s="5"/>
      <c r="NY1415" s="5"/>
      <c r="NZ1415" s="5"/>
      <c r="OA1415" s="5"/>
      <c r="OB1415" s="5"/>
      <c r="OC1415" s="5"/>
      <c r="OD1415" s="5"/>
      <c r="OE1415" s="5"/>
      <c r="OF1415" s="5"/>
      <c r="OG1415" s="5"/>
      <c r="OH1415" s="5"/>
      <c r="OI1415" s="5"/>
      <c r="OJ1415" s="5"/>
      <c r="OK1415" s="5"/>
      <c r="OL1415" s="5"/>
      <c r="OM1415" s="5"/>
      <c r="ON1415" s="5"/>
      <c r="OO1415" s="5"/>
      <c r="OP1415" s="5"/>
      <c r="OQ1415" s="5"/>
      <c r="OR1415" s="5"/>
      <c r="OS1415" s="5"/>
      <c r="OT1415" s="5"/>
      <c r="OU1415" s="5"/>
      <c r="OV1415" s="5"/>
      <c r="OW1415" s="5"/>
      <c r="OX1415" s="5"/>
      <c r="OY1415" s="5"/>
      <c r="OZ1415" s="5"/>
      <c r="PA1415" s="5"/>
      <c r="PB1415" s="5"/>
      <c r="PC1415" s="5"/>
      <c r="PD1415" s="5"/>
      <c r="PE1415" s="5"/>
      <c r="PF1415" s="5"/>
      <c r="PG1415" s="5"/>
      <c r="PH1415" s="5"/>
      <c r="PI1415" s="5"/>
      <c r="PJ1415" s="5"/>
      <c r="PK1415" s="5"/>
      <c r="PL1415" s="5"/>
      <c r="PM1415" s="5"/>
      <c r="PN1415" s="5"/>
      <c r="PO1415" s="5"/>
      <c r="PP1415" s="5"/>
      <c r="PQ1415" s="5"/>
      <c r="PR1415" s="5"/>
      <c r="PS1415" s="5"/>
      <c r="PT1415" s="5"/>
      <c r="PU1415" s="5"/>
      <c r="PV1415" s="5"/>
      <c r="PW1415" s="5"/>
      <c r="PX1415" s="5"/>
      <c r="PY1415" s="5"/>
      <c r="PZ1415" s="5"/>
      <c r="QA1415" s="5"/>
      <c r="QB1415" s="5"/>
      <c r="QC1415" s="5"/>
      <c r="QD1415" s="5"/>
      <c r="QE1415" s="5"/>
      <c r="QF1415" s="5"/>
      <c r="QG1415" s="5"/>
      <c r="QH1415" s="5"/>
      <c r="QI1415" s="5"/>
      <c r="QJ1415" s="5"/>
      <c r="QK1415" s="5"/>
      <c r="QL1415" s="5"/>
      <c r="QM1415" s="5"/>
      <c r="QN1415" s="5"/>
      <c r="QO1415" s="5"/>
      <c r="QP1415" s="5"/>
      <c r="QQ1415" s="5"/>
      <c r="QR1415" s="5"/>
      <c r="QS1415" s="5"/>
      <c r="QT1415" s="5"/>
      <c r="QU1415" s="5"/>
      <c r="QV1415" s="5"/>
      <c r="QW1415" s="5"/>
      <c r="QX1415" s="5"/>
      <c r="QY1415" s="5"/>
      <c r="QZ1415" s="5"/>
      <c r="RA1415" s="5"/>
      <c r="RB1415" s="5"/>
      <c r="RC1415" s="5"/>
      <c r="RD1415" s="5"/>
      <c r="RE1415" s="5"/>
      <c r="RF1415" s="5"/>
      <c r="RG1415" s="5"/>
      <c r="RH1415" s="5"/>
      <c r="RI1415" s="5"/>
      <c r="RJ1415" s="5"/>
      <c r="RK1415" s="5"/>
      <c r="RL1415" s="5"/>
      <c r="RM1415" s="5"/>
      <c r="RN1415" s="5"/>
      <c r="RO1415" s="5"/>
      <c r="RP1415" s="5"/>
      <c r="RQ1415" s="5"/>
      <c r="RR1415" s="5"/>
      <c r="RS1415" s="5"/>
      <c r="RT1415" s="5"/>
      <c r="RU1415" s="5"/>
      <c r="RV1415" s="5"/>
      <c r="RW1415" s="5"/>
      <c r="RX1415" s="5"/>
      <c r="RY1415" s="5"/>
      <c r="RZ1415" s="5"/>
      <c r="SA1415" s="5"/>
      <c r="SB1415" s="5"/>
      <c r="SC1415" s="5"/>
      <c r="SD1415" s="5"/>
      <c r="SE1415" s="5"/>
      <c r="SF1415" s="5"/>
      <c r="SG1415" s="5"/>
      <c r="SH1415" s="5"/>
      <c r="SI1415" s="5"/>
      <c r="SJ1415" s="5"/>
      <c r="SK1415" s="5"/>
      <c r="SL1415" s="5"/>
      <c r="SM1415" s="5"/>
      <c r="SN1415" s="5"/>
      <c r="SO1415" s="5"/>
      <c r="SP1415" s="5"/>
      <c r="SQ1415" s="5"/>
      <c r="SR1415" s="5"/>
      <c r="SS1415" s="5"/>
      <c r="ST1415" s="5"/>
      <c r="SU1415" s="5"/>
      <c r="SV1415" s="5"/>
      <c r="SW1415" s="5"/>
      <c r="SX1415" s="5"/>
      <c r="SY1415" s="5"/>
      <c r="SZ1415" s="5"/>
      <c r="TA1415" s="5"/>
      <c r="TB1415" s="5"/>
      <c r="TC1415" s="5"/>
      <c r="TD1415" s="5"/>
      <c r="TE1415" s="5"/>
      <c r="TF1415" s="5"/>
      <c r="TG1415" s="5"/>
      <c r="TH1415" s="5"/>
      <c r="TI1415" s="5"/>
      <c r="TJ1415" s="5"/>
      <c r="TK1415" s="5"/>
      <c r="TL1415" s="5"/>
      <c r="TM1415" s="5"/>
      <c r="TN1415" s="5"/>
      <c r="TO1415" s="5"/>
      <c r="TP1415" s="5"/>
      <c r="TQ1415" s="5"/>
      <c r="TR1415" s="5"/>
      <c r="TS1415" s="5"/>
      <c r="TT1415" s="5"/>
      <c r="TU1415" s="5"/>
      <c r="TV1415" s="5"/>
      <c r="TW1415" s="5"/>
      <c r="TX1415" s="5"/>
      <c r="TY1415" s="5"/>
      <c r="TZ1415" s="5"/>
      <c r="UA1415" s="5"/>
      <c r="UB1415" s="5"/>
      <c r="UC1415" s="5"/>
      <c r="UD1415" s="5"/>
      <c r="UE1415" s="5"/>
      <c r="UF1415" s="5"/>
      <c r="UG1415" s="5"/>
      <c r="UH1415" s="5"/>
      <c r="UI1415" s="5"/>
      <c r="UJ1415" s="5"/>
      <c r="UK1415" s="5"/>
      <c r="UL1415" s="5"/>
      <c r="UM1415" s="5"/>
      <c r="UN1415" s="5"/>
      <c r="UO1415" s="5"/>
      <c r="UP1415" s="5"/>
      <c r="UQ1415" s="5"/>
      <c r="UR1415" s="5"/>
      <c r="US1415" s="5"/>
      <c r="UT1415" s="5"/>
      <c r="UU1415" s="5"/>
      <c r="UV1415" s="5"/>
      <c r="UW1415" s="5"/>
      <c r="UX1415" s="5"/>
      <c r="UY1415" s="5"/>
      <c r="UZ1415" s="5"/>
      <c r="VA1415" s="5"/>
      <c r="VB1415" s="5"/>
      <c r="VC1415" s="5"/>
      <c r="VD1415" s="5"/>
      <c r="VE1415" s="5"/>
      <c r="VF1415" s="5"/>
      <c r="VG1415" s="5"/>
      <c r="VH1415" s="5"/>
      <c r="VI1415" s="5"/>
      <c r="VJ1415" s="5"/>
      <c r="VK1415" s="5"/>
      <c r="VL1415" s="5"/>
      <c r="VM1415" s="5"/>
      <c r="VN1415" s="5"/>
      <c r="VO1415" s="5"/>
      <c r="VP1415" s="5"/>
      <c r="VQ1415" s="5"/>
      <c r="VR1415" s="5"/>
      <c r="VS1415" s="5"/>
      <c r="VT1415" s="5"/>
      <c r="VU1415" s="5"/>
      <c r="VV1415" s="5"/>
      <c r="VW1415" s="5"/>
      <c r="VX1415" s="5"/>
      <c r="VY1415" s="5"/>
      <c r="VZ1415" s="5"/>
      <c r="WA1415" s="5"/>
      <c r="WB1415" s="5"/>
      <c r="WC1415" s="5"/>
      <c r="WD1415" s="5"/>
      <c r="WE1415" s="5"/>
      <c r="WF1415" s="5"/>
      <c r="WG1415" s="5"/>
      <c r="WH1415" s="5"/>
      <c r="WI1415" s="5"/>
      <c r="WJ1415" s="5"/>
      <c r="WK1415" s="5"/>
      <c r="WL1415" s="5"/>
      <c r="WM1415" s="5"/>
      <c r="WN1415" s="5"/>
      <c r="WO1415" s="5"/>
      <c r="WP1415" s="5"/>
      <c r="WQ1415" s="5"/>
      <c r="WR1415" s="5"/>
      <c r="WS1415" s="5"/>
      <c r="WT1415" s="5"/>
      <c r="WU1415" s="5"/>
      <c r="WV1415" s="5"/>
      <c r="WW1415" s="5"/>
      <c r="WX1415" s="5"/>
      <c r="WY1415" s="5"/>
      <c r="WZ1415" s="5"/>
      <c r="XA1415" s="5"/>
      <c r="XB1415" s="5"/>
      <c r="XC1415" s="5"/>
      <c r="XD1415" s="5"/>
      <c r="XE1415" s="5"/>
      <c r="XF1415" s="5"/>
      <c r="XG1415" s="5"/>
      <c r="XH1415" s="5"/>
      <c r="XI1415" s="5"/>
      <c r="XJ1415" s="5"/>
      <c r="XK1415" s="5"/>
      <c r="XL1415" s="5"/>
      <c r="XM1415" s="5"/>
      <c r="XN1415" s="5"/>
      <c r="XO1415" s="5"/>
      <c r="XP1415" s="5"/>
      <c r="XQ1415" s="5"/>
      <c r="XR1415" s="5"/>
      <c r="XS1415" s="5"/>
      <c r="XT1415" s="5"/>
      <c r="XU1415" s="5"/>
      <c r="XV1415" s="5"/>
      <c r="XW1415" s="5"/>
      <c r="XX1415" s="5"/>
      <c r="XY1415" s="5"/>
      <c r="XZ1415" s="5"/>
      <c r="YA1415" s="5"/>
      <c r="YB1415" s="5"/>
      <c r="YC1415" s="5"/>
      <c r="YD1415" s="5"/>
      <c r="YE1415" s="5"/>
      <c r="YF1415" s="5"/>
      <c r="YG1415" s="5"/>
      <c r="YH1415" s="5"/>
      <c r="YI1415" s="5"/>
      <c r="YJ1415" s="5"/>
      <c r="YK1415" s="5"/>
      <c r="YL1415" s="5"/>
      <c r="YM1415" s="5"/>
      <c r="YN1415" s="5"/>
      <c r="YO1415" s="5"/>
      <c r="YP1415" s="5"/>
      <c r="YQ1415" s="5"/>
      <c r="YR1415" s="5"/>
      <c r="YS1415" s="5"/>
      <c r="YT1415" s="5"/>
      <c r="YU1415" s="5"/>
      <c r="YV1415" s="5"/>
      <c r="YW1415" s="5"/>
      <c r="YX1415" s="5"/>
      <c r="YY1415" s="5"/>
      <c r="YZ1415" s="5"/>
      <c r="ZA1415" s="5"/>
      <c r="ZB1415" s="5"/>
      <c r="ZC1415" s="5"/>
      <c r="ZD1415" s="5"/>
      <c r="ZE1415" s="5"/>
      <c r="ZF1415" s="5"/>
      <c r="ZG1415" s="5"/>
      <c r="ZH1415" s="5"/>
      <c r="ZI1415" s="5"/>
      <c r="ZJ1415" s="5"/>
      <c r="ZK1415" s="5"/>
      <c r="ZL1415" s="5"/>
      <c r="ZM1415" s="5"/>
      <c r="ZN1415" s="5"/>
      <c r="ZO1415" s="5"/>
      <c r="ZP1415" s="5"/>
      <c r="ZQ1415" s="5"/>
      <c r="ZR1415" s="5"/>
      <c r="ZS1415" s="5"/>
      <c r="ZT1415" s="5"/>
      <c r="ZU1415" s="5"/>
      <c r="ZV1415" s="5"/>
      <c r="ZW1415" s="5"/>
      <c r="ZX1415" s="5"/>
      <c r="ZY1415" s="5"/>
      <c r="ZZ1415" s="5"/>
      <c r="AAA1415" s="5"/>
      <c r="AAB1415" s="5"/>
      <c r="AAC1415" s="5"/>
      <c r="AAD1415" s="5"/>
      <c r="AAE1415" s="5"/>
      <c r="AAF1415" s="5"/>
      <c r="AAG1415" s="5"/>
      <c r="AAH1415" s="5"/>
      <c r="AAI1415" s="5"/>
      <c r="AAJ1415" s="5"/>
      <c r="AAK1415" s="5"/>
      <c r="AAL1415" s="5"/>
      <c r="AAM1415" s="5"/>
      <c r="AAN1415" s="5"/>
      <c r="AAO1415" s="5"/>
      <c r="AAP1415" s="5"/>
      <c r="AAQ1415" s="5"/>
      <c r="AAR1415" s="5"/>
      <c r="AAS1415" s="5"/>
      <c r="AAT1415" s="5"/>
      <c r="AAU1415" s="5"/>
      <c r="AAV1415" s="5"/>
      <c r="AAW1415" s="5"/>
      <c r="AAX1415" s="5"/>
      <c r="AAY1415" s="5"/>
      <c r="AAZ1415" s="5"/>
      <c r="ABA1415" s="5"/>
      <c r="ABB1415" s="5"/>
      <c r="ABC1415" s="5"/>
      <c r="ABD1415" s="5"/>
      <c r="ABE1415" s="5"/>
      <c r="ABF1415" s="5"/>
      <c r="ABG1415" s="5"/>
      <c r="ABH1415" s="5"/>
      <c r="ABI1415" s="5"/>
      <c r="ABJ1415" s="5"/>
      <c r="ABK1415" s="5"/>
      <c r="ABL1415" s="5"/>
      <c r="ABM1415" s="5"/>
      <c r="ABN1415" s="5"/>
      <c r="ABO1415" s="5"/>
      <c r="ABP1415" s="5"/>
      <c r="ABQ1415" s="5"/>
      <c r="ABR1415" s="5"/>
      <c r="ABS1415" s="5"/>
      <c r="ABT1415" s="5"/>
      <c r="ABU1415" s="5"/>
      <c r="ABV1415" s="5"/>
      <c r="ABW1415" s="5"/>
      <c r="ABX1415" s="5"/>
      <c r="ABY1415" s="5"/>
      <c r="ABZ1415" s="5"/>
      <c r="ACA1415" s="5"/>
      <c r="ACB1415" s="5"/>
      <c r="ACC1415" s="5"/>
      <c r="ACD1415" s="5"/>
      <c r="ACE1415" s="5"/>
      <c r="ACF1415" s="5"/>
      <c r="ACG1415" s="5"/>
      <c r="ACH1415" s="5"/>
      <c r="ACI1415" s="5"/>
      <c r="ACJ1415" s="5"/>
      <c r="ACK1415" s="5"/>
      <c r="ACL1415" s="5"/>
      <c r="ACM1415" s="5"/>
      <c r="ACN1415" s="5"/>
      <c r="ACO1415" s="5"/>
      <c r="ACP1415" s="5"/>
      <c r="ACQ1415" s="5"/>
      <c r="ACR1415" s="5"/>
      <c r="ACS1415" s="5"/>
      <c r="ACT1415" s="5"/>
      <c r="ACU1415" s="5"/>
      <c r="ACV1415" s="5"/>
      <c r="ACW1415" s="5"/>
      <c r="ACX1415" s="5"/>
      <c r="ACY1415" s="5"/>
      <c r="ACZ1415" s="5"/>
      <c r="ADA1415" s="5"/>
      <c r="ADB1415" s="5"/>
      <c r="ADC1415" s="5"/>
      <c r="ADD1415" s="5"/>
      <c r="ADE1415" s="5"/>
      <c r="ADF1415" s="5"/>
      <c r="ADG1415" s="5"/>
      <c r="ADH1415" s="5"/>
      <c r="ADI1415" s="5"/>
      <c r="ADJ1415" s="5"/>
      <c r="ADK1415" s="5"/>
      <c r="ADL1415" s="5"/>
      <c r="ADM1415" s="5"/>
      <c r="ADN1415" s="5"/>
      <c r="ADO1415" s="5"/>
      <c r="ADP1415" s="5"/>
      <c r="ADQ1415" s="5"/>
      <c r="ADR1415" s="5"/>
      <c r="ADS1415" s="5"/>
      <c r="ADT1415" s="5"/>
      <c r="ADU1415" s="5"/>
      <c r="ADV1415" s="5"/>
      <c r="ADW1415" s="5"/>
      <c r="ADX1415" s="5"/>
      <c r="ADY1415" s="5"/>
      <c r="ADZ1415" s="5"/>
      <c r="AEA1415" s="5"/>
      <c r="AEB1415" s="5"/>
      <c r="AEC1415" s="5"/>
      <c r="AED1415" s="5"/>
      <c r="AEE1415" s="5"/>
      <c r="AEF1415" s="5"/>
      <c r="AEG1415" s="5"/>
      <c r="AEH1415" s="5"/>
      <c r="AEI1415" s="5"/>
      <c r="AEJ1415" s="5"/>
      <c r="AEK1415" s="5"/>
      <c r="AEL1415" s="5"/>
      <c r="AEM1415" s="5"/>
      <c r="AEN1415" s="5"/>
      <c r="AEO1415" s="5"/>
      <c r="AEP1415" s="5"/>
      <c r="AEQ1415" s="5"/>
      <c r="AER1415" s="5"/>
      <c r="AES1415" s="5"/>
      <c r="AET1415" s="5"/>
      <c r="AEU1415" s="5"/>
      <c r="AEV1415" s="5"/>
      <c r="AEW1415" s="5"/>
      <c r="AEX1415" s="5"/>
      <c r="AEY1415" s="5"/>
      <c r="AEZ1415" s="5"/>
      <c r="AFA1415" s="5"/>
      <c r="AFB1415" s="5"/>
      <c r="AFC1415" s="5"/>
      <c r="AFD1415" s="5"/>
      <c r="AFE1415" s="5"/>
      <c r="AFF1415" s="5"/>
      <c r="AFG1415" s="5"/>
      <c r="AFH1415" s="5"/>
      <c r="AFI1415" s="5"/>
      <c r="AFJ1415" s="5"/>
      <c r="AFK1415" s="5"/>
      <c r="AFL1415" s="5"/>
      <c r="AFM1415" s="5"/>
      <c r="AFN1415" s="5"/>
      <c r="AFO1415" s="5"/>
      <c r="AFP1415" s="5"/>
      <c r="AFQ1415" s="5"/>
      <c r="AFR1415" s="5"/>
      <c r="AFS1415" s="5"/>
      <c r="AFT1415" s="5"/>
      <c r="AFU1415" s="5"/>
      <c r="AFV1415" s="5"/>
      <c r="AFW1415" s="5"/>
      <c r="AFX1415" s="5"/>
      <c r="AFY1415" s="5"/>
      <c r="AFZ1415" s="5"/>
      <c r="AGA1415" s="5"/>
      <c r="AGB1415" s="5"/>
      <c r="AGC1415" s="5"/>
      <c r="AGD1415" s="5"/>
      <c r="AGE1415" s="5"/>
      <c r="AGF1415" s="5"/>
      <c r="AGG1415" s="5"/>
      <c r="AGH1415" s="5"/>
      <c r="AGI1415" s="5"/>
      <c r="AGJ1415" s="5"/>
      <c r="AGK1415" s="5"/>
      <c r="AGL1415" s="5"/>
      <c r="AGM1415" s="5"/>
      <c r="AGN1415" s="5"/>
      <c r="AGO1415" s="5"/>
      <c r="AGP1415" s="5"/>
      <c r="AGQ1415" s="5"/>
      <c r="AGR1415" s="5"/>
      <c r="AGS1415" s="5"/>
      <c r="AGT1415" s="5"/>
      <c r="AGU1415" s="5"/>
      <c r="AGV1415" s="5"/>
      <c r="AGW1415" s="5"/>
      <c r="AGX1415" s="5"/>
      <c r="AGY1415" s="5"/>
      <c r="AGZ1415" s="5"/>
      <c r="AHA1415" s="5"/>
      <c r="AHB1415" s="5"/>
      <c r="AHC1415" s="5"/>
      <c r="AHD1415" s="5"/>
      <c r="AHE1415" s="5"/>
      <c r="AHF1415" s="5"/>
      <c r="AHG1415" s="5"/>
      <c r="AHH1415" s="5"/>
      <c r="AHI1415" s="5"/>
      <c r="AHJ1415" s="5"/>
      <c r="AHK1415" s="5"/>
      <c r="AHL1415" s="5"/>
      <c r="AHM1415" s="5"/>
      <c r="AHN1415" s="5"/>
      <c r="AHO1415" s="5"/>
      <c r="AHP1415" s="5"/>
      <c r="AHQ1415" s="5"/>
      <c r="AHR1415" s="5"/>
      <c r="AHS1415" s="5"/>
      <c r="AHT1415" s="5"/>
      <c r="AHU1415" s="5"/>
      <c r="AHV1415" s="5"/>
      <c r="AHW1415" s="5"/>
      <c r="AHX1415" s="5"/>
      <c r="AHY1415" s="5"/>
      <c r="AHZ1415" s="5"/>
      <c r="AIA1415" s="5"/>
      <c r="AIB1415" s="5"/>
      <c r="AIC1415" s="5"/>
      <c r="AID1415" s="5"/>
      <c r="AIE1415" s="5"/>
      <c r="AIF1415" s="5"/>
      <c r="AIG1415" s="5"/>
      <c r="AIH1415" s="5"/>
      <c r="AII1415" s="5"/>
      <c r="AIJ1415" s="5"/>
      <c r="AIK1415" s="5"/>
      <c r="AIL1415" s="5"/>
      <c r="AIM1415" s="5"/>
      <c r="AIN1415" s="5"/>
      <c r="AIO1415" s="5"/>
      <c r="AIP1415" s="5"/>
      <c r="AIQ1415" s="5"/>
      <c r="AIR1415" s="5"/>
      <c r="AIS1415" s="5"/>
      <c r="AIT1415" s="5"/>
      <c r="AIU1415" s="5"/>
      <c r="AIV1415" s="5"/>
      <c r="AIW1415" s="5"/>
      <c r="AIX1415" s="5"/>
      <c r="AIY1415" s="5"/>
      <c r="AIZ1415" s="5"/>
      <c r="AJA1415" s="5"/>
      <c r="AJB1415" s="5"/>
      <c r="AJC1415" s="5"/>
      <c r="AJD1415" s="5"/>
      <c r="AJE1415" s="5"/>
      <c r="AJF1415" s="5"/>
      <c r="AJG1415" s="5"/>
      <c r="AJH1415" s="5"/>
      <c r="AJI1415" s="5"/>
      <c r="AJJ1415" s="5"/>
      <c r="AJK1415" s="5"/>
      <c r="AJL1415" s="5"/>
      <c r="AJM1415" s="5"/>
      <c r="AJN1415" s="5"/>
      <c r="AJO1415" s="5"/>
      <c r="AJP1415" s="5"/>
      <c r="AJQ1415" s="5"/>
      <c r="AJR1415" s="5"/>
      <c r="AJS1415" s="5"/>
      <c r="AJT1415" s="5"/>
      <c r="AJU1415" s="5"/>
      <c r="AJV1415" s="5"/>
      <c r="AJW1415" s="5"/>
      <c r="AJX1415" s="5"/>
      <c r="AJY1415" s="5"/>
      <c r="AJZ1415" s="5"/>
      <c r="AKA1415" s="5"/>
      <c r="AKB1415" s="5"/>
      <c r="AKC1415" s="5"/>
      <c r="AKD1415" s="5"/>
      <c r="AKE1415" s="5"/>
      <c r="AKF1415" s="5"/>
      <c r="AKG1415" s="5"/>
      <c r="AKH1415" s="5"/>
      <c r="AKI1415" s="5"/>
      <c r="AKJ1415" s="5"/>
      <c r="AKK1415" s="5"/>
      <c r="AKL1415" s="5"/>
      <c r="AKM1415" s="5"/>
      <c r="AKN1415" s="5"/>
      <c r="AKO1415" s="5"/>
      <c r="AKP1415" s="5"/>
      <c r="AKQ1415" s="5"/>
      <c r="AKR1415" s="5"/>
      <c r="AKS1415" s="5"/>
      <c r="AKT1415" s="5"/>
      <c r="AKU1415" s="5"/>
      <c r="AKV1415" s="5"/>
      <c r="AKW1415" s="5"/>
      <c r="AKX1415" s="5"/>
      <c r="AKY1415" s="5"/>
      <c r="AKZ1415" s="5"/>
      <c r="ALA1415" s="5"/>
      <c r="ALB1415" s="5"/>
      <c r="ALC1415" s="5"/>
      <c r="ALD1415" s="5"/>
      <c r="ALE1415" s="5"/>
      <c r="ALF1415" s="5"/>
      <c r="ALG1415" s="5"/>
      <c r="ALH1415" s="5"/>
      <c r="ALI1415" s="5"/>
      <c r="ALJ1415" s="5"/>
      <c r="ALK1415" s="5"/>
      <c r="ALL1415" s="5"/>
      <c r="ALM1415" s="5"/>
      <c r="ALN1415" s="5"/>
      <c r="ALO1415" s="5"/>
      <c r="ALP1415" s="5"/>
      <c r="ALQ1415" s="5"/>
      <c r="ALR1415" s="5"/>
      <c r="ALS1415" s="5"/>
      <c r="ALT1415" s="5"/>
      <c r="ALU1415" s="5"/>
      <c r="ALV1415" s="5"/>
      <c r="ALW1415" s="5"/>
      <c r="ALX1415" s="5"/>
      <c r="ALY1415" s="5"/>
      <c r="ALZ1415" s="5"/>
      <c r="AMA1415" s="5"/>
      <c r="AMB1415" s="5"/>
      <c r="AMC1415" s="5"/>
      <c r="AMD1415" s="5"/>
      <c r="AME1415" s="5"/>
      <c r="AMF1415" s="5"/>
      <c r="AMG1415" s="5"/>
      <c r="AMH1415" s="5"/>
      <c r="AMI1415" s="5"/>
      <c r="AMJ1415" s="5"/>
      <c r="AMK1415" s="5"/>
    </row>
    <row r="1416" spans="1:1025" s="10" customFormat="1" x14ac:dyDescent="0.25">
      <c r="A1416" s="127">
        <v>1412</v>
      </c>
      <c r="B1416" s="31" t="s">
        <v>625</v>
      </c>
      <c r="C1416" s="31" t="s">
        <v>632</v>
      </c>
      <c r="D1416" s="45">
        <v>45380</v>
      </c>
      <c r="E1416" s="46">
        <v>0.36388888888888887</v>
      </c>
      <c r="F1416" s="31" t="s">
        <v>14</v>
      </c>
      <c r="G1416" s="31" t="s">
        <v>16</v>
      </c>
      <c r="H1416" s="31" t="s">
        <v>14</v>
      </c>
      <c r="I1416" s="31" t="s">
        <v>14</v>
      </c>
      <c r="J1416" s="31" t="s">
        <v>14</v>
      </c>
      <c r="K1416" s="31" t="s">
        <v>16</v>
      </c>
      <c r="L1416" s="48">
        <v>0</v>
      </c>
      <c r="M1416" s="38">
        <v>96</v>
      </c>
      <c r="N1416" s="39">
        <v>66404.06</v>
      </c>
      <c r="O1416" s="39">
        <v>6640.41</v>
      </c>
      <c r="P1416" s="119">
        <f t="shared" si="93"/>
        <v>10.000006023728067</v>
      </c>
      <c r="Q1416" s="27">
        <f t="shared" si="95"/>
        <v>59763.649999999994</v>
      </c>
      <c r="R1416" s="31" t="s">
        <v>16</v>
      </c>
      <c r="S1416" s="31" t="s">
        <v>16</v>
      </c>
      <c r="T1416" s="47">
        <v>1</v>
      </c>
      <c r="U1416" s="77">
        <v>0</v>
      </c>
      <c r="V1416" s="24">
        <f>ROUND((P1416/INDICI!$B$2*10),2)</f>
        <v>1.0900000000000001</v>
      </c>
      <c r="W1416" s="24">
        <f>ROUND((L1416/INDICI!$B$1*25),2)</f>
        <v>0</v>
      </c>
      <c r="X1416" s="25">
        <f t="shared" si="96"/>
        <v>8</v>
      </c>
      <c r="Y1416" s="26">
        <f t="shared" si="97"/>
        <v>9.09</v>
      </c>
      <c r="Z1416" s="102">
        <f>SUM($Q$5:Q1416)</f>
        <v>144502940.70199999</v>
      </c>
      <c r="AA1416" s="113" t="s">
        <v>1768</v>
      </c>
      <c r="AB1416" s="5"/>
      <c r="AC1416" s="5"/>
      <c r="AD1416" s="5"/>
      <c r="AE1416" s="5"/>
      <c r="AF1416" s="5"/>
      <c r="AG1416" s="5"/>
      <c r="AH1416" s="5"/>
      <c r="AI1416" s="5"/>
      <c r="AJ1416" s="5"/>
      <c r="AK1416" s="5"/>
      <c r="AL1416" s="5"/>
      <c r="AM1416" s="5"/>
      <c r="AN1416" s="5"/>
      <c r="AO1416" s="5"/>
      <c r="AP1416" s="5"/>
      <c r="AQ1416" s="5"/>
      <c r="AR1416" s="5"/>
      <c r="AS1416" s="5"/>
      <c r="AT1416" s="5"/>
      <c r="AU1416" s="5"/>
      <c r="AV1416" s="5"/>
      <c r="AW1416" s="5"/>
      <c r="AX1416" s="5"/>
      <c r="AY1416" s="5"/>
      <c r="AZ1416" s="5"/>
      <c r="BA1416" s="5"/>
      <c r="BB1416" s="5"/>
      <c r="BC1416" s="5"/>
      <c r="BD1416" s="5"/>
      <c r="BE1416" s="5"/>
      <c r="BF1416" s="5"/>
      <c r="BG1416" s="5"/>
      <c r="BH1416" s="5"/>
      <c r="BI1416" s="5"/>
      <c r="BJ1416" s="5"/>
      <c r="BK1416" s="5"/>
      <c r="BL1416" s="5"/>
      <c r="BM1416" s="5"/>
      <c r="BN1416" s="5"/>
      <c r="BO1416" s="5"/>
      <c r="BP1416" s="5"/>
      <c r="BQ1416" s="5"/>
      <c r="BR1416" s="5"/>
      <c r="BS1416" s="5"/>
      <c r="BT1416" s="5"/>
      <c r="BU1416" s="5"/>
      <c r="BV1416" s="5"/>
      <c r="BW1416" s="5"/>
      <c r="BX1416" s="5"/>
      <c r="BY1416" s="5"/>
      <c r="BZ1416" s="5"/>
      <c r="CA1416" s="5"/>
      <c r="CB1416" s="5"/>
      <c r="CC1416" s="5"/>
      <c r="CD1416" s="5"/>
      <c r="CE1416" s="5"/>
      <c r="CF1416" s="5"/>
      <c r="CG1416" s="5"/>
      <c r="CH1416" s="5"/>
      <c r="CI1416" s="5"/>
      <c r="CJ1416" s="5"/>
      <c r="CK1416" s="5"/>
      <c r="CL1416" s="5"/>
      <c r="CM1416" s="5"/>
      <c r="CN1416" s="5"/>
      <c r="CO1416" s="5"/>
      <c r="CP1416" s="5"/>
      <c r="CQ1416" s="5"/>
      <c r="CR1416" s="5"/>
      <c r="CS1416" s="5"/>
      <c r="CT1416" s="5"/>
      <c r="CU1416" s="5"/>
      <c r="CV1416" s="5"/>
      <c r="CW1416" s="5"/>
      <c r="CX1416" s="5"/>
      <c r="CY1416" s="5"/>
      <c r="CZ1416" s="5"/>
      <c r="DA1416" s="5"/>
      <c r="DB1416" s="5"/>
      <c r="DC1416" s="5"/>
      <c r="DD1416" s="5"/>
      <c r="DE1416" s="5"/>
      <c r="DF1416" s="5"/>
      <c r="DG1416" s="5"/>
      <c r="DH1416" s="5"/>
      <c r="DI1416" s="5"/>
      <c r="DJ1416" s="5"/>
      <c r="DK1416" s="5"/>
      <c r="DL1416" s="5"/>
      <c r="DM1416" s="5"/>
      <c r="DN1416" s="5"/>
      <c r="DO1416" s="5"/>
      <c r="DP1416" s="5"/>
      <c r="DQ1416" s="5"/>
      <c r="DR1416" s="5"/>
      <c r="DS1416" s="5"/>
      <c r="DT1416" s="5"/>
      <c r="DU1416" s="5"/>
      <c r="DV1416" s="5"/>
      <c r="DW1416" s="5"/>
      <c r="DX1416" s="5"/>
      <c r="DY1416" s="5"/>
      <c r="DZ1416" s="5"/>
      <c r="EA1416" s="5"/>
      <c r="EB1416" s="5"/>
      <c r="EC1416" s="5"/>
      <c r="ED1416" s="5"/>
      <c r="EE1416" s="5"/>
      <c r="EF1416" s="5"/>
      <c r="EG1416" s="5"/>
      <c r="EH1416" s="5"/>
      <c r="EI1416" s="5"/>
      <c r="EJ1416" s="5"/>
      <c r="EK1416" s="5"/>
      <c r="EL1416" s="5"/>
      <c r="EM1416" s="5"/>
      <c r="EN1416" s="5"/>
      <c r="EO1416" s="5"/>
      <c r="EP1416" s="5"/>
      <c r="EQ1416" s="5"/>
      <c r="ER1416" s="5"/>
      <c r="ES1416" s="5"/>
      <c r="ET1416" s="5"/>
      <c r="EU1416" s="5"/>
      <c r="EV1416" s="5"/>
      <c r="EW1416" s="5"/>
      <c r="EX1416" s="5"/>
      <c r="EY1416" s="5"/>
      <c r="EZ1416" s="5"/>
      <c r="FA1416" s="5"/>
      <c r="FB1416" s="5"/>
      <c r="FC1416" s="5"/>
      <c r="FD1416" s="5"/>
      <c r="FE1416" s="5"/>
      <c r="FF1416" s="5"/>
      <c r="FG1416" s="5"/>
      <c r="FH1416" s="5"/>
      <c r="FI1416" s="5"/>
      <c r="FJ1416" s="5"/>
      <c r="FK1416" s="5"/>
      <c r="FL1416" s="5"/>
      <c r="FM1416" s="5"/>
      <c r="FN1416" s="5"/>
      <c r="FO1416" s="5"/>
      <c r="FP1416" s="5"/>
      <c r="FQ1416" s="5"/>
      <c r="FR1416" s="5"/>
      <c r="FS1416" s="5"/>
      <c r="FT1416" s="5"/>
      <c r="FU1416" s="5"/>
      <c r="FV1416" s="5"/>
      <c r="FW1416" s="5"/>
      <c r="FX1416" s="5"/>
      <c r="FY1416" s="5"/>
      <c r="FZ1416" s="5"/>
      <c r="GA1416" s="5"/>
      <c r="GB1416" s="5"/>
      <c r="GC1416" s="5"/>
      <c r="GD1416" s="5"/>
      <c r="GE1416" s="5"/>
      <c r="GF1416" s="5"/>
      <c r="GG1416" s="5"/>
      <c r="GH1416" s="5"/>
      <c r="GI1416" s="5"/>
      <c r="GJ1416" s="5"/>
      <c r="GK1416" s="5"/>
      <c r="GL1416" s="5"/>
      <c r="GM1416" s="5"/>
      <c r="GN1416" s="5"/>
      <c r="GO1416" s="5"/>
      <c r="GP1416" s="5"/>
      <c r="GQ1416" s="5"/>
      <c r="GR1416" s="5"/>
      <c r="GS1416" s="5"/>
      <c r="GT1416" s="5"/>
      <c r="GU1416" s="5"/>
      <c r="GV1416" s="5"/>
      <c r="GW1416" s="5"/>
      <c r="GX1416" s="5"/>
      <c r="GY1416" s="5"/>
      <c r="GZ1416" s="5"/>
      <c r="HA1416" s="5"/>
      <c r="HB1416" s="5"/>
      <c r="HC1416" s="5"/>
      <c r="HD1416" s="5"/>
      <c r="HE1416" s="5"/>
      <c r="HF1416" s="5"/>
      <c r="HG1416" s="5"/>
      <c r="HH1416" s="5"/>
      <c r="HI1416" s="5"/>
      <c r="HJ1416" s="5"/>
      <c r="HK1416" s="5"/>
      <c r="HL1416" s="5"/>
      <c r="HM1416" s="5"/>
      <c r="HN1416" s="5"/>
      <c r="HO1416" s="5"/>
      <c r="HP1416" s="5"/>
      <c r="HQ1416" s="5"/>
      <c r="HR1416" s="5"/>
      <c r="HS1416" s="5"/>
      <c r="HT1416" s="5"/>
      <c r="HU1416" s="5"/>
      <c r="HV1416" s="5"/>
      <c r="HW1416" s="5"/>
      <c r="HX1416" s="5"/>
      <c r="HY1416" s="5"/>
      <c r="HZ1416" s="5"/>
      <c r="IA1416" s="5"/>
      <c r="IB1416" s="5"/>
      <c r="IC1416" s="5"/>
      <c r="ID1416" s="5"/>
      <c r="IE1416" s="5"/>
      <c r="IF1416" s="5"/>
      <c r="IG1416" s="5"/>
      <c r="IH1416" s="5"/>
      <c r="II1416" s="5"/>
      <c r="IJ1416" s="5"/>
      <c r="IK1416" s="5"/>
      <c r="IL1416" s="5"/>
      <c r="IM1416" s="5"/>
      <c r="IN1416" s="5"/>
      <c r="IO1416" s="5"/>
      <c r="IP1416" s="5"/>
      <c r="IQ1416" s="5"/>
      <c r="IR1416" s="5"/>
      <c r="IS1416" s="5"/>
      <c r="IT1416" s="5"/>
      <c r="IU1416" s="5"/>
      <c r="IV1416" s="5"/>
      <c r="IW1416" s="5"/>
      <c r="IX1416" s="5"/>
      <c r="IY1416" s="5"/>
      <c r="IZ1416" s="5"/>
      <c r="JA1416" s="5"/>
      <c r="JB1416" s="5"/>
      <c r="JC1416" s="5"/>
      <c r="JD1416" s="5"/>
      <c r="JE1416" s="5"/>
      <c r="JF1416" s="5"/>
      <c r="JG1416" s="5"/>
      <c r="JH1416" s="5"/>
      <c r="JI1416" s="5"/>
      <c r="JJ1416" s="5"/>
      <c r="JK1416" s="5"/>
      <c r="JL1416" s="5"/>
      <c r="JM1416" s="5"/>
      <c r="JN1416" s="5"/>
      <c r="JO1416" s="5"/>
      <c r="JP1416" s="5"/>
      <c r="JQ1416" s="5"/>
      <c r="JR1416" s="5"/>
      <c r="JS1416" s="5"/>
      <c r="JT1416" s="5"/>
      <c r="JU1416" s="5"/>
      <c r="JV1416" s="5"/>
      <c r="JW1416" s="5"/>
      <c r="JX1416" s="5"/>
      <c r="JY1416" s="5"/>
      <c r="JZ1416" s="5"/>
      <c r="KA1416" s="5"/>
      <c r="KB1416" s="5"/>
      <c r="KC1416" s="5"/>
      <c r="KD1416" s="5"/>
      <c r="KE1416" s="5"/>
      <c r="KF1416" s="5"/>
      <c r="KG1416" s="5"/>
      <c r="KH1416" s="5"/>
      <c r="KI1416" s="5"/>
      <c r="KJ1416" s="5"/>
      <c r="KK1416" s="5"/>
      <c r="KL1416" s="5"/>
      <c r="KM1416" s="5"/>
      <c r="KN1416" s="5"/>
      <c r="KO1416" s="5"/>
      <c r="KP1416" s="5"/>
      <c r="KQ1416" s="5"/>
      <c r="KR1416" s="5"/>
      <c r="KS1416" s="5"/>
      <c r="KT1416" s="5"/>
      <c r="KU1416" s="5"/>
      <c r="KV1416" s="5"/>
      <c r="KW1416" s="5"/>
      <c r="KX1416" s="5"/>
      <c r="KY1416" s="5"/>
      <c r="KZ1416" s="5"/>
      <c r="LA1416" s="5"/>
      <c r="LB1416" s="5"/>
      <c r="LC1416" s="5"/>
      <c r="LD1416" s="5"/>
      <c r="LE1416" s="5"/>
      <c r="LF1416" s="5"/>
      <c r="LG1416" s="5"/>
      <c r="LH1416" s="5"/>
      <c r="LI1416" s="5"/>
      <c r="LJ1416" s="5"/>
      <c r="LK1416" s="5"/>
      <c r="LL1416" s="5"/>
      <c r="LM1416" s="5"/>
      <c r="LN1416" s="5"/>
      <c r="LO1416" s="5"/>
      <c r="LP1416" s="5"/>
      <c r="LQ1416" s="5"/>
      <c r="LR1416" s="5"/>
      <c r="LS1416" s="5"/>
      <c r="LT1416" s="5"/>
      <c r="LU1416" s="5"/>
      <c r="LV1416" s="5"/>
      <c r="LW1416" s="5"/>
      <c r="LX1416" s="5"/>
      <c r="LY1416" s="5"/>
      <c r="LZ1416" s="5"/>
      <c r="MA1416" s="5"/>
      <c r="MB1416" s="5"/>
      <c r="MC1416" s="5"/>
      <c r="MD1416" s="5"/>
      <c r="ME1416" s="5"/>
      <c r="MF1416" s="5"/>
      <c r="MG1416" s="5"/>
      <c r="MH1416" s="5"/>
      <c r="MI1416" s="5"/>
      <c r="MJ1416" s="5"/>
      <c r="MK1416" s="5"/>
      <c r="ML1416" s="5"/>
      <c r="MM1416" s="5"/>
      <c r="MN1416" s="5"/>
      <c r="MO1416" s="5"/>
      <c r="MP1416" s="5"/>
      <c r="MQ1416" s="5"/>
      <c r="MR1416" s="5"/>
      <c r="MS1416" s="5"/>
      <c r="MT1416" s="5"/>
      <c r="MU1416" s="5"/>
      <c r="MV1416" s="5"/>
      <c r="MW1416" s="5"/>
      <c r="MX1416" s="5"/>
      <c r="MY1416" s="5"/>
      <c r="MZ1416" s="5"/>
      <c r="NA1416" s="5"/>
      <c r="NB1416" s="5"/>
      <c r="NC1416" s="5"/>
      <c r="ND1416" s="5"/>
      <c r="NE1416" s="5"/>
      <c r="NF1416" s="5"/>
      <c r="NG1416" s="5"/>
      <c r="NH1416" s="5"/>
      <c r="NI1416" s="5"/>
      <c r="NJ1416" s="5"/>
      <c r="NK1416" s="5"/>
      <c r="NL1416" s="5"/>
      <c r="NM1416" s="5"/>
      <c r="NN1416" s="5"/>
      <c r="NO1416" s="5"/>
      <c r="NP1416" s="5"/>
      <c r="NQ1416" s="5"/>
      <c r="NR1416" s="5"/>
      <c r="NS1416" s="5"/>
      <c r="NT1416" s="5"/>
      <c r="NU1416" s="5"/>
      <c r="NV1416" s="5"/>
      <c r="NW1416" s="5"/>
      <c r="NX1416" s="5"/>
      <c r="NY1416" s="5"/>
      <c r="NZ1416" s="5"/>
      <c r="OA1416" s="5"/>
      <c r="OB1416" s="5"/>
      <c r="OC1416" s="5"/>
      <c r="OD1416" s="5"/>
      <c r="OE1416" s="5"/>
      <c r="OF1416" s="5"/>
      <c r="OG1416" s="5"/>
      <c r="OH1416" s="5"/>
      <c r="OI1416" s="5"/>
      <c r="OJ1416" s="5"/>
      <c r="OK1416" s="5"/>
      <c r="OL1416" s="5"/>
      <c r="OM1416" s="5"/>
      <c r="ON1416" s="5"/>
      <c r="OO1416" s="5"/>
      <c r="OP1416" s="5"/>
      <c r="OQ1416" s="5"/>
      <c r="OR1416" s="5"/>
      <c r="OS1416" s="5"/>
      <c r="OT1416" s="5"/>
      <c r="OU1416" s="5"/>
      <c r="OV1416" s="5"/>
      <c r="OW1416" s="5"/>
      <c r="OX1416" s="5"/>
      <c r="OY1416" s="5"/>
      <c r="OZ1416" s="5"/>
      <c r="PA1416" s="5"/>
      <c r="PB1416" s="5"/>
      <c r="PC1416" s="5"/>
      <c r="PD1416" s="5"/>
      <c r="PE1416" s="5"/>
      <c r="PF1416" s="5"/>
      <c r="PG1416" s="5"/>
      <c r="PH1416" s="5"/>
      <c r="PI1416" s="5"/>
      <c r="PJ1416" s="5"/>
      <c r="PK1416" s="5"/>
      <c r="PL1416" s="5"/>
      <c r="PM1416" s="5"/>
      <c r="PN1416" s="5"/>
      <c r="PO1416" s="5"/>
      <c r="PP1416" s="5"/>
      <c r="PQ1416" s="5"/>
      <c r="PR1416" s="5"/>
      <c r="PS1416" s="5"/>
      <c r="PT1416" s="5"/>
      <c r="PU1416" s="5"/>
      <c r="PV1416" s="5"/>
      <c r="PW1416" s="5"/>
      <c r="PX1416" s="5"/>
      <c r="PY1416" s="5"/>
      <c r="PZ1416" s="5"/>
      <c r="QA1416" s="5"/>
      <c r="QB1416" s="5"/>
      <c r="QC1416" s="5"/>
      <c r="QD1416" s="5"/>
      <c r="QE1416" s="5"/>
      <c r="QF1416" s="5"/>
      <c r="QG1416" s="5"/>
      <c r="QH1416" s="5"/>
      <c r="QI1416" s="5"/>
      <c r="QJ1416" s="5"/>
      <c r="QK1416" s="5"/>
      <c r="QL1416" s="5"/>
      <c r="QM1416" s="5"/>
      <c r="QN1416" s="5"/>
      <c r="QO1416" s="5"/>
      <c r="QP1416" s="5"/>
      <c r="QQ1416" s="5"/>
      <c r="QR1416" s="5"/>
      <c r="QS1416" s="5"/>
      <c r="QT1416" s="5"/>
      <c r="QU1416" s="5"/>
      <c r="QV1416" s="5"/>
      <c r="QW1416" s="5"/>
      <c r="QX1416" s="5"/>
      <c r="QY1416" s="5"/>
      <c r="QZ1416" s="5"/>
      <c r="RA1416" s="5"/>
      <c r="RB1416" s="5"/>
      <c r="RC1416" s="5"/>
      <c r="RD1416" s="5"/>
      <c r="RE1416" s="5"/>
      <c r="RF1416" s="5"/>
      <c r="RG1416" s="5"/>
      <c r="RH1416" s="5"/>
      <c r="RI1416" s="5"/>
      <c r="RJ1416" s="5"/>
      <c r="RK1416" s="5"/>
      <c r="RL1416" s="5"/>
      <c r="RM1416" s="5"/>
      <c r="RN1416" s="5"/>
      <c r="RO1416" s="5"/>
      <c r="RP1416" s="5"/>
      <c r="RQ1416" s="5"/>
      <c r="RR1416" s="5"/>
      <c r="RS1416" s="5"/>
      <c r="RT1416" s="5"/>
      <c r="RU1416" s="5"/>
      <c r="RV1416" s="5"/>
      <c r="RW1416" s="5"/>
      <c r="RX1416" s="5"/>
      <c r="RY1416" s="5"/>
      <c r="RZ1416" s="5"/>
      <c r="SA1416" s="5"/>
      <c r="SB1416" s="5"/>
      <c r="SC1416" s="5"/>
      <c r="SD1416" s="5"/>
      <c r="SE1416" s="5"/>
      <c r="SF1416" s="5"/>
      <c r="SG1416" s="5"/>
      <c r="SH1416" s="5"/>
      <c r="SI1416" s="5"/>
      <c r="SJ1416" s="5"/>
      <c r="SK1416" s="5"/>
      <c r="SL1416" s="5"/>
      <c r="SM1416" s="5"/>
      <c r="SN1416" s="5"/>
      <c r="SO1416" s="5"/>
      <c r="SP1416" s="5"/>
      <c r="SQ1416" s="5"/>
      <c r="SR1416" s="5"/>
      <c r="SS1416" s="5"/>
      <c r="ST1416" s="5"/>
      <c r="SU1416" s="5"/>
      <c r="SV1416" s="5"/>
      <c r="SW1416" s="5"/>
      <c r="SX1416" s="5"/>
      <c r="SY1416" s="5"/>
      <c r="SZ1416" s="5"/>
      <c r="TA1416" s="5"/>
      <c r="TB1416" s="5"/>
      <c r="TC1416" s="5"/>
      <c r="TD1416" s="5"/>
      <c r="TE1416" s="5"/>
      <c r="TF1416" s="5"/>
      <c r="TG1416" s="5"/>
      <c r="TH1416" s="5"/>
      <c r="TI1416" s="5"/>
      <c r="TJ1416" s="5"/>
      <c r="TK1416" s="5"/>
      <c r="TL1416" s="5"/>
      <c r="TM1416" s="5"/>
      <c r="TN1416" s="5"/>
      <c r="TO1416" s="5"/>
      <c r="TP1416" s="5"/>
      <c r="TQ1416" s="5"/>
      <c r="TR1416" s="5"/>
      <c r="TS1416" s="5"/>
      <c r="TT1416" s="5"/>
      <c r="TU1416" s="5"/>
      <c r="TV1416" s="5"/>
      <c r="TW1416" s="5"/>
      <c r="TX1416" s="5"/>
      <c r="TY1416" s="5"/>
      <c r="TZ1416" s="5"/>
      <c r="UA1416" s="5"/>
      <c r="UB1416" s="5"/>
      <c r="UC1416" s="5"/>
      <c r="UD1416" s="5"/>
      <c r="UE1416" s="5"/>
      <c r="UF1416" s="5"/>
      <c r="UG1416" s="5"/>
      <c r="UH1416" s="5"/>
      <c r="UI1416" s="5"/>
      <c r="UJ1416" s="5"/>
      <c r="UK1416" s="5"/>
      <c r="UL1416" s="5"/>
      <c r="UM1416" s="5"/>
      <c r="UN1416" s="5"/>
      <c r="UO1416" s="5"/>
      <c r="UP1416" s="5"/>
      <c r="UQ1416" s="5"/>
      <c r="UR1416" s="5"/>
      <c r="US1416" s="5"/>
      <c r="UT1416" s="5"/>
      <c r="UU1416" s="5"/>
      <c r="UV1416" s="5"/>
      <c r="UW1416" s="5"/>
      <c r="UX1416" s="5"/>
      <c r="UY1416" s="5"/>
      <c r="UZ1416" s="5"/>
      <c r="VA1416" s="5"/>
      <c r="VB1416" s="5"/>
      <c r="VC1416" s="5"/>
      <c r="VD1416" s="5"/>
      <c r="VE1416" s="5"/>
      <c r="VF1416" s="5"/>
      <c r="VG1416" s="5"/>
      <c r="VH1416" s="5"/>
      <c r="VI1416" s="5"/>
      <c r="VJ1416" s="5"/>
      <c r="VK1416" s="5"/>
      <c r="VL1416" s="5"/>
      <c r="VM1416" s="5"/>
      <c r="VN1416" s="5"/>
      <c r="VO1416" s="5"/>
      <c r="VP1416" s="5"/>
      <c r="VQ1416" s="5"/>
      <c r="VR1416" s="5"/>
      <c r="VS1416" s="5"/>
      <c r="VT1416" s="5"/>
      <c r="VU1416" s="5"/>
      <c r="VV1416" s="5"/>
      <c r="VW1416" s="5"/>
      <c r="VX1416" s="5"/>
      <c r="VY1416" s="5"/>
      <c r="VZ1416" s="5"/>
      <c r="WA1416" s="5"/>
      <c r="WB1416" s="5"/>
      <c r="WC1416" s="5"/>
      <c r="WD1416" s="5"/>
      <c r="WE1416" s="5"/>
      <c r="WF1416" s="5"/>
      <c r="WG1416" s="5"/>
      <c r="WH1416" s="5"/>
      <c r="WI1416" s="5"/>
      <c r="WJ1416" s="5"/>
      <c r="WK1416" s="5"/>
      <c r="WL1416" s="5"/>
      <c r="WM1416" s="5"/>
      <c r="WN1416" s="5"/>
      <c r="WO1416" s="5"/>
      <c r="WP1416" s="5"/>
      <c r="WQ1416" s="5"/>
      <c r="WR1416" s="5"/>
      <c r="WS1416" s="5"/>
      <c r="WT1416" s="5"/>
      <c r="WU1416" s="5"/>
      <c r="WV1416" s="5"/>
      <c r="WW1416" s="5"/>
      <c r="WX1416" s="5"/>
      <c r="WY1416" s="5"/>
      <c r="WZ1416" s="5"/>
      <c r="XA1416" s="5"/>
      <c r="XB1416" s="5"/>
      <c r="XC1416" s="5"/>
      <c r="XD1416" s="5"/>
      <c r="XE1416" s="5"/>
      <c r="XF1416" s="5"/>
      <c r="XG1416" s="5"/>
      <c r="XH1416" s="5"/>
      <c r="XI1416" s="5"/>
      <c r="XJ1416" s="5"/>
      <c r="XK1416" s="5"/>
      <c r="XL1416" s="5"/>
      <c r="XM1416" s="5"/>
      <c r="XN1416" s="5"/>
      <c r="XO1416" s="5"/>
      <c r="XP1416" s="5"/>
      <c r="XQ1416" s="5"/>
      <c r="XR1416" s="5"/>
      <c r="XS1416" s="5"/>
      <c r="XT1416" s="5"/>
      <c r="XU1416" s="5"/>
      <c r="XV1416" s="5"/>
      <c r="XW1416" s="5"/>
      <c r="XX1416" s="5"/>
      <c r="XY1416" s="5"/>
      <c r="XZ1416" s="5"/>
      <c r="YA1416" s="5"/>
      <c r="YB1416" s="5"/>
      <c r="YC1416" s="5"/>
      <c r="YD1416" s="5"/>
      <c r="YE1416" s="5"/>
      <c r="YF1416" s="5"/>
      <c r="YG1416" s="5"/>
      <c r="YH1416" s="5"/>
      <c r="YI1416" s="5"/>
      <c r="YJ1416" s="5"/>
      <c r="YK1416" s="5"/>
      <c r="YL1416" s="5"/>
      <c r="YM1416" s="5"/>
      <c r="YN1416" s="5"/>
      <c r="YO1416" s="5"/>
      <c r="YP1416" s="5"/>
      <c r="YQ1416" s="5"/>
      <c r="YR1416" s="5"/>
      <c r="YS1416" s="5"/>
      <c r="YT1416" s="5"/>
      <c r="YU1416" s="5"/>
      <c r="YV1416" s="5"/>
      <c r="YW1416" s="5"/>
      <c r="YX1416" s="5"/>
      <c r="YY1416" s="5"/>
      <c r="YZ1416" s="5"/>
      <c r="ZA1416" s="5"/>
      <c r="ZB1416" s="5"/>
      <c r="ZC1416" s="5"/>
      <c r="ZD1416" s="5"/>
      <c r="ZE1416" s="5"/>
      <c r="ZF1416" s="5"/>
      <c r="ZG1416" s="5"/>
      <c r="ZH1416" s="5"/>
      <c r="ZI1416" s="5"/>
      <c r="ZJ1416" s="5"/>
      <c r="ZK1416" s="5"/>
      <c r="ZL1416" s="5"/>
      <c r="ZM1416" s="5"/>
      <c r="ZN1416" s="5"/>
      <c r="ZO1416" s="5"/>
      <c r="ZP1416" s="5"/>
      <c r="ZQ1416" s="5"/>
      <c r="ZR1416" s="5"/>
      <c r="ZS1416" s="5"/>
      <c r="ZT1416" s="5"/>
      <c r="ZU1416" s="5"/>
      <c r="ZV1416" s="5"/>
      <c r="ZW1416" s="5"/>
      <c r="ZX1416" s="5"/>
      <c r="ZY1416" s="5"/>
      <c r="ZZ1416" s="5"/>
      <c r="AAA1416" s="5"/>
      <c r="AAB1416" s="5"/>
      <c r="AAC1416" s="5"/>
      <c r="AAD1416" s="5"/>
      <c r="AAE1416" s="5"/>
      <c r="AAF1416" s="5"/>
      <c r="AAG1416" s="5"/>
      <c r="AAH1416" s="5"/>
      <c r="AAI1416" s="5"/>
      <c r="AAJ1416" s="5"/>
      <c r="AAK1416" s="5"/>
      <c r="AAL1416" s="5"/>
      <c r="AAM1416" s="5"/>
      <c r="AAN1416" s="5"/>
      <c r="AAO1416" s="5"/>
      <c r="AAP1416" s="5"/>
      <c r="AAQ1416" s="5"/>
      <c r="AAR1416" s="5"/>
      <c r="AAS1416" s="5"/>
      <c r="AAT1416" s="5"/>
      <c r="AAU1416" s="5"/>
      <c r="AAV1416" s="5"/>
      <c r="AAW1416" s="5"/>
      <c r="AAX1416" s="5"/>
      <c r="AAY1416" s="5"/>
      <c r="AAZ1416" s="5"/>
      <c r="ABA1416" s="5"/>
      <c r="ABB1416" s="5"/>
      <c r="ABC1416" s="5"/>
      <c r="ABD1416" s="5"/>
      <c r="ABE1416" s="5"/>
      <c r="ABF1416" s="5"/>
      <c r="ABG1416" s="5"/>
      <c r="ABH1416" s="5"/>
      <c r="ABI1416" s="5"/>
      <c r="ABJ1416" s="5"/>
      <c r="ABK1416" s="5"/>
      <c r="ABL1416" s="5"/>
      <c r="ABM1416" s="5"/>
      <c r="ABN1416" s="5"/>
      <c r="ABO1416" s="5"/>
      <c r="ABP1416" s="5"/>
      <c r="ABQ1416" s="5"/>
      <c r="ABR1416" s="5"/>
      <c r="ABS1416" s="5"/>
      <c r="ABT1416" s="5"/>
      <c r="ABU1416" s="5"/>
      <c r="ABV1416" s="5"/>
      <c r="ABW1416" s="5"/>
      <c r="ABX1416" s="5"/>
      <c r="ABY1416" s="5"/>
      <c r="ABZ1416" s="5"/>
      <c r="ACA1416" s="5"/>
      <c r="ACB1416" s="5"/>
      <c r="ACC1416" s="5"/>
      <c r="ACD1416" s="5"/>
      <c r="ACE1416" s="5"/>
      <c r="ACF1416" s="5"/>
      <c r="ACG1416" s="5"/>
      <c r="ACH1416" s="5"/>
      <c r="ACI1416" s="5"/>
      <c r="ACJ1416" s="5"/>
      <c r="ACK1416" s="5"/>
      <c r="ACL1416" s="5"/>
      <c r="ACM1416" s="5"/>
      <c r="ACN1416" s="5"/>
      <c r="ACO1416" s="5"/>
      <c r="ACP1416" s="5"/>
      <c r="ACQ1416" s="5"/>
      <c r="ACR1416" s="5"/>
      <c r="ACS1416" s="5"/>
      <c r="ACT1416" s="5"/>
      <c r="ACU1416" s="5"/>
      <c r="ACV1416" s="5"/>
      <c r="ACW1416" s="5"/>
      <c r="ACX1416" s="5"/>
      <c r="ACY1416" s="5"/>
      <c r="ACZ1416" s="5"/>
      <c r="ADA1416" s="5"/>
      <c r="ADB1416" s="5"/>
      <c r="ADC1416" s="5"/>
      <c r="ADD1416" s="5"/>
      <c r="ADE1416" s="5"/>
      <c r="ADF1416" s="5"/>
      <c r="ADG1416" s="5"/>
      <c r="ADH1416" s="5"/>
      <c r="ADI1416" s="5"/>
      <c r="ADJ1416" s="5"/>
      <c r="ADK1416" s="5"/>
      <c r="ADL1416" s="5"/>
      <c r="ADM1416" s="5"/>
      <c r="ADN1416" s="5"/>
      <c r="ADO1416" s="5"/>
      <c r="ADP1416" s="5"/>
      <c r="ADQ1416" s="5"/>
      <c r="ADR1416" s="5"/>
      <c r="ADS1416" s="5"/>
      <c r="ADT1416" s="5"/>
      <c r="ADU1416" s="5"/>
      <c r="ADV1416" s="5"/>
      <c r="ADW1416" s="5"/>
      <c r="ADX1416" s="5"/>
      <c r="ADY1416" s="5"/>
      <c r="ADZ1416" s="5"/>
      <c r="AEA1416" s="5"/>
      <c r="AEB1416" s="5"/>
      <c r="AEC1416" s="5"/>
      <c r="AED1416" s="5"/>
      <c r="AEE1416" s="5"/>
      <c r="AEF1416" s="5"/>
      <c r="AEG1416" s="5"/>
      <c r="AEH1416" s="5"/>
      <c r="AEI1416" s="5"/>
      <c r="AEJ1416" s="5"/>
      <c r="AEK1416" s="5"/>
      <c r="AEL1416" s="5"/>
      <c r="AEM1416" s="5"/>
      <c r="AEN1416" s="5"/>
      <c r="AEO1416" s="5"/>
      <c r="AEP1416" s="5"/>
      <c r="AEQ1416" s="5"/>
      <c r="AER1416" s="5"/>
      <c r="AES1416" s="5"/>
      <c r="AET1416" s="5"/>
      <c r="AEU1416" s="5"/>
      <c r="AEV1416" s="5"/>
      <c r="AEW1416" s="5"/>
      <c r="AEX1416" s="5"/>
      <c r="AEY1416" s="5"/>
      <c r="AEZ1416" s="5"/>
      <c r="AFA1416" s="5"/>
      <c r="AFB1416" s="5"/>
      <c r="AFC1416" s="5"/>
      <c r="AFD1416" s="5"/>
      <c r="AFE1416" s="5"/>
      <c r="AFF1416" s="5"/>
      <c r="AFG1416" s="5"/>
      <c r="AFH1416" s="5"/>
      <c r="AFI1416" s="5"/>
      <c r="AFJ1416" s="5"/>
      <c r="AFK1416" s="5"/>
      <c r="AFL1416" s="5"/>
      <c r="AFM1416" s="5"/>
      <c r="AFN1416" s="5"/>
      <c r="AFO1416" s="5"/>
      <c r="AFP1416" s="5"/>
      <c r="AFQ1416" s="5"/>
      <c r="AFR1416" s="5"/>
      <c r="AFS1416" s="5"/>
      <c r="AFT1416" s="5"/>
      <c r="AFU1416" s="5"/>
      <c r="AFV1416" s="5"/>
      <c r="AFW1416" s="5"/>
      <c r="AFX1416" s="5"/>
      <c r="AFY1416" s="5"/>
      <c r="AFZ1416" s="5"/>
      <c r="AGA1416" s="5"/>
      <c r="AGB1416" s="5"/>
      <c r="AGC1416" s="5"/>
      <c r="AGD1416" s="5"/>
      <c r="AGE1416" s="5"/>
      <c r="AGF1416" s="5"/>
      <c r="AGG1416" s="5"/>
      <c r="AGH1416" s="5"/>
      <c r="AGI1416" s="5"/>
      <c r="AGJ1416" s="5"/>
      <c r="AGK1416" s="5"/>
      <c r="AGL1416" s="5"/>
      <c r="AGM1416" s="5"/>
      <c r="AGN1416" s="5"/>
      <c r="AGO1416" s="5"/>
      <c r="AGP1416" s="5"/>
      <c r="AGQ1416" s="5"/>
      <c r="AGR1416" s="5"/>
      <c r="AGS1416" s="5"/>
      <c r="AGT1416" s="5"/>
      <c r="AGU1416" s="5"/>
      <c r="AGV1416" s="5"/>
      <c r="AGW1416" s="5"/>
      <c r="AGX1416" s="5"/>
      <c r="AGY1416" s="5"/>
      <c r="AGZ1416" s="5"/>
      <c r="AHA1416" s="5"/>
      <c r="AHB1416" s="5"/>
      <c r="AHC1416" s="5"/>
      <c r="AHD1416" s="5"/>
      <c r="AHE1416" s="5"/>
      <c r="AHF1416" s="5"/>
      <c r="AHG1416" s="5"/>
      <c r="AHH1416" s="5"/>
      <c r="AHI1416" s="5"/>
      <c r="AHJ1416" s="5"/>
      <c r="AHK1416" s="5"/>
      <c r="AHL1416" s="5"/>
      <c r="AHM1416" s="5"/>
      <c r="AHN1416" s="5"/>
      <c r="AHO1416" s="5"/>
      <c r="AHP1416" s="5"/>
      <c r="AHQ1416" s="5"/>
      <c r="AHR1416" s="5"/>
      <c r="AHS1416" s="5"/>
      <c r="AHT1416" s="5"/>
      <c r="AHU1416" s="5"/>
      <c r="AHV1416" s="5"/>
      <c r="AHW1416" s="5"/>
      <c r="AHX1416" s="5"/>
      <c r="AHY1416" s="5"/>
      <c r="AHZ1416" s="5"/>
      <c r="AIA1416" s="5"/>
      <c r="AIB1416" s="5"/>
      <c r="AIC1416" s="5"/>
      <c r="AID1416" s="5"/>
      <c r="AIE1416" s="5"/>
      <c r="AIF1416" s="5"/>
      <c r="AIG1416" s="5"/>
      <c r="AIH1416" s="5"/>
      <c r="AII1416" s="5"/>
      <c r="AIJ1416" s="5"/>
      <c r="AIK1416" s="5"/>
      <c r="AIL1416" s="5"/>
      <c r="AIM1416" s="5"/>
      <c r="AIN1416" s="5"/>
      <c r="AIO1416" s="5"/>
      <c r="AIP1416" s="5"/>
      <c r="AIQ1416" s="5"/>
      <c r="AIR1416" s="5"/>
      <c r="AIS1416" s="5"/>
      <c r="AIT1416" s="5"/>
      <c r="AIU1416" s="5"/>
      <c r="AIV1416" s="5"/>
      <c r="AIW1416" s="5"/>
      <c r="AIX1416" s="5"/>
      <c r="AIY1416" s="5"/>
      <c r="AIZ1416" s="5"/>
      <c r="AJA1416" s="5"/>
      <c r="AJB1416" s="5"/>
      <c r="AJC1416" s="5"/>
      <c r="AJD1416" s="5"/>
      <c r="AJE1416" s="5"/>
      <c r="AJF1416" s="5"/>
      <c r="AJG1416" s="5"/>
      <c r="AJH1416" s="5"/>
      <c r="AJI1416" s="5"/>
      <c r="AJJ1416" s="5"/>
      <c r="AJK1416" s="5"/>
      <c r="AJL1416" s="5"/>
      <c r="AJM1416" s="5"/>
      <c r="AJN1416" s="5"/>
      <c r="AJO1416" s="5"/>
      <c r="AJP1416" s="5"/>
      <c r="AJQ1416" s="5"/>
      <c r="AJR1416" s="5"/>
      <c r="AJS1416" s="5"/>
      <c r="AJT1416" s="5"/>
      <c r="AJU1416" s="5"/>
      <c r="AJV1416" s="5"/>
      <c r="AJW1416" s="5"/>
      <c r="AJX1416" s="5"/>
      <c r="AJY1416" s="5"/>
      <c r="AJZ1416" s="5"/>
      <c r="AKA1416" s="5"/>
      <c r="AKB1416" s="5"/>
      <c r="AKC1416" s="5"/>
      <c r="AKD1416" s="5"/>
      <c r="AKE1416" s="5"/>
      <c r="AKF1416" s="5"/>
      <c r="AKG1416" s="5"/>
      <c r="AKH1416" s="5"/>
      <c r="AKI1416" s="5"/>
      <c r="AKJ1416" s="5"/>
      <c r="AKK1416" s="5"/>
      <c r="AKL1416" s="5"/>
      <c r="AKM1416" s="5"/>
      <c r="AKN1416" s="5"/>
      <c r="AKO1416" s="5"/>
      <c r="AKP1416" s="5"/>
      <c r="AKQ1416" s="5"/>
      <c r="AKR1416" s="5"/>
      <c r="AKS1416" s="5"/>
      <c r="AKT1416" s="5"/>
      <c r="AKU1416" s="5"/>
      <c r="AKV1416" s="5"/>
      <c r="AKW1416" s="5"/>
      <c r="AKX1416" s="5"/>
      <c r="AKY1416" s="5"/>
      <c r="AKZ1416" s="5"/>
      <c r="ALA1416" s="5"/>
      <c r="ALB1416" s="5"/>
      <c r="ALC1416" s="5"/>
      <c r="ALD1416" s="5"/>
      <c r="ALE1416" s="5"/>
      <c r="ALF1416" s="5"/>
      <c r="ALG1416" s="5"/>
      <c r="ALH1416" s="5"/>
      <c r="ALI1416" s="5"/>
      <c r="ALJ1416" s="5"/>
      <c r="ALK1416" s="5"/>
      <c r="ALL1416" s="5"/>
      <c r="ALM1416" s="5"/>
      <c r="ALN1416" s="5"/>
      <c r="ALO1416" s="5"/>
      <c r="ALP1416" s="5"/>
      <c r="ALQ1416" s="5"/>
      <c r="ALR1416" s="5"/>
      <c r="ALS1416" s="5"/>
      <c r="ALT1416" s="5"/>
      <c r="ALU1416" s="5"/>
      <c r="ALV1416" s="5"/>
      <c r="ALW1416" s="5"/>
      <c r="ALX1416" s="5"/>
      <c r="ALY1416" s="5"/>
      <c r="ALZ1416" s="5"/>
      <c r="AMA1416" s="5"/>
      <c r="AMB1416" s="5"/>
      <c r="AMC1416" s="5"/>
      <c r="AMD1416" s="5"/>
      <c r="AME1416" s="5"/>
      <c r="AMF1416" s="5"/>
      <c r="AMG1416" s="5"/>
      <c r="AMH1416" s="5"/>
      <c r="AMI1416" s="5"/>
      <c r="AMJ1416" s="5"/>
      <c r="AMK1416" s="5"/>
    </row>
    <row r="1417" spans="1:1025" s="10" customFormat="1" x14ac:dyDescent="0.25">
      <c r="A1417" s="128">
        <v>1413</v>
      </c>
      <c r="B1417" s="31" t="s">
        <v>1219</v>
      </c>
      <c r="C1417" s="31" t="s">
        <v>1226</v>
      </c>
      <c r="D1417" s="45">
        <v>45380</v>
      </c>
      <c r="E1417" s="46">
        <v>0.51041666666666663</v>
      </c>
      <c r="F1417" s="31" t="s">
        <v>14</v>
      </c>
      <c r="G1417" s="31" t="s">
        <v>16</v>
      </c>
      <c r="H1417" s="31" t="s">
        <v>14</v>
      </c>
      <c r="I1417" s="31" t="s">
        <v>14</v>
      </c>
      <c r="J1417" s="31" t="s">
        <v>14</v>
      </c>
      <c r="K1417" s="31" t="s">
        <v>16</v>
      </c>
      <c r="L1417" s="48">
        <v>276.24</v>
      </c>
      <c r="M1417" s="38">
        <v>2534</v>
      </c>
      <c r="N1417" s="39">
        <v>249000</v>
      </c>
      <c r="O1417" s="39">
        <v>0</v>
      </c>
      <c r="P1417" s="119">
        <f t="shared" si="93"/>
        <v>0</v>
      </c>
      <c r="Q1417" s="27">
        <f t="shared" si="95"/>
        <v>249000</v>
      </c>
      <c r="R1417" s="31" t="s">
        <v>16</v>
      </c>
      <c r="S1417" s="31" t="s">
        <v>16</v>
      </c>
      <c r="T1417" s="47">
        <v>1</v>
      </c>
      <c r="U1417" s="77">
        <v>0</v>
      </c>
      <c r="V1417" s="24">
        <f>ROUND((P1417/INDICI!$B$2*10),2)</f>
        <v>0</v>
      </c>
      <c r="W1417" s="24">
        <f>ROUND((L1417/INDICI!$B$1*25),2)</f>
        <v>1.0900000000000001</v>
      </c>
      <c r="X1417" s="25">
        <f t="shared" si="96"/>
        <v>8</v>
      </c>
      <c r="Y1417" s="26">
        <f t="shared" si="97"/>
        <v>9.09</v>
      </c>
      <c r="Z1417" s="102">
        <f>SUM($Q$5:Q1417)</f>
        <v>144751940.70199999</v>
      </c>
      <c r="AA1417" s="113" t="s">
        <v>1769</v>
      </c>
      <c r="AB1417" s="5"/>
      <c r="AC1417" s="5"/>
      <c r="AD1417" s="5"/>
      <c r="AE1417" s="5"/>
      <c r="AF1417" s="5"/>
      <c r="AG1417" s="5"/>
      <c r="AH1417" s="5"/>
      <c r="AI1417" s="5"/>
      <c r="AJ1417" s="5"/>
      <c r="AK1417" s="5"/>
      <c r="AL1417" s="5"/>
      <c r="AM1417" s="5"/>
      <c r="AN1417" s="5"/>
      <c r="AO1417" s="5"/>
      <c r="AP1417" s="5"/>
      <c r="AQ1417" s="5"/>
      <c r="AR1417" s="5"/>
      <c r="AS1417" s="5"/>
      <c r="AT1417" s="5"/>
      <c r="AU1417" s="5"/>
      <c r="AV1417" s="5"/>
      <c r="AW1417" s="5"/>
      <c r="AX1417" s="5"/>
      <c r="AY1417" s="5"/>
      <c r="AZ1417" s="5"/>
      <c r="BA1417" s="5"/>
      <c r="BB1417" s="5"/>
      <c r="BC1417" s="5"/>
      <c r="BD1417" s="5"/>
      <c r="BE1417" s="5"/>
      <c r="BF1417" s="5"/>
      <c r="BG1417" s="5"/>
      <c r="BH1417" s="5"/>
      <c r="BI1417" s="5"/>
      <c r="BJ1417" s="5"/>
      <c r="BK1417" s="5"/>
      <c r="BL1417" s="5"/>
      <c r="BM1417" s="5"/>
      <c r="BN1417" s="5"/>
      <c r="BO1417" s="5"/>
      <c r="BP1417" s="5"/>
      <c r="BQ1417" s="5"/>
      <c r="BR1417" s="5"/>
      <c r="BS1417" s="5"/>
      <c r="BT1417" s="5"/>
      <c r="BU1417" s="5"/>
      <c r="BV1417" s="5"/>
      <c r="BW1417" s="5"/>
      <c r="BX1417" s="5"/>
      <c r="BY1417" s="5"/>
      <c r="BZ1417" s="5"/>
      <c r="CA1417" s="5"/>
      <c r="CB1417" s="5"/>
      <c r="CC1417" s="5"/>
      <c r="CD1417" s="5"/>
      <c r="CE1417" s="5"/>
      <c r="CF1417" s="5"/>
      <c r="CG1417" s="5"/>
      <c r="CH1417" s="5"/>
      <c r="CI1417" s="5"/>
      <c r="CJ1417" s="5"/>
      <c r="CK1417" s="5"/>
      <c r="CL1417" s="5"/>
      <c r="CM1417" s="5"/>
      <c r="CN1417" s="5"/>
      <c r="CO1417" s="5"/>
      <c r="CP1417" s="5"/>
      <c r="CQ1417" s="5"/>
      <c r="CR1417" s="5"/>
      <c r="CS1417" s="5"/>
      <c r="CT1417" s="5"/>
      <c r="CU1417" s="5"/>
      <c r="CV1417" s="5"/>
      <c r="CW1417" s="5"/>
      <c r="CX1417" s="5"/>
      <c r="CY1417" s="5"/>
      <c r="CZ1417" s="5"/>
      <c r="DA1417" s="5"/>
      <c r="DB1417" s="5"/>
      <c r="DC1417" s="5"/>
      <c r="DD1417" s="5"/>
      <c r="DE1417" s="5"/>
      <c r="DF1417" s="5"/>
      <c r="DG1417" s="5"/>
      <c r="DH1417" s="5"/>
      <c r="DI1417" s="5"/>
      <c r="DJ1417" s="5"/>
      <c r="DK1417" s="5"/>
      <c r="DL1417" s="5"/>
      <c r="DM1417" s="5"/>
      <c r="DN1417" s="5"/>
      <c r="DO1417" s="5"/>
      <c r="DP1417" s="5"/>
      <c r="DQ1417" s="5"/>
      <c r="DR1417" s="5"/>
      <c r="DS1417" s="5"/>
      <c r="DT1417" s="5"/>
      <c r="DU1417" s="5"/>
      <c r="DV1417" s="5"/>
      <c r="DW1417" s="5"/>
      <c r="DX1417" s="5"/>
      <c r="DY1417" s="5"/>
      <c r="DZ1417" s="5"/>
      <c r="EA1417" s="5"/>
      <c r="EB1417" s="5"/>
      <c r="EC1417" s="5"/>
      <c r="ED1417" s="5"/>
      <c r="EE1417" s="5"/>
      <c r="EF1417" s="5"/>
      <c r="EG1417" s="5"/>
      <c r="EH1417" s="5"/>
      <c r="EI1417" s="5"/>
      <c r="EJ1417" s="5"/>
      <c r="EK1417" s="5"/>
      <c r="EL1417" s="5"/>
      <c r="EM1417" s="5"/>
      <c r="EN1417" s="5"/>
      <c r="EO1417" s="5"/>
      <c r="EP1417" s="5"/>
      <c r="EQ1417" s="5"/>
      <c r="ER1417" s="5"/>
      <c r="ES1417" s="5"/>
      <c r="ET1417" s="5"/>
      <c r="EU1417" s="5"/>
      <c r="EV1417" s="5"/>
      <c r="EW1417" s="5"/>
      <c r="EX1417" s="5"/>
      <c r="EY1417" s="5"/>
      <c r="EZ1417" s="5"/>
      <c r="FA1417" s="5"/>
      <c r="FB1417" s="5"/>
      <c r="FC1417" s="5"/>
      <c r="FD1417" s="5"/>
      <c r="FE1417" s="5"/>
      <c r="FF1417" s="5"/>
      <c r="FG1417" s="5"/>
      <c r="FH1417" s="5"/>
      <c r="FI1417" s="5"/>
      <c r="FJ1417" s="5"/>
      <c r="FK1417" s="5"/>
      <c r="FL1417" s="5"/>
      <c r="FM1417" s="5"/>
      <c r="FN1417" s="5"/>
      <c r="FO1417" s="5"/>
      <c r="FP1417" s="5"/>
      <c r="FQ1417" s="5"/>
      <c r="FR1417" s="5"/>
      <c r="FS1417" s="5"/>
      <c r="FT1417" s="5"/>
      <c r="FU1417" s="5"/>
      <c r="FV1417" s="5"/>
      <c r="FW1417" s="5"/>
      <c r="FX1417" s="5"/>
      <c r="FY1417" s="5"/>
      <c r="FZ1417" s="5"/>
      <c r="GA1417" s="5"/>
      <c r="GB1417" s="5"/>
      <c r="GC1417" s="5"/>
      <c r="GD1417" s="5"/>
      <c r="GE1417" s="5"/>
      <c r="GF1417" s="5"/>
      <c r="GG1417" s="5"/>
      <c r="GH1417" s="5"/>
      <c r="GI1417" s="5"/>
      <c r="GJ1417" s="5"/>
      <c r="GK1417" s="5"/>
      <c r="GL1417" s="5"/>
      <c r="GM1417" s="5"/>
      <c r="GN1417" s="5"/>
      <c r="GO1417" s="5"/>
      <c r="GP1417" s="5"/>
      <c r="GQ1417" s="5"/>
      <c r="GR1417" s="5"/>
      <c r="GS1417" s="5"/>
      <c r="GT1417" s="5"/>
      <c r="GU1417" s="5"/>
      <c r="GV1417" s="5"/>
      <c r="GW1417" s="5"/>
      <c r="GX1417" s="5"/>
      <c r="GY1417" s="5"/>
      <c r="GZ1417" s="5"/>
      <c r="HA1417" s="5"/>
      <c r="HB1417" s="5"/>
      <c r="HC1417" s="5"/>
      <c r="HD1417" s="5"/>
      <c r="HE1417" s="5"/>
      <c r="HF1417" s="5"/>
      <c r="HG1417" s="5"/>
      <c r="HH1417" s="5"/>
      <c r="HI1417" s="5"/>
      <c r="HJ1417" s="5"/>
      <c r="HK1417" s="5"/>
      <c r="HL1417" s="5"/>
      <c r="HM1417" s="5"/>
      <c r="HN1417" s="5"/>
      <c r="HO1417" s="5"/>
      <c r="HP1417" s="5"/>
      <c r="HQ1417" s="5"/>
      <c r="HR1417" s="5"/>
      <c r="HS1417" s="5"/>
      <c r="HT1417" s="5"/>
      <c r="HU1417" s="5"/>
      <c r="HV1417" s="5"/>
      <c r="HW1417" s="5"/>
      <c r="HX1417" s="5"/>
      <c r="HY1417" s="5"/>
      <c r="HZ1417" s="5"/>
      <c r="IA1417" s="5"/>
      <c r="IB1417" s="5"/>
      <c r="IC1417" s="5"/>
      <c r="ID1417" s="5"/>
      <c r="IE1417" s="5"/>
      <c r="IF1417" s="5"/>
      <c r="IG1417" s="5"/>
      <c r="IH1417" s="5"/>
      <c r="II1417" s="5"/>
      <c r="IJ1417" s="5"/>
      <c r="IK1417" s="5"/>
      <c r="IL1417" s="5"/>
      <c r="IM1417" s="5"/>
      <c r="IN1417" s="5"/>
      <c r="IO1417" s="5"/>
      <c r="IP1417" s="5"/>
      <c r="IQ1417" s="5"/>
      <c r="IR1417" s="5"/>
      <c r="IS1417" s="5"/>
      <c r="IT1417" s="5"/>
      <c r="IU1417" s="5"/>
      <c r="IV1417" s="5"/>
      <c r="IW1417" s="5"/>
      <c r="IX1417" s="5"/>
      <c r="IY1417" s="5"/>
      <c r="IZ1417" s="5"/>
      <c r="JA1417" s="5"/>
      <c r="JB1417" s="5"/>
      <c r="JC1417" s="5"/>
      <c r="JD1417" s="5"/>
      <c r="JE1417" s="5"/>
      <c r="JF1417" s="5"/>
      <c r="JG1417" s="5"/>
      <c r="JH1417" s="5"/>
      <c r="JI1417" s="5"/>
      <c r="JJ1417" s="5"/>
      <c r="JK1417" s="5"/>
      <c r="JL1417" s="5"/>
      <c r="JM1417" s="5"/>
      <c r="JN1417" s="5"/>
      <c r="JO1417" s="5"/>
      <c r="JP1417" s="5"/>
      <c r="JQ1417" s="5"/>
      <c r="JR1417" s="5"/>
      <c r="JS1417" s="5"/>
      <c r="JT1417" s="5"/>
      <c r="JU1417" s="5"/>
      <c r="JV1417" s="5"/>
      <c r="JW1417" s="5"/>
      <c r="JX1417" s="5"/>
      <c r="JY1417" s="5"/>
      <c r="JZ1417" s="5"/>
      <c r="KA1417" s="5"/>
      <c r="KB1417" s="5"/>
      <c r="KC1417" s="5"/>
      <c r="KD1417" s="5"/>
      <c r="KE1417" s="5"/>
      <c r="KF1417" s="5"/>
      <c r="KG1417" s="5"/>
      <c r="KH1417" s="5"/>
      <c r="KI1417" s="5"/>
      <c r="KJ1417" s="5"/>
      <c r="KK1417" s="5"/>
      <c r="KL1417" s="5"/>
      <c r="KM1417" s="5"/>
      <c r="KN1417" s="5"/>
      <c r="KO1417" s="5"/>
      <c r="KP1417" s="5"/>
      <c r="KQ1417" s="5"/>
      <c r="KR1417" s="5"/>
      <c r="KS1417" s="5"/>
      <c r="KT1417" s="5"/>
      <c r="KU1417" s="5"/>
      <c r="KV1417" s="5"/>
      <c r="KW1417" s="5"/>
      <c r="KX1417" s="5"/>
      <c r="KY1417" s="5"/>
      <c r="KZ1417" s="5"/>
      <c r="LA1417" s="5"/>
      <c r="LB1417" s="5"/>
      <c r="LC1417" s="5"/>
      <c r="LD1417" s="5"/>
      <c r="LE1417" s="5"/>
      <c r="LF1417" s="5"/>
      <c r="LG1417" s="5"/>
      <c r="LH1417" s="5"/>
      <c r="LI1417" s="5"/>
      <c r="LJ1417" s="5"/>
      <c r="LK1417" s="5"/>
      <c r="LL1417" s="5"/>
      <c r="LM1417" s="5"/>
      <c r="LN1417" s="5"/>
      <c r="LO1417" s="5"/>
      <c r="LP1417" s="5"/>
      <c r="LQ1417" s="5"/>
      <c r="LR1417" s="5"/>
      <c r="LS1417" s="5"/>
      <c r="LT1417" s="5"/>
      <c r="LU1417" s="5"/>
      <c r="LV1417" s="5"/>
      <c r="LW1417" s="5"/>
      <c r="LX1417" s="5"/>
      <c r="LY1417" s="5"/>
      <c r="LZ1417" s="5"/>
      <c r="MA1417" s="5"/>
      <c r="MB1417" s="5"/>
      <c r="MC1417" s="5"/>
      <c r="MD1417" s="5"/>
      <c r="ME1417" s="5"/>
      <c r="MF1417" s="5"/>
      <c r="MG1417" s="5"/>
      <c r="MH1417" s="5"/>
      <c r="MI1417" s="5"/>
      <c r="MJ1417" s="5"/>
      <c r="MK1417" s="5"/>
      <c r="ML1417" s="5"/>
      <c r="MM1417" s="5"/>
      <c r="MN1417" s="5"/>
      <c r="MO1417" s="5"/>
      <c r="MP1417" s="5"/>
      <c r="MQ1417" s="5"/>
      <c r="MR1417" s="5"/>
      <c r="MS1417" s="5"/>
      <c r="MT1417" s="5"/>
      <c r="MU1417" s="5"/>
      <c r="MV1417" s="5"/>
      <c r="MW1417" s="5"/>
      <c r="MX1417" s="5"/>
      <c r="MY1417" s="5"/>
      <c r="MZ1417" s="5"/>
      <c r="NA1417" s="5"/>
      <c r="NB1417" s="5"/>
      <c r="NC1417" s="5"/>
      <c r="ND1417" s="5"/>
      <c r="NE1417" s="5"/>
      <c r="NF1417" s="5"/>
      <c r="NG1417" s="5"/>
      <c r="NH1417" s="5"/>
      <c r="NI1417" s="5"/>
      <c r="NJ1417" s="5"/>
      <c r="NK1417" s="5"/>
      <c r="NL1417" s="5"/>
      <c r="NM1417" s="5"/>
      <c r="NN1417" s="5"/>
      <c r="NO1417" s="5"/>
      <c r="NP1417" s="5"/>
      <c r="NQ1417" s="5"/>
      <c r="NR1417" s="5"/>
      <c r="NS1417" s="5"/>
      <c r="NT1417" s="5"/>
      <c r="NU1417" s="5"/>
      <c r="NV1417" s="5"/>
      <c r="NW1417" s="5"/>
      <c r="NX1417" s="5"/>
      <c r="NY1417" s="5"/>
      <c r="NZ1417" s="5"/>
      <c r="OA1417" s="5"/>
      <c r="OB1417" s="5"/>
      <c r="OC1417" s="5"/>
      <c r="OD1417" s="5"/>
      <c r="OE1417" s="5"/>
      <c r="OF1417" s="5"/>
      <c r="OG1417" s="5"/>
      <c r="OH1417" s="5"/>
      <c r="OI1417" s="5"/>
      <c r="OJ1417" s="5"/>
      <c r="OK1417" s="5"/>
      <c r="OL1417" s="5"/>
      <c r="OM1417" s="5"/>
      <c r="ON1417" s="5"/>
      <c r="OO1417" s="5"/>
      <c r="OP1417" s="5"/>
      <c r="OQ1417" s="5"/>
      <c r="OR1417" s="5"/>
      <c r="OS1417" s="5"/>
      <c r="OT1417" s="5"/>
      <c r="OU1417" s="5"/>
      <c r="OV1417" s="5"/>
      <c r="OW1417" s="5"/>
      <c r="OX1417" s="5"/>
      <c r="OY1417" s="5"/>
      <c r="OZ1417" s="5"/>
      <c r="PA1417" s="5"/>
      <c r="PB1417" s="5"/>
      <c r="PC1417" s="5"/>
      <c r="PD1417" s="5"/>
      <c r="PE1417" s="5"/>
      <c r="PF1417" s="5"/>
      <c r="PG1417" s="5"/>
      <c r="PH1417" s="5"/>
      <c r="PI1417" s="5"/>
      <c r="PJ1417" s="5"/>
      <c r="PK1417" s="5"/>
      <c r="PL1417" s="5"/>
      <c r="PM1417" s="5"/>
      <c r="PN1417" s="5"/>
      <c r="PO1417" s="5"/>
      <c r="PP1417" s="5"/>
      <c r="PQ1417" s="5"/>
      <c r="PR1417" s="5"/>
      <c r="PS1417" s="5"/>
      <c r="PT1417" s="5"/>
      <c r="PU1417" s="5"/>
      <c r="PV1417" s="5"/>
      <c r="PW1417" s="5"/>
      <c r="PX1417" s="5"/>
      <c r="PY1417" s="5"/>
      <c r="PZ1417" s="5"/>
      <c r="QA1417" s="5"/>
      <c r="QB1417" s="5"/>
      <c r="QC1417" s="5"/>
      <c r="QD1417" s="5"/>
      <c r="QE1417" s="5"/>
      <c r="QF1417" s="5"/>
      <c r="QG1417" s="5"/>
      <c r="QH1417" s="5"/>
      <c r="QI1417" s="5"/>
      <c r="QJ1417" s="5"/>
      <c r="QK1417" s="5"/>
      <c r="QL1417" s="5"/>
      <c r="QM1417" s="5"/>
      <c r="QN1417" s="5"/>
      <c r="QO1417" s="5"/>
      <c r="QP1417" s="5"/>
      <c r="QQ1417" s="5"/>
      <c r="QR1417" s="5"/>
      <c r="QS1417" s="5"/>
      <c r="QT1417" s="5"/>
      <c r="QU1417" s="5"/>
      <c r="QV1417" s="5"/>
      <c r="QW1417" s="5"/>
      <c r="QX1417" s="5"/>
      <c r="QY1417" s="5"/>
      <c r="QZ1417" s="5"/>
      <c r="RA1417" s="5"/>
      <c r="RB1417" s="5"/>
      <c r="RC1417" s="5"/>
      <c r="RD1417" s="5"/>
      <c r="RE1417" s="5"/>
      <c r="RF1417" s="5"/>
      <c r="RG1417" s="5"/>
      <c r="RH1417" s="5"/>
      <c r="RI1417" s="5"/>
      <c r="RJ1417" s="5"/>
      <c r="RK1417" s="5"/>
      <c r="RL1417" s="5"/>
      <c r="RM1417" s="5"/>
      <c r="RN1417" s="5"/>
      <c r="RO1417" s="5"/>
      <c r="RP1417" s="5"/>
      <c r="RQ1417" s="5"/>
      <c r="RR1417" s="5"/>
      <c r="RS1417" s="5"/>
      <c r="RT1417" s="5"/>
      <c r="RU1417" s="5"/>
      <c r="RV1417" s="5"/>
      <c r="RW1417" s="5"/>
      <c r="RX1417" s="5"/>
      <c r="RY1417" s="5"/>
      <c r="RZ1417" s="5"/>
      <c r="SA1417" s="5"/>
      <c r="SB1417" s="5"/>
      <c r="SC1417" s="5"/>
      <c r="SD1417" s="5"/>
      <c r="SE1417" s="5"/>
      <c r="SF1417" s="5"/>
      <c r="SG1417" s="5"/>
      <c r="SH1417" s="5"/>
      <c r="SI1417" s="5"/>
      <c r="SJ1417" s="5"/>
      <c r="SK1417" s="5"/>
      <c r="SL1417" s="5"/>
      <c r="SM1417" s="5"/>
      <c r="SN1417" s="5"/>
      <c r="SO1417" s="5"/>
      <c r="SP1417" s="5"/>
      <c r="SQ1417" s="5"/>
      <c r="SR1417" s="5"/>
      <c r="SS1417" s="5"/>
      <c r="ST1417" s="5"/>
      <c r="SU1417" s="5"/>
      <c r="SV1417" s="5"/>
      <c r="SW1417" s="5"/>
      <c r="SX1417" s="5"/>
      <c r="SY1417" s="5"/>
      <c r="SZ1417" s="5"/>
      <c r="TA1417" s="5"/>
      <c r="TB1417" s="5"/>
      <c r="TC1417" s="5"/>
      <c r="TD1417" s="5"/>
      <c r="TE1417" s="5"/>
      <c r="TF1417" s="5"/>
      <c r="TG1417" s="5"/>
      <c r="TH1417" s="5"/>
      <c r="TI1417" s="5"/>
      <c r="TJ1417" s="5"/>
      <c r="TK1417" s="5"/>
      <c r="TL1417" s="5"/>
      <c r="TM1417" s="5"/>
      <c r="TN1417" s="5"/>
      <c r="TO1417" s="5"/>
      <c r="TP1417" s="5"/>
      <c r="TQ1417" s="5"/>
      <c r="TR1417" s="5"/>
      <c r="TS1417" s="5"/>
      <c r="TT1417" s="5"/>
      <c r="TU1417" s="5"/>
      <c r="TV1417" s="5"/>
      <c r="TW1417" s="5"/>
      <c r="TX1417" s="5"/>
      <c r="TY1417" s="5"/>
      <c r="TZ1417" s="5"/>
      <c r="UA1417" s="5"/>
      <c r="UB1417" s="5"/>
      <c r="UC1417" s="5"/>
      <c r="UD1417" s="5"/>
      <c r="UE1417" s="5"/>
      <c r="UF1417" s="5"/>
      <c r="UG1417" s="5"/>
      <c r="UH1417" s="5"/>
      <c r="UI1417" s="5"/>
      <c r="UJ1417" s="5"/>
      <c r="UK1417" s="5"/>
      <c r="UL1417" s="5"/>
      <c r="UM1417" s="5"/>
      <c r="UN1417" s="5"/>
      <c r="UO1417" s="5"/>
      <c r="UP1417" s="5"/>
      <c r="UQ1417" s="5"/>
      <c r="UR1417" s="5"/>
      <c r="US1417" s="5"/>
      <c r="UT1417" s="5"/>
      <c r="UU1417" s="5"/>
      <c r="UV1417" s="5"/>
      <c r="UW1417" s="5"/>
      <c r="UX1417" s="5"/>
      <c r="UY1417" s="5"/>
      <c r="UZ1417" s="5"/>
      <c r="VA1417" s="5"/>
      <c r="VB1417" s="5"/>
      <c r="VC1417" s="5"/>
      <c r="VD1417" s="5"/>
      <c r="VE1417" s="5"/>
      <c r="VF1417" s="5"/>
      <c r="VG1417" s="5"/>
      <c r="VH1417" s="5"/>
      <c r="VI1417" s="5"/>
      <c r="VJ1417" s="5"/>
      <c r="VK1417" s="5"/>
      <c r="VL1417" s="5"/>
      <c r="VM1417" s="5"/>
      <c r="VN1417" s="5"/>
      <c r="VO1417" s="5"/>
      <c r="VP1417" s="5"/>
      <c r="VQ1417" s="5"/>
      <c r="VR1417" s="5"/>
      <c r="VS1417" s="5"/>
      <c r="VT1417" s="5"/>
      <c r="VU1417" s="5"/>
      <c r="VV1417" s="5"/>
      <c r="VW1417" s="5"/>
      <c r="VX1417" s="5"/>
      <c r="VY1417" s="5"/>
      <c r="VZ1417" s="5"/>
      <c r="WA1417" s="5"/>
      <c r="WB1417" s="5"/>
      <c r="WC1417" s="5"/>
      <c r="WD1417" s="5"/>
      <c r="WE1417" s="5"/>
      <c r="WF1417" s="5"/>
      <c r="WG1417" s="5"/>
      <c r="WH1417" s="5"/>
      <c r="WI1417" s="5"/>
      <c r="WJ1417" s="5"/>
      <c r="WK1417" s="5"/>
      <c r="WL1417" s="5"/>
      <c r="WM1417" s="5"/>
      <c r="WN1417" s="5"/>
      <c r="WO1417" s="5"/>
      <c r="WP1417" s="5"/>
      <c r="WQ1417" s="5"/>
      <c r="WR1417" s="5"/>
      <c r="WS1417" s="5"/>
      <c r="WT1417" s="5"/>
      <c r="WU1417" s="5"/>
      <c r="WV1417" s="5"/>
      <c r="WW1417" s="5"/>
      <c r="WX1417" s="5"/>
      <c r="WY1417" s="5"/>
      <c r="WZ1417" s="5"/>
      <c r="XA1417" s="5"/>
      <c r="XB1417" s="5"/>
      <c r="XC1417" s="5"/>
      <c r="XD1417" s="5"/>
      <c r="XE1417" s="5"/>
      <c r="XF1417" s="5"/>
      <c r="XG1417" s="5"/>
      <c r="XH1417" s="5"/>
      <c r="XI1417" s="5"/>
      <c r="XJ1417" s="5"/>
      <c r="XK1417" s="5"/>
      <c r="XL1417" s="5"/>
      <c r="XM1417" s="5"/>
      <c r="XN1417" s="5"/>
      <c r="XO1417" s="5"/>
      <c r="XP1417" s="5"/>
      <c r="XQ1417" s="5"/>
      <c r="XR1417" s="5"/>
      <c r="XS1417" s="5"/>
      <c r="XT1417" s="5"/>
      <c r="XU1417" s="5"/>
      <c r="XV1417" s="5"/>
      <c r="XW1417" s="5"/>
      <c r="XX1417" s="5"/>
      <c r="XY1417" s="5"/>
      <c r="XZ1417" s="5"/>
      <c r="YA1417" s="5"/>
      <c r="YB1417" s="5"/>
      <c r="YC1417" s="5"/>
      <c r="YD1417" s="5"/>
      <c r="YE1417" s="5"/>
      <c r="YF1417" s="5"/>
      <c r="YG1417" s="5"/>
      <c r="YH1417" s="5"/>
      <c r="YI1417" s="5"/>
      <c r="YJ1417" s="5"/>
      <c r="YK1417" s="5"/>
      <c r="YL1417" s="5"/>
      <c r="YM1417" s="5"/>
      <c r="YN1417" s="5"/>
      <c r="YO1417" s="5"/>
      <c r="YP1417" s="5"/>
      <c r="YQ1417" s="5"/>
      <c r="YR1417" s="5"/>
      <c r="YS1417" s="5"/>
      <c r="YT1417" s="5"/>
      <c r="YU1417" s="5"/>
      <c r="YV1417" s="5"/>
      <c r="YW1417" s="5"/>
      <c r="YX1417" s="5"/>
      <c r="YY1417" s="5"/>
      <c r="YZ1417" s="5"/>
      <c r="ZA1417" s="5"/>
      <c r="ZB1417" s="5"/>
      <c r="ZC1417" s="5"/>
      <c r="ZD1417" s="5"/>
      <c r="ZE1417" s="5"/>
      <c r="ZF1417" s="5"/>
      <c r="ZG1417" s="5"/>
      <c r="ZH1417" s="5"/>
      <c r="ZI1417" s="5"/>
      <c r="ZJ1417" s="5"/>
      <c r="ZK1417" s="5"/>
      <c r="ZL1417" s="5"/>
      <c r="ZM1417" s="5"/>
      <c r="ZN1417" s="5"/>
      <c r="ZO1417" s="5"/>
      <c r="ZP1417" s="5"/>
      <c r="ZQ1417" s="5"/>
      <c r="ZR1417" s="5"/>
      <c r="ZS1417" s="5"/>
      <c r="ZT1417" s="5"/>
      <c r="ZU1417" s="5"/>
      <c r="ZV1417" s="5"/>
      <c r="ZW1417" s="5"/>
      <c r="ZX1417" s="5"/>
      <c r="ZY1417" s="5"/>
      <c r="ZZ1417" s="5"/>
      <c r="AAA1417" s="5"/>
      <c r="AAB1417" s="5"/>
      <c r="AAC1417" s="5"/>
      <c r="AAD1417" s="5"/>
      <c r="AAE1417" s="5"/>
      <c r="AAF1417" s="5"/>
      <c r="AAG1417" s="5"/>
      <c r="AAH1417" s="5"/>
      <c r="AAI1417" s="5"/>
      <c r="AAJ1417" s="5"/>
      <c r="AAK1417" s="5"/>
      <c r="AAL1417" s="5"/>
      <c r="AAM1417" s="5"/>
      <c r="AAN1417" s="5"/>
      <c r="AAO1417" s="5"/>
      <c r="AAP1417" s="5"/>
      <c r="AAQ1417" s="5"/>
      <c r="AAR1417" s="5"/>
      <c r="AAS1417" s="5"/>
      <c r="AAT1417" s="5"/>
      <c r="AAU1417" s="5"/>
      <c r="AAV1417" s="5"/>
      <c r="AAW1417" s="5"/>
      <c r="AAX1417" s="5"/>
      <c r="AAY1417" s="5"/>
      <c r="AAZ1417" s="5"/>
      <c r="ABA1417" s="5"/>
      <c r="ABB1417" s="5"/>
      <c r="ABC1417" s="5"/>
      <c r="ABD1417" s="5"/>
      <c r="ABE1417" s="5"/>
      <c r="ABF1417" s="5"/>
      <c r="ABG1417" s="5"/>
      <c r="ABH1417" s="5"/>
      <c r="ABI1417" s="5"/>
      <c r="ABJ1417" s="5"/>
      <c r="ABK1417" s="5"/>
      <c r="ABL1417" s="5"/>
      <c r="ABM1417" s="5"/>
      <c r="ABN1417" s="5"/>
      <c r="ABO1417" s="5"/>
      <c r="ABP1417" s="5"/>
      <c r="ABQ1417" s="5"/>
      <c r="ABR1417" s="5"/>
      <c r="ABS1417" s="5"/>
      <c r="ABT1417" s="5"/>
      <c r="ABU1417" s="5"/>
      <c r="ABV1417" s="5"/>
      <c r="ABW1417" s="5"/>
      <c r="ABX1417" s="5"/>
      <c r="ABY1417" s="5"/>
      <c r="ABZ1417" s="5"/>
      <c r="ACA1417" s="5"/>
      <c r="ACB1417" s="5"/>
      <c r="ACC1417" s="5"/>
      <c r="ACD1417" s="5"/>
      <c r="ACE1417" s="5"/>
      <c r="ACF1417" s="5"/>
      <c r="ACG1417" s="5"/>
      <c r="ACH1417" s="5"/>
      <c r="ACI1417" s="5"/>
      <c r="ACJ1417" s="5"/>
      <c r="ACK1417" s="5"/>
      <c r="ACL1417" s="5"/>
      <c r="ACM1417" s="5"/>
      <c r="ACN1417" s="5"/>
      <c r="ACO1417" s="5"/>
      <c r="ACP1417" s="5"/>
      <c r="ACQ1417" s="5"/>
      <c r="ACR1417" s="5"/>
      <c r="ACS1417" s="5"/>
      <c r="ACT1417" s="5"/>
      <c r="ACU1417" s="5"/>
      <c r="ACV1417" s="5"/>
      <c r="ACW1417" s="5"/>
      <c r="ACX1417" s="5"/>
      <c r="ACY1417" s="5"/>
      <c r="ACZ1417" s="5"/>
      <c r="ADA1417" s="5"/>
      <c r="ADB1417" s="5"/>
      <c r="ADC1417" s="5"/>
      <c r="ADD1417" s="5"/>
      <c r="ADE1417" s="5"/>
      <c r="ADF1417" s="5"/>
      <c r="ADG1417" s="5"/>
      <c r="ADH1417" s="5"/>
      <c r="ADI1417" s="5"/>
      <c r="ADJ1417" s="5"/>
      <c r="ADK1417" s="5"/>
      <c r="ADL1417" s="5"/>
      <c r="ADM1417" s="5"/>
      <c r="ADN1417" s="5"/>
      <c r="ADO1417" s="5"/>
      <c r="ADP1417" s="5"/>
      <c r="ADQ1417" s="5"/>
      <c r="ADR1417" s="5"/>
      <c r="ADS1417" s="5"/>
      <c r="ADT1417" s="5"/>
      <c r="ADU1417" s="5"/>
      <c r="ADV1417" s="5"/>
      <c r="ADW1417" s="5"/>
      <c r="ADX1417" s="5"/>
      <c r="ADY1417" s="5"/>
      <c r="ADZ1417" s="5"/>
      <c r="AEA1417" s="5"/>
      <c r="AEB1417" s="5"/>
      <c r="AEC1417" s="5"/>
      <c r="AED1417" s="5"/>
      <c r="AEE1417" s="5"/>
      <c r="AEF1417" s="5"/>
      <c r="AEG1417" s="5"/>
      <c r="AEH1417" s="5"/>
      <c r="AEI1417" s="5"/>
      <c r="AEJ1417" s="5"/>
      <c r="AEK1417" s="5"/>
      <c r="AEL1417" s="5"/>
      <c r="AEM1417" s="5"/>
      <c r="AEN1417" s="5"/>
      <c r="AEO1417" s="5"/>
      <c r="AEP1417" s="5"/>
      <c r="AEQ1417" s="5"/>
      <c r="AER1417" s="5"/>
      <c r="AES1417" s="5"/>
      <c r="AET1417" s="5"/>
      <c r="AEU1417" s="5"/>
      <c r="AEV1417" s="5"/>
      <c r="AEW1417" s="5"/>
      <c r="AEX1417" s="5"/>
      <c r="AEY1417" s="5"/>
      <c r="AEZ1417" s="5"/>
      <c r="AFA1417" s="5"/>
      <c r="AFB1417" s="5"/>
      <c r="AFC1417" s="5"/>
      <c r="AFD1417" s="5"/>
      <c r="AFE1417" s="5"/>
      <c r="AFF1417" s="5"/>
      <c r="AFG1417" s="5"/>
      <c r="AFH1417" s="5"/>
      <c r="AFI1417" s="5"/>
      <c r="AFJ1417" s="5"/>
      <c r="AFK1417" s="5"/>
      <c r="AFL1417" s="5"/>
      <c r="AFM1417" s="5"/>
      <c r="AFN1417" s="5"/>
      <c r="AFO1417" s="5"/>
      <c r="AFP1417" s="5"/>
      <c r="AFQ1417" s="5"/>
      <c r="AFR1417" s="5"/>
      <c r="AFS1417" s="5"/>
      <c r="AFT1417" s="5"/>
      <c r="AFU1417" s="5"/>
      <c r="AFV1417" s="5"/>
      <c r="AFW1417" s="5"/>
      <c r="AFX1417" s="5"/>
      <c r="AFY1417" s="5"/>
      <c r="AFZ1417" s="5"/>
      <c r="AGA1417" s="5"/>
      <c r="AGB1417" s="5"/>
      <c r="AGC1417" s="5"/>
      <c r="AGD1417" s="5"/>
      <c r="AGE1417" s="5"/>
      <c r="AGF1417" s="5"/>
      <c r="AGG1417" s="5"/>
      <c r="AGH1417" s="5"/>
      <c r="AGI1417" s="5"/>
      <c r="AGJ1417" s="5"/>
      <c r="AGK1417" s="5"/>
      <c r="AGL1417" s="5"/>
      <c r="AGM1417" s="5"/>
      <c r="AGN1417" s="5"/>
      <c r="AGO1417" s="5"/>
      <c r="AGP1417" s="5"/>
      <c r="AGQ1417" s="5"/>
      <c r="AGR1417" s="5"/>
      <c r="AGS1417" s="5"/>
      <c r="AGT1417" s="5"/>
      <c r="AGU1417" s="5"/>
      <c r="AGV1417" s="5"/>
      <c r="AGW1417" s="5"/>
      <c r="AGX1417" s="5"/>
      <c r="AGY1417" s="5"/>
      <c r="AGZ1417" s="5"/>
      <c r="AHA1417" s="5"/>
      <c r="AHB1417" s="5"/>
      <c r="AHC1417" s="5"/>
      <c r="AHD1417" s="5"/>
      <c r="AHE1417" s="5"/>
      <c r="AHF1417" s="5"/>
      <c r="AHG1417" s="5"/>
      <c r="AHH1417" s="5"/>
      <c r="AHI1417" s="5"/>
      <c r="AHJ1417" s="5"/>
      <c r="AHK1417" s="5"/>
      <c r="AHL1417" s="5"/>
      <c r="AHM1417" s="5"/>
      <c r="AHN1417" s="5"/>
      <c r="AHO1417" s="5"/>
      <c r="AHP1417" s="5"/>
      <c r="AHQ1417" s="5"/>
      <c r="AHR1417" s="5"/>
      <c r="AHS1417" s="5"/>
      <c r="AHT1417" s="5"/>
      <c r="AHU1417" s="5"/>
      <c r="AHV1417" s="5"/>
      <c r="AHW1417" s="5"/>
      <c r="AHX1417" s="5"/>
      <c r="AHY1417" s="5"/>
      <c r="AHZ1417" s="5"/>
      <c r="AIA1417" s="5"/>
      <c r="AIB1417" s="5"/>
      <c r="AIC1417" s="5"/>
      <c r="AID1417" s="5"/>
      <c r="AIE1417" s="5"/>
      <c r="AIF1417" s="5"/>
      <c r="AIG1417" s="5"/>
      <c r="AIH1417" s="5"/>
      <c r="AII1417" s="5"/>
      <c r="AIJ1417" s="5"/>
      <c r="AIK1417" s="5"/>
      <c r="AIL1417" s="5"/>
      <c r="AIM1417" s="5"/>
      <c r="AIN1417" s="5"/>
      <c r="AIO1417" s="5"/>
      <c r="AIP1417" s="5"/>
      <c r="AIQ1417" s="5"/>
      <c r="AIR1417" s="5"/>
      <c r="AIS1417" s="5"/>
      <c r="AIT1417" s="5"/>
      <c r="AIU1417" s="5"/>
      <c r="AIV1417" s="5"/>
      <c r="AIW1417" s="5"/>
      <c r="AIX1417" s="5"/>
      <c r="AIY1417" s="5"/>
      <c r="AIZ1417" s="5"/>
      <c r="AJA1417" s="5"/>
      <c r="AJB1417" s="5"/>
      <c r="AJC1417" s="5"/>
      <c r="AJD1417" s="5"/>
      <c r="AJE1417" s="5"/>
      <c r="AJF1417" s="5"/>
      <c r="AJG1417" s="5"/>
      <c r="AJH1417" s="5"/>
      <c r="AJI1417" s="5"/>
      <c r="AJJ1417" s="5"/>
      <c r="AJK1417" s="5"/>
      <c r="AJL1417" s="5"/>
      <c r="AJM1417" s="5"/>
      <c r="AJN1417" s="5"/>
      <c r="AJO1417" s="5"/>
      <c r="AJP1417" s="5"/>
      <c r="AJQ1417" s="5"/>
      <c r="AJR1417" s="5"/>
      <c r="AJS1417" s="5"/>
      <c r="AJT1417" s="5"/>
      <c r="AJU1417" s="5"/>
      <c r="AJV1417" s="5"/>
      <c r="AJW1417" s="5"/>
      <c r="AJX1417" s="5"/>
      <c r="AJY1417" s="5"/>
      <c r="AJZ1417" s="5"/>
      <c r="AKA1417" s="5"/>
      <c r="AKB1417" s="5"/>
      <c r="AKC1417" s="5"/>
      <c r="AKD1417" s="5"/>
      <c r="AKE1417" s="5"/>
      <c r="AKF1417" s="5"/>
      <c r="AKG1417" s="5"/>
      <c r="AKH1417" s="5"/>
      <c r="AKI1417" s="5"/>
      <c r="AKJ1417" s="5"/>
      <c r="AKK1417" s="5"/>
      <c r="AKL1417" s="5"/>
      <c r="AKM1417" s="5"/>
      <c r="AKN1417" s="5"/>
      <c r="AKO1417" s="5"/>
      <c r="AKP1417" s="5"/>
      <c r="AKQ1417" s="5"/>
      <c r="AKR1417" s="5"/>
      <c r="AKS1417" s="5"/>
      <c r="AKT1417" s="5"/>
      <c r="AKU1417" s="5"/>
      <c r="AKV1417" s="5"/>
      <c r="AKW1417" s="5"/>
      <c r="AKX1417" s="5"/>
      <c r="AKY1417" s="5"/>
      <c r="AKZ1417" s="5"/>
      <c r="ALA1417" s="5"/>
      <c r="ALB1417" s="5"/>
      <c r="ALC1417" s="5"/>
      <c r="ALD1417" s="5"/>
      <c r="ALE1417" s="5"/>
      <c r="ALF1417" s="5"/>
      <c r="ALG1417" s="5"/>
      <c r="ALH1417" s="5"/>
      <c r="ALI1417" s="5"/>
      <c r="ALJ1417" s="5"/>
      <c r="ALK1417" s="5"/>
      <c r="ALL1417" s="5"/>
      <c r="ALM1417" s="5"/>
      <c r="ALN1417" s="5"/>
      <c r="ALO1417" s="5"/>
      <c r="ALP1417" s="5"/>
      <c r="ALQ1417" s="5"/>
      <c r="ALR1417" s="5"/>
      <c r="ALS1417" s="5"/>
      <c r="ALT1417" s="5"/>
      <c r="ALU1417" s="5"/>
      <c r="ALV1417" s="5"/>
      <c r="ALW1417" s="5"/>
      <c r="ALX1417" s="5"/>
      <c r="ALY1417" s="5"/>
      <c r="ALZ1417" s="5"/>
      <c r="AMA1417" s="5"/>
      <c r="AMB1417" s="5"/>
      <c r="AMC1417" s="5"/>
      <c r="AMD1417" s="5"/>
      <c r="AME1417" s="5"/>
      <c r="AMF1417" s="5"/>
      <c r="AMG1417" s="5"/>
      <c r="AMH1417" s="5"/>
      <c r="AMI1417" s="5"/>
      <c r="AMJ1417" s="5"/>
      <c r="AMK1417" s="5"/>
    </row>
    <row r="1418" spans="1:1025" s="10" customFormat="1" x14ac:dyDescent="0.25">
      <c r="A1418" s="127">
        <v>1414</v>
      </c>
      <c r="B1418" s="31" t="s">
        <v>548</v>
      </c>
      <c r="C1418" s="31" t="s">
        <v>573</v>
      </c>
      <c r="D1418" s="45">
        <v>45355</v>
      </c>
      <c r="E1418" s="46">
        <v>0.70347222222222217</v>
      </c>
      <c r="F1418" s="31" t="s">
        <v>14</v>
      </c>
      <c r="G1418" s="31" t="s">
        <v>16</v>
      </c>
      <c r="H1418" s="31" t="s">
        <v>14</v>
      </c>
      <c r="I1418" s="31" t="s">
        <v>14</v>
      </c>
      <c r="J1418" s="31" t="s">
        <v>14</v>
      </c>
      <c r="K1418" s="31" t="s">
        <v>16</v>
      </c>
      <c r="L1418" s="39">
        <v>130.04</v>
      </c>
      <c r="M1418" s="38">
        <v>769</v>
      </c>
      <c r="N1418" s="39">
        <v>204000</v>
      </c>
      <c r="O1418" s="39">
        <v>10200</v>
      </c>
      <c r="P1418" s="42">
        <f t="shared" si="93"/>
        <v>5</v>
      </c>
      <c r="Q1418" s="23">
        <f t="shared" si="95"/>
        <v>193800</v>
      </c>
      <c r="R1418" s="31" t="s">
        <v>16</v>
      </c>
      <c r="S1418" s="31" t="s">
        <v>16</v>
      </c>
      <c r="T1418" s="47">
        <v>1</v>
      </c>
      <c r="U1418" s="77">
        <v>0</v>
      </c>
      <c r="V1418" s="24">
        <f>ROUND((P1418/INDICI!$B$2*10),2)</f>
        <v>0.55000000000000004</v>
      </c>
      <c r="W1418" s="24">
        <f>ROUND((L1418/INDICI!$B$1*25),2)</f>
        <v>0.51</v>
      </c>
      <c r="X1418" s="25">
        <f t="shared" si="96"/>
        <v>8</v>
      </c>
      <c r="Y1418" s="26">
        <f t="shared" si="97"/>
        <v>9.06</v>
      </c>
      <c r="Z1418" s="102">
        <f>SUM($Q$5:Q1418)</f>
        <v>144945740.70199999</v>
      </c>
      <c r="AA1418" s="113" t="s">
        <v>1769</v>
      </c>
      <c r="AB1418" s="5"/>
      <c r="AC1418" s="5"/>
      <c r="AD1418" s="5"/>
      <c r="AE1418" s="5"/>
      <c r="AF1418" s="5"/>
      <c r="AG1418" s="5"/>
      <c r="AH1418" s="5"/>
      <c r="AI1418" s="5"/>
      <c r="AJ1418" s="5"/>
      <c r="AK1418" s="5"/>
      <c r="AL1418" s="5"/>
      <c r="AM1418" s="5"/>
      <c r="AN1418" s="5"/>
      <c r="AO1418" s="5"/>
      <c r="AP1418" s="5"/>
      <c r="AQ1418" s="5"/>
      <c r="AR1418" s="5"/>
      <c r="AS1418" s="5"/>
      <c r="AT1418" s="5"/>
      <c r="AU1418" s="5"/>
      <c r="AV1418" s="5"/>
      <c r="AW1418" s="5"/>
      <c r="AX1418" s="5"/>
      <c r="AY1418" s="5"/>
      <c r="AZ1418" s="5"/>
      <c r="BA1418" s="5"/>
      <c r="BB1418" s="5"/>
      <c r="BC1418" s="5"/>
      <c r="BD1418" s="5"/>
      <c r="BE1418" s="5"/>
      <c r="BF1418" s="5"/>
      <c r="BG1418" s="5"/>
      <c r="BH1418" s="5"/>
      <c r="BI1418" s="5"/>
      <c r="BJ1418" s="5"/>
      <c r="BK1418" s="5"/>
      <c r="BL1418" s="5"/>
      <c r="BM1418" s="5"/>
      <c r="BN1418" s="5"/>
      <c r="BO1418" s="5"/>
      <c r="BP1418" s="5"/>
      <c r="BQ1418" s="5"/>
      <c r="BR1418" s="5"/>
      <c r="BS1418" s="5"/>
      <c r="BT1418" s="5"/>
      <c r="BU1418" s="5"/>
      <c r="BV1418" s="5"/>
      <c r="BW1418" s="5"/>
      <c r="BX1418" s="5"/>
      <c r="BY1418" s="5"/>
      <c r="BZ1418" s="5"/>
      <c r="CA1418" s="5"/>
      <c r="CB1418" s="5"/>
      <c r="CC1418" s="5"/>
      <c r="CD1418" s="5"/>
      <c r="CE1418" s="5"/>
      <c r="CF1418" s="5"/>
      <c r="CG1418" s="5"/>
      <c r="CH1418" s="5"/>
      <c r="CI1418" s="5"/>
      <c r="CJ1418" s="5"/>
      <c r="CK1418" s="5"/>
      <c r="CL1418" s="5"/>
      <c r="CM1418" s="5"/>
      <c r="CN1418" s="5"/>
      <c r="CO1418" s="5"/>
      <c r="CP1418" s="5"/>
      <c r="CQ1418" s="5"/>
      <c r="CR1418" s="5"/>
      <c r="CS1418" s="5"/>
      <c r="CT1418" s="5"/>
      <c r="CU1418" s="5"/>
      <c r="CV1418" s="5"/>
      <c r="CW1418" s="5"/>
      <c r="CX1418" s="5"/>
      <c r="CY1418" s="5"/>
      <c r="CZ1418" s="5"/>
      <c r="DA1418" s="5"/>
      <c r="DB1418" s="5"/>
      <c r="DC1418" s="5"/>
      <c r="DD1418" s="5"/>
      <c r="DE1418" s="5"/>
      <c r="DF1418" s="5"/>
      <c r="DG1418" s="5"/>
      <c r="DH1418" s="5"/>
      <c r="DI1418" s="5"/>
      <c r="DJ1418" s="5"/>
      <c r="DK1418" s="5"/>
      <c r="DL1418" s="5"/>
      <c r="DM1418" s="5"/>
      <c r="DN1418" s="5"/>
      <c r="DO1418" s="5"/>
      <c r="DP1418" s="5"/>
      <c r="DQ1418" s="5"/>
      <c r="DR1418" s="5"/>
      <c r="DS1418" s="5"/>
      <c r="DT1418" s="5"/>
      <c r="DU1418" s="5"/>
      <c r="DV1418" s="5"/>
      <c r="DW1418" s="5"/>
      <c r="DX1418" s="5"/>
      <c r="DY1418" s="5"/>
      <c r="DZ1418" s="5"/>
      <c r="EA1418" s="5"/>
      <c r="EB1418" s="5"/>
      <c r="EC1418" s="5"/>
      <c r="ED1418" s="5"/>
      <c r="EE1418" s="5"/>
      <c r="EF1418" s="5"/>
      <c r="EG1418" s="5"/>
      <c r="EH1418" s="5"/>
      <c r="EI1418" s="5"/>
      <c r="EJ1418" s="5"/>
      <c r="EK1418" s="5"/>
      <c r="EL1418" s="5"/>
      <c r="EM1418" s="5"/>
      <c r="EN1418" s="5"/>
      <c r="EO1418" s="5"/>
      <c r="EP1418" s="5"/>
      <c r="EQ1418" s="5"/>
      <c r="ER1418" s="5"/>
      <c r="ES1418" s="5"/>
      <c r="ET1418" s="5"/>
      <c r="EU1418" s="5"/>
      <c r="EV1418" s="5"/>
      <c r="EW1418" s="5"/>
      <c r="EX1418" s="5"/>
      <c r="EY1418" s="5"/>
      <c r="EZ1418" s="5"/>
      <c r="FA1418" s="5"/>
      <c r="FB1418" s="5"/>
      <c r="FC1418" s="5"/>
      <c r="FD1418" s="5"/>
      <c r="FE1418" s="5"/>
      <c r="FF1418" s="5"/>
      <c r="FG1418" s="5"/>
      <c r="FH1418" s="5"/>
      <c r="FI1418" s="5"/>
      <c r="FJ1418" s="5"/>
      <c r="FK1418" s="5"/>
      <c r="FL1418" s="5"/>
      <c r="FM1418" s="5"/>
      <c r="FN1418" s="5"/>
      <c r="FO1418" s="5"/>
      <c r="FP1418" s="5"/>
      <c r="FQ1418" s="5"/>
      <c r="FR1418" s="5"/>
      <c r="FS1418" s="5"/>
      <c r="FT1418" s="5"/>
      <c r="FU1418" s="5"/>
      <c r="FV1418" s="5"/>
      <c r="FW1418" s="5"/>
      <c r="FX1418" s="5"/>
      <c r="FY1418" s="5"/>
      <c r="FZ1418" s="5"/>
      <c r="GA1418" s="5"/>
      <c r="GB1418" s="5"/>
      <c r="GC1418" s="5"/>
      <c r="GD1418" s="5"/>
      <c r="GE1418" s="5"/>
      <c r="GF1418" s="5"/>
      <c r="GG1418" s="5"/>
      <c r="GH1418" s="5"/>
      <c r="GI1418" s="5"/>
      <c r="GJ1418" s="5"/>
      <c r="GK1418" s="5"/>
      <c r="GL1418" s="5"/>
      <c r="GM1418" s="5"/>
      <c r="GN1418" s="5"/>
      <c r="GO1418" s="5"/>
      <c r="GP1418" s="5"/>
      <c r="GQ1418" s="5"/>
      <c r="GR1418" s="5"/>
      <c r="GS1418" s="5"/>
      <c r="GT1418" s="5"/>
      <c r="GU1418" s="5"/>
      <c r="GV1418" s="5"/>
      <c r="GW1418" s="5"/>
      <c r="GX1418" s="5"/>
      <c r="GY1418" s="5"/>
      <c r="GZ1418" s="5"/>
      <c r="HA1418" s="5"/>
      <c r="HB1418" s="5"/>
      <c r="HC1418" s="5"/>
      <c r="HD1418" s="5"/>
      <c r="HE1418" s="5"/>
      <c r="HF1418" s="5"/>
      <c r="HG1418" s="5"/>
      <c r="HH1418" s="5"/>
      <c r="HI1418" s="5"/>
      <c r="HJ1418" s="5"/>
      <c r="HK1418" s="5"/>
      <c r="HL1418" s="5"/>
      <c r="HM1418" s="5"/>
      <c r="HN1418" s="5"/>
      <c r="HO1418" s="5"/>
      <c r="HP1418" s="5"/>
      <c r="HQ1418" s="5"/>
      <c r="HR1418" s="5"/>
      <c r="HS1418" s="5"/>
      <c r="HT1418" s="5"/>
      <c r="HU1418" s="5"/>
      <c r="HV1418" s="5"/>
      <c r="HW1418" s="5"/>
      <c r="HX1418" s="5"/>
      <c r="HY1418" s="5"/>
      <c r="HZ1418" s="5"/>
      <c r="IA1418" s="5"/>
      <c r="IB1418" s="5"/>
      <c r="IC1418" s="5"/>
      <c r="ID1418" s="5"/>
      <c r="IE1418" s="5"/>
      <c r="IF1418" s="5"/>
      <c r="IG1418" s="5"/>
      <c r="IH1418" s="5"/>
      <c r="II1418" s="5"/>
      <c r="IJ1418" s="5"/>
      <c r="IK1418" s="5"/>
      <c r="IL1418" s="5"/>
      <c r="IM1418" s="5"/>
      <c r="IN1418" s="5"/>
      <c r="IO1418" s="5"/>
      <c r="IP1418" s="5"/>
      <c r="IQ1418" s="5"/>
      <c r="IR1418" s="5"/>
      <c r="IS1418" s="5"/>
      <c r="IT1418" s="5"/>
      <c r="IU1418" s="5"/>
      <c r="IV1418" s="5"/>
      <c r="IW1418" s="5"/>
      <c r="IX1418" s="5"/>
      <c r="IY1418" s="5"/>
      <c r="IZ1418" s="5"/>
      <c r="JA1418" s="5"/>
      <c r="JB1418" s="5"/>
      <c r="JC1418" s="5"/>
      <c r="JD1418" s="5"/>
      <c r="JE1418" s="5"/>
      <c r="JF1418" s="5"/>
      <c r="JG1418" s="5"/>
      <c r="JH1418" s="5"/>
      <c r="JI1418" s="5"/>
      <c r="JJ1418" s="5"/>
      <c r="JK1418" s="5"/>
      <c r="JL1418" s="5"/>
      <c r="JM1418" s="5"/>
      <c r="JN1418" s="5"/>
      <c r="JO1418" s="5"/>
      <c r="JP1418" s="5"/>
      <c r="JQ1418" s="5"/>
      <c r="JR1418" s="5"/>
      <c r="JS1418" s="5"/>
      <c r="JT1418" s="5"/>
      <c r="JU1418" s="5"/>
      <c r="JV1418" s="5"/>
      <c r="JW1418" s="5"/>
      <c r="JX1418" s="5"/>
      <c r="JY1418" s="5"/>
      <c r="JZ1418" s="5"/>
      <c r="KA1418" s="5"/>
      <c r="KB1418" s="5"/>
      <c r="KC1418" s="5"/>
      <c r="KD1418" s="5"/>
      <c r="KE1418" s="5"/>
      <c r="KF1418" s="5"/>
      <c r="KG1418" s="5"/>
      <c r="KH1418" s="5"/>
      <c r="KI1418" s="5"/>
      <c r="KJ1418" s="5"/>
      <c r="KK1418" s="5"/>
      <c r="KL1418" s="5"/>
      <c r="KM1418" s="5"/>
      <c r="KN1418" s="5"/>
      <c r="KO1418" s="5"/>
      <c r="KP1418" s="5"/>
      <c r="KQ1418" s="5"/>
      <c r="KR1418" s="5"/>
      <c r="KS1418" s="5"/>
      <c r="KT1418" s="5"/>
      <c r="KU1418" s="5"/>
      <c r="KV1418" s="5"/>
      <c r="KW1418" s="5"/>
      <c r="KX1418" s="5"/>
      <c r="KY1418" s="5"/>
      <c r="KZ1418" s="5"/>
      <c r="LA1418" s="5"/>
      <c r="LB1418" s="5"/>
      <c r="LC1418" s="5"/>
      <c r="LD1418" s="5"/>
      <c r="LE1418" s="5"/>
      <c r="LF1418" s="5"/>
      <c r="LG1418" s="5"/>
      <c r="LH1418" s="5"/>
      <c r="LI1418" s="5"/>
      <c r="LJ1418" s="5"/>
      <c r="LK1418" s="5"/>
      <c r="LL1418" s="5"/>
      <c r="LM1418" s="5"/>
      <c r="LN1418" s="5"/>
      <c r="LO1418" s="5"/>
      <c r="LP1418" s="5"/>
      <c r="LQ1418" s="5"/>
      <c r="LR1418" s="5"/>
      <c r="LS1418" s="5"/>
      <c r="LT1418" s="5"/>
      <c r="LU1418" s="5"/>
      <c r="LV1418" s="5"/>
      <c r="LW1418" s="5"/>
      <c r="LX1418" s="5"/>
      <c r="LY1418" s="5"/>
      <c r="LZ1418" s="5"/>
      <c r="MA1418" s="5"/>
      <c r="MB1418" s="5"/>
      <c r="MC1418" s="5"/>
      <c r="MD1418" s="5"/>
      <c r="ME1418" s="5"/>
      <c r="MF1418" s="5"/>
      <c r="MG1418" s="5"/>
      <c r="MH1418" s="5"/>
      <c r="MI1418" s="5"/>
      <c r="MJ1418" s="5"/>
      <c r="MK1418" s="5"/>
      <c r="ML1418" s="5"/>
      <c r="MM1418" s="5"/>
      <c r="MN1418" s="5"/>
      <c r="MO1418" s="5"/>
      <c r="MP1418" s="5"/>
      <c r="MQ1418" s="5"/>
      <c r="MR1418" s="5"/>
      <c r="MS1418" s="5"/>
      <c r="MT1418" s="5"/>
      <c r="MU1418" s="5"/>
      <c r="MV1418" s="5"/>
      <c r="MW1418" s="5"/>
      <c r="MX1418" s="5"/>
      <c r="MY1418" s="5"/>
      <c r="MZ1418" s="5"/>
      <c r="NA1418" s="5"/>
      <c r="NB1418" s="5"/>
      <c r="NC1418" s="5"/>
      <c r="ND1418" s="5"/>
      <c r="NE1418" s="5"/>
      <c r="NF1418" s="5"/>
      <c r="NG1418" s="5"/>
      <c r="NH1418" s="5"/>
      <c r="NI1418" s="5"/>
      <c r="NJ1418" s="5"/>
      <c r="NK1418" s="5"/>
      <c r="NL1418" s="5"/>
      <c r="NM1418" s="5"/>
      <c r="NN1418" s="5"/>
      <c r="NO1418" s="5"/>
      <c r="NP1418" s="5"/>
      <c r="NQ1418" s="5"/>
      <c r="NR1418" s="5"/>
      <c r="NS1418" s="5"/>
      <c r="NT1418" s="5"/>
      <c r="NU1418" s="5"/>
      <c r="NV1418" s="5"/>
      <c r="NW1418" s="5"/>
      <c r="NX1418" s="5"/>
      <c r="NY1418" s="5"/>
      <c r="NZ1418" s="5"/>
      <c r="OA1418" s="5"/>
      <c r="OB1418" s="5"/>
      <c r="OC1418" s="5"/>
      <c r="OD1418" s="5"/>
      <c r="OE1418" s="5"/>
      <c r="OF1418" s="5"/>
      <c r="OG1418" s="5"/>
      <c r="OH1418" s="5"/>
      <c r="OI1418" s="5"/>
      <c r="OJ1418" s="5"/>
      <c r="OK1418" s="5"/>
      <c r="OL1418" s="5"/>
      <c r="OM1418" s="5"/>
      <c r="ON1418" s="5"/>
      <c r="OO1418" s="5"/>
      <c r="OP1418" s="5"/>
      <c r="OQ1418" s="5"/>
      <c r="OR1418" s="5"/>
      <c r="OS1418" s="5"/>
      <c r="OT1418" s="5"/>
      <c r="OU1418" s="5"/>
      <c r="OV1418" s="5"/>
      <c r="OW1418" s="5"/>
      <c r="OX1418" s="5"/>
      <c r="OY1418" s="5"/>
      <c r="OZ1418" s="5"/>
      <c r="PA1418" s="5"/>
      <c r="PB1418" s="5"/>
      <c r="PC1418" s="5"/>
      <c r="PD1418" s="5"/>
      <c r="PE1418" s="5"/>
      <c r="PF1418" s="5"/>
      <c r="PG1418" s="5"/>
      <c r="PH1418" s="5"/>
      <c r="PI1418" s="5"/>
      <c r="PJ1418" s="5"/>
      <c r="PK1418" s="5"/>
      <c r="PL1418" s="5"/>
      <c r="PM1418" s="5"/>
      <c r="PN1418" s="5"/>
      <c r="PO1418" s="5"/>
      <c r="PP1418" s="5"/>
      <c r="PQ1418" s="5"/>
      <c r="PR1418" s="5"/>
      <c r="PS1418" s="5"/>
      <c r="PT1418" s="5"/>
      <c r="PU1418" s="5"/>
      <c r="PV1418" s="5"/>
      <c r="PW1418" s="5"/>
      <c r="PX1418" s="5"/>
      <c r="PY1418" s="5"/>
      <c r="PZ1418" s="5"/>
      <c r="QA1418" s="5"/>
      <c r="QB1418" s="5"/>
      <c r="QC1418" s="5"/>
      <c r="QD1418" s="5"/>
      <c r="QE1418" s="5"/>
      <c r="QF1418" s="5"/>
      <c r="QG1418" s="5"/>
      <c r="QH1418" s="5"/>
      <c r="QI1418" s="5"/>
      <c r="QJ1418" s="5"/>
      <c r="QK1418" s="5"/>
      <c r="QL1418" s="5"/>
      <c r="QM1418" s="5"/>
      <c r="QN1418" s="5"/>
      <c r="QO1418" s="5"/>
      <c r="QP1418" s="5"/>
      <c r="QQ1418" s="5"/>
      <c r="QR1418" s="5"/>
      <c r="QS1418" s="5"/>
      <c r="QT1418" s="5"/>
      <c r="QU1418" s="5"/>
      <c r="QV1418" s="5"/>
      <c r="QW1418" s="5"/>
      <c r="QX1418" s="5"/>
      <c r="QY1418" s="5"/>
      <c r="QZ1418" s="5"/>
      <c r="RA1418" s="5"/>
      <c r="RB1418" s="5"/>
      <c r="RC1418" s="5"/>
      <c r="RD1418" s="5"/>
      <c r="RE1418" s="5"/>
      <c r="RF1418" s="5"/>
      <c r="RG1418" s="5"/>
      <c r="RH1418" s="5"/>
      <c r="RI1418" s="5"/>
      <c r="RJ1418" s="5"/>
      <c r="RK1418" s="5"/>
      <c r="RL1418" s="5"/>
      <c r="RM1418" s="5"/>
      <c r="RN1418" s="5"/>
      <c r="RO1418" s="5"/>
      <c r="RP1418" s="5"/>
      <c r="RQ1418" s="5"/>
      <c r="RR1418" s="5"/>
      <c r="RS1418" s="5"/>
      <c r="RT1418" s="5"/>
      <c r="RU1418" s="5"/>
      <c r="RV1418" s="5"/>
      <c r="RW1418" s="5"/>
      <c r="RX1418" s="5"/>
      <c r="RY1418" s="5"/>
      <c r="RZ1418" s="5"/>
      <c r="SA1418" s="5"/>
      <c r="SB1418" s="5"/>
      <c r="SC1418" s="5"/>
      <c r="SD1418" s="5"/>
      <c r="SE1418" s="5"/>
      <c r="SF1418" s="5"/>
      <c r="SG1418" s="5"/>
      <c r="SH1418" s="5"/>
      <c r="SI1418" s="5"/>
      <c r="SJ1418" s="5"/>
      <c r="SK1418" s="5"/>
      <c r="SL1418" s="5"/>
      <c r="SM1418" s="5"/>
      <c r="SN1418" s="5"/>
      <c r="SO1418" s="5"/>
      <c r="SP1418" s="5"/>
      <c r="SQ1418" s="5"/>
      <c r="SR1418" s="5"/>
      <c r="SS1418" s="5"/>
      <c r="ST1418" s="5"/>
      <c r="SU1418" s="5"/>
      <c r="SV1418" s="5"/>
      <c r="SW1418" s="5"/>
      <c r="SX1418" s="5"/>
      <c r="SY1418" s="5"/>
      <c r="SZ1418" s="5"/>
      <c r="TA1418" s="5"/>
      <c r="TB1418" s="5"/>
      <c r="TC1418" s="5"/>
      <c r="TD1418" s="5"/>
      <c r="TE1418" s="5"/>
      <c r="TF1418" s="5"/>
      <c r="TG1418" s="5"/>
      <c r="TH1418" s="5"/>
      <c r="TI1418" s="5"/>
      <c r="TJ1418" s="5"/>
      <c r="TK1418" s="5"/>
      <c r="TL1418" s="5"/>
      <c r="TM1418" s="5"/>
      <c r="TN1418" s="5"/>
      <c r="TO1418" s="5"/>
      <c r="TP1418" s="5"/>
      <c r="TQ1418" s="5"/>
      <c r="TR1418" s="5"/>
      <c r="TS1418" s="5"/>
      <c r="TT1418" s="5"/>
      <c r="TU1418" s="5"/>
      <c r="TV1418" s="5"/>
      <c r="TW1418" s="5"/>
      <c r="TX1418" s="5"/>
      <c r="TY1418" s="5"/>
      <c r="TZ1418" s="5"/>
      <c r="UA1418" s="5"/>
      <c r="UB1418" s="5"/>
      <c r="UC1418" s="5"/>
      <c r="UD1418" s="5"/>
      <c r="UE1418" s="5"/>
      <c r="UF1418" s="5"/>
      <c r="UG1418" s="5"/>
      <c r="UH1418" s="5"/>
      <c r="UI1418" s="5"/>
      <c r="UJ1418" s="5"/>
      <c r="UK1418" s="5"/>
      <c r="UL1418" s="5"/>
      <c r="UM1418" s="5"/>
      <c r="UN1418" s="5"/>
      <c r="UO1418" s="5"/>
      <c r="UP1418" s="5"/>
      <c r="UQ1418" s="5"/>
      <c r="UR1418" s="5"/>
      <c r="US1418" s="5"/>
      <c r="UT1418" s="5"/>
      <c r="UU1418" s="5"/>
      <c r="UV1418" s="5"/>
      <c r="UW1418" s="5"/>
      <c r="UX1418" s="5"/>
      <c r="UY1418" s="5"/>
      <c r="UZ1418" s="5"/>
      <c r="VA1418" s="5"/>
      <c r="VB1418" s="5"/>
      <c r="VC1418" s="5"/>
      <c r="VD1418" s="5"/>
      <c r="VE1418" s="5"/>
      <c r="VF1418" s="5"/>
      <c r="VG1418" s="5"/>
      <c r="VH1418" s="5"/>
      <c r="VI1418" s="5"/>
      <c r="VJ1418" s="5"/>
      <c r="VK1418" s="5"/>
      <c r="VL1418" s="5"/>
      <c r="VM1418" s="5"/>
      <c r="VN1418" s="5"/>
      <c r="VO1418" s="5"/>
      <c r="VP1418" s="5"/>
      <c r="VQ1418" s="5"/>
      <c r="VR1418" s="5"/>
      <c r="VS1418" s="5"/>
      <c r="VT1418" s="5"/>
      <c r="VU1418" s="5"/>
      <c r="VV1418" s="5"/>
      <c r="VW1418" s="5"/>
      <c r="VX1418" s="5"/>
      <c r="VY1418" s="5"/>
      <c r="VZ1418" s="5"/>
      <c r="WA1418" s="5"/>
      <c r="WB1418" s="5"/>
      <c r="WC1418" s="5"/>
      <c r="WD1418" s="5"/>
      <c r="WE1418" s="5"/>
      <c r="WF1418" s="5"/>
      <c r="WG1418" s="5"/>
      <c r="WH1418" s="5"/>
      <c r="WI1418" s="5"/>
      <c r="WJ1418" s="5"/>
      <c r="WK1418" s="5"/>
      <c r="WL1418" s="5"/>
      <c r="WM1418" s="5"/>
      <c r="WN1418" s="5"/>
      <c r="WO1418" s="5"/>
      <c r="WP1418" s="5"/>
      <c r="WQ1418" s="5"/>
      <c r="WR1418" s="5"/>
      <c r="WS1418" s="5"/>
      <c r="WT1418" s="5"/>
      <c r="WU1418" s="5"/>
      <c r="WV1418" s="5"/>
      <c r="WW1418" s="5"/>
      <c r="WX1418" s="5"/>
      <c r="WY1418" s="5"/>
      <c r="WZ1418" s="5"/>
      <c r="XA1418" s="5"/>
      <c r="XB1418" s="5"/>
      <c r="XC1418" s="5"/>
      <c r="XD1418" s="5"/>
      <c r="XE1418" s="5"/>
      <c r="XF1418" s="5"/>
      <c r="XG1418" s="5"/>
      <c r="XH1418" s="5"/>
      <c r="XI1418" s="5"/>
      <c r="XJ1418" s="5"/>
      <c r="XK1418" s="5"/>
      <c r="XL1418" s="5"/>
      <c r="XM1418" s="5"/>
      <c r="XN1418" s="5"/>
      <c r="XO1418" s="5"/>
      <c r="XP1418" s="5"/>
      <c r="XQ1418" s="5"/>
      <c r="XR1418" s="5"/>
      <c r="XS1418" s="5"/>
      <c r="XT1418" s="5"/>
      <c r="XU1418" s="5"/>
      <c r="XV1418" s="5"/>
      <c r="XW1418" s="5"/>
      <c r="XX1418" s="5"/>
      <c r="XY1418" s="5"/>
      <c r="XZ1418" s="5"/>
      <c r="YA1418" s="5"/>
      <c r="YB1418" s="5"/>
      <c r="YC1418" s="5"/>
      <c r="YD1418" s="5"/>
      <c r="YE1418" s="5"/>
      <c r="YF1418" s="5"/>
      <c r="YG1418" s="5"/>
      <c r="YH1418" s="5"/>
      <c r="YI1418" s="5"/>
      <c r="YJ1418" s="5"/>
      <c r="YK1418" s="5"/>
      <c r="YL1418" s="5"/>
      <c r="YM1418" s="5"/>
      <c r="YN1418" s="5"/>
      <c r="YO1418" s="5"/>
      <c r="YP1418" s="5"/>
      <c r="YQ1418" s="5"/>
      <c r="YR1418" s="5"/>
      <c r="YS1418" s="5"/>
      <c r="YT1418" s="5"/>
      <c r="YU1418" s="5"/>
      <c r="YV1418" s="5"/>
      <c r="YW1418" s="5"/>
      <c r="YX1418" s="5"/>
      <c r="YY1418" s="5"/>
      <c r="YZ1418" s="5"/>
      <c r="ZA1418" s="5"/>
      <c r="ZB1418" s="5"/>
      <c r="ZC1418" s="5"/>
      <c r="ZD1418" s="5"/>
      <c r="ZE1418" s="5"/>
      <c r="ZF1418" s="5"/>
      <c r="ZG1418" s="5"/>
      <c r="ZH1418" s="5"/>
      <c r="ZI1418" s="5"/>
      <c r="ZJ1418" s="5"/>
      <c r="ZK1418" s="5"/>
      <c r="ZL1418" s="5"/>
      <c r="ZM1418" s="5"/>
      <c r="ZN1418" s="5"/>
      <c r="ZO1418" s="5"/>
      <c r="ZP1418" s="5"/>
      <c r="ZQ1418" s="5"/>
      <c r="ZR1418" s="5"/>
      <c r="ZS1418" s="5"/>
      <c r="ZT1418" s="5"/>
      <c r="ZU1418" s="5"/>
      <c r="ZV1418" s="5"/>
      <c r="ZW1418" s="5"/>
      <c r="ZX1418" s="5"/>
      <c r="ZY1418" s="5"/>
      <c r="ZZ1418" s="5"/>
      <c r="AAA1418" s="5"/>
      <c r="AAB1418" s="5"/>
      <c r="AAC1418" s="5"/>
      <c r="AAD1418" s="5"/>
      <c r="AAE1418" s="5"/>
      <c r="AAF1418" s="5"/>
      <c r="AAG1418" s="5"/>
      <c r="AAH1418" s="5"/>
      <c r="AAI1418" s="5"/>
      <c r="AAJ1418" s="5"/>
      <c r="AAK1418" s="5"/>
      <c r="AAL1418" s="5"/>
      <c r="AAM1418" s="5"/>
      <c r="AAN1418" s="5"/>
      <c r="AAO1418" s="5"/>
      <c r="AAP1418" s="5"/>
      <c r="AAQ1418" s="5"/>
      <c r="AAR1418" s="5"/>
      <c r="AAS1418" s="5"/>
      <c r="AAT1418" s="5"/>
      <c r="AAU1418" s="5"/>
      <c r="AAV1418" s="5"/>
      <c r="AAW1418" s="5"/>
      <c r="AAX1418" s="5"/>
      <c r="AAY1418" s="5"/>
      <c r="AAZ1418" s="5"/>
      <c r="ABA1418" s="5"/>
      <c r="ABB1418" s="5"/>
      <c r="ABC1418" s="5"/>
      <c r="ABD1418" s="5"/>
      <c r="ABE1418" s="5"/>
      <c r="ABF1418" s="5"/>
      <c r="ABG1418" s="5"/>
      <c r="ABH1418" s="5"/>
      <c r="ABI1418" s="5"/>
      <c r="ABJ1418" s="5"/>
      <c r="ABK1418" s="5"/>
      <c r="ABL1418" s="5"/>
      <c r="ABM1418" s="5"/>
      <c r="ABN1418" s="5"/>
      <c r="ABO1418" s="5"/>
      <c r="ABP1418" s="5"/>
      <c r="ABQ1418" s="5"/>
      <c r="ABR1418" s="5"/>
      <c r="ABS1418" s="5"/>
      <c r="ABT1418" s="5"/>
      <c r="ABU1418" s="5"/>
      <c r="ABV1418" s="5"/>
      <c r="ABW1418" s="5"/>
      <c r="ABX1418" s="5"/>
      <c r="ABY1418" s="5"/>
      <c r="ABZ1418" s="5"/>
      <c r="ACA1418" s="5"/>
      <c r="ACB1418" s="5"/>
      <c r="ACC1418" s="5"/>
      <c r="ACD1418" s="5"/>
      <c r="ACE1418" s="5"/>
      <c r="ACF1418" s="5"/>
      <c r="ACG1418" s="5"/>
      <c r="ACH1418" s="5"/>
      <c r="ACI1418" s="5"/>
      <c r="ACJ1418" s="5"/>
      <c r="ACK1418" s="5"/>
      <c r="ACL1418" s="5"/>
      <c r="ACM1418" s="5"/>
      <c r="ACN1418" s="5"/>
      <c r="ACO1418" s="5"/>
      <c r="ACP1418" s="5"/>
      <c r="ACQ1418" s="5"/>
      <c r="ACR1418" s="5"/>
      <c r="ACS1418" s="5"/>
      <c r="ACT1418" s="5"/>
      <c r="ACU1418" s="5"/>
      <c r="ACV1418" s="5"/>
      <c r="ACW1418" s="5"/>
      <c r="ACX1418" s="5"/>
      <c r="ACY1418" s="5"/>
      <c r="ACZ1418" s="5"/>
      <c r="ADA1418" s="5"/>
      <c r="ADB1418" s="5"/>
      <c r="ADC1418" s="5"/>
      <c r="ADD1418" s="5"/>
      <c r="ADE1418" s="5"/>
      <c r="ADF1418" s="5"/>
      <c r="ADG1418" s="5"/>
      <c r="ADH1418" s="5"/>
      <c r="ADI1418" s="5"/>
      <c r="ADJ1418" s="5"/>
      <c r="ADK1418" s="5"/>
      <c r="ADL1418" s="5"/>
      <c r="ADM1418" s="5"/>
      <c r="ADN1418" s="5"/>
      <c r="ADO1418" s="5"/>
      <c r="ADP1418" s="5"/>
      <c r="ADQ1418" s="5"/>
      <c r="ADR1418" s="5"/>
      <c r="ADS1418" s="5"/>
      <c r="ADT1418" s="5"/>
      <c r="ADU1418" s="5"/>
      <c r="ADV1418" s="5"/>
      <c r="ADW1418" s="5"/>
      <c r="ADX1418" s="5"/>
      <c r="ADY1418" s="5"/>
      <c r="ADZ1418" s="5"/>
      <c r="AEA1418" s="5"/>
      <c r="AEB1418" s="5"/>
      <c r="AEC1418" s="5"/>
      <c r="AED1418" s="5"/>
      <c r="AEE1418" s="5"/>
      <c r="AEF1418" s="5"/>
      <c r="AEG1418" s="5"/>
      <c r="AEH1418" s="5"/>
      <c r="AEI1418" s="5"/>
      <c r="AEJ1418" s="5"/>
      <c r="AEK1418" s="5"/>
      <c r="AEL1418" s="5"/>
      <c r="AEM1418" s="5"/>
      <c r="AEN1418" s="5"/>
      <c r="AEO1418" s="5"/>
      <c r="AEP1418" s="5"/>
      <c r="AEQ1418" s="5"/>
      <c r="AER1418" s="5"/>
      <c r="AES1418" s="5"/>
      <c r="AET1418" s="5"/>
      <c r="AEU1418" s="5"/>
      <c r="AEV1418" s="5"/>
      <c r="AEW1418" s="5"/>
      <c r="AEX1418" s="5"/>
      <c r="AEY1418" s="5"/>
      <c r="AEZ1418" s="5"/>
      <c r="AFA1418" s="5"/>
      <c r="AFB1418" s="5"/>
      <c r="AFC1418" s="5"/>
      <c r="AFD1418" s="5"/>
      <c r="AFE1418" s="5"/>
      <c r="AFF1418" s="5"/>
      <c r="AFG1418" s="5"/>
      <c r="AFH1418" s="5"/>
      <c r="AFI1418" s="5"/>
      <c r="AFJ1418" s="5"/>
      <c r="AFK1418" s="5"/>
      <c r="AFL1418" s="5"/>
      <c r="AFM1418" s="5"/>
      <c r="AFN1418" s="5"/>
      <c r="AFO1418" s="5"/>
      <c r="AFP1418" s="5"/>
      <c r="AFQ1418" s="5"/>
      <c r="AFR1418" s="5"/>
      <c r="AFS1418" s="5"/>
      <c r="AFT1418" s="5"/>
      <c r="AFU1418" s="5"/>
      <c r="AFV1418" s="5"/>
      <c r="AFW1418" s="5"/>
      <c r="AFX1418" s="5"/>
      <c r="AFY1418" s="5"/>
      <c r="AFZ1418" s="5"/>
      <c r="AGA1418" s="5"/>
      <c r="AGB1418" s="5"/>
      <c r="AGC1418" s="5"/>
      <c r="AGD1418" s="5"/>
      <c r="AGE1418" s="5"/>
      <c r="AGF1418" s="5"/>
      <c r="AGG1418" s="5"/>
      <c r="AGH1418" s="5"/>
      <c r="AGI1418" s="5"/>
      <c r="AGJ1418" s="5"/>
      <c r="AGK1418" s="5"/>
      <c r="AGL1418" s="5"/>
      <c r="AGM1418" s="5"/>
      <c r="AGN1418" s="5"/>
      <c r="AGO1418" s="5"/>
      <c r="AGP1418" s="5"/>
      <c r="AGQ1418" s="5"/>
      <c r="AGR1418" s="5"/>
      <c r="AGS1418" s="5"/>
      <c r="AGT1418" s="5"/>
      <c r="AGU1418" s="5"/>
      <c r="AGV1418" s="5"/>
      <c r="AGW1418" s="5"/>
      <c r="AGX1418" s="5"/>
      <c r="AGY1418" s="5"/>
      <c r="AGZ1418" s="5"/>
      <c r="AHA1418" s="5"/>
      <c r="AHB1418" s="5"/>
      <c r="AHC1418" s="5"/>
      <c r="AHD1418" s="5"/>
      <c r="AHE1418" s="5"/>
      <c r="AHF1418" s="5"/>
      <c r="AHG1418" s="5"/>
      <c r="AHH1418" s="5"/>
      <c r="AHI1418" s="5"/>
      <c r="AHJ1418" s="5"/>
      <c r="AHK1418" s="5"/>
      <c r="AHL1418" s="5"/>
      <c r="AHM1418" s="5"/>
      <c r="AHN1418" s="5"/>
      <c r="AHO1418" s="5"/>
      <c r="AHP1418" s="5"/>
      <c r="AHQ1418" s="5"/>
      <c r="AHR1418" s="5"/>
      <c r="AHS1418" s="5"/>
      <c r="AHT1418" s="5"/>
      <c r="AHU1418" s="5"/>
      <c r="AHV1418" s="5"/>
      <c r="AHW1418" s="5"/>
      <c r="AHX1418" s="5"/>
      <c r="AHY1418" s="5"/>
      <c r="AHZ1418" s="5"/>
      <c r="AIA1418" s="5"/>
      <c r="AIB1418" s="5"/>
      <c r="AIC1418" s="5"/>
      <c r="AID1418" s="5"/>
      <c r="AIE1418" s="5"/>
      <c r="AIF1418" s="5"/>
      <c r="AIG1418" s="5"/>
      <c r="AIH1418" s="5"/>
      <c r="AII1418" s="5"/>
      <c r="AIJ1418" s="5"/>
      <c r="AIK1418" s="5"/>
      <c r="AIL1418" s="5"/>
      <c r="AIM1418" s="5"/>
      <c r="AIN1418" s="5"/>
      <c r="AIO1418" s="5"/>
      <c r="AIP1418" s="5"/>
      <c r="AIQ1418" s="5"/>
      <c r="AIR1418" s="5"/>
      <c r="AIS1418" s="5"/>
      <c r="AIT1418" s="5"/>
      <c r="AIU1418" s="5"/>
      <c r="AIV1418" s="5"/>
      <c r="AIW1418" s="5"/>
      <c r="AIX1418" s="5"/>
      <c r="AIY1418" s="5"/>
      <c r="AIZ1418" s="5"/>
      <c r="AJA1418" s="5"/>
      <c r="AJB1418" s="5"/>
      <c r="AJC1418" s="5"/>
      <c r="AJD1418" s="5"/>
      <c r="AJE1418" s="5"/>
      <c r="AJF1418" s="5"/>
      <c r="AJG1418" s="5"/>
      <c r="AJH1418" s="5"/>
      <c r="AJI1418" s="5"/>
      <c r="AJJ1418" s="5"/>
      <c r="AJK1418" s="5"/>
      <c r="AJL1418" s="5"/>
      <c r="AJM1418" s="5"/>
      <c r="AJN1418" s="5"/>
      <c r="AJO1418" s="5"/>
      <c r="AJP1418" s="5"/>
      <c r="AJQ1418" s="5"/>
      <c r="AJR1418" s="5"/>
      <c r="AJS1418" s="5"/>
      <c r="AJT1418" s="5"/>
      <c r="AJU1418" s="5"/>
      <c r="AJV1418" s="5"/>
      <c r="AJW1418" s="5"/>
      <c r="AJX1418" s="5"/>
      <c r="AJY1418" s="5"/>
      <c r="AJZ1418" s="5"/>
      <c r="AKA1418" s="5"/>
      <c r="AKB1418" s="5"/>
      <c r="AKC1418" s="5"/>
      <c r="AKD1418" s="5"/>
      <c r="AKE1418" s="5"/>
      <c r="AKF1418" s="5"/>
      <c r="AKG1418" s="5"/>
      <c r="AKH1418" s="5"/>
      <c r="AKI1418" s="5"/>
      <c r="AKJ1418" s="5"/>
      <c r="AKK1418" s="5"/>
      <c r="AKL1418" s="5"/>
      <c r="AKM1418" s="5"/>
      <c r="AKN1418" s="5"/>
      <c r="AKO1418" s="5"/>
      <c r="AKP1418" s="5"/>
      <c r="AKQ1418" s="5"/>
      <c r="AKR1418" s="5"/>
      <c r="AKS1418" s="5"/>
      <c r="AKT1418" s="5"/>
      <c r="AKU1418" s="5"/>
      <c r="AKV1418" s="5"/>
      <c r="AKW1418" s="5"/>
      <c r="AKX1418" s="5"/>
      <c r="AKY1418" s="5"/>
      <c r="AKZ1418" s="5"/>
      <c r="ALA1418" s="5"/>
      <c r="ALB1418" s="5"/>
      <c r="ALC1418" s="5"/>
      <c r="ALD1418" s="5"/>
      <c r="ALE1418" s="5"/>
      <c r="ALF1418" s="5"/>
      <c r="ALG1418" s="5"/>
      <c r="ALH1418" s="5"/>
      <c r="ALI1418" s="5"/>
      <c r="ALJ1418" s="5"/>
      <c r="ALK1418" s="5"/>
      <c r="ALL1418" s="5"/>
      <c r="ALM1418" s="5"/>
      <c r="ALN1418" s="5"/>
      <c r="ALO1418" s="5"/>
      <c r="ALP1418" s="5"/>
      <c r="ALQ1418" s="5"/>
      <c r="ALR1418" s="5"/>
      <c r="ALS1418" s="5"/>
      <c r="ALT1418" s="5"/>
      <c r="ALU1418" s="5"/>
      <c r="ALV1418" s="5"/>
      <c r="ALW1418" s="5"/>
      <c r="ALX1418" s="5"/>
      <c r="ALY1418" s="5"/>
      <c r="ALZ1418" s="5"/>
      <c r="AMA1418" s="5"/>
      <c r="AMB1418" s="5"/>
      <c r="AMC1418" s="5"/>
      <c r="AMD1418" s="5"/>
      <c r="AME1418" s="5"/>
      <c r="AMF1418" s="5"/>
      <c r="AMG1418" s="5"/>
      <c r="AMH1418" s="5"/>
      <c r="AMI1418" s="5"/>
      <c r="AMJ1418" s="5"/>
      <c r="AMK1418" s="5"/>
    </row>
    <row r="1419" spans="1:1025" s="10" customFormat="1" x14ac:dyDescent="0.25">
      <c r="A1419" s="127">
        <v>1415</v>
      </c>
      <c r="B1419" s="31" t="s">
        <v>1271</v>
      </c>
      <c r="C1419" s="31" t="s">
        <v>1322</v>
      </c>
      <c r="D1419" s="45">
        <v>45366</v>
      </c>
      <c r="E1419" s="46">
        <v>0.6166666666666667</v>
      </c>
      <c r="F1419" s="31" t="s">
        <v>14</v>
      </c>
      <c r="G1419" s="31" t="s">
        <v>16</v>
      </c>
      <c r="H1419" s="31" t="s">
        <v>14</v>
      </c>
      <c r="I1419" s="31" t="s">
        <v>14</v>
      </c>
      <c r="J1419" s="31" t="s">
        <v>14</v>
      </c>
      <c r="K1419" s="31" t="s">
        <v>16</v>
      </c>
      <c r="L1419" s="48">
        <v>635.65</v>
      </c>
      <c r="M1419" s="38">
        <v>14788</v>
      </c>
      <c r="N1419" s="39">
        <v>119129.9</v>
      </c>
      <c r="O1419" s="39">
        <v>5956.5</v>
      </c>
      <c r="P1419" s="42">
        <f t="shared" si="93"/>
        <v>5.0000041970991331</v>
      </c>
      <c r="Q1419" s="23">
        <f t="shared" si="95"/>
        <v>113173.4</v>
      </c>
      <c r="R1419" s="31" t="s">
        <v>14</v>
      </c>
      <c r="S1419" s="31" t="s">
        <v>14</v>
      </c>
      <c r="T1419" s="47">
        <v>1</v>
      </c>
      <c r="U1419" s="77">
        <v>0</v>
      </c>
      <c r="V1419" s="24">
        <f>ROUND((P1419/INDICI!$B$2*10),2)</f>
        <v>0.55000000000000004</v>
      </c>
      <c r="W1419" s="24">
        <f>ROUND((L1419/INDICI!$B$1*25),2)</f>
        <v>2.5099999999999998</v>
      </c>
      <c r="X1419" s="25">
        <f t="shared" si="96"/>
        <v>6</v>
      </c>
      <c r="Y1419" s="26">
        <f t="shared" si="97"/>
        <v>9.0599999999999987</v>
      </c>
      <c r="Z1419" s="102">
        <f>SUM($Q$5:Q1419)</f>
        <v>145058914.102</v>
      </c>
      <c r="AA1419" s="113" t="s">
        <v>1769</v>
      </c>
      <c r="AB1419" s="5"/>
      <c r="AC1419" s="5"/>
      <c r="AD1419" s="5"/>
      <c r="AE1419" s="5"/>
      <c r="AF1419" s="5"/>
      <c r="AG1419" s="5"/>
      <c r="AH1419" s="5"/>
      <c r="AI1419" s="5"/>
      <c r="AJ1419" s="5"/>
      <c r="AK1419" s="5"/>
      <c r="AL1419" s="5"/>
      <c r="AM1419" s="5"/>
      <c r="AN1419" s="5"/>
      <c r="AO1419" s="5"/>
      <c r="AP1419" s="5"/>
      <c r="AQ1419" s="5"/>
      <c r="AR1419" s="5"/>
      <c r="AS1419" s="5"/>
      <c r="AT1419" s="5"/>
      <c r="AU1419" s="5"/>
      <c r="AV1419" s="5"/>
      <c r="AW1419" s="5"/>
      <c r="AX1419" s="5"/>
      <c r="AY1419" s="5"/>
      <c r="AZ1419" s="5"/>
      <c r="BA1419" s="5"/>
      <c r="BB1419" s="5"/>
      <c r="BC1419" s="5"/>
      <c r="BD1419" s="5"/>
      <c r="BE1419" s="5"/>
      <c r="BF1419" s="5"/>
      <c r="BG1419" s="5"/>
      <c r="BH1419" s="5"/>
      <c r="BI1419" s="5"/>
      <c r="BJ1419" s="5"/>
      <c r="BK1419" s="5"/>
      <c r="BL1419" s="5"/>
      <c r="BM1419" s="5"/>
      <c r="BN1419" s="5"/>
      <c r="BO1419" s="5"/>
      <c r="BP1419" s="5"/>
      <c r="BQ1419" s="5"/>
      <c r="BR1419" s="5"/>
      <c r="BS1419" s="5"/>
      <c r="BT1419" s="5"/>
      <c r="BU1419" s="5"/>
      <c r="BV1419" s="5"/>
      <c r="BW1419" s="5"/>
      <c r="BX1419" s="5"/>
      <c r="BY1419" s="5"/>
      <c r="BZ1419" s="5"/>
      <c r="CA1419" s="5"/>
      <c r="CB1419" s="5"/>
      <c r="CC1419" s="5"/>
      <c r="CD1419" s="5"/>
      <c r="CE1419" s="5"/>
      <c r="CF1419" s="5"/>
      <c r="CG1419" s="5"/>
      <c r="CH1419" s="5"/>
      <c r="CI1419" s="5"/>
      <c r="CJ1419" s="5"/>
      <c r="CK1419" s="5"/>
      <c r="CL1419" s="5"/>
      <c r="CM1419" s="5"/>
      <c r="CN1419" s="5"/>
      <c r="CO1419" s="5"/>
      <c r="CP1419" s="5"/>
      <c r="CQ1419" s="5"/>
      <c r="CR1419" s="5"/>
      <c r="CS1419" s="5"/>
      <c r="CT1419" s="5"/>
      <c r="CU1419" s="5"/>
      <c r="CV1419" s="5"/>
      <c r="CW1419" s="5"/>
      <c r="CX1419" s="5"/>
      <c r="CY1419" s="5"/>
      <c r="CZ1419" s="5"/>
      <c r="DA1419" s="5"/>
      <c r="DB1419" s="5"/>
      <c r="DC1419" s="5"/>
      <c r="DD1419" s="5"/>
      <c r="DE1419" s="5"/>
      <c r="DF1419" s="5"/>
      <c r="DG1419" s="5"/>
      <c r="DH1419" s="5"/>
      <c r="DI1419" s="5"/>
      <c r="DJ1419" s="5"/>
      <c r="DK1419" s="5"/>
      <c r="DL1419" s="5"/>
      <c r="DM1419" s="5"/>
      <c r="DN1419" s="5"/>
      <c r="DO1419" s="5"/>
      <c r="DP1419" s="5"/>
      <c r="DQ1419" s="5"/>
      <c r="DR1419" s="5"/>
      <c r="DS1419" s="5"/>
      <c r="DT1419" s="5"/>
      <c r="DU1419" s="5"/>
      <c r="DV1419" s="5"/>
      <c r="DW1419" s="5"/>
      <c r="DX1419" s="5"/>
      <c r="DY1419" s="5"/>
      <c r="DZ1419" s="5"/>
      <c r="EA1419" s="5"/>
      <c r="EB1419" s="5"/>
      <c r="EC1419" s="5"/>
      <c r="ED1419" s="5"/>
      <c r="EE1419" s="5"/>
      <c r="EF1419" s="5"/>
      <c r="EG1419" s="5"/>
      <c r="EH1419" s="5"/>
      <c r="EI1419" s="5"/>
      <c r="EJ1419" s="5"/>
      <c r="EK1419" s="5"/>
      <c r="EL1419" s="5"/>
      <c r="EM1419" s="5"/>
      <c r="EN1419" s="5"/>
      <c r="EO1419" s="5"/>
      <c r="EP1419" s="5"/>
      <c r="EQ1419" s="5"/>
      <c r="ER1419" s="5"/>
      <c r="ES1419" s="5"/>
      <c r="ET1419" s="5"/>
      <c r="EU1419" s="5"/>
      <c r="EV1419" s="5"/>
      <c r="EW1419" s="5"/>
      <c r="EX1419" s="5"/>
      <c r="EY1419" s="5"/>
      <c r="EZ1419" s="5"/>
      <c r="FA1419" s="5"/>
      <c r="FB1419" s="5"/>
      <c r="FC1419" s="5"/>
      <c r="FD1419" s="5"/>
      <c r="FE1419" s="5"/>
      <c r="FF1419" s="5"/>
      <c r="FG1419" s="5"/>
      <c r="FH1419" s="5"/>
      <c r="FI1419" s="5"/>
      <c r="FJ1419" s="5"/>
      <c r="FK1419" s="5"/>
      <c r="FL1419" s="5"/>
      <c r="FM1419" s="5"/>
      <c r="FN1419" s="5"/>
      <c r="FO1419" s="5"/>
      <c r="FP1419" s="5"/>
      <c r="FQ1419" s="5"/>
      <c r="FR1419" s="5"/>
      <c r="FS1419" s="5"/>
      <c r="FT1419" s="5"/>
      <c r="FU1419" s="5"/>
      <c r="FV1419" s="5"/>
      <c r="FW1419" s="5"/>
      <c r="FX1419" s="5"/>
      <c r="FY1419" s="5"/>
      <c r="FZ1419" s="5"/>
      <c r="GA1419" s="5"/>
      <c r="GB1419" s="5"/>
      <c r="GC1419" s="5"/>
      <c r="GD1419" s="5"/>
      <c r="GE1419" s="5"/>
      <c r="GF1419" s="5"/>
      <c r="GG1419" s="5"/>
      <c r="GH1419" s="5"/>
      <c r="GI1419" s="5"/>
      <c r="GJ1419" s="5"/>
      <c r="GK1419" s="5"/>
      <c r="GL1419" s="5"/>
      <c r="GM1419" s="5"/>
      <c r="GN1419" s="5"/>
      <c r="GO1419" s="5"/>
      <c r="GP1419" s="5"/>
      <c r="GQ1419" s="5"/>
      <c r="GR1419" s="5"/>
      <c r="GS1419" s="5"/>
      <c r="GT1419" s="5"/>
      <c r="GU1419" s="5"/>
      <c r="GV1419" s="5"/>
      <c r="GW1419" s="5"/>
      <c r="GX1419" s="5"/>
      <c r="GY1419" s="5"/>
      <c r="GZ1419" s="5"/>
      <c r="HA1419" s="5"/>
      <c r="HB1419" s="5"/>
      <c r="HC1419" s="5"/>
      <c r="HD1419" s="5"/>
      <c r="HE1419" s="5"/>
      <c r="HF1419" s="5"/>
      <c r="HG1419" s="5"/>
      <c r="HH1419" s="5"/>
      <c r="HI1419" s="5"/>
      <c r="HJ1419" s="5"/>
      <c r="HK1419" s="5"/>
      <c r="HL1419" s="5"/>
      <c r="HM1419" s="5"/>
      <c r="HN1419" s="5"/>
      <c r="HO1419" s="5"/>
      <c r="HP1419" s="5"/>
      <c r="HQ1419" s="5"/>
      <c r="HR1419" s="5"/>
      <c r="HS1419" s="5"/>
      <c r="HT1419" s="5"/>
      <c r="HU1419" s="5"/>
      <c r="HV1419" s="5"/>
      <c r="HW1419" s="5"/>
      <c r="HX1419" s="5"/>
      <c r="HY1419" s="5"/>
      <c r="HZ1419" s="5"/>
      <c r="IA1419" s="5"/>
      <c r="IB1419" s="5"/>
      <c r="IC1419" s="5"/>
      <c r="ID1419" s="5"/>
      <c r="IE1419" s="5"/>
      <c r="IF1419" s="5"/>
      <c r="IG1419" s="5"/>
      <c r="IH1419" s="5"/>
      <c r="II1419" s="5"/>
      <c r="IJ1419" s="5"/>
      <c r="IK1419" s="5"/>
      <c r="IL1419" s="5"/>
      <c r="IM1419" s="5"/>
      <c r="IN1419" s="5"/>
      <c r="IO1419" s="5"/>
      <c r="IP1419" s="5"/>
      <c r="IQ1419" s="5"/>
      <c r="IR1419" s="5"/>
      <c r="IS1419" s="5"/>
      <c r="IT1419" s="5"/>
      <c r="IU1419" s="5"/>
      <c r="IV1419" s="5"/>
      <c r="IW1419" s="5"/>
      <c r="IX1419" s="5"/>
      <c r="IY1419" s="5"/>
      <c r="IZ1419" s="5"/>
      <c r="JA1419" s="5"/>
      <c r="JB1419" s="5"/>
      <c r="JC1419" s="5"/>
      <c r="JD1419" s="5"/>
      <c r="JE1419" s="5"/>
      <c r="JF1419" s="5"/>
      <c r="JG1419" s="5"/>
      <c r="JH1419" s="5"/>
      <c r="JI1419" s="5"/>
      <c r="JJ1419" s="5"/>
      <c r="JK1419" s="5"/>
      <c r="JL1419" s="5"/>
      <c r="JM1419" s="5"/>
      <c r="JN1419" s="5"/>
      <c r="JO1419" s="5"/>
      <c r="JP1419" s="5"/>
      <c r="JQ1419" s="5"/>
      <c r="JR1419" s="5"/>
      <c r="JS1419" s="5"/>
      <c r="JT1419" s="5"/>
      <c r="JU1419" s="5"/>
      <c r="JV1419" s="5"/>
      <c r="JW1419" s="5"/>
      <c r="JX1419" s="5"/>
      <c r="JY1419" s="5"/>
      <c r="JZ1419" s="5"/>
      <c r="KA1419" s="5"/>
      <c r="KB1419" s="5"/>
      <c r="KC1419" s="5"/>
      <c r="KD1419" s="5"/>
      <c r="KE1419" s="5"/>
      <c r="KF1419" s="5"/>
      <c r="KG1419" s="5"/>
      <c r="KH1419" s="5"/>
      <c r="KI1419" s="5"/>
      <c r="KJ1419" s="5"/>
      <c r="KK1419" s="5"/>
      <c r="KL1419" s="5"/>
      <c r="KM1419" s="5"/>
      <c r="KN1419" s="5"/>
      <c r="KO1419" s="5"/>
      <c r="KP1419" s="5"/>
      <c r="KQ1419" s="5"/>
      <c r="KR1419" s="5"/>
      <c r="KS1419" s="5"/>
      <c r="KT1419" s="5"/>
      <c r="KU1419" s="5"/>
      <c r="KV1419" s="5"/>
      <c r="KW1419" s="5"/>
      <c r="KX1419" s="5"/>
      <c r="KY1419" s="5"/>
      <c r="KZ1419" s="5"/>
      <c r="LA1419" s="5"/>
      <c r="LB1419" s="5"/>
      <c r="LC1419" s="5"/>
      <c r="LD1419" s="5"/>
      <c r="LE1419" s="5"/>
      <c r="LF1419" s="5"/>
      <c r="LG1419" s="5"/>
      <c r="LH1419" s="5"/>
      <c r="LI1419" s="5"/>
      <c r="LJ1419" s="5"/>
      <c r="LK1419" s="5"/>
      <c r="LL1419" s="5"/>
      <c r="LM1419" s="5"/>
      <c r="LN1419" s="5"/>
      <c r="LO1419" s="5"/>
      <c r="LP1419" s="5"/>
      <c r="LQ1419" s="5"/>
      <c r="LR1419" s="5"/>
      <c r="LS1419" s="5"/>
      <c r="LT1419" s="5"/>
      <c r="LU1419" s="5"/>
      <c r="LV1419" s="5"/>
      <c r="LW1419" s="5"/>
      <c r="LX1419" s="5"/>
      <c r="LY1419" s="5"/>
      <c r="LZ1419" s="5"/>
      <c r="MA1419" s="5"/>
      <c r="MB1419" s="5"/>
      <c r="MC1419" s="5"/>
      <c r="MD1419" s="5"/>
      <c r="ME1419" s="5"/>
      <c r="MF1419" s="5"/>
      <c r="MG1419" s="5"/>
      <c r="MH1419" s="5"/>
      <c r="MI1419" s="5"/>
      <c r="MJ1419" s="5"/>
      <c r="MK1419" s="5"/>
      <c r="ML1419" s="5"/>
      <c r="MM1419" s="5"/>
      <c r="MN1419" s="5"/>
      <c r="MO1419" s="5"/>
      <c r="MP1419" s="5"/>
      <c r="MQ1419" s="5"/>
      <c r="MR1419" s="5"/>
      <c r="MS1419" s="5"/>
      <c r="MT1419" s="5"/>
      <c r="MU1419" s="5"/>
      <c r="MV1419" s="5"/>
      <c r="MW1419" s="5"/>
      <c r="MX1419" s="5"/>
      <c r="MY1419" s="5"/>
      <c r="MZ1419" s="5"/>
      <c r="NA1419" s="5"/>
      <c r="NB1419" s="5"/>
      <c r="NC1419" s="5"/>
      <c r="ND1419" s="5"/>
      <c r="NE1419" s="5"/>
      <c r="NF1419" s="5"/>
      <c r="NG1419" s="5"/>
      <c r="NH1419" s="5"/>
      <c r="NI1419" s="5"/>
      <c r="NJ1419" s="5"/>
      <c r="NK1419" s="5"/>
      <c r="NL1419" s="5"/>
      <c r="NM1419" s="5"/>
      <c r="NN1419" s="5"/>
      <c r="NO1419" s="5"/>
      <c r="NP1419" s="5"/>
      <c r="NQ1419" s="5"/>
      <c r="NR1419" s="5"/>
      <c r="NS1419" s="5"/>
      <c r="NT1419" s="5"/>
      <c r="NU1419" s="5"/>
      <c r="NV1419" s="5"/>
      <c r="NW1419" s="5"/>
      <c r="NX1419" s="5"/>
      <c r="NY1419" s="5"/>
      <c r="NZ1419" s="5"/>
      <c r="OA1419" s="5"/>
      <c r="OB1419" s="5"/>
      <c r="OC1419" s="5"/>
      <c r="OD1419" s="5"/>
      <c r="OE1419" s="5"/>
      <c r="OF1419" s="5"/>
      <c r="OG1419" s="5"/>
      <c r="OH1419" s="5"/>
      <c r="OI1419" s="5"/>
      <c r="OJ1419" s="5"/>
      <c r="OK1419" s="5"/>
      <c r="OL1419" s="5"/>
      <c r="OM1419" s="5"/>
      <c r="ON1419" s="5"/>
      <c r="OO1419" s="5"/>
      <c r="OP1419" s="5"/>
      <c r="OQ1419" s="5"/>
      <c r="OR1419" s="5"/>
      <c r="OS1419" s="5"/>
      <c r="OT1419" s="5"/>
      <c r="OU1419" s="5"/>
      <c r="OV1419" s="5"/>
      <c r="OW1419" s="5"/>
      <c r="OX1419" s="5"/>
      <c r="OY1419" s="5"/>
      <c r="OZ1419" s="5"/>
      <c r="PA1419" s="5"/>
      <c r="PB1419" s="5"/>
      <c r="PC1419" s="5"/>
      <c r="PD1419" s="5"/>
      <c r="PE1419" s="5"/>
      <c r="PF1419" s="5"/>
      <c r="PG1419" s="5"/>
      <c r="PH1419" s="5"/>
      <c r="PI1419" s="5"/>
      <c r="PJ1419" s="5"/>
      <c r="PK1419" s="5"/>
      <c r="PL1419" s="5"/>
      <c r="PM1419" s="5"/>
      <c r="PN1419" s="5"/>
      <c r="PO1419" s="5"/>
      <c r="PP1419" s="5"/>
      <c r="PQ1419" s="5"/>
      <c r="PR1419" s="5"/>
      <c r="PS1419" s="5"/>
      <c r="PT1419" s="5"/>
      <c r="PU1419" s="5"/>
      <c r="PV1419" s="5"/>
      <c r="PW1419" s="5"/>
      <c r="PX1419" s="5"/>
      <c r="PY1419" s="5"/>
      <c r="PZ1419" s="5"/>
      <c r="QA1419" s="5"/>
      <c r="QB1419" s="5"/>
      <c r="QC1419" s="5"/>
      <c r="QD1419" s="5"/>
      <c r="QE1419" s="5"/>
      <c r="QF1419" s="5"/>
      <c r="QG1419" s="5"/>
      <c r="QH1419" s="5"/>
      <c r="QI1419" s="5"/>
      <c r="QJ1419" s="5"/>
      <c r="QK1419" s="5"/>
      <c r="QL1419" s="5"/>
      <c r="QM1419" s="5"/>
      <c r="QN1419" s="5"/>
      <c r="QO1419" s="5"/>
      <c r="QP1419" s="5"/>
      <c r="QQ1419" s="5"/>
      <c r="QR1419" s="5"/>
      <c r="QS1419" s="5"/>
      <c r="QT1419" s="5"/>
      <c r="QU1419" s="5"/>
      <c r="QV1419" s="5"/>
      <c r="QW1419" s="5"/>
      <c r="QX1419" s="5"/>
      <c r="QY1419" s="5"/>
      <c r="QZ1419" s="5"/>
      <c r="RA1419" s="5"/>
      <c r="RB1419" s="5"/>
      <c r="RC1419" s="5"/>
      <c r="RD1419" s="5"/>
      <c r="RE1419" s="5"/>
      <c r="RF1419" s="5"/>
      <c r="RG1419" s="5"/>
      <c r="RH1419" s="5"/>
      <c r="RI1419" s="5"/>
      <c r="RJ1419" s="5"/>
      <c r="RK1419" s="5"/>
      <c r="RL1419" s="5"/>
      <c r="RM1419" s="5"/>
      <c r="RN1419" s="5"/>
      <c r="RO1419" s="5"/>
      <c r="RP1419" s="5"/>
      <c r="RQ1419" s="5"/>
      <c r="RR1419" s="5"/>
      <c r="RS1419" s="5"/>
      <c r="RT1419" s="5"/>
      <c r="RU1419" s="5"/>
      <c r="RV1419" s="5"/>
      <c r="RW1419" s="5"/>
      <c r="RX1419" s="5"/>
      <c r="RY1419" s="5"/>
      <c r="RZ1419" s="5"/>
      <c r="SA1419" s="5"/>
      <c r="SB1419" s="5"/>
      <c r="SC1419" s="5"/>
      <c r="SD1419" s="5"/>
      <c r="SE1419" s="5"/>
      <c r="SF1419" s="5"/>
      <c r="SG1419" s="5"/>
      <c r="SH1419" s="5"/>
      <c r="SI1419" s="5"/>
      <c r="SJ1419" s="5"/>
      <c r="SK1419" s="5"/>
      <c r="SL1419" s="5"/>
      <c r="SM1419" s="5"/>
      <c r="SN1419" s="5"/>
      <c r="SO1419" s="5"/>
      <c r="SP1419" s="5"/>
      <c r="SQ1419" s="5"/>
      <c r="SR1419" s="5"/>
      <c r="SS1419" s="5"/>
      <c r="ST1419" s="5"/>
      <c r="SU1419" s="5"/>
      <c r="SV1419" s="5"/>
      <c r="SW1419" s="5"/>
      <c r="SX1419" s="5"/>
      <c r="SY1419" s="5"/>
      <c r="SZ1419" s="5"/>
      <c r="TA1419" s="5"/>
      <c r="TB1419" s="5"/>
      <c r="TC1419" s="5"/>
      <c r="TD1419" s="5"/>
      <c r="TE1419" s="5"/>
      <c r="TF1419" s="5"/>
      <c r="TG1419" s="5"/>
      <c r="TH1419" s="5"/>
      <c r="TI1419" s="5"/>
      <c r="TJ1419" s="5"/>
      <c r="TK1419" s="5"/>
      <c r="TL1419" s="5"/>
      <c r="TM1419" s="5"/>
      <c r="TN1419" s="5"/>
      <c r="TO1419" s="5"/>
      <c r="TP1419" s="5"/>
      <c r="TQ1419" s="5"/>
      <c r="TR1419" s="5"/>
      <c r="TS1419" s="5"/>
      <c r="TT1419" s="5"/>
      <c r="TU1419" s="5"/>
      <c r="TV1419" s="5"/>
      <c r="TW1419" s="5"/>
      <c r="TX1419" s="5"/>
      <c r="TY1419" s="5"/>
      <c r="TZ1419" s="5"/>
      <c r="UA1419" s="5"/>
      <c r="UB1419" s="5"/>
      <c r="UC1419" s="5"/>
      <c r="UD1419" s="5"/>
      <c r="UE1419" s="5"/>
      <c r="UF1419" s="5"/>
      <c r="UG1419" s="5"/>
      <c r="UH1419" s="5"/>
      <c r="UI1419" s="5"/>
      <c r="UJ1419" s="5"/>
      <c r="UK1419" s="5"/>
      <c r="UL1419" s="5"/>
      <c r="UM1419" s="5"/>
      <c r="UN1419" s="5"/>
      <c r="UO1419" s="5"/>
      <c r="UP1419" s="5"/>
      <c r="UQ1419" s="5"/>
      <c r="UR1419" s="5"/>
      <c r="US1419" s="5"/>
      <c r="UT1419" s="5"/>
      <c r="UU1419" s="5"/>
      <c r="UV1419" s="5"/>
      <c r="UW1419" s="5"/>
      <c r="UX1419" s="5"/>
      <c r="UY1419" s="5"/>
      <c r="UZ1419" s="5"/>
      <c r="VA1419" s="5"/>
      <c r="VB1419" s="5"/>
      <c r="VC1419" s="5"/>
      <c r="VD1419" s="5"/>
      <c r="VE1419" s="5"/>
      <c r="VF1419" s="5"/>
      <c r="VG1419" s="5"/>
      <c r="VH1419" s="5"/>
      <c r="VI1419" s="5"/>
      <c r="VJ1419" s="5"/>
      <c r="VK1419" s="5"/>
      <c r="VL1419" s="5"/>
      <c r="VM1419" s="5"/>
      <c r="VN1419" s="5"/>
      <c r="VO1419" s="5"/>
      <c r="VP1419" s="5"/>
      <c r="VQ1419" s="5"/>
      <c r="VR1419" s="5"/>
      <c r="VS1419" s="5"/>
      <c r="VT1419" s="5"/>
      <c r="VU1419" s="5"/>
      <c r="VV1419" s="5"/>
      <c r="VW1419" s="5"/>
      <c r="VX1419" s="5"/>
      <c r="VY1419" s="5"/>
      <c r="VZ1419" s="5"/>
      <c r="WA1419" s="5"/>
      <c r="WB1419" s="5"/>
      <c r="WC1419" s="5"/>
      <c r="WD1419" s="5"/>
      <c r="WE1419" s="5"/>
      <c r="WF1419" s="5"/>
      <c r="WG1419" s="5"/>
      <c r="WH1419" s="5"/>
      <c r="WI1419" s="5"/>
      <c r="WJ1419" s="5"/>
      <c r="WK1419" s="5"/>
      <c r="WL1419" s="5"/>
      <c r="WM1419" s="5"/>
      <c r="WN1419" s="5"/>
      <c r="WO1419" s="5"/>
      <c r="WP1419" s="5"/>
      <c r="WQ1419" s="5"/>
      <c r="WR1419" s="5"/>
      <c r="WS1419" s="5"/>
      <c r="WT1419" s="5"/>
      <c r="WU1419" s="5"/>
      <c r="WV1419" s="5"/>
      <c r="WW1419" s="5"/>
      <c r="WX1419" s="5"/>
      <c r="WY1419" s="5"/>
      <c r="WZ1419" s="5"/>
      <c r="XA1419" s="5"/>
      <c r="XB1419" s="5"/>
      <c r="XC1419" s="5"/>
      <c r="XD1419" s="5"/>
      <c r="XE1419" s="5"/>
      <c r="XF1419" s="5"/>
      <c r="XG1419" s="5"/>
      <c r="XH1419" s="5"/>
      <c r="XI1419" s="5"/>
      <c r="XJ1419" s="5"/>
      <c r="XK1419" s="5"/>
      <c r="XL1419" s="5"/>
      <c r="XM1419" s="5"/>
      <c r="XN1419" s="5"/>
      <c r="XO1419" s="5"/>
      <c r="XP1419" s="5"/>
      <c r="XQ1419" s="5"/>
      <c r="XR1419" s="5"/>
      <c r="XS1419" s="5"/>
      <c r="XT1419" s="5"/>
      <c r="XU1419" s="5"/>
      <c r="XV1419" s="5"/>
      <c r="XW1419" s="5"/>
      <c r="XX1419" s="5"/>
      <c r="XY1419" s="5"/>
      <c r="XZ1419" s="5"/>
      <c r="YA1419" s="5"/>
      <c r="YB1419" s="5"/>
      <c r="YC1419" s="5"/>
      <c r="YD1419" s="5"/>
      <c r="YE1419" s="5"/>
      <c r="YF1419" s="5"/>
      <c r="YG1419" s="5"/>
      <c r="YH1419" s="5"/>
      <c r="YI1419" s="5"/>
      <c r="YJ1419" s="5"/>
      <c r="YK1419" s="5"/>
      <c r="YL1419" s="5"/>
      <c r="YM1419" s="5"/>
      <c r="YN1419" s="5"/>
      <c r="YO1419" s="5"/>
      <c r="YP1419" s="5"/>
      <c r="YQ1419" s="5"/>
      <c r="YR1419" s="5"/>
      <c r="YS1419" s="5"/>
      <c r="YT1419" s="5"/>
      <c r="YU1419" s="5"/>
      <c r="YV1419" s="5"/>
      <c r="YW1419" s="5"/>
      <c r="YX1419" s="5"/>
      <c r="YY1419" s="5"/>
      <c r="YZ1419" s="5"/>
      <c r="ZA1419" s="5"/>
      <c r="ZB1419" s="5"/>
      <c r="ZC1419" s="5"/>
      <c r="ZD1419" s="5"/>
      <c r="ZE1419" s="5"/>
      <c r="ZF1419" s="5"/>
      <c r="ZG1419" s="5"/>
      <c r="ZH1419" s="5"/>
      <c r="ZI1419" s="5"/>
      <c r="ZJ1419" s="5"/>
      <c r="ZK1419" s="5"/>
      <c r="ZL1419" s="5"/>
      <c r="ZM1419" s="5"/>
      <c r="ZN1419" s="5"/>
      <c r="ZO1419" s="5"/>
      <c r="ZP1419" s="5"/>
      <c r="ZQ1419" s="5"/>
      <c r="ZR1419" s="5"/>
      <c r="ZS1419" s="5"/>
      <c r="ZT1419" s="5"/>
      <c r="ZU1419" s="5"/>
      <c r="ZV1419" s="5"/>
      <c r="ZW1419" s="5"/>
      <c r="ZX1419" s="5"/>
      <c r="ZY1419" s="5"/>
      <c r="ZZ1419" s="5"/>
      <c r="AAA1419" s="5"/>
      <c r="AAB1419" s="5"/>
      <c r="AAC1419" s="5"/>
      <c r="AAD1419" s="5"/>
      <c r="AAE1419" s="5"/>
      <c r="AAF1419" s="5"/>
      <c r="AAG1419" s="5"/>
      <c r="AAH1419" s="5"/>
      <c r="AAI1419" s="5"/>
      <c r="AAJ1419" s="5"/>
      <c r="AAK1419" s="5"/>
      <c r="AAL1419" s="5"/>
      <c r="AAM1419" s="5"/>
      <c r="AAN1419" s="5"/>
      <c r="AAO1419" s="5"/>
      <c r="AAP1419" s="5"/>
      <c r="AAQ1419" s="5"/>
      <c r="AAR1419" s="5"/>
      <c r="AAS1419" s="5"/>
      <c r="AAT1419" s="5"/>
      <c r="AAU1419" s="5"/>
      <c r="AAV1419" s="5"/>
      <c r="AAW1419" s="5"/>
      <c r="AAX1419" s="5"/>
      <c r="AAY1419" s="5"/>
      <c r="AAZ1419" s="5"/>
      <c r="ABA1419" s="5"/>
      <c r="ABB1419" s="5"/>
      <c r="ABC1419" s="5"/>
      <c r="ABD1419" s="5"/>
      <c r="ABE1419" s="5"/>
      <c r="ABF1419" s="5"/>
      <c r="ABG1419" s="5"/>
      <c r="ABH1419" s="5"/>
      <c r="ABI1419" s="5"/>
      <c r="ABJ1419" s="5"/>
      <c r="ABK1419" s="5"/>
      <c r="ABL1419" s="5"/>
      <c r="ABM1419" s="5"/>
      <c r="ABN1419" s="5"/>
      <c r="ABO1419" s="5"/>
      <c r="ABP1419" s="5"/>
      <c r="ABQ1419" s="5"/>
      <c r="ABR1419" s="5"/>
      <c r="ABS1419" s="5"/>
      <c r="ABT1419" s="5"/>
      <c r="ABU1419" s="5"/>
      <c r="ABV1419" s="5"/>
      <c r="ABW1419" s="5"/>
      <c r="ABX1419" s="5"/>
      <c r="ABY1419" s="5"/>
      <c r="ABZ1419" s="5"/>
      <c r="ACA1419" s="5"/>
      <c r="ACB1419" s="5"/>
      <c r="ACC1419" s="5"/>
      <c r="ACD1419" s="5"/>
      <c r="ACE1419" s="5"/>
      <c r="ACF1419" s="5"/>
      <c r="ACG1419" s="5"/>
      <c r="ACH1419" s="5"/>
      <c r="ACI1419" s="5"/>
      <c r="ACJ1419" s="5"/>
      <c r="ACK1419" s="5"/>
      <c r="ACL1419" s="5"/>
      <c r="ACM1419" s="5"/>
      <c r="ACN1419" s="5"/>
      <c r="ACO1419" s="5"/>
      <c r="ACP1419" s="5"/>
      <c r="ACQ1419" s="5"/>
      <c r="ACR1419" s="5"/>
      <c r="ACS1419" s="5"/>
      <c r="ACT1419" s="5"/>
      <c r="ACU1419" s="5"/>
      <c r="ACV1419" s="5"/>
      <c r="ACW1419" s="5"/>
      <c r="ACX1419" s="5"/>
      <c r="ACY1419" s="5"/>
      <c r="ACZ1419" s="5"/>
      <c r="ADA1419" s="5"/>
      <c r="ADB1419" s="5"/>
      <c r="ADC1419" s="5"/>
      <c r="ADD1419" s="5"/>
      <c r="ADE1419" s="5"/>
      <c r="ADF1419" s="5"/>
      <c r="ADG1419" s="5"/>
      <c r="ADH1419" s="5"/>
      <c r="ADI1419" s="5"/>
      <c r="ADJ1419" s="5"/>
      <c r="ADK1419" s="5"/>
      <c r="ADL1419" s="5"/>
      <c r="ADM1419" s="5"/>
      <c r="ADN1419" s="5"/>
      <c r="ADO1419" s="5"/>
      <c r="ADP1419" s="5"/>
      <c r="ADQ1419" s="5"/>
      <c r="ADR1419" s="5"/>
      <c r="ADS1419" s="5"/>
      <c r="ADT1419" s="5"/>
      <c r="ADU1419" s="5"/>
      <c r="ADV1419" s="5"/>
      <c r="ADW1419" s="5"/>
      <c r="ADX1419" s="5"/>
      <c r="ADY1419" s="5"/>
      <c r="ADZ1419" s="5"/>
      <c r="AEA1419" s="5"/>
      <c r="AEB1419" s="5"/>
      <c r="AEC1419" s="5"/>
      <c r="AED1419" s="5"/>
      <c r="AEE1419" s="5"/>
      <c r="AEF1419" s="5"/>
      <c r="AEG1419" s="5"/>
      <c r="AEH1419" s="5"/>
      <c r="AEI1419" s="5"/>
      <c r="AEJ1419" s="5"/>
      <c r="AEK1419" s="5"/>
      <c r="AEL1419" s="5"/>
      <c r="AEM1419" s="5"/>
      <c r="AEN1419" s="5"/>
      <c r="AEO1419" s="5"/>
      <c r="AEP1419" s="5"/>
      <c r="AEQ1419" s="5"/>
      <c r="AER1419" s="5"/>
      <c r="AES1419" s="5"/>
      <c r="AET1419" s="5"/>
      <c r="AEU1419" s="5"/>
      <c r="AEV1419" s="5"/>
      <c r="AEW1419" s="5"/>
      <c r="AEX1419" s="5"/>
      <c r="AEY1419" s="5"/>
      <c r="AEZ1419" s="5"/>
      <c r="AFA1419" s="5"/>
      <c r="AFB1419" s="5"/>
      <c r="AFC1419" s="5"/>
      <c r="AFD1419" s="5"/>
      <c r="AFE1419" s="5"/>
      <c r="AFF1419" s="5"/>
      <c r="AFG1419" s="5"/>
      <c r="AFH1419" s="5"/>
      <c r="AFI1419" s="5"/>
      <c r="AFJ1419" s="5"/>
      <c r="AFK1419" s="5"/>
      <c r="AFL1419" s="5"/>
      <c r="AFM1419" s="5"/>
      <c r="AFN1419" s="5"/>
      <c r="AFO1419" s="5"/>
      <c r="AFP1419" s="5"/>
      <c r="AFQ1419" s="5"/>
      <c r="AFR1419" s="5"/>
      <c r="AFS1419" s="5"/>
      <c r="AFT1419" s="5"/>
      <c r="AFU1419" s="5"/>
      <c r="AFV1419" s="5"/>
      <c r="AFW1419" s="5"/>
      <c r="AFX1419" s="5"/>
      <c r="AFY1419" s="5"/>
      <c r="AFZ1419" s="5"/>
      <c r="AGA1419" s="5"/>
      <c r="AGB1419" s="5"/>
      <c r="AGC1419" s="5"/>
      <c r="AGD1419" s="5"/>
      <c r="AGE1419" s="5"/>
      <c r="AGF1419" s="5"/>
      <c r="AGG1419" s="5"/>
      <c r="AGH1419" s="5"/>
      <c r="AGI1419" s="5"/>
      <c r="AGJ1419" s="5"/>
      <c r="AGK1419" s="5"/>
      <c r="AGL1419" s="5"/>
      <c r="AGM1419" s="5"/>
      <c r="AGN1419" s="5"/>
      <c r="AGO1419" s="5"/>
      <c r="AGP1419" s="5"/>
      <c r="AGQ1419" s="5"/>
      <c r="AGR1419" s="5"/>
      <c r="AGS1419" s="5"/>
      <c r="AGT1419" s="5"/>
      <c r="AGU1419" s="5"/>
      <c r="AGV1419" s="5"/>
      <c r="AGW1419" s="5"/>
      <c r="AGX1419" s="5"/>
      <c r="AGY1419" s="5"/>
      <c r="AGZ1419" s="5"/>
      <c r="AHA1419" s="5"/>
      <c r="AHB1419" s="5"/>
      <c r="AHC1419" s="5"/>
      <c r="AHD1419" s="5"/>
      <c r="AHE1419" s="5"/>
      <c r="AHF1419" s="5"/>
      <c r="AHG1419" s="5"/>
      <c r="AHH1419" s="5"/>
      <c r="AHI1419" s="5"/>
      <c r="AHJ1419" s="5"/>
      <c r="AHK1419" s="5"/>
      <c r="AHL1419" s="5"/>
      <c r="AHM1419" s="5"/>
      <c r="AHN1419" s="5"/>
      <c r="AHO1419" s="5"/>
      <c r="AHP1419" s="5"/>
      <c r="AHQ1419" s="5"/>
      <c r="AHR1419" s="5"/>
      <c r="AHS1419" s="5"/>
      <c r="AHT1419" s="5"/>
      <c r="AHU1419" s="5"/>
      <c r="AHV1419" s="5"/>
      <c r="AHW1419" s="5"/>
      <c r="AHX1419" s="5"/>
      <c r="AHY1419" s="5"/>
      <c r="AHZ1419" s="5"/>
      <c r="AIA1419" s="5"/>
      <c r="AIB1419" s="5"/>
      <c r="AIC1419" s="5"/>
      <c r="AID1419" s="5"/>
      <c r="AIE1419" s="5"/>
      <c r="AIF1419" s="5"/>
      <c r="AIG1419" s="5"/>
      <c r="AIH1419" s="5"/>
      <c r="AII1419" s="5"/>
      <c r="AIJ1419" s="5"/>
      <c r="AIK1419" s="5"/>
      <c r="AIL1419" s="5"/>
      <c r="AIM1419" s="5"/>
      <c r="AIN1419" s="5"/>
      <c r="AIO1419" s="5"/>
      <c r="AIP1419" s="5"/>
      <c r="AIQ1419" s="5"/>
      <c r="AIR1419" s="5"/>
      <c r="AIS1419" s="5"/>
      <c r="AIT1419" s="5"/>
      <c r="AIU1419" s="5"/>
      <c r="AIV1419" s="5"/>
      <c r="AIW1419" s="5"/>
      <c r="AIX1419" s="5"/>
      <c r="AIY1419" s="5"/>
      <c r="AIZ1419" s="5"/>
      <c r="AJA1419" s="5"/>
      <c r="AJB1419" s="5"/>
      <c r="AJC1419" s="5"/>
      <c r="AJD1419" s="5"/>
      <c r="AJE1419" s="5"/>
      <c r="AJF1419" s="5"/>
      <c r="AJG1419" s="5"/>
      <c r="AJH1419" s="5"/>
      <c r="AJI1419" s="5"/>
      <c r="AJJ1419" s="5"/>
      <c r="AJK1419" s="5"/>
      <c r="AJL1419" s="5"/>
      <c r="AJM1419" s="5"/>
      <c r="AJN1419" s="5"/>
      <c r="AJO1419" s="5"/>
      <c r="AJP1419" s="5"/>
      <c r="AJQ1419" s="5"/>
      <c r="AJR1419" s="5"/>
      <c r="AJS1419" s="5"/>
      <c r="AJT1419" s="5"/>
      <c r="AJU1419" s="5"/>
      <c r="AJV1419" s="5"/>
      <c r="AJW1419" s="5"/>
      <c r="AJX1419" s="5"/>
      <c r="AJY1419" s="5"/>
      <c r="AJZ1419" s="5"/>
      <c r="AKA1419" s="5"/>
      <c r="AKB1419" s="5"/>
      <c r="AKC1419" s="5"/>
      <c r="AKD1419" s="5"/>
      <c r="AKE1419" s="5"/>
      <c r="AKF1419" s="5"/>
      <c r="AKG1419" s="5"/>
      <c r="AKH1419" s="5"/>
      <c r="AKI1419" s="5"/>
      <c r="AKJ1419" s="5"/>
      <c r="AKK1419" s="5"/>
      <c r="AKL1419" s="5"/>
      <c r="AKM1419" s="5"/>
      <c r="AKN1419" s="5"/>
      <c r="AKO1419" s="5"/>
      <c r="AKP1419" s="5"/>
      <c r="AKQ1419" s="5"/>
      <c r="AKR1419" s="5"/>
      <c r="AKS1419" s="5"/>
      <c r="AKT1419" s="5"/>
      <c r="AKU1419" s="5"/>
      <c r="AKV1419" s="5"/>
      <c r="AKW1419" s="5"/>
      <c r="AKX1419" s="5"/>
      <c r="AKY1419" s="5"/>
      <c r="AKZ1419" s="5"/>
      <c r="ALA1419" s="5"/>
      <c r="ALB1419" s="5"/>
      <c r="ALC1419" s="5"/>
      <c r="ALD1419" s="5"/>
      <c r="ALE1419" s="5"/>
      <c r="ALF1419" s="5"/>
      <c r="ALG1419" s="5"/>
      <c r="ALH1419" s="5"/>
      <c r="ALI1419" s="5"/>
      <c r="ALJ1419" s="5"/>
      <c r="ALK1419" s="5"/>
      <c r="ALL1419" s="5"/>
      <c r="ALM1419" s="5"/>
      <c r="ALN1419" s="5"/>
      <c r="ALO1419" s="5"/>
      <c r="ALP1419" s="5"/>
      <c r="ALQ1419" s="5"/>
      <c r="ALR1419" s="5"/>
      <c r="ALS1419" s="5"/>
      <c r="ALT1419" s="5"/>
      <c r="ALU1419" s="5"/>
      <c r="ALV1419" s="5"/>
      <c r="ALW1419" s="5"/>
      <c r="ALX1419" s="5"/>
      <c r="ALY1419" s="5"/>
      <c r="ALZ1419" s="5"/>
      <c r="AMA1419" s="5"/>
      <c r="AMB1419" s="5"/>
      <c r="AMC1419" s="5"/>
      <c r="AMD1419" s="5"/>
      <c r="AME1419" s="5"/>
      <c r="AMF1419" s="5"/>
      <c r="AMG1419" s="5"/>
      <c r="AMH1419" s="5"/>
      <c r="AMI1419" s="5"/>
      <c r="AMJ1419" s="5"/>
      <c r="AMK1419" s="5"/>
    </row>
    <row r="1420" spans="1:1025" s="10" customFormat="1" x14ac:dyDescent="0.25">
      <c r="A1420" s="127">
        <v>1416</v>
      </c>
      <c r="B1420" s="31" t="s">
        <v>1087</v>
      </c>
      <c r="C1420" s="31" t="s">
        <v>1100</v>
      </c>
      <c r="D1420" s="45">
        <v>45365</v>
      </c>
      <c r="E1420" s="46">
        <v>0.50416666666666698</v>
      </c>
      <c r="F1420" s="31" t="s">
        <v>14</v>
      </c>
      <c r="G1420" s="31" t="s">
        <v>16</v>
      </c>
      <c r="H1420" s="31" t="s">
        <v>14</v>
      </c>
      <c r="I1420" s="31" t="s">
        <v>14</v>
      </c>
      <c r="J1420" s="31" t="s">
        <v>14</v>
      </c>
      <c r="K1420" s="31" t="s">
        <v>16</v>
      </c>
      <c r="L1420" s="48">
        <v>266.90391459074698</v>
      </c>
      <c r="M1420" s="38">
        <v>1124</v>
      </c>
      <c r="N1420" s="39">
        <v>250000</v>
      </c>
      <c r="O1420" s="39">
        <v>0</v>
      </c>
      <c r="P1420" s="124">
        <f t="shared" si="93"/>
        <v>0</v>
      </c>
      <c r="Q1420" s="43">
        <f t="shared" si="95"/>
        <v>250000</v>
      </c>
      <c r="R1420" s="31" t="s">
        <v>16</v>
      </c>
      <c r="S1420" s="31" t="s">
        <v>16</v>
      </c>
      <c r="T1420" s="31">
        <v>1</v>
      </c>
      <c r="U1420" s="77">
        <v>0</v>
      </c>
      <c r="V1420" s="24">
        <f>ROUND((P1420/INDICI!$B$2*10),2)</f>
        <v>0</v>
      </c>
      <c r="W1420" s="24">
        <f>ROUND((L1420/INDICI!$B$1*25),2)</f>
        <v>1.05</v>
      </c>
      <c r="X1420" s="25">
        <f t="shared" si="96"/>
        <v>8</v>
      </c>
      <c r="Y1420" s="26">
        <f t="shared" si="97"/>
        <v>9.0500000000000007</v>
      </c>
      <c r="Z1420" s="102">
        <f>SUM($Q$5:Q1420)</f>
        <v>145308914.102</v>
      </c>
      <c r="AA1420" s="113" t="s">
        <v>1769</v>
      </c>
      <c r="AB1420" s="5"/>
      <c r="AC1420" s="5"/>
      <c r="AD1420" s="5"/>
      <c r="AE1420" s="5"/>
      <c r="AF1420" s="5"/>
      <c r="AG1420" s="5"/>
      <c r="AH1420" s="5"/>
      <c r="AI1420" s="5"/>
      <c r="AJ1420" s="5"/>
      <c r="AK1420" s="5"/>
      <c r="AL1420" s="5"/>
      <c r="AM1420" s="5"/>
      <c r="AN1420" s="5"/>
      <c r="AO1420" s="5"/>
      <c r="AP1420" s="5"/>
      <c r="AQ1420" s="5"/>
      <c r="AR1420" s="5"/>
      <c r="AS1420" s="5"/>
      <c r="AT1420" s="5"/>
      <c r="AU1420" s="5"/>
      <c r="AV1420" s="5"/>
      <c r="AW1420" s="5"/>
      <c r="AX1420" s="5"/>
      <c r="AY1420" s="5"/>
      <c r="AZ1420" s="5"/>
      <c r="BA1420" s="5"/>
      <c r="BB1420" s="5"/>
      <c r="BC1420" s="5"/>
      <c r="BD1420" s="5"/>
      <c r="BE1420" s="5"/>
      <c r="BF1420" s="5"/>
      <c r="BG1420" s="5"/>
      <c r="BH1420" s="5"/>
      <c r="BI1420" s="5"/>
      <c r="BJ1420" s="5"/>
      <c r="BK1420" s="5"/>
      <c r="BL1420" s="5"/>
      <c r="BM1420" s="5"/>
      <c r="BN1420" s="5"/>
      <c r="BO1420" s="5"/>
      <c r="BP1420" s="5"/>
      <c r="BQ1420" s="5"/>
      <c r="BR1420" s="5"/>
      <c r="BS1420" s="5"/>
      <c r="BT1420" s="5"/>
      <c r="BU1420" s="5"/>
      <c r="BV1420" s="5"/>
      <c r="BW1420" s="5"/>
      <c r="BX1420" s="5"/>
      <c r="BY1420" s="5"/>
      <c r="BZ1420" s="5"/>
      <c r="CA1420" s="5"/>
      <c r="CB1420" s="5"/>
      <c r="CC1420" s="5"/>
      <c r="CD1420" s="5"/>
      <c r="CE1420" s="5"/>
      <c r="CF1420" s="5"/>
      <c r="CG1420" s="5"/>
      <c r="CH1420" s="5"/>
      <c r="CI1420" s="5"/>
      <c r="CJ1420" s="5"/>
      <c r="CK1420" s="5"/>
      <c r="CL1420" s="5"/>
      <c r="CM1420" s="5"/>
      <c r="CN1420" s="5"/>
      <c r="CO1420" s="5"/>
      <c r="CP1420" s="5"/>
      <c r="CQ1420" s="5"/>
      <c r="CR1420" s="5"/>
      <c r="CS1420" s="5"/>
      <c r="CT1420" s="5"/>
      <c r="CU1420" s="5"/>
      <c r="CV1420" s="5"/>
      <c r="CW1420" s="5"/>
      <c r="CX1420" s="5"/>
      <c r="CY1420" s="5"/>
      <c r="CZ1420" s="5"/>
      <c r="DA1420" s="5"/>
      <c r="DB1420" s="5"/>
      <c r="DC1420" s="5"/>
      <c r="DD1420" s="5"/>
      <c r="DE1420" s="5"/>
      <c r="DF1420" s="5"/>
      <c r="DG1420" s="5"/>
      <c r="DH1420" s="5"/>
      <c r="DI1420" s="5"/>
      <c r="DJ1420" s="5"/>
      <c r="DK1420" s="5"/>
      <c r="DL1420" s="5"/>
      <c r="DM1420" s="5"/>
      <c r="DN1420" s="5"/>
      <c r="DO1420" s="5"/>
      <c r="DP1420" s="5"/>
      <c r="DQ1420" s="5"/>
      <c r="DR1420" s="5"/>
      <c r="DS1420" s="5"/>
      <c r="DT1420" s="5"/>
      <c r="DU1420" s="5"/>
      <c r="DV1420" s="5"/>
      <c r="DW1420" s="5"/>
      <c r="DX1420" s="5"/>
      <c r="DY1420" s="5"/>
      <c r="DZ1420" s="5"/>
      <c r="EA1420" s="5"/>
      <c r="EB1420" s="5"/>
      <c r="EC1420" s="5"/>
      <c r="ED1420" s="5"/>
      <c r="EE1420" s="5"/>
      <c r="EF1420" s="5"/>
      <c r="EG1420" s="5"/>
      <c r="EH1420" s="5"/>
      <c r="EI1420" s="5"/>
      <c r="EJ1420" s="5"/>
      <c r="EK1420" s="5"/>
      <c r="EL1420" s="5"/>
      <c r="EM1420" s="5"/>
      <c r="EN1420" s="5"/>
      <c r="EO1420" s="5"/>
      <c r="EP1420" s="5"/>
      <c r="EQ1420" s="5"/>
      <c r="ER1420" s="5"/>
      <c r="ES1420" s="5"/>
      <c r="ET1420" s="5"/>
      <c r="EU1420" s="5"/>
      <c r="EV1420" s="5"/>
      <c r="EW1420" s="5"/>
      <c r="EX1420" s="5"/>
      <c r="EY1420" s="5"/>
      <c r="EZ1420" s="5"/>
      <c r="FA1420" s="5"/>
      <c r="FB1420" s="5"/>
      <c r="FC1420" s="5"/>
      <c r="FD1420" s="5"/>
      <c r="FE1420" s="5"/>
      <c r="FF1420" s="5"/>
      <c r="FG1420" s="5"/>
      <c r="FH1420" s="5"/>
      <c r="FI1420" s="5"/>
      <c r="FJ1420" s="5"/>
      <c r="FK1420" s="5"/>
      <c r="FL1420" s="5"/>
      <c r="FM1420" s="5"/>
      <c r="FN1420" s="5"/>
      <c r="FO1420" s="5"/>
      <c r="FP1420" s="5"/>
      <c r="FQ1420" s="5"/>
      <c r="FR1420" s="5"/>
      <c r="FS1420" s="5"/>
      <c r="FT1420" s="5"/>
      <c r="FU1420" s="5"/>
      <c r="FV1420" s="5"/>
      <c r="FW1420" s="5"/>
      <c r="FX1420" s="5"/>
      <c r="FY1420" s="5"/>
      <c r="FZ1420" s="5"/>
      <c r="GA1420" s="5"/>
      <c r="GB1420" s="5"/>
      <c r="GC1420" s="5"/>
      <c r="GD1420" s="5"/>
      <c r="GE1420" s="5"/>
      <c r="GF1420" s="5"/>
      <c r="GG1420" s="5"/>
      <c r="GH1420" s="5"/>
      <c r="GI1420" s="5"/>
      <c r="GJ1420" s="5"/>
      <c r="GK1420" s="5"/>
      <c r="GL1420" s="5"/>
      <c r="GM1420" s="5"/>
      <c r="GN1420" s="5"/>
      <c r="GO1420" s="5"/>
      <c r="GP1420" s="5"/>
      <c r="GQ1420" s="5"/>
      <c r="GR1420" s="5"/>
      <c r="GS1420" s="5"/>
      <c r="GT1420" s="5"/>
      <c r="GU1420" s="5"/>
      <c r="GV1420" s="5"/>
      <c r="GW1420" s="5"/>
      <c r="GX1420" s="5"/>
      <c r="GY1420" s="5"/>
      <c r="GZ1420" s="5"/>
      <c r="HA1420" s="5"/>
      <c r="HB1420" s="5"/>
      <c r="HC1420" s="5"/>
      <c r="HD1420" s="5"/>
      <c r="HE1420" s="5"/>
      <c r="HF1420" s="5"/>
      <c r="HG1420" s="5"/>
      <c r="HH1420" s="5"/>
      <c r="HI1420" s="5"/>
      <c r="HJ1420" s="5"/>
      <c r="HK1420" s="5"/>
      <c r="HL1420" s="5"/>
      <c r="HM1420" s="5"/>
      <c r="HN1420" s="5"/>
      <c r="HO1420" s="5"/>
      <c r="HP1420" s="5"/>
      <c r="HQ1420" s="5"/>
      <c r="HR1420" s="5"/>
      <c r="HS1420" s="5"/>
      <c r="HT1420" s="5"/>
      <c r="HU1420" s="5"/>
      <c r="HV1420" s="5"/>
      <c r="HW1420" s="5"/>
      <c r="HX1420" s="5"/>
      <c r="HY1420" s="5"/>
      <c r="HZ1420" s="5"/>
      <c r="IA1420" s="5"/>
      <c r="IB1420" s="5"/>
      <c r="IC1420" s="5"/>
      <c r="ID1420" s="5"/>
      <c r="IE1420" s="5"/>
      <c r="IF1420" s="5"/>
      <c r="IG1420" s="5"/>
      <c r="IH1420" s="5"/>
      <c r="II1420" s="5"/>
      <c r="IJ1420" s="5"/>
      <c r="IK1420" s="5"/>
      <c r="IL1420" s="5"/>
      <c r="IM1420" s="5"/>
      <c r="IN1420" s="5"/>
      <c r="IO1420" s="5"/>
      <c r="IP1420" s="5"/>
      <c r="IQ1420" s="5"/>
      <c r="IR1420" s="5"/>
      <c r="IS1420" s="5"/>
      <c r="IT1420" s="5"/>
      <c r="IU1420" s="5"/>
      <c r="IV1420" s="5"/>
      <c r="IW1420" s="5"/>
      <c r="IX1420" s="5"/>
      <c r="IY1420" s="5"/>
      <c r="IZ1420" s="5"/>
      <c r="JA1420" s="5"/>
      <c r="JB1420" s="5"/>
      <c r="JC1420" s="5"/>
      <c r="JD1420" s="5"/>
      <c r="JE1420" s="5"/>
      <c r="JF1420" s="5"/>
      <c r="JG1420" s="5"/>
      <c r="JH1420" s="5"/>
      <c r="JI1420" s="5"/>
      <c r="JJ1420" s="5"/>
      <c r="JK1420" s="5"/>
      <c r="JL1420" s="5"/>
      <c r="JM1420" s="5"/>
      <c r="JN1420" s="5"/>
      <c r="JO1420" s="5"/>
      <c r="JP1420" s="5"/>
      <c r="JQ1420" s="5"/>
      <c r="JR1420" s="5"/>
      <c r="JS1420" s="5"/>
      <c r="JT1420" s="5"/>
      <c r="JU1420" s="5"/>
      <c r="JV1420" s="5"/>
      <c r="JW1420" s="5"/>
      <c r="JX1420" s="5"/>
      <c r="JY1420" s="5"/>
      <c r="JZ1420" s="5"/>
      <c r="KA1420" s="5"/>
      <c r="KB1420" s="5"/>
      <c r="KC1420" s="5"/>
      <c r="KD1420" s="5"/>
      <c r="KE1420" s="5"/>
      <c r="KF1420" s="5"/>
      <c r="KG1420" s="5"/>
      <c r="KH1420" s="5"/>
      <c r="KI1420" s="5"/>
      <c r="KJ1420" s="5"/>
      <c r="KK1420" s="5"/>
      <c r="KL1420" s="5"/>
      <c r="KM1420" s="5"/>
      <c r="KN1420" s="5"/>
      <c r="KO1420" s="5"/>
      <c r="KP1420" s="5"/>
      <c r="KQ1420" s="5"/>
      <c r="KR1420" s="5"/>
      <c r="KS1420" s="5"/>
      <c r="KT1420" s="5"/>
      <c r="KU1420" s="5"/>
      <c r="KV1420" s="5"/>
      <c r="KW1420" s="5"/>
      <c r="KX1420" s="5"/>
      <c r="KY1420" s="5"/>
      <c r="KZ1420" s="5"/>
      <c r="LA1420" s="5"/>
      <c r="LB1420" s="5"/>
      <c r="LC1420" s="5"/>
      <c r="LD1420" s="5"/>
      <c r="LE1420" s="5"/>
      <c r="LF1420" s="5"/>
      <c r="LG1420" s="5"/>
      <c r="LH1420" s="5"/>
      <c r="LI1420" s="5"/>
      <c r="LJ1420" s="5"/>
      <c r="LK1420" s="5"/>
      <c r="LL1420" s="5"/>
      <c r="LM1420" s="5"/>
      <c r="LN1420" s="5"/>
      <c r="LO1420" s="5"/>
      <c r="LP1420" s="5"/>
      <c r="LQ1420" s="5"/>
      <c r="LR1420" s="5"/>
      <c r="LS1420" s="5"/>
      <c r="LT1420" s="5"/>
      <c r="LU1420" s="5"/>
      <c r="LV1420" s="5"/>
      <c r="LW1420" s="5"/>
      <c r="LX1420" s="5"/>
      <c r="LY1420" s="5"/>
      <c r="LZ1420" s="5"/>
      <c r="MA1420" s="5"/>
      <c r="MB1420" s="5"/>
      <c r="MC1420" s="5"/>
      <c r="MD1420" s="5"/>
      <c r="ME1420" s="5"/>
      <c r="MF1420" s="5"/>
      <c r="MG1420" s="5"/>
      <c r="MH1420" s="5"/>
      <c r="MI1420" s="5"/>
      <c r="MJ1420" s="5"/>
      <c r="MK1420" s="5"/>
      <c r="ML1420" s="5"/>
      <c r="MM1420" s="5"/>
      <c r="MN1420" s="5"/>
      <c r="MO1420" s="5"/>
      <c r="MP1420" s="5"/>
      <c r="MQ1420" s="5"/>
      <c r="MR1420" s="5"/>
      <c r="MS1420" s="5"/>
      <c r="MT1420" s="5"/>
      <c r="MU1420" s="5"/>
      <c r="MV1420" s="5"/>
      <c r="MW1420" s="5"/>
      <c r="MX1420" s="5"/>
      <c r="MY1420" s="5"/>
      <c r="MZ1420" s="5"/>
      <c r="NA1420" s="5"/>
      <c r="NB1420" s="5"/>
      <c r="NC1420" s="5"/>
      <c r="ND1420" s="5"/>
      <c r="NE1420" s="5"/>
      <c r="NF1420" s="5"/>
      <c r="NG1420" s="5"/>
      <c r="NH1420" s="5"/>
      <c r="NI1420" s="5"/>
      <c r="NJ1420" s="5"/>
      <c r="NK1420" s="5"/>
      <c r="NL1420" s="5"/>
      <c r="NM1420" s="5"/>
      <c r="NN1420" s="5"/>
      <c r="NO1420" s="5"/>
      <c r="NP1420" s="5"/>
      <c r="NQ1420" s="5"/>
      <c r="NR1420" s="5"/>
      <c r="NS1420" s="5"/>
      <c r="NT1420" s="5"/>
      <c r="NU1420" s="5"/>
      <c r="NV1420" s="5"/>
      <c r="NW1420" s="5"/>
      <c r="NX1420" s="5"/>
      <c r="NY1420" s="5"/>
      <c r="NZ1420" s="5"/>
      <c r="OA1420" s="5"/>
      <c r="OB1420" s="5"/>
      <c r="OC1420" s="5"/>
      <c r="OD1420" s="5"/>
      <c r="OE1420" s="5"/>
      <c r="OF1420" s="5"/>
      <c r="OG1420" s="5"/>
      <c r="OH1420" s="5"/>
      <c r="OI1420" s="5"/>
      <c r="OJ1420" s="5"/>
      <c r="OK1420" s="5"/>
      <c r="OL1420" s="5"/>
      <c r="OM1420" s="5"/>
      <c r="ON1420" s="5"/>
      <c r="OO1420" s="5"/>
      <c r="OP1420" s="5"/>
      <c r="OQ1420" s="5"/>
      <c r="OR1420" s="5"/>
      <c r="OS1420" s="5"/>
      <c r="OT1420" s="5"/>
      <c r="OU1420" s="5"/>
      <c r="OV1420" s="5"/>
      <c r="OW1420" s="5"/>
      <c r="OX1420" s="5"/>
      <c r="OY1420" s="5"/>
      <c r="OZ1420" s="5"/>
      <c r="PA1420" s="5"/>
      <c r="PB1420" s="5"/>
      <c r="PC1420" s="5"/>
      <c r="PD1420" s="5"/>
      <c r="PE1420" s="5"/>
      <c r="PF1420" s="5"/>
      <c r="PG1420" s="5"/>
      <c r="PH1420" s="5"/>
      <c r="PI1420" s="5"/>
      <c r="PJ1420" s="5"/>
      <c r="PK1420" s="5"/>
      <c r="PL1420" s="5"/>
      <c r="PM1420" s="5"/>
      <c r="PN1420" s="5"/>
      <c r="PO1420" s="5"/>
      <c r="PP1420" s="5"/>
      <c r="PQ1420" s="5"/>
      <c r="PR1420" s="5"/>
      <c r="PS1420" s="5"/>
      <c r="PT1420" s="5"/>
      <c r="PU1420" s="5"/>
      <c r="PV1420" s="5"/>
      <c r="PW1420" s="5"/>
      <c r="PX1420" s="5"/>
      <c r="PY1420" s="5"/>
      <c r="PZ1420" s="5"/>
      <c r="QA1420" s="5"/>
      <c r="QB1420" s="5"/>
      <c r="QC1420" s="5"/>
      <c r="QD1420" s="5"/>
      <c r="QE1420" s="5"/>
      <c r="QF1420" s="5"/>
      <c r="QG1420" s="5"/>
      <c r="QH1420" s="5"/>
      <c r="QI1420" s="5"/>
      <c r="QJ1420" s="5"/>
      <c r="QK1420" s="5"/>
      <c r="QL1420" s="5"/>
      <c r="QM1420" s="5"/>
      <c r="QN1420" s="5"/>
      <c r="QO1420" s="5"/>
      <c r="QP1420" s="5"/>
      <c r="QQ1420" s="5"/>
      <c r="QR1420" s="5"/>
      <c r="QS1420" s="5"/>
      <c r="QT1420" s="5"/>
      <c r="QU1420" s="5"/>
      <c r="QV1420" s="5"/>
      <c r="QW1420" s="5"/>
      <c r="QX1420" s="5"/>
      <c r="QY1420" s="5"/>
      <c r="QZ1420" s="5"/>
      <c r="RA1420" s="5"/>
      <c r="RB1420" s="5"/>
      <c r="RC1420" s="5"/>
      <c r="RD1420" s="5"/>
      <c r="RE1420" s="5"/>
      <c r="RF1420" s="5"/>
      <c r="RG1420" s="5"/>
      <c r="RH1420" s="5"/>
      <c r="RI1420" s="5"/>
      <c r="RJ1420" s="5"/>
      <c r="RK1420" s="5"/>
      <c r="RL1420" s="5"/>
      <c r="RM1420" s="5"/>
      <c r="RN1420" s="5"/>
      <c r="RO1420" s="5"/>
      <c r="RP1420" s="5"/>
      <c r="RQ1420" s="5"/>
      <c r="RR1420" s="5"/>
      <c r="RS1420" s="5"/>
      <c r="RT1420" s="5"/>
      <c r="RU1420" s="5"/>
      <c r="RV1420" s="5"/>
      <c r="RW1420" s="5"/>
      <c r="RX1420" s="5"/>
      <c r="RY1420" s="5"/>
      <c r="RZ1420" s="5"/>
      <c r="SA1420" s="5"/>
      <c r="SB1420" s="5"/>
      <c r="SC1420" s="5"/>
      <c r="SD1420" s="5"/>
      <c r="SE1420" s="5"/>
      <c r="SF1420" s="5"/>
      <c r="SG1420" s="5"/>
      <c r="SH1420" s="5"/>
      <c r="SI1420" s="5"/>
      <c r="SJ1420" s="5"/>
      <c r="SK1420" s="5"/>
      <c r="SL1420" s="5"/>
      <c r="SM1420" s="5"/>
      <c r="SN1420" s="5"/>
      <c r="SO1420" s="5"/>
      <c r="SP1420" s="5"/>
      <c r="SQ1420" s="5"/>
      <c r="SR1420" s="5"/>
      <c r="SS1420" s="5"/>
      <c r="ST1420" s="5"/>
      <c r="SU1420" s="5"/>
      <c r="SV1420" s="5"/>
      <c r="SW1420" s="5"/>
      <c r="SX1420" s="5"/>
      <c r="SY1420" s="5"/>
      <c r="SZ1420" s="5"/>
      <c r="TA1420" s="5"/>
      <c r="TB1420" s="5"/>
      <c r="TC1420" s="5"/>
      <c r="TD1420" s="5"/>
      <c r="TE1420" s="5"/>
      <c r="TF1420" s="5"/>
      <c r="TG1420" s="5"/>
      <c r="TH1420" s="5"/>
      <c r="TI1420" s="5"/>
      <c r="TJ1420" s="5"/>
      <c r="TK1420" s="5"/>
      <c r="TL1420" s="5"/>
      <c r="TM1420" s="5"/>
      <c r="TN1420" s="5"/>
      <c r="TO1420" s="5"/>
      <c r="TP1420" s="5"/>
      <c r="TQ1420" s="5"/>
      <c r="TR1420" s="5"/>
      <c r="TS1420" s="5"/>
      <c r="TT1420" s="5"/>
      <c r="TU1420" s="5"/>
      <c r="TV1420" s="5"/>
      <c r="TW1420" s="5"/>
      <c r="TX1420" s="5"/>
      <c r="TY1420" s="5"/>
      <c r="TZ1420" s="5"/>
      <c r="UA1420" s="5"/>
      <c r="UB1420" s="5"/>
      <c r="UC1420" s="5"/>
      <c r="UD1420" s="5"/>
      <c r="UE1420" s="5"/>
      <c r="UF1420" s="5"/>
      <c r="UG1420" s="5"/>
      <c r="UH1420" s="5"/>
      <c r="UI1420" s="5"/>
      <c r="UJ1420" s="5"/>
      <c r="UK1420" s="5"/>
      <c r="UL1420" s="5"/>
      <c r="UM1420" s="5"/>
      <c r="UN1420" s="5"/>
      <c r="UO1420" s="5"/>
      <c r="UP1420" s="5"/>
      <c r="UQ1420" s="5"/>
      <c r="UR1420" s="5"/>
      <c r="US1420" s="5"/>
      <c r="UT1420" s="5"/>
      <c r="UU1420" s="5"/>
      <c r="UV1420" s="5"/>
      <c r="UW1420" s="5"/>
      <c r="UX1420" s="5"/>
      <c r="UY1420" s="5"/>
      <c r="UZ1420" s="5"/>
      <c r="VA1420" s="5"/>
      <c r="VB1420" s="5"/>
      <c r="VC1420" s="5"/>
      <c r="VD1420" s="5"/>
      <c r="VE1420" s="5"/>
      <c r="VF1420" s="5"/>
      <c r="VG1420" s="5"/>
      <c r="VH1420" s="5"/>
      <c r="VI1420" s="5"/>
      <c r="VJ1420" s="5"/>
      <c r="VK1420" s="5"/>
      <c r="VL1420" s="5"/>
      <c r="VM1420" s="5"/>
      <c r="VN1420" s="5"/>
      <c r="VO1420" s="5"/>
      <c r="VP1420" s="5"/>
      <c r="VQ1420" s="5"/>
      <c r="VR1420" s="5"/>
      <c r="VS1420" s="5"/>
      <c r="VT1420" s="5"/>
      <c r="VU1420" s="5"/>
      <c r="VV1420" s="5"/>
      <c r="VW1420" s="5"/>
      <c r="VX1420" s="5"/>
      <c r="VY1420" s="5"/>
      <c r="VZ1420" s="5"/>
      <c r="WA1420" s="5"/>
      <c r="WB1420" s="5"/>
      <c r="WC1420" s="5"/>
      <c r="WD1420" s="5"/>
      <c r="WE1420" s="5"/>
      <c r="WF1420" s="5"/>
      <c r="WG1420" s="5"/>
      <c r="WH1420" s="5"/>
      <c r="WI1420" s="5"/>
      <c r="WJ1420" s="5"/>
      <c r="WK1420" s="5"/>
      <c r="WL1420" s="5"/>
      <c r="WM1420" s="5"/>
      <c r="WN1420" s="5"/>
      <c r="WO1420" s="5"/>
      <c r="WP1420" s="5"/>
      <c r="WQ1420" s="5"/>
      <c r="WR1420" s="5"/>
      <c r="WS1420" s="5"/>
      <c r="WT1420" s="5"/>
      <c r="WU1420" s="5"/>
      <c r="WV1420" s="5"/>
      <c r="WW1420" s="5"/>
      <c r="WX1420" s="5"/>
      <c r="WY1420" s="5"/>
      <c r="WZ1420" s="5"/>
      <c r="XA1420" s="5"/>
      <c r="XB1420" s="5"/>
      <c r="XC1420" s="5"/>
      <c r="XD1420" s="5"/>
      <c r="XE1420" s="5"/>
      <c r="XF1420" s="5"/>
      <c r="XG1420" s="5"/>
      <c r="XH1420" s="5"/>
      <c r="XI1420" s="5"/>
      <c r="XJ1420" s="5"/>
      <c r="XK1420" s="5"/>
      <c r="XL1420" s="5"/>
      <c r="XM1420" s="5"/>
      <c r="XN1420" s="5"/>
      <c r="XO1420" s="5"/>
      <c r="XP1420" s="5"/>
      <c r="XQ1420" s="5"/>
      <c r="XR1420" s="5"/>
      <c r="XS1420" s="5"/>
      <c r="XT1420" s="5"/>
      <c r="XU1420" s="5"/>
      <c r="XV1420" s="5"/>
      <c r="XW1420" s="5"/>
      <c r="XX1420" s="5"/>
      <c r="XY1420" s="5"/>
      <c r="XZ1420" s="5"/>
      <c r="YA1420" s="5"/>
      <c r="YB1420" s="5"/>
      <c r="YC1420" s="5"/>
      <c r="YD1420" s="5"/>
      <c r="YE1420" s="5"/>
      <c r="YF1420" s="5"/>
      <c r="YG1420" s="5"/>
      <c r="YH1420" s="5"/>
      <c r="YI1420" s="5"/>
      <c r="YJ1420" s="5"/>
      <c r="YK1420" s="5"/>
      <c r="YL1420" s="5"/>
      <c r="YM1420" s="5"/>
      <c r="YN1420" s="5"/>
      <c r="YO1420" s="5"/>
      <c r="YP1420" s="5"/>
      <c r="YQ1420" s="5"/>
      <c r="YR1420" s="5"/>
      <c r="YS1420" s="5"/>
      <c r="YT1420" s="5"/>
      <c r="YU1420" s="5"/>
      <c r="YV1420" s="5"/>
      <c r="YW1420" s="5"/>
      <c r="YX1420" s="5"/>
      <c r="YY1420" s="5"/>
      <c r="YZ1420" s="5"/>
      <c r="ZA1420" s="5"/>
      <c r="ZB1420" s="5"/>
      <c r="ZC1420" s="5"/>
      <c r="ZD1420" s="5"/>
      <c r="ZE1420" s="5"/>
      <c r="ZF1420" s="5"/>
      <c r="ZG1420" s="5"/>
      <c r="ZH1420" s="5"/>
      <c r="ZI1420" s="5"/>
      <c r="ZJ1420" s="5"/>
      <c r="ZK1420" s="5"/>
      <c r="ZL1420" s="5"/>
      <c r="ZM1420" s="5"/>
      <c r="ZN1420" s="5"/>
      <c r="ZO1420" s="5"/>
      <c r="ZP1420" s="5"/>
      <c r="ZQ1420" s="5"/>
      <c r="ZR1420" s="5"/>
      <c r="ZS1420" s="5"/>
      <c r="ZT1420" s="5"/>
      <c r="ZU1420" s="5"/>
      <c r="ZV1420" s="5"/>
      <c r="ZW1420" s="5"/>
      <c r="ZX1420" s="5"/>
      <c r="ZY1420" s="5"/>
      <c r="ZZ1420" s="5"/>
      <c r="AAA1420" s="5"/>
      <c r="AAB1420" s="5"/>
      <c r="AAC1420" s="5"/>
      <c r="AAD1420" s="5"/>
      <c r="AAE1420" s="5"/>
      <c r="AAF1420" s="5"/>
      <c r="AAG1420" s="5"/>
      <c r="AAH1420" s="5"/>
      <c r="AAI1420" s="5"/>
      <c r="AAJ1420" s="5"/>
      <c r="AAK1420" s="5"/>
      <c r="AAL1420" s="5"/>
      <c r="AAM1420" s="5"/>
      <c r="AAN1420" s="5"/>
      <c r="AAO1420" s="5"/>
      <c r="AAP1420" s="5"/>
      <c r="AAQ1420" s="5"/>
      <c r="AAR1420" s="5"/>
      <c r="AAS1420" s="5"/>
      <c r="AAT1420" s="5"/>
      <c r="AAU1420" s="5"/>
      <c r="AAV1420" s="5"/>
      <c r="AAW1420" s="5"/>
      <c r="AAX1420" s="5"/>
      <c r="AAY1420" s="5"/>
      <c r="AAZ1420" s="5"/>
      <c r="ABA1420" s="5"/>
      <c r="ABB1420" s="5"/>
      <c r="ABC1420" s="5"/>
      <c r="ABD1420" s="5"/>
      <c r="ABE1420" s="5"/>
      <c r="ABF1420" s="5"/>
      <c r="ABG1420" s="5"/>
      <c r="ABH1420" s="5"/>
      <c r="ABI1420" s="5"/>
      <c r="ABJ1420" s="5"/>
      <c r="ABK1420" s="5"/>
      <c r="ABL1420" s="5"/>
      <c r="ABM1420" s="5"/>
      <c r="ABN1420" s="5"/>
      <c r="ABO1420" s="5"/>
      <c r="ABP1420" s="5"/>
      <c r="ABQ1420" s="5"/>
      <c r="ABR1420" s="5"/>
      <c r="ABS1420" s="5"/>
      <c r="ABT1420" s="5"/>
      <c r="ABU1420" s="5"/>
      <c r="ABV1420" s="5"/>
      <c r="ABW1420" s="5"/>
      <c r="ABX1420" s="5"/>
      <c r="ABY1420" s="5"/>
      <c r="ABZ1420" s="5"/>
      <c r="ACA1420" s="5"/>
      <c r="ACB1420" s="5"/>
      <c r="ACC1420" s="5"/>
      <c r="ACD1420" s="5"/>
      <c r="ACE1420" s="5"/>
      <c r="ACF1420" s="5"/>
      <c r="ACG1420" s="5"/>
      <c r="ACH1420" s="5"/>
      <c r="ACI1420" s="5"/>
      <c r="ACJ1420" s="5"/>
      <c r="ACK1420" s="5"/>
      <c r="ACL1420" s="5"/>
      <c r="ACM1420" s="5"/>
      <c r="ACN1420" s="5"/>
      <c r="ACO1420" s="5"/>
      <c r="ACP1420" s="5"/>
      <c r="ACQ1420" s="5"/>
      <c r="ACR1420" s="5"/>
      <c r="ACS1420" s="5"/>
      <c r="ACT1420" s="5"/>
      <c r="ACU1420" s="5"/>
      <c r="ACV1420" s="5"/>
      <c r="ACW1420" s="5"/>
      <c r="ACX1420" s="5"/>
      <c r="ACY1420" s="5"/>
      <c r="ACZ1420" s="5"/>
      <c r="ADA1420" s="5"/>
      <c r="ADB1420" s="5"/>
      <c r="ADC1420" s="5"/>
      <c r="ADD1420" s="5"/>
      <c r="ADE1420" s="5"/>
      <c r="ADF1420" s="5"/>
      <c r="ADG1420" s="5"/>
      <c r="ADH1420" s="5"/>
      <c r="ADI1420" s="5"/>
      <c r="ADJ1420" s="5"/>
      <c r="ADK1420" s="5"/>
      <c r="ADL1420" s="5"/>
      <c r="ADM1420" s="5"/>
      <c r="ADN1420" s="5"/>
      <c r="ADO1420" s="5"/>
      <c r="ADP1420" s="5"/>
      <c r="ADQ1420" s="5"/>
      <c r="ADR1420" s="5"/>
      <c r="ADS1420" s="5"/>
      <c r="ADT1420" s="5"/>
      <c r="ADU1420" s="5"/>
      <c r="ADV1420" s="5"/>
      <c r="ADW1420" s="5"/>
      <c r="ADX1420" s="5"/>
      <c r="ADY1420" s="5"/>
      <c r="ADZ1420" s="5"/>
      <c r="AEA1420" s="5"/>
      <c r="AEB1420" s="5"/>
      <c r="AEC1420" s="5"/>
      <c r="AED1420" s="5"/>
      <c r="AEE1420" s="5"/>
      <c r="AEF1420" s="5"/>
      <c r="AEG1420" s="5"/>
      <c r="AEH1420" s="5"/>
      <c r="AEI1420" s="5"/>
      <c r="AEJ1420" s="5"/>
      <c r="AEK1420" s="5"/>
      <c r="AEL1420" s="5"/>
      <c r="AEM1420" s="5"/>
      <c r="AEN1420" s="5"/>
      <c r="AEO1420" s="5"/>
      <c r="AEP1420" s="5"/>
      <c r="AEQ1420" s="5"/>
      <c r="AER1420" s="5"/>
      <c r="AES1420" s="5"/>
      <c r="AET1420" s="5"/>
      <c r="AEU1420" s="5"/>
      <c r="AEV1420" s="5"/>
      <c r="AEW1420" s="5"/>
      <c r="AEX1420" s="5"/>
      <c r="AEY1420" s="5"/>
      <c r="AEZ1420" s="5"/>
      <c r="AFA1420" s="5"/>
      <c r="AFB1420" s="5"/>
      <c r="AFC1420" s="5"/>
      <c r="AFD1420" s="5"/>
      <c r="AFE1420" s="5"/>
      <c r="AFF1420" s="5"/>
      <c r="AFG1420" s="5"/>
      <c r="AFH1420" s="5"/>
      <c r="AFI1420" s="5"/>
      <c r="AFJ1420" s="5"/>
      <c r="AFK1420" s="5"/>
      <c r="AFL1420" s="5"/>
      <c r="AFM1420" s="5"/>
      <c r="AFN1420" s="5"/>
      <c r="AFO1420" s="5"/>
      <c r="AFP1420" s="5"/>
      <c r="AFQ1420" s="5"/>
      <c r="AFR1420" s="5"/>
      <c r="AFS1420" s="5"/>
      <c r="AFT1420" s="5"/>
      <c r="AFU1420" s="5"/>
      <c r="AFV1420" s="5"/>
      <c r="AFW1420" s="5"/>
      <c r="AFX1420" s="5"/>
      <c r="AFY1420" s="5"/>
      <c r="AFZ1420" s="5"/>
      <c r="AGA1420" s="5"/>
      <c r="AGB1420" s="5"/>
      <c r="AGC1420" s="5"/>
      <c r="AGD1420" s="5"/>
      <c r="AGE1420" s="5"/>
      <c r="AGF1420" s="5"/>
      <c r="AGG1420" s="5"/>
      <c r="AGH1420" s="5"/>
      <c r="AGI1420" s="5"/>
      <c r="AGJ1420" s="5"/>
      <c r="AGK1420" s="5"/>
      <c r="AGL1420" s="5"/>
      <c r="AGM1420" s="5"/>
      <c r="AGN1420" s="5"/>
      <c r="AGO1420" s="5"/>
      <c r="AGP1420" s="5"/>
      <c r="AGQ1420" s="5"/>
      <c r="AGR1420" s="5"/>
      <c r="AGS1420" s="5"/>
      <c r="AGT1420" s="5"/>
      <c r="AGU1420" s="5"/>
      <c r="AGV1420" s="5"/>
      <c r="AGW1420" s="5"/>
      <c r="AGX1420" s="5"/>
      <c r="AGY1420" s="5"/>
      <c r="AGZ1420" s="5"/>
      <c r="AHA1420" s="5"/>
      <c r="AHB1420" s="5"/>
      <c r="AHC1420" s="5"/>
      <c r="AHD1420" s="5"/>
      <c r="AHE1420" s="5"/>
      <c r="AHF1420" s="5"/>
      <c r="AHG1420" s="5"/>
      <c r="AHH1420" s="5"/>
      <c r="AHI1420" s="5"/>
      <c r="AHJ1420" s="5"/>
      <c r="AHK1420" s="5"/>
      <c r="AHL1420" s="5"/>
      <c r="AHM1420" s="5"/>
      <c r="AHN1420" s="5"/>
      <c r="AHO1420" s="5"/>
      <c r="AHP1420" s="5"/>
      <c r="AHQ1420" s="5"/>
      <c r="AHR1420" s="5"/>
      <c r="AHS1420" s="5"/>
      <c r="AHT1420" s="5"/>
      <c r="AHU1420" s="5"/>
      <c r="AHV1420" s="5"/>
      <c r="AHW1420" s="5"/>
      <c r="AHX1420" s="5"/>
      <c r="AHY1420" s="5"/>
      <c r="AHZ1420" s="5"/>
      <c r="AIA1420" s="5"/>
      <c r="AIB1420" s="5"/>
      <c r="AIC1420" s="5"/>
      <c r="AID1420" s="5"/>
      <c r="AIE1420" s="5"/>
      <c r="AIF1420" s="5"/>
      <c r="AIG1420" s="5"/>
      <c r="AIH1420" s="5"/>
      <c r="AII1420" s="5"/>
      <c r="AIJ1420" s="5"/>
      <c r="AIK1420" s="5"/>
      <c r="AIL1420" s="5"/>
      <c r="AIM1420" s="5"/>
      <c r="AIN1420" s="5"/>
      <c r="AIO1420" s="5"/>
      <c r="AIP1420" s="5"/>
      <c r="AIQ1420" s="5"/>
      <c r="AIR1420" s="5"/>
      <c r="AIS1420" s="5"/>
      <c r="AIT1420" s="5"/>
      <c r="AIU1420" s="5"/>
      <c r="AIV1420" s="5"/>
      <c r="AIW1420" s="5"/>
      <c r="AIX1420" s="5"/>
      <c r="AIY1420" s="5"/>
      <c r="AIZ1420" s="5"/>
      <c r="AJA1420" s="5"/>
      <c r="AJB1420" s="5"/>
      <c r="AJC1420" s="5"/>
      <c r="AJD1420" s="5"/>
      <c r="AJE1420" s="5"/>
      <c r="AJF1420" s="5"/>
      <c r="AJG1420" s="5"/>
      <c r="AJH1420" s="5"/>
      <c r="AJI1420" s="5"/>
      <c r="AJJ1420" s="5"/>
      <c r="AJK1420" s="5"/>
      <c r="AJL1420" s="5"/>
      <c r="AJM1420" s="5"/>
      <c r="AJN1420" s="5"/>
      <c r="AJO1420" s="5"/>
      <c r="AJP1420" s="5"/>
      <c r="AJQ1420" s="5"/>
      <c r="AJR1420" s="5"/>
      <c r="AJS1420" s="5"/>
      <c r="AJT1420" s="5"/>
      <c r="AJU1420" s="5"/>
      <c r="AJV1420" s="5"/>
      <c r="AJW1420" s="5"/>
      <c r="AJX1420" s="5"/>
      <c r="AJY1420" s="5"/>
      <c r="AJZ1420" s="5"/>
      <c r="AKA1420" s="5"/>
      <c r="AKB1420" s="5"/>
      <c r="AKC1420" s="5"/>
      <c r="AKD1420" s="5"/>
      <c r="AKE1420" s="5"/>
      <c r="AKF1420" s="5"/>
      <c r="AKG1420" s="5"/>
      <c r="AKH1420" s="5"/>
      <c r="AKI1420" s="5"/>
      <c r="AKJ1420" s="5"/>
      <c r="AKK1420" s="5"/>
      <c r="AKL1420" s="5"/>
      <c r="AKM1420" s="5"/>
      <c r="AKN1420" s="5"/>
      <c r="AKO1420" s="5"/>
      <c r="AKP1420" s="5"/>
      <c r="AKQ1420" s="5"/>
      <c r="AKR1420" s="5"/>
      <c r="AKS1420" s="5"/>
      <c r="AKT1420" s="5"/>
      <c r="AKU1420" s="5"/>
      <c r="AKV1420" s="5"/>
      <c r="AKW1420" s="5"/>
      <c r="AKX1420" s="5"/>
      <c r="AKY1420" s="5"/>
      <c r="AKZ1420" s="5"/>
      <c r="ALA1420" s="5"/>
      <c r="ALB1420" s="5"/>
      <c r="ALC1420" s="5"/>
      <c r="ALD1420" s="5"/>
      <c r="ALE1420" s="5"/>
      <c r="ALF1420" s="5"/>
      <c r="ALG1420" s="5"/>
      <c r="ALH1420" s="5"/>
      <c r="ALI1420" s="5"/>
      <c r="ALJ1420" s="5"/>
      <c r="ALK1420" s="5"/>
      <c r="ALL1420" s="5"/>
      <c r="ALM1420" s="5"/>
      <c r="ALN1420" s="5"/>
      <c r="ALO1420" s="5"/>
      <c r="ALP1420" s="5"/>
      <c r="ALQ1420" s="5"/>
      <c r="ALR1420" s="5"/>
      <c r="ALS1420" s="5"/>
      <c r="ALT1420" s="5"/>
      <c r="ALU1420" s="5"/>
      <c r="ALV1420" s="5"/>
      <c r="ALW1420" s="5"/>
      <c r="ALX1420" s="5"/>
      <c r="ALY1420" s="5"/>
      <c r="ALZ1420" s="5"/>
      <c r="AMA1420" s="5"/>
      <c r="AMB1420" s="5"/>
      <c r="AMC1420" s="5"/>
      <c r="AMD1420" s="5"/>
      <c r="AME1420" s="5"/>
      <c r="AMF1420" s="5"/>
      <c r="AMG1420" s="5"/>
      <c r="AMH1420" s="5"/>
      <c r="AMI1420" s="5"/>
      <c r="AMJ1420" s="5"/>
      <c r="AMK1420" s="5"/>
    </row>
    <row r="1421" spans="1:1025" s="10" customFormat="1" x14ac:dyDescent="0.25">
      <c r="A1421" s="127">
        <v>1417</v>
      </c>
      <c r="B1421" s="31" t="s">
        <v>216</v>
      </c>
      <c r="C1421" s="31" t="s">
        <v>220</v>
      </c>
      <c r="D1421" s="45">
        <v>45359</v>
      </c>
      <c r="E1421" s="46">
        <v>0.38472222222222224</v>
      </c>
      <c r="F1421" s="31" t="s">
        <v>14</v>
      </c>
      <c r="G1421" s="31" t="s">
        <v>16</v>
      </c>
      <c r="H1421" s="31" t="s">
        <v>14</v>
      </c>
      <c r="I1421" s="31" t="s">
        <v>14</v>
      </c>
      <c r="J1421" s="31" t="s">
        <v>14</v>
      </c>
      <c r="K1421" s="31" t="s">
        <v>16</v>
      </c>
      <c r="L1421" s="39">
        <v>199.78</v>
      </c>
      <c r="M1421" s="38">
        <v>4505</v>
      </c>
      <c r="N1421" s="39">
        <v>250000</v>
      </c>
      <c r="O1421" s="39">
        <v>5000</v>
      </c>
      <c r="P1421" s="42">
        <f t="shared" si="93"/>
        <v>2</v>
      </c>
      <c r="Q1421" s="23">
        <f t="shared" si="95"/>
        <v>245000</v>
      </c>
      <c r="R1421" s="31" t="s">
        <v>16</v>
      </c>
      <c r="S1421" s="31" t="s">
        <v>16</v>
      </c>
      <c r="T1421" s="47">
        <v>2</v>
      </c>
      <c r="U1421" s="77">
        <v>0</v>
      </c>
      <c r="V1421" s="24">
        <f>ROUND((P1421/INDICI!$B$2*10),2)</f>
        <v>0.22</v>
      </c>
      <c r="W1421" s="24">
        <f>ROUND((L1421/INDICI!$B$1*25),2)</f>
        <v>0.79</v>
      </c>
      <c r="X1421" s="25">
        <f t="shared" si="96"/>
        <v>8</v>
      </c>
      <c r="Y1421" s="26">
        <f t="shared" si="97"/>
        <v>9.01</v>
      </c>
      <c r="Z1421" s="102">
        <f>SUM($Q$5:Q1421)</f>
        <v>145553914.102</v>
      </c>
      <c r="AA1421" s="113" t="s">
        <v>1769</v>
      </c>
      <c r="AB1421" s="5"/>
      <c r="AC1421" s="5"/>
      <c r="AD1421" s="5"/>
      <c r="AE1421" s="5"/>
      <c r="AF1421" s="5"/>
      <c r="AG1421" s="5"/>
      <c r="AH1421" s="5"/>
      <c r="AI1421" s="5"/>
      <c r="AJ1421" s="5"/>
      <c r="AK1421" s="5"/>
      <c r="AL1421" s="5"/>
      <c r="AM1421" s="5"/>
      <c r="AN1421" s="5"/>
      <c r="AO1421" s="5"/>
      <c r="AP1421" s="5"/>
      <c r="AQ1421" s="5"/>
      <c r="AR1421" s="5"/>
      <c r="AS1421" s="5"/>
      <c r="AT1421" s="5"/>
      <c r="AU1421" s="5"/>
      <c r="AV1421" s="5"/>
      <c r="AW1421" s="5"/>
      <c r="AX1421" s="5"/>
      <c r="AY1421" s="5"/>
      <c r="AZ1421" s="5"/>
      <c r="BA1421" s="5"/>
      <c r="BB1421" s="5"/>
      <c r="BC1421" s="5"/>
      <c r="BD1421" s="5"/>
      <c r="BE1421" s="5"/>
      <c r="BF1421" s="5"/>
      <c r="BG1421" s="5"/>
      <c r="BH1421" s="5"/>
      <c r="BI1421" s="5"/>
      <c r="BJ1421" s="5"/>
      <c r="BK1421" s="5"/>
      <c r="BL1421" s="5"/>
      <c r="BM1421" s="5"/>
      <c r="BN1421" s="5"/>
      <c r="BO1421" s="5"/>
      <c r="BP1421" s="5"/>
      <c r="BQ1421" s="5"/>
      <c r="BR1421" s="5"/>
      <c r="BS1421" s="5"/>
      <c r="BT1421" s="5"/>
      <c r="BU1421" s="5"/>
      <c r="BV1421" s="5"/>
      <c r="BW1421" s="5"/>
      <c r="BX1421" s="5"/>
      <c r="BY1421" s="5"/>
      <c r="BZ1421" s="5"/>
      <c r="CA1421" s="5"/>
      <c r="CB1421" s="5"/>
      <c r="CC1421" s="5"/>
      <c r="CD1421" s="5"/>
      <c r="CE1421" s="5"/>
      <c r="CF1421" s="5"/>
      <c r="CG1421" s="5"/>
      <c r="CH1421" s="5"/>
      <c r="CI1421" s="5"/>
      <c r="CJ1421" s="5"/>
      <c r="CK1421" s="5"/>
      <c r="CL1421" s="5"/>
      <c r="CM1421" s="5"/>
      <c r="CN1421" s="5"/>
      <c r="CO1421" s="5"/>
      <c r="CP1421" s="5"/>
      <c r="CQ1421" s="5"/>
      <c r="CR1421" s="5"/>
      <c r="CS1421" s="5"/>
      <c r="CT1421" s="5"/>
      <c r="CU1421" s="5"/>
      <c r="CV1421" s="5"/>
      <c r="CW1421" s="5"/>
      <c r="CX1421" s="5"/>
      <c r="CY1421" s="5"/>
      <c r="CZ1421" s="5"/>
      <c r="DA1421" s="5"/>
      <c r="DB1421" s="5"/>
      <c r="DC1421" s="5"/>
      <c r="DD1421" s="5"/>
      <c r="DE1421" s="5"/>
      <c r="DF1421" s="5"/>
      <c r="DG1421" s="5"/>
      <c r="DH1421" s="5"/>
      <c r="DI1421" s="5"/>
      <c r="DJ1421" s="5"/>
      <c r="DK1421" s="5"/>
      <c r="DL1421" s="5"/>
      <c r="DM1421" s="5"/>
      <c r="DN1421" s="5"/>
      <c r="DO1421" s="5"/>
      <c r="DP1421" s="5"/>
      <c r="DQ1421" s="5"/>
      <c r="DR1421" s="5"/>
      <c r="DS1421" s="5"/>
      <c r="DT1421" s="5"/>
      <c r="DU1421" s="5"/>
      <c r="DV1421" s="5"/>
      <c r="DW1421" s="5"/>
      <c r="DX1421" s="5"/>
      <c r="DY1421" s="5"/>
      <c r="DZ1421" s="5"/>
      <c r="EA1421" s="5"/>
      <c r="EB1421" s="5"/>
      <c r="EC1421" s="5"/>
      <c r="ED1421" s="5"/>
      <c r="EE1421" s="5"/>
      <c r="EF1421" s="5"/>
      <c r="EG1421" s="5"/>
      <c r="EH1421" s="5"/>
      <c r="EI1421" s="5"/>
      <c r="EJ1421" s="5"/>
      <c r="EK1421" s="5"/>
      <c r="EL1421" s="5"/>
      <c r="EM1421" s="5"/>
      <c r="EN1421" s="5"/>
      <c r="EO1421" s="5"/>
      <c r="EP1421" s="5"/>
      <c r="EQ1421" s="5"/>
      <c r="ER1421" s="5"/>
      <c r="ES1421" s="5"/>
      <c r="ET1421" s="5"/>
      <c r="EU1421" s="5"/>
      <c r="EV1421" s="5"/>
      <c r="EW1421" s="5"/>
      <c r="EX1421" s="5"/>
      <c r="EY1421" s="5"/>
      <c r="EZ1421" s="5"/>
      <c r="FA1421" s="5"/>
      <c r="FB1421" s="5"/>
      <c r="FC1421" s="5"/>
      <c r="FD1421" s="5"/>
      <c r="FE1421" s="5"/>
      <c r="FF1421" s="5"/>
      <c r="FG1421" s="5"/>
      <c r="FH1421" s="5"/>
      <c r="FI1421" s="5"/>
      <c r="FJ1421" s="5"/>
      <c r="FK1421" s="5"/>
      <c r="FL1421" s="5"/>
      <c r="FM1421" s="5"/>
      <c r="FN1421" s="5"/>
      <c r="FO1421" s="5"/>
      <c r="FP1421" s="5"/>
      <c r="FQ1421" s="5"/>
      <c r="FR1421" s="5"/>
      <c r="FS1421" s="5"/>
      <c r="FT1421" s="5"/>
      <c r="FU1421" s="5"/>
      <c r="FV1421" s="5"/>
      <c r="FW1421" s="5"/>
      <c r="FX1421" s="5"/>
      <c r="FY1421" s="5"/>
      <c r="FZ1421" s="5"/>
      <c r="GA1421" s="5"/>
      <c r="GB1421" s="5"/>
      <c r="GC1421" s="5"/>
      <c r="GD1421" s="5"/>
      <c r="GE1421" s="5"/>
      <c r="GF1421" s="5"/>
      <c r="GG1421" s="5"/>
      <c r="GH1421" s="5"/>
      <c r="GI1421" s="5"/>
      <c r="GJ1421" s="5"/>
      <c r="GK1421" s="5"/>
      <c r="GL1421" s="5"/>
      <c r="GM1421" s="5"/>
      <c r="GN1421" s="5"/>
      <c r="GO1421" s="5"/>
      <c r="GP1421" s="5"/>
      <c r="GQ1421" s="5"/>
      <c r="GR1421" s="5"/>
      <c r="GS1421" s="5"/>
      <c r="GT1421" s="5"/>
      <c r="GU1421" s="5"/>
      <c r="GV1421" s="5"/>
      <c r="GW1421" s="5"/>
      <c r="GX1421" s="5"/>
      <c r="GY1421" s="5"/>
      <c r="GZ1421" s="5"/>
      <c r="HA1421" s="5"/>
      <c r="HB1421" s="5"/>
      <c r="HC1421" s="5"/>
      <c r="HD1421" s="5"/>
      <c r="HE1421" s="5"/>
      <c r="HF1421" s="5"/>
      <c r="HG1421" s="5"/>
      <c r="HH1421" s="5"/>
      <c r="HI1421" s="5"/>
      <c r="HJ1421" s="5"/>
      <c r="HK1421" s="5"/>
      <c r="HL1421" s="5"/>
      <c r="HM1421" s="5"/>
      <c r="HN1421" s="5"/>
      <c r="HO1421" s="5"/>
      <c r="HP1421" s="5"/>
      <c r="HQ1421" s="5"/>
      <c r="HR1421" s="5"/>
      <c r="HS1421" s="5"/>
      <c r="HT1421" s="5"/>
      <c r="HU1421" s="5"/>
      <c r="HV1421" s="5"/>
      <c r="HW1421" s="5"/>
      <c r="HX1421" s="5"/>
      <c r="HY1421" s="5"/>
      <c r="HZ1421" s="5"/>
      <c r="IA1421" s="5"/>
      <c r="IB1421" s="5"/>
      <c r="IC1421" s="5"/>
      <c r="ID1421" s="5"/>
      <c r="IE1421" s="5"/>
      <c r="IF1421" s="5"/>
      <c r="IG1421" s="5"/>
      <c r="IH1421" s="5"/>
      <c r="II1421" s="5"/>
      <c r="IJ1421" s="5"/>
      <c r="IK1421" s="5"/>
      <c r="IL1421" s="5"/>
      <c r="IM1421" s="5"/>
      <c r="IN1421" s="5"/>
      <c r="IO1421" s="5"/>
      <c r="IP1421" s="5"/>
      <c r="IQ1421" s="5"/>
      <c r="IR1421" s="5"/>
      <c r="IS1421" s="5"/>
      <c r="IT1421" s="5"/>
      <c r="IU1421" s="5"/>
      <c r="IV1421" s="5"/>
      <c r="IW1421" s="5"/>
      <c r="IX1421" s="5"/>
      <c r="IY1421" s="5"/>
      <c r="IZ1421" s="5"/>
      <c r="JA1421" s="5"/>
      <c r="JB1421" s="5"/>
      <c r="JC1421" s="5"/>
      <c r="JD1421" s="5"/>
      <c r="JE1421" s="5"/>
      <c r="JF1421" s="5"/>
      <c r="JG1421" s="5"/>
      <c r="JH1421" s="5"/>
      <c r="JI1421" s="5"/>
      <c r="JJ1421" s="5"/>
      <c r="JK1421" s="5"/>
      <c r="JL1421" s="5"/>
      <c r="JM1421" s="5"/>
      <c r="JN1421" s="5"/>
      <c r="JO1421" s="5"/>
      <c r="JP1421" s="5"/>
      <c r="JQ1421" s="5"/>
      <c r="JR1421" s="5"/>
      <c r="JS1421" s="5"/>
      <c r="JT1421" s="5"/>
      <c r="JU1421" s="5"/>
      <c r="JV1421" s="5"/>
      <c r="JW1421" s="5"/>
      <c r="JX1421" s="5"/>
      <c r="JY1421" s="5"/>
      <c r="JZ1421" s="5"/>
      <c r="KA1421" s="5"/>
      <c r="KB1421" s="5"/>
      <c r="KC1421" s="5"/>
      <c r="KD1421" s="5"/>
      <c r="KE1421" s="5"/>
      <c r="KF1421" s="5"/>
      <c r="KG1421" s="5"/>
      <c r="KH1421" s="5"/>
      <c r="KI1421" s="5"/>
      <c r="KJ1421" s="5"/>
      <c r="KK1421" s="5"/>
      <c r="KL1421" s="5"/>
      <c r="KM1421" s="5"/>
      <c r="KN1421" s="5"/>
      <c r="KO1421" s="5"/>
      <c r="KP1421" s="5"/>
      <c r="KQ1421" s="5"/>
      <c r="KR1421" s="5"/>
      <c r="KS1421" s="5"/>
      <c r="KT1421" s="5"/>
      <c r="KU1421" s="5"/>
      <c r="KV1421" s="5"/>
      <c r="KW1421" s="5"/>
      <c r="KX1421" s="5"/>
      <c r="KY1421" s="5"/>
      <c r="KZ1421" s="5"/>
      <c r="LA1421" s="5"/>
      <c r="LB1421" s="5"/>
      <c r="LC1421" s="5"/>
      <c r="LD1421" s="5"/>
      <c r="LE1421" s="5"/>
      <c r="LF1421" s="5"/>
      <c r="LG1421" s="5"/>
      <c r="LH1421" s="5"/>
      <c r="LI1421" s="5"/>
      <c r="LJ1421" s="5"/>
      <c r="LK1421" s="5"/>
      <c r="LL1421" s="5"/>
      <c r="LM1421" s="5"/>
      <c r="LN1421" s="5"/>
      <c r="LO1421" s="5"/>
      <c r="LP1421" s="5"/>
      <c r="LQ1421" s="5"/>
      <c r="LR1421" s="5"/>
      <c r="LS1421" s="5"/>
      <c r="LT1421" s="5"/>
      <c r="LU1421" s="5"/>
      <c r="LV1421" s="5"/>
      <c r="LW1421" s="5"/>
      <c r="LX1421" s="5"/>
      <c r="LY1421" s="5"/>
      <c r="LZ1421" s="5"/>
      <c r="MA1421" s="5"/>
      <c r="MB1421" s="5"/>
      <c r="MC1421" s="5"/>
      <c r="MD1421" s="5"/>
      <c r="ME1421" s="5"/>
      <c r="MF1421" s="5"/>
      <c r="MG1421" s="5"/>
      <c r="MH1421" s="5"/>
      <c r="MI1421" s="5"/>
      <c r="MJ1421" s="5"/>
      <c r="MK1421" s="5"/>
      <c r="ML1421" s="5"/>
      <c r="MM1421" s="5"/>
      <c r="MN1421" s="5"/>
      <c r="MO1421" s="5"/>
      <c r="MP1421" s="5"/>
      <c r="MQ1421" s="5"/>
      <c r="MR1421" s="5"/>
      <c r="MS1421" s="5"/>
      <c r="MT1421" s="5"/>
      <c r="MU1421" s="5"/>
      <c r="MV1421" s="5"/>
      <c r="MW1421" s="5"/>
      <c r="MX1421" s="5"/>
      <c r="MY1421" s="5"/>
      <c r="MZ1421" s="5"/>
      <c r="NA1421" s="5"/>
      <c r="NB1421" s="5"/>
      <c r="NC1421" s="5"/>
      <c r="ND1421" s="5"/>
      <c r="NE1421" s="5"/>
      <c r="NF1421" s="5"/>
      <c r="NG1421" s="5"/>
      <c r="NH1421" s="5"/>
      <c r="NI1421" s="5"/>
      <c r="NJ1421" s="5"/>
      <c r="NK1421" s="5"/>
      <c r="NL1421" s="5"/>
      <c r="NM1421" s="5"/>
      <c r="NN1421" s="5"/>
      <c r="NO1421" s="5"/>
      <c r="NP1421" s="5"/>
      <c r="NQ1421" s="5"/>
      <c r="NR1421" s="5"/>
      <c r="NS1421" s="5"/>
      <c r="NT1421" s="5"/>
      <c r="NU1421" s="5"/>
      <c r="NV1421" s="5"/>
      <c r="NW1421" s="5"/>
      <c r="NX1421" s="5"/>
      <c r="NY1421" s="5"/>
      <c r="NZ1421" s="5"/>
      <c r="OA1421" s="5"/>
      <c r="OB1421" s="5"/>
      <c r="OC1421" s="5"/>
      <c r="OD1421" s="5"/>
      <c r="OE1421" s="5"/>
      <c r="OF1421" s="5"/>
      <c r="OG1421" s="5"/>
      <c r="OH1421" s="5"/>
      <c r="OI1421" s="5"/>
      <c r="OJ1421" s="5"/>
      <c r="OK1421" s="5"/>
      <c r="OL1421" s="5"/>
      <c r="OM1421" s="5"/>
      <c r="ON1421" s="5"/>
      <c r="OO1421" s="5"/>
      <c r="OP1421" s="5"/>
      <c r="OQ1421" s="5"/>
      <c r="OR1421" s="5"/>
      <c r="OS1421" s="5"/>
      <c r="OT1421" s="5"/>
      <c r="OU1421" s="5"/>
      <c r="OV1421" s="5"/>
      <c r="OW1421" s="5"/>
      <c r="OX1421" s="5"/>
      <c r="OY1421" s="5"/>
      <c r="OZ1421" s="5"/>
      <c r="PA1421" s="5"/>
      <c r="PB1421" s="5"/>
      <c r="PC1421" s="5"/>
      <c r="PD1421" s="5"/>
      <c r="PE1421" s="5"/>
      <c r="PF1421" s="5"/>
      <c r="PG1421" s="5"/>
      <c r="PH1421" s="5"/>
      <c r="PI1421" s="5"/>
      <c r="PJ1421" s="5"/>
      <c r="PK1421" s="5"/>
      <c r="PL1421" s="5"/>
      <c r="PM1421" s="5"/>
      <c r="PN1421" s="5"/>
      <c r="PO1421" s="5"/>
      <c r="PP1421" s="5"/>
      <c r="PQ1421" s="5"/>
      <c r="PR1421" s="5"/>
      <c r="PS1421" s="5"/>
      <c r="PT1421" s="5"/>
      <c r="PU1421" s="5"/>
      <c r="PV1421" s="5"/>
      <c r="PW1421" s="5"/>
      <c r="PX1421" s="5"/>
      <c r="PY1421" s="5"/>
      <c r="PZ1421" s="5"/>
      <c r="QA1421" s="5"/>
      <c r="QB1421" s="5"/>
      <c r="QC1421" s="5"/>
      <c r="QD1421" s="5"/>
      <c r="QE1421" s="5"/>
      <c r="QF1421" s="5"/>
      <c r="QG1421" s="5"/>
      <c r="QH1421" s="5"/>
      <c r="QI1421" s="5"/>
      <c r="QJ1421" s="5"/>
      <c r="QK1421" s="5"/>
      <c r="QL1421" s="5"/>
      <c r="QM1421" s="5"/>
      <c r="QN1421" s="5"/>
      <c r="QO1421" s="5"/>
      <c r="QP1421" s="5"/>
      <c r="QQ1421" s="5"/>
      <c r="QR1421" s="5"/>
      <c r="QS1421" s="5"/>
      <c r="QT1421" s="5"/>
      <c r="QU1421" s="5"/>
      <c r="QV1421" s="5"/>
      <c r="QW1421" s="5"/>
      <c r="QX1421" s="5"/>
      <c r="QY1421" s="5"/>
      <c r="QZ1421" s="5"/>
      <c r="RA1421" s="5"/>
      <c r="RB1421" s="5"/>
      <c r="RC1421" s="5"/>
      <c r="RD1421" s="5"/>
      <c r="RE1421" s="5"/>
      <c r="RF1421" s="5"/>
      <c r="RG1421" s="5"/>
      <c r="RH1421" s="5"/>
      <c r="RI1421" s="5"/>
      <c r="RJ1421" s="5"/>
      <c r="RK1421" s="5"/>
      <c r="RL1421" s="5"/>
      <c r="RM1421" s="5"/>
      <c r="RN1421" s="5"/>
      <c r="RO1421" s="5"/>
      <c r="RP1421" s="5"/>
      <c r="RQ1421" s="5"/>
      <c r="RR1421" s="5"/>
      <c r="RS1421" s="5"/>
      <c r="RT1421" s="5"/>
      <c r="RU1421" s="5"/>
      <c r="RV1421" s="5"/>
      <c r="RW1421" s="5"/>
      <c r="RX1421" s="5"/>
      <c r="RY1421" s="5"/>
      <c r="RZ1421" s="5"/>
      <c r="SA1421" s="5"/>
      <c r="SB1421" s="5"/>
      <c r="SC1421" s="5"/>
      <c r="SD1421" s="5"/>
      <c r="SE1421" s="5"/>
      <c r="SF1421" s="5"/>
      <c r="SG1421" s="5"/>
      <c r="SH1421" s="5"/>
      <c r="SI1421" s="5"/>
      <c r="SJ1421" s="5"/>
      <c r="SK1421" s="5"/>
      <c r="SL1421" s="5"/>
      <c r="SM1421" s="5"/>
      <c r="SN1421" s="5"/>
      <c r="SO1421" s="5"/>
      <c r="SP1421" s="5"/>
      <c r="SQ1421" s="5"/>
      <c r="SR1421" s="5"/>
      <c r="SS1421" s="5"/>
      <c r="ST1421" s="5"/>
      <c r="SU1421" s="5"/>
      <c r="SV1421" s="5"/>
      <c r="SW1421" s="5"/>
      <c r="SX1421" s="5"/>
      <c r="SY1421" s="5"/>
      <c r="SZ1421" s="5"/>
      <c r="TA1421" s="5"/>
      <c r="TB1421" s="5"/>
      <c r="TC1421" s="5"/>
      <c r="TD1421" s="5"/>
      <c r="TE1421" s="5"/>
      <c r="TF1421" s="5"/>
      <c r="TG1421" s="5"/>
      <c r="TH1421" s="5"/>
      <c r="TI1421" s="5"/>
      <c r="TJ1421" s="5"/>
      <c r="TK1421" s="5"/>
      <c r="TL1421" s="5"/>
      <c r="TM1421" s="5"/>
      <c r="TN1421" s="5"/>
      <c r="TO1421" s="5"/>
      <c r="TP1421" s="5"/>
      <c r="TQ1421" s="5"/>
      <c r="TR1421" s="5"/>
      <c r="TS1421" s="5"/>
      <c r="TT1421" s="5"/>
      <c r="TU1421" s="5"/>
      <c r="TV1421" s="5"/>
      <c r="TW1421" s="5"/>
      <c r="TX1421" s="5"/>
      <c r="TY1421" s="5"/>
      <c r="TZ1421" s="5"/>
      <c r="UA1421" s="5"/>
      <c r="UB1421" s="5"/>
      <c r="UC1421" s="5"/>
      <c r="UD1421" s="5"/>
      <c r="UE1421" s="5"/>
      <c r="UF1421" s="5"/>
      <c r="UG1421" s="5"/>
      <c r="UH1421" s="5"/>
      <c r="UI1421" s="5"/>
      <c r="UJ1421" s="5"/>
      <c r="UK1421" s="5"/>
      <c r="UL1421" s="5"/>
      <c r="UM1421" s="5"/>
      <c r="UN1421" s="5"/>
      <c r="UO1421" s="5"/>
      <c r="UP1421" s="5"/>
      <c r="UQ1421" s="5"/>
      <c r="UR1421" s="5"/>
      <c r="US1421" s="5"/>
      <c r="UT1421" s="5"/>
      <c r="UU1421" s="5"/>
      <c r="UV1421" s="5"/>
      <c r="UW1421" s="5"/>
      <c r="UX1421" s="5"/>
      <c r="UY1421" s="5"/>
      <c r="UZ1421" s="5"/>
      <c r="VA1421" s="5"/>
      <c r="VB1421" s="5"/>
      <c r="VC1421" s="5"/>
      <c r="VD1421" s="5"/>
      <c r="VE1421" s="5"/>
      <c r="VF1421" s="5"/>
      <c r="VG1421" s="5"/>
      <c r="VH1421" s="5"/>
      <c r="VI1421" s="5"/>
      <c r="VJ1421" s="5"/>
      <c r="VK1421" s="5"/>
      <c r="VL1421" s="5"/>
      <c r="VM1421" s="5"/>
      <c r="VN1421" s="5"/>
      <c r="VO1421" s="5"/>
      <c r="VP1421" s="5"/>
      <c r="VQ1421" s="5"/>
      <c r="VR1421" s="5"/>
      <c r="VS1421" s="5"/>
      <c r="VT1421" s="5"/>
      <c r="VU1421" s="5"/>
      <c r="VV1421" s="5"/>
      <c r="VW1421" s="5"/>
      <c r="VX1421" s="5"/>
      <c r="VY1421" s="5"/>
      <c r="VZ1421" s="5"/>
      <c r="WA1421" s="5"/>
      <c r="WB1421" s="5"/>
      <c r="WC1421" s="5"/>
      <c r="WD1421" s="5"/>
      <c r="WE1421" s="5"/>
      <c r="WF1421" s="5"/>
      <c r="WG1421" s="5"/>
      <c r="WH1421" s="5"/>
      <c r="WI1421" s="5"/>
      <c r="WJ1421" s="5"/>
      <c r="WK1421" s="5"/>
      <c r="WL1421" s="5"/>
      <c r="WM1421" s="5"/>
      <c r="WN1421" s="5"/>
      <c r="WO1421" s="5"/>
      <c r="WP1421" s="5"/>
      <c r="WQ1421" s="5"/>
      <c r="WR1421" s="5"/>
      <c r="WS1421" s="5"/>
      <c r="WT1421" s="5"/>
      <c r="WU1421" s="5"/>
      <c r="WV1421" s="5"/>
      <c r="WW1421" s="5"/>
      <c r="WX1421" s="5"/>
      <c r="WY1421" s="5"/>
      <c r="WZ1421" s="5"/>
      <c r="XA1421" s="5"/>
      <c r="XB1421" s="5"/>
      <c r="XC1421" s="5"/>
      <c r="XD1421" s="5"/>
      <c r="XE1421" s="5"/>
      <c r="XF1421" s="5"/>
      <c r="XG1421" s="5"/>
      <c r="XH1421" s="5"/>
      <c r="XI1421" s="5"/>
      <c r="XJ1421" s="5"/>
      <c r="XK1421" s="5"/>
      <c r="XL1421" s="5"/>
      <c r="XM1421" s="5"/>
      <c r="XN1421" s="5"/>
      <c r="XO1421" s="5"/>
      <c r="XP1421" s="5"/>
      <c r="XQ1421" s="5"/>
      <c r="XR1421" s="5"/>
      <c r="XS1421" s="5"/>
      <c r="XT1421" s="5"/>
      <c r="XU1421" s="5"/>
      <c r="XV1421" s="5"/>
      <c r="XW1421" s="5"/>
      <c r="XX1421" s="5"/>
      <c r="XY1421" s="5"/>
      <c r="XZ1421" s="5"/>
      <c r="YA1421" s="5"/>
      <c r="YB1421" s="5"/>
      <c r="YC1421" s="5"/>
      <c r="YD1421" s="5"/>
      <c r="YE1421" s="5"/>
      <c r="YF1421" s="5"/>
      <c r="YG1421" s="5"/>
      <c r="YH1421" s="5"/>
      <c r="YI1421" s="5"/>
      <c r="YJ1421" s="5"/>
      <c r="YK1421" s="5"/>
      <c r="YL1421" s="5"/>
      <c r="YM1421" s="5"/>
      <c r="YN1421" s="5"/>
      <c r="YO1421" s="5"/>
      <c r="YP1421" s="5"/>
      <c r="YQ1421" s="5"/>
      <c r="YR1421" s="5"/>
      <c r="YS1421" s="5"/>
      <c r="YT1421" s="5"/>
      <c r="YU1421" s="5"/>
      <c r="YV1421" s="5"/>
      <c r="YW1421" s="5"/>
      <c r="YX1421" s="5"/>
      <c r="YY1421" s="5"/>
      <c r="YZ1421" s="5"/>
      <c r="ZA1421" s="5"/>
      <c r="ZB1421" s="5"/>
      <c r="ZC1421" s="5"/>
      <c r="ZD1421" s="5"/>
      <c r="ZE1421" s="5"/>
      <c r="ZF1421" s="5"/>
      <c r="ZG1421" s="5"/>
      <c r="ZH1421" s="5"/>
      <c r="ZI1421" s="5"/>
      <c r="ZJ1421" s="5"/>
      <c r="ZK1421" s="5"/>
      <c r="ZL1421" s="5"/>
      <c r="ZM1421" s="5"/>
      <c r="ZN1421" s="5"/>
      <c r="ZO1421" s="5"/>
      <c r="ZP1421" s="5"/>
      <c r="ZQ1421" s="5"/>
      <c r="ZR1421" s="5"/>
      <c r="ZS1421" s="5"/>
      <c r="ZT1421" s="5"/>
      <c r="ZU1421" s="5"/>
      <c r="ZV1421" s="5"/>
      <c r="ZW1421" s="5"/>
      <c r="ZX1421" s="5"/>
      <c r="ZY1421" s="5"/>
      <c r="ZZ1421" s="5"/>
      <c r="AAA1421" s="5"/>
      <c r="AAB1421" s="5"/>
      <c r="AAC1421" s="5"/>
      <c r="AAD1421" s="5"/>
      <c r="AAE1421" s="5"/>
      <c r="AAF1421" s="5"/>
      <c r="AAG1421" s="5"/>
      <c r="AAH1421" s="5"/>
      <c r="AAI1421" s="5"/>
      <c r="AAJ1421" s="5"/>
      <c r="AAK1421" s="5"/>
      <c r="AAL1421" s="5"/>
      <c r="AAM1421" s="5"/>
      <c r="AAN1421" s="5"/>
      <c r="AAO1421" s="5"/>
      <c r="AAP1421" s="5"/>
      <c r="AAQ1421" s="5"/>
      <c r="AAR1421" s="5"/>
      <c r="AAS1421" s="5"/>
      <c r="AAT1421" s="5"/>
      <c r="AAU1421" s="5"/>
      <c r="AAV1421" s="5"/>
      <c r="AAW1421" s="5"/>
      <c r="AAX1421" s="5"/>
      <c r="AAY1421" s="5"/>
      <c r="AAZ1421" s="5"/>
      <c r="ABA1421" s="5"/>
      <c r="ABB1421" s="5"/>
      <c r="ABC1421" s="5"/>
      <c r="ABD1421" s="5"/>
      <c r="ABE1421" s="5"/>
      <c r="ABF1421" s="5"/>
      <c r="ABG1421" s="5"/>
      <c r="ABH1421" s="5"/>
      <c r="ABI1421" s="5"/>
      <c r="ABJ1421" s="5"/>
      <c r="ABK1421" s="5"/>
      <c r="ABL1421" s="5"/>
      <c r="ABM1421" s="5"/>
      <c r="ABN1421" s="5"/>
      <c r="ABO1421" s="5"/>
      <c r="ABP1421" s="5"/>
      <c r="ABQ1421" s="5"/>
      <c r="ABR1421" s="5"/>
      <c r="ABS1421" s="5"/>
      <c r="ABT1421" s="5"/>
      <c r="ABU1421" s="5"/>
      <c r="ABV1421" s="5"/>
      <c r="ABW1421" s="5"/>
      <c r="ABX1421" s="5"/>
      <c r="ABY1421" s="5"/>
      <c r="ABZ1421" s="5"/>
      <c r="ACA1421" s="5"/>
      <c r="ACB1421" s="5"/>
      <c r="ACC1421" s="5"/>
      <c r="ACD1421" s="5"/>
      <c r="ACE1421" s="5"/>
      <c r="ACF1421" s="5"/>
      <c r="ACG1421" s="5"/>
      <c r="ACH1421" s="5"/>
      <c r="ACI1421" s="5"/>
      <c r="ACJ1421" s="5"/>
      <c r="ACK1421" s="5"/>
      <c r="ACL1421" s="5"/>
      <c r="ACM1421" s="5"/>
      <c r="ACN1421" s="5"/>
      <c r="ACO1421" s="5"/>
      <c r="ACP1421" s="5"/>
      <c r="ACQ1421" s="5"/>
      <c r="ACR1421" s="5"/>
      <c r="ACS1421" s="5"/>
      <c r="ACT1421" s="5"/>
      <c r="ACU1421" s="5"/>
      <c r="ACV1421" s="5"/>
      <c r="ACW1421" s="5"/>
      <c r="ACX1421" s="5"/>
      <c r="ACY1421" s="5"/>
      <c r="ACZ1421" s="5"/>
      <c r="ADA1421" s="5"/>
      <c r="ADB1421" s="5"/>
      <c r="ADC1421" s="5"/>
      <c r="ADD1421" s="5"/>
      <c r="ADE1421" s="5"/>
      <c r="ADF1421" s="5"/>
      <c r="ADG1421" s="5"/>
      <c r="ADH1421" s="5"/>
      <c r="ADI1421" s="5"/>
      <c r="ADJ1421" s="5"/>
      <c r="ADK1421" s="5"/>
      <c r="ADL1421" s="5"/>
      <c r="ADM1421" s="5"/>
      <c r="ADN1421" s="5"/>
      <c r="ADO1421" s="5"/>
      <c r="ADP1421" s="5"/>
      <c r="ADQ1421" s="5"/>
      <c r="ADR1421" s="5"/>
      <c r="ADS1421" s="5"/>
      <c r="ADT1421" s="5"/>
      <c r="ADU1421" s="5"/>
      <c r="ADV1421" s="5"/>
      <c r="ADW1421" s="5"/>
      <c r="ADX1421" s="5"/>
      <c r="ADY1421" s="5"/>
      <c r="ADZ1421" s="5"/>
      <c r="AEA1421" s="5"/>
      <c r="AEB1421" s="5"/>
      <c r="AEC1421" s="5"/>
      <c r="AED1421" s="5"/>
      <c r="AEE1421" s="5"/>
      <c r="AEF1421" s="5"/>
      <c r="AEG1421" s="5"/>
      <c r="AEH1421" s="5"/>
      <c r="AEI1421" s="5"/>
      <c r="AEJ1421" s="5"/>
      <c r="AEK1421" s="5"/>
      <c r="AEL1421" s="5"/>
      <c r="AEM1421" s="5"/>
      <c r="AEN1421" s="5"/>
      <c r="AEO1421" s="5"/>
      <c r="AEP1421" s="5"/>
      <c r="AEQ1421" s="5"/>
      <c r="AER1421" s="5"/>
      <c r="AES1421" s="5"/>
      <c r="AET1421" s="5"/>
      <c r="AEU1421" s="5"/>
      <c r="AEV1421" s="5"/>
      <c r="AEW1421" s="5"/>
      <c r="AEX1421" s="5"/>
      <c r="AEY1421" s="5"/>
      <c r="AEZ1421" s="5"/>
      <c r="AFA1421" s="5"/>
      <c r="AFB1421" s="5"/>
      <c r="AFC1421" s="5"/>
      <c r="AFD1421" s="5"/>
      <c r="AFE1421" s="5"/>
      <c r="AFF1421" s="5"/>
      <c r="AFG1421" s="5"/>
      <c r="AFH1421" s="5"/>
      <c r="AFI1421" s="5"/>
      <c r="AFJ1421" s="5"/>
      <c r="AFK1421" s="5"/>
      <c r="AFL1421" s="5"/>
      <c r="AFM1421" s="5"/>
      <c r="AFN1421" s="5"/>
      <c r="AFO1421" s="5"/>
      <c r="AFP1421" s="5"/>
      <c r="AFQ1421" s="5"/>
      <c r="AFR1421" s="5"/>
      <c r="AFS1421" s="5"/>
      <c r="AFT1421" s="5"/>
      <c r="AFU1421" s="5"/>
      <c r="AFV1421" s="5"/>
      <c r="AFW1421" s="5"/>
      <c r="AFX1421" s="5"/>
      <c r="AFY1421" s="5"/>
      <c r="AFZ1421" s="5"/>
      <c r="AGA1421" s="5"/>
      <c r="AGB1421" s="5"/>
      <c r="AGC1421" s="5"/>
      <c r="AGD1421" s="5"/>
      <c r="AGE1421" s="5"/>
      <c r="AGF1421" s="5"/>
      <c r="AGG1421" s="5"/>
      <c r="AGH1421" s="5"/>
      <c r="AGI1421" s="5"/>
      <c r="AGJ1421" s="5"/>
      <c r="AGK1421" s="5"/>
      <c r="AGL1421" s="5"/>
      <c r="AGM1421" s="5"/>
      <c r="AGN1421" s="5"/>
      <c r="AGO1421" s="5"/>
      <c r="AGP1421" s="5"/>
      <c r="AGQ1421" s="5"/>
      <c r="AGR1421" s="5"/>
      <c r="AGS1421" s="5"/>
      <c r="AGT1421" s="5"/>
      <c r="AGU1421" s="5"/>
      <c r="AGV1421" s="5"/>
      <c r="AGW1421" s="5"/>
      <c r="AGX1421" s="5"/>
      <c r="AGY1421" s="5"/>
      <c r="AGZ1421" s="5"/>
      <c r="AHA1421" s="5"/>
      <c r="AHB1421" s="5"/>
      <c r="AHC1421" s="5"/>
      <c r="AHD1421" s="5"/>
      <c r="AHE1421" s="5"/>
      <c r="AHF1421" s="5"/>
      <c r="AHG1421" s="5"/>
      <c r="AHH1421" s="5"/>
      <c r="AHI1421" s="5"/>
      <c r="AHJ1421" s="5"/>
      <c r="AHK1421" s="5"/>
      <c r="AHL1421" s="5"/>
      <c r="AHM1421" s="5"/>
      <c r="AHN1421" s="5"/>
      <c r="AHO1421" s="5"/>
      <c r="AHP1421" s="5"/>
      <c r="AHQ1421" s="5"/>
      <c r="AHR1421" s="5"/>
      <c r="AHS1421" s="5"/>
      <c r="AHT1421" s="5"/>
      <c r="AHU1421" s="5"/>
      <c r="AHV1421" s="5"/>
      <c r="AHW1421" s="5"/>
      <c r="AHX1421" s="5"/>
      <c r="AHY1421" s="5"/>
      <c r="AHZ1421" s="5"/>
      <c r="AIA1421" s="5"/>
      <c r="AIB1421" s="5"/>
      <c r="AIC1421" s="5"/>
      <c r="AID1421" s="5"/>
      <c r="AIE1421" s="5"/>
      <c r="AIF1421" s="5"/>
      <c r="AIG1421" s="5"/>
      <c r="AIH1421" s="5"/>
      <c r="AII1421" s="5"/>
      <c r="AIJ1421" s="5"/>
      <c r="AIK1421" s="5"/>
      <c r="AIL1421" s="5"/>
      <c r="AIM1421" s="5"/>
      <c r="AIN1421" s="5"/>
      <c r="AIO1421" s="5"/>
      <c r="AIP1421" s="5"/>
      <c r="AIQ1421" s="5"/>
      <c r="AIR1421" s="5"/>
      <c r="AIS1421" s="5"/>
      <c r="AIT1421" s="5"/>
      <c r="AIU1421" s="5"/>
      <c r="AIV1421" s="5"/>
      <c r="AIW1421" s="5"/>
      <c r="AIX1421" s="5"/>
      <c r="AIY1421" s="5"/>
      <c r="AIZ1421" s="5"/>
      <c r="AJA1421" s="5"/>
      <c r="AJB1421" s="5"/>
      <c r="AJC1421" s="5"/>
      <c r="AJD1421" s="5"/>
      <c r="AJE1421" s="5"/>
      <c r="AJF1421" s="5"/>
      <c r="AJG1421" s="5"/>
      <c r="AJH1421" s="5"/>
      <c r="AJI1421" s="5"/>
      <c r="AJJ1421" s="5"/>
      <c r="AJK1421" s="5"/>
      <c r="AJL1421" s="5"/>
      <c r="AJM1421" s="5"/>
      <c r="AJN1421" s="5"/>
      <c r="AJO1421" s="5"/>
      <c r="AJP1421" s="5"/>
      <c r="AJQ1421" s="5"/>
      <c r="AJR1421" s="5"/>
      <c r="AJS1421" s="5"/>
      <c r="AJT1421" s="5"/>
      <c r="AJU1421" s="5"/>
      <c r="AJV1421" s="5"/>
      <c r="AJW1421" s="5"/>
      <c r="AJX1421" s="5"/>
      <c r="AJY1421" s="5"/>
      <c r="AJZ1421" s="5"/>
      <c r="AKA1421" s="5"/>
      <c r="AKB1421" s="5"/>
      <c r="AKC1421" s="5"/>
      <c r="AKD1421" s="5"/>
      <c r="AKE1421" s="5"/>
      <c r="AKF1421" s="5"/>
      <c r="AKG1421" s="5"/>
      <c r="AKH1421" s="5"/>
      <c r="AKI1421" s="5"/>
      <c r="AKJ1421" s="5"/>
      <c r="AKK1421" s="5"/>
      <c r="AKL1421" s="5"/>
      <c r="AKM1421" s="5"/>
      <c r="AKN1421" s="5"/>
      <c r="AKO1421" s="5"/>
      <c r="AKP1421" s="5"/>
      <c r="AKQ1421" s="5"/>
      <c r="AKR1421" s="5"/>
      <c r="AKS1421" s="5"/>
      <c r="AKT1421" s="5"/>
      <c r="AKU1421" s="5"/>
      <c r="AKV1421" s="5"/>
      <c r="AKW1421" s="5"/>
      <c r="AKX1421" s="5"/>
      <c r="AKY1421" s="5"/>
      <c r="AKZ1421" s="5"/>
      <c r="ALA1421" s="5"/>
      <c r="ALB1421" s="5"/>
      <c r="ALC1421" s="5"/>
      <c r="ALD1421" s="5"/>
      <c r="ALE1421" s="5"/>
      <c r="ALF1421" s="5"/>
      <c r="ALG1421" s="5"/>
      <c r="ALH1421" s="5"/>
      <c r="ALI1421" s="5"/>
      <c r="ALJ1421" s="5"/>
      <c r="ALK1421" s="5"/>
      <c r="ALL1421" s="5"/>
      <c r="ALM1421" s="5"/>
      <c r="ALN1421" s="5"/>
      <c r="ALO1421" s="5"/>
      <c r="ALP1421" s="5"/>
      <c r="ALQ1421" s="5"/>
      <c r="ALR1421" s="5"/>
      <c r="ALS1421" s="5"/>
      <c r="ALT1421" s="5"/>
      <c r="ALU1421" s="5"/>
      <c r="ALV1421" s="5"/>
      <c r="ALW1421" s="5"/>
      <c r="ALX1421" s="5"/>
      <c r="ALY1421" s="5"/>
      <c r="ALZ1421" s="5"/>
      <c r="AMA1421" s="5"/>
      <c r="AMB1421" s="5"/>
      <c r="AMC1421" s="5"/>
      <c r="AMD1421" s="5"/>
      <c r="AME1421" s="5"/>
      <c r="AMF1421" s="5"/>
      <c r="AMG1421" s="5"/>
      <c r="AMH1421" s="5"/>
      <c r="AMI1421" s="5"/>
      <c r="AMJ1421" s="5"/>
      <c r="AMK1421" s="5"/>
    </row>
    <row r="1422" spans="1:1025" s="5" customFormat="1" x14ac:dyDescent="0.25">
      <c r="A1422" s="128">
        <v>1418</v>
      </c>
      <c r="B1422" s="31" t="s">
        <v>1271</v>
      </c>
      <c r="C1422" s="31" t="s">
        <v>1310</v>
      </c>
      <c r="D1422" s="45">
        <v>45366</v>
      </c>
      <c r="E1422" s="46">
        <v>0.37986111111111115</v>
      </c>
      <c r="F1422" s="31" t="s">
        <v>14</v>
      </c>
      <c r="G1422" s="31" t="s">
        <v>16</v>
      </c>
      <c r="H1422" s="31" t="s">
        <v>14</v>
      </c>
      <c r="I1422" s="31" t="s">
        <v>14</v>
      </c>
      <c r="J1422" s="31" t="s">
        <v>14</v>
      </c>
      <c r="K1422" s="31" t="s">
        <v>16</v>
      </c>
      <c r="L1422" s="48">
        <v>246.31</v>
      </c>
      <c r="M1422" s="38">
        <v>406</v>
      </c>
      <c r="N1422" s="39">
        <v>35000</v>
      </c>
      <c r="O1422" s="39">
        <v>0</v>
      </c>
      <c r="P1422" s="42">
        <f t="shared" si="93"/>
        <v>0</v>
      </c>
      <c r="Q1422" s="23">
        <f t="shared" si="95"/>
        <v>35000</v>
      </c>
      <c r="R1422" s="31" t="s">
        <v>16</v>
      </c>
      <c r="S1422" s="31" t="s">
        <v>16</v>
      </c>
      <c r="T1422" s="47">
        <v>1</v>
      </c>
      <c r="U1422" s="77">
        <v>0</v>
      </c>
      <c r="V1422" s="24">
        <f>ROUND((P1422/INDICI!$B$2*10),2)</f>
        <v>0</v>
      </c>
      <c r="W1422" s="24">
        <f>ROUND((L1422/INDICI!$B$1*25),2)</f>
        <v>0.97</v>
      </c>
      <c r="X1422" s="25">
        <f t="shared" si="96"/>
        <v>8</v>
      </c>
      <c r="Y1422" s="26">
        <f t="shared" si="97"/>
        <v>8.9700000000000006</v>
      </c>
      <c r="Z1422" s="102">
        <f>SUM($Q$5:Q1422)</f>
        <v>145588914.102</v>
      </c>
      <c r="AA1422" s="113" t="s">
        <v>1769</v>
      </c>
    </row>
    <row r="1423" spans="1:1025" s="5" customFormat="1" x14ac:dyDescent="0.25">
      <c r="A1423" s="127">
        <v>1419</v>
      </c>
      <c r="B1423" s="31" t="s">
        <v>468</v>
      </c>
      <c r="C1423" s="31" t="s">
        <v>473</v>
      </c>
      <c r="D1423" s="70">
        <v>45365</v>
      </c>
      <c r="E1423" s="46" t="s">
        <v>474</v>
      </c>
      <c r="F1423" s="31" t="s">
        <v>14</v>
      </c>
      <c r="G1423" s="31" t="s">
        <v>16</v>
      </c>
      <c r="H1423" s="31" t="s">
        <v>14</v>
      </c>
      <c r="I1423" s="31" t="s">
        <v>14</v>
      </c>
      <c r="J1423" s="31" t="s">
        <v>14</v>
      </c>
      <c r="K1423" s="31" t="s">
        <v>16</v>
      </c>
      <c r="L1423" s="37">
        <v>243.01</v>
      </c>
      <c r="M1423" s="38">
        <v>823</v>
      </c>
      <c r="N1423" s="39">
        <v>105109.46</v>
      </c>
      <c r="O1423" s="39">
        <v>0</v>
      </c>
      <c r="P1423" s="125">
        <f t="shared" si="93"/>
        <v>0</v>
      </c>
      <c r="Q1423" s="44">
        <f t="shared" si="95"/>
        <v>105109.46</v>
      </c>
      <c r="R1423" s="31" t="s">
        <v>16</v>
      </c>
      <c r="S1423" s="31" t="s">
        <v>16</v>
      </c>
      <c r="T1423" s="31">
        <v>1</v>
      </c>
      <c r="U1423" s="77">
        <v>0</v>
      </c>
      <c r="V1423" s="24">
        <f>ROUND((P1423/INDICI!$B$2*10),2)</f>
        <v>0</v>
      </c>
      <c r="W1423" s="24">
        <f>ROUND((L1423/INDICI!$B$1*25),2)</f>
        <v>0.96</v>
      </c>
      <c r="X1423" s="25">
        <f t="shared" si="96"/>
        <v>8</v>
      </c>
      <c r="Y1423" s="26">
        <f t="shared" si="97"/>
        <v>8.9600000000000009</v>
      </c>
      <c r="Z1423" s="102">
        <f>SUM($Q$5:Q1423)</f>
        <v>145694023.56200001</v>
      </c>
      <c r="AA1423" s="113" t="s">
        <v>1769</v>
      </c>
    </row>
    <row r="1424" spans="1:1025" s="5" customFormat="1" x14ac:dyDescent="0.25">
      <c r="A1424" s="127">
        <v>1420</v>
      </c>
      <c r="B1424" s="31" t="s">
        <v>1087</v>
      </c>
      <c r="C1424" s="31" t="s">
        <v>1095</v>
      </c>
      <c r="D1424" s="45">
        <v>45366</v>
      </c>
      <c r="E1424" s="46">
        <v>0.52986111111111101</v>
      </c>
      <c r="F1424" s="31" t="s">
        <v>14</v>
      </c>
      <c r="G1424" s="31" t="s">
        <v>16</v>
      </c>
      <c r="H1424" s="31" t="s">
        <v>14</v>
      </c>
      <c r="I1424" s="31" t="s">
        <v>14</v>
      </c>
      <c r="J1424" s="31" t="s">
        <v>14</v>
      </c>
      <c r="K1424" s="31" t="s">
        <v>16</v>
      </c>
      <c r="L1424" s="48">
        <v>244.29967426710101</v>
      </c>
      <c r="M1424" s="38">
        <v>2456</v>
      </c>
      <c r="N1424" s="39">
        <v>125000</v>
      </c>
      <c r="O1424" s="39">
        <v>0</v>
      </c>
      <c r="P1424" s="124">
        <f t="shared" si="93"/>
        <v>0</v>
      </c>
      <c r="Q1424" s="43">
        <f t="shared" si="95"/>
        <v>125000</v>
      </c>
      <c r="R1424" s="31" t="s">
        <v>16</v>
      </c>
      <c r="S1424" s="31" t="s">
        <v>16</v>
      </c>
      <c r="T1424" s="31">
        <v>1</v>
      </c>
      <c r="U1424" s="77">
        <v>0</v>
      </c>
      <c r="V1424" s="24">
        <f>ROUND((P1424/INDICI!$B$2*10),2)</f>
        <v>0</v>
      </c>
      <c r="W1424" s="24">
        <f>ROUND((L1424/INDICI!$B$1*25),2)</f>
        <v>0.96</v>
      </c>
      <c r="X1424" s="25">
        <f t="shared" si="96"/>
        <v>8</v>
      </c>
      <c r="Y1424" s="26">
        <f t="shared" si="97"/>
        <v>8.9600000000000009</v>
      </c>
      <c r="Z1424" s="102">
        <f>SUM($Q$5:Q1424)</f>
        <v>145819023.56200001</v>
      </c>
      <c r="AA1424" s="113" t="s">
        <v>1769</v>
      </c>
    </row>
    <row r="1425" spans="1:1025" s="5" customFormat="1" x14ac:dyDescent="0.25">
      <c r="A1425" s="127">
        <v>1421</v>
      </c>
      <c r="B1425" s="31" t="s">
        <v>216</v>
      </c>
      <c r="C1425" s="31" t="s">
        <v>243</v>
      </c>
      <c r="D1425" s="45">
        <v>45380</v>
      </c>
      <c r="E1425" s="46">
        <v>0.43680555555555556</v>
      </c>
      <c r="F1425" s="31" t="s">
        <v>14</v>
      </c>
      <c r="G1425" s="31" t="s">
        <v>16</v>
      </c>
      <c r="H1425" s="31" t="s">
        <v>14</v>
      </c>
      <c r="I1425" s="31" t="s">
        <v>14</v>
      </c>
      <c r="J1425" s="31" t="s">
        <v>14</v>
      </c>
      <c r="K1425" s="31" t="s">
        <v>16</v>
      </c>
      <c r="L1425" s="48">
        <v>240.26</v>
      </c>
      <c r="M1425" s="38">
        <v>3746</v>
      </c>
      <c r="N1425" s="39">
        <v>249439.87</v>
      </c>
      <c r="O1425" s="39">
        <v>0</v>
      </c>
      <c r="P1425" s="42">
        <f t="shared" si="93"/>
        <v>0</v>
      </c>
      <c r="Q1425" s="23">
        <f t="shared" si="95"/>
        <v>249439.87</v>
      </c>
      <c r="R1425" s="31" t="s">
        <v>16</v>
      </c>
      <c r="S1425" s="31" t="s">
        <v>16</v>
      </c>
      <c r="T1425" s="47">
        <v>2</v>
      </c>
      <c r="U1425" s="77">
        <v>0</v>
      </c>
      <c r="V1425" s="24">
        <f>ROUND((P1425/INDICI!$B$2*10),2)</f>
        <v>0</v>
      </c>
      <c r="W1425" s="24">
        <f>ROUND((L1425/INDICI!$B$1*25),2)</f>
        <v>0.95</v>
      </c>
      <c r="X1425" s="25">
        <f t="shared" si="96"/>
        <v>8</v>
      </c>
      <c r="Y1425" s="26">
        <f t="shared" si="97"/>
        <v>8.9499999999999993</v>
      </c>
      <c r="Z1425" s="102">
        <f>SUM($Q$5:Q1425)</f>
        <v>146068463.43200001</v>
      </c>
      <c r="AA1425" s="113" t="s">
        <v>1769</v>
      </c>
    </row>
    <row r="1426" spans="1:1025" s="5" customFormat="1" x14ac:dyDescent="0.25">
      <c r="A1426" s="127">
        <v>1422</v>
      </c>
      <c r="B1426" s="31" t="s">
        <v>677</v>
      </c>
      <c r="C1426" s="31" t="s">
        <v>681</v>
      </c>
      <c r="D1426" s="45">
        <v>45342</v>
      </c>
      <c r="E1426" s="46">
        <v>0.33333333333333331</v>
      </c>
      <c r="F1426" s="31" t="s">
        <v>14</v>
      </c>
      <c r="G1426" s="31" t="s">
        <v>16</v>
      </c>
      <c r="H1426" s="31" t="s">
        <v>14</v>
      </c>
      <c r="I1426" s="31" t="s">
        <v>14</v>
      </c>
      <c r="J1426" s="31" t="s">
        <v>14</v>
      </c>
      <c r="K1426" s="31" t="s">
        <v>16</v>
      </c>
      <c r="L1426" s="48">
        <v>470.79</v>
      </c>
      <c r="M1426" s="38">
        <v>7859</v>
      </c>
      <c r="N1426" s="39">
        <v>60369.3</v>
      </c>
      <c r="O1426" s="39">
        <v>6036.93</v>
      </c>
      <c r="P1426" s="119">
        <f t="shared" si="93"/>
        <v>10</v>
      </c>
      <c r="Q1426" s="27">
        <f t="shared" si="95"/>
        <v>54332.37</v>
      </c>
      <c r="R1426" s="31" t="s">
        <v>16</v>
      </c>
      <c r="S1426" s="31" t="s">
        <v>16</v>
      </c>
      <c r="T1426" s="47">
        <v>1</v>
      </c>
      <c r="U1426" s="77">
        <v>0</v>
      </c>
      <c r="V1426" s="24">
        <f>ROUND((P1426/INDICI!$B$2*10),2)</f>
        <v>1.0900000000000001</v>
      </c>
      <c r="W1426" s="24">
        <f>ROUND((L1426/INDICI!$B$1*25),2)</f>
        <v>1.86</v>
      </c>
      <c r="X1426" s="25">
        <f t="shared" si="96"/>
        <v>6</v>
      </c>
      <c r="Y1426" s="26">
        <f t="shared" si="97"/>
        <v>8.9499999999999993</v>
      </c>
      <c r="Z1426" s="102">
        <f>SUM($Q$5:Q1426)</f>
        <v>146122795.80200002</v>
      </c>
      <c r="AA1426" s="113" t="s">
        <v>1768</v>
      </c>
      <c r="AMK1426" s="10"/>
    </row>
    <row r="1427" spans="1:1025" s="5" customFormat="1" x14ac:dyDescent="0.25">
      <c r="A1427" s="128">
        <v>1423</v>
      </c>
      <c r="B1427" s="31" t="s">
        <v>1271</v>
      </c>
      <c r="C1427" s="31" t="s">
        <v>1282</v>
      </c>
      <c r="D1427" s="45">
        <v>45366</v>
      </c>
      <c r="E1427" s="46">
        <v>0.76944444444444438</v>
      </c>
      <c r="F1427" s="31" t="s">
        <v>14</v>
      </c>
      <c r="G1427" s="31" t="s">
        <v>16</v>
      </c>
      <c r="H1427" s="31" t="s">
        <v>14</v>
      </c>
      <c r="I1427" s="31" t="s">
        <v>14</v>
      </c>
      <c r="J1427" s="31" t="s">
        <v>14</v>
      </c>
      <c r="K1427" s="31" t="s">
        <v>16</v>
      </c>
      <c r="L1427" s="48">
        <v>743.72</v>
      </c>
      <c r="M1427" s="38">
        <v>6723</v>
      </c>
      <c r="N1427" s="39">
        <v>237640.81</v>
      </c>
      <c r="O1427" s="39">
        <v>0</v>
      </c>
      <c r="P1427" s="42">
        <f t="shared" ref="P1427:P1490" si="98">IFERROR(O1427/N1427*100,0)</f>
        <v>0</v>
      </c>
      <c r="Q1427" s="23">
        <f t="shared" si="95"/>
        <v>237640.81</v>
      </c>
      <c r="R1427" s="31" t="s">
        <v>14</v>
      </c>
      <c r="S1427" s="31" t="s">
        <v>16</v>
      </c>
      <c r="T1427" s="47">
        <v>1</v>
      </c>
      <c r="U1427" s="77">
        <v>0</v>
      </c>
      <c r="V1427" s="24">
        <f>ROUND((P1427/INDICI!$B$2*10),2)</f>
        <v>0</v>
      </c>
      <c r="W1427" s="24">
        <f>ROUND((L1427/INDICI!$B$1*25),2)</f>
        <v>2.94</v>
      </c>
      <c r="X1427" s="25">
        <f t="shared" si="96"/>
        <v>6</v>
      </c>
      <c r="Y1427" s="26">
        <f t="shared" si="97"/>
        <v>8.94</v>
      </c>
      <c r="Z1427" s="102">
        <f>SUM($Q$5:Q1427)</f>
        <v>146360436.61200002</v>
      </c>
      <c r="AA1427" s="113" t="s">
        <v>1769</v>
      </c>
    </row>
    <row r="1428" spans="1:1025" s="5" customFormat="1" x14ac:dyDescent="0.25">
      <c r="A1428" s="127">
        <v>1424</v>
      </c>
      <c r="B1428" s="31" t="s">
        <v>130</v>
      </c>
      <c r="C1428" s="31" t="s">
        <v>177</v>
      </c>
      <c r="D1428" s="45">
        <v>45379</v>
      </c>
      <c r="E1428" s="46">
        <v>0.79583333333333339</v>
      </c>
      <c r="F1428" s="31" t="s">
        <v>14</v>
      </c>
      <c r="G1428" s="31" t="s">
        <v>16</v>
      </c>
      <c r="H1428" s="31" t="s">
        <v>14</v>
      </c>
      <c r="I1428" s="31" t="s">
        <v>14</v>
      </c>
      <c r="J1428" s="31" t="s">
        <v>14</v>
      </c>
      <c r="K1428" s="31" t="s">
        <v>16</v>
      </c>
      <c r="L1428" s="48">
        <v>223</v>
      </c>
      <c r="M1428" s="38">
        <v>897</v>
      </c>
      <c r="N1428" s="66">
        <v>204864.18</v>
      </c>
      <c r="O1428" s="66">
        <v>1000</v>
      </c>
      <c r="P1428" s="42">
        <f t="shared" si="98"/>
        <v>0.48812828089322402</v>
      </c>
      <c r="Q1428" s="23">
        <f t="shared" si="95"/>
        <v>203864.18</v>
      </c>
      <c r="R1428" s="31" t="s">
        <v>16</v>
      </c>
      <c r="S1428" s="31" t="s">
        <v>16</v>
      </c>
      <c r="T1428" s="47">
        <v>1</v>
      </c>
      <c r="U1428" s="77">
        <v>0</v>
      </c>
      <c r="V1428" s="24">
        <f>ROUND((P1428/INDICI!$B$2*10),2)</f>
        <v>0.05</v>
      </c>
      <c r="W1428" s="24">
        <f>ROUND((L1428/INDICI!$B$1*25),2)</f>
        <v>0.88</v>
      </c>
      <c r="X1428" s="25">
        <f t="shared" si="96"/>
        <v>8</v>
      </c>
      <c r="Y1428" s="26">
        <f t="shared" si="97"/>
        <v>8.93</v>
      </c>
      <c r="Z1428" s="102">
        <f>SUM($Q$5:Q1428)</f>
        <v>146564300.79200003</v>
      </c>
      <c r="AA1428" s="113" t="s">
        <v>1769</v>
      </c>
    </row>
    <row r="1429" spans="1:1025" s="5" customFormat="1" x14ac:dyDescent="0.25">
      <c r="A1429" s="127">
        <v>1425</v>
      </c>
      <c r="B1429" s="31" t="s">
        <v>86</v>
      </c>
      <c r="C1429" s="31" t="s">
        <v>99</v>
      </c>
      <c r="D1429" s="45">
        <v>45380</v>
      </c>
      <c r="E1429" s="46">
        <v>0.6875</v>
      </c>
      <c r="F1429" s="31" t="s">
        <v>14</v>
      </c>
      <c r="G1429" s="31" t="s">
        <v>16</v>
      </c>
      <c r="H1429" s="31" t="s">
        <v>14</v>
      </c>
      <c r="I1429" s="31" t="s">
        <v>14</v>
      </c>
      <c r="J1429" s="31" t="s">
        <v>14</v>
      </c>
      <c r="K1429" s="31" t="s">
        <v>16</v>
      </c>
      <c r="L1429" s="39">
        <v>105</v>
      </c>
      <c r="M1429" s="38">
        <v>950</v>
      </c>
      <c r="N1429" s="39">
        <v>105915.83</v>
      </c>
      <c r="O1429" s="39">
        <v>5000</v>
      </c>
      <c r="P1429" s="119">
        <f t="shared" si="98"/>
        <v>4.7207296586355412</v>
      </c>
      <c r="Q1429" s="27">
        <f t="shared" si="95"/>
        <v>100915.83</v>
      </c>
      <c r="R1429" s="31" t="s">
        <v>16</v>
      </c>
      <c r="S1429" s="31" t="s">
        <v>16</v>
      </c>
      <c r="T1429" s="47">
        <v>1</v>
      </c>
      <c r="U1429" s="77">
        <v>0</v>
      </c>
      <c r="V1429" s="24">
        <f>ROUND((P1429/INDICI!$B$2*10),2)</f>
        <v>0.52</v>
      </c>
      <c r="W1429" s="24">
        <f>ROUND((L1429/INDICI!$B$1*25),2)</f>
        <v>0.41</v>
      </c>
      <c r="X1429" s="25">
        <f t="shared" si="96"/>
        <v>8</v>
      </c>
      <c r="Y1429" s="26">
        <f t="shared" si="97"/>
        <v>8.93</v>
      </c>
      <c r="Z1429" s="102">
        <f>SUM($Q$5:Q1429)</f>
        <v>146665216.62200004</v>
      </c>
      <c r="AA1429" s="113" t="s">
        <v>1768</v>
      </c>
      <c r="AB1429" s="6"/>
      <c r="AC1429" s="6"/>
      <c r="AD1429" s="6"/>
      <c r="AE1429" s="6"/>
      <c r="AF1429" s="6"/>
      <c r="AG1429" s="6"/>
      <c r="AH1429" s="6"/>
      <c r="AI1429" s="6"/>
      <c r="AJ1429" s="6"/>
      <c r="AK1429" s="6"/>
      <c r="AL1429" s="6"/>
      <c r="AM1429" s="6"/>
      <c r="AN1429" s="6"/>
      <c r="AO1429" s="6"/>
      <c r="AP1429" s="6"/>
      <c r="AQ1429" s="6"/>
      <c r="AR1429" s="6"/>
      <c r="AS1429" s="6"/>
      <c r="AT1429" s="6"/>
      <c r="AU1429" s="6"/>
      <c r="AV1429" s="6"/>
      <c r="AW1429" s="6"/>
      <c r="AX1429" s="6"/>
      <c r="AY1429" s="6"/>
      <c r="AZ1429" s="6"/>
      <c r="BA1429" s="6"/>
      <c r="BB1429" s="6"/>
      <c r="BC1429" s="6"/>
      <c r="BD1429" s="6"/>
      <c r="BE1429" s="6"/>
      <c r="BF1429" s="6"/>
      <c r="BG1429" s="6"/>
      <c r="BH1429" s="6"/>
      <c r="BI1429" s="6"/>
      <c r="BJ1429" s="6"/>
      <c r="BK1429" s="6"/>
      <c r="BL1429" s="6"/>
      <c r="BM1429" s="6"/>
      <c r="BN1429" s="6"/>
      <c r="BO1429" s="6"/>
      <c r="BP1429" s="6"/>
      <c r="BQ1429" s="6"/>
      <c r="BR1429" s="6"/>
      <c r="BS1429" s="6"/>
      <c r="BT1429" s="6"/>
      <c r="BU1429" s="6"/>
      <c r="BV1429" s="6"/>
      <c r="BW1429" s="6"/>
      <c r="BX1429" s="6"/>
      <c r="BY1429" s="6"/>
      <c r="BZ1429" s="6"/>
      <c r="CA1429" s="6"/>
      <c r="CB1429" s="6"/>
      <c r="CC1429" s="6"/>
      <c r="CD1429" s="6"/>
      <c r="CE1429" s="6"/>
      <c r="CF1429" s="6"/>
      <c r="CG1429" s="6"/>
      <c r="CH1429" s="6"/>
      <c r="CI1429" s="6"/>
      <c r="CJ1429" s="6"/>
      <c r="CK1429" s="6"/>
      <c r="CL1429" s="6"/>
      <c r="CM1429" s="6"/>
      <c r="CN1429" s="6"/>
      <c r="CO1429" s="6"/>
      <c r="CP1429" s="6"/>
      <c r="CQ1429" s="6"/>
      <c r="CR1429" s="6"/>
      <c r="CS1429" s="6"/>
      <c r="CT1429" s="6"/>
      <c r="CU1429" s="6"/>
      <c r="CV1429" s="6"/>
      <c r="CW1429" s="6"/>
      <c r="CX1429" s="6"/>
      <c r="CY1429" s="6"/>
      <c r="CZ1429" s="6"/>
      <c r="DA1429" s="6"/>
      <c r="DB1429" s="6"/>
      <c r="DC1429" s="6"/>
      <c r="DD1429" s="6"/>
      <c r="DE1429" s="6"/>
      <c r="DF1429" s="6"/>
      <c r="DG1429" s="6"/>
      <c r="DH1429" s="6"/>
      <c r="DI1429" s="6"/>
      <c r="DJ1429" s="6"/>
      <c r="DK1429" s="6"/>
      <c r="DL1429" s="6"/>
      <c r="DM1429" s="6"/>
      <c r="DN1429" s="6"/>
      <c r="DO1429" s="6"/>
      <c r="DP1429" s="6"/>
      <c r="DQ1429" s="6"/>
      <c r="DR1429" s="6"/>
      <c r="DS1429" s="6"/>
      <c r="DT1429" s="6"/>
      <c r="DU1429" s="6"/>
      <c r="DV1429" s="6"/>
      <c r="DW1429" s="6"/>
      <c r="DX1429" s="6"/>
      <c r="DY1429" s="6"/>
      <c r="DZ1429" s="6"/>
      <c r="EA1429" s="6"/>
      <c r="EB1429" s="6"/>
      <c r="EC1429" s="6"/>
      <c r="ED1429" s="6"/>
      <c r="EE1429" s="6"/>
      <c r="EF1429" s="6"/>
      <c r="EG1429" s="6"/>
      <c r="EH1429" s="6"/>
      <c r="EI1429" s="6"/>
      <c r="EJ1429" s="6"/>
      <c r="EK1429" s="6"/>
      <c r="EL1429" s="6"/>
      <c r="EM1429" s="6"/>
      <c r="EN1429" s="6"/>
      <c r="EO1429" s="6"/>
      <c r="EP1429" s="6"/>
      <c r="EQ1429" s="6"/>
      <c r="ER1429" s="6"/>
      <c r="ES1429" s="6"/>
      <c r="ET1429" s="6"/>
      <c r="EU1429" s="6"/>
      <c r="EV1429" s="6"/>
      <c r="EW1429" s="6"/>
      <c r="EX1429" s="6"/>
      <c r="EY1429" s="6"/>
      <c r="EZ1429" s="6"/>
      <c r="FA1429" s="6"/>
      <c r="FB1429" s="6"/>
      <c r="FC1429" s="6"/>
      <c r="FD1429" s="6"/>
      <c r="FE1429" s="6"/>
      <c r="FF1429" s="6"/>
      <c r="FG1429" s="6"/>
      <c r="FH1429" s="6"/>
      <c r="FI1429" s="6"/>
      <c r="FJ1429" s="6"/>
      <c r="FK1429" s="6"/>
      <c r="FL1429" s="6"/>
      <c r="FM1429" s="6"/>
      <c r="FN1429" s="6"/>
      <c r="FO1429" s="6"/>
      <c r="FP1429" s="6"/>
      <c r="FQ1429" s="6"/>
      <c r="FR1429" s="6"/>
      <c r="FS1429" s="6"/>
      <c r="FT1429" s="6"/>
      <c r="FU1429" s="6"/>
      <c r="FV1429" s="6"/>
      <c r="FW1429" s="6"/>
      <c r="FX1429" s="6"/>
      <c r="FY1429" s="6"/>
      <c r="FZ1429" s="6"/>
      <c r="GA1429" s="6"/>
      <c r="GB1429" s="6"/>
      <c r="GC1429" s="6"/>
      <c r="GD1429" s="6"/>
      <c r="GE1429" s="6"/>
      <c r="GF1429" s="6"/>
      <c r="GG1429" s="6"/>
      <c r="GH1429" s="6"/>
      <c r="GI1429" s="6"/>
      <c r="GJ1429" s="6"/>
      <c r="GK1429" s="6"/>
      <c r="GL1429" s="6"/>
      <c r="GM1429" s="6"/>
      <c r="GN1429" s="6"/>
      <c r="GO1429" s="6"/>
      <c r="GP1429" s="6"/>
      <c r="GQ1429" s="6"/>
      <c r="GR1429" s="6"/>
      <c r="GS1429" s="6"/>
      <c r="GT1429" s="6"/>
      <c r="GU1429" s="6"/>
      <c r="GV1429" s="6"/>
      <c r="GW1429" s="6"/>
      <c r="GX1429" s="6"/>
      <c r="GY1429" s="6"/>
      <c r="GZ1429" s="6"/>
      <c r="HA1429" s="6"/>
      <c r="HB1429" s="6"/>
      <c r="HC1429" s="6"/>
      <c r="HD1429" s="6"/>
      <c r="HE1429" s="6"/>
      <c r="HF1429" s="6"/>
      <c r="HG1429" s="6"/>
      <c r="HH1429" s="6"/>
      <c r="HI1429" s="6"/>
      <c r="HJ1429" s="6"/>
      <c r="HK1429" s="6"/>
      <c r="HL1429" s="6"/>
      <c r="HM1429" s="6"/>
      <c r="HN1429" s="6"/>
      <c r="HO1429" s="6"/>
      <c r="HP1429" s="6"/>
      <c r="HQ1429" s="6"/>
      <c r="HR1429" s="6"/>
      <c r="HS1429" s="6"/>
      <c r="HT1429" s="6"/>
      <c r="HU1429" s="6"/>
      <c r="HV1429" s="6"/>
      <c r="HW1429" s="6"/>
      <c r="HX1429" s="6"/>
      <c r="HY1429" s="6"/>
      <c r="HZ1429" s="6"/>
      <c r="IA1429" s="6"/>
      <c r="IB1429" s="6"/>
      <c r="IC1429" s="6"/>
      <c r="ID1429" s="6"/>
      <c r="IE1429" s="6"/>
      <c r="IF1429" s="6"/>
      <c r="IG1429" s="6"/>
      <c r="IH1429" s="6"/>
      <c r="II1429" s="6"/>
      <c r="IJ1429" s="6"/>
      <c r="IK1429" s="6"/>
      <c r="IL1429" s="6"/>
      <c r="IM1429" s="6"/>
      <c r="IN1429" s="6"/>
      <c r="IO1429" s="6"/>
      <c r="IP1429" s="6"/>
      <c r="IQ1429" s="6"/>
      <c r="IR1429" s="6"/>
      <c r="IS1429" s="6"/>
      <c r="IT1429" s="6"/>
      <c r="IU1429" s="6"/>
      <c r="IV1429" s="6"/>
      <c r="IW1429" s="6"/>
      <c r="IX1429" s="6"/>
      <c r="IY1429" s="6"/>
      <c r="IZ1429" s="6"/>
      <c r="JA1429" s="6"/>
      <c r="JB1429" s="6"/>
      <c r="JC1429" s="6"/>
      <c r="JD1429" s="6"/>
      <c r="JE1429" s="6"/>
      <c r="JF1429" s="6"/>
      <c r="JG1429" s="6"/>
      <c r="JH1429" s="6"/>
      <c r="JI1429" s="6"/>
      <c r="JJ1429" s="6"/>
      <c r="JK1429" s="6"/>
      <c r="JL1429" s="6"/>
      <c r="JM1429" s="6"/>
      <c r="JN1429" s="6"/>
      <c r="JO1429" s="6"/>
      <c r="JP1429" s="6"/>
      <c r="JQ1429" s="6"/>
      <c r="JR1429" s="6"/>
      <c r="JS1429" s="6"/>
      <c r="JT1429" s="6"/>
      <c r="JU1429" s="6"/>
      <c r="JV1429" s="6"/>
      <c r="JW1429" s="6"/>
      <c r="JX1429" s="6"/>
      <c r="JY1429" s="6"/>
      <c r="JZ1429" s="6"/>
      <c r="KA1429" s="6"/>
      <c r="KB1429" s="6"/>
      <c r="KC1429" s="6"/>
      <c r="KD1429" s="6"/>
      <c r="KE1429" s="6"/>
      <c r="KF1429" s="6"/>
      <c r="KG1429" s="6"/>
      <c r="KH1429" s="6"/>
      <c r="KI1429" s="6"/>
      <c r="KJ1429" s="6"/>
      <c r="KK1429" s="6"/>
      <c r="KL1429" s="6"/>
      <c r="KM1429" s="6"/>
      <c r="KN1429" s="6"/>
      <c r="KO1429" s="6"/>
      <c r="KP1429" s="6"/>
      <c r="KQ1429" s="6"/>
      <c r="KR1429" s="6"/>
      <c r="KS1429" s="6"/>
      <c r="KT1429" s="6"/>
      <c r="KU1429" s="6"/>
      <c r="KV1429" s="6"/>
      <c r="KW1429" s="6"/>
      <c r="KX1429" s="6"/>
      <c r="KY1429" s="6"/>
      <c r="KZ1429" s="6"/>
      <c r="LA1429" s="6"/>
      <c r="LB1429" s="6"/>
      <c r="LC1429" s="6"/>
      <c r="LD1429" s="6"/>
      <c r="LE1429" s="6"/>
      <c r="LF1429" s="6"/>
      <c r="LG1429" s="6"/>
      <c r="LH1429" s="6"/>
      <c r="LI1429" s="6"/>
      <c r="LJ1429" s="6"/>
      <c r="LK1429" s="6"/>
      <c r="LL1429" s="6"/>
      <c r="LM1429" s="6"/>
      <c r="LN1429" s="6"/>
      <c r="LO1429" s="6"/>
      <c r="LP1429" s="6"/>
      <c r="LQ1429" s="6"/>
      <c r="LR1429" s="6"/>
      <c r="LS1429" s="6"/>
      <c r="LT1429" s="6"/>
      <c r="LU1429" s="6"/>
      <c r="LV1429" s="6"/>
      <c r="LW1429" s="6"/>
      <c r="LX1429" s="6"/>
      <c r="LY1429" s="6"/>
      <c r="LZ1429" s="6"/>
      <c r="MA1429" s="6"/>
      <c r="MB1429" s="6"/>
      <c r="MC1429" s="6"/>
      <c r="MD1429" s="6"/>
      <c r="ME1429" s="6"/>
      <c r="MF1429" s="6"/>
      <c r="MG1429" s="6"/>
      <c r="MH1429" s="6"/>
      <c r="MI1429" s="6"/>
      <c r="MJ1429" s="6"/>
      <c r="MK1429" s="6"/>
      <c r="ML1429" s="6"/>
      <c r="MM1429" s="6"/>
      <c r="MN1429" s="6"/>
      <c r="MO1429" s="6"/>
      <c r="MP1429" s="6"/>
      <c r="MQ1429" s="6"/>
      <c r="MR1429" s="6"/>
      <c r="MS1429" s="6"/>
      <c r="MT1429" s="6"/>
      <c r="MU1429" s="6"/>
      <c r="MV1429" s="6"/>
      <c r="MW1429" s="6"/>
      <c r="MX1429" s="6"/>
      <c r="MY1429" s="6"/>
      <c r="MZ1429" s="6"/>
      <c r="NA1429" s="6"/>
      <c r="NB1429" s="6"/>
      <c r="NC1429" s="6"/>
      <c r="ND1429" s="6"/>
      <c r="NE1429" s="6"/>
      <c r="NF1429" s="6"/>
      <c r="NG1429" s="6"/>
      <c r="NH1429" s="6"/>
      <c r="NI1429" s="6"/>
      <c r="NJ1429" s="6"/>
      <c r="NK1429" s="6"/>
      <c r="NL1429" s="6"/>
      <c r="NM1429" s="6"/>
      <c r="NN1429" s="6"/>
      <c r="NO1429" s="6"/>
      <c r="NP1429" s="6"/>
      <c r="NQ1429" s="6"/>
      <c r="NR1429" s="6"/>
      <c r="NS1429" s="6"/>
      <c r="NT1429" s="6"/>
      <c r="NU1429" s="6"/>
      <c r="NV1429" s="6"/>
      <c r="NW1429" s="6"/>
      <c r="NX1429" s="6"/>
      <c r="NY1429" s="6"/>
      <c r="NZ1429" s="6"/>
      <c r="OA1429" s="6"/>
      <c r="OB1429" s="6"/>
      <c r="OC1429" s="6"/>
      <c r="OD1429" s="6"/>
      <c r="OE1429" s="6"/>
      <c r="OF1429" s="6"/>
      <c r="OG1429" s="6"/>
      <c r="OH1429" s="6"/>
      <c r="OI1429" s="6"/>
      <c r="OJ1429" s="6"/>
      <c r="OK1429" s="6"/>
      <c r="OL1429" s="6"/>
      <c r="OM1429" s="6"/>
      <c r="ON1429" s="6"/>
      <c r="OO1429" s="6"/>
      <c r="OP1429" s="6"/>
      <c r="OQ1429" s="6"/>
      <c r="OR1429" s="6"/>
      <c r="OS1429" s="6"/>
      <c r="OT1429" s="6"/>
      <c r="OU1429" s="6"/>
      <c r="OV1429" s="6"/>
      <c r="OW1429" s="6"/>
      <c r="OX1429" s="6"/>
      <c r="OY1429" s="6"/>
      <c r="OZ1429" s="6"/>
      <c r="PA1429" s="6"/>
      <c r="PB1429" s="6"/>
      <c r="PC1429" s="6"/>
      <c r="PD1429" s="6"/>
      <c r="PE1429" s="6"/>
      <c r="PF1429" s="6"/>
      <c r="PG1429" s="6"/>
      <c r="PH1429" s="6"/>
      <c r="PI1429" s="6"/>
      <c r="PJ1429" s="6"/>
      <c r="PK1429" s="6"/>
      <c r="PL1429" s="6"/>
      <c r="PM1429" s="6"/>
      <c r="PN1429" s="6"/>
      <c r="PO1429" s="6"/>
      <c r="PP1429" s="6"/>
      <c r="PQ1429" s="6"/>
      <c r="PR1429" s="6"/>
      <c r="PS1429" s="6"/>
      <c r="PT1429" s="6"/>
      <c r="PU1429" s="6"/>
      <c r="PV1429" s="6"/>
      <c r="PW1429" s="6"/>
      <c r="PX1429" s="6"/>
      <c r="PY1429" s="6"/>
      <c r="PZ1429" s="6"/>
      <c r="QA1429" s="6"/>
      <c r="QB1429" s="6"/>
      <c r="QC1429" s="6"/>
      <c r="QD1429" s="6"/>
      <c r="QE1429" s="6"/>
      <c r="QF1429" s="6"/>
      <c r="QG1429" s="6"/>
      <c r="QH1429" s="6"/>
      <c r="QI1429" s="6"/>
      <c r="QJ1429" s="6"/>
      <c r="QK1429" s="6"/>
      <c r="QL1429" s="6"/>
      <c r="QM1429" s="6"/>
      <c r="QN1429" s="6"/>
      <c r="QO1429" s="6"/>
      <c r="QP1429" s="6"/>
      <c r="QQ1429" s="6"/>
      <c r="QR1429" s="6"/>
      <c r="QS1429" s="6"/>
      <c r="QT1429" s="6"/>
      <c r="QU1429" s="6"/>
      <c r="QV1429" s="6"/>
      <c r="QW1429" s="6"/>
      <c r="QX1429" s="6"/>
      <c r="QY1429" s="6"/>
      <c r="QZ1429" s="6"/>
      <c r="RA1429" s="6"/>
      <c r="RB1429" s="6"/>
      <c r="RC1429" s="6"/>
      <c r="RD1429" s="6"/>
      <c r="RE1429" s="6"/>
      <c r="RF1429" s="6"/>
      <c r="RG1429" s="6"/>
      <c r="RH1429" s="6"/>
      <c r="RI1429" s="6"/>
      <c r="RJ1429" s="6"/>
      <c r="RK1429" s="6"/>
      <c r="RL1429" s="6"/>
      <c r="RM1429" s="6"/>
      <c r="RN1429" s="6"/>
      <c r="RO1429" s="6"/>
      <c r="RP1429" s="6"/>
      <c r="RQ1429" s="6"/>
      <c r="RR1429" s="6"/>
      <c r="RS1429" s="6"/>
      <c r="RT1429" s="6"/>
      <c r="RU1429" s="6"/>
      <c r="RV1429" s="6"/>
      <c r="RW1429" s="6"/>
      <c r="RX1429" s="6"/>
      <c r="RY1429" s="6"/>
      <c r="RZ1429" s="6"/>
      <c r="SA1429" s="6"/>
      <c r="SB1429" s="6"/>
      <c r="SC1429" s="6"/>
      <c r="SD1429" s="6"/>
      <c r="SE1429" s="6"/>
      <c r="SF1429" s="6"/>
      <c r="SG1429" s="6"/>
      <c r="SH1429" s="6"/>
      <c r="SI1429" s="6"/>
      <c r="SJ1429" s="6"/>
      <c r="SK1429" s="6"/>
      <c r="SL1429" s="6"/>
      <c r="SM1429" s="6"/>
      <c r="SN1429" s="6"/>
      <c r="SO1429" s="6"/>
      <c r="SP1429" s="6"/>
      <c r="SQ1429" s="6"/>
      <c r="SR1429" s="6"/>
      <c r="SS1429" s="6"/>
      <c r="ST1429" s="6"/>
      <c r="SU1429" s="6"/>
      <c r="SV1429" s="6"/>
      <c r="SW1429" s="6"/>
      <c r="SX1429" s="6"/>
      <c r="SY1429" s="6"/>
      <c r="SZ1429" s="6"/>
      <c r="TA1429" s="6"/>
      <c r="TB1429" s="6"/>
      <c r="TC1429" s="6"/>
      <c r="TD1429" s="6"/>
      <c r="TE1429" s="6"/>
      <c r="TF1429" s="6"/>
      <c r="TG1429" s="6"/>
      <c r="TH1429" s="6"/>
      <c r="TI1429" s="6"/>
      <c r="TJ1429" s="6"/>
      <c r="TK1429" s="6"/>
      <c r="TL1429" s="6"/>
      <c r="TM1429" s="6"/>
      <c r="TN1429" s="6"/>
      <c r="TO1429" s="6"/>
      <c r="TP1429" s="6"/>
      <c r="TQ1429" s="6"/>
      <c r="TR1429" s="6"/>
      <c r="TS1429" s="6"/>
      <c r="TT1429" s="6"/>
      <c r="TU1429" s="6"/>
      <c r="TV1429" s="6"/>
      <c r="TW1429" s="6"/>
      <c r="TX1429" s="6"/>
      <c r="TY1429" s="6"/>
      <c r="TZ1429" s="6"/>
      <c r="UA1429" s="6"/>
      <c r="UB1429" s="6"/>
      <c r="UC1429" s="6"/>
      <c r="UD1429" s="6"/>
      <c r="UE1429" s="6"/>
      <c r="UF1429" s="6"/>
      <c r="UG1429" s="6"/>
      <c r="UH1429" s="6"/>
      <c r="UI1429" s="6"/>
      <c r="UJ1429" s="6"/>
      <c r="UK1429" s="6"/>
      <c r="UL1429" s="6"/>
      <c r="UM1429" s="6"/>
      <c r="UN1429" s="6"/>
      <c r="UO1429" s="6"/>
      <c r="UP1429" s="6"/>
      <c r="UQ1429" s="6"/>
      <c r="UR1429" s="6"/>
      <c r="US1429" s="6"/>
      <c r="UT1429" s="6"/>
      <c r="UU1429" s="6"/>
      <c r="UV1429" s="6"/>
      <c r="UW1429" s="6"/>
      <c r="UX1429" s="6"/>
      <c r="UY1429" s="6"/>
      <c r="UZ1429" s="6"/>
      <c r="VA1429" s="6"/>
      <c r="VB1429" s="6"/>
      <c r="VC1429" s="6"/>
      <c r="VD1429" s="6"/>
      <c r="VE1429" s="6"/>
      <c r="VF1429" s="6"/>
      <c r="VG1429" s="6"/>
      <c r="VH1429" s="6"/>
      <c r="VI1429" s="6"/>
      <c r="VJ1429" s="6"/>
      <c r="VK1429" s="6"/>
      <c r="VL1429" s="6"/>
      <c r="VM1429" s="6"/>
      <c r="VN1429" s="6"/>
      <c r="VO1429" s="6"/>
      <c r="VP1429" s="6"/>
      <c r="VQ1429" s="6"/>
      <c r="VR1429" s="6"/>
      <c r="VS1429" s="6"/>
      <c r="VT1429" s="6"/>
      <c r="VU1429" s="6"/>
      <c r="VV1429" s="6"/>
      <c r="VW1429" s="6"/>
      <c r="VX1429" s="6"/>
      <c r="VY1429" s="6"/>
      <c r="VZ1429" s="6"/>
      <c r="WA1429" s="6"/>
      <c r="WB1429" s="6"/>
      <c r="WC1429" s="6"/>
      <c r="WD1429" s="6"/>
      <c r="WE1429" s="6"/>
      <c r="WF1429" s="6"/>
      <c r="WG1429" s="6"/>
      <c r="WH1429" s="6"/>
      <c r="WI1429" s="6"/>
      <c r="WJ1429" s="6"/>
      <c r="WK1429" s="6"/>
      <c r="WL1429" s="6"/>
      <c r="WM1429" s="6"/>
      <c r="WN1429" s="6"/>
      <c r="WO1429" s="6"/>
      <c r="WP1429" s="6"/>
      <c r="WQ1429" s="6"/>
      <c r="WR1429" s="6"/>
      <c r="WS1429" s="6"/>
      <c r="WT1429" s="6"/>
      <c r="WU1429" s="6"/>
      <c r="WV1429" s="6"/>
      <c r="WW1429" s="6"/>
      <c r="WX1429" s="6"/>
      <c r="WY1429" s="6"/>
      <c r="WZ1429" s="6"/>
      <c r="XA1429" s="6"/>
      <c r="XB1429" s="6"/>
      <c r="XC1429" s="6"/>
      <c r="XD1429" s="6"/>
      <c r="XE1429" s="6"/>
      <c r="XF1429" s="6"/>
      <c r="XG1429" s="6"/>
      <c r="XH1429" s="6"/>
      <c r="XI1429" s="6"/>
      <c r="XJ1429" s="6"/>
      <c r="XK1429" s="6"/>
      <c r="XL1429" s="6"/>
      <c r="XM1429" s="6"/>
      <c r="XN1429" s="6"/>
      <c r="XO1429" s="6"/>
      <c r="XP1429" s="6"/>
      <c r="XQ1429" s="6"/>
      <c r="XR1429" s="6"/>
      <c r="XS1429" s="6"/>
      <c r="XT1429" s="6"/>
      <c r="XU1429" s="6"/>
      <c r="XV1429" s="6"/>
      <c r="XW1429" s="6"/>
      <c r="XX1429" s="6"/>
      <c r="XY1429" s="6"/>
      <c r="XZ1429" s="6"/>
      <c r="YA1429" s="6"/>
      <c r="YB1429" s="6"/>
      <c r="YC1429" s="6"/>
      <c r="YD1429" s="6"/>
      <c r="YE1429" s="6"/>
      <c r="YF1429" s="6"/>
      <c r="YG1429" s="6"/>
      <c r="YH1429" s="6"/>
      <c r="YI1429" s="6"/>
      <c r="YJ1429" s="6"/>
      <c r="YK1429" s="6"/>
      <c r="YL1429" s="6"/>
      <c r="YM1429" s="6"/>
      <c r="YN1429" s="6"/>
      <c r="YO1429" s="6"/>
      <c r="YP1429" s="6"/>
      <c r="YQ1429" s="6"/>
      <c r="YR1429" s="6"/>
      <c r="YS1429" s="6"/>
      <c r="YT1429" s="6"/>
      <c r="YU1429" s="6"/>
      <c r="YV1429" s="6"/>
      <c r="YW1429" s="6"/>
      <c r="YX1429" s="6"/>
      <c r="YY1429" s="6"/>
      <c r="YZ1429" s="6"/>
      <c r="ZA1429" s="6"/>
      <c r="ZB1429" s="6"/>
      <c r="ZC1429" s="6"/>
      <c r="ZD1429" s="6"/>
      <c r="ZE1429" s="6"/>
      <c r="ZF1429" s="6"/>
      <c r="ZG1429" s="6"/>
      <c r="ZH1429" s="6"/>
      <c r="ZI1429" s="6"/>
      <c r="ZJ1429" s="6"/>
      <c r="ZK1429" s="6"/>
      <c r="ZL1429" s="6"/>
      <c r="ZM1429" s="6"/>
      <c r="ZN1429" s="6"/>
      <c r="ZO1429" s="6"/>
      <c r="ZP1429" s="6"/>
      <c r="ZQ1429" s="6"/>
      <c r="ZR1429" s="6"/>
      <c r="ZS1429" s="6"/>
      <c r="ZT1429" s="6"/>
      <c r="ZU1429" s="6"/>
      <c r="ZV1429" s="6"/>
      <c r="ZW1429" s="6"/>
      <c r="ZX1429" s="6"/>
      <c r="ZY1429" s="6"/>
      <c r="ZZ1429" s="6"/>
      <c r="AAA1429" s="6"/>
      <c r="AAB1429" s="6"/>
      <c r="AAC1429" s="6"/>
      <c r="AAD1429" s="6"/>
      <c r="AAE1429" s="6"/>
      <c r="AAF1429" s="6"/>
      <c r="AAG1429" s="6"/>
      <c r="AAH1429" s="6"/>
      <c r="AAI1429" s="6"/>
      <c r="AAJ1429" s="6"/>
      <c r="AAK1429" s="6"/>
      <c r="AAL1429" s="6"/>
      <c r="AAM1429" s="6"/>
      <c r="AAN1429" s="6"/>
      <c r="AAO1429" s="6"/>
      <c r="AAP1429" s="6"/>
      <c r="AAQ1429" s="6"/>
      <c r="AAR1429" s="6"/>
      <c r="AAS1429" s="6"/>
      <c r="AAT1429" s="6"/>
      <c r="AAU1429" s="6"/>
      <c r="AAV1429" s="6"/>
      <c r="AAW1429" s="6"/>
      <c r="AAX1429" s="6"/>
      <c r="AAY1429" s="6"/>
      <c r="AAZ1429" s="6"/>
      <c r="ABA1429" s="6"/>
      <c r="ABB1429" s="6"/>
      <c r="ABC1429" s="6"/>
      <c r="ABD1429" s="6"/>
      <c r="ABE1429" s="6"/>
      <c r="ABF1429" s="6"/>
      <c r="ABG1429" s="6"/>
      <c r="ABH1429" s="6"/>
      <c r="ABI1429" s="6"/>
      <c r="ABJ1429" s="6"/>
      <c r="ABK1429" s="6"/>
      <c r="ABL1429" s="6"/>
      <c r="ABM1429" s="6"/>
      <c r="ABN1429" s="6"/>
      <c r="ABO1429" s="6"/>
      <c r="ABP1429" s="6"/>
      <c r="ABQ1429" s="6"/>
      <c r="ABR1429" s="6"/>
      <c r="ABS1429" s="6"/>
      <c r="ABT1429" s="6"/>
      <c r="ABU1429" s="6"/>
      <c r="ABV1429" s="6"/>
      <c r="ABW1429" s="6"/>
      <c r="ABX1429" s="6"/>
      <c r="ABY1429" s="6"/>
      <c r="ABZ1429" s="6"/>
      <c r="ACA1429" s="6"/>
      <c r="ACB1429" s="6"/>
      <c r="ACC1429" s="6"/>
      <c r="ACD1429" s="6"/>
      <c r="ACE1429" s="6"/>
      <c r="ACF1429" s="6"/>
      <c r="ACG1429" s="6"/>
      <c r="ACH1429" s="6"/>
      <c r="ACI1429" s="6"/>
      <c r="ACJ1429" s="6"/>
      <c r="ACK1429" s="6"/>
      <c r="ACL1429" s="6"/>
      <c r="ACM1429" s="6"/>
      <c r="ACN1429" s="6"/>
      <c r="ACO1429" s="6"/>
      <c r="ACP1429" s="6"/>
      <c r="ACQ1429" s="6"/>
      <c r="ACR1429" s="6"/>
      <c r="ACS1429" s="6"/>
      <c r="ACT1429" s="6"/>
      <c r="ACU1429" s="6"/>
      <c r="ACV1429" s="6"/>
      <c r="ACW1429" s="6"/>
      <c r="ACX1429" s="6"/>
      <c r="ACY1429" s="6"/>
      <c r="ACZ1429" s="6"/>
      <c r="ADA1429" s="6"/>
      <c r="ADB1429" s="6"/>
      <c r="ADC1429" s="6"/>
      <c r="ADD1429" s="6"/>
      <c r="ADE1429" s="6"/>
      <c r="ADF1429" s="6"/>
      <c r="ADG1429" s="6"/>
      <c r="ADH1429" s="6"/>
      <c r="ADI1429" s="6"/>
      <c r="ADJ1429" s="6"/>
      <c r="ADK1429" s="6"/>
      <c r="ADL1429" s="6"/>
      <c r="ADM1429" s="6"/>
      <c r="ADN1429" s="6"/>
      <c r="ADO1429" s="6"/>
      <c r="ADP1429" s="6"/>
      <c r="ADQ1429" s="6"/>
      <c r="ADR1429" s="6"/>
      <c r="ADS1429" s="6"/>
      <c r="ADT1429" s="6"/>
      <c r="ADU1429" s="6"/>
      <c r="ADV1429" s="6"/>
      <c r="ADW1429" s="6"/>
      <c r="ADX1429" s="6"/>
      <c r="ADY1429" s="6"/>
      <c r="ADZ1429" s="6"/>
      <c r="AEA1429" s="6"/>
      <c r="AEB1429" s="6"/>
      <c r="AEC1429" s="6"/>
      <c r="AED1429" s="6"/>
      <c r="AEE1429" s="6"/>
      <c r="AEF1429" s="6"/>
      <c r="AEG1429" s="6"/>
      <c r="AEH1429" s="6"/>
      <c r="AEI1429" s="6"/>
      <c r="AEJ1429" s="6"/>
      <c r="AEK1429" s="6"/>
      <c r="AEL1429" s="6"/>
      <c r="AEM1429" s="6"/>
      <c r="AEN1429" s="6"/>
      <c r="AEO1429" s="6"/>
      <c r="AEP1429" s="6"/>
      <c r="AEQ1429" s="6"/>
      <c r="AER1429" s="6"/>
      <c r="AES1429" s="6"/>
      <c r="AET1429" s="6"/>
      <c r="AEU1429" s="6"/>
      <c r="AEV1429" s="6"/>
      <c r="AEW1429" s="6"/>
      <c r="AEX1429" s="6"/>
      <c r="AEY1429" s="6"/>
      <c r="AEZ1429" s="6"/>
      <c r="AFA1429" s="6"/>
      <c r="AFB1429" s="6"/>
      <c r="AFC1429" s="6"/>
      <c r="AFD1429" s="6"/>
      <c r="AFE1429" s="6"/>
      <c r="AFF1429" s="6"/>
      <c r="AFG1429" s="6"/>
      <c r="AFH1429" s="6"/>
      <c r="AFI1429" s="6"/>
      <c r="AFJ1429" s="6"/>
      <c r="AFK1429" s="6"/>
      <c r="AFL1429" s="6"/>
      <c r="AFM1429" s="6"/>
      <c r="AFN1429" s="6"/>
      <c r="AFO1429" s="6"/>
      <c r="AFP1429" s="6"/>
      <c r="AFQ1429" s="6"/>
      <c r="AFR1429" s="6"/>
      <c r="AFS1429" s="6"/>
      <c r="AFT1429" s="6"/>
      <c r="AFU1429" s="6"/>
      <c r="AFV1429" s="6"/>
      <c r="AFW1429" s="6"/>
      <c r="AFX1429" s="6"/>
      <c r="AFY1429" s="6"/>
      <c r="AFZ1429" s="6"/>
      <c r="AGA1429" s="6"/>
      <c r="AGB1429" s="6"/>
      <c r="AGC1429" s="6"/>
      <c r="AGD1429" s="6"/>
      <c r="AGE1429" s="6"/>
      <c r="AGF1429" s="6"/>
      <c r="AGG1429" s="6"/>
      <c r="AGH1429" s="6"/>
      <c r="AGI1429" s="6"/>
      <c r="AGJ1429" s="6"/>
      <c r="AGK1429" s="6"/>
      <c r="AGL1429" s="6"/>
      <c r="AGM1429" s="6"/>
      <c r="AGN1429" s="6"/>
      <c r="AGO1429" s="6"/>
      <c r="AGP1429" s="6"/>
      <c r="AGQ1429" s="6"/>
      <c r="AGR1429" s="6"/>
      <c r="AGS1429" s="6"/>
      <c r="AGT1429" s="6"/>
      <c r="AGU1429" s="6"/>
      <c r="AGV1429" s="6"/>
      <c r="AGW1429" s="6"/>
      <c r="AGX1429" s="6"/>
      <c r="AGY1429" s="6"/>
      <c r="AGZ1429" s="6"/>
      <c r="AHA1429" s="6"/>
      <c r="AHB1429" s="6"/>
      <c r="AHC1429" s="6"/>
      <c r="AHD1429" s="6"/>
      <c r="AHE1429" s="6"/>
      <c r="AHF1429" s="6"/>
      <c r="AHG1429" s="6"/>
      <c r="AHH1429" s="6"/>
      <c r="AHI1429" s="6"/>
      <c r="AHJ1429" s="6"/>
      <c r="AHK1429" s="6"/>
      <c r="AHL1429" s="6"/>
      <c r="AHM1429" s="6"/>
      <c r="AHN1429" s="6"/>
      <c r="AHO1429" s="6"/>
      <c r="AHP1429" s="6"/>
      <c r="AHQ1429" s="6"/>
      <c r="AHR1429" s="6"/>
      <c r="AHS1429" s="6"/>
      <c r="AHT1429" s="6"/>
      <c r="AHU1429" s="6"/>
      <c r="AHV1429" s="6"/>
      <c r="AHW1429" s="6"/>
      <c r="AHX1429" s="6"/>
      <c r="AHY1429" s="6"/>
      <c r="AHZ1429" s="6"/>
      <c r="AIA1429" s="6"/>
      <c r="AIB1429" s="6"/>
      <c r="AIC1429" s="6"/>
      <c r="AID1429" s="6"/>
      <c r="AIE1429" s="6"/>
      <c r="AIF1429" s="6"/>
      <c r="AIG1429" s="6"/>
      <c r="AIH1429" s="6"/>
      <c r="AII1429" s="6"/>
      <c r="AIJ1429" s="6"/>
      <c r="AIK1429" s="6"/>
      <c r="AIL1429" s="6"/>
      <c r="AIM1429" s="6"/>
      <c r="AIN1429" s="6"/>
      <c r="AIO1429" s="6"/>
      <c r="AIP1429" s="6"/>
      <c r="AIQ1429" s="6"/>
      <c r="AIR1429" s="6"/>
      <c r="AIS1429" s="6"/>
      <c r="AIT1429" s="6"/>
      <c r="AIU1429" s="6"/>
      <c r="AIV1429" s="6"/>
      <c r="AIW1429" s="6"/>
      <c r="AIX1429" s="6"/>
      <c r="AIY1429" s="6"/>
      <c r="AIZ1429" s="6"/>
      <c r="AJA1429" s="6"/>
      <c r="AJB1429" s="6"/>
      <c r="AJC1429" s="6"/>
      <c r="AJD1429" s="6"/>
      <c r="AJE1429" s="6"/>
      <c r="AJF1429" s="6"/>
      <c r="AJG1429" s="6"/>
      <c r="AJH1429" s="6"/>
      <c r="AJI1429" s="6"/>
      <c r="AJJ1429" s="6"/>
      <c r="AJK1429" s="6"/>
      <c r="AJL1429" s="6"/>
      <c r="AJM1429" s="6"/>
      <c r="AJN1429" s="6"/>
      <c r="AJO1429" s="6"/>
      <c r="AJP1429" s="6"/>
      <c r="AJQ1429" s="6"/>
      <c r="AJR1429" s="6"/>
      <c r="AJS1429" s="6"/>
      <c r="AJT1429" s="6"/>
      <c r="AJU1429" s="6"/>
      <c r="AJV1429" s="6"/>
      <c r="AJW1429" s="6"/>
      <c r="AJX1429" s="6"/>
      <c r="AJY1429" s="6"/>
      <c r="AJZ1429" s="6"/>
      <c r="AKA1429" s="6"/>
      <c r="AKB1429" s="6"/>
      <c r="AKC1429" s="6"/>
      <c r="AKD1429" s="6"/>
      <c r="AKE1429" s="6"/>
      <c r="AKF1429" s="6"/>
      <c r="AKG1429" s="6"/>
      <c r="AKH1429" s="6"/>
      <c r="AKI1429" s="6"/>
      <c r="AKJ1429" s="6"/>
      <c r="AKK1429" s="6"/>
      <c r="AKL1429" s="6"/>
      <c r="AKM1429" s="6"/>
      <c r="AKN1429" s="6"/>
      <c r="AKO1429" s="6"/>
      <c r="AKP1429" s="6"/>
      <c r="AKQ1429" s="6"/>
      <c r="AKR1429" s="6"/>
      <c r="AKS1429" s="6"/>
      <c r="AKT1429" s="6"/>
      <c r="AKU1429" s="6"/>
      <c r="AKV1429" s="6"/>
      <c r="AKW1429" s="6"/>
      <c r="AKX1429" s="6"/>
      <c r="AKY1429" s="6"/>
      <c r="AKZ1429" s="6"/>
      <c r="ALA1429" s="6"/>
      <c r="ALB1429" s="6"/>
      <c r="ALC1429" s="6"/>
      <c r="ALD1429" s="6"/>
      <c r="ALE1429" s="6"/>
      <c r="ALF1429" s="6"/>
      <c r="ALG1429" s="6"/>
      <c r="ALH1429" s="6"/>
      <c r="ALI1429" s="6"/>
      <c r="ALJ1429" s="6"/>
      <c r="ALK1429" s="6"/>
      <c r="ALL1429" s="6"/>
      <c r="ALM1429" s="6"/>
      <c r="ALN1429" s="6"/>
      <c r="ALO1429" s="6"/>
      <c r="ALP1429" s="6"/>
      <c r="ALQ1429" s="6"/>
      <c r="ALR1429" s="6"/>
      <c r="ALS1429" s="6"/>
      <c r="ALT1429" s="6"/>
      <c r="ALU1429" s="6"/>
      <c r="ALV1429" s="6"/>
      <c r="ALW1429" s="6"/>
      <c r="ALX1429" s="6"/>
      <c r="ALY1429" s="6"/>
      <c r="ALZ1429" s="6"/>
      <c r="AMA1429" s="6"/>
      <c r="AMB1429" s="6"/>
      <c r="AMC1429" s="6"/>
      <c r="AMD1429" s="6"/>
      <c r="AME1429" s="6"/>
      <c r="AMF1429" s="6"/>
      <c r="AMG1429" s="6"/>
      <c r="AMH1429" s="6"/>
      <c r="AMI1429" s="6"/>
      <c r="AMJ1429" s="6"/>
      <c r="AMK1429" s="6"/>
    </row>
    <row r="1430" spans="1:1025" s="5" customFormat="1" x14ac:dyDescent="0.25">
      <c r="A1430" s="127">
        <v>1426</v>
      </c>
      <c r="B1430" s="31" t="s">
        <v>1648</v>
      </c>
      <c r="C1430" s="31" t="s">
        <v>1651</v>
      </c>
      <c r="D1430" s="45">
        <v>45377</v>
      </c>
      <c r="E1430" s="46">
        <v>0.36180555555555555</v>
      </c>
      <c r="F1430" s="31" t="s">
        <v>14</v>
      </c>
      <c r="G1430" s="31" t="s">
        <v>16</v>
      </c>
      <c r="H1430" s="31" t="s">
        <v>14</v>
      </c>
      <c r="I1430" s="31" t="s">
        <v>14</v>
      </c>
      <c r="J1430" s="31" t="s">
        <v>14</v>
      </c>
      <c r="K1430" s="31" t="s">
        <v>16</v>
      </c>
      <c r="L1430" s="48">
        <v>518.44000000000005</v>
      </c>
      <c r="M1430" s="38">
        <v>5015</v>
      </c>
      <c r="N1430" s="39">
        <v>250000</v>
      </c>
      <c r="O1430" s="39">
        <v>20000</v>
      </c>
      <c r="P1430" s="119">
        <f t="shared" si="98"/>
        <v>8</v>
      </c>
      <c r="Q1430" s="27">
        <f t="shared" si="95"/>
        <v>230000</v>
      </c>
      <c r="R1430" s="31" t="s">
        <v>16</v>
      </c>
      <c r="S1430" s="31" t="s">
        <v>16</v>
      </c>
      <c r="T1430" s="47">
        <v>2</v>
      </c>
      <c r="U1430" s="77">
        <v>0</v>
      </c>
      <c r="V1430" s="24">
        <f>ROUND((P1430/INDICI!$B$2*10),2)</f>
        <v>0.87</v>
      </c>
      <c r="W1430" s="24">
        <f>ROUND((L1430/INDICI!$B$1*25),2)</f>
        <v>2.0499999999999998</v>
      </c>
      <c r="X1430" s="25">
        <f t="shared" si="96"/>
        <v>6</v>
      </c>
      <c r="Y1430" s="26">
        <f t="shared" si="97"/>
        <v>8.92</v>
      </c>
      <c r="Z1430" s="102">
        <f>SUM($Q$5:Q1430)</f>
        <v>146895216.62200004</v>
      </c>
      <c r="AA1430" s="113" t="s">
        <v>1769</v>
      </c>
      <c r="AMK1430" s="10"/>
    </row>
    <row r="1431" spans="1:1025" s="5" customFormat="1" x14ac:dyDescent="0.25">
      <c r="A1431" s="127">
        <v>1427</v>
      </c>
      <c r="B1431" s="31" t="s">
        <v>548</v>
      </c>
      <c r="C1431" s="31" t="s">
        <v>565</v>
      </c>
      <c r="D1431" s="45">
        <v>45379</v>
      </c>
      <c r="E1431" s="46">
        <v>0.56111111111111112</v>
      </c>
      <c r="F1431" s="31" t="s">
        <v>14</v>
      </c>
      <c r="G1431" s="31" t="s">
        <v>16</v>
      </c>
      <c r="H1431" s="31" t="s">
        <v>14</v>
      </c>
      <c r="I1431" s="31" t="s">
        <v>14</v>
      </c>
      <c r="J1431" s="31" t="s">
        <v>14</v>
      </c>
      <c r="K1431" s="31" t="s">
        <v>16</v>
      </c>
      <c r="L1431" s="48">
        <v>734.08</v>
      </c>
      <c r="M1431" s="38">
        <v>9672</v>
      </c>
      <c r="N1431" s="39">
        <v>250000</v>
      </c>
      <c r="O1431" s="39">
        <v>0</v>
      </c>
      <c r="P1431" s="119">
        <f t="shared" si="98"/>
        <v>0</v>
      </c>
      <c r="Q1431" s="27">
        <f t="shared" si="95"/>
        <v>250000</v>
      </c>
      <c r="R1431" s="31" t="s">
        <v>14</v>
      </c>
      <c r="S1431" s="31" t="s">
        <v>16</v>
      </c>
      <c r="T1431" s="47">
        <v>1</v>
      </c>
      <c r="U1431" s="77">
        <v>0</v>
      </c>
      <c r="V1431" s="24">
        <f>ROUND((P1431/INDICI!$B$2*10),2)</f>
        <v>0</v>
      </c>
      <c r="W1431" s="24">
        <f>ROUND((L1431/INDICI!$B$1*25),2)</f>
        <v>2.9</v>
      </c>
      <c r="X1431" s="25">
        <f t="shared" si="96"/>
        <v>6</v>
      </c>
      <c r="Y1431" s="26">
        <f t="shared" si="97"/>
        <v>8.9</v>
      </c>
      <c r="Z1431" s="102">
        <f>SUM($Q$5:Q1431)</f>
        <v>147145216.62200004</v>
      </c>
      <c r="AA1431" s="113" t="s">
        <v>1769</v>
      </c>
    </row>
    <row r="1432" spans="1:1025" s="5" customFormat="1" x14ac:dyDescent="0.25">
      <c r="A1432" s="128">
        <v>1428</v>
      </c>
      <c r="B1432" s="31" t="s">
        <v>708</v>
      </c>
      <c r="C1432" s="31" t="s">
        <v>728</v>
      </c>
      <c r="D1432" s="45">
        <v>45380</v>
      </c>
      <c r="E1432" s="46">
        <v>0.49374999999999997</v>
      </c>
      <c r="F1432" s="31" t="s">
        <v>14</v>
      </c>
      <c r="G1432" s="31" t="s">
        <v>16</v>
      </c>
      <c r="H1432" s="31" t="s">
        <v>14</v>
      </c>
      <c r="I1432" s="31" t="s">
        <v>14</v>
      </c>
      <c r="J1432" s="39" t="s">
        <v>14</v>
      </c>
      <c r="K1432" s="31" t="s">
        <v>16</v>
      </c>
      <c r="L1432" s="48">
        <v>229.1</v>
      </c>
      <c r="M1432" s="38">
        <v>873</v>
      </c>
      <c r="N1432" s="39">
        <v>35162.94</v>
      </c>
      <c r="O1432" s="39">
        <v>0</v>
      </c>
      <c r="P1432" s="42">
        <f t="shared" si="98"/>
        <v>0</v>
      </c>
      <c r="Q1432" s="23">
        <f t="shared" si="95"/>
        <v>35162.94</v>
      </c>
      <c r="R1432" s="31" t="s">
        <v>16</v>
      </c>
      <c r="S1432" s="31" t="s">
        <v>16</v>
      </c>
      <c r="T1432" s="47">
        <v>1</v>
      </c>
      <c r="U1432" s="77">
        <v>0</v>
      </c>
      <c r="V1432" s="24">
        <f>ROUND((P1432/INDICI!$B$2*10),2)</f>
        <v>0</v>
      </c>
      <c r="W1432" s="24">
        <f>ROUND((L1432/INDICI!$B$1*25),2)</f>
        <v>0.9</v>
      </c>
      <c r="X1432" s="25">
        <f t="shared" si="96"/>
        <v>8</v>
      </c>
      <c r="Y1432" s="26">
        <f t="shared" si="97"/>
        <v>8.9</v>
      </c>
      <c r="Z1432" s="102">
        <f>SUM($Q$5:Q1432)</f>
        <v>147180379.56200004</v>
      </c>
      <c r="AA1432" s="113" t="s">
        <v>1768</v>
      </c>
    </row>
    <row r="1433" spans="1:1025" s="5" customFormat="1" x14ac:dyDescent="0.25">
      <c r="A1433" s="127">
        <v>1429</v>
      </c>
      <c r="B1433" s="31" t="s">
        <v>548</v>
      </c>
      <c r="C1433" s="31" t="s">
        <v>563</v>
      </c>
      <c r="D1433" s="45">
        <v>45369</v>
      </c>
      <c r="E1433" s="46">
        <v>0.77361111111111114</v>
      </c>
      <c r="F1433" s="31" t="s">
        <v>14</v>
      </c>
      <c r="G1433" s="31" t="s">
        <v>16</v>
      </c>
      <c r="H1433" s="31" t="s">
        <v>14</v>
      </c>
      <c r="I1433" s="31" t="s">
        <v>14</v>
      </c>
      <c r="J1433" s="31" t="s">
        <v>14</v>
      </c>
      <c r="K1433" s="31" t="s">
        <v>16</v>
      </c>
      <c r="L1433" s="48">
        <v>678.2</v>
      </c>
      <c r="M1433" s="38">
        <v>20643</v>
      </c>
      <c r="N1433" s="39">
        <v>254629.22</v>
      </c>
      <c r="O1433" s="39">
        <v>5000</v>
      </c>
      <c r="P1433" s="42">
        <f t="shared" si="98"/>
        <v>1.9636395225968175</v>
      </c>
      <c r="Q1433" s="23">
        <f t="shared" si="95"/>
        <v>249629.22</v>
      </c>
      <c r="R1433" s="31" t="s">
        <v>14</v>
      </c>
      <c r="S1433" s="31" t="s">
        <v>16</v>
      </c>
      <c r="T1433" s="47">
        <v>1</v>
      </c>
      <c r="U1433" s="77">
        <v>0</v>
      </c>
      <c r="V1433" s="24">
        <f>ROUND((P1433/INDICI!$B$2*10),2)</f>
        <v>0.21</v>
      </c>
      <c r="W1433" s="24">
        <f>ROUND((L1433/INDICI!$B$1*25),2)</f>
        <v>2.68</v>
      </c>
      <c r="X1433" s="25">
        <f t="shared" si="96"/>
        <v>6</v>
      </c>
      <c r="Y1433" s="26">
        <f t="shared" si="97"/>
        <v>8.89</v>
      </c>
      <c r="Z1433" s="102">
        <f>SUM($Q$5:Q1433)</f>
        <v>147430008.78200004</v>
      </c>
      <c r="AA1433" s="113" t="s">
        <v>1769</v>
      </c>
    </row>
    <row r="1434" spans="1:1025" s="5" customFormat="1" x14ac:dyDescent="0.25">
      <c r="A1434" s="127">
        <v>1430</v>
      </c>
      <c r="B1434" s="31" t="s">
        <v>130</v>
      </c>
      <c r="C1434" s="31" t="s">
        <v>165</v>
      </c>
      <c r="D1434" s="45">
        <v>45376</v>
      </c>
      <c r="E1434" s="46">
        <v>0.65277777777777779</v>
      </c>
      <c r="F1434" s="31" t="s">
        <v>14</v>
      </c>
      <c r="G1434" s="31" t="s">
        <v>16</v>
      </c>
      <c r="H1434" s="31" t="s">
        <v>14</v>
      </c>
      <c r="I1434" s="31" t="s">
        <v>14</v>
      </c>
      <c r="J1434" s="31" t="s">
        <v>14</v>
      </c>
      <c r="K1434" s="31" t="s">
        <v>16</v>
      </c>
      <c r="L1434" s="39">
        <v>91</v>
      </c>
      <c r="M1434" s="38">
        <v>1104</v>
      </c>
      <c r="N1434" s="66">
        <v>73552.02</v>
      </c>
      <c r="O1434" s="66">
        <v>3552.02</v>
      </c>
      <c r="P1434" s="42">
        <f t="shared" si="98"/>
        <v>4.829262337050702</v>
      </c>
      <c r="Q1434" s="23">
        <f t="shared" si="95"/>
        <v>70000</v>
      </c>
      <c r="R1434" s="31" t="s">
        <v>16</v>
      </c>
      <c r="S1434" s="31" t="s">
        <v>16</v>
      </c>
      <c r="T1434" s="47">
        <v>2</v>
      </c>
      <c r="U1434" s="77">
        <v>0</v>
      </c>
      <c r="V1434" s="24">
        <f>ROUND((P1434/INDICI!$B$2*10),2)</f>
        <v>0.53</v>
      </c>
      <c r="W1434" s="24">
        <f>ROUND((L1434/INDICI!$B$1*25),2)</f>
        <v>0.36</v>
      </c>
      <c r="X1434" s="25">
        <f t="shared" si="96"/>
        <v>8</v>
      </c>
      <c r="Y1434" s="26">
        <f t="shared" si="97"/>
        <v>8.89</v>
      </c>
      <c r="Z1434" s="102">
        <f>SUM($Q$5:Q1434)</f>
        <v>147500008.78200004</v>
      </c>
      <c r="AA1434" s="113" t="s">
        <v>1769</v>
      </c>
    </row>
    <row r="1435" spans="1:1025" s="5" customFormat="1" x14ac:dyDescent="0.25">
      <c r="A1435" s="127">
        <v>1431</v>
      </c>
      <c r="B1435" s="31" t="s">
        <v>548</v>
      </c>
      <c r="C1435" s="31" t="s">
        <v>555</v>
      </c>
      <c r="D1435" s="45">
        <v>45378</v>
      </c>
      <c r="E1435" s="46">
        <v>0.68333333333333324</v>
      </c>
      <c r="F1435" s="31" t="s">
        <v>14</v>
      </c>
      <c r="G1435" s="31" t="s">
        <v>16</v>
      </c>
      <c r="H1435" s="31" t="s">
        <v>14</v>
      </c>
      <c r="I1435" s="31" t="s">
        <v>14</v>
      </c>
      <c r="J1435" s="31" t="s">
        <v>14</v>
      </c>
      <c r="K1435" s="31" t="s">
        <v>16</v>
      </c>
      <c r="L1435" s="37">
        <v>224.22</v>
      </c>
      <c r="M1435" s="38">
        <v>892</v>
      </c>
      <c r="N1435" s="39">
        <v>250000</v>
      </c>
      <c r="O1435" s="39">
        <v>0</v>
      </c>
      <c r="P1435" s="119">
        <f t="shared" si="98"/>
        <v>0</v>
      </c>
      <c r="Q1435" s="27">
        <f t="shared" si="95"/>
        <v>250000</v>
      </c>
      <c r="R1435" s="31" t="s">
        <v>16</v>
      </c>
      <c r="S1435" s="31" t="s">
        <v>16</v>
      </c>
      <c r="T1435" s="47">
        <v>1</v>
      </c>
      <c r="U1435" s="77">
        <v>0</v>
      </c>
      <c r="V1435" s="24">
        <f>ROUND((P1435/INDICI!$B$2*10),2)</f>
        <v>0</v>
      </c>
      <c r="W1435" s="24">
        <f>ROUND((L1435/INDICI!$B$1*25),2)</f>
        <v>0.88</v>
      </c>
      <c r="X1435" s="25">
        <f t="shared" si="96"/>
        <v>8</v>
      </c>
      <c r="Y1435" s="26">
        <f t="shared" si="97"/>
        <v>8.8800000000000008</v>
      </c>
      <c r="Z1435" s="102">
        <f>SUM($Q$5:Q1435)</f>
        <v>147750008.78200004</v>
      </c>
      <c r="AA1435" s="113" t="s">
        <v>1769</v>
      </c>
    </row>
    <row r="1436" spans="1:1025" s="5" customFormat="1" x14ac:dyDescent="0.25">
      <c r="A1436" s="127">
        <v>1432</v>
      </c>
      <c r="B1436" s="31" t="s">
        <v>1464</v>
      </c>
      <c r="C1436" s="31" t="s">
        <v>1472</v>
      </c>
      <c r="D1436" s="45">
        <v>45379</v>
      </c>
      <c r="E1436" s="46">
        <v>0.54861111111111105</v>
      </c>
      <c r="F1436" s="31" t="s">
        <v>14</v>
      </c>
      <c r="G1436" s="31" t="s">
        <v>16</v>
      </c>
      <c r="H1436" s="31" t="s">
        <v>14</v>
      </c>
      <c r="I1436" s="31" t="s">
        <v>14</v>
      </c>
      <c r="J1436" s="31" t="s">
        <v>14</v>
      </c>
      <c r="K1436" s="31" t="s">
        <v>16</v>
      </c>
      <c r="L1436" s="48">
        <v>223.61</v>
      </c>
      <c r="M1436" s="38">
        <v>4472</v>
      </c>
      <c r="N1436" s="39">
        <v>98637.56</v>
      </c>
      <c r="O1436" s="39">
        <v>0</v>
      </c>
      <c r="P1436" s="119">
        <f t="shared" si="98"/>
        <v>0</v>
      </c>
      <c r="Q1436" s="27">
        <f t="shared" si="95"/>
        <v>98637.56</v>
      </c>
      <c r="R1436" s="31" t="s">
        <v>16</v>
      </c>
      <c r="S1436" s="31" t="s">
        <v>16</v>
      </c>
      <c r="T1436" s="47">
        <v>1</v>
      </c>
      <c r="U1436" s="77">
        <v>0</v>
      </c>
      <c r="V1436" s="24">
        <f>ROUND((P1436/INDICI!$B$2*10),2)</f>
        <v>0</v>
      </c>
      <c r="W1436" s="24">
        <f>ROUND((L1436/INDICI!$B$1*25),2)</f>
        <v>0.88</v>
      </c>
      <c r="X1436" s="25">
        <f t="shared" si="96"/>
        <v>8</v>
      </c>
      <c r="Y1436" s="26">
        <f t="shared" si="97"/>
        <v>8.8800000000000008</v>
      </c>
      <c r="Z1436" s="102">
        <f>SUM($Q$5:Q1436)</f>
        <v>147848646.34200004</v>
      </c>
      <c r="AA1436" s="113" t="s">
        <v>1769</v>
      </c>
    </row>
    <row r="1437" spans="1:1025" s="5" customFormat="1" x14ac:dyDescent="0.25">
      <c r="A1437" s="128">
        <v>1433</v>
      </c>
      <c r="B1437" s="31" t="s">
        <v>943</v>
      </c>
      <c r="C1437" s="31" t="s">
        <v>948</v>
      </c>
      <c r="D1437" s="45">
        <v>45380</v>
      </c>
      <c r="E1437" s="46" t="s">
        <v>949</v>
      </c>
      <c r="F1437" s="31" t="s">
        <v>14</v>
      </c>
      <c r="G1437" s="31" t="s">
        <v>16</v>
      </c>
      <c r="H1437" s="31" t="s">
        <v>14</v>
      </c>
      <c r="I1437" s="31" t="s">
        <v>14</v>
      </c>
      <c r="J1437" s="31" t="s">
        <v>14</v>
      </c>
      <c r="K1437" s="31" t="s">
        <v>16</v>
      </c>
      <c r="L1437" s="48">
        <v>313.20999999999998</v>
      </c>
      <c r="M1437" s="38">
        <v>9259</v>
      </c>
      <c r="N1437" s="39">
        <v>140000</v>
      </c>
      <c r="O1437" s="39">
        <v>21000</v>
      </c>
      <c r="P1437" s="119">
        <f t="shared" si="98"/>
        <v>15</v>
      </c>
      <c r="Q1437" s="27">
        <f t="shared" si="95"/>
        <v>119000</v>
      </c>
      <c r="R1437" s="31" t="s">
        <v>14</v>
      </c>
      <c r="S1437" s="31" t="s">
        <v>16</v>
      </c>
      <c r="T1437" s="47">
        <v>2</v>
      </c>
      <c r="U1437" s="77">
        <v>0</v>
      </c>
      <c r="V1437" s="24">
        <f>ROUND((P1437/INDICI!$B$2*10),2)</f>
        <v>1.64</v>
      </c>
      <c r="W1437" s="24">
        <f>ROUND((L1437/INDICI!$B$1*25),2)</f>
        <v>1.24</v>
      </c>
      <c r="X1437" s="25">
        <f t="shared" si="96"/>
        <v>6</v>
      </c>
      <c r="Y1437" s="26">
        <f t="shared" si="97"/>
        <v>8.879999999999999</v>
      </c>
      <c r="Z1437" s="102">
        <f>SUM($Q$5:Q1437)</f>
        <v>147967646.34200004</v>
      </c>
      <c r="AA1437" s="113" t="s">
        <v>1769</v>
      </c>
      <c r="AB1437" s="10"/>
      <c r="AC1437" s="10"/>
      <c r="AD1437" s="10"/>
      <c r="AE1437" s="10"/>
      <c r="AF1437" s="10"/>
      <c r="AG1437" s="10"/>
      <c r="AH1437" s="10"/>
      <c r="AI1437" s="10"/>
      <c r="AJ1437" s="10"/>
      <c r="AK1437" s="10"/>
      <c r="AL1437" s="10"/>
      <c r="AM1437" s="10"/>
      <c r="AN1437" s="10"/>
      <c r="AO1437" s="10"/>
      <c r="AP1437" s="10"/>
      <c r="AQ1437" s="10"/>
      <c r="AR1437" s="10"/>
      <c r="AS1437" s="10"/>
      <c r="AT1437" s="10"/>
      <c r="AU1437" s="10"/>
      <c r="AV1437" s="10"/>
      <c r="AW1437" s="10"/>
      <c r="AX1437" s="10"/>
      <c r="AY1437" s="10"/>
      <c r="AZ1437" s="10"/>
      <c r="BA1437" s="10"/>
      <c r="BB1437" s="10"/>
      <c r="BC1437" s="10"/>
      <c r="BD1437" s="10"/>
      <c r="BE1437" s="10"/>
      <c r="BF1437" s="10"/>
      <c r="BG1437" s="10"/>
      <c r="BH1437" s="10"/>
      <c r="BI1437" s="10"/>
      <c r="BJ1437" s="10"/>
      <c r="BK1437" s="10"/>
      <c r="BL1437" s="10"/>
      <c r="BM1437" s="10"/>
      <c r="BN1437" s="10"/>
      <c r="BO1437" s="10"/>
      <c r="BP1437" s="10"/>
      <c r="BQ1437" s="10"/>
      <c r="BR1437" s="10"/>
      <c r="BS1437" s="10"/>
      <c r="BT1437" s="10"/>
      <c r="BU1437" s="10"/>
      <c r="BV1437" s="10"/>
      <c r="BW1437" s="10"/>
      <c r="BX1437" s="10"/>
      <c r="BY1437" s="10"/>
      <c r="BZ1437" s="10"/>
      <c r="CA1437" s="10"/>
      <c r="CB1437" s="10"/>
      <c r="CC1437" s="10"/>
      <c r="CD1437" s="10"/>
      <c r="CE1437" s="10"/>
      <c r="CF1437" s="10"/>
      <c r="CG1437" s="10"/>
      <c r="CH1437" s="10"/>
      <c r="CI1437" s="10"/>
      <c r="CJ1437" s="10"/>
      <c r="CK1437" s="10"/>
      <c r="CL1437" s="10"/>
      <c r="CM1437" s="10"/>
      <c r="CN1437" s="10"/>
      <c r="CO1437" s="10"/>
      <c r="CP1437" s="10"/>
      <c r="CQ1437" s="10"/>
      <c r="CR1437" s="10"/>
      <c r="CS1437" s="10"/>
      <c r="CT1437" s="10"/>
      <c r="CU1437" s="10"/>
      <c r="CV1437" s="10"/>
      <c r="CW1437" s="10"/>
      <c r="CX1437" s="10"/>
      <c r="CY1437" s="10"/>
      <c r="CZ1437" s="10"/>
      <c r="DA1437" s="10"/>
      <c r="DB1437" s="10"/>
      <c r="DC1437" s="10"/>
      <c r="DD1437" s="10"/>
      <c r="DE1437" s="10"/>
      <c r="DF1437" s="10"/>
      <c r="DG1437" s="10"/>
      <c r="DH1437" s="10"/>
      <c r="DI1437" s="10"/>
      <c r="DJ1437" s="10"/>
      <c r="DK1437" s="10"/>
      <c r="DL1437" s="10"/>
      <c r="DM1437" s="10"/>
      <c r="DN1437" s="10"/>
      <c r="DO1437" s="10"/>
      <c r="DP1437" s="10"/>
      <c r="DQ1437" s="10"/>
      <c r="DR1437" s="10"/>
      <c r="DS1437" s="10"/>
      <c r="DT1437" s="10"/>
      <c r="DU1437" s="10"/>
      <c r="DV1437" s="10"/>
      <c r="DW1437" s="10"/>
      <c r="DX1437" s="10"/>
      <c r="DY1437" s="10"/>
      <c r="DZ1437" s="10"/>
      <c r="EA1437" s="10"/>
      <c r="EB1437" s="10"/>
      <c r="EC1437" s="10"/>
      <c r="ED1437" s="10"/>
      <c r="EE1437" s="10"/>
      <c r="EF1437" s="10"/>
      <c r="EG1437" s="10"/>
      <c r="EH1437" s="10"/>
      <c r="EI1437" s="10"/>
      <c r="EJ1437" s="10"/>
      <c r="EK1437" s="10"/>
      <c r="EL1437" s="10"/>
      <c r="EM1437" s="10"/>
      <c r="EN1437" s="10"/>
      <c r="EO1437" s="10"/>
      <c r="EP1437" s="10"/>
      <c r="EQ1437" s="10"/>
      <c r="ER1437" s="10"/>
      <c r="ES1437" s="10"/>
      <c r="ET1437" s="10"/>
      <c r="EU1437" s="10"/>
      <c r="EV1437" s="10"/>
      <c r="EW1437" s="10"/>
      <c r="EX1437" s="10"/>
      <c r="EY1437" s="10"/>
      <c r="EZ1437" s="10"/>
      <c r="FA1437" s="10"/>
      <c r="FB1437" s="10"/>
      <c r="FC1437" s="10"/>
      <c r="FD1437" s="10"/>
      <c r="FE1437" s="10"/>
      <c r="FF1437" s="10"/>
      <c r="FG1437" s="10"/>
      <c r="FH1437" s="10"/>
      <c r="FI1437" s="10"/>
      <c r="FJ1437" s="10"/>
      <c r="FK1437" s="10"/>
      <c r="FL1437" s="10"/>
      <c r="FM1437" s="10"/>
      <c r="FN1437" s="10"/>
      <c r="FO1437" s="10"/>
      <c r="FP1437" s="10"/>
      <c r="FQ1437" s="10"/>
      <c r="FR1437" s="10"/>
      <c r="FS1437" s="10"/>
      <c r="FT1437" s="10"/>
      <c r="FU1437" s="10"/>
      <c r="FV1437" s="10"/>
      <c r="FW1437" s="10"/>
      <c r="FX1437" s="10"/>
      <c r="FY1437" s="10"/>
      <c r="FZ1437" s="10"/>
      <c r="GA1437" s="10"/>
      <c r="GB1437" s="10"/>
      <c r="GC1437" s="10"/>
      <c r="GD1437" s="10"/>
      <c r="GE1437" s="10"/>
      <c r="GF1437" s="10"/>
      <c r="GG1437" s="10"/>
      <c r="GH1437" s="10"/>
      <c r="GI1437" s="10"/>
      <c r="GJ1437" s="10"/>
      <c r="GK1437" s="10"/>
      <c r="GL1437" s="10"/>
      <c r="GM1437" s="10"/>
      <c r="GN1437" s="10"/>
      <c r="GO1437" s="10"/>
      <c r="GP1437" s="10"/>
      <c r="GQ1437" s="10"/>
      <c r="GR1437" s="10"/>
      <c r="GS1437" s="10"/>
      <c r="GT1437" s="10"/>
      <c r="GU1437" s="10"/>
      <c r="GV1437" s="10"/>
      <c r="GW1437" s="10"/>
      <c r="GX1437" s="10"/>
      <c r="GY1437" s="10"/>
      <c r="GZ1437" s="10"/>
      <c r="HA1437" s="10"/>
      <c r="HB1437" s="10"/>
      <c r="HC1437" s="10"/>
      <c r="HD1437" s="10"/>
      <c r="HE1437" s="10"/>
      <c r="HF1437" s="10"/>
      <c r="HG1437" s="10"/>
      <c r="HH1437" s="10"/>
      <c r="HI1437" s="10"/>
      <c r="HJ1437" s="10"/>
      <c r="HK1437" s="10"/>
      <c r="HL1437" s="10"/>
      <c r="HM1437" s="10"/>
      <c r="HN1437" s="10"/>
      <c r="HO1437" s="10"/>
      <c r="HP1437" s="10"/>
      <c r="HQ1437" s="10"/>
      <c r="HR1437" s="10"/>
      <c r="HS1437" s="10"/>
      <c r="HT1437" s="10"/>
      <c r="HU1437" s="10"/>
      <c r="HV1437" s="10"/>
      <c r="HW1437" s="10"/>
      <c r="HX1437" s="10"/>
      <c r="HY1437" s="10"/>
      <c r="HZ1437" s="10"/>
      <c r="IA1437" s="10"/>
      <c r="IB1437" s="10"/>
      <c r="IC1437" s="10"/>
      <c r="ID1437" s="10"/>
      <c r="IE1437" s="10"/>
      <c r="IF1437" s="10"/>
      <c r="IG1437" s="10"/>
      <c r="IH1437" s="10"/>
      <c r="II1437" s="10"/>
      <c r="IJ1437" s="10"/>
      <c r="IK1437" s="10"/>
      <c r="IL1437" s="10"/>
      <c r="IM1437" s="10"/>
      <c r="IN1437" s="10"/>
      <c r="IO1437" s="10"/>
      <c r="IP1437" s="10"/>
      <c r="IQ1437" s="10"/>
      <c r="IR1437" s="10"/>
      <c r="IS1437" s="10"/>
      <c r="IT1437" s="10"/>
      <c r="IU1437" s="10"/>
      <c r="IV1437" s="10"/>
      <c r="IW1437" s="10"/>
      <c r="IX1437" s="10"/>
      <c r="IY1437" s="10"/>
      <c r="IZ1437" s="10"/>
      <c r="JA1437" s="10"/>
      <c r="JB1437" s="10"/>
      <c r="JC1437" s="10"/>
      <c r="JD1437" s="10"/>
      <c r="JE1437" s="10"/>
      <c r="JF1437" s="10"/>
      <c r="JG1437" s="10"/>
      <c r="JH1437" s="10"/>
      <c r="JI1437" s="10"/>
      <c r="JJ1437" s="10"/>
      <c r="JK1437" s="10"/>
      <c r="JL1437" s="10"/>
      <c r="JM1437" s="10"/>
      <c r="JN1437" s="10"/>
      <c r="JO1437" s="10"/>
      <c r="JP1437" s="10"/>
      <c r="JQ1437" s="10"/>
      <c r="JR1437" s="10"/>
      <c r="JS1437" s="10"/>
      <c r="JT1437" s="10"/>
      <c r="JU1437" s="10"/>
      <c r="JV1437" s="10"/>
      <c r="JW1437" s="10"/>
      <c r="JX1437" s="10"/>
      <c r="JY1437" s="10"/>
      <c r="JZ1437" s="10"/>
      <c r="KA1437" s="10"/>
      <c r="KB1437" s="10"/>
      <c r="KC1437" s="10"/>
      <c r="KD1437" s="10"/>
      <c r="KE1437" s="10"/>
      <c r="KF1437" s="10"/>
      <c r="KG1437" s="10"/>
      <c r="KH1437" s="10"/>
      <c r="KI1437" s="10"/>
      <c r="KJ1437" s="10"/>
      <c r="KK1437" s="10"/>
      <c r="KL1437" s="10"/>
      <c r="KM1437" s="10"/>
      <c r="KN1437" s="10"/>
      <c r="KO1437" s="10"/>
      <c r="KP1437" s="10"/>
      <c r="KQ1437" s="10"/>
      <c r="KR1437" s="10"/>
      <c r="KS1437" s="10"/>
      <c r="KT1437" s="10"/>
      <c r="KU1437" s="10"/>
      <c r="KV1437" s="10"/>
      <c r="KW1437" s="10"/>
      <c r="KX1437" s="10"/>
      <c r="KY1437" s="10"/>
      <c r="KZ1437" s="10"/>
      <c r="LA1437" s="10"/>
      <c r="LB1437" s="10"/>
      <c r="LC1437" s="10"/>
      <c r="LD1437" s="10"/>
      <c r="LE1437" s="10"/>
      <c r="LF1437" s="10"/>
      <c r="LG1437" s="10"/>
      <c r="LH1437" s="10"/>
      <c r="LI1437" s="10"/>
      <c r="LJ1437" s="10"/>
      <c r="LK1437" s="10"/>
      <c r="LL1437" s="10"/>
      <c r="LM1437" s="10"/>
      <c r="LN1437" s="10"/>
      <c r="LO1437" s="10"/>
      <c r="LP1437" s="10"/>
      <c r="LQ1437" s="10"/>
      <c r="LR1437" s="10"/>
      <c r="LS1437" s="10"/>
      <c r="LT1437" s="10"/>
      <c r="LU1437" s="10"/>
      <c r="LV1437" s="10"/>
      <c r="LW1437" s="10"/>
      <c r="LX1437" s="10"/>
      <c r="LY1437" s="10"/>
      <c r="LZ1437" s="10"/>
      <c r="MA1437" s="10"/>
      <c r="MB1437" s="10"/>
      <c r="MC1437" s="10"/>
      <c r="MD1437" s="10"/>
      <c r="ME1437" s="10"/>
      <c r="MF1437" s="10"/>
      <c r="MG1437" s="10"/>
      <c r="MH1437" s="10"/>
      <c r="MI1437" s="10"/>
      <c r="MJ1437" s="10"/>
      <c r="MK1437" s="10"/>
      <c r="ML1437" s="10"/>
      <c r="MM1437" s="10"/>
      <c r="MN1437" s="10"/>
      <c r="MO1437" s="10"/>
      <c r="MP1437" s="10"/>
      <c r="MQ1437" s="10"/>
      <c r="MR1437" s="10"/>
      <c r="MS1437" s="10"/>
      <c r="MT1437" s="10"/>
      <c r="MU1437" s="10"/>
      <c r="MV1437" s="10"/>
      <c r="MW1437" s="10"/>
      <c r="MX1437" s="10"/>
      <c r="MY1437" s="10"/>
      <c r="MZ1437" s="10"/>
      <c r="NA1437" s="10"/>
      <c r="NB1437" s="10"/>
      <c r="NC1437" s="10"/>
      <c r="ND1437" s="10"/>
      <c r="NE1437" s="10"/>
      <c r="NF1437" s="10"/>
      <c r="NG1437" s="10"/>
      <c r="NH1437" s="10"/>
      <c r="NI1437" s="10"/>
      <c r="NJ1437" s="10"/>
      <c r="NK1437" s="10"/>
      <c r="NL1437" s="10"/>
      <c r="NM1437" s="10"/>
      <c r="NN1437" s="10"/>
      <c r="NO1437" s="10"/>
      <c r="NP1437" s="10"/>
      <c r="NQ1437" s="10"/>
      <c r="NR1437" s="10"/>
      <c r="NS1437" s="10"/>
      <c r="NT1437" s="10"/>
      <c r="NU1437" s="10"/>
      <c r="NV1437" s="10"/>
      <c r="NW1437" s="10"/>
      <c r="NX1437" s="10"/>
      <c r="NY1437" s="10"/>
      <c r="NZ1437" s="10"/>
      <c r="OA1437" s="10"/>
      <c r="OB1437" s="10"/>
      <c r="OC1437" s="10"/>
      <c r="OD1437" s="10"/>
      <c r="OE1437" s="10"/>
      <c r="OF1437" s="10"/>
      <c r="OG1437" s="10"/>
      <c r="OH1437" s="10"/>
      <c r="OI1437" s="10"/>
      <c r="OJ1437" s="10"/>
      <c r="OK1437" s="10"/>
      <c r="OL1437" s="10"/>
      <c r="OM1437" s="10"/>
      <c r="ON1437" s="10"/>
      <c r="OO1437" s="10"/>
      <c r="OP1437" s="10"/>
      <c r="OQ1437" s="10"/>
      <c r="OR1437" s="10"/>
      <c r="OS1437" s="10"/>
      <c r="OT1437" s="10"/>
      <c r="OU1437" s="10"/>
      <c r="OV1437" s="10"/>
      <c r="OW1437" s="10"/>
      <c r="OX1437" s="10"/>
      <c r="OY1437" s="10"/>
      <c r="OZ1437" s="10"/>
      <c r="PA1437" s="10"/>
      <c r="PB1437" s="10"/>
      <c r="PC1437" s="10"/>
      <c r="PD1437" s="10"/>
      <c r="PE1437" s="10"/>
      <c r="PF1437" s="10"/>
      <c r="PG1437" s="10"/>
      <c r="PH1437" s="10"/>
      <c r="PI1437" s="10"/>
      <c r="PJ1437" s="10"/>
      <c r="PK1437" s="10"/>
      <c r="PL1437" s="10"/>
      <c r="PM1437" s="10"/>
      <c r="PN1437" s="10"/>
      <c r="PO1437" s="10"/>
      <c r="PP1437" s="10"/>
      <c r="PQ1437" s="10"/>
      <c r="PR1437" s="10"/>
      <c r="PS1437" s="10"/>
      <c r="PT1437" s="10"/>
      <c r="PU1437" s="10"/>
      <c r="PV1437" s="10"/>
      <c r="PW1437" s="10"/>
      <c r="PX1437" s="10"/>
      <c r="PY1437" s="10"/>
      <c r="PZ1437" s="10"/>
      <c r="QA1437" s="10"/>
      <c r="QB1437" s="10"/>
      <c r="QC1437" s="10"/>
      <c r="QD1437" s="10"/>
      <c r="QE1437" s="10"/>
      <c r="QF1437" s="10"/>
      <c r="QG1437" s="10"/>
      <c r="QH1437" s="10"/>
      <c r="QI1437" s="10"/>
      <c r="QJ1437" s="10"/>
      <c r="QK1437" s="10"/>
      <c r="QL1437" s="10"/>
      <c r="QM1437" s="10"/>
      <c r="QN1437" s="10"/>
      <c r="QO1437" s="10"/>
      <c r="QP1437" s="10"/>
      <c r="QQ1437" s="10"/>
      <c r="QR1437" s="10"/>
      <c r="QS1437" s="10"/>
      <c r="QT1437" s="10"/>
      <c r="QU1437" s="10"/>
      <c r="QV1437" s="10"/>
      <c r="QW1437" s="10"/>
      <c r="QX1437" s="10"/>
      <c r="QY1437" s="10"/>
      <c r="QZ1437" s="10"/>
      <c r="RA1437" s="10"/>
      <c r="RB1437" s="10"/>
      <c r="RC1437" s="10"/>
      <c r="RD1437" s="10"/>
      <c r="RE1437" s="10"/>
      <c r="RF1437" s="10"/>
      <c r="RG1437" s="10"/>
      <c r="RH1437" s="10"/>
      <c r="RI1437" s="10"/>
      <c r="RJ1437" s="10"/>
      <c r="RK1437" s="10"/>
      <c r="RL1437" s="10"/>
      <c r="RM1437" s="10"/>
      <c r="RN1437" s="10"/>
      <c r="RO1437" s="10"/>
      <c r="RP1437" s="10"/>
      <c r="RQ1437" s="10"/>
      <c r="RR1437" s="10"/>
      <c r="RS1437" s="10"/>
      <c r="RT1437" s="10"/>
      <c r="RU1437" s="10"/>
      <c r="RV1437" s="10"/>
      <c r="RW1437" s="10"/>
      <c r="RX1437" s="10"/>
      <c r="RY1437" s="10"/>
      <c r="RZ1437" s="10"/>
      <c r="SA1437" s="10"/>
      <c r="SB1437" s="10"/>
      <c r="SC1437" s="10"/>
      <c r="SD1437" s="10"/>
      <c r="SE1437" s="10"/>
      <c r="SF1437" s="10"/>
      <c r="SG1437" s="10"/>
      <c r="SH1437" s="10"/>
      <c r="SI1437" s="10"/>
      <c r="SJ1437" s="10"/>
      <c r="SK1437" s="10"/>
      <c r="SL1437" s="10"/>
      <c r="SM1437" s="10"/>
      <c r="SN1437" s="10"/>
      <c r="SO1437" s="10"/>
      <c r="SP1437" s="10"/>
      <c r="SQ1437" s="10"/>
      <c r="SR1437" s="10"/>
      <c r="SS1437" s="10"/>
      <c r="ST1437" s="10"/>
      <c r="SU1437" s="10"/>
      <c r="SV1437" s="10"/>
      <c r="SW1437" s="10"/>
      <c r="SX1437" s="10"/>
      <c r="SY1437" s="10"/>
      <c r="SZ1437" s="10"/>
      <c r="TA1437" s="10"/>
      <c r="TB1437" s="10"/>
      <c r="TC1437" s="10"/>
      <c r="TD1437" s="10"/>
      <c r="TE1437" s="10"/>
      <c r="TF1437" s="10"/>
      <c r="TG1437" s="10"/>
      <c r="TH1437" s="10"/>
      <c r="TI1437" s="10"/>
      <c r="TJ1437" s="10"/>
      <c r="TK1437" s="10"/>
      <c r="TL1437" s="10"/>
      <c r="TM1437" s="10"/>
      <c r="TN1437" s="10"/>
      <c r="TO1437" s="10"/>
      <c r="TP1437" s="10"/>
      <c r="TQ1437" s="10"/>
      <c r="TR1437" s="10"/>
      <c r="TS1437" s="10"/>
      <c r="TT1437" s="10"/>
      <c r="TU1437" s="10"/>
      <c r="TV1437" s="10"/>
      <c r="TW1437" s="10"/>
      <c r="TX1437" s="10"/>
      <c r="TY1437" s="10"/>
      <c r="TZ1437" s="10"/>
      <c r="UA1437" s="10"/>
      <c r="UB1437" s="10"/>
      <c r="UC1437" s="10"/>
      <c r="UD1437" s="10"/>
      <c r="UE1437" s="10"/>
      <c r="UF1437" s="10"/>
      <c r="UG1437" s="10"/>
      <c r="UH1437" s="10"/>
      <c r="UI1437" s="10"/>
      <c r="UJ1437" s="10"/>
      <c r="UK1437" s="10"/>
      <c r="UL1437" s="10"/>
      <c r="UM1437" s="10"/>
      <c r="UN1437" s="10"/>
      <c r="UO1437" s="10"/>
      <c r="UP1437" s="10"/>
      <c r="UQ1437" s="10"/>
      <c r="UR1437" s="10"/>
      <c r="US1437" s="10"/>
      <c r="UT1437" s="10"/>
      <c r="UU1437" s="10"/>
      <c r="UV1437" s="10"/>
      <c r="UW1437" s="10"/>
      <c r="UX1437" s="10"/>
      <c r="UY1437" s="10"/>
      <c r="UZ1437" s="10"/>
      <c r="VA1437" s="10"/>
      <c r="VB1437" s="10"/>
      <c r="VC1437" s="10"/>
      <c r="VD1437" s="10"/>
      <c r="VE1437" s="10"/>
      <c r="VF1437" s="10"/>
      <c r="VG1437" s="10"/>
      <c r="VH1437" s="10"/>
      <c r="VI1437" s="10"/>
      <c r="VJ1437" s="10"/>
      <c r="VK1437" s="10"/>
      <c r="VL1437" s="10"/>
      <c r="VM1437" s="10"/>
      <c r="VN1437" s="10"/>
      <c r="VO1437" s="10"/>
      <c r="VP1437" s="10"/>
      <c r="VQ1437" s="10"/>
      <c r="VR1437" s="10"/>
      <c r="VS1437" s="10"/>
      <c r="VT1437" s="10"/>
      <c r="VU1437" s="10"/>
      <c r="VV1437" s="10"/>
      <c r="VW1437" s="10"/>
      <c r="VX1437" s="10"/>
      <c r="VY1437" s="10"/>
      <c r="VZ1437" s="10"/>
      <c r="WA1437" s="10"/>
      <c r="WB1437" s="10"/>
      <c r="WC1437" s="10"/>
      <c r="WD1437" s="10"/>
      <c r="WE1437" s="10"/>
      <c r="WF1437" s="10"/>
      <c r="WG1437" s="10"/>
      <c r="WH1437" s="10"/>
      <c r="WI1437" s="10"/>
      <c r="WJ1437" s="10"/>
      <c r="WK1437" s="10"/>
      <c r="WL1437" s="10"/>
      <c r="WM1437" s="10"/>
      <c r="WN1437" s="10"/>
      <c r="WO1437" s="10"/>
      <c r="WP1437" s="10"/>
      <c r="WQ1437" s="10"/>
      <c r="WR1437" s="10"/>
      <c r="WS1437" s="10"/>
      <c r="WT1437" s="10"/>
      <c r="WU1437" s="10"/>
      <c r="WV1437" s="10"/>
      <c r="WW1437" s="10"/>
      <c r="WX1437" s="10"/>
      <c r="WY1437" s="10"/>
      <c r="WZ1437" s="10"/>
      <c r="XA1437" s="10"/>
      <c r="XB1437" s="10"/>
      <c r="XC1437" s="10"/>
      <c r="XD1437" s="10"/>
      <c r="XE1437" s="10"/>
      <c r="XF1437" s="10"/>
      <c r="XG1437" s="10"/>
      <c r="XH1437" s="10"/>
      <c r="XI1437" s="10"/>
      <c r="XJ1437" s="10"/>
      <c r="XK1437" s="10"/>
      <c r="XL1437" s="10"/>
      <c r="XM1437" s="10"/>
      <c r="XN1437" s="10"/>
      <c r="XO1437" s="10"/>
      <c r="XP1437" s="10"/>
      <c r="XQ1437" s="10"/>
      <c r="XR1437" s="10"/>
      <c r="XS1437" s="10"/>
      <c r="XT1437" s="10"/>
      <c r="XU1437" s="10"/>
      <c r="XV1437" s="10"/>
      <c r="XW1437" s="10"/>
      <c r="XX1437" s="10"/>
      <c r="XY1437" s="10"/>
      <c r="XZ1437" s="10"/>
      <c r="YA1437" s="10"/>
      <c r="YB1437" s="10"/>
      <c r="YC1437" s="10"/>
      <c r="YD1437" s="10"/>
      <c r="YE1437" s="10"/>
      <c r="YF1437" s="10"/>
      <c r="YG1437" s="10"/>
      <c r="YH1437" s="10"/>
      <c r="YI1437" s="10"/>
      <c r="YJ1437" s="10"/>
      <c r="YK1437" s="10"/>
      <c r="YL1437" s="10"/>
      <c r="YM1437" s="10"/>
      <c r="YN1437" s="10"/>
      <c r="YO1437" s="10"/>
      <c r="YP1437" s="10"/>
      <c r="YQ1437" s="10"/>
      <c r="YR1437" s="10"/>
      <c r="YS1437" s="10"/>
      <c r="YT1437" s="10"/>
      <c r="YU1437" s="10"/>
      <c r="YV1437" s="10"/>
      <c r="YW1437" s="10"/>
      <c r="YX1437" s="10"/>
      <c r="YY1437" s="10"/>
      <c r="YZ1437" s="10"/>
      <c r="ZA1437" s="10"/>
      <c r="ZB1437" s="10"/>
      <c r="ZC1437" s="10"/>
      <c r="ZD1437" s="10"/>
      <c r="ZE1437" s="10"/>
      <c r="ZF1437" s="10"/>
      <c r="ZG1437" s="10"/>
      <c r="ZH1437" s="10"/>
      <c r="ZI1437" s="10"/>
      <c r="ZJ1437" s="10"/>
      <c r="ZK1437" s="10"/>
      <c r="ZL1437" s="10"/>
      <c r="ZM1437" s="10"/>
      <c r="ZN1437" s="10"/>
      <c r="ZO1437" s="10"/>
      <c r="ZP1437" s="10"/>
      <c r="ZQ1437" s="10"/>
      <c r="ZR1437" s="10"/>
      <c r="ZS1437" s="10"/>
      <c r="ZT1437" s="10"/>
      <c r="ZU1437" s="10"/>
      <c r="ZV1437" s="10"/>
      <c r="ZW1437" s="10"/>
      <c r="ZX1437" s="10"/>
      <c r="ZY1437" s="10"/>
      <c r="ZZ1437" s="10"/>
      <c r="AAA1437" s="10"/>
      <c r="AAB1437" s="10"/>
      <c r="AAC1437" s="10"/>
      <c r="AAD1437" s="10"/>
      <c r="AAE1437" s="10"/>
      <c r="AAF1437" s="10"/>
      <c r="AAG1437" s="10"/>
      <c r="AAH1437" s="10"/>
      <c r="AAI1437" s="10"/>
      <c r="AAJ1437" s="10"/>
      <c r="AAK1437" s="10"/>
      <c r="AAL1437" s="10"/>
      <c r="AAM1437" s="10"/>
      <c r="AAN1437" s="10"/>
      <c r="AAO1437" s="10"/>
      <c r="AAP1437" s="10"/>
      <c r="AAQ1437" s="10"/>
      <c r="AAR1437" s="10"/>
      <c r="AAS1437" s="10"/>
      <c r="AAT1437" s="10"/>
      <c r="AAU1437" s="10"/>
      <c r="AAV1437" s="10"/>
      <c r="AAW1437" s="10"/>
      <c r="AAX1437" s="10"/>
      <c r="AAY1437" s="10"/>
      <c r="AAZ1437" s="10"/>
      <c r="ABA1437" s="10"/>
      <c r="ABB1437" s="10"/>
      <c r="ABC1437" s="10"/>
      <c r="ABD1437" s="10"/>
      <c r="ABE1437" s="10"/>
      <c r="ABF1437" s="10"/>
      <c r="ABG1437" s="10"/>
      <c r="ABH1437" s="10"/>
      <c r="ABI1437" s="10"/>
      <c r="ABJ1437" s="10"/>
      <c r="ABK1437" s="10"/>
      <c r="ABL1437" s="10"/>
      <c r="ABM1437" s="10"/>
      <c r="ABN1437" s="10"/>
      <c r="ABO1437" s="10"/>
      <c r="ABP1437" s="10"/>
      <c r="ABQ1437" s="10"/>
      <c r="ABR1437" s="10"/>
      <c r="ABS1437" s="10"/>
      <c r="ABT1437" s="10"/>
      <c r="ABU1437" s="10"/>
      <c r="ABV1437" s="10"/>
      <c r="ABW1437" s="10"/>
      <c r="ABX1437" s="10"/>
      <c r="ABY1437" s="10"/>
      <c r="ABZ1437" s="10"/>
      <c r="ACA1437" s="10"/>
      <c r="ACB1437" s="10"/>
      <c r="ACC1437" s="10"/>
      <c r="ACD1437" s="10"/>
      <c r="ACE1437" s="10"/>
      <c r="ACF1437" s="10"/>
      <c r="ACG1437" s="10"/>
      <c r="ACH1437" s="10"/>
      <c r="ACI1437" s="10"/>
      <c r="ACJ1437" s="10"/>
      <c r="ACK1437" s="10"/>
      <c r="ACL1437" s="10"/>
      <c r="ACM1437" s="10"/>
      <c r="ACN1437" s="10"/>
      <c r="ACO1437" s="10"/>
      <c r="ACP1437" s="10"/>
      <c r="ACQ1437" s="10"/>
      <c r="ACR1437" s="10"/>
      <c r="ACS1437" s="10"/>
      <c r="ACT1437" s="10"/>
      <c r="ACU1437" s="10"/>
      <c r="ACV1437" s="10"/>
      <c r="ACW1437" s="10"/>
      <c r="ACX1437" s="10"/>
      <c r="ACY1437" s="10"/>
      <c r="ACZ1437" s="10"/>
      <c r="ADA1437" s="10"/>
      <c r="ADB1437" s="10"/>
      <c r="ADC1437" s="10"/>
      <c r="ADD1437" s="10"/>
      <c r="ADE1437" s="10"/>
      <c r="ADF1437" s="10"/>
      <c r="ADG1437" s="10"/>
      <c r="ADH1437" s="10"/>
      <c r="ADI1437" s="10"/>
      <c r="ADJ1437" s="10"/>
      <c r="ADK1437" s="10"/>
      <c r="ADL1437" s="10"/>
      <c r="ADM1437" s="10"/>
      <c r="ADN1437" s="10"/>
      <c r="ADO1437" s="10"/>
      <c r="ADP1437" s="10"/>
      <c r="ADQ1437" s="10"/>
      <c r="ADR1437" s="10"/>
      <c r="ADS1437" s="10"/>
      <c r="ADT1437" s="10"/>
      <c r="ADU1437" s="10"/>
      <c r="ADV1437" s="10"/>
      <c r="ADW1437" s="10"/>
      <c r="ADX1437" s="10"/>
      <c r="ADY1437" s="10"/>
      <c r="ADZ1437" s="10"/>
      <c r="AEA1437" s="10"/>
      <c r="AEB1437" s="10"/>
      <c r="AEC1437" s="10"/>
      <c r="AED1437" s="10"/>
      <c r="AEE1437" s="10"/>
      <c r="AEF1437" s="10"/>
      <c r="AEG1437" s="10"/>
      <c r="AEH1437" s="10"/>
      <c r="AEI1437" s="10"/>
      <c r="AEJ1437" s="10"/>
      <c r="AEK1437" s="10"/>
      <c r="AEL1437" s="10"/>
      <c r="AEM1437" s="10"/>
      <c r="AEN1437" s="10"/>
      <c r="AEO1437" s="10"/>
      <c r="AEP1437" s="10"/>
      <c r="AEQ1437" s="10"/>
      <c r="AER1437" s="10"/>
      <c r="AES1437" s="10"/>
      <c r="AET1437" s="10"/>
      <c r="AEU1437" s="10"/>
      <c r="AEV1437" s="10"/>
      <c r="AEW1437" s="10"/>
      <c r="AEX1437" s="10"/>
      <c r="AEY1437" s="10"/>
      <c r="AEZ1437" s="10"/>
      <c r="AFA1437" s="10"/>
      <c r="AFB1437" s="10"/>
      <c r="AFC1437" s="10"/>
      <c r="AFD1437" s="10"/>
      <c r="AFE1437" s="10"/>
      <c r="AFF1437" s="10"/>
      <c r="AFG1437" s="10"/>
      <c r="AFH1437" s="10"/>
      <c r="AFI1437" s="10"/>
      <c r="AFJ1437" s="10"/>
      <c r="AFK1437" s="10"/>
      <c r="AFL1437" s="10"/>
      <c r="AFM1437" s="10"/>
      <c r="AFN1437" s="10"/>
      <c r="AFO1437" s="10"/>
      <c r="AFP1437" s="10"/>
      <c r="AFQ1437" s="10"/>
      <c r="AFR1437" s="10"/>
      <c r="AFS1437" s="10"/>
      <c r="AFT1437" s="10"/>
      <c r="AFU1437" s="10"/>
      <c r="AFV1437" s="10"/>
      <c r="AFW1437" s="10"/>
      <c r="AFX1437" s="10"/>
      <c r="AFY1437" s="10"/>
      <c r="AFZ1437" s="10"/>
      <c r="AGA1437" s="10"/>
      <c r="AGB1437" s="10"/>
      <c r="AGC1437" s="10"/>
      <c r="AGD1437" s="10"/>
      <c r="AGE1437" s="10"/>
      <c r="AGF1437" s="10"/>
      <c r="AGG1437" s="10"/>
      <c r="AGH1437" s="10"/>
      <c r="AGI1437" s="10"/>
      <c r="AGJ1437" s="10"/>
      <c r="AGK1437" s="10"/>
      <c r="AGL1437" s="10"/>
      <c r="AGM1437" s="10"/>
      <c r="AGN1437" s="10"/>
      <c r="AGO1437" s="10"/>
      <c r="AGP1437" s="10"/>
      <c r="AGQ1437" s="10"/>
      <c r="AGR1437" s="10"/>
      <c r="AGS1437" s="10"/>
      <c r="AGT1437" s="10"/>
      <c r="AGU1437" s="10"/>
      <c r="AGV1437" s="10"/>
      <c r="AGW1437" s="10"/>
      <c r="AGX1437" s="10"/>
      <c r="AGY1437" s="10"/>
      <c r="AGZ1437" s="10"/>
      <c r="AHA1437" s="10"/>
      <c r="AHB1437" s="10"/>
      <c r="AHC1437" s="10"/>
      <c r="AHD1437" s="10"/>
      <c r="AHE1437" s="10"/>
      <c r="AHF1437" s="10"/>
      <c r="AHG1437" s="10"/>
      <c r="AHH1437" s="10"/>
      <c r="AHI1437" s="10"/>
      <c r="AHJ1437" s="10"/>
      <c r="AHK1437" s="10"/>
      <c r="AHL1437" s="10"/>
      <c r="AHM1437" s="10"/>
      <c r="AHN1437" s="10"/>
      <c r="AHO1437" s="10"/>
      <c r="AHP1437" s="10"/>
      <c r="AHQ1437" s="10"/>
      <c r="AHR1437" s="10"/>
      <c r="AHS1437" s="10"/>
      <c r="AHT1437" s="10"/>
      <c r="AHU1437" s="10"/>
      <c r="AHV1437" s="10"/>
      <c r="AHW1437" s="10"/>
      <c r="AHX1437" s="10"/>
      <c r="AHY1437" s="10"/>
      <c r="AHZ1437" s="10"/>
      <c r="AIA1437" s="10"/>
      <c r="AIB1437" s="10"/>
      <c r="AIC1437" s="10"/>
      <c r="AID1437" s="10"/>
      <c r="AIE1437" s="10"/>
      <c r="AIF1437" s="10"/>
      <c r="AIG1437" s="10"/>
      <c r="AIH1437" s="10"/>
      <c r="AII1437" s="10"/>
      <c r="AIJ1437" s="10"/>
      <c r="AIK1437" s="10"/>
      <c r="AIL1437" s="10"/>
      <c r="AIM1437" s="10"/>
      <c r="AIN1437" s="10"/>
      <c r="AIO1437" s="10"/>
      <c r="AIP1437" s="10"/>
      <c r="AIQ1437" s="10"/>
      <c r="AIR1437" s="10"/>
      <c r="AIS1437" s="10"/>
      <c r="AIT1437" s="10"/>
      <c r="AIU1437" s="10"/>
      <c r="AIV1437" s="10"/>
      <c r="AIW1437" s="10"/>
      <c r="AIX1437" s="10"/>
      <c r="AIY1437" s="10"/>
      <c r="AIZ1437" s="10"/>
      <c r="AJA1437" s="10"/>
      <c r="AJB1437" s="10"/>
      <c r="AJC1437" s="10"/>
      <c r="AJD1437" s="10"/>
      <c r="AJE1437" s="10"/>
      <c r="AJF1437" s="10"/>
      <c r="AJG1437" s="10"/>
      <c r="AJH1437" s="10"/>
      <c r="AJI1437" s="10"/>
      <c r="AJJ1437" s="10"/>
      <c r="AJK1437" s="10"/>
      <c r="AJL1437" s="10"/>
      <c r="AJM1437" s="10"/>
      <c r="AJN1437" s="10"/>
      <c r="AJO1437" s="10"/>
      <c r="AJP1437" s="10"/>
      <c r="AJQ1437" s="10"/>
      <c r="AJR1437" s="10"/>
      <c r="AJS1437" s="10"/>
      <c r="AJT1437" s="10"/>
      <c r="AJU1437" s="10"/>
      <c r="AJV1437" s="10"/>
      <c r="AJW1437" s="10"/>
      <c r="AJX1437" s="10"/>
      <c r="AJY1437" s="10"/>
      <c r="AJZ1437" s="10"/>
      <c r="AKA1437" s="10"/>
      <c r="AKB1437" s="10"/>
      <c r="AKC1437" s="10"/>
      <c r="AKD1437" s="10"/>
      <c r="AKE1437" s="10"/>
      <c r="AKF1437" s="10"/>
      <c r="AKG1437" s="10"/>
      <c r="AKH1437" s="10"/>
      <c r="AKI1437" s="10"/>
      <c r="AKJ1437" s="10"/>
      <c r="AKK1437" s="10"/>
      <c r="AKL1437" s="10"/>
      <c r="AKM1437" s="10"/>
      <c r="AKN1437" s="10"/>
      <c r="AKO1437" s="10"/>
      <c r="AKP1437" s="10"/>
      <c r="AKQ1437" s="10"/>
      <c r="AKR1437" s="10"/>
      <c r="AKS1437" s="10"/>
      <c r="AKT1437" s="10"/>
      <c r="AKU1437" s="10"/>
      <c r="AKV1437" s="10"/>
      <c r="AKW1437" s="10"/>
      <c r="AKX1437" s="10"/>
      <c r="AKY1437" s="10"/>
      <c r="AKZ1437" s="10"/>
      <c r="ALA1437" s="10"/>
      <c r="ALB1437" s="10"/>
      <c r="ALC1437" s="10"/>
      <c r="ALD1437" s="10"/>
      <c r="ALE1437" s="10"/>
      <c r="ALF1437" s="10"/>
      <c r="ALG1437" s="10"/>
      <c r="ALH1437" s="10"/>
      <c r="ALI1437" s="10"/>
      <c r="ALJ1437" s="10"/>
      <c r="ALK1437" s="10"/>
      <c r="ALL1437" s="10"/>
      <c r="ALM1437" s="10"/>
      <c r="ALN1437" s="10"/>
      <c r="ALO1437" s="10"/>
      <c r="ALP1437" s="10"/>
      <c r="ALQ1437" s="10"/>
      <c r="ALR1437" s="10"/>
      <c r="ALS1437" s="10"/>
      <c r="ALT1437" s="10"/>
      <c r="ALU1437" s="10"/>
      <c r="ALV1437" s="10"/>
      <c r="ALW1437" s="10"/>
      <c r="ALX1437" s="10"/>
      <c r="ALY1437" s="10"/>
      <c r="ALZ1437" s="10"/>
      <c r="AMA1437" s="10"/>
      <c r="AMB1437" s="10"/>
      <c r="AMC1437" s="10"/>
      <c r="AMD1437" s="10"/>
      <c r="AME1437" s="10"/>
      <c r="AMF1437" s="10"/>
      <c r="AMG1437" s="10"/>
      <c r="AMH1437" s="10"/>
      <c r="AMI1437" s="10"/>
      <c r="AMJ1437" s="10"/>
      <c r="AMK1437" s="10"/>
    </row>
    <row r="1438" spans="1:1025" s="5" customFormat="1" x14ac:dyDescent="0.25">
      <c r="A1438" s="127">
        <v>1434</v>
      </c>
      <c r="B1438" s="34" t="s">
        <v>330</v>
      </c>
      <c r="C1438" s="34" t="s">
        <v>333</v>
      </c>
      <c r="D1438" s="35">
        <v>45380</v>
      </c>
      <c r="E1438" s="36">
        <v>0.56458333333333333</v>
      </c>
      <c r="F1438" s="34" t="s">
        <v>14</v>
      </c>
      <c r="G1438" s="34" t="s">
        <v>16</v>
      </c>
      <c r="H1438" s="34" t="s">
        <v>14</v>
      </c>
      <c r="I1438" s="34" t="s">
        <v>14</v>
      </c>
      <c r="J1438" s="34" t="s">
        <v>14</v>
      </c>
      <c r="K1438" s="34" t="s">
        <v>16</v>
      </c>
      <c r="L1438" s="34">
        <v>453.36</v>
      </c>
      <c r="M1438" s="53">
        <v>13455</v>
      </c>
      <c r="N1438" s="54">
        <v>246263.16</v>
      </c>
      <c r="O1438" s="54">
        <v>24626.32</v>
      </c>
      <c r="P1438" s="121">
        <f t="shared" si="98"/>
        <v>10.000001624278678</v>
      </c>
      <c r="Q1438" s="30">
        <f t="shared" ref="Q1438:Q1469" si="99">SUM(N1438-O1438)</f>
        <v>221636.84</v>
      </c>
      <c r="R1438" s="34" t="s">
        <v>16</v>
      </c>
      <c r="S1438" s="34" t="s">
        <v>16</v>
      </c>
      <c r="T1438" s="40">
        <v>1</v>
      </c>
      <c r="U1438" s="77">
        <v>0</v>
      </c>
      <c r="V1438" s="24">
        <f>ROUND((P1438/INDICI!$B$2*10),2)</f>
        <v>1.0900000000000001</v>
      </c>
      <c r="W1438" s="24">
        <f>ROUND((L1438/INDICI!$B$1*25),2)</f>
        <v>1.79</v>
      </c>
      <c r="X1438" s="25">
        <f t="shared" si="96"/>
        <v>6</v>
      </c>
      <c r="Y1438" s="26">
        <f t="shared" si="97"/>
        <v>8.879999999999999</v>
      </c>
      <c r="Z1438" s="102">
        <f>SUM($Q$5:Q1438)</f>
        <v>148189283.18200004</v>
      </c>
      <c r="AA1438" s="113" t="s">
        <v>1769</v>
      </c>
      <c r="AB1438" s="10"/>
      <c r="AC1438" s="10"/>
      <c r="AD1438" s="10"/>
      <c r="AE1438" s="10"/>
      <c r="AF1438" s="10"/>
      <c r="AG1438" s="10"/>
      <c r="AH1438" s="10"/>
      <c r="AI1438" s="10"/>
      <c r="AJ1438" s="10"/>
      <c r="AK1438" s="10"/>
      <c r="AL1438" s="10"/>
      <c r="AM1438" s="10"/>
      <c r="AN1438" s="10"/>
      <c r="AO1438" s="10"/>
      <c r="AP1438" s="10"/>
      <c r="AQ1438" s="10"/>
      <c r="AR1438" s="10"/>
      <c r="AS1438" s="10"/>
      <c r="AT1438" s="10"/>
      <c r="AU1438" s="10"/>
      <c r="AV1438" s="10"/>
      <c r="AW1438" s="10"/>
      <c r="AX1438" s="10"/>
      <c r="AY1438" s="10"/>
      <c r="AZ1438" s="10"/>
      <c r="BA1438" s="10"/>
      <c r="BB1438" s="10"/>
      <c r="BC1438" s="10"/>
      <c r="BD1438" s="10"/>
      <c r="BE1438" s="10"/>
      <c r="BF1438" s="10"/>
      <c r="BG1438" s="10"/>
      <c r="BH1438" s="10"/>
      <c r="BI1438" s="10"/>
      <c r="BJ1438" s="10"/>
      <c r="BK1438" s="10"/>
      <c r="BL1438" s="10"/>
      <c r="BM1438" s="10"/>
      <c r="BN1438" s="10"/>
      <c r="BO1438" s="10"/>
      <c r="BP1438" s="10"/>
      <c r="BQ1438" s="10"/>
      <c r="BR1438" s="10"/>
      <c r="BS1438" s="10"/>
      <c r="BT1438" s="10"/>
      <c r="BU1438" s="10"/>
      <c r="BV1438" s="10"/>
      <c r="BW1438" s="10"/>
      <c r="BX1438" s="10"/>
      <c r="BY1438" s="10"/>
      <c r="BZ1438" s="10"/>
      <c r="CA1438" s="10"/>
      <c r="CB1438" s="10"/>
      <c r="CC1438" s="10"/>
      <c r="CD1438" s="10"/>
      <c r="CE1438" s="10"/>
      <c r="CF1438" s="10"/>
      <c r="CG1438" s="10"/>
      <c r="CH1438" s="10"/>
      <c r="CI1438" s="10"/>
      <c r="CJ1438" s="10"/>
      <c r="CK1438" s="10"/>
      <c r="CL1438" s="10"/>
      <c r="CM1438" s="10"/>
      <c r="CN1438" s="10"/>
      <c r="CO1438" s="10"/>
      <c r="CP1438" s="10"/>
      <c r="CQ1438" s="10"/>
      <c r="CR1438" s="10"/>
      <c r="CS1438" s="10"/>
      <c r="CT1438" s="10"/>
      <c r="CU1438" s="10"/>
      <c r="CV1438" s="10"/>
      <c r="CW1438" s="10"/>
      <c r="CX1438" s="10"/>
      <c r="CY1438" s="10"/>
      <c r="CZ1438" s="10"/>
      <c r="DA1438" s="10"/>
      <c r="DB1438" s="10"/>
      <c r="DC1438" s="10"/>
      <c r="DD1438" s="10"/>
      <c r="DE1438" s="10"/>
      <c r="DF1438" s="10"/>
      <c r="DG1438" s="10"/>
      <c r="DH1438" s="10"/>
      <c r="DI1438" s="10"/>
      <c r="DJ1438" s="10"/>
      <c r="DK1438" s="10"/>
      <c r="DL1438" s="10"/>
      <c r="DM1438" s="10"/>
      <c r="DN1438" s="10"/>
      <c r="DO1438" s="10"/>
      <c r="DP1438" s="10"/>
      <c r="DQ1438" s="10"/>
      <c r="DR1438" s="10"/>
      <c r="DS1438" s="10"/>
      <c r="DT1438" s="10"/>
      <c r="DU1438" s="10"/>
      <c r="DV1438" s="10"/>
      <c r="DW1438" s="10"/>
      <c r="DX1438" s="10"/>
      <c r="DY1438" s="10"/>
      <c r="DZ1438" s="10"/>
      <c r="EA1438" s="10"/>
      <c r="EB1438" s="10"/>
      <c r="EC1438" s="10"/>
      <c r="ED1438" s="10"/>
      <c r="EE1438" s="10"/>
      <c r="EF1438" s="10"/>
      <c r="EG1438" s="10"/>
      <c r="EH1438" s="10"/>
      <c r="EI1438" s="10"/>
      <c r="EJ1438" s="10"/>
      <c r="EK1438" s="10"/>
      <c r="EL1438" s="10"/>
      <c r="EM1438" s="10"/>
      <c r="EN1438" s="10"/>
      <c r="EO1438" s="10"/>
      <c r="EP1438" s="10"/>
      <c r="EQ1438" s="10"/>
      <c r="ER1438" s="10"/>
      <c r="ES1438" s="10"/>
      <c r="ET1438" s="10"/>
      <c r="EU1438" s="10"/>
      <c r="EV1438" s="10"/>
      <c r="EW1438" s="10"/>
      <c r="EX1438" s="10"/>
      <c r="EY1438" s="10"/>
      <c r="EZ1438" s="10"/>
      <c r="FA1438" s="10"/>
      <c r="FB1438" s="10"/>
      <c r="FC1438" s="10"/>
      <c r="FD1438" s="10"/>
      <c r="FE1438" s="10"/>
      <c r="FF1438" s="10"/>
      <c r="FG1438" s="10"/>
      <c r="FH1438" s="10"/>
      <c r="FI1438" s="10"/>
      <c r="FJ1438" s="10"/>
      <c r="FK1438" s="10"/>
      <c r="FL1438" s="10"/>
      <c r="FM1438" s="10"/>
      <c r="FN1438" s="10"/>
      <c r="FO1438" s="10"/>
      <c r="FP1438" s="10"/>
      <c r="FQ1438" s="10"/>
      <c r="FR1438" s="10"/>
      <c r="FS1438" s="10"/>
      <c r="FT1438" s="10"/>
      <c r="FU1438" s="10"/>
      <c r="FV1438" s="10"/>
      <c r="FW1438" s="10"/>
      <c r="FX1438" s="10"/>
      <c r="FY1438" s="10"/>
      <c r="FZ1438" s="10"/>
      <c r="GA1438" s="10"/>
      <c r="GB1438" s="10"/>
      <c r="GC1438" s="10"/>
      <c r="GD1438" s="10"/>
      <c r="GE1438" s="10"/>
      <c r="GF1438" s="10"/>
      <c r="GG1438" s="10"/>
      <c r="GH1438" s="10"/>
      <c r="GI1438" s="10"/>
      <c r="GJ1438" s="10"/>
      <c r="GK1438" s="10"/>
      <c r="GL1438" s="10"/>
      <c r="GM1438" s="10"/>
      <c r="GN1438" s="10"/>
      <c r="GO1438" s="10"/>
      <c r="GP1438" s="10"/>
      <c r="GQ1438" s="10"/>
      <c r="GR1438" s="10"/>
      <c r="GS1438" s="10"/>
      <c r="GT1438" s="10"/>
      <c r="GU1438" s="10"/>
      <c r="GV1438" s="10"/>
      <c r="GW1438" s="10"/>
      <c r="GX1438" s="10"/>
      <c r="GY1438" s="10"/>
      <c r="GZ1438" s="10"/>
      <c r="HA1438" s="10"/>
      <c r="HB1438" s="10"/>
      <c r="HC1438" s="10"/>
      <c r="HD1438" s="10"/>
      <c r="HE1438" s="10"/>
      <c r="HF1438" s="10"/>
      <c r="HG1438" s="10"/>
      <c r="HH1438" s="10"/>
      <c r="HI1438" s="10"/>
      <c r="HJ1438" s="10"/>
      <c r="HK1438" s="10"/>
      <c r="HL1438" s="10"/>
      <c r="HM1438" s="10"/>
      <c r="HN1438" s="10"/>
      <c r="HO1438" s="10"/>
      <c r="HP1438" s="10"/>
      <c r="HQ1438" s="10"/>
      <c r="HR1438" s="10"/>
      <c r="HS1438" s="10"/>
      <c r="HT1438" s="10"/>
      <c r="HU1438" s="10"/>
      <c r="HV1438" s="10"/>
      <c r="HW1438" s="10"/>
      <c r="HX1438" s="10"/>
      <c r="HY1438" s="10"/>
      <c r="HZ1438" s="10"/>
      <c r="IA1438" s="10"/>
      <c r="IB1438" s="10"/>
      <c r="IC1438" s="10"/>
      <c r="ID1438" s="10"/>
      <c r="IE1438" s="10"/>
      <c r="IF1438" s="10"/>
      <c r="IG1438" s="10"/>
      <c r="IH1438" s="10"/>
      <c r="II1438" s="10"/>
      <c r="IJ1438" s="10"/>
      <c r="IK1438" s="10"/>
      <c r="IL1438" s="10"/>
      <c r="IM1438" s="10"/>
      <c r="IN1438" s="10"/>
      <c r="IO1438" s="10"/>
      <c r="IP1438" s="10"/>
      <c r="IQ1438" s="10"/>
      <c r="IR1438" s="10"/>
      <c r="IS1438" s="10"/>
      <c r="IT1438" s="10"/>
      <c r="IU1438" s="10"/>
      <c r="IV1438" s="10"/>
      <c r="IW1438" s="10"/>
      <c r="IX1438" s="10"/>
      <c r="IY1438" s="10"/>
      <c r="IZ1438" s="10"/>
      <c r="JA1438" s="10"/>
      <c r="JB1438" s="10"/>
      <c r="JC1438" s="10"/>
      <c r="JD1438" s="10"/>
      <c r="JE1438" s="10"/>
      <c r="JF1438" s="10"/>
      <c r="JG1438" s="10"/>
      <c r="JH1438" s="10"/>
      <c r="JI1438" s="10"/>
      <c r="JJ1438" s="10"/>
      <c r="JK1438" s="10"/>
      <c r="JL1438" s="10"/>
      <c r="JM1438" s="10"/>
      <c r="JN1438" s="10"/>
      <c r="JO1438" s="10"/>
      <c r="JP1438" s="10"/>
      <c r="JQ1438" s="10"/>
      <c r="JR1438" s="10"/>
      <c r="JS1438" s="10"/>
      <c r="JT1438" s="10"/>
      <c r="JU1438" s="10"/>
      <c r="JV1438" s="10"/>
      <c r="JW1438" s="10"/>
      <c r="JX1438" s="10"/>
      <c r="JY1438" s="10"/>
      <c r="JZ1438" s="10"/>
      <c r="KA1438" s="10"/>
      <c r="KB1438" s="10"/>
      <c r="KC1438" s="10"/>
      <c r="KD1438" s="10"/>
      <c r="KE1438" s="10"/>
      <c r="KF1438" s="10"/>
      <c r="KG1438" s="10"/>
      <c r="KH1438" s="10"/>
      <c r="KI1438" s="10"/>
      <c r="KJ1438" s="10"/>
      <c r="KK1438" s="10"/>
      <c r="KL1438" s="10"/>
      <c r="KM1438" s="10"/>
      <c r="KN1438" s="10"/>
      <c r="KO1438" s="10"/>
      <c r="KP1438" s="10"/>
      <c r="KQ1438" s="10"/>
      <c r="KR1438" s="10"/>
      <c r="KS1438" s="10"/>
      <c r="KT1438" s="10"/>
      <c r="KU1438" s="10"/>
      <c r="KV1438" s="10"/>
      <c r="KW1438" s="10"/>
      <c r="KX1438" s="10"/>
      <c r="KY1438" s="10"/>
      <c r="KZ1438" s="10"/>
      <c r="LA1438" s="10"/>
      <c r="LB1438" s="10"/>
      <c r="LC1438" s="10"/>
      <c r="LD1438" s="10"/>
      <c r="LE1438" s="10"/>
      <c r="LF1438" s="10"/>
      <c r="LG1438" s="10"/>
      <c r="LH1438" s="10"/>
      <c r="LI1438" s="10"/>
      <c r="LJ1438" s="10"/>
      <c r="LK1438" s="10"/>
      <c r="LL1438" s="10"/>
      <c r="LM1438" s="10"/>
      <c r="LN1438" s="10"/>
      <c r="LO1438" s="10"/>
      <c r="LP1438" s="10"/>
      <c r="LQ1438" s="10"/>
      <c r="LR1438" s="10"/>
      <c r="LS1438" s="10"/>
      <c r="LT1438" s="10"/>
      <c r="LU1438" s="10"/>
      <c r="LV1438" s="10"/>
      <c r="LW1438" s="10"/>
      <c r="LX1438" s="10"/>
      <c r="LY1438" s="10"/>
      <c r="LZ1438" s="10"/>
      <c r="MA1438" s="10"/>
      <c r="MB1438" s="10"/>
      <c r="MC1438" s="10"/>
      <c r="MD1438" s="10"/>
      <c r="ME1438" s="10"/>
      <c r="MF1438" s="10"/>
      <c r="MG1438" s="10"/>
      <c r="MH1438" s="10"/>
      <c r="MI1438" s="10"/>
      <c r="MJ1438" s="10"/>
      <c r="MK1438" s="10"/>
      <c r="ML1438" s="10"/>
      <c r="MM1438" s="10"/>
      <c r="MN1438" s="10"/>
      <c r="MO1438" s="10"/>
      <c r="MP1438" s="10"/>
      <c r="MQ1438" s="10"/>
      <c r="MR1438" s="10"/>
      <c r="MS1438" s="10"/>
      <c r="MT1438" s="10"/>
      <c r="MU1438" s="10"/>
      <c r="MV1438" s="10"/>
      <c r="MW1438" s="10"/>
      <c r="MX1438" s="10"/>
      <c r="MY1438" s="10"/>
      <c r="MZ1438" s="10"/>
      <c r="NA1438" s="10"/>
      <c r="NB1438" s="10"/>
      <c r="NC1438" s="10"/>
      <c r="ND1438" s="10"/>
      <c r="NE1438" s="10"/>
      <c r="NF1438" s="10"/>
      <c r="NG1438" s="10"/>
      <c r="NH1438" s="10"/>
      <c r="NI1438" s="10"/>
      <c r="NJ1438" s="10"/>
      <c r="NK1438" s="10"/>
      <c r="NL1438" s="10"/>
      <c r="NM1438" s="10"/>
      <c r="NN1438" s="10"/>
      <c r="NO1438" s="10"/>
      <c r="NP1438" s="10"/>
      <c r="NQ1438" s="10"/>
      <c r="NR1438" s="10"/>
      <c r="NS1438" s="10"/>
      <c r="NT1438" s="10"/>
      <c r="NU1438" s="10"/>
      <c r="NV1438" s="10"/>
      <c r="NW1438" s="10"/>
      <c r="NX1438" s="10"/>
      <c r="NY1438" s="10"/>
      <c r="NZ1438" s="10"/>
      <c r="OA1438" s="10"/>
      <c r="OB1438" s="10"/>
      <c r="OC1438" s="10"/>
      <c r="OD1438" s="10"/>
      <c r="OE1438" s="10"/>
      <c r="OF1438" s="10"/>
      <c r="OG1438" s="10"/>
      <c r="OH1438" s="10"/>
      <c r="OI1438" s="10"/>
      <c r="OJ1438" s="10"/>
      <c r="OK1438" s="10"/>
      <c r="OL1438" s="10"/>
      <c r="OM1438" s="10"/>
      <c r="ON1438" s="10"/>
      <c r="OO1438" s="10"/>
      <c r="OP1438" s="10"/>
      <c r="OQ1438" s="10"/>
      <c r="OR1438" s="10"/>
      <c r="OS1438" s="10"/>
      <c r="OT1438" s="10"/>
      <c r="OU1438" s="10"/>
      <c r="OV1438" s="10"/>
      <c r="OW1438" s="10"/>
      <c r="OX1438" s="10"/>
      <c r="OY1438" s="10"/>
      <c r="OZ1438" s="10"/>
      <c r="PA1438" s="10"/>
      <c r="PB1438" s="10"/>
      <c r="PC1438" s="10"/>
      <c r="PD1438" s="10"/>
      <c r="PE1438" s="10"/>
      <c r="PF1438" s="10"/>
      <c r="PG1438" s="10"/>
      <c r="PH1438" s="10"/>
      <c r="PI1438" s="10"/>
      <c r="PJ1438" s="10"/>
      <c r="PK1438" s="10"/>
      <c r="PL1438" s="10"/>
      <c r="PM1438" s="10"/>
      <c r="PN1438" s="10"/>
      <c r="PO1438" s="10"/>
      <c r="PP1438" s="10"/>
      <c r="PQ1438" s="10"/>
      <c r="PR1438" s="10"/>
      <c r="PS1438" s="10"/>
      <c r="PT1438" s="10"/>
      <c r="PU1438" s="10"/>
      <c r="PV1438" s="10"/>
      <c r="PW1438" s="10"/>
      <c r="PX1438" s="10"/>
      <c r="PY1438" s="10"/>
      <c r="PZ1438" s="10"/>
      <c r="QA1438" s="10"/>
      <c r="QB1438" s="10"/>
      <c r="QC1438" s="10"/>
      <c r="QD1438" s="10"/>
      <c r="QE1438" s="10"/>
      <c r="QF1438" s="10"/>
      <c r="QG1438" s="10"/>
      <c r="QH1438" s="10"/>
      <c r="QI1438" s="10"/>
      <c r="QJ1438" s="10"/>
      <c r="QK1438" s="10"/>
      <c r="QL1438" s="10"/>
      <c r="QM1438" s="10"/>
      <c r="QN1438" s="10"/>
      <c r="QO1438" s="10"/>
      <c r="QP1438" s="10"/>
      <c r="QQ1438" s="10"/>
      <c r="QR1438" s="10"/>
      <c r="QS1438" s="10"/>
      <c r="QT1438" s="10"/>
      <c r="QU1438" s="10"/>
      <c r="QV1438" s="10"/>
      <c r="QW1438" s="10"/>
      <c r="QX1438" s="10"/>
      <c r="QY1438" s="10"/>
      <c r="QZ1438" s="10"/>
      <c r="RA1438" s="10"/>
      <c r="RB1438" s="10"/>
      <c r="RC1438" s="10"/>
      <c r="RD1438" s="10"/>
      <c r="RE1438" s="10"/>
      <c r="RF1438" s="10"/>
      <c r="RG1438" s="10"/>
      <c r="RH1438" s="10"/>
      <c r="RI1438" s="10"/>
      <c r="RJ1438" s="10"/>
      <c r="RK1438" s="10"/>
      <c r="RL1438" s="10"/>
      <c r="RM1438" s="10"/>
      <c r="RN1438" s="10"/>
      <c r="RO1438" s="10"/>
      <c r="RP1438" s="10"/>
      <c r="RQ1438" s="10"/>
      <c r="RR1438" s="10"/>
      <c r="RS1438" s="10"/>
      <c r="RT1438" s="10"/>
      <c r="RU1438" s="10"/>
      <c r="RV1438" s="10"/>
      <c r="RW1438" s="10"/>
      <c r="RX1438" s="10"/>
      <c r="RY1438" s="10"/>
      <c r="RZ1438" s="10"/>
      <c r="SA1438" s="10"/>
      <c r="SB1438" s="10"/>
      <c r="SC1438" s="10"/>
      <c r="SD1438" s="10"/>
      <c r="SE1438" s="10"/>
      <c r="SF1438" s="10"/>
      <c r="SG1438" s="10"/>
      <c r="SH1438" s="10"/>
      <c r="SI1438" s="10"/>
      <c r="SJ1438" s="10"/>
      <c r="SK1438" s="10"/>
      <c r="SL1438" s="10"/>
      <c r="SM1438" s="10"/>
      <c r="SN1438" s="10"/>
      <c r="SO1438" s="10"/>
      <c r="SP1438" s="10"/>
      <c r="SQ1438" s="10"/>
      <c r="SR1438" s="10"/>
      <c r="SS1438" s="10"/>
      <c r="ST1438" s="10"/>
      <c r="SU1438" s="10"/>
      <c r="SV1438" s="10"/>
      <c r="SW1438" s="10"/>
      <c r="SX1438" s="10"/>
      <c r="SY1438" s="10"/>
      <c r="SZ1438" s="10"/>
      <c r="TA1438" s="10"/>
      <c r="TB1438" s="10"/>
      <c r="TC1438" s="10"/>
      <c r="TD1438" s="10"/>
      <c r="TE1438" s="10"/>
      <c r="TF1438" s="10"/>
      <c r="TG1438" s="10"/>
      <c r="TH1438" s="10"/>
      <c r="TI1438" s="10"/>
      <c r="TJ1438" s="10"/>
      <c r="TK1438" s="10"/>
      <c r="TL1438" s="10"/>
      <c r="TM1438" s="10"/>
      <c r="TN1438" s="10"/>
      <c r="TO1438" s="10"/>
      <c r="TP1438" s="10"/>
      <c r="TQ1438" s="10"/>
      <c r="TR1438" s="10"/>
      <c r="TS1438" s="10"/>
      <c r="TT1438" s="10"/>
      <c r="TU1438" s="10"/>
      <c r="TV1438" s="10"/>
      <c r="TW1438" s="10"/>
      <c r="TX1438" s="10"/>
      <c r="TY1438" s="10"/>
      <c r="TZ1438" s="10"/>
      <c r="UA1438" s="10"/>
      <c r="UB1438" s="10"/>
      <c r="UC1438" s="10"/>
      <c r="UD1438" s="10"/>
      <c r="UE1438" s="10"/>
      <c r="UF1438" s="10"/>
      <c r="UG1438" s="10"/>
      <c r="UH1438" s="10"/>
      <c r="UI1438" s="10"/>
      <c r="UJ1438" s="10"/>
      <c r="UK1438" s="10"/>
      <c r="UL1438" s="10"/>
      <c r="UM1438" s="10"/>
      <c r="UN1438" s="10"/>
      <c r="UO1438" s="10"/>
      <c r="UP1438" s="10"/>
      <c r="UQ1438" s="10"/>
      <c r="UR1438" s="10"/>
      <c r="US1438" s="10"/>
      <c r="UT1438" s="10"/>
      <c r="UU1438" s="10"/>
      <c r="UV1438" s="10"/>
      <c r="UW1438" s="10"/>
      <c r="UX1438" s="10"/>
      <c r="UY1438" s="10"/>
      <c r="UZ1438" s="10"/>
      <c r="VA1438" s="10"/>
      <c r="VB1438" s="10"/>
      <c r="VC1438" s="10"/>
      <c r="VD1438" s="10"/>
      <c r="VE1438" s="10"/>
      <c r="VF1438" s="10"/>
      <c r="VG1438" s="10"/>
      <c r="VH1438" s="10"/>
      <c r="VI1438" s="10"/>
      <c r="VJ1438" s="10"/>
      <c r="VK1438" s="10"/>
      <c r="VL1438" s="10"/>
      <c r="VM1438" s="10"/>
      <c r="VN1438" s="10"/>
      <c r="VO1438" s="10"/>
      <c r="VP1438" s="10"/>
      <c r="VQ1438" s="10"/>
      <c r="VR1438" s="10"/>
      <c r="VS1438" s="10"/>
      <c r="VT1438" s="10"/>
      <c r="VU1438" s="10"/>
      <c r="VV1438" s="10"/>
      <c r="VW1438" s="10"/>
      <c r="VX1438" s="10"/>
      <c r="VY1438" s="10"/>
      <c r="VZ1438" s="10"/>
      <c r="WA1438" s="10"/>
      <c r="WB1438" s="10"/>
      <c r="WC1438" s="10"/>
      <c r="WD1438" s="10"/>
      <c r="WE1438" s="10"/>
      <c r="WF1438" s="10"/>
      <c r="WG1438" s="10"/>
      <c r="WH1438" s="10"/>
      <c r="WI1438" s="10"/>
      <c r="WJ1438" s="10"/>
      <c r="WK1438" s="10"/>
      <c r="WL1438" s="10"/>
      <c r="WM1438" s="10"/>
      <c r="WN1438" s="10"/>
      <c r="WO1438" s="10"/>
      <c r="WP1438" s="10"/>
      <c r="WQ1438" s="10"/>
      <c r="WR1438" s="10"/>
      <c r="WS1438" s="10"/>
      <c r="WT1438" s="10"/>
      <c r="WU1438" s="10"/>
      <c r="WV1438" s="10"/>
      <c r="WW1438" s="10"/>
      <c r="WX1438" s="10"/>
      <c r="WY1438" s="10"/>
      <c r="WZ1438" s="10"/>
      <c r="XA1438" s="10"/>
      <c r="XB1438" s="10"/>
      <c r="XC1438" s="10"/>
      <c r="XD1438" s="10"/>
      <c r="XE1438" s="10"/>
      <c r="XF1438" s="10"/>
      <c r="XG1438" s="10"/>
      <c r="XH1438" s="10"/>
      <c r="XI1438" s="10"/>
      <c r="XJ1438" s="10"/>
      <c r="XK1438" s="10"/>
      <c r="XL1438" s="10"/>
      <c r="XM1438" s="10"/>
      <c r="XN1438" s="10"/>
      <c r="XO1438" s="10"/>
      <c r="XP1438" s="10"/>
      <c r="XQ1438" s="10"/>
      <c r="XR1438" s="10"/>
      <c r="XS1438" s="10"/>
      <c r="XT1438" s="10"/>
      <c r="XU1438" s="10"/>
      <c r="XV1438" s="10"/>
      <c r="XW1438" s="10"/>
      <c r="XX1438" s="10"/>
      <c r="XY1438" s="10"/>
      <c r="XZ1438" s="10"/>
      <c r="YA1438" s="10"/>
      <c r="YB1438" s="10"/>
      <c r="YC1438" s="10"/>
      <c r="YD1438" s="10"/>
      <c r="YE1438" s="10"/>
      <c r="YF1438" s="10"/>
      <c r="YG1438" s="10"/>
      <c r="YH1438" s="10"/>
      <c r="YI1438" s="10"/>
      <c r="YJ1438" s="10"/>
      <c r="YK1438" s="10"/>
      <c r="YL1438" s="10"/>
      <c r="YM1438" s="10"/>
      <c r="YN1438" s="10"/>
      <c r="YO1438" s="10"/>
      <c r="YP1438" s="10"/>
      <c r="YQ1438" s="10"/>
      <c r="YR1438" s="10"/>
      <c r="YS1438" s="10"/>
      <c r="YT1438" s="10"/>
      <c r="YU1438" s="10"/>
      <c r="YV1438" s="10"/>
      <c r="YW1438" s="10"/>
      <c r="YX1438" s="10"/>
      <c r="YY1438" s="10"/>
      <c r="YZ1438" s="10"/>
      <c r="ZA1438" s="10"/>
      <c r="ZB1438" s="10"/>
      <c r="ZC1438" s="10"/>
      <c r="ZD1438" s="10"/>
      <c r="ZE1438" s="10"/>
      <c r="ZF1438" s="10"/>
      <c r="ZG1438" s="10"/>
      <c r="ZH1438" s="10"/>
      <c r="ZI1438" s="10"/>
      <c r="ZJ1438" s="10"/>
      <c r="ZK1438" s="10"/>
      <c r="ZL1438" s="10"/>
      <c r="ZM1438" s="10"/>
      <c r="ZN1438" s="10"/>
      <c r="ZO1438" s="10"/>
      <c r="ZP1438" s="10"/>
      <c r="ZQ1438" s="10"/>
      <c r="ZR1438" s="10"/>
      <c r="ZS1438" s="10"/>
      <c r="ZT1438" s="10"/>
      <c r="ZU1438" s="10"/>
      <c r="ZV1438" s="10"/>
      <c r="ZW1438" s="10"/>
      <c r="ZX1438" s="10"/>
      <c r="ZY1438" s="10"/>
      <c r="ZZ1438" s="10"/>
      <c r="AAA1438" s="10"/>
      <c r="AAB1438" s="10"/>
      <c r="AAC1438" s="10"/>
      <c r="AAD1438" s="10"/>
      <c r="AAE1438" s="10"/>
      <c r="AAF1438" s="10"/>
      <c r="AAG1438" s="10"/>
      <c r="AAH1438" s="10"/>
      <c r="AAI1438" s="10"/>
      <c r="AAJ1438" s="10"/>
      <c r="AAK1438" s="10"/>
      <c r="AAL1438" s="10"/>
      <c r="AAM1438" s="10"/>
      <c r="AAN1438" s="10"/>
      <c r="AAO1438" s="10"/>
      <c r="AAP1438" s="10"/>
      <c r="AAQ1438" s="10"/>
      <c r="AAR1438" s="10"/>
      <c r="AAS1438" s="10"/>
      <c r="AAT1438" s="10"/>
      <c r="AAU1438" s="10"/>
      <c r="AAV1438" s="10"/>
      <c r="AAW1438" s="10"/>
      <c r="AAX1438" s="10"/>
      <c r="AAY1438" s="10"/>
      <c r="AAZ1438" s="10"/>
      <c r="ABA1438" s="10"/>
      <c r="ABB1438" s="10"/>
      <c r="ABC1438" s="10"/>
      <c r="ABD1438" s="10"/>
      <c r="ABE1438" s="10"/>
      <c r="ABF1438" s="10"/>
      <c r="ABG1438" s="10"/>
      <c r="ABH1438" s="10"/>
      <c r="ABI1438" s="10"/>
      <c r="ABJ1438" s="10"/>
      <c r="ABK1438" s="10"/>
      <c r="ABL1438" s="10"/>
      <c r="ABM1438" s="10"/>
      <c r="ABN1438" s="10"/>
      <c r="ABO1438" s="10"/>
      <c r="ABP1438" s="10"/>
      <c r="ABQ1438" s="10"/>
      <c r="ABR1438" s="10"/>
      <c r="ABS1438" s="10"/>
      <c r="ABT1438" s="10"/>
      <c r="ABU1438" s="10"/>
      <c r="ABV1438" s="10"/>
      <c r="ABW1438" s="10"/>
      <c r="ABX1438" s="10"/>
      <c r="ABY1438" s="10"/>
      <c r="ABZ1438" s="10"/>
      <c r="ACA1438" s="10"/>
      <c r="ACB1438" s="10"/>
      <c r="ACC1438" s="10"/>
      <c r="ACD1438" s="10"/>
      <c r="ACE1438" s="10"/>
      <c r="ACF1438" s="10"/>
      <c r="ACG1438" s="10"/>
      <c r="ACH1438" s="10"/>
      <c r="ACI1438" s="10"/>
      <c r="ACJ1438" s="10"/>
      <c r="ACK1438" s="10"/>
      <c r="ACL1438" s="10"/>
      <c r="ACM1438" s="10"/>
      <c r="ACN1438" s="10"/>
      <c r="ACO1438" s="10"/>
      <c r="ACP1438" s="10"/>
      <c r="ACQ1438" s="10"/>
      <c r="ACR1438" s="10"/>
      <c r="ACS1438" s="10"/>
      <c r="ACT1438" s="10"/>
      <c r="ACU1438" s="10"/>
      <c r="ACV1438" s="10"/>
      <c r="ACW1438" s="10"/>
      <c r="ACX1438" s="10"/>
      <c r="ACY1438" s="10"/>
      <c r="ACZ1438" s="10"/>
      <c r="ADA1438" s="10"/>
      <c r="ADB1438" s="10"/>
      <c r="ADC1438" s="10"/>
      <c r="ADD1438" s="10"/>
      <c r="ADE1438" s="10"/>
      <c r="ADF1438" s="10"/>
      <c r="ADG1438" s="10"/>
      <c r="ADH1438" s="10"/>
      <c r="ADI1438" s="10"/>
      <c r="ADJ1438" s="10"/>
      <c r="ADK1438" s="10"/>
      <c r="ADL1438" s="10"/>
      <c r="ADM1438" s="10"/>
      <c r="ADN1438" s="10"/>
      <c r="ADO1438" s="10"/>
      <c r="ADP1438" s="10"/>
      <c r="ADQ1438" s="10"/>
      <c r="ADR1438" s="10"/>
      <c r="ADS1438" s="10"/>
      <c r="ADT1438" s="10"/>
      <c r="ADU1438" s="10"/>
      <c r="ADV1438" s="10"/>
      <c r="ADW1438" s="10"/>
      <c r="ADX1438" s="10"/>
      <c r="ADY1438" s="10"/>
      <c r="ADZ1438" s="10"/>
      <c r="AEA1438" s="10"/>
      <c r="AEB1438" s="10"/>
      <c r="AEC1438" s="10"/>
      <c r="AED1438" s="10"/>
      <c r="AEE1438" s="10"/>
      <c r="AEF1438" s="10"/>
      <c r="AEG1438" s="10"/>
      <c r="AEH1438" s="10"/>
      <c r="AEI1438" s="10"/>
      <c r="AEJ1438" s="10"/>
      <c r="AEK1438" s="10"/>
      <c r="AEL1438" s="10"/>
      <c r="AEM1438" s="10"/>
      <c r="AEN1438" s="10"/>
      <c r="AEO1438" s="10"/>
      <c r="AEP1438" s="10"/>
      <c r="AEQ1438" s="10"/>
      <c r="AER1438" s="10"/>
      <c r="AES1438" s="10"/>
      <c r="AET1438" s="10"/>
      <c r="AEU1438" s="10"/>
      <c r="AEV1438" s="10"/>
      <c r="AEW1438" s="10"/>
      <c r="AEX1438" s="10"/>
      <c r="AEY1438" s="10"/>
      <c r="AEZ1438" s="10"/>
      <c r="AFA1438" s="10"/>
      <c r="AFB1438" s="10"/>
      <c r="AFC1438" s="10"/>
      <c r="AFD1438" s="10"/>
      <c r="AFE1438" s="10"/>
      <c r="AFF1438" s="10"/>
      <c r="AFG1438" s="10"/>
      <c r="AFH1438" s="10"/>
      <c r="AFI1438" s="10"/>
      <c r="AFJ1438" s="10"/>
      <c r="AFK1438" s="10"/>
      <c r="AFL1438" s="10"/>
      <c r="AFM1438" s="10"/>
      <c r="AFN1438" s="10"/>
      <c r="AFO1438" s="10"/>
      <c r="AFP1438" s="10"/>
      <c r="AFQ1438" s="10"/>
      <c r="AFR1438" s="10"/>
      <c r="AFS1438" s="10"/>
      <c r="AFT1438" s="10"/>
      <c r="AFU1438" s="10"/>
      <c r="AFV1438" s="10"/>
      <c r="AFW1438" s="10"/>
      <c r="AFX1438" s="10"/>
      <c r="AFY1438" s="10"/>
      <c r="AFZ1438" s="10"/>
      <c r="AGA1438" s="10"/>
      <c r="AGB1438" s="10"/>
      <c r="AGC1438" s="10"/>
      <c r="AGD1438" s="10"/>
      <c r="AGE1438" s="10"/>
      <c r="AGF1438" s="10"/>
      <c r="AGG1438" s="10"/>
      <c r="AGH1438" s="10"/>
      <c r="AGI1438" s="10"/>
      <c r="AGJ1438" s="10"/>
      <c r="AGK1438" s="10"/>
      <c r="AGL1438" s="10"/>
      <c r="AGM1438" s="10"/>
      <c r="AGN1438" s="10"/>
      <c r="AGO1438" s="10"/>
      <c r="AGP1438" s="10"/>
      <c r="AGQ1438" s="10"/>
      <c r="AGR1438" s="10"/>
      <c r="AGS1438" s="10"/>
      <c r="AGT1438" s="10"/>
      <c r="AGU1438" s="10"/>
      <c r="AGV1438" s="10"/>
      <c r="AGW1438" s="10"/>
      <c r="AGX1438" s="10"/>
      <c r="AGY1438" s="10"/>
      <c r="AGZ1438" s="10"/>
      <c r="AHA1438" s="10"/>
      <c r="AHB1438" s="10"/>
      <c r="AHC1438" s="10"/>
      <c r="AHD1438" s="10"/>
      <c r="AHE1438" s="10"/>
      <c r="AHF1438" s="10"/>
      <c r="AHG1438" s="10"/>
      <c r="AHH1438" s="10"/>
      <c r="AHI1438" s="10"/>
      <c r="AHJ1438" s="10"/>
      <c r="AHK1438" s="10"/>
      <c r="AHL1438" s="10"/>
      <c r="AHM1438" s="10"/>
      <c r="AHN1438" s="10"/>
      <c r="AHO1438" s="10"/>
      <c r="AHP1438" s="10"/>
      <c r="AHQ1438" s="10"/>
      <c r="AHR1438" s="10"/>
      <c r="AHS1438" s="10"/>
      <c r="AHT1438" s="10"/>
      <c r="AHU1438" s="10"/>
      <c r="AHV1438" s="10"/>
      <c r="AHW1438" s="10"/>
      <c r="AHX1438" s="10"/>
      <c r="AHY1438" s="10"/>
      <c r="AHZ1438" s="10"/>
      <c r="AIA1438" s="10"/>
      <c r="AIB1438" s="10"/>
      <c r="AIC1438" s="10"/>
      <c r="AID1438" s="10"/>
      <c r="AIE1438" s="10"/>
      <c r="AIF1438" s="10"/>
      <c r="AIG1438" s="10"/>
      <c r="AIH1438" s="10"/>
      <c r="AII1438" s="10"/>
      <c r="AIJ1438" s="10"/>
      <c r="AIK1438" s="10"/>
      <c r="AIL1438" s="10"/>
      <c r="AIM1438" s="10"/>
      <c r="AIN1438" s="10"/>
      <c r="AIO1438" s="10"/>
      <c r="AIP1438" s="10"/>
      <c r="AIQ1438" s="10"/>
      <c r="AIR1438" s="10"/>
      <c r="AIS1438" s="10"/>
      <c r="AIT1438" s="10"/>
      <c r="AIU1438" s="10"/>
      <c r="AIV1438" s="10"/>
      <c r="AIW1438" s="10"/>
      <c r="AIX1438" s="10"/>
      <c r="AIY1438" s="10"/>
      <c r="AIZ1438" s="10"/>
      <c r="AJA1438" s="10"/>
      <c r="AJB1438" s="10"/>
      <c r="AJC1438" s="10"/>
      <c r="AJD1438" s="10"/>
      <c r="AJE1438" s="10"/>
      <c r="AJF1438" s="10"/>
      <c r="AJG1438" s="10"/>
      <c r="AJH1438" s="10"/>
      <c r="AJI1438" s="10"/>
      <c r="AJJ1438" s="10"/>
      <c r="AJK1438" s="10"/>
      <c r="AJL1438" s="10"/>
      <c r="AJM1438" s="10"/>
      <c r="AJN1438" s="10"/>
      <c r="AJO1438" s="10"/>
      <c r="AJP1438" s="10"/>
      <c r="AJQ1438" s="10"/>
      <c r="AJR1438" s="10"/>
      <c r="AJS1438" s="10"/>
      <c r="AJT1438" s="10"/>
      <c r="AJU1438" s="10"/>
      <c r="AJV1438" s="10"/>
      <c r="AJW1438" s="10"/>
      <c r="AJX1438" s="10"/>
      <c r="AJY1438" s="10"/>
      <c r="AJZ1438" s="10"/>
      <c r="AKA1438" s="10"/>
      <c r="AKB1438" s="10"/>
      <c r="AKC1438" s="10"/>
      <c r="AKD1438" s="10"/>
      <c r="AKE1438" s="10"/>
      <c r="AKF1438" s="10"/>
      <c r="AKG1438" s="10"/>
      <c r="AKH1438" s="10"/>
      <c r="AKI1438" s="10"/>
      <c r="AKJ1438" s="10"/>
      <c r="AKK1438" s="10"/>
      <c r="AKL1438" s="10"/>
      <c r="AKM1438" s="10"/>
      <c r="AKN1438" s="10"/>
      <c r="AKO1438" s="10"/>
      <c r="AKP1438" s="10"/>
      <c r="AKQ1438" s="10"/>
      <c r="AKR1438" s="10"/>
      <c r="AKS1438" s="10"/>
      <c r="AKT1438" s="10"/>
      <c r="AKU1438" s="10"/>
      <c r="AKV1438" s="10"/>
      <c r="AKW1438" s="10"/>
      <c r="AKX1438" s="10"/>
      <c r="AKY1438" s="10"/>
      <c r="AKZ1438" s="10"/>
      <c r="ALA1438" s="10"/>
      <c r="ALB1438" s="10"/>
      <c r="ALC1438" s="10"/>
      <c r="ALD1438" s="10"/>
      <c r="ALE1438" s="10"/>
      <c r="ALF1438" s="10"/>
      <c r="ALG1438" s="10"/>
      <c r="ALH1438" s="10"/>
      <c r="ALI1438" s="10"/>
      <c r="ALJ1438" s="10"/>
      <c r="ALK1438" s="10"/>
      <c r="ALL1438" s="10"/>
      <c r="ALM1438" s="10"/>
      <c r="ALN1438" s="10"/>
      <c r="ALO1438" s="10"/>
      <c r="ALP1438" s="10"/>
      <c r="ALQ1438" s="10"/>
      <c r="ALR1438" s="10"/>
      <c r="ALS1438" s="10"/>
      <c r="ALT1438" s="10"/>
      <c r="ALU1438" s="10"/>
      <c r="ALV1438" s="10"/>
      <c r="ALW1438" s="10"/>
      <c r="ALX1438" s="10"/>
      <c r="ALY1438" s="10"/>
      <c r="ALZ1438" s="10"/>
      <c r="AMA1438" s="10"/>
      <c r="AMB1438" s="10"/>
      <c r="AMC1438" s="10"/>
      <c r="AMD1438" s="10"/>
      <c r="AME1438" s="10"/>
      <c r="AMF1438" s="10"/>
      <c r="AMG1438" s="10"/>
      <c r="AMH1438" s="10"/>
      <c r="AMI1438" s="10"/>
      <c r="AMJ1438" s="10"/>
      <c r="AMK1438" s="10"/>
    </row>
    <row r="1439" spans="1:1025" s="5" customFormat="1" x14ac:dyDescent="0.25">
      <c r="A1439" s="127">
        <v>1435</v>
      </c>
      <c r="B1439" s="31" t="s">
        <v>844</v>
      </c>
      <c r="C1439" s="31" t="s">
        <v>851</v>
      </c>
      <c r="D1439" s="45">
        <v>45372</v>
      </c>
      <c r="E1439" s="46">
        <v>0.49305555555555558</v>
      </c>
      <c r="F1439" s="31" t="s">
        <v>14</v>
      </c>
      <c r="G1439" s="31" t="s">
        <v>16</v>
      </c>
      <c r="H1439" s="31" t="s">
        <v>14</v>
      </c>
      <c r="I1439" s="31" t="s">
        <v>14</v>
      </c>
      <c r="J1439" s="31" t="s">
        <v>14</v>
      </c>
      <c r="K1439" s="31" t="s">
        <v>16</v>
      </c>
      <c r="L1439" s="48">
        <v>723</v>
      </c>
      <c r="M1439" s="38">
        <v>5674</v>
      </c>
      <c r="N1439" s="39">
        <v>80000</v>
      </c>
      <c r="O1439" s="39">
        <v>0</v>
      </c>
      <c r="P1439" s="119">
        <f t="shared" si="98"/>
        <v>0</v>
      </c>
      <c r="Q1439" s="27">
        <f t="shared" si="99"/>
        <v>80000</v>
      </c>
      <c r="R1439" s="31" t="s">
        <v>16</v>
      </c>
      <c r="S1439" s="31" t="s">
        <v>16</v>
      </c>
      <c r="T1439" s="47">
        <v>1</v>
      </c>
      <c r="U1439" s="77">
        <v>0</v>
      </c>
      <c r="V1439" s="24">
        <f>ROUND((P1439/INDICI!$B$2*10),2)</f>
        <v>0</v>
      </c>
      <c r="W1439" s="24">
        <f>ROUND((L1439/INDICI!$B$1*25),2)</f>
        <v>2.85</v>
      </c>
      <c r="X1439" s="25">
        <f t="shared" si="96"/>
        <v>6</v>
      </c>
      <c r="Y1439" s="26">
        <f t="shared" si="97"/>
        <v>8.85</v>
      </c>
      <c r="Z1439" s="102">
        <f>SUM($Q$5:Q1439)</f>
        <v>148269283.18200004</v>
      </c>
      <c r="AA1439" s="113" t="s">
        <v>1769</v>
      </c>
    </row>
    <row r="1440" spans="1:1025" s="5" customFormat="1" x14ac:dyDescent="0.25">
      <c r="A1440" s="127">
        <v>1436</v>
      </c>
      <c r="B1440" s="31" t="s">
        <v>1219</v>
      </c>
      <c r="C1440" s="31" t="s">
        <v>1256</v>
      </c>
      <c r="D1440" s="45">
        <v>45376</v>
      </c>
      <c r="E1440" s="46">
        <v>0.47916666666666669</v>
      </c>
      <c r="F1440" s="31" t="s">
        <v>14</v>
      </c>
      <c r="G1440" s="31" t="s">
        <v>16</v>
      </c>
      <c r="H1440" s="31" t="s">
        <v>14</v>
      </c>
      <c r="I1440" s="31" t="s">
        <v>14</v>
      </c>
      <c r="J1440" s="31" t="s">
        <v>14</v>
      </c>
      <c r="K1440" s="31" t="s">
        <v>16</v>
      </c>
      <c r="L1440" s="39">
        <v>213.67</v>
      </c>
      <c r="M1440" s="38">
        <v>1404</v>
      </c>
      <c r="N1440" s="39">
        <v>135000</v>
      </c>
      <c r="O1440" s="39">
        <v>0</v>
      </c>
      <c r="P1440" s="119">
        <f t="shared" si="98"/>
        <v>0</v>
      </c>
      <c r="Q1440" s="27">
        <f t="shared" si="99"/>
        <v>135000</v>
      </c>
      <c r="R1440" s="31" t="s">
        <v>16</v>
      </c>
      <c r="S1440" s="31" t="s">
        <v>16</v>
      </c>
      <c r="T1440" s="47">
        <v>1</v>
      </c>
      <c r="U1440" s="77">
        <v>0</v>
      </c>
      <c r="V1440" s="24">
        <f>ROUND((P1440/INDICI!$B$2*10),2)</f>
        <v>0</v>
      </c>
      <c r="W1440" s="24">
        <f>ROUND((L1440/INDICI!$B$1*25),2)</f>
        <v>0.84</v>
      </c>
      <c r="X1440" s="25">
        <f t="shared" si="96"/>
        <v>8</v>
      </c>
      <c r="Y1440" s="26">
        <f t="shared" si="97"/>
        <v>8.84</v>
      </c>
      <c r="Z1440" s="102">
        <f>SUM($Q$5:Q1440)</f>
        <v>148404283.18200004</v>
      </c>
      <c r="AA1440" s="113" t="s">
        <v>1769</v>
      </c>
    </row>
    <row r="1441" spans="1:1025" s="5" customFormat="1" x14ac:dyDescent="0.25">
      <c r="A1441" s="127">
        <v>1437</v>
      </c>
      <c r="B1441" s="31" t="s">
        <v>417</v>
      </c>
      <c r="C1441" s="31" t="s">
        <v>418</v>
      </c>
      <c r="D1441" s="45">
        <v>45380</v>
      </c>
      <c r="E1441" s="46">
        <v>0.4909722222222222</v>
      </c>
      <c r="F1441" s="31" t="s">
        <v>14</v>
      </c>
      <c r="G1441" s="31" t="s">
        <v>16</v>
      </c>
      <c r="H1441" s="31" t="s">
        <v>14</v>
      </c>
      <c r="I1441" s="31" t="s">
        <v>14</v>
      </c>
      <c r="J1441" s="31" t="s">
        <v>14</v>
      </c>
      <c r="K1441" s="31" t="s">
        <v>16</v>
      </c>
      <c r="L1441" s="48">
        <v>720.11</v>
      </c>
      <c r="M1441" s="38">
        <v>7360</v>
      </c>
      <c r="N1441" s="39">
        <v>110248.22</v>
      </c>
      <c r="O1441" s="39">
        <v>0</v>
      </c>
      <c r="P1441" s="119">
        <f t="shared" si="98"/>
        <v>0</v>
      </c>
      <c r="Q1441" s="27">
        <f t="shared" si="99"/>
        <v>110248.22</v>
      </c>
      <c r="R1441" s="31" t="s">
        <v>16</v>
      </c>
      <c r="S1441" s="31" t="s">
        <v>16</v>
      </c>
      <c r="T1441" s="47">
        <v>1</v>
      </c>
      <c r="U1441" s="77">
        <v>0</v>
      </c>
      <c r="V1441" s="24">
        <f>ROUND((P1441/INDICI!$B$2*10),2)</f>
        <v>0</v>
      </c>
      <c r="W1441" s="24">
        <f>ROUND((L1441/INDICI!$B$1*25),2)</f>
        <v>2.84</v>
      </c>
      <c r="X1441" s="25">
        <f t="shared" si="96"/>
        <v>6</v>
      </c>
      <c r="Y1441" s="26">
        <f t="shared" si="97"/>
        <v>8.84</v>
      </c>
      <c r="Z1441" s="102">
        <f>SUM($Q$5:Q1441)</f>
        <v>148514531.40200004</v>
      </c>
      <c r="AA1441" s="113" t="s">
        <v>1769</v>
      </c>
      <c r="AB1441" s="10"/>
      <c r="AC1441" s="10"/>
      <c r="AD1441" s="10"/>
      <c r="AE1441" s="10"/>
      <c r="AF1441" s="10"/>
      <c r="AG1441" s="10"/>
      <c r="AH1441" s="10"/>
      <c r="AI1441" s="10"/>
      <c r="AJ1441" s="10"/>
      <c r="AK1441" s="10"/>
      <c r="AL1441" s="10"/>
      <c r="AM1441" s="10"/>
      <c r="AN1441" s="10"/>
      <c r="AO1441" s="10"/>
      <c r="AP1441" s="10"/>
      <c r="AQ1441" s="10"/>
      <c r="AR1441" s="10"/>
      <c r="AS1441" s="10"/>
      <c r="AT1441" s="10"/>
      <c r="AU1441" s="10"/>
      <c r="AV1441" s="10"/>
      <c r="AW1441" s="10"/>
      <c r="AX1441" s="10"/>
      <c r="AY1441" s="10"/>
      <c r="AZ1441" s="10"/>
      <c r="BA1441" s="10"/>
      <c r="BB1441" s="10"/>
      <c r="BC1441" s="10"/>
      <c r="BD1441" s="10"/>
      <c r="BE1441" s="10"/>
      <c r="BF1441" s="10"/>
      <c r="BG1441" s="10"/>
      <c r="BH1441" s="10"/>
      <c r="BI1441" s="10"/>
      <c r="BJ1441" s="10"/>
      <c r="BK1441" s="10"/>
      <c r="BL1441" s="10"/>
      <c r="BM1441" s="10"/>
      <c r="BN1441" s="10"/>
      <c r="BO1441" s="10"/>
      <c r="BP1441" s="10"/>
      <c r="BQ1441" s="10"/>
      <c r="BR1441" s="10"/>
      <c r="BS1441" s="10"/>
      <c r="BT1441" s="10"/>
      <c r="BU1441" s="10"/>
      <c r="BV1441" s="10"/>
      <c r="BW1441" s="10"/>
      <c r="BX1441" s="10"/>
      <c r="BY1441" s="10"/>
      <c r="BZ1441" s="10"/>
      <c r="CA1441" s="10"/>
      <c r="CB1441" s="10"/>
      <c r="CC1441" s="10"/>
      <c r="CD1441" s="10"/>
      <c r="CE1441" s="10"/>
      <c r="CF1441" s="10"/>
      <c r="CG1441" s="10"/>
      <c r="CH1441" s="10"/>
      <c r="CI1441" s="10"/>
      <c r="CJ1441" s="10"/>
      <c r="CK1441" s="10"/>
      <c r="CL1441" s="10"/>
      <c r="CM1441" s="10"/>
      <c r="CN1441" s="10"/>
      <c r="CO1441" s="10"/>
      <c r="CP1441" s="10"/>
      <c r="CQ1441" s="10"/>
      <c r="CR1441" s="10"/>
      <c r="CS1441" s="10"/>
      <c r="CT1441" s="10"/>
      <c r="CU1441" s="10"/>
      <c r="CV1441" s="10"/>
      <c r="CW1441" s="10"/>
      <c r="CX1441" s="10"/>
      <c r="CY1441" s="10"/>
      <c r="CZ1441" s="10"/>
      <c r="DA1441" s="10"/>
      <c r="DB1441" s="10"/>
      <c r="DC1441" s="10"/>
      <c r="DD1441" s="10"/>
      <c r="DE1441" s="10"/>
      <c r="DF1441" s="10"/>
      <c r="DG1441" s="10"/>
      <c r="DH1441" s="10"/>
      <c r="DI1441" s="10"/>
      <c r="DJ1441" s="10"/>
      <c r="DK1441" s="10"/>
      <c r="DL1441" s="10"/>
      <c r="DM1441" s="10"/>
      <c r="DN1441" s="10"/>
      <c r="DO1441" s="10"/>
      <c r="DP1441" s="10"/>
      <c r="DQ1441" s="10"/>
      <c r="DR1441" s="10"/>
      <c r="DS1441" s="10"/>
      <c r="DT1441" s="10"/>
      <c r="DU1441" s="10"/>
      <c r="DV1441" s="10"/>
      <c r="DW1441" s="10"/>
      <c r="DX1441" s="10"/>
      <c r="DY1441" s="10"/>
      <c r="DZ1441" s="10"/>
      <c r="EA1441" s="10"/>
      <c r="EB1441" s="10"/>
      <c r="EC1441" s="10"/>
      <c r="ED1441" s="10"/>
      <c r="EE1441" s="10"/>
      <c r="EF1441" s="10"/>
      <c r="EG1441" s="10"/>
      <c r="EH1441" s="10"/>
      <c r="EI1441" s="10"/>
      <c r="EJ1441" s="10"/>
      <c r="EK1441" s="10"/>
      <c r="EL1441" s="10"/>
      <c r="EM1441" s="10"/>
      <c r="EN1441" s="10"/>
      <c r="EO1441" s="10"/>
      <c r="EP1441" s="10"/>
      <c r="EQ1441" s="10"/>
      <c r="ER1441" s="10"/>
      <c r="ES1441" s="10"/>
      <c r="ET1441" s="10"/>
      <c r="EU1441" s="10"/>
      <c r="EV1441" s="10"/>
      <c r="EW1441" s="10"/>
      <c r="EX1441" s="10"/>
      <c r="EY1441" s="10"/>
      <c r="EZ1441" s="10"/>
      <c r="FA1441" s="10"/>
      <c r="FB1441" s="10"/>
      <c r="FC1441" s="10"/>
      <c r="FD1441" s="10"/>
      <c r="FE1441" s="10"/>
      <c r="FF1441" s="10"/>
      <c r="FG1441" s="10"/>
      <c r="FH1441" s="10"/>
      <c r="FI1441" s="10"/>
      <c r="FJ1441" s="10"/>
      <c r="FK1441" s="10"/>
      <c r="FL1441" s="10"/>
      <c r="FM1441" s="10"/>
      <c r="FN1441" s="10"/>
      <c r="FO1441" s="10"/>
      <c r="FP1441" s="10"/>
      <c r="FQ1441" s="10"/>
      <c r="FR1441" s="10"/>
      <c r="FS1441" s="10"/>
      <c r="FT1441" s="10"/>
      <c r="FU1441" s="10"/>
      <c r="FV1441" s="10"/>
      <c r="FW1441" s="10"/>
      <c r="FX1441" s="10"/>
      <c r="FY1441" s="10"/>
      <c r="FZ1441" s="10"/>
      <c r="GA1441" s="10"/>
      <c r="GB1441" s="10"/>
      <c r="GC1441" s="10"/>
      <c r="GD1441" s="10"/>
      <c r="GE1441" s="10"/>
      <c r="GF1441" s="10"/>
      <c r="GG1441" s="10"/>
      <c r="GH1441" s="10"/>
      <c r="GI1441" s="10"/>
      <c r="GJ1441" s="10"/>
      <c r="GK1441" s="10"/>
      <c r="GL1441" s="10"/>
      <c r="GM1441" s="10"/>
      <c r="GN1441" s="10"/>
      <c r="GO1441" s="10"/>
      <c r="GP1441" s="10"/>
      <c r="GQ1441" s="10"/>
      <c r="GR1441" s="10"/>
      <c r="GS1441" s="10"/>
      <c r="GT1441" s="10"/>
      <c r="GU1441" s="10"/>
      <c r="GV1441" s="10"/>
      <c r="GW1441" s="10"/>
      <c r="GX1441" s="10"/>
      <c r="GY1441" s="10"/>
      <c r="GZ1441" s="10"/>
      <c r="HA1441" s="10"/>
      <c r="HB1441" s="10"/>
      <c r="HC1441" s="10"/>
      <c r="HD1441" s="10"/>
      <c r="HE1441" s="10"/>
      <c r="HF1441" s="10"/>
      <c r="HG1441" s="10"/>
      <c r="HH1441" s="10"/>
      <c r="HI1441" s="10"/>
      <c r="HJ1441" s="10"/>
      <c r="HK1441" s="10"/>
      <c r="HL1441" s="10"/>
      <c r="HM1441" s="10"/>
      <c r="HN1441" s="10"/>
      <c r="HO1441" s="10"/>
      <c r="HP1441" s="10"/>
      <c r="HQ1441" s="10"/>
      <c r="HR1441" s="10"/>
      <c r="HS1441" s="10"/>
      <c r="HT1441" s="10"/>
      <c r="HU1441" s="10"/>
      <c r="HV1441" s="10"/>
      <c r="HW1441" s="10"/>
      <c r="HX1441" s="10"/>
      <c r="HY1441" s="10"/>
      <c r="HZ1441" s="10"/>
      <c r="IA1441" s="10"/>
      <c r="IB1441" s="10"/>
      <c r="IC1441" s="10"/>
      <c r="ID1441" s="10"/>
      <c r="IE1441" s="10"/>
      <c r="IF1441" s="10"/>
      <c r="IG1441" s="10"/>
      <c r="IH1441" s="10"/>
      <c r="II1441" s="10"/>
      <c r="IJ1441" s="10"/>
      <c r="IK1441" s="10"/>
      <c r="IL1441" s="10"/>
      <c r="IM1441" s="10"/>
      <c r="IN1441" s="10"/>
      <c r="IO1441" s="10"/>
      <c r="IP1441" s="10"/>
      <c r="IQ1441" s="10"/>
      <c r="IR1441" s="10"/>
      <c r="IS1441" s="10"/>
      <c r="IT1441" s="10"/>
      <c r="IU1441" s="10"/>
      <c r="IV1441" s="10"/>
      <c r="IW1441" s="10"/>
      <c r="IX1441" s="10"/>
      <c r="IY1441" s="10"/>
      <c r="IZ1441" s="10"/>
      <c r="JA1441" s="10"/>
      <c r="JB1441" s="10"/>
      <c r="JC1441" s="10"/>
      <c r="JD1441" s="10"/>
      <c r="JE1441" s="10"/>
      <c r="JF1441" s="10"/>
      <c r="JG1441" s="10"/>
      <c r="JH1441" s="10"/>
      <c r="JI1441" s="10"/>
      <c r="JJ1441" s="10"/>
      <c r="JK1441" s="10"/>
      <c r="JL1441" s="10"/>
      <c r="JM1441" s="10"/>
      <c r="JN1441" s="10"/>
      <c r="JO1441" s="10"/>
      <c r="JP1441" s="10"/>
      <c r="JQ1441" s="10"/>
      <c r="JR1441" s="10"/>
      <c r="JS1441" s="10"/>
      <c r="JT1441" s="10"/>
      <c r="JU1441" s="10"/>
      <c r="JV1441" s="10"/>
      <c r="JW1441" s="10"/>
      <c r="JX1441" s="10"/>
      <c r="JY1441" s="10"/>
      <c r="JZ1441" s="10"/>
      <c r="KA1441" s="10"/>
      <c r="KB1441" s="10"/>
      <c r="KC1441" s="10"/>
      <c r="KD1441" s="10"/>
      <c r="KE1441" s="10"/>
      <c r="KF1441" s="10"/>
      <c r="KG1441" s="10"/>
      <c r="KH1441" s="10"/>
      <c r="KI1441" s="10"/>
      <c r="KJ1441" s="10"/>
      <c r="KK1441" s="10"/>
      <c r="KL1441" s="10"/>
      <c r="KM1441" s="10"/>
      <c r="KN1441" s="10"/>
      <c r="KO1441" s="10"/>
      <c r="KP1441" s="10"/>
      <c r="KQ1441" s="10"/>
      <c r="KR1441" s="10"/>
      <c r="KS1441" s="10"/>
      <c r="KT1441" s="10"/>
      <c r="KU1441" s="10"/>
      <c r="KV1441" s="10"/>
      <c r="KW1441" s="10"/>
      <c r="KX1441" s="10"/>
      <c r="KY1441" s="10"/>
      <c r="KZ1441" s="10"/>
      <c r="LA1441" s="10"/>
      <c r="LB1441" s="10"/>
      <c r="LC1441" s="10"/>
      <c r="LD1441" s="10"/>
      <c r="LE1441" s="10"/>
      <c r="LF1441" s="10"/>
      <c r="LG1441" s="10"/>
      <c r="LH1441" s="10"/>
      <c r="LI1441" s="10"/>
      <c r="LJ1441" s="10"/>
      <c r="LK1441" s="10"/>
      <c r="LL1441" s="10"/>
      <c r="LM1441" s="10"/>
      <c r="LN1441" s="10"/>
      <c r="LO1441" s="10"/>
      <c r="LP1441" s="10"/>
      <c r="LQ1441" s="10"/>
      <c r="LR1441" s="10"/>
      <c r="LS1441" s="10"/>
      <c r="LT1441" s="10"/>
      <c r="LU1441" s="10"/>
      <c r="LV1441" s="10"/>
      <c r="LW1441" s="10"/>
      <c r="LX1441" s="10"/>
      <c r="LY1441" s="10"/>
      <c r="LZ1441" s="10"/>
      <c r="MA1441" s="10"/>
      <c r="MB1441" s="10"/>
      <c r="MC1441" s="10"/>
      <c r="MD1441" s="10"/>
      <c r="ME1441" s="10"/>
      <c r="MF1441" s="10"/>
      <c r="MG1441" s="10"/>
      <c r="MH1441" s="10"/>
      <c r="MI1441" s="10"/>
      <c r="MJ1441" s="10"/>
      <c r="MK1441" s="10"/>
      <c r="ML1441" s="10"/>
      <c r="MM1441" s="10"/>
      <c r="MN1441" s="10"/>
      <c r="MO1441" s="10"/>
      <c r="MP1441" s="10"/>
      <c r="MQ1441" s="10"/>
      <c r="MR1441" s="10"/>
      <c r="MS1441" s="10"/>
      <c r="MT1441" s="10"/>
      <c r="MU1441" s="10"/>
      <c r="MV1441" s="10"/>
      <c r="MW1441" s="10"/>
      <c r="MX1441" s="10"/>
      <c r="MY1441" s="10"/>
      <c r="MZ1441" s="10"/>
      <c r="NA1441" s="10"/>
      <c r="NB1441" s="10"/>
      <c r="NC1441" s="10"/>
      <c r="ND1441" s="10"/>
      <c r="NE1441" s="10"/>
      <c r="NF1441" s="10"/>
      <c r="NG1441" s="10"/>
      <c r="NH1441" s="10"/>
      <c r="NI1441" s="10"/>
      <c r="NJ1441" s="10"/>
      <c r="NK1441" s="10"/>
      <c r="NL1441" s="10"/>
      <c r="NM1441" s="10"/>
      <c r="NN1441" s="10"/>
      <c r="NO1441" s="10"/>
      <c r="NP1441" s="10"/>
      <c r="NQ1441" s="10"/>
      <c r="NR1441" s="10"/>
      <c r="NS1441" s="10"/>
      <c r="NT1441" s="10"/>
      <c r="NU1441" s="10"/>
      <c r="NV1441" s="10"/>
      <c r="NW1441" s="10"/>
      <c r="NX1441" s="10"/>
      <c r="NY1441" s="10"/>
      <c r="NZ1441" s="10"/>
      <c r="OA1441" s="10"/>
      <c r="OB1441" s="10"/>
      <c r="OC1441" s="10"/>
      <c r="OD1441" s="10"/>
      <c r="OE1441" s="10"/>
      <c r="OF1441" s="10"/>
      <c r="OG1441" s="10"/>
      <c r="OH1441" s="10"/>
      <c r="OI1441" s="10"/>
      <c r="OJ1441" s="10"/>
      <c r="OK1441" s="10"/>
      <c r="OL1441" s="10"/>
      <c r="OM1441" s="10"/>
      <c r="ON1441" s="10"/>
      <c r="OO1441" s="10"/>
      <c r="OP1441" s="10"/>
      <c r="OQ1441" s="10"/>
      <c r="OR1441" s="10"/>
      <c r="OS1441" s="10"/>
      <c r="OT1441" s="10"/>
      <c r="OU1441" s="10"/>
      <c r="OV1441" s="10"/>
      <c r="OW1441" s="10"/>
      <c r="OX1441" s="10"/>
      <c r="OY1441" s="10"/>
      <c r="OZ1441" s="10"/>
      <c r="PA1441" s="10"/>
      <c r="PB1441" s="10"/>
      <c r="PC1441" s="10"/>
      <c r="PD1441" s="10"/>
      <c r="PE1441" s="10"/>
      <c r="PF1441" s="10"/>
      <c r="PG1441" s="10"/>
      <c r="PH1441" s="10"/>
      <c r="PI1441" s="10"/>
      <c r="PJ1441" s="10"/>
      <c r="PK1441" s="10"/>
      <c r="PL1441" s="10"/>
      <c r="PM1441" s="10"/>
      <c r="PN1441" s="10"/>
      <c r="PO1441" s="10"/>
      <c r="PP1441" s="10"/>
      <c r="PQ1441" s="10"/>
      <c r="PR1441" s="10"/>
      <c r="PS1441" s="10"/>
      <c r="PT1441" s="10"/>
      <c r="PU1441" s="10"/>
      <c r="PV1441" s="10"/>
      <c r="PW1441" s="10"/>
      <c r="PX1441" s="10"/>
      <c r="PY1441" s="10"/>
      <c r="PZ1441" s="10"/>
      <c r="QA1441" s="10"/>
      <c r="QB1441" s="10"/>
      <c r="QC1441" s="10"/>
      <c r="QD1441" s="10"/>
      <c r="QE1441" s="10"/>
      <c r="QF1441" s="10"/>
      <c r="QG1441" s="10"/>
      <c r="QH1441" s="10"/>
      <c r="QI1441" s="10"/>
      <c r="QJ1441" s="10"/>
      <c r="QK1441" s="10"/>
      <c r="QL1441" s="10"/>
      <c r="QM1441" s="10"/>
      <c r="QN1441" s="10"/>
      <c r="QO1441" s="10"/>
      <c r="QP1441" s="10"/>
      <c r="QQ1441" s="10"/>
      <c r="QR1441" s="10"/>
      <c r="QS1441" s="10"/>
      <c r="QT1441" s="10"/>
      <c r="QU1441" s="10"/>
      <c r="QV1441" s="10"/>
      <c r="QW1441" s="10"/>
      <c r="QX1441" s="10"/>
      <c r="QY1441" s="10"/>
      <c r="QZ1441" s="10"/>
      <c r="RA1441" s="10"/>
      <c r="RB1441" s="10"/>
      <c r="RC1441" s="10"/>
      <c r="RD1441" s="10"/>
      <c r="RE1441" s="10"/>
      <c r="RF1441" s="10"/>
      <c r="RG1441" s="10"/>
      <c r="RH1441" s="10"/>
      <c r="RI1441" s="10"/>
      <c r="RJ1441" s="10"/>
      <c r="RK1441" s="10"/>
      <c r="RL1441" s="10"/>
      <c r="RM1441" s="10"/>
      <c r="RN1441" s="10"/>
      <c r="RO1441" s="10"/>
      <c r="RP1441" s="10"/>
      <c r="RQ1441" s="10"/>
      <c r="RR1441" s="10"/>
      <c r="RS1441" s="10"/>
      <c r="RT1441" s="10"/>
      <c r="RU1441" s="10"/>
      <c r="RV1441" s="10"/>
      <c r="RW1441" s="10"/>
      <c r="RX1441" s="10"/>
      <c r="RY1441" s="10"/>
      <c r="RZ1441" s="10"/>
      <c r="SA1441" s="10"/>
      <c r="SB1441" s="10"/>
      <c r="SC1441" s="10"/>
      <c r="SD1441" s="10"/>
      <c r="SE1441" s="10"/>
      <c r="SF1441" s="10"/>
      <c r="SG1441" s="10"/>
      <c r="SH1441" s="10"/>
      <c r="SI1441" s="10"/>
      <c r="SJ1441" s="10"/>
      <c r="SK1441" s="10"/>
      <c r="SL1441" s="10"/>
      <c r="SM1441" s="10"/>
      <c r="SN1441" s="10"/>
      <c r="SO1441" s="10"/>
      <c r="SP1441" s="10"/>
      <c r="SQ1441" s="10"/>
      <c r="SR1441" s="10"/>
      <c r="SS1441" s="10"/>
      <c r="ST1441" s="10"/>
      <c r="SU1441" s="10"/>
      <c r="SV1441" s="10"/>
      <c r="SW1441" s="10"/>
      <c r="SX1441" s="10"/>
      <c r="SY1441" s="10"/>
      <c r="SZ1441" s="10"/>
      <c r="TA1441" s="10"/>
      <c r="TB1441" s="10"/>
      <c r="TC1441" s="10"/>
      <c r="TD1441" s="10"/>
      <c r="TE1441" s="10"/>
      <c r="TF1441" s="10"/>
      <c r="TG1441" s="10"/>
      <c r="TH1441" s="10"/>
      <c r="TI1441" s="10"/>
      <c r="TJ1441" s="10"/>
      <c r="TK1441" s="10"/>
      <c r="TL1441" s="10"/>
      <c r="TM1441" s="10"/>
      <c r="TN1441" s="10"/>
      <c r="TO1441" s="10"/>
      <c r="TP1441" s="10"/>
      <c r="TQ1441" s="10"/>
      <c r="TR1441" s="10"/>
      <c r="TS1441" s="10"/>
      <c r="TT1441" s="10"/>
      <c r="TU1441" s="10"/>
      <c r="TV1441" s="10"/>
      <c r="TW1441" s="10"/>
      <c r="TX1441" s="10"/>
      <c r="TY1441" s="10"/>
      <c r="TZ1441" s="10"/>
      <c r="UA1441" s="10"/>
      <c r="UB1441" s="10"/>
      <c r="UC1441" s="10"/>
      <c r="UD1441" s="10"/>
      <c r="UE1441" s="10"/>
      <c r="UF1441" s="10"/>
      <c r="UG1441" s="10"/>
      <c r="UH1441" s="10"/>
      <c r="UI1441" s="10"/>
      <c r="UJ1441" s="10"/>
      <c r="UK1441" s="10"/>
      <c r="UL1441" s="10"/>
      <c r="UM1441" s="10"/>
      <c r="UN1441" s="10"/>
      <c r="UO1441" s="10"/>
      <c r="UP1441" s="10"/>
      <c r="UQ1441" s="10"/>
      <c r="UR1441" s="10"/>
      <c r="US1441" s="10"/>
      <c r="UT1441" s="10"/>
      <c r="UU1441" s="10"/>
      <c r="UV1441" s="10"/>
      <c r="UW1441" s="10"/>
      <c r="UX1441" s="10"/>
      <c r="UY1441" s="10"/>
      <c r="UZ1441" s="10"/>
      <c r="VA1441" s="10"/>
      <c r="VB1441" s="10"/>
      <c r="VC1441" s="10"/>
      <c r="VD1441" s="10"/>
      <c r="VE1441" s="10"/>
      <c r="VF1441" s="10"/>
      <c r="VG1441" s="10"/>
      <c r="VH1441" s="10"/>
      <c r="VI1441" s="10"/>
      <c r="VJ1441" s="10"/>
      <c r="VK1441" s="10"/>
      <c r="VL1441" s="10"/>
      <c r="VM1441" s="10"/>
      <c r="VN1441" s="10"/>
      <c r="VO1441" s="10"/>
      <c r="VP1441" s="10"/>
      <c r="VQ1441" s="10"/>
      <c r="VR1441" s="10"/>
      <c r="VS1441" s="10"/>
      <c r="VT1441" s="10"/>
      <c r="VU1441" s="10"/>
      <c r="VV1441" s="10"/>
      <c r="VW1441" s="10"/>
      <c r="VX1441" s="10"/>
      <c r="VY1441" s="10"/>
      <c r="VZ1441" s="10"/>
      <c r="WA1441" s="10"/>
      <c r="WB1441" s="10"/>
      <c r="WC1441" s="10"/>
      <c r="WD1441" s="10"/>
      <c r="WE1441" s="10"/>
      <c r="WF1441" s="10"/>
      <c r="WG1441" s="10"/>
      <c r="WH1441" s="10"/>
      <c r="WI1441" s="10"/>
      <c r="WJ1441" s="10"/>
      <c r="WK1441" s="10"/>
      <c r="WL1441" s="10"/>
      <c r="WM1441" s="10"/>
      <c r="WN1441" s="10"/>
      <c r="WO1441" s="10"/>
      <c r="WP1441" s="10"/>
      <c r="WQ1441" s="10"/>
      <c r="WR1441" s="10"/>
      <c r="WS1441" s="10"/>
      <c r="WT1441" s="10"/>
      <c r="WU1441" s="10"/>
      <c r="WV1441" s="10"/>
      <c r="WW1441" s="10"/>
      <c r="WX1441" s="10"/>
      <c r="WY1441" s="10"/>
      <c r="WZ1441" s="10"/>
      <c r="XA1441" s="10"/>
      <c r="XB1441" s="10"/>
      <c r="XC1441" s="10"/>
      <c r="XD1441" s="10"/>
      <c r="XE1441" s="10"/>
      <c r="XF1441" s="10"/>
      <c r="XG1441" s="10"/>
      <c r="XH1441" s="10"/>
      <c r="XI1441" s="10"/>
      <c r="XJ1441" s="10"/>
      <c r="XK1441" s="10"/>
      <c r="XL1441" s="10"/>
      <c r="XM1441" s="10"/>
      <c r="XN1441" s="10"/>
      <c r="XO1441" s="10"/>
      <c r="XP1441" s="10"/>
      <c r="XQ1441" s="10"/>
      <c r="XR1441" s="10"/>
      <c r="XS1441" s="10"/>
      <c r="XT1441" s="10"/>
      <c r="XU1441" s="10"/>
      <c r="XV1441" s="10"/>
      <c r="XW1441" s="10"/>
      <c r="XX1441" s="10"/>
      <c r="XY1441" s="10"/>
      <c r="XZ1441" s="10"/>
      <c r="YA1441" s="10"/>
      <c r="YB1441" s="10"/>
      <c r="YC1441" s="10"/>
      <c r="YD1441" s="10"/>
      <c r="YE1441" s="10"/>
      <c r="YF1441" s="10"/>
      <c r="YG1441" s="10"/>
      <c r="YH1441" s="10"/>
      <c r="YI1441" s="10"/>
      <c r="YJ1441" s="10"/>
      <c r="YK1441" s="10"/>
      <c r="YL1441" s="10"/>
      <c r="YM1441" s="10"/>
      <c r="YN1441" s="10"/>
      <c r="YO1441" s="10"/>
      <c r="YP1441" s="10"/>
      <c r="YQ1441" s="10"/>
      <c r="YR1441" s="10"/>
      <c r="YS1441" s="10"/>
      <c r="YT1441" s="10"/>
      <c r="YU1441" s="10"/>
      <c r="YV1441" s="10"/>
      <c r="YW1441" s="10"/>
      <c r="YX1441" s="10"/>
      <c r="YY1441" s="10"/>
      <c r="YZ1441" s="10"/>
      <c r="ZA1441" s="10"/>
      <c r="ZB1441" s="10"/>
      <c r="ZC1441" s="10"/>
      <c r="ZD1441" s="10"/>
      <c r="ZE1441" s="10"/>
      <c r="ZF1441" s="10"/>
      <c r="ZG1441" s="10"/>
      <c r="ZH1441" s="10"/>
      <c r="ZI1441" s="10"/>
      <c r="ZJ1441" s="10"/>
      <c r="ZK1441" s="10"/>
      <c r="ZL1441" s="10"/>
      <c r="ZM1441" s="10"/>
      <c r="ZN1441" s="10"/>
      <c r="ZO1441" s="10"/>
      <c r="ZP1441" s="10"/>
      <c r="ZQ1441" s="10"/>
      <c r="ZR1441" s="10"/>
      <c r="ZS1441" s="10"/>
      <c r="ZT1441" s="10"/>
      <c r="ZU1441" s="10"/>
      <c r="ZV1441" s="10"/>
      <c r="ZW1441" s="10"/>
      <c r="ZX1441" s="10"/>
      <c r="ZY1441" s="10"/>
      <c r="ZZ1441" s="10"/>
      <c r="AAA1441" s="10"/>
      <c r="AAB1441" s="10"/>
      <c r="AAC1441" s="10"/>
      <c r="AAD1441" s="10"/>
      <c r="AAE1441" s="10"/>
      <c r="AAF1441" s="10"/>
      <c r="AAG1441" s="10"/>
      <c r="AAH1441" s="10"/>
      <c r="AAI1441" s="10"/>
      <c r="AAJ1441" s="10"/>
      <c r="AAK1441" s="10"/>
      <c r="AAL1441" s="10"/>
      <c r="AAM1441" s="10"/>
      <c r="AAN1441" s="10"/>
      <c r="AAO1441" s="10"/>
      <c r="AAP1441" s="10"/>
      <c r="AAQ1441" s="10"/>
      <c r="AAR1441" s="10"/>
      <c r="AAS1441" s="10"/>
      <c r="AAT1441" s="10"/>
      <c r="AAU1441" s="10"/>
      <c r="AAV1441" s="10"/>
      <c r="AAW1441" s="10"/>
      <c r="AAX1441" s="10"/>
      <c r="AAY1441" s="10"/>
      <c r="AAZ1441" s="10"/>
      <c r="ABA1441" s="10"/>
      <c r="ABB1441" s="10"/>
      <c r="ABC1441" s="10"/>
      <c r="ABD1441" s="10"/>
      <c r="ABE1441" s="10"/>
      <c r="ABF1441" s="10"/>
      <c r="ABG1441" s="10"/>
      <c r="ABH1441" s="10"/>
      <c r="ABI1441" s="10"/>
      <c r="ABJ1441" s="10"/>
      <c r="ABK1441" s="10"/>
      <c r="ABL1441" s="10"/>
      <c r="ABM1441" s="10"/>
      <c r="ABN1441" s="10"/>
      <c r="ABO1441" s="10"/>
      <c r="ABP1441" s="10"/>
      <c r="ABQ1441" s="10"/>
      <c r="ABR1441" s="10"/>
      <c r="ABS1441" s="10"/>
      <c r="ABT1441" s="10"/>
      <c r="ABU1441" s="10"/>
      <c r="ABV1441" s="10"/>
      <c r="ABW1441" s="10"/>
      <c r="ABX1441" s="10"/>
      <c r="ABY1441" s="10"/>
      <c r="ABZ1441" s="10"/>
      <c r="ACA1441" s="10"/>
      <c r="ACB1441" s="10"/>
      <c r="ACC1441" s="10"/>
      <c r="ACD1441" s="10"/>
      <c r="ACE1441" s="10"/>
      <c r="ACF1441" s="10"/>
      <c r="ACG1441" s="10"/>
      <c r="ACH1441" s="10"/>
      <c r="ACI1441" s="10"/>
      <c r="ACJ1441" s="10"/>
      <c r="ACK1441" s="10"/>
      <c r="ACL1441" s="10"/>
      <c r="ACM1441" s="10"/>
      <c r="ACN1441" s="10"/>
      <c r="ACO1441" s="10"/>
      <c r="ACP1441" s="10"/>
      <c r="ACQ1441" s="10"/>
      <c r="ACR1441" s="10"/>
      <c r="ACS1441" s="10"/>
      <c r="ACT1441" s="10"/>
      <c r="ACU1441" s="10"/>
      <c r="ACV1441" s="10"/>
      <c r="ACW1441" s="10"/>
      <c r="ACX1441" s="10"/>
      <c r="ACY1441" s="10"/>
      <c r="ACZ1441" s="10"/>
      <c r="ADA1441" s="10"/>
      <c r="ADB1441" s="10"/>
      <c r="ADC1441" s="10"/>
      <c r="ADD1441" s="10"/>
      <c r="ADE1441" s="10"/>
      <c r="ADF1441" s="10"/>
      <c r="ADG1441" s="10"/>
      <c r="ADH1441" s="10"/>
      <c r="ADI1441" s="10"/>
      <c r="ADJ1441" s="10"/>
      <c r="ADK1441" s="10"/>
      <c r="ADL1441" s="10"/>
      <c r="ADM1441" s="10"/>
      <c r="ADN1441" s="10"/>
      <c r="ADO1441" s="10"/>
      <c r="ADP1441" s="10"/>
      <c r="ADQ1441" s="10"/>
      <c r="ADR1441" s="10"/>
      <c r="ADS1441" s="10"/>
      <c r="ADT1441" s="10"/>
      <c r="ADU1441" s="10"/>
      <c r="ADV1441" s="10"/>
      <c r="ADW1441" s="10"/>
      <c r="ADX1441" s="10"/>
      <c r="ADY1441" s="10"/>
      <c r="ADZ1441" s="10"/>
      <c r="AEA1441" s="10"/>
      <c r="AEB1441" s="10"/>
      <c r="AEC1441" s="10"/>
      <c r="AED1441" s="10"/>
      <c r="AEE1441" s="10"/>
      <c r="AEF1441" s="10"/>
      <c r="AEG1441" s="10"/>
      <c r="AEH1441" s="10"/>
      <c r="AEI1441" s="10"/>
      <c r="AEJ1441" s="10"/>
      <c r="AEK1441" s="10"/>
      <c r="AEL1441" s="10"/>
      <c r="AEM1441" s="10"/>
      <c r="AEN1441" s="10"/>
      <c r="AEO1441" s="10"/>
      <c r="AEP1441" s="10"/>
      <c r="AEQ1441" s="10"/>
      <c r="AER1441" s="10"/>
      <c r="AES1441" s="10"/>
      <c r="AET1441" s="10"/>
      <c r="AEU1441" s="10"/>
      <c r="AEV1441" s="10"/>
      <c r="AEW1441" s="10"/>
      <c r="AEX1441" s="10"/>
      <c r="AEY1441" s="10"/>
      <c r="AEZ1441" s="10"/>
      <c r="AFA1441" s="10"/>
      <c r="AFB1441" s="10"/>
      <c r="AFC1441" s="10"/>
      <c r="AFD1441" s="10"/>
      <c r="AFE1441" s="10"/>
      <c r="AFF1441" s="10"/>
      <c r="AFG1441" s="10"/>
      <c r="AFH1441" s="10"/>
      <c r="AFI1441" s="10"/>
      <c r="AFJ1441" s="10"/>
      <c r="AFK1441" s="10"/>
      <c r="AFL1441" s="10"/>
      <c r="AFM1441" s="10"/>
      <c r="AFN1441" s="10"/>
      <c r="AFO1441" s="10"/>
      <c r="AFP1441" s="10"/>
      <c r="AFQ1441" s="10"/>
      <c r="AFR1441" s="10"/>
      <c r="AFS1441" s="10"/>
      <c r="AFT1441" s="10"/>
      <c r="AFU1441" s="10"/>
      <c r="AFV1441" s="10"/>
      <c r="AFW1441" s="10"/>
      <c r="AFX1441" s="10"/>
      <c r="AFY1441" s="10"/>
      <c r="AFZ1441" s="10"/>
      <c r="AGA1441" s="10"/>
      <c r="AGB1441" s="10"/>
      <c r="AGC1441" s="10"/>
      <c r="AGD1441" s="10"/>
      <c r="AGE1441" s="10"/>
      <c r="AGF1441" s="10"/>
      <c r="AGG1441" s="10"/>
      <c r="AGH1441" s="10"/>
      <c r="AGI1441" s="10"/>
      <c r="AGJ1441" s="10"/>
      <c r="AGK1441" s="10"/>
      <c r="AGL1441" s="10"/>
      <c r="AGM1441" s="10"/>
      <c r="AGN1441" s="10"/>
      <c r="AGO1441" s="10"/>
      <c r="AGP1441" s="10"/>
      <c r="AGQ1441" s="10"/>
      <c r="AGR1441" s="10"/>
      <c r="AGS1441" s="10"/>
      <c r="AGT1441" s="10"/>
      <c r="AGU1441" s="10"/>
      <c r="AGV1441" s="10"/>
      <c r="AGW1441" s="10"/>
      <c r="AGX1441" s="10"/>
      <c r="AGY1441" s="10"/>
      <c r="AGZ1441" s="10"/>
      <c r="AHA1441" s="10"/>
      <c r="AHB1441" s="10"/>
      <c r="AHC1441" s="10"/>
      <c r="AHD1441" s="10"/>
      <c r="AHE1441" s="10"/>
      <c r="AHF1441" s="10"/>
      <c r="AHG1441" s="10"/>
      <c r="AHH1441" s="10"/>
      <c r="AHI1441" s="10"/>
      <c r="AHJ1441" s="10"/>
      <c r="AHK1441" s="10"/>
      <c r="AHL1441" s="10"/>
      <c r="AHM1441" s="10"/>
      <c r="AHN1441" s="10"/>
      <c r="AHO1441" s="10"/>
      <c r="AHP1441" s="10"/>
      <c r="AHQ1441" s="10"/>
      <c r="AHR1441" s="10"/>
      <c r="AHS1441" s="10"/>
      <c r="AHT1441" s="10"/>
      <c r="AHU1441" s="10"/>
      <c r="AHV1441" s="10"/>
      <c r="AHW1441" s="10"/>
      <c r="AHX1441" s="10"/>
      <c r="AHY1441" s="10"/>
      <c r="AHZ1441" s="10"/>
      <c r="AIA1441" s="10"/>
      <c r="AIB1441" s="10"/>
      <c r="AIC1441" s="10"/>
      <c r="AID1441" s="10"/>
      <c r="AIE1441" s="10"/>
      <c r="AIF1441" s="10"/>
      <c r="AIG1441" s="10"/>
      <c r="AIH1441" s="10"/>
      <c r="AII1441" s="10"/>
      <c r="AIJ1441" s="10"/>
      <c r="AIK1441" s="10"/>
      <c r="AIL1441" s="10"/>
      <c r="AIM1441" s="10"/>
      <c r="AIN1441" s="10"/>
      <c r="AIO1441" s="10"/>
      <c r="AIP1441" s="10"/>
      <c r="AIQ1441" s="10"/>
      <c r="AIR1441" s="10"/>
      <c r="AIS1441" s="10"/>
      <c r="AIT1441" s="10"/>
      <c r="AIU1441" s="10"/>
      <c r="AIV1441" s="10"/>
      <c r="AIW1441" s="10"/>
      <c r="AIX1441" s="10"/>
      <c r="AIY1441" s="10"/>
      <c r="AIZ1441" s="10"/>
      <c r="AJA1441" s="10"/>
      <c r="AJB1441" s="10"/>
      <c r="AJC1441" s="10"/>
      <c r="AJD1441" s="10"/>
      <c r="AJE1441" s="10"/>
      <c r="AJF1441" s="10"/>
      <c r="AJG1441" s="10"/>
      <c r="AJH1441" s="10"/>
      <c r="AJI1441" s="10"/>
      <c r="AJJ1441" s="10"/>
      <c r="AJK1441" s="10"/>
      <c r="AJL1441" s="10"/>
      <c r="AJM1441" s="10"/>
      <c r="AJN1441" s="10"/>
      <c r="AJO1441" s="10"/>
      <c r="AJP1441" s="10"/>
      <c r="AJQ1441" s="10"/>
      <c r="AJR1441" s="10"/>
      <c r="AJS1441" s="10"/>
      <c r="AJT1441" s="10"/>
      <c r="AJU1441" s="10"/>
      <c r="AJV1441" s="10"/>
      <c r="AJW1441" s="10"/>
      <c r="AJX1441" s="10"/>
      <c r="AJY1441" s="10"/>
      <c r="AJZ1441" s="10"/>
      <c r="AKA1441" s="10"/>
      <c r="AKB1441" s="10"/>
      <c r="AKC1441" s="10"/>
      <c r="AKD1441" s="10"/>
      <c r="AKE1441" s="10"/>
      <c r="AKF1441" s="10"/>
      <c r="AKG1441" s="10"/>
      <c r="AKH1441" s="10"/>
      <c r="AKI1441" s="10"/>
      <c r="AKJ1441" s="10"/>
      <c r="AKK1441" s="10"/>
      <c r="AKL1441" s="10"/>
      <c r="AKM1441" s="10"/>
      <c r="AKN1441" s="10"/>
      <c r="AKO1441" s="10"/>
      <c r="AKP1441" s="10"/>
      <c r="AKQ1441" s="10"/>
      <c r="AKR1441" s="10"/>
      <c r="AKS1441" s="10"/>
      <c r="AKT1441" s="10"/>
      <c r="AKU1441" s="10"/>
      <c r="AKV1441" s="10"/>
      <c r="AKW1441" s="10"/>
      <c r="AKX1441" s="10"/>
      <c r="AKY1441" s="10"/>
      <c r="AKZ1441" s="10"/>
      <c r="ALA1441" s="10"/>
      <c r="ALB1441" s="10"/>
      <c r="ALC1441" s="10"/>
      <c r="ALD1441" s="10"/>
      <c r="ALE1441" s="10"/>
      <c r="ALF1441" s="10"/>
      <c r="ALG1441" s="10"/>
      <c r="ALH1441" s="10"/>
      <c r="ALI1441" s="10"/>
      <c r="ALJ1441" s="10"/>
      <c r="ALK1441" s="10"/>
      <c r="ALL1441" s="10"/>
      <c r="ALM1441" s="10"/>
      <c r="ALN1441" s="10"/>
      <c r="ALO1441" s="10"/>
      <c r="ALP1441" s="10"/>
      <c r="ALQ1441" s="10"/>
      <c r="ALR1441" s="10"/>
      <c r="ALS1441" s="10"/>
      <c r="ALT1441" s="10"/>
      <c r="ALU1441" s="10"/>
      <c r="ALV1441" s="10"/>
      <c r="ALW1441" s="10"/>
      <c r="ALX1441" s="10"/>
      <c r="ALY1441" s="10"/>
      <c r="ALZ1441" s="10"/>
      <c r="AMA1441" s="10"/>
      <c r="AMB1441" s="10"/>
      <c r="AMC1441" s="10"/>
      <c r="AMD1441" s="10"/>
      <c r="AME1441" s="10"/>
      <c r="AMF1441" s="10"/>
      <c r="AMG1441" s="10"/>
      <c r="AMH1441" s="10"/>
      <c r="AMI1441" s="10"/>
      <c r="AMJ1441" s="10"/>
      <c r="AMK1441" s="10"/>
    </row>
    <row r="1442" spans="1:1025" s="5" customFormat="1" x14ac:dyDescent="0.25">
      <c r="A1442" s="128">
        <v>1438</v>
      </c>
      <c r="B1442" s="31" t="s">
        <v>1271</v>
      </c>
      <c r="C1442" s="31" t="s">
        <v>1300</v>
      </c>
      <c r="D1442" s="45">
        <v>45363</v>
      </c>
      <c r="E1442" s="46">
        <v>0.40763888888888888</v>
      </c>
      <c r="F1442" s="31" t="s">
        <v>14</v>
      </c>
      <c r="G1442" s="31" t="s">
        <v>16</v>
      </c>
      <c r="H1442" s="31" t="s">
        <v>14</v>
      </c>
      <c r="I1442" s="31" t="s">
        <v>14</v>
      </c>
      <c r="J1442" s="31" t="s">
        <v>14</v>
      </c>
      <c r="K1442" s="31" t="s">
        <v>16</v>
      </c>
      <c r="L1442" s="48">
        <v>687.29</v>
      </c>
      <c r="M1442" s="38">
        <v>5529</v>
      </c>
      <c r="N1442" s="39">
        <v>249989.59</v>
      </c>
      <c r="O1442" s="39">
        <v>2500</v>
      </c>
      <c r="P1442" s="42">
        <f t="shared" si="98"/>
        <v>1.0000416417339617</v>
      </c>
      <c r="Q1442" s="23">
        <f t="shared" si="99"/>
        <v>247489.59</v>
      </c>
      <c r="R1442" s="31" t="s">
        <v>14</v>
      </c>
      <c r="S1442" s="31" t="s">
        <v>16</v>
      </c>
      <c r="T1442" s="47">
        <v>1</v>
      </c>
      <c r="U1442" s="77">
        <v>0</v>
      </c>
      <c r="V1442" s="24">
        <f>ROUND((P1442/INDICI!$B$2*10),2)</f>
        <v>0.11</v>
      </c>
      <c r="W1442" s="24">
        <f>ROUND((L1442/INDICI!$B$1*25),2)</f>
        <v>2.71</v>
      </c>
      <c r="X1442" s="25">
        <f t="shared" si="96"/>
        <v>6</v>
      </c>
      <c r="Y1442" s="26">
        <f t="shared" si="97"/>
        <v>8.82</v>
      </c>
      <c r="Z1442" s="102">
        <f>SUM($Q$5:Q1442)</f>
        <v>148762020.99200004</v>
      </c>
      <c r="AA1442" s="113" t="s">
        <v>1769</v>
      </c>
    </row>
    <row r="1443" spans="1:1025" s="5" customFormat="1" x14ac:dyDescent="0.25">
      <c r="A1443" s="127">
        <v>1439</v>
      </c>
      <c r="B1443" s="31" t="s">
        <v>1726</v>
      </c>
      <c r="C1443" s="31" t="s">
        <v>789</v>
      </c>
      <c r="D1443" s="45">
        <v>45377</v>
      </c>
      <c r="E1443" s="46">
        <v>0.72638888888888886</v>
      </c>
      <c r="F1443" s="31" t="s">
        <v>14</v>
      </c>
      <c r="G1443" s="31" t="s">
        <v>16</v>
      </c>
      <c r="H1443" s="31" t="s">
        <v>14</v>
      </c>
      <c r="I1443" s="31" t="s">
        <v>14</v>
      </c>
      <c r="J1443" s="68" t="s">
        <v>14</v>
      </c>
      <c r="K1443" s="31" t="s">
        <v>16</v>
      </c>
      <c r="L1443" s="39">
        <v>205.76</v>
      </c>
      <c r="M1443" s="38">
        <v>972</v>
      </c>
      <c r="N1443" s="39">
        <v>88370</v>
      </c>
      <c r="O1443" s="39">
        <v>0</v>
      </c>
      <c r="P1443" s="119">
        <f t="shared" si="98"/>
        <v>0</v>
      </c>
      <c r="Q1443" s="27">
        <f t="shared" si="99"/>
        <v>88370</v>
      </c>
      <c r="R1443" s="31" t="s">
        <v>16</v>
      </c>
      <c r="S1443" s="31" t="s">
        <v>16</v>
      </c>
      <c r="T1443" s="47">
        <v>1</v>
      </c>
      <c r="U1443" s="77">
        <v>0</v>
      </c>
      <c r="V1443" s="24">
        <f>ROUND((P1443/INDICI!$B$2*10),2)</f>
        <v>0</v>
      </c>
      <c r="W1443" s="24">
        <f>ROUND((L1443/INDICI!$B$1*25),2)</f>
        <v>0.81</v>
      </c>
      <c r="X1443" s="25">
        <f t="shared" si="96"/>
        <v>8</v>
      </c>
      <c r="Y1443" s="26">
        <f t="shared" si="97"/>
        <v>8.81</v>
      </c>
      <c r="Z1443" s="102">
        <f>SUM($Q$5:Q1443)</f>
        <v>148850390.99200004</v>
      </c>
      <c r="AA1443" s="113" t="s">
        <v>1769</v>
      </c>
    </row>
    <row r="1444" spans="1:1025" s="5" customFormat="1" x14ac:dyDescent="0.25">
      <c r="A1444" s="127">
        <v>1440</v>
      </c>
      <c r="B1444" s="31" t="s">
        <v>1219</v>
      </c>
      <c r="C1444" s="31" t="s">
        <v>1231</v>
      </c>
      <c r="D1444" s="45">
        <v>45377</v>
      </c>
      <c r="E1444" s="46">
        <v>0.51458333333333328</v>
      </c>
      <c r="F1444" s="31" t="s">
        <v>14</v>
      </c>
      <c r="G1444" s="31" t="s">
        <v>16</v>
      </c>
      <c r="H1444" s="31" t="s">
        <v>14</v>
      </c>
      <c r="I1444" s="31" t="s">
        <v>14</v>
      </c>
      <c r="J1444" s="31" t="s">
        <v>14</v>
      </c>
      <c r="K1444" s="31" t="s">
        <v>16</v>
      </c>
      <c r="L1444" s="39">
        <v>169.97</v>
      </c>
      <c r="M1444" s="38">
        <v>1765</v>
      </c>
      <c r="N1444" s="39">
        <v>253000</v>
      </c>
      <c r="O1444" s="39">
        <v>3000</v>
      </c>
      <c r="P1444" s="119">
        <f t="shared" si="98"/>
        <v>1.1857707509881421</v>
      </c>
      <c r="Q1444" s="27">
        <f t="shared" si="99"/>
        <v>250000</v>
      </c>
      <c r="R1444" s="31" t="s">
        <v>16</v>
      </c>
      <c r="S1444" s="31" t="s">
        <v>16</v>
      </c>
      <c r="T1444" s="47">
        <v>1</v>
      </c>
      <c r="U1444" s="77">
        <v>0</v>
      </c>
      <c r="V1444" s="24">
        <f>ROUND((P1444/INDICI!$B$2*10),2)</f>
        <v>0.13</v>
      </c>
      <c r="W1444" s="24">
        <f>ROUND((L1444/INDICI!$B$1*25),2)</f>
        <v>0.67</v>
      </c>
      <c r="X1444" s="25">
        <f t="shared" si="96"/>
        <v>8</v>
      </c>
      <c r="Y1444" s="26">
        <f t="shared" si="97"/>
        <v>8.8000000000000007</v>
      </c>
      <c r="Z1444" s="102">
        <f>SUM($Q$5:Q1444)</f>
        <v>149100390.99200004</v>
      </c>
      <c r="AA1444" s="113" t="s">
        <v>1769</v>
      </c>
    </row>
    <row r="1445" spans="1:1025" s="5" customFormat="1" x14ac:dyDescent="0.25">
      <c r="A1445" s="127">
        <v>1441</v>
      </c>
      <c r="B1445" s="31" t="s">
        <v>1017</v>
      </c>
      <c r="C1445" s="31" t="s">
        <v>1029</v>
      </c>
      <c r="D1445" s="45">
        <v>45364</v>
      </c>
      <c r="E1445" s="46">
        <v>0.77500000000000002</v>
      </c>
      <c r="F1445" s="31" t="s">
        <v>14</v>
      </c>
      <c r="G1445" s="31" t="s">
        <v>16</v>
      </c>
      <c r="H1445" s="31" t="s">
        <v>14</v>
      </c>
      <c r="I1445" s="31" t="s">
        <v>14</v>
      </c>
      <c r="J1445" s="31" t="s">
        <v>14</v>
      </c>
      <c r="K1445" s="31" t="s">
        <v>16</v>
      </c>
      <c r="L1445" s="48">
        <v>429.68</v>
      </c>
      <c r="M1445" s="38">
        <v>6051</v>
      </c>
      <c r="N1445" s="39">
        <v>55000</v>
      </c>
      <c r="O1445" s="39">
        <v>5500</v>
      </c>
      <c r="P1445" s="119">
        <f t="shared" si="98"/>
        <v>10</v>
      </c>
      <c r="Q1445" s="27">
        <f t="shared" si="99"/>
        <v>49500</v>
      </c>
      <c r="R1445" s="31" t="s">
        <v>16</v>
      </c>
      <c r="S1445" s="31" t="s">
        <v>16</v>
      </c>
      <c r="T1445" s="47">
        <v>1</v>
      </c>
      <c r="U1445" s="77">
        <v>0</v>
      </c>
      <c r="V1445" s="24">
        <f>ROUND((P1445/INDICI!$B$2*10),2)</f>
        <v>1.0900000000000001</v>
      </c>
      <c r="W1445" s="24">
        <f>ROUND((L1445/INDICI!$B$1*25),2)</f>
        <v>1.7</v>
      </c>
      <c r="X1445" s="25">
        <f t="shared" si="96"/>
        <v>6</v>
      </c>
      <c r="Y1445" s="26">
        <f t="shared" si="97"/>
        <v>8.7899999999999991</v>
      </c>
      <c r="Z1445" s="102">
        <f>SUM($Q$5:Q1445)</f>
        <v>149149890.99200004</v>
      </c>
      <c r="AA1445" s="113" t="s">
        <v>1769</v>
      </c>
    </row>
    <row r="1446" spans="1:1025" s="5" customFormat="1" x14ac:dyDescent="0.25">
      <c r="A1446" s="127">
        <v>1442</v>
      </c>
      <c r="B1446" s="31" t="s">
        <v>844</v>
      </c>
      <c r="C1446" s="31" t="s">
        <v>860</v>
      </c>
      <c r="D1446" s="45">
        <v>45377</v>
      </c>
      <c r="E1446" s="46">
        <v>0.7909722222222223</v>
      </c>
      <c r="F1446" s="31" t="s">
        <v>14</v>
      </c>
      <c r="G1446" s="31" t="s">
        <v>16</v>
      </c>
      <c r="H1446" s="31" t="s">
        <v>14</v>
      </c>
      <c r="I1446" s="31" t="s">
        <v>14</v>
      </c>
      <c r="J1446" s="31" t="s">
        <v>14</v>
      </c>
      <c r="K1446" s="31" t="s">
        <v>16</v>
      </c>
      <c r="L1446" s="39">
        <v>143</v>
      </c>
      <c r="M1446" s="38">
        <v>1394</v>
      </c>
      <c r="N1446" s="39">
        <v>235500</v>
      </c>
      <c r="O1446" s="39">
        <v>5000</v>
      </c>
      <c r="P1446" s="119">
        <f t="shared" si="98"/>
        <v>2.1231422505307855</v>
      </c>
      <c r="Q1446" s="27">
        <f t="shared" si="99"/>
        <v>230500</v>
      </c>
      <c r="R1446" s="31" t="s">
        <v>16</v>
      </c>
      <c r="S1446" s="31" t="s">
        <v>16</v>
      </c>
      <c r="T1446" s="47">
        <v>1</v>
      </c>
      <c r="U1446" s="77">
        <v>0</v>
      </c>
      <c r="V1446" s="24">
        <f>ROUND((P1446/INDICI!$B$2*10),2)</f>
        <v>0.23</v>
      </c>
      <c r="W1446" s="24">
        <f>ROUND((L1446/INDICI!$B$1*25),2)</f>
        <v>0.56000000000000005</v>
      </c>
      <c r="X1446" s="25">
        <f t="shared" si="96"/>
        <v>8</v>
      </c>
      <c r="Y1446" s="26">
        <f t="shared" si="97"/>
        <v>8.7899999999999991</v>
      </c>
      <c r="Z1446" s="102">
        <f>SUM($Q$5:Q1446)</f>
        <v>149380390.99200004</v>
      </c>
      <c r="AA1446" s="113" t="s">
        <v>1769</v>
      </c>
    </row>
    <row r="1447" spans="1:1025" s="5" customFormat="1" x14ac:dyDescent="0.25">
      <c r="A1447" s="128">
        <v>1443</v>
      </c>
      <c r="B1447" s="31" t="s">
        <v>1087</v>
      </c>
      <c r="C1447" s="31" t="s">
        <v>1094</v>
      </c>
      <c r="D1447" s="45">
        <v>45376</v>
      </c>
      <c r="E1447" s="46">
        <v>0.69583333333333297</v>
      </c>
      <c r="F1447" s="31" t="s">
        <v>14</v>
      </c>
      <c r="G1447" s="31" t="s">
        <v>16</v>
      </c>
      <c r="H1447" s="31" t="s">
        <v>14</v>
      </c>
      <c r="I1447" s="31" t="s">
        <v>14</v>
      </c>
      <c r="J1447" s="31" t="s">
        <v>14</v>
      </c>
      <c r="K1447" s="31" t="s">
        <v>16</v>
      </c>
      <c r="L1447" s="48">
        <v>66.6222518321119</v>
      </c>
      <c r="M1447" s="38">
        <v>1501</v>
      </c>
      <c r="N1447" s="39">
        <v>149500</v>
      </c>
      <c r="O1447" s="39">
        <v>7000</v>
      </c>
      <c r="P1447" s="124">
        <f t="shared" si="98"/>
        <v>4.6822742474916383</v>
      </c>
      <c r="Q1447" s="43">
        <f t="shared" si="99"/>
        <v>142500</v>
      </c>
      <c r="R1447" s="31" t="s">
        <v>16</v>
      </c>
      <c r="S1447" s="31" t="s">
        <v>16</v>
      </c>
      <c r="T1447" s="31">
        <v>1</v>
      </c>
      <c r="U1447" s="77">
        <v>0</v>
      </c>
      <c r="V1447" s="24">
        <f>ROUND((P1447/INDICI!$B$2*10),2)</f>
        <v>0.51</v>
      </c>
      <c r="W1447" s="24">
        <f>ROUND((L1447/INDICI!$B$1*25),2)</f>
        <v>0.26</v>
      </c>
      <c r="X1447" s="25">
        <f t="shared" si="96"/>
        <v>8</v>
      </c>
      <c r="Y1447" s="26">
        <f t="shared" si="97"/>
        <v>8.77</v>
      </c>
      <c r="Z1447" s="102">
        <f>SUM($Q$5:Q1447)</f>
        <v>149522890.99200004</v>
      </c>
      <c r="AA1447" s="113" t="s">
        <v>1769</v>
      </c>
    </row>
    <row r="1448" spans="1:1025" s="5" customFormat="1" x14ac:dyDescent="0.25">
      <c r="A1448" s="127">
        <v>1444</v>
      </c>
      <c r="B1448" s="31" t="s">
        <v>943</v>
      </c>
      <c r="C1448" s="31" t="s">
        <v>947</v>
      </c>
      <c r="D1448" s="45">
        <v>45379</v>
      </c>
      <c r="E1448" s="46">
        <v>0.75208333333333333</v>
      </c>
      <c r="F1448" s="31" t="s">
        <v>14</v>
      </c>
      <c r="G1448" s="31" t="s">
        <v>16</v>
      </c>
      <c r="H1448" s="31" t="s">
        <v>14</v>
      </c>
      <c r="I1448" s="31" t="s">
        <v>14</v>
      </c>
      <c r="J1448" s="31" t="s">
        <v>14</v>
      </c>
      <c r="K1448" s="31" t="s">
        <v>16</v>
      </c>
      <c r="L1448" s="48">
        <v>702.65</v>
      </c>
      <c r="M1448" s="38">
        <v>6689</v>
      </c>
      <c r="N1448" s="39">
        <v>250000</v>
      </c>
      <c r="O1448" s="39">
        <v>0</v>
      </c>
      <c r="P1448" s="119">
        <f t="shared" si="98"/>
        <v>0</v>
      </c>
      <c r="Q1448" s="27">
        <f t="shared" si="99"/>
        <v>250000</v>
      </c>
      <c r="R1448" s="31" t="s">
        <v>16</v>
      </c>
      <c r="S1448" s="31" t="s">
        <v>16</v>
      </c>
      <c r="T1448" s="47">
        <v>1</v>
      </c>
      <c r="U1448" s="77">
        <v>0</v>
      </c>
      <c r="V1448" s="24">
        <f>ROUND((P1448/INDICI!$B$2*10),2)</f>
        <v>0</v>
      </c>
      <c r="W1448" s="24">
        <f>ROUND((L1448/INDICI!$B$1*25),2)</f>
        <v>2.77</v>
      </c>
      <c r="X1448" s="25">
        <f t="shared" si="96"/>
        <v>6</v>
      </c>
      <c r="Y1448" s="26">
        <f t="shared" si="97"/>
        <v>8.77</v>
      </c>
      <c r="Z1448" s="102">
        <f>SUM($Q$5:Q1448)</f>
        <v>149772890.99200004</v>
      </c>
      <c r="AA1448" s="113" t="s">
        <v>1769</v>
      </c>
    </row>
    <row r="1449" spans="1:1025" s="5" customFormat="1" x14ac:dyDescent="0.25">
      <c r="A1449" s="127">
        <v>1445</v>
      </c>
      <c r="B1449" s="31" t="s">
        <v>740</v>
      </c>
      <c r="C1449" s="31" t="s">
        <v>748</v>
      </c>
      <c r="D1449" s="45">
        <v>45380</v>
      </c>
      <c r="E1449" s="46">
        <v>0.48333333333333334</v>
      </c>
      <c r="F1449" s="31" t="s">
        <v>14</v>
      </c>
      <c r="G1449" s="31" t="s">
        <v>16</v>
      </c>
      <c r="H1449" s="31" t="s">
        <v>14</v>
      </c>
      <c r="I1449" s="31" t="s">
        <v>14</v>
      </c>
      <c r="J1449" s="31" t="s">
        <v>14</v>
      </c>
      <c r="K1449" s="31" t="s">
        <v>16</v>
      </c>
      <c r="L1449" s="39">
        <v>196.33</v>
      </c>
      <c r="M1449" s="38">
        <v>1528</v>
      </c>
      <c r="N1449" s="39">
        <v>104920</v>
      </c>
      <c r="O1449" s="39">
        <v>0</v>
      </c>
      <c r="P1449" s="119">
        <f t="shared" si="98"/>
        <v>0</v>
      </c>
      <c r="Q1449" s="27">
        <f t="shared" si="99"/>
        <v>104920</v>
      </c>
      <c r="R1449" s="31" t="s">
        <v>16</v>
      </c>
      <c r="S1449" s="31" t="s">
        <v>16</v>
      </c>
      <c r="T1449" s="47">
        <v>1</v>
      </c>
      <c r="U1449" s="77">
        <v>0</v>
      </c>
      <c r="V1449" s="24">
        <f>ROUND((P1449/INDICI!$B$2*10),2)</f>
        <v>0</v>
      </c>
      <c r="W1449" s="24">
        <f>ROUND((L1449/INDICI!$B$1*25),2)</f>
        <v>0.77</v>
      </c>
      <c r="X1449" s="25">
        <f t="shared" si="96"/>
        <v>8</v>
      </c>
      <c r="Y1449" s="26">
        <f t="shared" si="97"/>
        <v>8.77</v>
      </c>
      <c r="Z1449" s="102">
        <f>SUM($Q$5:Q1449)</f>
        <v>149877810.99200004</v>
      </c>
      <c r="AA1449" s="113" t="s">
        <v>1768</v>
      </c>
    </row>
    <row r="1450" spans="1:1025" s="5" customFormat="1" x14ac:dyDescent="0.25">
      <c r="A1450" s="127">
        <v>1446</v>
      </c>
      <c r="B1450" s="31" t="s">
        <v>1419</v>
      </c>
      <c r="C1450" s="31" t="s">
        <v>1421</v>
      </c>
      <c r="D1450" s="45">
        <v>45370</v>
      </c>
      <c r="E1450" s="46">
        <v>0.62222222222222223</v>
      </c>
      <c r="F1450" s="31" t="s">
        <v>14</v>
      </c>
      <c r="G1450" s="31" t="s">
        <v>16</v>
      </c>
      <c r="H1450" s="31" t="s">
        <v>14</v>
      </c>
      <c r="I1450" s="31" t="s">
        <v>14</v>
      </c>
      <c r="J1450" s="31" t="s">
        <v>14</v>
      </c>
      <c r="K1450" s="31" t="s">
        <v>16</v>
      </c>
      <c r="L1450" s="39">
        <v>96.52</v>
      </c>
      <c r="M1450" s="38">
        <v>1036</v>
      </c>
      <c r="N1450" s="39">
        <v>145000</v>
      </c>
      <c r="O1450" s="39">
        <v>5000</v>
      </c>
      <c r="P1450" s="119">
        <f t="shared" si="98"/>
        <v>3.4482758620689653</v>
      </c>
      <c r="Q1450" s="27">
        <f t="shared" si="99"/>
        <v>140000</v>
      </c>
      <c r="R1450" s="31" t="s">
        <v>16</v>
      </c>
      <c r="S1450" s="31" t="s">
        <v>16</v>
      </c>
      <c r="T1450" s="47">
        <v>2</v>
      </c>
      <c r="U1450" s="77">
        <v>0</v>
      </c>
      <c r="V1450" s="24">
        <f>ROUND((P1450/INDICI!$B$2*10),2)</f>
        <v>0.38</v>
      </c>
      <c r="W1450" s="24">
        <f>ROUND((L1450/INDICI!$B$1*25),2)</f>
        <v>0.38</v>
      </c>
      <c r="X1450" s="25">
        <f t="shared" si="96"/>
        <v>8</v>
      </c>
      <c r="Y1450" s="26">
        <f t="shared" si="97"/>
        <v>8.76</v>
      </c>
      <c r="Z1450" s="102">
        <f>SUM($Q$5:Q1450)</f>
        <v>150017810.99200004</v>
      </c>
      <c r="AA1450" s="113" t="s">
        <v>1769</v>
      </c>
    </row>
    <row r="1451" spans="1:1025" s="5" customFormat="1" x14ac:dyDescent="0.25">
      <c r="A1451" s="127">
        <v>1447</v>
      </c>
      <c r="B1451" s="31" t="s">
        <v>1271</v>
      </c>
      <c r="C1451" s="31" t="s">
        <v>1284</v>
      </c>
      <c r="D1451" s="45">
        <v>45366</v>
      </c>
      <c r="E1451" s="46">
        <v>0.5625</v>
      </c>
      <c r="F1451" s="31" t="s">
        <v>14</v>
      </c>
      <c r="G1451" s="31" t="s">
        <v>16</v>
      </c>
      <c r="H1451" s="31" t="s">
        <v>14</v>
      </c>
      <c r="I1451" s="31" t="s">
        <v>14</v>
      </c>
      <c r="J1451" s="31" t="s">
        <v>14</v>
      </c>
      <c r="K1451" s="31" t="s">
        <v>16</v>
      </c>
      <c r="L1451" s="48">
        <v>558.08000000000004</v>
      </c>
      <c r="M1451" s="38">
        <v>9676</v>
      </c>
      <c r="N1451" s="39">
        <v>119129.9</v>
      </c>
      <c r="O1451" s="39">
        <v>5956.5</v>
      </c>
      <c r="P1451" s="42">
        <f t="shared" si="98"/>
        <v>5.0000041970991331</v>
      </c>
      <c r="Q1451" s="23">
        <f t="shared" si="99"/>
        <v>113173.4</v>
      </c>
      <c r="R1451" s="31" t="s">
        <v>16</v>
      </c>
      <c r="S1451" s="31" t="s">
        <v>16</v>
      </c>
      <c r="T1451" s="47">
        <v>1</v>
      </c>
      <c r="U1451" s="77">
        <v>0</v>
      </c>
      <c r="V1451" s="24">
        <f>ROUND((P1451/INDICI!$B$2*10),2)</f>
        <v>0.55000000000000004</v>
      </c>
      <c r="W1451" s="24">
        <f>ROUND((L1451/INDICI!$B$1*25),2)</f>
        <v>2.2000000000000002</v>
      </c>
      <c r="X1451" s="25">
        <f t="shared" si="96"/>
        <v>6</v>
      </c>
      <c r="Y1451" s="26">
        <f t="shared" si="97"/>
        <v>8.75</v>
      </c>
      <c r="Z1451" s="102">
        <f>SUM($Q$5:Q1451)</f>
        <v>150130984.39200005</v>
      </c>
      <c r="AA1451" s="113" t="s">
        <v>1769</v>
      </c>
    </row>
    <row r="1452" spans="1:1025" s="5" customFormat="1" x14ac:dyDescent="0.25">
      <c r="A1452" s="128">
        <v>1448</v>
      </c>
      <c r="B1452" s="31" t="s">
        <v>1419</v>
      </c>
      <c r="C1452" s="31" t="s">
        <v>1429</v>
      </c>
      <c r="D1452" s="45">
        <v>45373</v>
      </c>
      <c r="E1452" s="46">
        <v>0.54999999999999993</v>
      </c>
      <c r="F1452" s="31" t="s">
        <v>14</v>
      </c>
      <c r="G1452" s="31" t="s">
        <v>16</v>
      </c>
      <c r="H1452" s="31" t="s">
        <v>14</v>
      </c>
      <c r="I1452" s="31" t="s">
        <v>14</v>
      </c>
      <c r="J1452" s="31" t="s">
        <v>14</v>
      </c>
      <c r="K1452" s="31" t="s">
        <v>16</v>
      </c>
      <c r="L1452" s="39">
        <v>191.2</v>
      </c>
      <c r="M1452" s="38">
        <v>2615</v>
      </c>
      <c r="N1452" s="39">
        <v>180000</v>
      </c>
      <c r="O1452" s="39">
        <v>0</v>
      </c>
      <c r="P1452" s="119">
        <f t="shared" si="98"/>
        <v>0</v>
      </c>
      <c r="Q1452" s="27">
        <f t="shared" si="99"/>
        <v>180000</v>
      </c>
      <c r="R1452" s="31" t="s">
        <v>16</v>
      </c>
      <c r="S1452" s="31" t="s">
        <v>16</v>
      </c>
      <c r="T1452" s="47">
        <v>1</v>
      </c>
      <c r="U1452" s="77">
        <v>0</v>
      </c>
      <c r="V1452" s="24">
        <f>ROUND((P1452/INDICI!$B$2*10),2)</f>
        <v>0</v>
      </c>
      <c r="W1452" s="24">
        <f>ROUND((L1452/INDICI!$B$1*25),2)</f>
        <v>0.75</v>
      </c>
      <c r="X1452" s="25">
        <f t="shared" si="96"/>
        <v>8</v>
      </c>
      <c r="Y1452" s="26">
        <f t="shared" si="97"/>
        <v>8.75</v>
      </c>
      <c r="Z1452" s="102">
        <f>SUM($Q$5:Q1452)</f>
        <v>150310984.39200005</v>
      </c>
      <c r="AA1452" s="113" t="s">
        <v>1769</v>
      </c>
    </row>
    <row r="1453" spans="1:1025" s="5" customFormat="1" x14ac:dyDescent="0.25">
      <c r="A1453" s="127">
        <v>1449</v>
      </c>
      <c r="B1453" s="31" t="s">
        <v>1551</v>
      </c>
      <c r="C1453" s="31" t="s">
        <v>1563</v>
      </c>
      <c r="D1453" s="45">
        <v>45379</v>
      </c>
      <c r="E1453" s="46">
        <v>0.65625</v>
      </c>
      <c r="F1453" s="31" t="s">
        <v>14</v>
      </c>
      <c r="G1453" s="31" t="s">
        <v>16</v>
      </c>
      <c r="H1453" s="31" t="s">
        <v>14</v>
      </c>
      <c r="I1453" s="31" t="s">
        <v>14</v>
      </c>
      <c r="J1453" s="31" t="s">
        <v>14</v>
      </c>
      <c r="K1453" s="31" t="s">
        <v>16</v>
      </c>
      <c r="L1453" s="48">
        <v>189.39</v>
      </c>
      <c r="M1453" s="38">
        <v>1584</v>
      </c>
      <c r="N1453" s="39">
        <v>65184.6</v>
      </c>
      <c r="O1453" s="39">
        <v>0</v>
      </c>
      <c r="P1453" s="119">
        <f t="shared" si="98"/>
        <v>0</v>
      </c>
      <c r="Q1453" s="27">
        <f t="shared" si="99"/>
        <v>65184.6</v>
      </c>
      <c r="R1453" s="31" t="s">
        <v>16</v>
      </c>
      <c r="S1453" s="31" t="s">
        <v>16</v>
      </c>
      <c r="T1453" s="47">
        <v>1</v>
      </c>
      <c r="U1453" s="77">
        <v>0</v>
      </c>
      <c r="V1453" s="24">
        <f>ROUND((P1453/INDICI!$B$2*10),2)</f>
        <v>0</v>
      </c>
      <c r="W1453" s="24">
        <f>ROUND((L1453/INDICI!$B$1*25),2)</f>
        <v>0.75</v>
      </c>
      <c r="X1453" s="25">
        <f t="shared" si="96"/>
        <v>8</v>
      </c>
      <c r="Y1453" s="26">
        <f t="shared" si="97"/>
        <v>8.75</v>
      </c>
      <c r="Z1453" s="102">
        <f>SUM($Q$5:Q1453)</f>
        <v>150376168.99200004</v>
      </c>
      <c r="AA1453" s="113" t="s">
        <v>1768</v>
      </c>
      <c r="AMK1453" s="10"/>
    </row>
    <row r="1454" spans="1:1025" s="5" customFormat="1" x14ac:dyDescent="0.25">
      <c r="A1454" s="127">
        <v>1450</v>
      </c>
      <c r="B1454" s="31" t="s">
        <v>1360</v>
      </c>
      <c r="C1454" s="63" t="s">
        <v>1389</v>
      </c>
      <c r="D1454" s="64">
        <v>45377</v>
      </c>
      <c r="E1454" s="65">
        <v>0.43055555555555558</v>
      </c>
      <c r="F1454" s="34" t="s">
        <v>14</v>
      </c>
      <c r="G1454" s="34" t="s">
        <v>16</v>
      </c>
      <c r="H1454" s="34" t="s">
        <v>14</v>
      </c>
      <c r="I1454" s="34" t="s">
        <v>14</v>
      </c>
      <c r="J1454" s="34" t="s">
        <v>14</v>
      </c>
      <c r="K1454" s="34" t="s">
        <v>16</v>
      </c>
      <c r="L1454" s="48">
        <v>385.79</v>
      </c>
      <c r="M1454" s="38">
        <v>6221</v>
      </c>
      <c r="N1454" s="39">
        <v>70731.649999999994</v>
      </c>
      <c r="O1454" s="39">
        <v>7780.18</v>
      </c>
      <c r="P1454" s="120">
        <f t="shared" si="98"/>
        <v>10.999573741033895</v>
      </c>
      <c r="Q1454" s="29">
        <f t="shared" si="99"/>
        <v>62951.469999999994</v>
      </c>
      <c r="R1454" s="34" t="s">
        <v>16</v>
      </c>
      <c r="S1454" s="34" t="s">
        <v>16</v>
      </c>
      <c r="T1454" s="40">
        <v>2</v>
      </c>
      <c r="U1454" s="77">
        <v>0</v>
      </c>
      <c r="V1454" s="24">
        <f>ROUND((P1454/INDICI!$B$2*10),2)</f>
        <v>1.2</v>
      </c>
      <c r="W1454" s="24">
        <f>ROUND((L1454/INDICI!$B$1*25),2)</f>
        <v>1.52</v>
      </c>
      <c r="X1454" s="25">
        <f t="shared" si="96"/>
        <v>6</v>
      </c>
      <c r="Y1454" s="26">
        <f t="shared" si="97"/>
        <v>8.7199999999999989</v>
      </c>
      <c r="Z1454" s="102">
        <f>SUM($Q$5:Q1454)</f>
        <v>150439120.46200004</v>
      </c>
      <c r="AA1454" s="113" t="s">
        <v>1769</v>
      </c>
    </row>
    <row r="1455" spans="1:1025" s="5" customFormat="1" x14ac:dyDescent="0.25">
      <c r="A1455" s="127">
        <v>1451</v>
      </c>
      <c r="B1455" s="34" t="s">
        <v>802</v>
      </c>
      <c r="C1455" s="55" t="s">
        <v>825</v>
      </c>
      <c r="D1455" s="35">
        <v>45379</v>
      </c>
      <c r="E1455" s="36">
        <v>0.56388888888888888</v>
      </c>
      <c r="F1455" s="34" t="s">
        <v>14</v>
      </c>
      <c r="G1455" s="34" t="s">
        <v>16</v>
      </c>
      <c r="H1455" s="34" t="s">
        <v>14</v>
      </c>
      <c r="I1455" s="34" t="s">
        <v>14</v>
      </c>
      <c r="J1455" s="34" t="s">
        <v>14</v>
      </c>
      <c r="K1455" s="34" t="s">
        <v>16</v>
      </c>
      <c r="L1455" s="54">
        <v>180</v>
      </c>
      <c r="M1455" s="53">
        <v>555</v>
      </c>
      <c r="N1455" s="54">
        <v>50000</v>
      </c>
      <c r="O1455" s="54">
        <v>0</v>
      </c>
      <c r="P1455" s="121">
        <f t="shared" si="98"/>
        <v>0</v>
      </c>
      <c r="Q1455" s="30">
        <f t="shared" si="99"/>
        <v>50000</v>
      </c>
      <c r="R1455" s="34" t="s">
        <v>16</v>
      </c>
      <c r="S1455" s="34" t="s">
        <v>16</v>
      </c>
      <c r="T1455" s="40">
        <v>1</v>
      </c>
      <c r="U1455" s="77">
        <v>0</v>
      </c>
      <c r="V1455" s="24">
        <f>ROUND((P1455/INDICI!$B$2*10),2)</f>
        <v>0</v>
      </c>
      <c r="W1455" s="24">
        <f>ROUND((L1455/INDICI!$B$1*25),2)</f>
        <v>0.71</v>
      </c>
      <c r="X1455" s="25">
        <f t="shared" si="96"/>
        <v>8</v>
      </c>
      <c r="Y1455" s="26">
        <f t="shared" si="97"/>
        <v>8.7100000000000009</v>
      </c>
      <c r="Z1455" s="102">
        <f>SUM($Q$5:Q1455)</f>
        <v>150489120.46200004</v>
      </c>
      <c r="AA1455" s="113" t="s">
        <v>1769</v>
      </c>
    </row>
    <row r="1456" spans="1:1025" s="5" customFormat="1" x14ac:dyDescent="0.25">
      <c r="A1456" s="127">
        <v>1452</v>
      </c>
      <c r="B1456" s="31" t="s">
        <v>1348</v>
      </c>
      <c r="C1456" s="31" t="s">
        <v>1357</v>
      </c>
      <c r="D1456" s="45">
        <v>45380</v>
      </c>
      <c r="E1456" s="46">
        <v>0.40902777777777777</v>
      </c>
      <c r="F1456" s="31" t="s">
        <v>14</v>
      </c>
      <c r="G1456" s="31" t="s">
        <v>16</v>
      </c>
      <c r="H1456" s="31" t="s">
        <v>14</v>
      </c>
      <c r="I1456" s="31" t="s">
        <v>14</v>
      </c>
      <c r="J1456" s="31" t="s">
        <v>14</v>
      </c>
      <c r="K1456" s="31" t="s">
        <v>16</v>
      </c>
      <c r="L1456" s="39">
        <v>178.47</v>
      </c>
      <c r="M1456" s="38">
        <v>1681</v>
      </c>
      <c r="N1456" s="39">
        <v>200000</v>
      </c>
      <c r="O1456" s="39">
        <v>0</v>
      </c>
      <c r="P1456" s="119">
        <f t="shared" si="98"/>
        <v>0</v>
      </c>
      <c r="Q1456" s="27">
        <f t="shared" si="99"/>
        <v>200000</v>
      </c>
      <c r="R1456" s="31" t="s">
        <v>16</v>
      </c>
      <c r="S1456" s="31" t="s">
        <v>16</v>
      </c>
      <c r="T1456" s="47">
        <v>1</v>
      </c>
      <c r="U1456" s="77">
        <v>0</v>
      </c>
      <c r="V1456" s="24">
        <f>ROUND((P1456/INDICI!$B$2*10),2)</f>
        <v>0</v>
      </c>
      <c r="W1456" s="24">
        <f>ROUND((L1456/INDICI!$B$1*25),2)</f>
        <v>0.7</v>
      </c>
      <c r="X1456" s="25">
        <f t="shared" si="96"/>
        <v>8</v>
      </c>
      <c r="Y1456" s="26">
        <f t="shared" si="97"/>
        <v>8.6999999999999993</v>
      </c>
      <c r="Z1456" s="102">
        <f>SUM($Q$5:Q1456)</f>
        <v>150689120.46200004</v>
      </c>
      <c r="AA1456" s="113" t="s">
        <v>1768</v>
      </c>
    </row>
    <row r="1457" spans="1:1025" s="5" customFormat="1" x14ac:dyDescent="0.25">
      <c r="A1457" s="128">
        <v>1453</v>
      </c>
      <c r="B1457" s="31" t="s">
        <v>1219</v>
      </c>
      <c r="C1457" s="31" t="s">
        <v>1248</v>
      </c>
      <c r="D1457" s="45">
        <v>45379</v>
      </c>
      <c r="E1457" s="46">
        <v>0.57222222222222219</v>
      </c>
      <c r="F1457" s="31" t="s">
        <v>14</v>
      </c>
      <c r="G1457" s="31" t="s">
        <v>16</v>
      </c>
      <c r="H1457" s="31" t="s">
        <v>14</v>
      </c>
      <c r="I1457" s="31" t="s">
        <v>14</v>
      </c>
      <c r="J1457" s="31" t="s">
        <v>14</v>
      </c>
      <c r="K1457" s="31" t="s">
        <v>16</v>
      </c>
      <c r="L1457" s="48">
        <v>604.45000000000005</v>
      </c>
      <c r="M1457" s="38">
        <v>6783</v>
      </c>
      <c r="N1457" s="39">
        <v>257000</v>
      </c>
      <c r="O1457" s="39">
        <v>7000</v>
      </c>
      <c r="P1457" s="119">
        <f t="shared" si="98"/>
        <v>2.7237354085603114</v>
      </c>
      <c r="Q1457" s="27">
        <f t="shared" si="99"/>
        <v>250000</v>
      </c>
      <c r="R1457" s="31" t="s">
        <v>16</v>
      </c>
      <c r="S1457" s="31" t="s">
        <v>16</v>
      </c>
      <c r="T1457" s="47">
        <v>1</v>
      </c>
      <c r="U1457" s="77">
        <v>0</v>
      </c>
      <c r="V1457" s="24">
        <f>ROUND((P1457/INDICI!$B$2*10),2)</f>
        <v>0.3</v>
      </c>
      <c r="W1457" s="24">
        <f>ROUND((L1457/INDICI!$B$1*25),2)</f>
        <v>2.39</v>
      </c>
      <c r="X1457" s="25">
        <f t="shared" si="96"/>
        <v>6</v>
      </c>
      <c r="Y1457" s="26">
        <f t="shared" si="97"/>
        <v>8.69</v>
      </c>
      <c r="Z1457" s="102">
        <f>SUM($Q$5:Q1457)</f>
        <v>150939120.46200004</v>
      </c>
      <c r="AA1457" s="113" t="s">
        <v>1769</v>
      </c>
    </row>
    <row r="1458" spans="1:1025" s="5" customFormat="1" x14ac:dyDescent="0.25">
      <c r="A1458" s="127">
        <v>1454</v>
      </c>
      <c r="B1458" s="31" t="s">
        <v>363</v>
      </c>
      <c r="C1458" s="34" t="s">
        <v>377</v>
      </c>
      <c r="D1458" s="35">
        <v>45380</v>
      </c>
      <c r="E1458" s="36" t="s">
        <v>378</v>
      </c>
      <c r="F1458" s="34" t="s">
        <v>14</v>
      </c>
      <c r="G1458" s="34" t="s">
        <v>16</v>
      </c>
      <c r="H1458" s="34" t="s">
        <v>14</v>
      </c>
      <c r="I1458" s="34" t="s">
        <v>14</v>
      </c>
      <c r="J1458" s="34" t="s">
        <v>14</v>
      </c>
      <c r="K1458" s="34" t="s">
        <v>16</v>
      </c>
      <c r="L1458" s="48">
        <v>172.11703958691911</v>
      </c>
      <c r="M1458" s="38">
        <v>1162</v>
      </c>
      <c r="N1458" s="39">
        <v>97178.66</v>
      </c>
      <c r="O1458" s="39">
        <v>0</v>
      </c>
      <c r="P1458" s="120">
        <f t="shared" si="98"/>
        <v>0</v>
      </c>
      <c r="Q1458" s="29">
        <f t="shared" si="99"/>
        <v>97178.66</v>
      </c>
      <c r="R1458" s="34" t="s">
        <v>16</v>
      </c>
      <c r="S1458" s="34" t="s">
        <v>16</v>
      </c>
      <c r="T1458" s="40">
        <v>2</v>
      </c>
      <c r="U1458" s="77">
        <v>0</v>
      </c>
      <c r="V1458" s="24">
        <f>ROUND((P1458/INDICI!$B$2*10),2)</f>
        <v>0</v>
      </c>
      <c r="W1458" s="24">
        <f>ROUND((L1458/INDICI!$B$1*25),2)</f>
        <v>0.68</v>
      </c>
      <c r="X1458" s="25">
        <f t="shared" si="96"/>
        <v>8</v>
      </c>
      <c r="Y1458" s="26">
        <f t="shared" si="97"/>
        <v>8.68</v>
      </c>
      <c r="Z1458" s="102">
        <f>SUM($Q$5:Q1458)</f>
        <v>151036299.12200004</v>
      </c>
      <c r="AA1458" s="113" t="s">
        <v>1769</v>
      </c>
    </row>
    <row r="1459" spans="1:1025" s="5" customFormat="1" x14ac:dyDescent="0.25">
      <c r="A1459" s="127">
        <v>1455</v>
      </c>
      <c r="B1459" s="31" t="s">
        <v>1551</v>
      </c>
      <c r="C1459" s="31" t="s">
        <v>1568</v>
      </c>
      <c r="D1459" s="45">
        <v>45378</v>
      </c>
      <c r="E1459" s="46">
        <v>0.65069444444444446</v>
      </c>
      <c r="F1459" s="31" t="s">
        <v>14</v>
      </c>
      <c r="G1459" s="31" t="s">
        <v>16</v>
      </c>
      <c r="H1459" s="31" t="s">
        <v>14</v>
      </c>
      <c r="I1459" s="31" t="s">
        <v>14</v>
      </c>
      <c r="J1459" s="31" t="s">
        <v>14</v>
      </c>
      <c r="K1459" s="31" t="s">
        <v>16</v>
      </c>
      <c r="L1459" s="48">
        <v>168.77</v>
      </c>
      <c r="M1459" s="38">
        <v>1185</v>
      </c>
      <c r="N1459" s="39">
        <v>75132.479999999996</v>
      </c>
      <c r="O1459" s="39">
        <v>0</v>
      </c>
      <c r="P1459" s="119">
        <f t="shared" si="98"/>
        <v>0</v>
      </c>
      <c r="Q1459" s="27">
        <f t="shared" si="99"/>
        <v>75132.479999999996</v>
      </c>
      <c r="R1459" s="31" t="s">
        <v>16</v>
      </c>
      <c r="S1459" s="31" t="s">
        <v>16</v>
      </c>
      <c r="T1459" s="47">
        <v>1</v>
      </c>
      <c r="U1459" s="77">
        <v>0</v>
      </c>
      <c r="V1459" s="24">
        <f>ROUND((P1459/INDICI!$B$2*10),2)</f>
        <v>0</v>
      </c>
      <c r="W1459" s="24">
        <f>ROUND((L1459/INDICI!$B$1*25),2)</f>
        <v>0.67</v>
      </c>
      <c r="X1459" s="25">
        <f t="shared" si="96"/>
        <v>8</v>
      </c>
      <c r="Y1459" s="26">
        <f t="shared" si="97"/>
        <v>8.67</v>
      </c>
      <c r="Z1459" s="102">
        <f>SUM($Q$5:Q1459)</f>
        <v>151111431.60200003</v>
      </c>
      <c r="AA1459" s="113" t="s">
        <v>1768</v>
      </c>
    </row>
    <row r="1460" spans="1:1025" s="5" customFormat="1" x14ac:dyDescent="0.25">
      <c r="A1460" s="127">
        <v>1456</v>
      </c>
      <c r="B1460" s="31" t="s">
        <v>1334</v>
      </c>
      <c r="C1460" s="31" t="s">
        <v>1731</v>
      </c>
      <c r="D1460" s="45">
        <v>45366</v>
      </c>
      <c r="E1460" s="46">
        <v>0.48333333333333334</v>
      </c>
      <c r="F1460" s="31" t="s">
        <v>14</v>
      </c>
      <c r="G1460" s="31" t="s">
        <v>16</v>
      </c>
      <c r="H1460" s="31" t="s">
        <v>14</v>
      </c>
      <c r="I1460" s="31" t="s">
        <v>14</v>
      </c>
      <c r="J1460" s="31" t="s">
        <v>14</v>
      </c>
      <c r="K1460" s="31" t="s">
        <v>16</v>
      </c>
      <c r="L1460" s="39">
        <v>149.30000000000001</v>
      </c>
      <c r="M1460" s="38">
        <v>670</v>
      </c>
      <c r="N1460" s="39">
        <v>31476</v>
      </c>
      <c r="O1460" s="39">
        <v>0</v>
      </c>
      <c r="P1460" s="42">
        <f t="shared" si="98"/>
        <v>0</v>
      </c>
      <c r="Q1460" s="23">
        <f t="shared" si="99"/>
        <v>31476</v>
      </c>
      <c r="R1460" s="31" t="s">
        <v>16</v>
      </c>
      <c r="S1460" s="31" t="s">
        <v>16</v>
      </c>
      <c r="T1460" s="47">
        <v>1</v>
      </c>
      <c r="U1460" s="77">
        <v>0</v>
      </c>
      <c r="V1460" s="24">
        <f>ROUND((P1460/INDICI!$B$2*10),2)</f>
        <v>0</v>
      </c>
      <c r="W1460" s="24">
        <f>ROUND((L1460/INDICI!$B$1*25),2)</f>
        <v>0.59</v>
      </c>
      <c r="X1460" s="25">
        <f t="shared" si="96"/>
        <v>8</v>
      </c>
      <c r="Y1460" s="26">
        <f t="shared" si="97"/>
        <v>8.59</v>
      </c>
      <c r="Z1460" s="102">
        <f>SUM($Q$5:Q1460)</f>
        <v>151142907.60200003</v>
      </c>
      <c r="AA1460" s="113" t="s">
        <v>1768</v>
      </c>
    </row>
    <row r="1461" spans="1:1025" s="5" customFormat="1" x14ac:dyDescent="0.25">
      <c r="A1461" s="127">
        <v>1457</v>
      </c>
      <c r="B1461" s="31" t="s">
        <v>1419</v>
      </c>
      <c r="C1461" s="31" t="s">
        <v>1424</v>
      </c>
      <c r="D1461" s="45">
        <v>45379</v>
      </c>
      <c r="E1461" s="46">
        <v>0.6020833333333333</v>
      </c>
      <c r="F1461" s="31" t="s">
        <v>14</v>
      </c>
      <c r="G1461" s="31" t="s">
        <v>16</v>
      </c>
      <c r="H1461" s="31" t="s">
        <v>14</v>
      </c>
      <c r="I1461" s="31" t="s">
        <v>14</v>
      </c>
      <c r="J1461" s="31" t="s">
        <v>14</v>
      </c>
      <c r="K1461" s="31" t="s">
        <v>16</v>
      </c>
      <c r="L1461" s="48">
        <v>476.1</v>
      </c>
      <c r="M1461" s="38">
        <v>5881</v>
      </c>
      <c r="N1461" s="39">
        <v>225000</v>
      </c>
      <c r="O1461" s="39">
        <v>14000</v>
      </c>
      <c r="P1461" s="119">
        <f t="shared" si="98"/>
        <v>6.2222222222222223</v>
      </c>
      <c r="Q1461" s="27">
        <f t="shared" si="99"/>
        <v>211000</v>
      </c>
      <c r="R1461" s="31" t="s">
        <v>16</v>
      </c>
      <c r="S1461" s="31" t="s">
        <v>16</v>
      </c>
      <c r="T1461" s="47">
        <v>1</v>
      </c>
      <c r="U1461" s="77">
        <v>0</v>
      </c>
      <c r="V1461" s="24">
        <f>ROUND((P1461/INDICI!$B$2*10),2)</f>
        <v>0.68</v>
      </c>
      <c r="W1461" s="24">
        <f>ROUND((L1461/INDICI!$B$1*25),2)</f>
        <v>1.88</v>
      </c>
      <c r="X1461" s="25">
        <f t="shared" si="96"/>
        <v>6</v>
      </c>
      <c r="Y1461" s="26">
        <f t="shared" si="97"/>
        <v>8.56</v>
      </c>
      <c r="Z1461" s="102">
        <f>SUM($Q$5:Q1461)</f>
        <v>151353907.60200003</v>
      </c>
      <c r="AA1461" s="113" t="s">
        <v>1769</v>
      </c>
    </row>
    <row r="1462" spans="1:1025" s="5" customFormat="1" x14ac:dyDescent="0.25">
      <c r="A1462" s="128">
        <v>1458</v>
      </c>
      <c r="B1462" s="31" t="s">
        <v>548</v>
      </c>
      <c r="C1462" s="31" t="s">
        <v>552</v>
      </c>
      <c r="D1462" s="45">
        <v>45371</v>
      </c>
      <c r="E1462" s="46">
        <v>0.55486111111111114</v>
      </c>
      <c r="F1462" s="31" t="s">
        <v>14</v>
      </c>
      <c r="G1462" s="31" t="s">
        <v>16</v>
      </c>
      <c r="H1462" s="31" t="s">
        <v>14</v>
      </c>
      <c r="I1462" s="31" t="s">
        <v>14</v>
      </c>
      <c r="J1462" s="31" t="s">
        <v>14</v>
      </c>
      <c r="K1462" s="31" t="s">
        <v>16</v>
      </c>
      <c r="L1462" s="37">
        <v>0</v>
      </c>
      <c r="M1462" s="38">
        <v>352</v>
      </c>
      <c r="N1462" s="39">
        <v>263122.68</v>
      </c>
      <c r="O1462" s="39">
        <v>13156.13</v>
      </c>
      <c r="P1462" s="42">
        <f t="shared" si="98"/>
        <v>4.9999984797965729</v>
      </c>
      <c r="Q1462" s="23">
        <f t="shared" si="99"/>
        <v>249966.55</v>
      </c>
      <c r="R1462" s="31" t="s">
        <v>16</v>
      </c>
      <c r="S1462" s="31" t="s">
        <v>16</v>
      </c>
      <c r="T1462" s="47">
        <v>1</v>
      </c>
      <c r="U1462" s="77">
        <v>0</v>
      </c>
      <c r="V1462" s="24">
        <f>ROUND((P1462/INDICI!$B$2*10),2)</f>
        <v>0.55000000000000004</v>
      </c>
      <c r="W1462" s="24">
        <f>ROUND((L1462/INDICI!$B$1*25),2)</f>
        <v>0</v>
      </c>
      <c r="X1462" s="25">
        <f t="shared" si="96"/>
        <v>8</v>
      </c>
      <c r="Y1462" s="26">
        <f t="shared" si="97"/>
        <v>8.5500000000000007</v>
      </c>
      <c r="Z1462" s="102">
        <f>SUM($Q$5:Q1462)</f>
        <v>151603874.15200004</v>
      </c>
      <c r="AA1462" s="113" t="s">
        <v>1769</v>
      </c>
    </row>
    <row r="1463" spans="1:1025" s="5" customFormat="1" x14ac:dyDescent="0.25">
      <c r="A1463" s="127">
        <v>1459</v>
      </c>
      <c r="B1463" s="31" t="s">
        <v>1271</v>
      </c>
      <c r="C1463" s="31" t="s">
        <v>1317</v>
      </c>
      <c r="D1463" s="45">
        <v>45335</v>
      </c>
      <c r="E1463" s="46">
        <v>0.45208333333333334</v>
      </c>
      <c r="F1463" s="31" t="s">
        <v>14</v>
      </c>
      <c r="G1463" s="31" t="s">
        <v>16</v>
      </c>
      <c r="H1463" s="31" t="s">
        <v>14</v>
      </c>
      <c r="I1463" s="31" t="s">
        <v>14</v>
      </c>
      <c r="J1463" s="31" t="s">
        <v>14</v>
      </c>
      <c r="K1463" s="31" t="s">
        <v>16</v>
      </c>
      <c r="L1463" s="39">
        <v>126.58</v>
      </c>
      <c r="M1463" s="38">
        <v>790</v>
      </c>
      <c r="N1463" s="39">
        <v>250500</v>
      </c>
      <c r="O1463" s="39">
        <v>500</v>
      </c>
      <c r="P1463" s="42">
        <f t="shared" si="98"/>
        <v>0.19960079840319359</v>
      </c>
      <c r="Q1463" s="23">
        <f t="shared" si="99"/>
        <v>250000</v>
      </c>
      <c r="R1463" s="31" t="s">
        <v>16</v>
      </c>
      <c r="S1463" s="31" t="s">
        <v>16</v>
      </c>
      <c r="T1463" s="47">
        <v>1</v>
      </c>
      <c r="U1463" s="77">
        <v>0</v>
      </c>
      <c r="V1463" s="24">
        <f>ROUND((P1463/INDICI!$B$2*10),2)</f>
        <v>0.02</v>
      </c>
      <c r="W1463" s="24">
        <f>ROUND((L1463/INDICI!$B$1*25),2)</f>
        <v>0.5</v>
      </c>
      <c r="X1463" s="25">
        <f t="shared" si="96"/>
        <v>8</v>
      </c>
      <c r="Y1463" s="26">
        <f t="shared" si="97"/>
        <v>8.52</v>
      </c>
      <c r="Z1463" s="102">
        <f>SUM($Q$5:Q1463)</f>
        <v>151853874.15200004</v>
      </c>
      <c r="AA1463" s="113" t="s">
        <v>1769</v>
      </c>
    </row>
    <row r="1464" spans="1:1025" s="5" customFormat="1" x14ac:dyDescent="0.25">
      <c r="A1464" s="127">
        <v>1460</v>
      </c>
      <c r="B1464" s="31" t="s">
        <v>1017</v>
      </c>
      <c r="C1464" s="31" t="s">
        <v>1032</v>
      </c>
      <c r="D1464" s="45">
        <v>45379</v>
      </c>
      <c r="E1464" s="46">
        <v>0.54583333333333328</v>
      </c>
      <c r="F1464" s="31" t="s">
        <v>14</v>
      </c>
      <c r="G1464" s="31" t="s">
        <v>16</v>
      </c>
      <c r="H1464" s="31" t="s">
        <v>14</v>
      </c>
      <c r="I1464" s="31" t="s">
        <v>14</v>
      </c>
      <c r="J1464" s="31" t="s">
        <v>14</v>
      </c>
      <c r="K1464" s="31" t="s">
        <v>16</v>
      </c>
      <c r="L1464" s="48">
        <v>639.23</v>
      </c>
      <c r="M1464" s="38">
        <v>5006</v>
      </c>
      <c r="N1464" s="39">
        <v>180826.19</v>
      </c>
      <c r="O1464" s="39">
        <v>0</v>
      </c>
      <c r="P1464" s="119">
        <f t="shared" si="98"/>
        <v>0</v>
      </c>
      <c r="Q1464" s="27">
        <f t="shared" si="99"/>
        <v>180826.19</v>
      </c>
      <c r="R1464" s="31" t="s">
        <v>16</v>
      </c>
      <c r="S1464" s="31" t="s">
        <v>16</v>
      </c>
      <c r="T1464" s="47">
        <v>1</v>
      </c>
      <c r="U1464" s="77">
        <v>0</v>
      </c>
      <c r="V1464" s="24">
        <f>ROUND((P1464/INDICI!$B$2*10),2)</f>
        <v>0</v>
      </c>
      <c r="W1464" s="24">
        <f>ROUND((L1464/INDICI!$B$1*25),2)</f>
        <v>2.52</v>
      </c>
      <c r="X1464" s="25">
        <f t="shared" si="96"/>
        <v>6</v>
      </c>
      <c r="Y1464" s="26">
        <f t="shared" si="97"/>
        <v>8.52</v>
      </c>
      <c r="Z1464" s="102">
        <f>SUM($Q$5:Q1464)</f>
        <v>152034700.34200004</v>
      </c>
      <c r="AA1464" s="113" t="s">
        <v>1769</v>
      </c>
    </row>
    <row r="1465" spans="1:1025" s="5" customFormat="1" x14ac:dyDescent="0.25">
      <c r="A1465" s="127">
        <v>1461</v>
      </c>
      <c r="B1465" s="31" t="s">
        <v>625</v>
      </c>
      <c r="C1465" s="31" t="s">
        <v>648</v>
      </c>
      <c r="D1465" s="45">
        <v>45366</v>
      </c>
      <c r="E1465" s="46">
        <v>0.39930555555555558</v>
      </c>
      <c r="F1465" s="31" t="s">
        <v>14</v>
      </c>
      <c r="G1465" s="31" t="s">
        <v>16</v>
      </c>
      <c r="H1465" s="31" t="s">
        <v>14</v>
      </c>
      <c r="I1465" s="31" t="s">
        <v>14</v>
      </c>
      <c r="J1465" s="31" t="s">
        <v>14</v>
      </c>
      <c r="K1465" s="31" t="s">
        <v>16</v>
      </c>
      <c r="L1465" s="48">
        <v>0</v>
      </c>
      <c r="M1465" s="38">
        <v>347</v>
      </c>
      <c r="N1465" s="39">
        <v>106585.36</v>
      </c>
      <c r="O1465" s="39">
        <v>5000</v>
      </c>
      <c r="P1465" s="119">
        <f t="shared" si="98"/>
        <v>4.6910757725075944</v>
      </c>
      <c r="Q1465" s="27">
        <f t="shared" si="99"/>
        <v>101585.36</v>
      </c>
      <c r="R1465" s="31" t="s">
        <v>16</v>
      </c>
      <c r="S1465" s="31" t="s">
        <v>16</v>
      </c>
      <c r="T1465" s="47">
        <v>1</v>
      </c>
      <c r="U1465" s="77">
        <v>0</v>
      </c>
      <c r="V1465" s="24">
        <f>ROUND((P1465/INDICI!$B$2*10),2)</f>
        <v>0.51</v>
      </c>
      <c r="W1465" s="24">
        <f>ROUND((L1465/INDICI!$B$1*25),2)</f>
        <v>0</v>
      </c>
      <c r="X1465" s="25">
        <f t="shared" si="96"/>
        <v>8</v>
      </c>
      <c r="Y1465" s="26">
        <f t="shared" si="97"/>
        <v>8.51</v>
      </c>
      <c r="Z1465" s="102">
        <f>SUM($Q$5:Q1465)</f>
        <v>152136285.70200005</v>
      </c>
      <c r="AA1465" s="113" t="s">
        <v>1768</v>
      </c>
    </row>
    <row r="1466" spans="1:1025" s="5" customFormat="1" x14ac:dyDescent="0.25">
      <c r="A1466" s="127">
        <v>1462</v>
      </c>
      <c r="B1466" s="34" t="s">
        <v>1102</v>
      </c>
      <c r="C1466" s="34" t="s">
        <v>1130</v>
      </c>
      <c r="D1466" s="35">
        <v>45380</v>
      </c>
      <c r="E1466" s="36">
        <v>0.52083333333333337</v>
      </c>
      <c r="F1466" s="34" t="s">
        <v>14</v>
      </c>
      <c r="G1466" s="34" t="s">
        <v>16</v>
      </c>
      <c r="H1466" s="34" t="s">
        <v>14</v>
      </c>
      <c r="I1466" s="34" t="s">
        <v>14</v>
      </c>
      <c r="J1466" s="34" t="s">
        <v>14</v>
      </c>
      <c r="K1466" s="34" t="s">
        <v>16</v>
      </c>
      <c r="L1466" s="52">
        <v>123.76</v>
      </c>
      <c r="M1466" s="53">
        <v>3183</v>
      </c>
      <c r="N1466" s="54">
        <v>128290</v>
      </c>
      <c r="O1466" s="54">
        <v>0</v>
      </c>
      <c r="P1466" s="121">
        <f t="shared" si="98"/>
        <v>0</v>
      </c>
      <c r="Q1466" s="30">
        <f t="shared" si="99"/>
        <v>128290</v>
      </c>
      <c r="R1466" s="34" t="s">
        <v>16</v>
      </c>
      <c r="S1466" s="34" t="s">
        <v>16</v>
      </c>
      <c r="T1466" s="40">
        <v>1</v>
      </c>
      <c r="U1466" s="77">
        <v>0</v>
      </c>
      <c r="V1466" s="24">
        <f>ROUND((P1466/INDICI!$B$2*10),2)</f>
        <v>0</v>
      </c>
      <c r="W1466" s="24">
        <f>ROUND((L1466/INDICI!$B$1*25),2)</f>
        <v>0.49</v>
      </c>
      <c r="X1466" s="25">
        <f t="shared" si="96"/>
        <v>8</v>
      </c>
      <c r="Y1466" s="26">
        <f t="shared" si="97"/>
        <v>8.49</v>
      </c>
      <c r="Z1466" s="102">
        <f>SUM($Q$5:Q1466)</f>
        <v>152264575.70200005</v>
      </c>
      <c r="AA1466" s="113" t="s">
        <v>1769</v>
      </c>
    </row>
    <row r="1467" spans="1:1025" s="5" customFormat="1" x14ac:dyDescent="0.25">
      <c r="A1467" s="128">
        <v>1463</v>
      </c>
      <c r="B1467" s="31" t="s">
        <v>1271</v>
      </c>
      <c r="C1467" s="31" t="s">
        <v>1276</v>
      </c>
      <c r="D1467" s="45">
        <v>45364</v>
      </c>
      <c r="E1467" s="46">
        <v>0.65347222222222223</v>
      </c>
      <c r="F1467" s="31" t="s">
        <v>14</v>
      </c>
      <c r="G1467" s="31" t="s">
        <v>16</v>
      </c>
      <c r="H1467" s="31" t="s">
        <v>14</v>
      </c>
      <c r="I1467" s="31" t="s">
        <v>14</v>
      </c>
      <c r="J1467" s="31" t="s">
        <v>14</v>
      </c>
      <c r="K1467" s="31" t="s">
        <v>16</v>
      </c>
      <c r="L1467" s="39">
        <v>489.24</v>
      </c>
      <c r="M1467" s="38">
        <v>9198</v>
      </c>
      <c r="N1467" s="39">
        <v>170381.24</v>
      </c>
      <c r="O1467" s="39">
        <v>8519.06</v>
      </c>
      <c r="P1467" s="42">
        <f t="shared" si="98"/>
        <v>4.9999988261618471</v>
      </c>
      <c r="Q1467" s="23">
        <f t="shared" si="99"/>
        <v>161862.18</v>
      </c>
      <c r="R1467" s="31" t="s">
        <v>14</v>
      </c>
      <c r="S1467" s="31" t="s">
        <v>14</v>
      </c>
      <c r="T1467" s="47">
        <v>1</v>
      </c>
      <c r="U1467" s="77">
        <v>0</v>
      </c>
      <c r="V1467" s="24">
        <f>ROUND((P1467/INDICI!$B$2*10),2)</f>
        <v>0.55000000000000004</v>
      </c>
      <c r="W1467" s="24">
        <f>ROUND((L1467/INDICI!$B$1*25),2)</f>
        <v>1.93</v>
      </c>
      <c r="X1467" s="25">
        <f t="shared" si="96"/>
        <v>6</v>
      </c>
      <c r="Y1467" s="26">
        <f t="shared" si="97"/>
        <v>8.48</v>
      </c>
      <c r="Z1467" s="102">
        <f>SUM($Q$5:Q1467)</f>
        <v>152426437.88200006</v>
      </c>
      <c r="AA1467" s="113" t="s">
        <v>1769</v>
      </c>
    </row>
    <row r="1468" spans="1:1025" s="5" customFormat="1" x14ac:dyDescent="0.25">
      <c r="A1468" s="127">
        <v>1464</v>
      </c>
      <c r="B1468" s="31" t="s">
        <v>548</v>
      </c>
      <c r="C1468" s="31" t="s">
        <v>557</v>
      </c>
      <c r="D1468" s="45">
        <v>45380</v>
      </c>
      <c r="E1468" s="46">
        <v>0.51458333333333328</v>
      </c>
      <c r="F1468" s="31" t="s">
        <v>14</v>
      </c>
      <c r="G1468" s="31" t="s">
        <v>16</v>
      </c>
      <c r="H1468" s="31" t="s">
        <v>14</v>
      </c>
      <c r="I1468" s="31" t="s">
        <v>14</v>
      </c>
      <c r="J1468" s="31" t="s">
        <v>14</v>
      </c>
      <c r="K1468" s="31" t="s">
        <v>16</v>
      </c>
      <c r="L1468" s="48">
        <v>85.32</v>
      </c>
      <c r="M1468" s="38">
        <v>1172</v>
      </c>
      <c r="N1468" s="39">
        <v>163547.82999999999</v>
      </c>
      <c r="O1468" s="39">
        <v>2000</v>
      </c>
      <c r="P1468" s="119">
        <f t="shared" si="98"/>
        <v>1.222883849941635</v>
      </c>
      <c r="Q1468" s="27">
        <f t="shared" si="99"/>
        <v>161547.82999999999</v>
      </c>
      <c r="R1468" s="31" t="s">
        <v>16</v>
      </c>
      <c r="S1468" s="31" t="s">
        <v>16</v>
      </c>
      <c r="T1468" s="47">
        <v>1</v>
      </c>
      <c r="U1468" s="77">
        <v>0</v>
      </c>
      <c r="V1468" s="24">
        <f>ROUND((P1468/INDICI!$B$2*10),2)</f>
        <v>0.13</v>
      </c>
      <c r="W1468" s="24">
        <f>ROUND((L1468/INDICI!$B$1*25),2)</f>
        <v>0.34</v>
      </c>
      <c r="X1468" s="25">
        <f t="shared" si="96"/>
        <v>8</v>
      </c>
      <c r="Y1468" s="26">
        <f t="shared" si="97"/>
        <v>8.4700000000000006</v>
      </c>
      <c r="Z1468" s="102">
        <f>SUM($Q$5:Q1468)</f>
        <v>152587985.71200007</v>
      </c>
      <c r="AA1468" s="113" t="s">
        <v>1769</v>
      </c>
      <c r="AB1468" s="10"/>
      <c r="AC1468" s="10"/>
      <c r="AD1468" s="10"/>
      <c r="AE1468" s="10"/>
      <c r="AF1468" s="10"/>
      <c r="AG1468" s="10"/>
      <c r="AH1468" s="10"/>
      <c r="AI1468" s="10"/>
      <c r="AJ1468" s="10"/>
      <c r="AK1468" s="10"/>
      <c r="AL1468" s="10"/>
      <c r="AM1468" s="10"/>
      <c r="AN1468" s="10"/>
      <c r="AO1468" s="10"/>
      <c r="AP1468" s="10"/>
      <c r="AQ1468" s="10"/>
      <c r="AR1468" s="10"/>
      <c r="AS1468" s="10"/>
      <c r="AT1468" s="10"/>
      <c r="AU1468" s="10"/>
      <c r="AV1468" s="10"/>
      <c r="AW1468" s="10"/>
      <c r="AX1468" s="10"/>
      <c r="AY1468" s="10"/>
      <c r="AZ1468" s="10"/>
      <c r="BA1468" s="10"/>
      <c r="BB1468" s="10"/>
      <c r="BC1468" s="10"/>
      <c r="BD1468" s="10"/>
      <c r="BE1468" s="10"/>
      <c r="BF1468" s="10"/>
      <c r="BG1468" s="10"/>
      <c r="BH1468" s="10"/>
      <c r="BI1468" s="10"/>
      <c r="BJ1468" s="10"/>
      <c r="BK1468" s="10"/>
      <c r="BL1468" s="10"/>
      <c r="BM1468" s="10"/>
      <c r="BN1468" s="10"/>
      <c r="BO1468" s="10"/>
      <c r="BP1468" s="10"/>
      <c r="BQ1468" s="10"/>
      <c r="BR1468" s="10"/>
      <c r="BS1468" s="10"/>
      <c r="BT1468" s="10"/>
      <c r="BU1468" s="10"/>
      <c r="BV1468" s="10"/>
      <c r="BW1468" s="10"/>
      <c r="BX1468" s="10"/>
      <c r="BY1468" s="10"/>
      <c r="BZ1468" s="10"/>
      <c r="CA1468" s="10"/>
      <c r="CB1468" s="10"/>
      <c r="CC1468" s="10"/>
      <c r="CD1468" s="10"/>
      <c r="CE1468" s="10"/>
      <c r="CF1468" s="10"/>
      <c r="CG1468" s="10"/>
      <c r="CH1468" s="10"/>
      <c r="CI1468" s="10"/>
      <c r="CJ1468" s="10"/>
      <c r="CK1468" s="10"/>
      <c r="CL1468" s="10"/>
      <c r="CM1468" s="10"/>
      <c r="CN1468" s="10"/>
      <c r="CO1468" s="10"/>
      <c r="CP1468" s="10"/>
      <c r="CQ1468" s="10"/>
      <c r="CR1468" s="10"/>
      <c r="CS1468" s="10"/>
      <c r="CT1468" s="10"/>
      <c r="CU1468" s="10"/>
      <c r="CV1468" s="10"/>
      <c r="CW1468" s="10"/>
      <c r="CX1468" s="10"/>
      <c r="CY1468" s="10"/>
      <c r="CZ1468" s="10"/>
      <c r="DA1468" s="10"/>
      <c r="DB1468" s="10"/>
      <c r="DC1468" s="10"/>
      <c r="DD1468" s="10"/>
      <c r="DE1468" s="10"/>
      <c r="DF1468" s="10"/>
      <c r="DG1468" s="10"/>
      <c r="DH1468" s="10"/>
      <c r="DI1468" s="10"/>
      <c r="DJ1468" s="10"/>
      <c r="DK1468" s="10"/>
      <c r="DL1468" s="10"/>
      <c r="DM1468" s="10"/>
      <c r="DN1468" s="10"/>
      <c r="DO1468" s="10"/>
      <c r="DP1468" s="10"/>
      <c r="DQ1468" s="10"/>
      <c r="DR1468" s="10"/>
      <c r="DS1468" s="10"/>
      <c r="DT1468" s="10"/>
      <c r="DU1468" s="10"/>
      <c r="DV1468" s="10"/>
      <c r="DW1468" s="10"/>
      <c r="DX1468" s="10"/>
      <c r="DY1468" s="10"/>
      <c r="DZ1468" s="10"/>
      <c r="EA1468" s="10"/>
      <c r="EB1468" s="10"/>
      <c r="EC1468" s="10"/>
      <c r="ED1468" s="10"/>
      <c r="EE1468" s="10"/>
      <c r="EF1468" s="10"/>
      <c r="EG1468" s="10"/>
      <c r="EH1468" s="10"/>
      <c r="EI1468" s="10"/>
      <c r="EJ1468" s="10"/>
      <c r="EK1468" s="10"/>
      <c r="EL1468" s="10"/>
      <c r="EM1468" s="10"/>
      <c r="EN1468" s="10"/>
      <c r="EO1468" s="10"/>
      <c r="EP1468" s="10"/>
      <c r="EQ1468" s="10"/>
      <c r="ER1468" s="10"/>
      <c r="ES1468" s="10"/>
      <c r="ET1468" s="10"/>
      <c r="EU1468" s="10"/>
      <c r="EV1468" s="10"/>
      <c r="EW1468" s="10"/>
      <c r="EX1468" s="10"/>
      <c r="EY1468" s="10"/>
      <c r="EZ1468" s="10"/>
      <c r="FA1468" s="10"/>
      <c r="FB1468" s="10"/>
      <c r="FC1468" s="10"/>
      <c r="FD1468" s="10"/>
      <c r="FE1468" s="10"/>
      <c r="FF1468" s="10"/>
      <c r="FG1468" s="10"/>
      <c r="FH1468" s="10"/>
      <c r="FI1468" s="10"/>
      <c r="FJ1468" s="10"/>
      <c r="FK1468" s="10"/>
      <c r="FL1468" s="10"/>
      <c r="FM1468" s="10"/>
      <c r="FN1468" s="10"/>
      <c r="FO1468" s="10"/>
      <c r="FP1468" s="10"/>
      <c r="FQ1468" s="10"/>
      <c r="FR1468" s="10"/>
      <c r="FS1468" s="10"/>
      <c r="FT1468" s="10"/>
      <c r="FU1468" s="10"/>
      <c r="FV1468" s="10"/>
      <c r="FW1468" s="10"/>
      <c r="FX1468" s="10"/>
      <c r="FY1468" s="10"/>
      <c r="FZ1468" s="10"/>
      <c r="GA1468" s="10"/>
      <c r="GB1468" s="10"/>
      <c r="GC1468" s="10"/>
      <c r="GD1468" s="10"/>
      <c r="GE1468" s="10"/>
      <c r="GF1468" s="10"/>
      <c r="GG1468" s="10"/>
      <c r="GH1468" s="10"/>
      <c r="GI1468" s="10"/>
      <c r="GJ1468" s="10"/>
      <c r="GK1468" s="10"/>
      <c r="GL1468" s="10"/>
      <c r="GM1468" s="10"/>
      <c r="GN1468" s="10"/>
      <c r="GO1468" s="10"/>
      <c r="GP1468" s="10"/>
      <c r="GQ1468" s="10"/>
      <c r="GR1468" s="10"/>
      <c r="GS1468" s="10"/>
      <c r="GT1468" s="10"/>
      <c r="GU1468" s="10"/>
      <c r="GV1468" s="10"/>
      <c r="GW1468" s="10"/>
      <c r="GX1468" s="10"/>
      <c r="GY1468" s="10"/>
      <c r="GZ1468" s="10"/>
      <c r="HA1468" s="10"/>
      <c r="HB1468" s="10"/>
      <c r="HC1468" s="10"/>
      <c r="HD1468" s="10"/>
      <c r="HE1468" s="10"/>
      <c r="HF1468" s="10"/>
      <c r="HG1468" s="10"/>
      <c r="HH1468" s="10"/>
      <c r="HI1468" s="10"/>
      <c r="HJ1468" s="10"/>
      <c r="HK1468" s="10"/>
      <c r="HL1468" s="10"/>
      <c r="HM1468" s="10"/>
      <c r="HN1468" s="10"/>
      <c r="HO1468" s="10"/>
      <c r="HP1468" s="10"/>
      <c r="HQ1468" s="10"/>
      <c r="HR1468" s="10"/>
      <c r="HS1468" s="10"/>
      <c r="HT1468" s="10"/>
      <c r="HU1468" s="10"/>
      <c r="HV1468" s="10"/>
      <c r="HW1468" s="10"/>
      <c r="HX1468" s="10"/>
      <c r="HY1468" s="10"/>
      <c r="HZ1468" s="10"/>
      <c r="IA1468" s="10"/>
      <c r="IB1468" s="10"/>
      <c r="IC1468" s="10"/>
      <c r="ID1468" s="10"/>
      <c r="IE1468" s="10"/>
      <c r="IF1468" s="10"/>
      <c r="IG1468" s="10"/>
      <c r="IH1468" s="10"/>
      <c r="II1468" s="10"/>
      <c r="IJ1468" s="10"/>
      <c r="IK1468" s="10"/>
      <c r="IL1468" s="10"/>
      <c r="IM1468" s="10"/>
      <c r="IN1468" s="10"/>
      <c r="IO1468" s="10"/>
      <c r="IP1468" s="10"/>
      <c r="IQ1468" s="10"/>
      <c r="IR1468" s="10"/>
      <c r="IS1468" s="10"/>
      <c r="IT1468" s="10"/>
      <c r="IU1468" s="10"/>
      <c r="IV1468" s="10"/>
      <c r="IW1468" s="10"/>
      <c r="IX1468" s="10"/>
      <c r="IY1468" s="10"/>
      <c r="IZ1468" s="10"/>
      <c r="JA1468" s="10"/>
      <c r="JB1468" s="10"/>
      <c r="JC1468" s="10"/>
      <c r="JD1468" s="10"/>
      <c r="JE1468" s="10"/>
      <c r="JF1468" s="10"/>
      <c r="JG1468" s="10"/>
      <c r="JH1468" s="10"/>
      <c r="JI1468" s="10"/>
      <c r="JJ1468" s="10"/>
      <c r="JK1468" s="10"/>
      <c r="JL1468" s="10"/>
      <c r="JM1468" s="10"/>
      <c r="JN1468" s="10"/>
      <c r="JO1468" s="10"/>
      <c r="JP1468" s="10"/>
      <c r="JQ1468" s="10"/>
      <c r="JR1468" s="10"/>
      <c r="JS1468" s="10"/>
      <c r="JT1468" s="10"/>
      <c r="JU1468" s="10"/>
      <c r="JV1468" s="10"/>
      <c r="JW1468" s="10"/>
      <c r="JX1468" s="10"/>
      <c r="JY1468" s="10"/>
      <c r="JZ1468" s="10"/>
      <c r="KA1468" s="10"/>
      <c r="KB1468" s="10"/>
      <c r="KC1468" s="10"/>
      <c r="KD1468" s="10"/>
      <c r="KE1468" s="10"/>
      <c r="KF1468" s="10"/>
      <c r="KG1468" s="10"/>
      <c r="KH1468" s="10"/>
      <c r="KI1468" s="10"/>
      <c r="KJ1468" s="10"/>
      <c r="KK1468" s="10"/>
      <c r="KL1468" s="10"/>
      <c r="KM1468" s="10"/>
      <c r="KN1468" s="10"/>
      <c r="KO1468" s="10"/>
      <c r="KP1468" s="10"/>
      <c r="KQ1468" s="10"/>
      <c r="KR1468" s="10"/>
      <c r="KS1468" s="10"/>
      <c r="KT1468" s="10"/>
      <c r="KU1468" s="10"/>
      <c r="KV1468" s="10"/>
      <c r="KW1468" s="10"/>
      <c r="KX1468" s="10"/>
      <c r="KY1468" s="10"/>
      <c r="KZ1468" s="10"/>
      <c r="LA1468" s="10"/>
      <c r="LB1468" s="10"/>
      <c r="LC1468" s="10"/>
      <c r="LD1468" s="10"/>
      <c r="LE1468" s="10"/>
      <c r="LF1468" s="10"/>
      <c r="LG1468" s="10"/>
      <c r="LH1468" s="10"/>
      <c r="LI1468" s="10"/>
      <c r="LJ1468" s="10"/>
      <c r="LK1468" s="10"/>
      <c r="LL1468" s="10"/>
      <c r="LM1468" s="10"/>
      <c r="LN1468" s="10"/>
      <c r="LO1468" s="10"/>
      <c r="LP1468" s="10"/>
      <c r="LQ1468" s="10"/>
      <c r="LR1468" s="10"/>
      <c r="LS1468" s="10"/>
      <c r="LT1468" s="10"/>
      <c r="LU1468" s="10"/>
      <c r="LV1468" s="10"/>
      <c r="LW1468" s="10"/>
      <c r="LX1468" s="10"/>
      <c r="LY1468" s="10"/>
      <c r="LZ1468" s="10"/>
      <c r="MA1468" s="10"/>
      <c r="MB1468" s="10"/>
      <c r="MC1468" s="10"/>
      <c r="MD1468" s="10"/>
      <c r="ME1468" s="10"/>
      <c r="MF1468" s="10"/>
      <c r="MG1468" s="10"/>
      <c r="MH1468" s="10"/>
      <c r="MI1468" s="10"/>
      <c r="MJ1468" s="10"/>
      <c r="MK1468" s="10"/>
      <c r="ML1468" s="10"/>
      <c r="MM1468" s="10"/>
      <c r="MN1468" s="10"/>
      <c r="MO1468" s="10"/>
      <c r="MP1468" s="10"/>
      <c r="MQ1468" s="10"/>
      <c r="MR1468" s="10"/>
      <c r="MS1468" s="10"/>
      <c r="MT1468" s="10"/>
      <c r="MU1468" s="10"/>
      <c r="MV1468" s="10"/>
      <c r="MW1468" s="10"/>
      <c r="MX1468" s="10"/>
      <c r="MY1468" s="10"/>
      <c r="MZ1468" s="10"/>
      <c r="NA1468" s="10"/>
      <c r="NB1468" s="10"/>
      <c r="NC1468" s="10"/>
      <c r="ND1468" s="10"/>
      <c r="NE1468" s="10"/>
      <c r="NF1468" s="10"/>
      <c r="NG1468" s="10"/>
      <c r="NH1468" s="10"/>
      <c r="NI1468" s="10"/>
      <c r="NJ1468" s="10"/>
      <c r="NK1468" s="10"/>
      <c r="NL1468" s="10"/>
      <c r="NM1468" s="10"/>
      <c r="NN1468" s="10"/>
      <c r="NO1468" s="10"/>
      <c r="NP1468" s="10"/>
      <c r="NQ1468" s="10"/>
      <c r="NR1468" s="10"/>
      <c r="NS1468" s="10"/>
      <c r="NT1468" s="10"/>
      <c r="NU1468" s="10"/>
      <c r="NV1468" s="10"/>
      <c r="NW1468" s="10"/>
      <c r="NX1468" s="10"/>
      <c r="NY1468" s="10"/>
      <c r="NZ1468" s="10"/>
      <c r="OA1468" s="10"/>
      <c r="OB1468" s="10"/>
      <c r="OC1468" s="10"/>
      <c r="OD1468" s="10"/>
      <c r="OE1468" s="10"/>
      <c r="OF1468" s="10"/>
      <c r="OG1468" s="10"/>
      <c r="OH1468" s="10"/>
      <c r="OI1468" s="10"/>
      <c r="OJ1468" s="10"/>
      <c r="OK1468" s="10"/>
      <c r="OL1468" s="10"/>
      <c r="OM1468" s="10"/>
      <c r="ON1468" s="10"/>
      <c r="OO1468" s="10"/>
      <c r="OP1468" s="10"/>
      <c r="OQ1468" s="10"/>
      <c r="OR1468" s="10"/>
      <c r="OS1468" s="10"/>
      <c r="OT1468" s="10"/>
      <c r="OU1468" s="10"/>
      <c r="OV1468" s="10"/>
      <c r="OW1468" s="10"/>
      <c r="OX1468" s="10"/>
      <c r="OY1468" s="10"/>
      <c r="OZ1468" s="10"/>
      <c r="PA1468" s="10"/>
      <c r="PB1468" s="10"/>
      <c r="PC1468" s="10"/>
      <c r="PD1468" s="10"/>
      <c r="PE1468" s="10"/>
      <c r="PF1468" s="10"/>
      <c r="PG1468" s="10"/>
      <c r="PH1468" s="10"/>
      <c r="PI1468" s="10"/>
      <c r="PJ1468" s="10"/>
      <c r="PK1468" s="10"/>
      <c r="PL1468" s="10"/>
      <c r="PM1468" s="10"/>
      <c r="PN1468" s="10"/>
      <c r="PO1468" s="10"/>
      <c r="PP1468" s="10"/>
      <c r="PQ1468" s="10"/>
      <c r="PR1468" s="10"/>
      <c r="PS1468" s="10"/>
      <c r="PT1468" s="10"/>
      <c r="PU1468" s="10"/>
      <c r="PV1468" s="10"/>
      <c r="PW1468" s="10"/>
      <c r="PX1468" s="10"/>
      <c r="PY1468" s="10"/>
      <c r="PZ1468" s="10"/>
      <c r="QA1468" s="10"/>
      <c r="QB1468" s="10"/>
      <c r="QC1468" s="10"/>
      <c r="QD1468" s="10"/>
      <c r="QE1468" s="10"/>
      <c r="QF1468" s="10"/>
      <c r="QG1468" s="10"/>
      <c r="QH1468" s="10"/>
      <c r="QI1468" s="10"/>
      <c r="QJ1468" s="10"/>
      <c r="QK1468" s="10"/>
      <c r="QL1468" s="10"/>
      <c r="QM1468" s="10"/>
      <c r="QN1468" s="10"/>
      <c r="QO1468" s="10"/>
      <c r="QP1468" s="10"/>
      <c r="QQ1468" s="10"/>
      <c r="QR1468" s="10"/>
      <c r="QS1468" s="10"/>
      <c r="QT1468" s="10"/>
      <c r="QU1468" s="10"/>
      <c r="QV1468" s="10"/>
      <c r="QW1468" s="10"/>
      <c r="QX1468" s="10"/>
      <c r="QY1468" s="10"/>
      <c r="QZ1468" s="10"/>
      <c r="RA1468" s="10"/>
      <c r="RB1468" s="10"/>
      <c r="RC1468" s="10"/>
      <c r="RD1468" s="10"/>
      <c r="RE1468" s="10"/>
      <c r="RF1468" s="10"/>
      <c r="RG1468" s="10"/>
      <c r="RH1468" s="10"/>
      <c r="RI1468" s="10"/>
      <c r="RJ1468" s="10"/>
      <c r="RK1468" s="10"/>
      <c r="RL1468" s="10"/>
      <c r="RM1468" s="10"/>
      <c r="RN1468" s="10"/>
      <c r="RO1468" s="10"/>
      <c r="RP1468" s="10"/>
      <c r="RQ1468" s="10"/>
      <c r="RR1468" s="10"/>
      <c r="RS1468" s="10"/>
      <c r="RT1468" s="10"/>
      <c r="RU1468" s="10"/>
      <c r="RV1468" s="10"/>
      <c r="RW1468" s="10"/>
      <c r="RX1468" s="10"/>
      <c r="RY1468" s="10"/>
      <c r="RZ1468" s="10"/>
      <c r="SA1468" s="10"/>
      <c r="SB1468" s="10"/>
      <c r="SC1468" s="10"/>
      <c r="SD1468" s="10"/>
      <c r="SE1468" s="10"/>
      <c r="SF1468" s="10"/>
      <c r="SG1468" s="10"/>
      <c r="SH1468" s="10"/>
      <c r="SI1468" s="10"/>
      <c r="SJ1468" s="10"/>
      <c r="SK1468" s="10"/>
      <c r="SL1468" s="10"/>
      <c r="SM1468" s="10"/>
      <c r="SN1468" s="10"/>
      <c r="SO1468" s="10"/>
      <c r="SP1468" s="10"/>
      <c r="SQ1468" s="10"/>
      <c r="SR1468" s="10"/>
      <c r="SS1468" s="10"/>
      <c r="ST1468" s="10"/>
      <c r="SU1468" s="10"/>
      <c r="SV1468" s="10"/>
      <c r="SW1468" s="10"/>
      <c r="SX1468" s="10"/>
      <c r="SY1468" s="10"/>
      <c r="SZ1468" s="10"/>
      <c r="TA1468" s="10"/>
      <c r="TB1468" s="10"/>
      <c r="TC1468" s="10"/>
      <c r="TD1468" s="10"/>
      <c r="TE1468" s="10"/>
      <c r="TF1468" s="10"/>
      <c r="TG1468" s="10"/>
      <c r="TH1468" s="10"/>
      <c r="TI1468" s="10"/>
      <c r="TJ1468" s="10"/>
      <c r="TK1468" s="10"/>
      <c r="TL1468" s="10"/>
      <c r="TM1468" s="10"/>
      <c r="TN1468" s="10"/>
      <c r="TO1468" s="10"/>
      <c r="TP1468" s="10"/>
      <c r="TQ1468" s="10"/>
      <c r="TR1468" s="10"/>
      <c r="TS1468" s="10"/>
      <c r="TT1468" s="10"/>
      <c r="TU1468" s="10"/>
      <c r="TV1468" s="10"/>
      <c r="TW1468" s="10"/>
      <c r="TX1468" s="10"/>
      <c r="TY1468" s="10"/>
      <c r="TZ1468" s="10"/>
      <c r="UA1468" s="10"/>
      <c r="UB1468" s="10"/>
      <c r="UC1468" s="10"/>
      <c r="UD1468" s="10"/>
      <c r="UE1468" s="10"/>
      <c r="UF1468" s="10"/>
      <c r="UG1468" s="10"/>
      <c r="UH1468" s="10"/>
      <c r="UI1468" s="10"/>
      <c r="UJ1468" s="10"/>
      <c r="UK1468" s="10"/>
      <c r="UL1468" s="10"/>
      <c r="UM1468" s="10"/>
      <c r="UN1468" s="10"/>
      <c r="UO1468" s="10"/>
      <c r="UP1468" s="10"/>
      <c r="UQ1468" s="10"/>
      <c r="UR1468" s="10"/>
      <c r="US1468" s="10"/>
      <c r="UT1468" s="10"/>
      <c r="UU1468" s="10"/>
      <c r="UV1468" s="10"/>
      <c r="UW1468" s="10"/>
      <c r="UX1468" s="10"/>
      <c r="UY1468" s="10"/>
      <c r="UZ1468" s="10"/>
      <c r="VA1468" s="10"/>
      <c r="VB1468" s="10"/>
      <c r="VC1468" s="10"/>
      <c r="VD1468" s="10"/>
      <c r="VE1468" s="10"/>
      <c r="VF1468" s="10"/>
      <c r="VG1468" s="10"/>
      <c r="VH1468" s="10"/>
      <c r="VI1468" s="10"/>
      <c r="VJ1468" s="10"/>
      <c r="VK1468" s="10"/>
      <c r="VL1468" s="10"/>
      <c r="VM1468" s="10"/>
      <c r="VN1468" s="10"/>
      <c r="VO1468" s="10"/>
      <c r="VP1468" s="10"/>
      <c r="VQ1468" s="10"/>
      <c r="VR1468" s="10"/>
      <c r="VS1468" s="10"/>
      <c r="VT1468" s="10"/>
      <c r="VU1468" s="10"/>
      <c r="VV1468" s="10"/>
      <c r="VW1468" s="10"/>
      <c r="VX1468" s="10"/>
      <c r="VY1468" s="10"/>
      <c r="VZ1468" s="10"/>
      <c r="WA1468" s="10"/>
      <c r="WB1468" s="10"/>
      <c r="WC1468" s="10"/>
      <c r="WD1468" s="10"/>
      <c r="WE1468" s="10"/>
      <c r="WF1468" s="10"/>
      <c r="WG1468" s="10"/>
      <c r="WH1468" s="10"/>
      <c r="WI1468" s="10"/>
      <c r="WJ1468" s="10"/>
      <c r="WK1468" s="10"/>
      <c r="WL1468" s="10"/>
      <c r="WM1468" s="10"/>
      <c r="WN1468" s="10"/>
      <c r="WO1468" s="10"/>
      <c r="WP1468" s="10"/>
      <c r="WQ1468" s="10"/>
      <c r="WR1468" s="10"/>
      <c r="WS1468" s="10"/>
      <c r="WT1468" s="10"/>
      <c r="WU1468" s="10"/>
      <c r="WV1468" s="10"/>
      <c r="WW1468" s="10"/>
      <c r="WX1468" s="10"/>
      <c r="WY1468" s="10"/>
      <c r="WZ1468" s="10"/>
      <c r="XA1468" s="10"/>
      <c r="XB1468" s="10"/>
      <c r="XC1468" s="10"/>
      <c r="XD1468" s="10"/>
      <c r="XE1468" s="10"/>
      <c r="XF1468" s="10"/>
      <c r="XG1468" s="10"/>
      <c r="XH1468" s="10"/>
      <c r="XI1468" s="10"/>
      <c r="XJ1468" s="10"/>
      <c r="XK1468" s="10"/>
      <c r="XL1468" s="10"/>
      <c r="XM1468" s="10"/>
      <c r="XN1468" s="10"/>
      <c r="XO1468" s="10"/>
      <c r="XP1468" s="10"/>
      <c r="XQ1468" s="10"/>
      <c r="XR1468" s="10"/>
      <c r="XS1468" s="10"/>
      <c r="XT1468" s="10"/>
      <c r="XU1468" s="10"/>
      <c r="XV1468" s="10"/>
      <c r="XW1468" s="10"/>
      <c r="XX1468" s="10"/>
      <c r="XY1468" s="10"/>
      <c r="XZ1468" s="10"/>
      <c r="YA1468" s="10"/>
      <c r="YB1468" s="10"/>
      <c r="YC1468" s="10"/>
      <c r="YD1468" s="10"/>
      <c r="YE1468" s="10"/>
      <c r="YF1468" s="10"/>
      <c r="YG1468" s="10"/>
      <c r="YH1468" s="10"/>
      <c r="YI1468" s="10"/>
      <c r="YJ1468" s="10"/>
      <c r="YK1468" s="10"/>
      <c r="YL1468" s="10"/>
      <c r="YM1468" s="10"/>
      <c r="YN1468" s="10"/>
      <c r="YO1468" s="10"/>
      <c r="YP1468" s="10"/>
      <c r="YQ1468" s="10"/>
      <c r="YR1468" s="10"/>
      <c r="YS1468" s="10"/>
      <c r="YT1468" s="10"/>
      <c r="YU1468" s="10"/>
      <c r="YV1468" s="10"/>
      <c r="YW1468" s="10"/>
      <c r="YX1468" s="10"/>
      <c r="YY1468" s="10"/>
      <c r="YZ1468" s="10"/>
      <c r="ZA1468" s="10"/>
      <c r="ZB1468" s="10"/>
      <c r="ZC1468" s="10"/>
      <c r="ZD1468" s="10"/>
      <c r="ZE1468" s="10"/>
      <c r="ZF1468" s="10"/>
      <c r="ZG1468" s="10"/>
      <c r="ZH1468" s="10"/>
      <c r="ZI1468" s="10"/>
      <c r="ZJ1468" s="10"/>
      <c r="ZK1468" s="10"/>
      <c r="ZL1468" s="10"/>
      <c r="ZM1468" s="10"/>
      <c r="ZN1468" s="10"/>
      <c r="ZO1468" s="10"/>
      <c r="ZP1468" s="10"/>
      <c r="ZQ1468" s="10"/>
      <c r="ZR1468" s="10"/>
      <c r="ZS1468" s="10"/>
      <c r="ZT1468" s="10"/>
      <c r="ZU1468" s="10"/>
      <c r="ZV1468" s="10"/>
      <c r="ZW1468" s="10"/>
      <c r="ZX1468" s="10"/>
      <c r="ZY1468" s="10"/>
      <c r="ZZ1468" s="10"/>
      <c r="AAA1468" s="10"/>
      <c r="AAB1468" s="10"/>
      <c r="AAC1468" s="10"/>
      <c r="AAD1468" s="10"/>
      <c r="AAE1468" s="10"/>
      <c r="AAF1468" s="10"/>
      <c r="AAG1468" s="10"/>
      <c r="AAH1468" s="10"/>
      <c r="AAI1468" s="10"/>
      <c r="AAJ1468" s="10"/>
      <c r="AAK1468" s="10"/>
      <c r="AAL1468" s="10"/>
      <c r="AAM1468" s="10"/>
      <c r="AAN1468" s="10"/>
      <c r="AAO1468" s="10"/>
      <c r="AAP1468" s="10"/>
      <c r="AAQ1468" s="10"/>
      <c r="AAR1468" s="10"/>
      <c r="AAS1468" s="10"/>
      <c r="AAT1468" s="10"/>
      <c r="AAU1468" s="10"/>
      <c r="AAV1468" s="10"/>
      <c r="AAW1468" s="10"/>
      <c r="AAX1468" s="10"/>
      <c r="AAY1468" s="10"/>
      <c r="AAZ1468" s="10"/>
      <c r="ABA1468" s="10"/>
      <c r="ABB1468" s="10"/>
      <c r="ABC1468" s="10"/>
      <c r="ABD1468" s="10"/>
      <c r="ABE1468" s="10"/>
      <c r="ABF1468" s="10"/>
      <c r="ABG1468" s="10"/>
      <c r="ABH1468" s="10"/>
      <c r="ABI1468" s="10"/>
      <c r="ABJ1468" s="10"/>
      <c r="ABK1468" s="10"/>
      <c r="ABL1468" s="10"/>
      <c r="ABM1468" s="10"/>
      <c r="ABN1468" s="10"/>
      <c r="ABO1468" s="10"/>
      <c r="ABP1468" s="10"/>
      <c r="ABQ1468" s="10"/>
      <c r="ABR1468" s="10"/>
      <c r="ABS1468" s="10"/>
      <c r="ABT1468" s="10"/>
      <c r="ABU1468" s="10"/>
      <c r="ABV1468" s="10"/>
      <c r="ABW1468" s="10"/>
      <c r="ABX1468" s="10"/>
      <c r="ABY1468" s="10"/>
      <c r="ABZ1468" s="10"/>
      <c r="ACA1468" s="10"/>
      <c r="ACB1468" s="10"/>
      <c r="ACC1468" s="10"/>
      <c r="ACD1468" s="10"/>
      <c r="ACE1468" s="10"/>
      <c r="ACF1468" s="10"/>
      <c r="ACG1468" s="10"/>
      <c r="ACH1468" s="10"/>
      <c r="ACI1468" s="10"/>
      <c r="ACJ1468" s="10"/>
      <c r="ACK1468" s="10"/>
      <c r="ACL1468" s="10"/>
      <c r="ACM1468" s="10"/>
      <c r="ACN1468" s="10"/>
      <c r="ACO1468" s="10"/>
      <c r="ACP1468" s="10"/>
      <c r="ACQ1468" s="10"/>
      <c r="ACR1468" s="10"/>
      <c r="ACS1468" s="10"/>
      <c r="ACT1468" s="10"/>
      <c r="ACU1468" s="10"/>
      <c r="ACV1468" s="10"/>
      <c r="ACW1468" s="10"/>
      <c r="ACX1468" s="10"/>
      <c r="ACY1468" s="10"/>
      <c r="ACZ1468" s="10"/>
      <c r="ADA1468" s="10"/>
      <c r="ADB1468" s="10"/>
      <c r="ADC1468" s="10"/>
      <c r="ADD1468" s="10"/>
      <c r="ADE1468" s="10"/>
      <c r="ADF1468" s="10"/>
      <c r="ADG1468" s="10"/>
      <c r="ADH1468" s="10"/>
      <c r="ADI1468" s="10"/>
      <c r="ADJ1468" s="10"/>
      <c r="ADK1468" s="10"/>
      <c r="ADL1468" s="10"/>
      <c r="ADM1468" s="10"/>
      <c r="ADN1468" s="10"/>
      <c r="ADO1468" s="10"/>
      <c r="ADP1468" s="10"/>
      <c r="ADQ1468" s="10"/>
      <c r="ADR1468" s="10"/>
      <c r="ADS1468" s="10"/>
      <c r="ADT1468" s="10"/>
      <c r="ADU1468" s="10"/>
      <c r="ADV1468" s="10"/>
      <c r="ADW1468" s="10"/>
      <c r="ADX1468" s="10"/>
      <c r="ADY1468" s="10"/>
      <c r="ADZ1468" s="10"/>
      <c r="AEA1468" s="10"/>
      <c r="AEB1468" s="10"/>
      <c r="AEC1468" s="10"/>
      <c r="AED1468" s="10"/>
      <c r="AEE1468" s="10"/>
      <c r="AEF1468" s="10"/>
      <c r="AEG1468" s="10"/>
      <c r="AEH1468" s="10"/>
      <c r="AEI1468" s="10"/>
      <c r="AEJ1468" s="10"/>
      <c r="AEK1468" s="10"/>
      <c r="AEL1468" s="10"/>
      <c r="AEM1468" s="10"/>
      <c r="AEN1468" s="10"/>
      <c r="AEO1468" s="10"/>
      <c r="AEP1468" s="10"/>
      <c r="AEQ1468" s="10"/>
      <c r="AER1468" s="10"/>
      <c r="AES1468" s="10"/>
      <c r="AET1468" s="10"/>
      <c r="AEU1468" s="10"/>
      <c r="AEV1468" s="10"/>
      <c r="AEW1468" s="10"/>
      <c r="AEX1468" s="10"/>
      <c r="AEY1468" s="10"/>
      <c r="AEZ1468" s="10"/>
      <c r="AFA1468" s="10"/>
      <c r="AFB1468" s="10"/>
      <c r="AFC1468" s="10"/>
      <c r="AFD1468" s="10"/>
      <c r="AFE1468" s="10"/>
      <c r="AFF1468" s="10"/>
      <c r="AFG1468" s="10"/>
      <c r="AFH1468" s="10"/>
      <c r="AFI1468" s="10"/>
      <c r="AFJ1468" s="10"/>
      <c r="AFK1468" s="10"/>
      <c r="AFL1468" s="10"/>
      <c r="AFM1468" s="10"/>
      <c r="AFN1468" s="10"/>
      <c r="AFO1468" s="10"/>
      <c r="AFP1468" s="10"/>
      <c r="AFQ1468" s="10"/>
      <c r="AFR1468" s="10"/>
      <c r="AFS1468" s="10"/>
      <c r="AFT1468" s="10"/>
      <c r="AFU1468" s="10"/>
      <c r="AFV1468" s="10"/>
      <c r="AFW1468" s="10"/>
      <c r="AFX1468" s="10"/>
      <c r="AFY1468" s="10"/>
      <c r="AFZ1468" s="10"/>
      <c r="AGA1468" s="10"/>
      <c r="AGB1468" s="10"/>
      <c r="AGC1468" s="10"/>
      <c r="AGD1468" s="10"/>
      <c r="AGE1468" s="10"/>
      <c r="AGF1468" s="10"/>
      <c r="AGG1468" s="10"/>
      <c r="AGH1468" s="10"/>
      <c r="AGI1468" s="10"/>
      <c r="AGJ1468" s="10"/>
      <c r="AGK1468" s="10"/>
      <c r="AGL1468" s="10"/>
      <c r="AGM1468" s="10"/>
      <c r="AGN1468" s="10"/>
      <c r="AGO1468" s="10"/>
      <c r="AGP1468" s="10"/>
      <c r="AGQ1468" s="10"/>
      <c r="AGR1468" s="10"/>
      <c r="AGS1468" s="10"/>
      <c r="AGT1468" s="10"/>
      <c r="AGU1468" s="10"/>
      <c r="AGV1468" s="10"/>
      <c r="AGW1468" s="10"/>
      <c r="AGX1468" s="10"/>
      <c r="AGY1468" s="10"/>
      <c r="AGZ1468" s="10"/>
      <c r="AHA1468" s="10"/>
      <c r="AHB1468" s="10"/>
      <c r="AHC1468" s="10"/>
      <c r="AHD1468" s="10"/>
      <c r="AHE1468" s="10"/>
      <c r="AHF1468" s="10"/>
      <c r="AHG1468" s="10"/>
      <c r="AHH1468" s="10"/>
      <c r="AHI1468" s="10"/>
      <c r="AHJ1468" s="10"/>
      <c r="AHK1468" s="10"/>
      <c r="AHL1468" s="10"/>
      <c r="AHM1468" s="10"/>
      <c r="AHN1468" s="10"/>
      <c r="AHO1468" s="10"/>
      <c r="AHP1468" s="10"/>
      <c r="AHQ1468" s="10"/>
      <c r="AHR1468" s="10"/>
      <c r="AHS1468" s="10"/>
      <c r="AHT1468" s="10"/>
      <c r="AHU1468" s="10"/>
      <c r="AHV1468" s="10"/>
      <c r="AHW1468" s="10"/>
      <c r="AHX1468" s="10"/>
      <c r="AHY1468" s="10"/>
      <c r="AHZ1468" s="10"/>
      <c r="AIA1468" s="10"/>
      <c r="AIB1468" s="10"/>
      <c r="AIC1468" s="10"/>
      <c r="AID1468" s="10"/>
      <c r="AIE1468" s="10"/>
      <c r="AIF1468" s="10"/>
      <c r="AIG1468" s="10"/>
      <c r="AIH1468" s="10"/>
      <c r="AII1468" s="10"/>
      <c r="AIJ1468" s="10"/>
      <c r="AIK1468" s="10"/>
      <c r="AIL1468" s="10"/>
      <c r="AIM1468" s="10"/>
      <c r="AIN1468" s="10"/>
      <c r="AIO1468" s="10"/>
      <c r="AIP1468" s="10"/>
      <c r="AIQ1468" s="10"/>
      <c r="AIR1468" s="10"/>
      <c r="AIS1468" s="10"/>
      <c r="AIT1468" s="10"/>
      <c r="AIU1468" s="10"/>
      <c r="AIV1468" s="10"/>
      <c r="AIW1468" s="10"/>
      <c r="AIX1468" s="10"/>
      <c r="AIY1468" s="10"/>
      <c r="AIZ1468" s="10"/>
      <c r="AJA1468" s="10"/>
      <c r="AJB1468" s="10"/>
      <c r="AJC1468" s="10"/>
      <c r="AJD1468" s="10"/>
      <c r="AJE1468" s="10"/>
      <c r="AJF1468" s="10"/>
      <c r="AJG1468" s="10"/>
      <c r="AJH1468" s="10"/>
      <c r="AJI1468" s="10"/>
      <c r="AJJ1468" s="10"/>
      <c r="AJK1468" s="10"/>
      <c r="AJL1468" s="10"/>
      <c r="AJM1468" s="10"/>
      <c r="AJN1468" s="10"/>
      <c r="AJO1468" s="10"/>
      <c r="AJP1468" s="10"/>
      <c r="AJQ1468" s="10"/>
      <c r="AJR1468" s="10"/>
      <c r="AJS1468" s="10"/>
      <c r="AJT1468" s="10"/>
      <c r="AJU1468" s="10"/>
      <c r="AJV1468" s="10"/>
      <c r="AJW1468" s="10"/>
      <c r="AJX1468" s="10"/>
      <c r="AJY1468" s="10"/>
      <c r="AJZ1468" s="10"/>
      <c r="AKA1468" s="10"/>
      <c r="AKB1468" s="10"/>
      <c r="AKC1468" s="10"/>
      <c r="AKD1468" s="10"/>
      <c r="AKE1468" s="10"/>
      <c r="AKF1468" s="10"/>
      <c r="AKG1468" s="10"/>
      <c r="AKH1468" s="10"/>
      <c r="AKI1468" s="10"/>
      <c r="AKJ1468" s="10"/>
      <c r="AKK1468" s="10"/>
      <c r="AKL1468" s="10"/>
      <c r="AKM1468" s="10"/>
      <c r="AKN1468" s="10"/>
      <c r="AKO1468" s="10"/>
      <c r="AKP1468" s="10"/>
      <c r="AKQ1468" s="10"/>
      <c r="AKR1468" s="10"/>
      <c r="AKS1468" s="10"/>
      <c r="AKT1468" s="10"/>
      <c r="AKU1468" s="10"/>
      <c r="AKV1468" s="10"/>
      <c r="AKW1468" s="10"/>
      <c r="AKX1468" s="10"/>
      <c r="AKY1468" s="10"/>
      <c r="AKZ1468" s="10"/>
      <c r="ALA1468" s="10"/>
      <c r="ALB1468" s="10"/>
      <c r="ALC1468" s="10"/>
      <c r="ALD1468" s="10"/>
      <c r="ALE1468" s="10"/>
      <c r="ALF1468" s="10"/>
      <c r="ALG1468" s="10"/>
      <c r="ALH1468" s="10"/>
      <c r="ALI1468" s="10"/>
      <c r="ALJ1468" s="10"/>
      <c r="ALK1468" s="10"/>
      <c r="ALL1468" s="10"/>
      <c r="ALM1468" s="10"/>
      <c r="ALN1468" s="10"/>
      <c r="ALO1468" s="10"/>
      <c r="ALP1468" s="10"/>
      <c r="ALQ1468" s="10"/>
      <c r="ALR1468" s="10"/>
      <c r="ALS1468" s="10"/>
      <c r="ALT1468" s="10"/>
      <c r="ALU1468" s="10"/>
      <c r="ALV1468" s="10"/>
      <c r="ALW1468" s="10"/>
      <c r="ALX1468" s="10"/>
      <c r="ALY1468" s="10"/>
      <c r="ALZ1468" s="10"/>
      <c r="AMA1468" s="10"/>
      <c r="AMB1468" s="10"/>
      <c r="AMC1468" s="10"/>
      <c r="AMD1468" s="10"/>
      <c r="AME1468" s="10"/>
      <c r="AMF1468" s="10"/>
      <c r="AMG1468" s="10"/>
      <c r="AMH1468" s="10"/>
      <c r="AMI1468" s="10"/>
      <c r="AMJ1468" s="10"/>
      <c r="AMK1468" s="10"/>
    </row>
    <row r="1469" spans="1:1025" s="5" customFormat="1" x14ac:dyDescent="0.25">
      <c r="A1469" s="127">
        <v>1465</v>
      </c>
      <c r="B1469" s="31" t="s">
        <v>1271</v>
      </c>
      <c r="C1469" s="31" t="s">
        <v>1283</v>
      </c>
      <c r="D1469" s="45">
        <v>45366</v>
      </c>
      <c r="E1469" s="46">
        <v>0.48541666666666666</v>
      </c>
      <c r="F1469" s="31" t="s">
        <v>14</v>
      </c>
      <c r="G1469" s="31" t="s">
        <v>16</v>
      </c>
      <c r="H1469" s="31" t="s">
        <v>14</v>
      </c>
      <c r="I1469" s="31" t="s">
        <v>14</v>
      </c>
      <c r="J1469" s="31" t="s">
        <v>14</v>
      </c>
      <c r="K1469" s="31" t="s">
        <v>16</v>
      </c>
      <c r="L1469" s="39">
        <v>482.16</v>
      </c>
      <c r="M1469" s="38">
        <v>6222</v>
      </c>
      <c r="N1469" s="39">
        <v>133159.4</v>
      </c>
      <c r="O1469" s="39">
        <v>6657.97</v>
      </c>
      <c r="P1469" s="42">
        <f t="shared" si="98"/>
        <v>5</v>
      </c>
      <c r="Q1469" s="23">
        <f t="shared" si="99"/>
        <v>126501.43</v>
      </c>
      <c r="R1469" s="31" t="s">
        <v>16</v>
      </c>
      <c r="S1469" s="31" t="s">
        <v>16</v>
      </c>
      <c r="T1469" s="47">
        <v>1</v>
      </c>
      <c r="U1469" s="77">
        <v>0</v>
      </c>
      <c r="V1469" s="24">
        <f>ROUND((P1469/INDICI!$B$2*10),2)</f>
        <v>0.55000000000000004</v>
      </c>
      <c r="W1469" s="24">
        <f>ROUND((L1469/INDICI!$B$1*25),2)</f>
        <v>1.9</v>
      </c>
      <c r="X1469" s="25">
        <f t="shared" si="96"/>
        <v>6</v>
      </c>
      <c r="Y1469" s="26">
        <f t="shared" si="97"/>
        <v>8.4499999999999993</v>
      </c>
      <c r="Z1469" s="102">
        <f>SUM($Q$5:Q1469)</f>
        <v>152714487.14200008</v>
      </c>
      <c r="AA1469" s="113" t="s">
        <v>1769</v>
      </c>
    </row>
    <row r="1470" spans="1:1025" s="5" customFormat="1" x14ac:dyDescent="0.25">
      <c r="A1470" s="127">
        <v>1466</v>
      </c>
      <c r="B1470" s="31" t="s">
        <v>844</v>
      </c>
      <c r="C1470" s="31" t="s">
        <v>863</v>
      </c>
      <c r="D1470" s="45">
        <v>45380</v>
      </c>
      <c r="E1470" s="46">
        <v>0.56527777777777777</v>
      </c>
      <c r="F1470" s="31" t="s">
        <v>14</v>
      </c>
      <c r="G1470" s="31" t="s">
        <v>16</v>
      </c>
      <c r="H1470" s="31" t="s">
        <v>14</v>
      </c>
      <c r="I1470" s="31" t="s">
        <v>14</v>
      </c>
      <c r="J1470" s="31" t="s">
        <v>14</v>
      </c>
      <c r="K1470" s="31" t="s">
        <v>16</v>
      </c>
      <c r="L1470" s="48">
        <v>615</v>
      </c>
      <c r="M1470" s="38">
        <v>5207</v>
      </c>
      <c r="N1470" s="39">
        <v>210200</v>
      </c>
      <c r="O1470" s="39">
        <v>0</v>
      </c>
      <c r="P1470" s="119">
        <f t="shared" si="98"/>
        <v>0</v>
      </c>
      <c r="Q1470" s="27">
        <f t="shared" ref="Q1470:Q1505" si="100">SUM(N1470-O1470)</f>
        <v>210200</v>
      </c>
      <c r="R1470" s="31" t="s">
        <v>16</v>
      </c>
      <c r="S1470" s="31" t="s">
        <v>16</v>
      </c>
      <c r="T1470" s="47">
        <v>1</v>
      </c>
      <c r="U1470" s="77">
        <v>0</v>
      </c>
      <c r="V1470" s="24">
        <f>ROUND((P1470/INDICI!$B$2*10),2)</f>
        <v>0</v>
      </c>
      <c r="W1470" s="24">
        <f>ROUND((L1470/INDICI!$B$1*25),2)</f>
        <v>2.4300000000000002</v>
      </c>
      <c r="X1470" s="25">
        <f t="shared" si="96"/>
        <v>6</v>
      </c>
      <c r="Y1470" s="26">
        <f t="shared" si="97"/>
        <v>8.43</v>
      </c>
      <c r="Z1470" s="102">
        <f>SUM($Q$5:Q1470)</f>
        <v>152924687.14200008</v>
      </c>
      <c r="AA1470" s="113" t="s">
        <v>1769</v>
      </c>
    </row>
    <row r="1471" spans="1:1025" s="5" customFormat="1" x14ac:dyDescent="0.25">
      <c r="A1471" s="127">
        <v>1467</v>
      </c>
      <c r="B1471" s="31" t="s">
        <v>1271</v>
      </c>
      <c r="C1471" s="31" t="s">
        <v>1303</v>
      </c>
      <c r="D1471" s="45">
        <v>45366</v>
      </c>
      <c r="E1471" s="46">
        <v>0.80555555555555547</v>
      </c>
      <c r="F1471" s="31" t="s">
        <v>14</v>
      </c>
      <c r="G1471" s="31" t="s">
        <v>16</v>
      </c>
      <c r="H1471" s="31" t="s">
        <v>14</v>
      </c>
      <c r="I1471" s="31" t="s">
        <v>14</v>
      </c>
      <c r="J1471" s="31" t="s">
        <v>14</v>
      </c>
      <c r="K1471" s="31" t="s">
        <v>16</v>
      </c>
      <c r="L1471" s="39">
        <v>98.62</v>
      </c>
      <c r="M1471" s="38">
        <v>1014</v>
      </c>
      <c r="N1471" s="39">
        <v>227660.85</v>
      </c>
      <c r="O1471" s="39">
        <v>0</v>
      </c>
      <c r="P1471" s="42">
        <f t="shared" si="98"/>
        <v>0</v>
      </c>
      <c r="Q1471" s="23">
        <f t="shared" si="100"/>
        <v>227660.85</v>
      </c>
      <c r="R1471" s="31" t="s">
        <v>16</v>
      </c>
      <c r="S1471" s="31" t="s">
        <v>16</v>
      </c>
      <c r="T1471" s="47">
        <v>1</v>
      </c>
      <c r="U1471" s="77">
        <v>0</v>
      </c>
      <c r="V1471" s="24">
        <f>ROUND((P1471/INDICI!$B$2*10),2)</f>
        <v>0</v>
      </c>
      <c r="W1471" s="24">
        <f>ROUND((L1471/INDICI!$B$1*25),2)</f>
        <v>0.39</v>
      </c>
      <c r="X1471" s="25">
        <f t="shared" si="96"/>
        <v>8</v>
      </c>
      <c r="Y1471" s="26">
        <f t="shared" si="97"/>
        <v>8.39</v>
      </c>
      <c r="Z1471" s="102">
        <f>SUM($Q$5:Q1471)</f>
        <v>153152347.99200007</v>
      </c>
      <c r="AA1471" s="113" t="s">
        <v>1769</v>
      </c>
    </row>
    <row r="1472" spans="1:1025" s="5" customFormat="1" x14ac:dyDescent="0.25">
      <c r="A1472" s="128">
        <v>1468</v>
      </c>
      <c r="B1472" s="31" t="s">
        <v>1726</v>
      </c>
      <c r="C1472" s="31" t="s">
        <v>782</v>
      </c>
      <c r="D1472" s="45">
        <v>45372</v>
      </c>
      <c r="E1472" s="46">
        <v>0.64027777777777783</v>
      </c>
      <c r="F1472" s="31" t="s">
        <v>14</v>
      </c>
      <c r="G1472" s="31" t="s">
        <v>16</v>
      </c>
      <c r="H1472" s="31" t="s">
        <v>14</v>
      </c>
      <c r="I1472" s="31" t="s">
        <v>14</v>
      </c>
      <c r="J1472" s="68" t="s">
        <v>14</v>
      </c>
      <c r="K1472" s="31" t="s">
        <v>16</v>
      </c>
      <c r="L1472" s="48">
        <v>0</v>
      </c>
      <c r="M1472" s="38">
        <v>129</v>
      </c>
      <c r="N1472" s="39">
        <v>30000</v>
      </c>
      <c r="O1472" s="39">
        <v>1000</v>
      </c>
      <c r="P1472" s="119">
        <f t="shared" si="98"/>
        <v>3.3333333333333335</v>
      </c>
      <c r="Q1472" s="27">
        <f t="shared" si="100"/>
        <v>29000</v>
      </c>
      <c r="R1472" s="31" t="s">
        <v>16</v>
      </c>
      <c r="S1472" s="31" t="s">
        <v>16</v>
      </c>
      <c r="T1472" s="47">
        <v>1</v>
      </c>
      <c r="U1472" s="77">
        <v>0</v>
      </c>
      <c r="V1472" s="24">
        <f>ROUND((P1472/INDICI!$B$2*10),2)</f>
        <v>0.36</v>
      </c>
      <c r="W1472" s="24">
        <f>ROUND((L1472/INDICI!$B$1*25),2)</f>
        <v>0</v>
      </c>
      <c r="X1472" s="25">
        <f t="shared" si="96"/>
        <v>8</v>
      </c>
      <c r="Y1472" s="26">
        <f t="shared" si="97"/>
        <v>8.36</v>
      </c>
      <c r="Z1472" s="102">
        <f>SUM($Q$5:Q1472)</f>
        <v>153181347.99200007</v>
      </c>
      <c r="AA1472" s="113" t="s">
        <v>1769</v>
      </c>
    </row>
    <row r="1473" spans="1:1025" s="5" customFormat="1" x14ac:dyDescent="0.25">
      <c r="A1473" s="127">
        <v>1469</v>
      </c>
      <c r="B1473" s="34" t="s">
        <v>955</v>
      </c>
      <c r="C1473" s="34" t="s">
        <v>961</v>
      </c>
      <c r="D1473" s="35">
        <v>45380</v>
      </c>
      <c r="E1473" s="36">
        <v>0.46180555555555558</v>
      </c>
      <c r="F1473" s="34" t="s">
        <v>14</v>
      </c>
      <c r="G1473" s="34" t="s">
        <v>16</v>
      </c>
      <c r="H1473" s="34" t="s">
        <v>14</v>
      </c>
      <c r="I1473" s="34" t="s">
        <v>14</v>
      </c>
      <c r="J1473" s="54">
        <v>230000</v>
      </c>
      <c r="K1473" s="34" t="s">
        <v>16</v>
      </c>
      <c r="L1473" s="34">
        <v>89.90110878034163</v>
      </c>
      <c r="M1473" s="53">
        <v>3337</v>
      </c>
      <c r="N1473" s="54">
        <v>230000</v>
      </c>
      <c r="O1473" s="34">
        <v>0</v>
      </c>
      <c r="P1473" s="121">
        <f t="shared" si="98"/>
        <v>0</v>
      </c>
      <c r="Q1473" s="30">
        <f t="shared" si="100"/>
        <v>230000</v>
      </c>
      <c r="R1473" s="34" t="s">
        <v>16</v>
      </c>
      <c r="S1473" s="34" t="s">
        <v>16</v>
      </c>
      <c r="T1473" s="40">
        <v>1</v>
      </c>
      <c r="U1473" s="77">
        <v>0</v>
      </c>
      <c r="V1473" s="24">
        <f>ROUND((P1473/INDICI!$B$2*10),2)</f>
        <v>0</v>
      </c>
      <c r="W1473" s="24">
        <f>ROUND((L1473/INDICI!$B$1*25),2)</f>
        <v>0.35</v>
      </c>
      <c r="X1473" s="25">
        <f t="shared" si="96"/>
        <v>8</v>
      </c>
      <c r="Y1473" s="26">
        <f t="shared" si="97"/>
        <v>8.35</v>
      </c>
      <c r="Z1473" s="102">
        <f>SUM($Q$5:Q1473)</f>
        <v>153411347.99200007</v>
      </c>
      <c r="AA1473" s="113" t="s">
        <v>1769</v>
      </c>
    </row>
    <row r="1474" spans="1:1025" s="5" customFormat="1" x14ac:dyDescent="0.25">
      <c r="A1474" s="127">
        <v>1470</v>
      </c>
      <c r="B1474" s="31" t="s">
        <v>548</v>
      </c>
      <c r="C1474" s="31" t="s">
        <v>569</v>
      </c>
      <c r="D1474" s="45">
        <v>45380</v>
      </c>
      <c r="E1474" s="46">
        <v>0.6743055555555556</v>
      </c>
      <c r="F1474" s="31" t="s">
        <v>14</v>
      </c>
      <c r="G1474" s="31" t="s">
        <v>16</v>
      </c>
      <c r="H1474" s="31" t="s">
        <v>14</v>
      </c>
      <c r="I1474" s="31" t="s">
        <v>14</v>
      </c>
      <c r="J1474" s="31" t="s">
        <v>14</v>
      </c>
      <c r="K1474" s="31" t="s">
        <v>16</v>
      </c>
      <c r="L1474" s="48">
        <v>89.29</v>
      </c>
      <c r="M1474" s="38">
        <v>1120</v>
      </c>
      <c r="N1474" s="39">
        <v>250000</v>
      </c>
      <c r="O1474" s="39">
        <v>0</v>
      </c>
      <c r="P1474" s="119">
        <f t="shared" si="98"/>
        <v>0</v>
      </c>
      <c r="Q1474" s="27">
        <f t="shared" si="100"/>
        <v>250000</v>
      </c>
      <c r="R1474" s="31" t="s">
        <v>16</v>
      </c>
      <c r="S1474" s="31" t="s">
        <v>16</v>
      </c>
      <c r="T1474" s="47">
        <v>1</v>
      </c>
      <c r="U1474" s="77">
        <v>0</v>
      </c>
      <c r="V1474" s="24">
        <f>ROUND((P1474/INDICI!$B$2*10),2)</f>
        <v>0</v>
      </c>
      <c r="W1474" s="24">
        <f>ROUND((L1474/INDICI!$B$1*25),2)</f>
        <v>0.35</v>
      </c>
      <c r="X1474" s="25">
        <f t="shared" si="96"/>
        <v>8</v>
      </c>
      <c r="Y1474" s="26">
        <f t="shared" si="97"/>
        <v>8.35</v>
      </c>
      <c r="Z1474" s="102">
        <f>SUM($Q$5:Q1474)</f>
        <v>153661347.99200007</v>
      </c>
      <c r="AA1474" s="113" t="s">
        <v>1769</v>
      </c>
      <c r="AB1474" s="10"/>
      <c r="AC1474" s="10"/>
      <c r="AD1474" s="10"/>
      <c r="AE1474" s="10"/>
      <c r="AF1474" s="10"/>
      <c r="AG1474" s="10"/>
      <c r="AH1474" s="10"/>
      <c r="AI1474" s="10"/>
      <c r="AJ1474" s="10"/>
      <c r="AK1474" s="10"/>
      <c r="AL1474" s="10"/>
      <c r="AM1474" s="10"/>
      <c r="AN1474" s="10"/>
      <c r="AO1474" s="10"/>
      <c r="AP1474" s="10"/>
      <c r="AQ1474" s="10"/>
      <c r="AR1474" s="10"/>
      <c r="AS1474" s="10"/>
      <c r="AT1474" s="10"/>
      <c r="AU1474" s="10"/>
      <c r="AV1474" s="10"/>
      <c r="AW1474" s="10"/>
      <c r="AX1474" s="10"/>
      <c r="AY1474" s="10"/>
      <c r="AZ1474" s="10"/>
      <c r="BA1474" s="10"/>
      <c r="BB1474" s="10"/>
      <c r="BC1474" s="10"/>
      <c r="BD1474" s="10"/>
      <c r="BE1474" s="10"/>
      <c r="BF1474" s="10"/>
      <c r="BG1474" s="10"/>
      <c r="BH1474" s="10"/>
      <c r="BI1474" s="10"/>
      <c r="BJ1474" s="10"/>
      <c r="BK1474" s="10"/>
      <c r="BL1474" s="10"/>
      <c r="BM1474" s="10"/>
      <c r="BN1474" s="10"/>
      <c r="BO1474" s="10"/>
      <c r="BP1474" s="10"/>
      <c r="BQ1474" s="10"/>
      <c r="BR1474" s="10"/>
      <c r="BS1474" s="10"/>
      <c r="BT1474" s="10"/>
      <c r="BU1474" s="10"/>
      <c r="BV1474" s="10"/>
      <c r="BW1474" s="10"/>
      <c r="BX1474" s="10"/>
      <c r="BY1474" s="10"/>
      <c r="BZ1474" s="10"/>
      <c r="CA1474" s="10"/>
      <c r="CB1474" s="10"/>
      <c r="CC1474" s="10"/>
      <c r="CD1474" s="10"/>
      <c r="CE1474" s="10"/>
      <c r="CF1474" s="10"/>
      <c r="CG1474" s="10"/>
      <c r="CH1474" s="10"/>
      <c r="CI1474" s="10"/>
      <c r="CJ1474" s="10"/>
      <c r="CK1474" s="10"/>
      <c r="CL1474" s="10"/>
      <c r="CM1474" s="10"/>
      <c r="CN1474" s="10"/>
      <c r="CO1474" s="10"/>
      <c r="CP1474" s="10"/>
      <c r="CQ1474" s="10"/>
      <c r="CR1474" s="10"/>
      <c r="CS1474" s="10"/>
      <c r="CT1474" s="10"/>
      <c r="CU1474" s="10"/>
      <c r="CV1474" s="10"/>
      <c r="CW1474" s="10"/>
      <c r="CX1474" s="10"/>
      <c r="CY1474" s="10"/>
      <c r="CZ1474" s="10"/>
      <c r="DA1474" s="10"/>
      <c r="DB1474" s="10"/>
      <c r="DC1474" s="10"/>
      <c r="DD1474" s="10"/>
      <c r="DE1474" s="10"/>
      <c r="DF1474" s="10"/>
      <c r="DG1474" s="10"/>
      <c r="DH1474" s="10"/>
      <c r="DI1474" s="10"/>
      <c r="DJ1474" s="10"/>
      <c r="DK1474" s="10"/>
      <c r="DL1474" s="10"/>
      <c r="DM1474" s="10"/>
      <c r="DN1474" s="10"/>
      <c r="DO1474" s="10"/>
      <c r="DP1474" s="10"/>
      <c r="DQ1474" s="10"/>
      <c r="DR1474" s="10"/>
      <c r="DS1474" s="10"/>
      <c r="DT1474" s="10"/>
      <c r="DU1474" s="10"/>
      <c r="DV1474" s="10"/>
      <c r="DW1474" s="10"/>
      <c r="DX1474" s="10"/>
      <c r="DY1474" s="10"/>
      <c r="DZ1474" s="10"/>
      <c r="EA1474" s="10"/>
      <c r="EB1474" s="10"/>
      <c r="EC1474" s="10"/>
      <c r="ED1474" s="10"/>
      <c r="EE1474" s="10"/>
      <c r="EF1474" s="10"/>
      <c r="EG1474" s="10"/>
      <c r="EH1474" s="10"/>
      <c r="EI1474" s="10"/>
      <c r="EJ1474" s="10"/>
      <c r="EK1474" s="10"/>
      <c r="EL1474" s="10"/>
      <c r="EM1474" s="10"/>
      <c r="EN1474" s="10"/>
      <c r="EO1474" s="10"/>
      <c r="EP1474" s="10"/>
      <c r="EQ1474" s="10"/>
      <c r="ER1474" s="10"/>
      <c r="ES1474" s="10"/>
      <c r="ET1474" s="10"/>
      <c r="EU1474" s="10"/>
      <c r="EV1474" s="10"/>
      <c r="EW1474" s="10"/>
      <c r="EX1474" s="10"/>
      <c r="EY1474" s="10"/>
      <c r="EZ1474" s="10"/>
      <c r="FA1474" s="10"/>
      <c r="FB1474" s="10"/>
      <c r="FC1474" s="10"/>
      <c r="FD1474" s="10"/>
      <c r="FE1474" s="10"/>
      <c r="FF1474" s="10"/>
      <c r="FG1474" s="10"/>
      <c r="FH1474" s="10"/>
      <c r="FI1474" s="10"/>
      <c r="FJ1474" s="10"/>
      <c r="FK1474" s="10"/>
      <c r="FL1474" s="10"/>
      <c r="FM1474" s="10"/>
      <c r="FN1474" s="10"/>
      <c r="FO1474" s="10"/>
      <c r="FP1474" s="10"/>
      <c r="FQ1474" s="10"/>
      <c r="FR1474" s="10"/>
      <c r="FS1474" s="10"/>
      <c r="FT1474" s="10"/>
      <c r="FU1474" s="10"/>
      <c r="FV1474" s="10"/>
      <c r="FW1474" s="10"/>
      <c r="FX1474" s="10"/>
      <c r="FY1474" s="10"/>
      <c r="FZ1474" s="10"/>
      <c r="GA1474" s="10"/>
      <c r="GB1474" s="10"/>
      <c r="GC1474" s="10"/>
      <c r="GD1474" s="10"/>
      <c r="GE1474" s="10"/>
      <c r="GF1474" s="10"/>
      <c r="GG1474" s="10"/>
      <c r="GH1474" s="10"/>
      <c r="GI1474" s="10"/>
      <c r="GJ1474" s="10"/>
      <c r="GK1474" s="10"/>
      <c r="GL1474" s="10"/>
      <c r="GM1474" s="10"/>
      <c r="GN1474" s="10"/>
      <c r="GO1474" s="10"/>
      <c r="GP1474" s="10"/>
      <c r="GQ1474" s="10"/>
      <c r="GR1474" s="10"/>
      <c r="GS1474" s="10"/>
      <c r="GT1474" s="10"/>
      <c r="GU1474" s="10"/>
      <c r="GV1474" s="10"/>
      <c r="GW1474" s="10"/>
      <c r="GX1474" s="10"/>
      <c r="GY1474" s="10"/>
      <c r="GZ1474" s="10"/>
      <c r="HA1474" s="10"/>
      <c r="HB1474" s="10"/>
      <c r="HC1474" s="10"/>
      <c r="HD1474" s="10"/>
      <c r="HE1474" s="10"/>
      <c r="HF1474" s="10"/>
      <c r="HG1474" s="10"/>
      <c r="HH1474" s="10"/>
      <c r="HI1474" s="10"/>
      <c r="HJ1474" s="10"/>
      <c r="HK1474" s="10"/>
      <c r="HL1474" s="10"/>
      <c r="HM1474" s="10"/>
      <c r="HN1474" s="10"/>
      <c r="HO1474" s="10"/>
      <c r="HP1474" s="10"/>
      <c r="HQ1474" s="10"/>
      <c r="HR1474" s="10"/>
      <c r="HS1474" s="10"/>
      <c r="HT1474" s="10"/>
      <c r="HU1474" s="10"/>
      <c r="HV1474" s="10"/>
      <c r="HW1474" s="10"/>
      <c r="HX1474" s="10"/>
      <c r="HY1474" s="10"/>
      <c r="HZ1474" s="10"/>
      <c r="IA1474" s="10"/>
      <c r="IB1474" s="10"/>
      <c r="IC1474" s="10"/>
      <c r="ID1474" s="10"/>
      <c r="IE1474" s="10"/>
      <c r="IF1474" s="10"/>
      <c r="IG1474" s="10"/>
      <c r="IH1474" s="10"/>
      <c r="II1474" s="10"/>
      <c r="IJ1474" s="10"/>
      <c r="IK1474" s="10"/>
      <c r="IL1474" s="10"/>
      <c r="IM1474" s="10"/>
      <c r="IN1474" s="10"/>
      <c r="IO1474" s="10"/>
      <c r="IP1474" s="10"/>
      <c r="IQ1474" s="10"/>
      <c r="IR1474" s="10"/>
      <c r="IS1474" s="10"/>
      <c r="IT1474" s="10"/>
      <c r="IU1474" s="10"/>
      <c r="IV1474" s="10"/>
      <c r="IW1474" s="10"/>
      <c r="IX1474" s="10"/>
      <c r="IY1474" s="10"/>
      <c r="IZ1474" s="10"/>
      <c r="JA1474" s="10"/>
      <c r="JB1474" s="10"/>
      <c r="JC1474" s="10"/>
      <c r="JD1474" s="10"/>
      <c r="JE1474" s="10"/>
      <c r="JF1474" s="10"/>
      <c r="JG1474" s="10"/>
      <c r="JH1474" s="10"/>
      <c r="JI1474" s="10"/>
      <c r="JJ1474" s="10"/>
      <c r="JK1474" s="10"/>
      <c r="JL1474" s="10"/>
      <c r="JM1474" s="10"/>
      <c r="JN1474" s="10"/>
      <c r="JO1474" s="10"/>
      <c r="JP1474" s="10"/>
      <c r="JQ1474" s="10"/>
      <c r="JR1474" s="10"/>
      <c r="JS1474" s="10"/>
      <c r="JT1474" s="10"/>
      <c r="JU1474" s="10"/>
      <c r="JV1474" s="10"/>
      <c r="JW1474" s="10"/>
      <c r="JX1474" s="10"/>
      <c r="JY1474" s="10"/>
      <c r="JZ1474" s="10"/>
      <c r="KA1474" s="10"/>
      <c r="KB1474" s="10"/>
      <c r="KC1474" s="10"/>
      <c r="KD1474" s="10"/>
      <c r="KE1474" s="10"/>
      <c r="KF1474" s="10"/>
      <c r="KG1474" s="10"/>
      <c r="KH1474" s="10"/>
      <c r="KI1474" s="10"/>
      <c r="KJ1474" s="10"/>
      <c r="KK1474" s="10"/>
      <c r="KL1474" s="10"/>
      <c r="KM1474" s="10"/>
      <c r="KN1474" s="10"/>
      <c r="KO1474" s="10"/>
      <c r="KP1474" s="10"/>
      <c r="KQ1474" s="10"/>
      <c r="KR1474" s="10"/>
      <c r="KS1474" s="10"/>
      <c r="KT1474" s="10"/>
      <c r="KU1474" s="10"/>
      <c r="KV1474" s="10"/>
      <c r="KW1474" s="10"/>
      <c r="KX1474" s="10"/>
      <c r="KY1474" s="10"/>
      <c r="KZ1474" s="10"/>
      <c r="LA1474" s="10"/>
      <c r="LB1474" s="10"/>
      <c r="LC1474" s="10"/>
      <c r="LD1474" s="10"/>
      <c r="LE1474" s="10"/>
      <c r="LF1474" s="10"/>
      <c r="LG1474" s="10"/>
      <c r="LH1474" s="10"/>
      <c r="LI1474" s="10"/>
      <c r="LJ1474" s="10"/>
      <c r="LK1474" s="10"/>
      <c r="LL1474" s="10"/>
      <c r="LM1474" s="10"/>
      <c r="LN1474" s="10"/>
      <c r="LO1474" s="10"/>
      <c r="LP1474" s="10"/>
      <c r="LQ1474" s="10"/>
      <c r="LR1474" s="10"/>
      <c r="LS1474" s="10"/>
      <c r="LT1474" s="10"/>
      <c r="LU1474" s="10"/>
      <c r="LV1474" s="10"/>
      <c r="LW1474" s="10"/>
      <c r="LX1474" s="10"/>
      <c r="LY1474" s="10"/>
      <c r="LZ1474" s="10"/>
      <c r="MA1474" s="10"/>
      <c r="MB1474" s="10"/>
      <c r="MC1474" s="10"/>
      <c r="MD1474" s="10"/>
      <c r="ME1474" s="10"/>
      <c r="MF1474" s="10"/>
      <c r="MG1474" s="10"/>
      <c r="MH1474" s="10"/>
      <c r="MI1474" s="10"/>
      <c r="MJ1474" s="10"/>
      <c r="MK1474" s="10"/>
      <c r="ML1474" s="10"/>
      <c r="MM1474" s="10"/>
      <c r="MN1474" s="10"/>
      <c r="MO1474" s="10"/>
      <c r="MP1474" s="10"/>
      <c r="MQ1474" s="10"/>
      <c r="MR1474" s="10"/>
      <c r="MS1474" s="10"/>
      <c r="MT1474" s="10"/>
      <c r="MU1474" s="10"/>
      <c r="MV1474" s="10"/>
      <c r="MW1474" s="10"/>
      <c r="MX1474" s="10"/>
      <c r="MY1474" s="10"/>
      <c r="MZ1474" s="10"/>
      <c r="NA1474" s="10"/>
      <c r="NB1474" s="10"/>
      <c r="NC1474" s="10"/>
      <c r="ND1474" s="10"/>
      <c r="NE1474" s="10"/>
      <c r="NF1474" s="10"/>
      <c r="NG1474" s="10"/>
      <c r="NH1474" s="10"/>
      <c r="NI1474" s="10"/>
      <c r="NJ1474" s="10"/>
      <c r="NK1474" s="10"/>
      <c r="NL1474" s="10"/>
      <c r="NM1474" s="10"/>
      <c r="NN1474" s="10"/>
      <c r="NO1474" s="10"/>
      <c r="NP1474" s="10"/>
      <c r="NQ1474" s="10"/>
      <c r="NR1474" s="10"/>
      <c r="NS1474" s="10"/>
      <c r="NT1474" s="10"/>
      <c r="NU1474" s="10"/>
      <c r="NV1474" s="10"/>
      <c r="NW1474" s="10"/>
      <c r="NX1474" s="10"/>
      <c r="NY1474" s="10"/>
      <c r="NZ1474" s="10"/>
      <c r="OA1474" s="10"/>
      <c r="OB1474" s="10"/>
      <c r="OC1474" s="10"/>
      <c r="OD1474" s="10"/>
      <c r="OE1474" s="10"/>
      <c r="OF1474" s="10"/>
      <c r="OG1474" s="10"/>
      <c r="OH1474" s="10"/>
      <c r="OI1474" s="10"/>
      <c r="OJ1474" s="10"/>
      <c r="OK1474" s="10"/>
      <c r="OL1474" s="10"/>
      <c r="OM1474" s="10"/>
      <c r="ON1474" s="10"/>
      <c r="OO1474" s="10"/>
      <c r="OP1474" s="10"/>
      <c r="OQ1474" s="10"/>
      <c r="OR1474" s="10"/>
      <c r="OS1474" s="10"/>
      <c r="OT1474" s="10"/>
      <c r="OU1474" s="10"/>
      <c r="OV1474" s="10"/>
      <c r="OW1474" s="10"/>
      <c r="OX1474" s="10"/>
      <c r="OY1474" s="10"/>
      <c r="OZ1474" s="10"/>
      <c r="PA1474" s="10"/>
      <c r="PB1474" s="10"/>
      <c r="PC1474" s="10"/>
      <c r="PD1474" s="10"/>
      <c r="PE1474" s="10"/>
      <c r="PF1474" s="10"/>
      <c r="PG1474" s="10"/>
      <c r="PH1474" s="10"/>
      <c r="PI1474" s="10"/>
      <c r="PJ1474" s="10"/>
      <c r="PK1474" s="10"/>
      <c r="PL1474" s="10"/>
      <c r="PM1474" s="10"/>
      <c r="PN1474" s="10"/>
      <c r="PO1474" s="10"/>
      <c r="PP1474" s="10"/>
      <c r="PQ1474" s="10"/>
      <c r="PR1474" s="10"/>
      <c r="PS1474" s="10"/>
      <c r="PT1474" s="10"/>
      <c r="PU1474" s="10"/>
      <c r="PV1474" s="10"/>
      <c r="PW1474" s="10"/>
      <c r="PX1474" s="10"/>
      <c r="PY1474" s="10"/>
      <c r="PZ1474" s="10"/>
      <c r="QA1474" s="10"/>
      <c r="QB1474" s="10"/>
      <c r="QC1474" s="10"/>
      <c r="QD1474" s="10"/>
      <c r="QE1474" s="10"/>
      <c r="QF1474" s="10"/>
      <c r="QG1474" s="10"/>
      <c r="QH1474" s="10"/>
      <c r="QI1474" s="10"/>
      <c r="QJ1474" s="10"/>
      <c r="QK1474" s="10"/>
      <c r="QL1474" s="10"/>
      <c r="QM1474" s="10"/>
      <c r="QN1474" s="10"/>
      <c r="QO1474" s="10"/>
      <c r="QP1474" s="10"/>
      <c r="QQ1474" s="10"/>
      <c r="QR1474" s="10"/>
      <c r="QS1474" s="10"/>
      <c r="QT1474" s="10"/>
      <c r="QU1474" s="10"/>
      <c r="QV1474" s="10"/>
      <c r="QW1474" s="10"/>
      <c r="QX1474" s="10"/>
      <c r="QY1474" s="10"/>
      <c r="QZ1474" s="10"/>
      <c r="RA1474" s="10"/>
      <c r="RB1474" s="10"/>
      <c r="RC1474" s="10"/>
      <c r="RD1474" s="10"/>
      <c r="RE1474" s="10"/>
      <c r="RF1474" s="10"/>
      <c r="RG1474" s="10"/>
      <c r="RH1474" s="10"/>
      <c r="RI1474" s="10"/>
      <c r="RJ1474" s="10"/>
      <c r="RK1474" s="10"/>
      <c r="RL1474" s="10"/>
      <c r="RM1474" s="10"/>
      <c r="RN1474" s="10"/>
      <c r="RO1474" s="10"/>
      <c r="RP1474" s="10"/>
      <c r="RQ1474" s="10"/>
      <c r="RR1474" s="10"/>
      <c r="RS1474" s="10"/>
      <c r="RT1474" s="10"/>
      <c r="RU1474" s="10"/>
      <c r="RV1474" s="10"/>
      <c r="RW1474" s="10"/>
      <c r="RX1474" s="10"/>
      <c r="RY1474" s="10"/>
      <c r="RZ1474" s="10"/>
      <c r="SA1474" s="10"/>
      <c r="SB1474" s="10"/>
      <c r="SC1474" s="10"/>
      <c r="SD1474" s="10"/>
      <c r="SE1474" s="10"/>
      <c r="SF1474" s="10"/>
      <c r="SG1474" s="10"/>
      <c r="SH1474" s="10"/>
      <c r="SI1474" s="10"/>
      <c r="SJ1474" s="10"/>
      <c r="SK1474" s="10"/>
      <c r="SL1474" s="10"/>
      <c r="SM1474" s="10"/>
      <c r="SN1474" s="10"/>
      <c r="SO1474" s="10"/>
      <c r="SP1474" s="10"/>
      <c r="SQ1474" s="10"/>
      <c r="SR1474" s="10"/>
      <c r="SS1474" s="10"/>
      <c r="ST1474" s="10"/>
      <c r="SU1474" s="10"/>
      <c r="SV1474" s="10"/>
      <c r="SW1474" s="10"/>
      <c r="SX1474" s="10"/>
      <c r="SY1474" s="10"/>
      <c r="SZ1474" s="10"/>
      <c r="TA1474" s="10"/>
      <c r="TB1474" s="10"/>
      <c r="TC1474" s="10"/>
      <c r="TD1474" s="10"/>
      <c r="TE1474" s="10"/>
      <c r="TF1474" s="10"/>
      <c r="TG1474" s="10"/>
      <c r="TH1474" s="10"/>
      <c r="TI1474" s="10"/>
      <c r="TJ1474" s="10"/>
      <c r="TK1474" s="10"/>
      <c r="TL1474" s="10"/>
      <c r="TM1474" s="10"/>
      <c r="TN1474" s="10"/>
      <c r="TO1474" s="10"/>
      <c r="TP1474" s="10"/>
      <c r="TQ1474" s="10"/>
      <c r="TR1474" s="10"/>
      <c r="TS1474" s="10"/>
      <c r="TT1474" s="10"/>
      <c r="TU1474" s="10"/>
      <c r="TV1474" s="10"/>
      <c r="TW1474" s="10"/>
      <c r="TX1474" s="10"/>
      <c r="TY1474" s="10"/>
      <c r="TZ1474" s="10"/>
      <c r="UA1474" s="10"/>
      <c r="UB1474" s="10"/>
      <c r="UC1474" s="10"/>
      <c r="UD1474" s="10"/>
      <c r="UE1474" s="10"/>
      <c r="UF1474" s="10"/>
      <c r="UG1474" s="10"/>
      <c r="UH1474" s="10"/>
      <c r="UI1474" s="10"/>
      <c r="UJ1474" s="10"/>
      <c r="UK1474" s="10"/>
      <c r="UL1474" s="10"/>
      <c r="UM1474" s="10"/>
      <c r="UN1474" s="10"/>
      <c r="UO1474" s="10"/>
      <c r="UP1474" s="10"/>
      <c r="UQ1474" s="10"/>
      <c r="UR1474" s="10"/>
      <c r="US1474" s="10"/>
      <c r="UT1474" s="10"/>
      <c r="UU1474" s="10"/>
      <c r="UV1474" s="10"/>
      <c r="UW1474" s="10"/>
      <c r="UX1474" s="10"/>
      <c r="UY1474" s="10"/>
      <c r="UZ1474" s="10"/>
      <c r="VA1474" s="10"/>
      <c r="VB1474" s="10"/>
      <c r="VC1474" s="10"/>
      <c r="VD1474" s="10"/>
      <c r="VE1474" s="10"/>
      <c r="VF1474" s="10"/>
      <c r="VG1474" s="10"/>
      <c r="VH1474" s="10"/>
      <c r="VI1474" s="10"/>
      <c r="VJ1474" s="10"/>
      <c r="VK1474" s="10"/>
      <c r="VL1474" s="10"/>
      <c r="VM1474" s="10"/>
      <c r="VN1474" s="10"/>
      <c r="VO1474" s="10"/>
      <c r="VP1474" s="10"/>
      <c r="VQ1474" s="10"/>
      <c r="VR1474" s="10"/>
      <c r="VS1474" s="10"/>
      <c r="VT1474" s="10"/>
      <c r="VU1474" s="10"/>
      <c r="VV1474" s="10"/>
      <c r="VW1474" s="10"/>
      <c r="VX1474" s="10"/>
      <c r="VY1474" s="10"/>
      <c r="VZ1474" s="10"/>
      <c r="WA1474" s="10"/>
      <c r="WB1474" s="10"/>
      <c r="WC1474" s="10"/>
      <c r="WD1474" s="10"/>
      <c r="WE1474" s="10"/>
      <c r="WF1474" s="10"/>
      <c r="WG1474" s="10"/>
      <c r="WH1474" s="10"/>
      <c r="WI1474" s="10"/>
      <c r="WJ1474" s="10"/>
      <c r="WK1474" s="10"/>
      <c r="WL1474" s="10"/>
      <c r="WM1474" s="10"/>
      <c r="WN1474" s="10"/>
      <c r="WO1474" s="10"/>
      <c r="WP1474" s="10"/>
      <c r="WQ1474" s="10"/>
      <c r="WR1474" s="10"/>
      <c r="WS1474" s="10"/>
      <c r="WT1474" s="10"/>
      <c r="WU1474" s="10"/>
      <c r="WV1474" s="10"/>
      <c r="WW1474" s="10"/>
      <c r="WX1474" s="10"/>
      <c r="WY1474" s="10"/>
      <c r="WZ1474" s="10"/>
      <c r="XA1474" s="10"/>
      <c r="XB1474" s="10"/>
      <c r="XC1474" s="10"/>
      <c r="XD1474" s="10"/>
      <c r="XE1474" s="10"/>
      <c r="XF1474" s="10"/>
      <c r="XG1474" s="10"/>
      <c r="XH1474" s="10"/>
      <c r="XI1474" s="10"/>
      <c r="XJ1474" s="10"/>
      <c r="XK1474" s="10"/>
      <c r="XL1474" s="10"/>
      <c r="XM1474" s="10"/>
      <c r="XN1474" s="10"/>
      <c r="XO1474" s="10"/>
      <c r="XP1474" s="10"/>
      <c r="XQ1474" s="10"/>
      <c r="XR1474" s="10"/>
      <c r="XS1474" s="10"/>
      <c r="XT1474" s="10"/>
      <c r="XU1474" s="10"/>
      <c r="XV1474" s="10"/>
      <c r="XW1474" s="10"/>
      <c r="XX1474" s="10"/>
      <c r="XY1474" s="10"/>
      <c r="XZ1474" s="10"/>
      <c r="YA1474" s="10"/>
      <c r="YB1474" s="10"/>
      <c r="YC1474" s="10"/>
      <c r="YD1474" s="10"/>
      <c r="YE1474" s="10"/>
      <c r="YF1474" s="10"/>
      <c r="YG1474" s="10"/>
      <c r="YH1474" s="10"/>
      <c r="YI1474" s="10"/>
      <c r="YJ1474" s="10"/>
      <c r="YK1474" s="10"/>
      <c r="YL1474" s="10"/>
      <c r="YM1474" s="10"/>
      <c r="YN1474" s="10"/>
      <c r="YO1474" s="10"/>
      <c r="YP1474" s="10"/>
      <c r="YQ1474" s="10"/>
      <c r="YR1474" s="10"/>
      <c r="YS1474" s="10"/>
      <c r="YT1474" s="10"/>
      <c r="YU1474" s="10"/>
      <c r="YV1474" s="10"/>
      <c r="YW1474" s="10"/>
      <c r="YX1474" s="10"/>
      <c r="YY1474" s="10"/>
      <c r="YZ1474" s="10"/>
      <c r="ZA1474" s="10"/>
      <c r="ZB1474" s="10"/>
      <c r="ZC1474" s="10"/>
      <c r="ZD1474" s="10"/>
      <c r="ZE1474" s="10"/>
      <c r="ZF1474" s="10"/>
      <c r="ZG1474" s="10"/>
      <c r="ZH1474" s="10"/>
      <c r="ZI1474" s="10"/>
      <c r="ZJ1474" s="10"/>
      <c r="ZK1474" s="10"/>
      <c r="ZL1474" s="10"/>
      <c r="ZM1474" s="10"/>
      <c r="ZN1474" s="10"/>
      <c r="ZO1474" s="10"/>
      <c r="ZP1474" s="10"/>
      <c r="ZQ1474" s="10"/>
      <c r="ZR1474" s="10"/>
      <c r="ZS1474" s="10"/>
      <c r="ZT1474" s="10"/>
      <c r="ZU1474" s="10"/>
      <c r="ZV1474" s="10"/>
      <c r="ZW1474" s="10"/>
      <c r="ZX1474" s="10"/>
      <c r="ZY1474" s="10"/>
      <c r="ZZ1474" s="10"/>
      <c r="AAA1474" s="10"/>
      <c r="AAB1474" s="10"/>
      <c r="AAC1474" s="10"/>
      <c r="AAD1474" s="10"/>
      <c r="AAE1474" s="10"/>
      <c r="AAF1474" s="10"/>
      <c r="AAG1474" s="10"/>
      <c r="AAH1474" s="10"/>
      <c r="AAI1474" s="10"/>
      <c r="AAJ1474" s="10"/>
      <c r="AAK1474" s="10"/>
      <c r="AAL1474" s="10"/>
      <c r="AAM1474" s="10"/>
      <c r="AAN1474" s="10"/>
      <c r="AAO1474" s="10"/>
      <c r="AAP1474" s="10"/>
      <c r="AAQ1474" s="10"/>
      <c r="AAR1474" s="10"/>
      <c r="AAS1474" s="10"/>
      <c r="AAT1474" s="10"/>
      <c r="AAU1474" s="10"/>
      <c r="AAV1474" s="10"/>
      <c r="AAW1474" s="10"/>
      <c r="AAX1474" s="10"/>
      <c r="AAY1474" s="10"/>
      <c r="AAZ1474" s="10"/>
      <c r="ABA1474" s="10"/>
      <c r="ABB1474" s="10"/>
      <c r="ABC1474" s="10"/>
      <c r="ABD1474" s="10"/>
      <c r="ABE1474" s="10"/>
      <c r="ABF1474" s="10"/>
      <c r="ABG1474" s="10"/>
      <c r="ABH1474" s="10"/>
      <c r="ABI1474" s="10"/>
      <c r="ABJ1474" s="10"/>
      <c r="ABK1474" s="10"/>
      <c r="ABL1474" s="10"/>
      <c r="ABM1474" s="10"/>
      <c r="ABN1474" s="10"/>
      <c r="ABO1474" s="10"/>
      <c r="ABP1474" s="10"/>
      <c r="ABQ1474" s="10"/>
      <c r="ABR1474" s="10"/>
      <c r="ABS1474" s="10"/>
      <c r="ABT1474" s="10"/>
      <c r="ABU1474" s="10"/>
      <c r="ABV1474" s="10"/>
      <c r="ABW1474" s="10"/>
      <c r="ABX1474" s="10"/>
      <c r="ABY1474" s="10"/>
      <c r="ABZ1474" s="10"/>
      <c r="ACA1474" s="10"/>
      <c r="ACB1474" s="10"/>
      <c r="ACC1474" s="10"/>
      <c r="ACD1474" s="10"/>
      <c r="ACE1474" s="10"/>
      <c r="ACF1474" s="10"/>
      <c r="ACG1474" s="10"/>
      <c r="ACH1474" s="10"/>
      <c r="ACI1474" s="10"/>
      <c r="ACJ1474" s="10"/>
      <c r="ACK1474" s="10"/>
      <c r="ACL1474" s="10"/>
      <c r="ACM1474" s="10"/>
      <c r="ACN1474" s="10"/>
      <c r="ACO1474" s="10"/>
      <c r="ACP1474" s="10"/>
      <c r="ACQ1474" s="10"/>
      <c r="ACR1474" s="10"/>
      <c r="ACS1474" s="10"/>
      <c r="ACT1474" s="10"/>
      <c r="ACU1474" s="10"/>
      <c r="ACV1474" s="10"/>
      <c r="ACW1474" s="10"/>
      <c r="ACX1474" s="10"/>
      <c r="ACY1474" s="10"/>
      <c r="ACZ1474" s="10"/>
      <c r="ADA1474" s="10"/>
      <c r="ADB1474" s="10"/>
      <c r="ADC1474" s="10"/>
      <c r="ADD1474" s="10"/>
      <c r="ADE1474" s="10"/>
      <c r="ADF1474" s="10"/>
      <c r="ADG1474" s="10"/>
      <c r="ADH1474" s="10"/>
      <c r="ADI1474" s="10"/>
      <c r="ADJ1474" s="10"/>
      <c r="ADK1474" s="10"/>
      <c r="ADL1474" s="10"/>
      <c r="ADM1474" s="10"/>
      <c r="ADN1474" s="10"/>
      <c r="ADO1474" s="10"/>
      <c r="ADP1474" s="10"/>
      <c r="ADQ1474" s="10"/>
      <c r="ADR1474" s="10"/>
      <c r="ADS1474" s="10"/>
      <c r="ADT1474" s="10"/>
      <c r="ADU1474" s="10"/>
      <c r="ADV1474" s="10"/>
      <c r="ADW1474" s="10"/>
      <c r="ADX1474" s="10"/>
      <c r="ADY1474" s="10"/>
      <c r="ADZ1474" s="10"/>
      <c r="AEA1474" s="10"/>
      <c r="AEB1474" s="10"/>
      <c r="AEC1474" s="10"/>
      <c r="AED1474" s="10"/>
      <c r="AEE1474" s="10"/>
      <c r="AEF1474" s="10"/>
      <c r="AEG1474" s="10"/>
      <c r="AEH1474" s="10"/>
      <c r="AEI1474" s="10"/>
      <c r="AEJ1474" s="10"/>
      <c r="AEK1474" s="10"/>
      <c r="AEL1474" s="10"/>
      <c r="AEM1474" s="10"/>
      <c r="AEN1474" s="10"/>
      <c r="AEO1474" s="10"/>
      <c r="AEP1474" s="10"/>
      <c r="AEQ1474" s="10"/>
      <c r="AER1474" s="10"/>
      <c r="AES1474" s="10"/>
      <c r="AET1474" s="10"/>
      <c r="AEU1474" s="10"/>
      <c r="AEV1474" s="10"/>
      <c r="AEW1474" s="10"/>
      <c r="AEX1474" s="10"/>
      <c r="AEY1474" s="10"/>
      <c r="AEZ1474" s="10"/>
      <c r="AFA1474" s="10"/>
      <c r="AFB1474" s="10"/>
      <c r="AFC1474" s="10"/>
      <c r="AFD1474" s="10"/>
      <c r="AFE1474" s="10"/>
      <c r="AFF1474" s="10"/>
      <c r="AFG1474" s="10"/>
      <c r="AFH1474" s="10"/>
      <c r="AFI1474" s="10"/>
      <c r="AFJ1474" s="10"/>
      <c r="AFK1474" s="10"/>
      <c r="AFL1474" s="10"/>
      <c r="AFM1474" s="10"/>
      <c r="AFN1474" s="10"/>
      <c r="AFO1474" s="10"/>
      <c r="AFP1474" s="10"/>
      <c r="AFQ1474" s="10"/>
      <c r="AFR1474" s="10"/>
      <c r="AFS1474" s="10"/>
      <c r="AFT1474" s="10"/>
      <c r="AFU1474" s="10"/>
      <c r="AFV1474" s="10"/>
      <c r="AFW1474" s="10"/>
      <c r="AFX1474" s="10"/>
      <c r="AFY1474" s="10"/>
      <c r="AFZ1474" s="10"/>
      <c r="AGA1474" s="10"/>
      <c r="AGB1474" s="10"/>
      <c r="AGC1474" s="10"/>
      <c r="AGD1474" s="10"/>
      <c r="AGE1474" s="10"/>
      <c r="AGF1474" s="10"/>
      <c r="AGG1474" s="10"/>
      <c r="AGH1474" s="10"/>
      <c r="AGI1474" s="10"/>
      <c r="AGJ1474" s="10"/>
      <c r="AGK1474" s="10"/>
      <c r="AGL1474" s="10"/>
      <c r="AGM1474" s="10"/>
      <c r="AGN1474" s="10"/>
      <c r="AGO1474" s="10"/>
      <c r="AGP1474" s="10"/>
      <c r="AGQ1474" s="10"/>
      <c r="AGR1474" s="10"/>
      <c r="AGS1474" s="10"/>
      <c r="AGT1474" s="10"/>
      <c r="AGU1474" s="10"/>
      <c r="AGV1474" s="10"/>
      <c r="AGW1474" s="10"/>
      <c r="AGX1474" s="10"/>
      <c r="AGY1474" s="10"/>
      <c r="AGZ1474" s="10"/>
      <c r="AHA1474" s="10"/>
      <c r="AHB1474" s="10"/>
      <c r="AHC1474" s="10"/>
      <c r="AHD1474" s="10"/>
      <c r="AHE1474" s="10"/>
      <c r="AHF1474" s="10"/>
      <c r="AHG1474" s="10"/>
      <c r="AHH1474" s="10"/>
      <c r="AHI1474" s="10"/>
      <c r="AHJ1474" s="10"/>
      <c r="AHK1474" s="10"/>
      <c r="AHL1474" s="10"/>
      <c r="AHM1474" s="10"/>
      <c r="AHN1474" s="10"/>
      <c r="AHO1474" s="10"/>
      <c r="AHP1474" s="10"/>
      <c r="AHQ1474" s="10"/>
      <c r="AHR1474" s="10"/>
      <c r="AHS1474" s="10"/>
      <c r="AHT1474" s="10"/>
      <c r="AHU1474" s="10"/>
      <c r="AHV1474" s="10"/>
      <c r="AHW1474" s="10"/>
      <c r="AHX1474" s="10"/>
      <c r="AHY1474" s="10"/>
      <c r="AHZ1474" s="10"/>
      <c r="AIA1474" s="10"/>
      <c r="AIB1474" s="10"/>
      <c r="AIC1474" s="10"/>
      <c r="AID1474" s="10"/>
      <c r="AIE1474" s="10"/>
      <c r="AIF1474" s="10"/>
      <c r="AIG1474" s="10"/>
      <c r="AIH1474" s="10"/>
      <c r="AII1474" s="10"/>
      <c r="AIJ1474" s="10"/>
      <c r="AIK1474" s="10"/>
      <c r="AIL1474" s="10"/>
      <c r="AIM1474" s="10"/>
      <c r="AIN1474" s="10"/>
      <c r="AIO1474" s="10"/>
      <c r="AIP1474" s="10"/>
      <c r="AIQ1474" s="10"/>
      <c r="AIR1474" s="10"/>
      <c r="AIS1474" s="10"/>
      <c r="AIT1474" s="10"/>
      <c r="AIU1474" s="10"/>
      <c r="AIV1474" s="10"/>
      <c r="AIW1474" s="10"/>
      <c r="AIX1474" s="10"/>
      <c r="AIY1474" s="10"/>
      <c r="AIZ1474" s="10"/>
      <c r="AJA1474" s="10"/>
      <c r="AJB1474" s="10"/>
      <c r="AJC1474" s="10"/>
      <c r="AJD1474" s="10"/>
      <c r="AJE1474" s="10"/>
      <c r="AJF1474" s="10"/>
      <c r="AJG1474" s="10"/>
      <c r="AJH1474" s="10"/>
      <c r="AJI1474" s="10"/>
      <c r="AJJ1474" s="10"/>
      <c r="AJK1474" s="10"/>
      <c r="AJL1474" s="10"/>
      <c r="AJM1474" s="10"/>
      <c r="AJN1474" s="10"/>
      <c r="AJO1474" s="10"/>
      <c r="AJP1474" s="10"/>
      <c r="AJQ1474" s="10"/>
      <c r="AJR1474" s="10"/>
      <c r="AJS1474" s="10"/>
      <c r="AJT1474" s="10"/>
      <c r="AJU1474" s="10"/>
      <c r="AJV1474" s="10"/>
      <c r="AJW1474" s="10"/>
      <c r="AJX1474" s="10"/>
      <c r="AJY1474" s="10"/>
      <c r="AJZ1474" s="10"/>
      <c r="AKA1474" s="10"/>
      <c r="AKB1474" s="10"/>
      <c r="AKC1474" s="10"/>
      <c r="AKD1474" s="10"/>
      <c r="AKE1474" s="10"/>
      <c r="AKF1474" s="10"/>
      <c r="AKG1474" s="10"/>
      <c r="AKH1474" s="10"/>
      <c r="AKI1474" s="10"/>
      <c r="AKJ1474" s="10"/>
      <c r="AKK1474" s="10"/>
      <c r="AKL1474" s="10"/>
      <c r="AKM1474" s="10"/>
      <c r="AKN1474" s="10"/>
      <c r="AKO1474" s="10"/>
      <c r="AKP1474" s="10"/>
      <c r="AKQ1474" s="10"/>
      <c r="AKR1474" s="10"/>
      <c r="AKS1474" s="10"/>
      <c r="AKT1474" s="10"/>
      <c r="AKU1474" s="10"/>
      <c r="AKV1474" s="10"/>
      <c r="AKW1474" s="10"/>
      <c r="AKX1474" s="10"/>
      <c r="AKY1474" s="10"/>
      <c r="AKZ1474" s="10"/>
      <c r="ALA1474" s="10"/>
      <c r="ALB1474" s="10"/>
      <c r="ALC1474" s="10"/>
      <c r="ALD1474" s="10"/>
      <c r="ALE1474" s="10"/>
      <c r="ALF1474" s="10"/>
      <c r="ALG1474" s="10"/>
      <c r="ALH1474" s="10"/>
      <c r="ALI1474" s="10"/>
      <c r="ALJ1474" s="10"/>
      <c r="ALK1474" s="10"/>
      <c r="ALL1474" s="10"/>
      <c r="ALM1474" s="10"/>
      <c r="ALN1474" s="10"/>
      <c r="ALO1474" s="10"/>
      <c r="ALP1474" s="10"/>
      <c r="ALQ1474" s="10"/>
      <c r="ALR1474" s="10"/>
      <c r="ALS1474" s="10"/>
      <c r="ALT1474" s="10"/>
      <c r="ALU1474" s="10"/>
      <c r="ALV1474" s="10"/>
      <c r="ALW1474" s="10"/>
      <c r="ALX1474" s="10"/>
      <c r="ALY1474" s="10"/>
      <c r="ALZ1474" s="10"/>
      <c r="AMA1474" s="10"/>
      <c r="AMB1474" s="10"/>
      <c r="AMC1474" s="10"/>
      <c r="AMD1474" s="10"/>
      <c r="AME1474" s="10"/>
      <c r="AMF1474" s="10"/>
      <c r="AMG1474" s="10"/>
      <c r="AMH1474" s="10"/>
      <c r="AMI1474" s="10"/>
      <c r="AMJ1474" s="10"/>
      <c r="AMK1474" s="10"/>
    </row>
    <row r="1475" spans="1:1025" s="5" customFormat="1" x14ac:dyDescent="0.25">
      <c r="A1475" s="127">
        <v>1471</v>
      </c>
      <c r="B1475" s="31" t="s">
        <v>943</v>
      </c>
      <c r="C1475" s="31" t="s">
        <v>954</v>
      </c>
      <c r="D1475" s="45">
        <v>45014</v>
      </c>
      <c r="E1475" s="46">
        <v>0.75555555555555554</v>
      </c>
      <c r="F1475" s="31" t="s">
        <v>14</v>
      </c>
      <c r="G1475" s="31" t="s">
        <v>16</v>
      </c>
      <c r="H1475" s="31" t="s">
        <v>14</v>
      </c>
      <c r="I1475" s="31" t="s">
        <v>14</v>
      </c>
      <c r="J1475" s="31" t="s">
        <v>14</v>
      </c>
      <c r="K1475" s="31" t="s">
        <v>16</v>
      </c>
      <c r="L1475" s="48">
        <v>74.459999999999994</v>
      </c>
      <c r="M1475" s="38">
        <v>1343</v>
      </c>
      <c r="N1475" s="39">
        <v>214303.91</v>
      </c>
      <c r="O1475" s="39">
        <v>0</v>
      </c>
      <c r="P1475" s="119">
        <f t="shared" si="98"/>
        <v>0</v>
      </c>
      <c r="Q1475" s="27">
        <f t="shared" si="100"/>
        <v>214303.91</v>
      </c>
      <c r="R1475" s="31" t="s">
        <v>16</v>
      </c>
      <c r="S1475" s="31" t="s">
        <v>16</v>
      </c>
      <c r="T1475" s="47">
        <v>2</v>
      </c>
      <c r="U1475" s="77">
        <v>0</v>
      </c>
      <c r="V1475" s="24">
        <f>ROUND((P1475/INDICI!$B$2*10),2)</f>
        <v>0</v>
      </c>
      <c r="W1475" s="24">
        <f>ROUND((L1475/INDICI!$B$1*25),2)</f>
        <v>0.28999999999999998</v>
      </c>
      <c r="X1475" s="25">
        <f t="shared" si="96"/>
        <v>8</v>
      </c>
      <c r="Y1475" s="26">
        <f t="shared" si="97"/>
        <v>8.2899999999999991</v>
      </c>
      <c r="Z1475" s="102">
        <f>SUM($Q$5:Q1475)</f>
        <v>153875651.90200007</v>
      </c>
      <c r="AA1475" s="113" t="s">
        <v>1769</v>
      </c>
    </row>
    <row r="1476" spans="1:1025" s="5" customFormat="1" x14ac:dyDescent="0.25">
      <c r="A1476" s="127">
        <v>1472</v>
      </c>
      <c r="B1476" s="31" t="s">
        <v>216</v>
      </c>
      <c r="C1476" s="31" t="s">
        <v>225</v>
      </c>
      <c r="D1476" s="45">
        <v>45373</v>
      </c>
      <c r="E1476" s="46">
        <v>0.49930555555555556</v>
      </c>
      <c r="F1476" s="31" t="s">
        <v>14</v>
      </c>
      <c r="G1476" s="31" t="s">
        <v>16</v>
      </c>
      <c r="H1476" s="31" t="s">
        <v>14</v>
      </c>
      <c r="I1476" s="31" t="s">
        <v>14</v>
      </c>
      <c r="J1476" s="31" t="s">
        <v>14</v>
      </c>
      <c r="K1476" s="31" t="s">
        <v>16</v>
      </c>
      <c r="L1476" s="48">
        <v>304.88</v>
      </c>
      <c r="M1476" s="38">
        <v>5248</v>
      </c>
      <c r="N1476" s="39">
        <v>200000</v>
      </c>
      <c r="O1476" s="39">
        <v>20000</v>
      </c>
      <c r="P1476" s="42">
        <f t="shared" si="98"/>
        <v>10</v>
      </c>
      <c r="Q1476" s="23">
        <f t="shared" si="100"/>
        <v>180000</v>
      </c>
      <c r="R1476" s="31" t="s">
        <v>16</v>
      </c>
      <c r="S1476" s="31" t="s">
        <v>16</v>
      </c>
      <c r="T1476" s="47">
        <v>2</v>
      </c>
      <c r="U1476" s="77">
        <v>0</v>
      </c>
      <c r="V1476" s="24">
        <f>ROUND((P1476/INDICI!$B$2*10),2)</f>
        <v>1.0900000000000001</v>
      </c>
      <c r="W1476" s="24">
        <f>ROUND((L1476/INDICI!$B$1*25),2)</f>
        <v>1.2</v>
      </c>
      <c r="X1476" s="25">
        <f t="shared" si="96"/>
        <v>6</v>
      </c>
      <c r="Y1476" s="26">
        <f t="shared" si="97"/>
        <v>8.2899999999999991</v>
      </c>
      <c r="Z1476" s="102">
        <f>SUM($Q$5:Q1476)</f>
        <v>154055651.90200007</v>
      </c>
      <c r="AA1476" s="113" t="s">
        <v>1769</v>
      </c>
    </row>
    <row r="1477" spans="1:1025" s="5" customFormat="1" x14ac:dyDescent="0.25">
      <c r="A1477" s="128">
        <v>1473</v>
      </c>
      <c r="B1477" s="31" t="s">
        <v>1551</v>
      </c>
      <c r="C1477" s="31" t="s">
        <v>1555</v>
      </c>
      <c r="D1477" s="45">
        <v>45373</v>
      </c>
      <c r="E1477" s="46">
        <v>0.35555555555555557</v>
      </c>
      <c r="F1477" s="31" t="s">
        <v>14</v>
      </c>
      <c r="G1477" s="31" t="s">
        <v>16</v>
      </c>
      <c r="H1477" s="31" t="s">
        <v>14</v>
      </c>
      <c r="I1477" s="31" t="s">
        <v>14</v>
      </c>
      <c r="J1477" s="31" t="s">
        <v>14</v>
      </c>
      <c r="K1477" s="31" t="s">
        <v>16</v>
      </c>
      <c r="L1477" s="48">
        <v>67.7</v>
      </c>
      <c r="M1477" s="38">
        <v>1477</v>
      </c>
      <c r="N1477" s="39">
        <v>77226</v>
      </c>
      <c r="O1477" s="39">
        <v>0</v>
      </c>
      <c r="P1477" s="119">
        <f t="shared" si="98"/>
        <v>0</v>
      </c>
      <c r="Q1477" s="27">
        <f t="shared" si="100"/>
        <v>77226</v>
      </c>
      <c r="R1477" s="31" t="s">
        <v>16</v>
      </c>
      <c r="S1477" s="31" t="s">
        <v>16</v>
      </c>
      <c r="T1477" s="47">
        <v>1</v>
      </c>
      <c r="U1477" s="77">
        <v>0</v>
      </c>
      <c r="V1477" s="24">
        <f>ROUND((P1477/INDICI!$B$2*10),2)</f>
        <v>0</v>
      </c>
      <c r="W1477" s="24">
        <f>ROUND((L1477/INDICI!$B$1*25),2)</f>
        <v>0.27</v>
      </c>
      <c r="X1477" s="25">
        <f t="shared" ref="X1477:X1505" si="101">IF(U1477&gt;1, 0, IF(M1477&lt;=5000, 8, IF(M1477&lt;=50000, 6, IF(M1477&lt;=100000, 4, 2))))</f>
        <v>8</v>
      </c>
      <c r="Y1477" s="26">
        <f t="shared" ref="Y1477:Y1505" si="102">SUM(U1477:X1477)</f>
        <v>8.27</v>
      </c>
      <c r="Z1477" s="102">
        <f>SUM($Q$5:Q1477)</f>
        <v>154132877.90200007</v>
      </c>
      <c r="AA1477" s="113" t="s">
        <v>1768</v>
      </c>
    </row>
    <row r="1478" spans="1:1025" s="5" customFormat="1" x14ac:dyDescent="0.25">
      <c r="A1478" s="127">
        <v>1474</v>
      </c>
      <c r="B1478" s="31" t="s">
        <v>1087</v>
      </c>
      <c r="C1478" s="31" t="s">
        <v>1089</v>
      </c>
      <c r="D1478" s="45">
        <v>45372</v>
      </c>
      <c r="E1478" s="46">
        <v>0.68333333333333302</v>
      </c>
      <c r="F1478" s="31" t="s">
        <v>14</v>
      </c>
      <c r="G1478" s="31" t="s">
        <v>16</v>
      </c>
      <c r="H1478" s="31" t="s">
        <v>14</v>
      </c>
      <c r="I1478" s="31" t="s">
        <v>14</v>
      </c>
      <c r="J1478" s="31" t="s">
        <v>14</v>
      </c>
      <c r="K1478" s="31" t="s">
        <v>16</v>
      </c>
      <c r="L1478" s="48">
        <v>64.977257959714095</v>
      </c>
      <c r="M1478" s="38">
        <v>1539</v>
      </c>
      <c r="N1478" s="39">
        <v>45000</v>
      </c>
      <c r="O1478" s="39">
        <v>0</v>
      </c>
      <c r="P1478" s="124">
        <f t="shared" si="98"/>
        <v>0</v>
      </c>
      <c r="Q1478" s="43">
        <f t="shared" si="100"/>
        <v>45000</v>
      </c>
      <c r="R1478" s="31" t="s">
        <v>16</v>
      </c>
      <c r="S1478" s="31" t="s">
        <v>16</v>
      </c>
      <c r="T1478" s="31">
        <v>1</v>
      </c>
      <c r="U1478" s="77">
        <v>0</v>
      </c>
      <c r="V1478" s="24">
        <f>ROUND((P1478/INDICI!$B$2*10),2)</f>
        <v>0</v>
      </c>
      <c r="W1478" s="24">
        <f>ROUND((L1478/INDICI!$B$1*25),2)</f>
        <v>0.26</v>
      </c>
      <c r="X1478" s="25">
        <f t="shared" si="101"/>
        <v>8</v>
      </c>
      <c r="Y1478" s="26">
        <f t="shared" si="102"/>
        <v>8.26</v>
      </c>
      <c r="Z1478" s="102">
        <f>SUM($Q$5:Q1478)</f>
        <v>154177877.90200007</v>
      </c>
      <c r="AA1478" s="113" t="s">
        <v>1769</v>
      </c>
    </row>
    <row r="1479" spans="1:1025" s="5" customFormat="1" x14ac:dyDescent="0.25">
      <c r="A1479" s="127">
        <v>1475</v>
      </c>
      <c r="B1479" s="31" t="s">
        <v>1271</v>
      </c>
      <c r="C1479" s="31" t="s">
        <v>1305</v>
      </c>
      <c r="D1479" s="45">
        <v>45366</v>
      </c>
      <c r="E1479" s="46">
        <v>0.61736111111111114</v>
      </c>
      <c r="F1479" s="31" t="s">
        <v>14</v>
      </c>
      <c r="G1479" s="31" t="s">
        <v>16</v>
      </c>
      <c r="H1479" s="31" t="s">
        <v>14</v>
      </c>
      <c r="I1479" s="31" t="s">
        <v>14</v>
      </c>
      <c r="J1479" s="31" t="s">
        <v>14</v>
      </c>
      <c r="K1479" s="31" t="s">
        <v>16</v>
      </c>
      <c r="L1479" s="48">
        <v>1580.73</v>
      </c>
      <c r="M1479" s="38">
        <v>169795</v>
      </c>
      <c r="N1479" s="39">
        <v>250000</v>
      </c>
      <c r="O1479" s="39">
        <v>0</v>
      </c>
      <c r="P1479" s="42">
        <f t="shared" si="98"/>
        <v>0</v>
      </c>
      <c r="Q1479" s="23">
        <f t="shared" si="100"/>
        <v>250000</v>
      </c>
      <c r="R1479" s="31" t="s">
        <v>16</v>
      </c>
      <c r="S1479" s="31" t="s">
        <v>16</v>
      </c>
      <c r="T1479" s="47">
        <v>1</v>
      </c>
      <c r="U1479" s="77">
        <v>0</v>
      </c>
      <c r="V1479" s="24">
        <f>ROUND((P1479/INDICI!$B$2*10),2)</f>
        <v>0</v>
      </c>
      <c r="W1479" s="24">
        <f>ROUND((L1479/INDICI!$B$1*25),2)</f>
        <v>6.24</v>
      </c>
      <c r="X1479" s="25">
        <f t="shared" si="101"/>
        <v>2</v>
      </c>
      <c r="Y1479" s="26">
        <f t="shared" si="102"/>
        <v>8.24</v>
      </c>
      <c r="Z1479" s="102">
        <f>SUM($Q$5:Q1479)</f>
        <v>154427877.90200007</v>
      </c>
      <c r="AA1479" s="113" t="s">
        <v>1769</v>
      </c>
    </row>
    <row r="1480" spans="1:1025" s="5" customFormat="1" x14ac:dyDescent="0.25">
      <c r="A1480" s="127">
        <v>1476</v>
      </c>
      <c r="B1480" s="31" t="s">
        <v>1464</v>
      </c>
      <c r="C1480" s="31" t="s">
        <v>1466</v>
      </c>
      <c r="D1480" s="45">
        <v>45380</v>
      </c>
      <c r="E1480" s="46">
        <v>0.3611111111111111</v>
      </c>
      <c r="F1480" s="31" t="s">
        <v>14</v>
      </c>
      <c r="G1480" s="31" t="s">
        <v>16</v>
      </c>
      <c r="H1480" s="31" t="s">
        <v>14</v>
      </c>
      <c r="I1480" s="31" t="s">
        <v>14</v>
      </c>
      <c r="J1480" s="31" t="s">
        <v>14</v>
      </c>
      <c r="K1480" s="31" t="s">
        <v>16</v>
      </c>
      <c r="L1480" s="48">
        <v>566.37</v>
      </c>
      <c r="M1480" s="38">
        <v>10064</v>
      </c>
      <c r="N1480" s="39">
        <v>130000</v>
      </c>
      <c r="O1480" s="39">
        <v>0</v>
      </c>
      <c r="P1480" s="119">
        <f t="shared" si="98"/>
        <v>0</v>
      </c>
      <c r="Q1480" s="27">
        <f t="shared" si="100"/>
        <v>130000</v>
      </c>
      <c r="R1480" s="31" t="s">
        <v>16</v>
      </c>
      <c r="S1480" s="31" t="s">
        <v>16</v>
      </c>
      <c r="T1480" s="47">
        <v>1</v>
      </c>
      <c r="U1480" s="77">
        <v>0</v>
      </c>
      <c r="V1480" s="24">
        <f>ROUND((P1480/INDICI!$B$2*10),2)</f>
        <v>0</v>
      </c>
      <c r="W1480" s="24">
        <f>ROUND((L1480/INDICI!$B$1*25),2)</f>
        <v>2.2400000000000002</v>
      </c>
      <c r="X1480" s="25">
        <f t="shared" si="101"/>
        <v>6</v>
      </c>
      <c r="Y1480" s="26">
        <f t="shared" si="102"/>
        <v>8.24</v>
      </c>
      <c r="Z1480" s="102">
        <f>SUM($Q$5:Q1480)</f>
        <v>154557877.90200007</v>
      </c>
      <c r="AA1480" s="113" t="s">
        <v>1769</v>
      </c>
      <c r="AB1480" s="10"/>
      <c r="AC1480" s="10"/>
      <c r="AD1480" s="10"/>
      <c r="AE1480" s="10"/>
      <c r="AF1480" s="10"/>
      <c r="AG1480" s="10"/>
      <c r="AH1480" s="10"/>
      <c r="AI1480" s="10"/>
      <c r="AJ1480" s="10"/>
      <c r="AK1480" s="10"/>
      <c r="AL1480" s="10"/>
      <c r="AM1480" s="10"/>
      <c r="AN1480" s="10"/>
      <c r="AO1480" s="10"/>
      <c r="AP1480" s="10"/>
      <c r="AQ1480" s="10"/>
      <c r="AR1480" s="10"/>
      <c r="AS1480" s="10"/>
      <c r="AT1480" s="10"/>
      <c r="AU1480" s="10"/>
      <c r="AV1480" s="10"/>
      <c r="AW1480" s="10"/>
      <c r="AX1480" s="10"/>
      <c r="AY1480" s="10"/>
      <c r="AZ1480" s="10"/>
      <c r="BA1480" s="10"/>
      <c r="BB1480" s="10"/>
      <c r="BC1480" s="10"/>
      <c r="BD1480" s="10"/>
      <c r="BE1480" s="10"/>
      <c r="BF1480" s="10"/>
      <c r="BG1480" s="10"/>
      <c r="BH1480" s="10"/>
      <c r="BI1480" s="10"/>
      <c r="BJ1480" s="10"/>
      <c r="BK1480" s="10"/>
      <c r="BL1480" s="10"/>
      <c r="BM1480" s="10"/>
      <c r="BN1480" s="10"/>
      <c r="BO1480" s="10"/>
      <c r="BP1480" s="10"/>
      <c r="BQ1480" s="10"/>
      <c r="BR1480" s="10"/>
      <c r="BS1480" s="10"/>
      <c r="BT1480" s="10"/>
      <c r="BU1480" s="10"/>
      <c r="BV1480" s="10"/>
      <c r="BW1480" s="10"/>
      <c r="BX1480" s="10"/>
      <c r="BY1480" s="10"/>
      <c r="BZ1480" s="10"/>
      <c r="CA1480" s="10"/>
      <c r="CB1480" s="10"/>
      <c r="CC1480" s="10"/>
      <c r="CD1480" s="10"/>
      <c r="CE1480" s="10"/>
      <c r="CF1480" s="10"/>
      <c r="CG1480" s="10"/>
      <c r="CH1480" s="10"/>
      <c r="CI1480" s="10"/>
      <c r="CJ1480" s="10"/>
      <c r="CK1480" s="10"/>
      <c r="CL1480" s="10"/>
      <c r="CM1480" s="10"/>
      <c r="CN1480" s="10"/>
      <c r="CO1480" s="10"/>
      <c r="CP1480" s="10"/>
      <c r="CQ1480" s="10"/>
      <c r="CR1480" s="10"/>
      <c r="CS1480" s="10"/>
      <c r="CT1480" s="10"/>
      <c r="CU1480" s="10"/>
      <c r="CV1480" s="10"/>
      <c r="CW1480" s="10"/>
      <c r="CX1480" s="10"/>
      <c r="CY1480" s="10"/>
      <c r="CZ1480" s="10"/>
      <c r="DA1480" s="10"/>
      <c r="DB1480" s="10"/>
      <c r="DC1480" s="10"/>
      <c r="DD1480" s="10"/>
      <c r="DE1480" s="10"/>
      <c r="DF1480" s="10"/>
      <c r="DG1480" s="10"/>
      <c r="DH1480" s="10"/>
      <c r="DI1480" s="10"/>
      <c r="DJ1480" s="10"/>
      <c r="DK1480" s="10"/>
      <c r="DL1480" s="10"/>
      <c r="DM1480" s="10"/>
      <c r="DN1480" s="10"/>
      <c r="DO1480" s="10"/>
      <c r="DP1480" s="10"/>
      <c r="DQ1480" s="10"/>
      <c r="DR1480" s="10"/>
      <c r="DS1480" s="10"/>
      <c r="DT1480" s="10"/>
      <c r="DU1480" s="10"/>
      <c r="DV1480" s="10"/>
      <c r="DW1480" s="10"/>
      <c r="DX1480" s="10"/>
      <c r="DY1480" s="10"/>
      <c r="DZ1480" s="10"/>
      <c r="EA1480" s="10"/>
      <c r="EB1480" s="10"/>
      <c r="EC1480" s="10"/>
      <c r="ED1480" s="10"/>
      <c r="EE1480" s="10"/>
      <c r="EF1480" s="10"/>
      <c r="EG1480" s="10"/>
      <c r="EH1480" s="10"/>
      <c r="EI1480" s="10"/>
      <c r="EJ1480" s="10"/>
      <c r="EK1480" s="10"/>
      <c r="EL1480" s="10"/>
      <c r="EM1480" s="10"/>
      <c r="EN1480" s="10"/>
      <c r="EO1480" s="10"/>
      <c r="EP1480" s="10"/>
      <c r="EQ1480" s="10"/>
      <c r="ER1480" s="10"/>
      <c r="ES1480" s="10"/>
      <c r="ET1480" s="10"/>
      <c r="EU1480" s="10"/>
      <c r="EV1480" s="10"/>
      <c r="EW1480" s="10"/>
      <c r="EX1480" s="10"/>
      <c r="EY1480" s="10"/>
      <c r="EZ1480" s="10"/>
      <c r="FA1480" s="10"/>
      <c r="FB1480" s="10"/>
      <c r="FC1480" s="10"/>
      <c r="FD1480" s="10"/>
      <c r="FE1480" s="10"/>
      <c r="FF1480" s="10"/>
      <c r="FG1480" s="10"/>
      <c r="FH1480" s="10"/>
      <c r="FI1480" s="10"/>
      <c r="FJ1480" s="10"/>
      <c r="FK1480" s="10"/>
      <c r="FL1480" s="10"/>
      <c r="FM1480" s="10"/>
      <c r="FN1480" s="10"/>
      <c r="FO1480" s="10"/>
      <c r="FP1480" s="10"/>
      <c r="FQ1480" s="10"/>
      <c r="FR1480" s="10"/>
      <c r="FS1480" s="10"/>
      <c r="FT1480" s="10"/>
      <c r="FU1480" s="10"/>
      <c r="FV1480" s="10"/>
      <c r="FW1480" s="10"/>
      <c r="FX1480" s="10"/>
      <c r="FY1480" s="10"/>
      <c r="FZ1480" s="10"/>
      <c r="GA1480" s="10"/>
      <c r="GB1480" s="10"/>
      <c r="GC1480" s="10"/>
      <c r="GD1480" s="10"/>
      <c r="GE1480" s="10"/>
      <c r="GF1480" s="10"/>
      <c r="GG1480" s="10"/>
      <c r="GH1480" s="10"/>
      <c r="GI1480" s="10"/>
      <c r="GJ1480" s="10"/>
      <c r="GK1480" s="10"/>
      <c r="GL1480" s="10"/>
      <c r="GM1480" s="10"/>
      <c r="GN1480" s="10"/>
      <c r="GO1480" s="10"/>
      <c r="GP1480" s="10"/>
      <c r="GQ1480" s="10"/>
      <c r="GR1480" s="10"/>
      <c r="GS1480" s="10"/>
      <c r="GT1480" s="10"/>
      <c r="GU1480" s="10"/>
      <c r="GV1480" s="10"/>
      <c r="GW1480" s="10"/>
      <c r="GX1480" s="10"/>
      <c r="GY1480" s="10"/>
      <c r="GZ1480" s="10"/>
      <c r="HA1480" s="10"/>
      <c r="HB1480" s="10"/>
      <c r="HC1480" s="10"/>
      <c r="HD1480" s="10"/>
      <c r="HE1480" s="10"/>
      <c r="HF1480" s="10"/>
      <c r="HG1480" s="10"/>
      <c r="HH1480" s="10"/>
      <c r="HI1480" s="10"/>
      <c r="HJ1480" s="10"/>
      <c r="HK1480" s="10"/>
      <c r="HL1480" s="10"/>
      <c r="HM1480" s="10"/>
      <c r="HN1480" s="10"/>
      <c r="HO1480" s="10"/>
      <c r="HP1480" s="10"/>
      <c r="HQ1480" s="10"/>
      <c r="HR1480" s="10"/>
      <c r="HS1480" s="10"/>
      <c r="HT1480" s="10"/>
      <c r="HU1480" s="10"/>
      <c r="HV1480" s="10"/>
      <c r="HW1480" s="10"/>
      <c r="HX1480" s="10"/>
      <c r="HY1480" s="10"/>
      <c r="HZ1480" s="10"/>
      <c r="IA1480" s="10"/>
      <c r="IB1480" s="10"/>
      <c r="IC1480" s="10"/>
      <c r="ID1480" s="10"/>
      <c r="IE1480" s="10"/>
      <c r="IF1480" s="10"/>
      <c r="IG1480" s="10"/>
      <c r="IH1480" s="10"/>
      <c r="II1480" s="10"/>
      <c r="IJ1480" s="10"/>
      <c r="IK1480" s="10"/>
      <c r="IL1480" s="10"/>
      <c r="IM1480" s="10"/>
      <c r="IN1480" s="10"/>
      <c r="IO1480" s="10"/>
      <c r="IP1480" s="10"/>
      <c r="IQ1480" s="10"/>
      <c r="IR1480" s="10"/>
      <c r="IS1480" s="10"/>
      <c r="IT1480" s="10"/>
      <c r="IU1480" s="10"/>
      <c r="IV1480" s="10"/>
      <c r="IW1480" s="10"/>
      <c r="IX1480" s="10"/>
      <c r="IY1480" s="10"/>
      <c r="IZ1480" s="10"/>
      <c r="JA1480" s="10"/>
      <c r="JB1480" s="10"/>
      <c r="JC1480" s="10"/>
      <c r="JD1480" s="10"/>
      <c r="JE1480" s="10"/>
      <c r="JF1480" s="10"/>
      <c r="JG1480" s="10"/>
      <c r="JH1480" s="10"/>
      <c r="JI1480" s="10"/>
      <c r="JJ1480" s="10"/>
      <c r="JK1480" s="10"/>
      <c r="JL1480" s="10"/>
      <c r="JM1480" s="10"/>
      <c r="JN1480" s="10"/>
      <c r="JO1480" s="10"/>
      <c r="JP1480" s="10"/>
      <c r="JQ1480" s="10"/>
      <c r="JR1480" s="10"/>
      <c r="JS1480" s="10"/>
      <c r="JT1480" s="10"/>
      <c r="JU1480" s="10"/>
      <c r="JV1480" s="10"/>
      <c r="JW1480" s="10"/>
      <c r="JX1480" s="10"/>
      <c r="JY1480" s="10"/>
      <c r="JZ1480" s="10"/>
      <c r="KA1480" s="10"/>
      <c r="KB1480" s="10"/>
      <c r="KC1480" s="10"/>
      <c r="KD1480" s="10"/>
      <c r="KE1480" s="10"/>
      <c r="KF1480" s="10"/>
      <c r="KG1480" s="10"/>
      <c r="KH1480" s="10"/>
      <c r="KI1480" s="10"/>
      <c r="KJ1480" s="10"/>
      <c r="KK1480" s="10"/>
      <c r="KL1480" s="10"/>
      <c r="KM1480" s="10"/>
      <c r="KN1480" s="10"/>
      <c r="KO1480" s="10"/>
      <c r="KP1480" s="10"/>
      <c r="KQ1480" s="10"/>
      <c r="KR1480" s="10"/>
      <c r="KS1480" s="10"/>
      <c r="KT1480" s="10"/>
      <c r="KU1480" s="10"/>
      <c r="KV1480" s="10"/>
      <c r="KW1480" s="10"/>
      <c r="KX1480" s="10"/>
      <c r="KY1480" s="10"/>
      <c r="KZ1480" s="10"/>
      <c r="LA1480" s="10"/>
      <c r="LB1480" s="10"/>
      <c r="LC1480" s="10"/>
      <c r="LD1480" s="10"/>
      <c r="LE1480" s="10"/>
      <c r="LF1480" s="10"/>
      <c r="LG1480" s="10"/>
      <c r="LH1480" s="10"/>
      <c r="LI1480" s="10"/>
      <c r="LJ1480" s="10"/>
      <c r="LK1480" s="10"/>
      <c r="LL1480" s="10"/>
      <c r="LM1480" s="10"/>
      <c r="LN1480" s="10"/>
      <c r="LO1480" s="10"/>
      <c r="LP1480" s="10"/>
      <c r="LQ1480" s="10"/>
      <c r="LR1480" s="10"/>
      <c r="LS1480" s="10"/>
      <c r="LT1480" s="10"/>
      <c r="LU1480" s="10"/>
      <c r="LV1480" s="10"/>
      <c r="LW1480" s="10"/>
      <c r="LX1480" s="10"/>
      <c r="LY1480" s="10"/>
      <c r="LZ1480" s="10"/>
      <c r="MA1480" s="10"/>
      <c r="MB1480" s="10"/>
      <c r="MC1480" s="10"/>
      <c r="MD1480" s="10"/>
      <c r="ME1480" s="10"/>
      <c r="MF1480" s="10"/>
      <c r="MG1480" s="10"/>
      <c r="MH1480" s="10"/>
      <c r="MI1480" s="10"/>
      <c r="MJ1480" s="10"/>
      <c r="MK1480" s="10"/>
      <c r="ML1480" s="10"/>
      <c r="MM1480" s="10"/>
      <c r="MN1480" s="10"/>
      <c r="MO1480" s="10"/>
      <c r="MP1480" s="10"/>
      <c r="MQ1480" s="10"/>
      <c r="MR1480" s="10"/>
      <c r="MS1480" s="10"/>
      <c r="MT1480" s="10"/>
      <c r="MU1480" s="10"/>
      <c r="MV1480" s="10"/>
      <c r="MW1480" s="10"/>
      <c r="MX1480" s="10"/>
      <c r="MY1480" s="10"/>
      <c r="MZ1480" s="10"/>
      <c r="NA1480" s="10"/>
      <c r="NB1480" s="10"/>
      <c r="NC1480" s="10"/>
      <c r="ND1480" s="10"/>
      <c r="NE1480" s="10"/>
      <c r="NF1480" s="10"/>
      <c r="NG1480" s="10"/>
      <c r="NH1480" s="10"/>
      <c r="NI1480" s="10"/>
      <c r="NJ1480" s="10"/>
      <c r="NK1480" s="10"/>
      <c r="NL1480" s="10"/>
      <c r="NM1480" s="10"/>
      <c r="NN1480" s="10"/>
      <c r="NO1480" s="10"/>
      <c r="NP1480" s="10"/>
      <c r="NQ1480" s="10"/>
      <c r="NR1480" s="10"/>
      <c r="NS1480" s="10"/>
      <c r="NT1480" s="10"/>
      <c r="NU1480" s="10"/>
      <c r="NV1480" s="10"/>
      <c r="NW1480" s="10"/>
      <c r="NX1480" s="10"/>
      <c r="NY1480" s="10"/>
      <c r="NZ1480" s="10"/>
      <c r="OA1480" s="10"/>
      <c r="OB1480" s="10"/>
      <c r="OC1480" s="10"/>
      <c r="OD1480" s="10"/>
      <c r="OE1480" s="10"/>
      <c r="OF1480" s="10"/>
      <c r="OG1480" s="10"/>
      <c r="OH1480" s="10"/>
      <c r="OI1480" s="10"/>
      <c r="OJ1480" s="10"/>
      <c r="OK1480" s="10"/>
      <c r="OL1480" s="10"/>
      <c r="OM1480" s="10"/>
      <c r="ON1480" s="10"/>
      <c r="OO1480" s="10"/>
      <c r="OP1480" s="10"/>
      <c r="OQ1480" s="10"/>
      <c r="OR1480" s="10"/>
      <c r="OS1480" s="10"/>
      <c r="OT1480" s="10"/>
      <c r="OU1480" s="10"/>
      <c r="OV1480" s="10"/>
      <c r="OW1480" s="10"/>
      <c r="OX1480" s="10"/>
      <c r="OY1480" s="10"/>
      <c r="OZ1480" s="10"/>
      <c r="PA1480" s="10"/>
      <c r="PB1480" s="10"/>
      <c r="PC1480" s="10"/>
      <c r="PD1480" s="10"/>
      <c r="PE1480" s="10"/>
      <c r="PF1480" s="10"/>
      <c r="PG1480" s="10"/>
      <c r="PH1480" s="10"/>
      <c r="PI1480" s="10"/>
      <c r="PJ1480" s="10"/>
      <c r="PK1480" s="10"/>
      <c r="PL1480" s="10"/>
      <c r="PM1480" s="10"/>
      <c r="PN1480" s="10"/>
      <c r="PO1480" s="10"/>
      <c r="PP1480" s="10"/>
      <c r="PQ1480" s="10"/>
      <c r="PR1480" s="10"/>
      <c r="PS1480" s="10"/>
      <c r="PT1480" s="10"/>
      <c r="PU1480" s="10"/>
      <c r="PV1480" s="10"/>
      <c r="PW1480" s="10"/>
      <c r="PX1480" s="10"/>
      <c r="PY1480" s="10"/>
      <c r="PZ1480" s="10"/>
      <c r="QA1480" s="10"/>
      <c r="QB1480" s="10"/>
      <c r="QC1480" s="10"/>
      <c r="QD1480" s="10"/>
      <c r="QE1480" s="10"/>
      <c r="QF1480" s="10"/>
      <c r="QG1480" s="10"/>
      <c r="QH1480" s="10"/>
      <c r="QI1480" s="10"/>
      <c r="QJ1480" s="10"/>
      <c r="QK1480" s="10"/>
      <c r="QL1480" s="10"/>
      <c r="QM1480" s="10"/>
      <c r="QN1480" s="10"/>
      <c r="QO1480" s="10"/>
      <c r="QP1480" s="10"/>
      <c r="QQ1480" s="10"/>
      <c r="QR1480" s="10"/>
      <c r="QS1480" s="10"/>
      <c r="QT1480" s="10"/>
      <c r="QU1480" s="10"/>
      <c r="QV1480" s="10"/>
      <c r="QW1480" s="10"/>
      <c r="QX1480" s="10"/>
      <c r="QY1480" s="10"/>
      <c r="QZ1480" s="10"/>
      <c r="RA1480" s="10"/>
      <c r="RB1480" s="10"/>
      <c r="RC1480" s="10"/>
      <c r="RD1480" s="10"/>
      <c r="RE1480" s="10"/>
      <c r="RF1480" s="10"/>
      <c r="RG1480" s="10"/>
      <c r="RH1480" s="10"/>
      <c r="RI1480" s="10"/>
      <c r="RJ1480" s="10"/>
      <c r="RK1480" s="10"/>
      <c r="RL1480" s="10"/>
      <c r="RM1480" s="10"/>
      <c r="RN1480" s="10"/>
      <c r="RO1480" s="10"/>
      <c r="RP1480" s="10"/>
      <c r="RQ1480" s="10"/>
      <c r="RR1480" s="10"/>
      <c r="RS1480" s="10"/>
      <c r="RT1480" s="10"/>
      <c r="RU1480" s="10"/>
      <c r="RV1480" s="10"/>
      <c r="RW1480" s="10"/>
      <c r="RX1480" s="10"/>
      <c r="RY1480" s="10"/>
      <c r="RZ1480" s="10"/>
      <c r="SA1480" s="10"/>
      <c r="SB1480" s="10"/>
      <c r="SC1480" s="10"/>
      <c r="SD1480" s="10"/>
      <c r="SE1480" s="10"/>
      <c r="SF1480" s="10"/>
      <c r="SG1480" s="10"/>
      <c r="SH1480" s="10"/>
      <c r="SI1480" s="10"/>
      <c r="SJ1480" s="10"/>
      <c r="SK1480" s="10"/>
      <c r="SL1480" s="10"/>
      <c r="SM1480" s="10"/>
      <c r="SN1480" s="10"/>
      <c r="SO1480" s="10"/>
      <c r="SP1480" s="10"/>
      <c r="SQ1480" s="10"/>
      <c r="SR1480" s="10"/>
      <c r="SS1480" s="10"/>
      <c r="ST1480" s="10"/>
      <c r="SU1480" s="10"/>
      <c r="SV1480" s="10"/>
      <c r="SW1480" s="10"/>
      <c r="SX1480" s="10"/>
      <c r="SY1480" s="10"/>
      <c r="SZ1480" s="10"/>
      <c r="TA1480" s="10"/>
      <c r="TB1480" s="10"/>
      <c r="TC1480" s="10"/>
      <c r="TD1480" s="10"/>
      <c r="TE1480" s="10"/>
      <c r="TF1480" s="10"/>
      <c r="TG1480" s="10"/>
      <c r="TH1480" s="10"/>
      <c r="TI1480" s="10"/>
      <c r="TJ1480" s="10"/>
      <c r="TK1480" s="10"/>
      <c r="TL1480" s="10"/>
      <c r="TM1480" s="10"/>
      <c r="TN1480" s="10"/>
      <c r="TO1480" s="10"/>
      <c r="TP1480" s="10"/>
      <c r="TQ1480" s="10"/>
      <c r="TR1480" s="10"/>
      <c r="TS1480" s="10"/>
      <c r="TT1480" s="10"/>
      <c r="TU1480" s="10"/>
      <c r="TV1480" s="10"/>
      <c r="TW1480" s="10"/>
      <c r="TX1480" s="10"/>
      <c r="TY1480" s="10"/>
      <c r="TZ1480" s="10"/>
      <c r="UA1480" s="10"/>
      <c r="UB1480" s="10"/>
      <c r="UC1480" s="10"/>
      <c r="UD1480" s="10"/>
      <c r="UE1480" s="10"/>
      <c r="UF1480" s="10"/>
      <c r="UG1480" s="10"/>
      <c r="UH1480" s="10"/>
      <c r="UI1480" s="10"/>
      <c r="UJ1480" s="10"/>
      <c r="UK1480" s="10"/>
      <c r="UL1480" s="10"/>
      <c r="UM1480" s="10"/>
      <c r="UN1480" s="10"/>
      <c r="UO1480" s="10"/>
      <c r="UP1480" s="10"/>
      <c r="UQ1480" s="10"/>
      <c r="UR1480" s="10"/>
      <c r="US1480" s="10"/>
      <c r="UT1480" s="10"/>
      <c r="UU1480" s="10"/>
      <c r="UV1480" s="10"/>
      <c r="UW1480" s="10"/>
      <c r="UX1480" s="10"/>
      <c r="UY1480" s="10"/>
      <c r="UZ1480" s="10"/>
      <c r="VA1480" s="10"/>
      <c r="VB1480" s="10"/>
      <c r="VC1480" s="10"/>
      <c r="VD1480" s="10"/>
      <c r="VE1480" s="10"/>
      <c r="VF1480" s="10"/>
      <c r="VG1480" s="10"/>
      <c r="VH1480" s="10"/>
      <c r="VI1480" s="10"/>
      <c r="VJ1480" s="10"/>
      <c r="VK1480" s="10"/>
      <c r="VL1480" s="10"/>
      <c r="VM1480" s="10"/>
      <c r="VN1480" s="10"/>
      <c r="VO1480" s="10"/>
      <c r="VP1480" s="10"/>
      <c r="VQ1480" s="10"/>
      <c r="VR1480" s="10"/>
      <c r="VS1480" s="10"/>
      <c r="VT1480" s="10"/>
      <c r="VU1480" s="10"/>
      <c r="VV1480" s="10"/>
      <c r="VW1480" s="10"/>
      <c r="VX1480" s="10"/>
      <c r="VY1480" s="10"/>
      <c r="VZ1480" s="10"/>
      <c r="WA1480" s="10"/>
      <c r="WB1480" s="10"/>
      <c r="WC1480" s="10"/>
      <c r="WD1480" s="10"/>
      <c r="WE1480" s="10"/>
      <c r="WF1480" s="10"/>
      <c r="WG1480" s="10"/>
      <c r="WH1480" s="10"/>
      <c r="WI1480" s="10"/>
      <c r="WJ1480" s="10"/>
      <c r="WK1480" s="10"/>
      <c r="WL1480" s="10"/>
      <c r="WM1480" s="10"/>
      <c r="WN1480" s="10"/>
      <c r="WO1480" s="10"/>
      <c r="WP1480" s="10"/>
      <c r="WQ1480" s="10"/>
      <c r="WR1480" s="10"/>
      <c r="WS1480" s="10"/>
      <c r="WT1480" s="10"/>
      <c r="WU1480" s="10"/>
      <c r="WV1480" s="10"/>
      <c r="WW1480" s="10"/>
      <c r="WX1480" s="10"/>
      <c r="WY1480" s="10"/>
      <c r="WZ1480" s="10"/>
      <c r="XA1480" s="10"/>
      <c r="XB1480" s="10"/>
      <c r="XC1480" s="10"/>
      <c r="XD1480" s="10"/>
      <c r="XE1480" s="10"/>
      <c r="XF1480" s="10"/>
      <c r="XG1480" s="10"/>
      <c r="XH1480" s="10"/>
      <c r="XI1480" s="10"/>
      <c r="XJ1480" s="10"/>
      <c r="XK1480" s="10"/>
      <c r="XL1480" s="10"/>
      <c r="XM1480" s="10"/>
      <c r="XN1480" s="10"/>
      <c r="XO1480" s="10"/>
      <c r="XP1480" s="10"/>
      <c r="XQ1480" s="10"/>
      <c r="XR1480" s="10"/>
      <c r="XS1480" s="10"/>
      <c r="XT1480" s="10"/>
      <c r="XU1480" s="10"/>
      <c r="XV1480" s="10"/>
      <c r="XW1480" s="10"/>
      <c r="XX1480" s="10"/>
      <c r="XY1480" s="10"/>
      <c r="XZ1480" s="10"/>
      <c r="YA1480" s="10"/>
      <c r="YB1480" s="10"/>
      <c r="YC1480" s="10"/>
      <c r="YD1480" s="10"/>
      <c r="YE1480" s="10"/>
      <c r="YF1480" s="10"/>
      <c r="YG1480" s="10"/>
      <c r="YH1480" s="10"/>
      <c r="YI1480" s="10"/>
      <c r="YJ1480" s="10"/>
      <c r="YK1480" s="10"/>
      <c r="YL1480" s="10"/>
      <c r="YM1480" s="10"/>
      <c r="YN1480" s="10"/>
      <c r="YO1480" s="10"/>
      <c r="YP1480" s="10"/>
      <c r="YQ1480" s="10"/>
      <c r="YR1480" s="10"/>
      <c r="YS1480" s="10"/>
      <c r="YT1480" s="10"/>
      <c r="YU1480" s="10"/>
      <c r="YV1480" s="10"/>
      <c r="YW1480" s="10"/>
      <c r="YX1480" s="10"/>
      <c r="YY1480" s="10"/>
      <c r="YZ1480" s="10"/>
      <c r="ZA1480" s="10"/>
      <c r="ZB1480" s="10"/>
      <c r="ZC1480" s="10"/>
      <c r="ZD1480" s="10"/>
      <c r="ZE1480" s="10"/>
      <c r="ZF1480" s="10"/>
      <c r="ZG1480" s="10"/>
      <c r="ZH1480" s="10"/>
      <c r="ZI1480" s="10"/>
      <c r="ZJ1480" s="10"/>
      <c r="ZK1480" s="10"/>
      <c r="ZL1480" s="10"/>
      <c r="ZM1480" s="10"/>
      <c r="ZN1480" s="10"/>
      <c r="ZO1480" s="10"/>
      <c r="ZP1480" s="10"/>
      <c r="ZQ1480" s="10"/>
      <c r="ZR1480" s="10"/>
      <c r="ZS1480" s="10"/>
      <c r="ZT1480" s="10"/>
      <c r="ZU1480" s="10"/>
      <c r="ZV1480" s="10"/>
      <c r="ZW1480" s="10"/>
      <c r="ZX1480" s="10"/>
      <c r="ZY1480" s="10"/>
      <c r="ZZ1480" s="10"/>
      <c r="AAA1480" s="10"/>
      <c r="AAB1480" s="10"/>
      <c r="AAC1480" s="10"/>
      <c r="AAD1480" s="10"/>
      <c r="AAE1480" s="10"/>
      <c r="AAF1480" s="10"/>
      <c r="AAG1480" s="10"/>
      <c r="AAH1480" s="10"/>
      <c r="AAI1480" s="10"/>
      <c r="AAJ1480" s="10"/>
      <c r="AAK1480" s="10"/>
      <c r="AAL1480" s="10"/>
      <c r="AAM1480" s="10"/>
      <c r="AAN1480" s="10"/>
      <c r="AAO1480" s="10"/>
      <c r="AAP1480" s="10"/>
      <c r="AAQ1480" s="10"/>
      <c r="AAR1480" s="10"/>
      <c r="AAS1480" s="10"/>
      <c r="AAT1480" s="10"/>
      <c r="AAU1480" s="10"/>
      <c r="AAV1480" s="10"/>
      <c r="AAW1480" s="10"/>
      <c r="AAX1480" s="10"/>
      <c r="AAY1480" s="10"/>
      <c r="AAZ1480" s="10"/>
      <c r="ABA1480" s="10"/>
      <c r="ABB1480" s="10"/>
      <c r="ABC1480" s="10"/>
      <c r="ABD1480" s="10"/>
      <c r="ABE1480" s="10"/>
      <c r="ABF1480" s="10"/>
      <c r="ABG1480" s="10"/>
      <c r="ABH1480" s="10"/>
      <c r="ABI1480" s="10"/>
      <c r="ABJ1480" s="10"/>
      <c r="ABK1480" s="10"/>
      <c r="ABL1480" s="10"/>
      <c r="ABM1480" s="10"/>
      <c r="ABN1480" s="10"/>
      <c r="ABO1480" s="10"/>
      <c r="ABP1480" s="10"/>
      <c r="ABQ1480" s="10"/>
      <c r="ABR1480" s="10"/>
      <c r="ABS1480" s="10"/>
      <c r="ABT1480" s="10"/>
      <c r="ABU1480" s="10"/>
      <c r="ABV1480" s="10"/>
      <c r="ABW1480" s="10"/>
      <c r="ABX1480" s="10"/>
      <c r="ABY1480" s="10"/>
      <c r="ABZ1480" s="10"/>
      <c r="ACA1480" s="10"/>
      <c r="ACB1480" s="10"/>
      <c r="ACC1480" s="10"/>
      <c r="ACD1480" s="10"/>
      <c r="ACE1480" s="10"/>
      <c r="ACF1480" s="10"/>
      <c r="ACG1480" s="10"/>
      <c r="ACH1480" s="10"/>
      <c r="ACI1480" s="10"/>
      <c r="ACJ1480" s="10"/>
      <c r="ACK1480" s="10"/>
      <c r="ACL1480" s="10"/>
      <c r="ACM1480" s="10"/>
      <c r="ACN1480" s="10"/>
      <c r="ACO1480" s="10"/>
      <c r="ACP1480" s="10"/>
      <c r="ACQ1480" s="10"/>
      <c r="ACR1480" s="10"/>
      <c r="ACS1480" s="10"/>
      <c r="ACT1480" s="10"/>
      <c r="ACU1480" s="10"/>
      <c r="ACV1480" s="10"/>
      <c r="ACW1480" s="10"/>
      <c r="ACX1480" s="10"/>
      <c r="ACY1480" s="10"/>
      <c r="ACZ1480" s="10"/>
      <c r="ADA1480" s="10"/>
      <c r="ADB1480" s="10"/>
      <c r="ADC1480" s="10"/>
      <c r="ADD1480" s="10"/>
      <c r="ADE1480" s="10"/>
      <c r="ADF1480" s="10"/>
      <c r="ADG1480" s="10"/>
      <c r="ADH1480" s="10"/>
      <c r="ADI1480" s="10"/>
      <c r="ADJ1480" s="10"/>
      <c r="ADK1480" s="10"/>
      <c r="ADL1480" s="10"/>
      <c r="ADM1480" s="10"/>
      <c r="ADN1480" s="10"/>
      <c r="ADO1480" s="10"/>
      <c r="ADP1480" s="10"/>
      <c r="ADQ1480" s="10"/>
      <c r="ADR1480" s="10"/>
      <c r="ADS1480" s="10"/>
      <c r="ADT1480" s="10"/>
      <c r="ADU1480" s="10"/>
      <c r="ADV1480" s="10"/>
      <c r="ADW1480" s="10"/>
      <c r="ADX1480" s="10"/>
      <c r="ADY1480" s="10"/>
      <c r="ADZ1480" s="10"/>
      <c r="AEA1480" s="10"/>
      <c r="AEB1480" s="10"/>
      <c r="AEC1480" s="10"/>
      <c r="AED1480" s="10"/>
      <c r="AEE1480" s="10"/>
      <c r="AEF1480" s="10"/>
      <c r="AEG1480" s="10"/>
      <c r="AEH1480" s="10"/>
      <c r="AEI1480" s="10"/>
      <c r="AEJ1480" s="10"/>
      <c r="AEK1480" s="10"/>
      <c r="AEL1480" s="10"/>
      <c r="AEM1480" s="10"/>
      <c r="AEN1480" s="10"/>
      <c r="AEO1480" s="10"/>
      <c r="AEP1480" s="10"/>
      <c r="AEQ1480" s="10"/>
      <c r="AER1480" s="10"/>
      <c r="AES1480" s="10"/>
      <c r="AET1480" s="10"/>
      <c r="AEU1480" s="10"/>
      <c r="AEV1480" s="10"/>
      <c r="AEW1480" s="10"/>
      <c r="AEX1480" s="10"/>
      <c r="AEY1480" s="10"/>
      <c r="AEZ1480" s="10"/>
      <c r="AFA1480" s="10"/>
      <c r="AFB1480" s="10"/>
      <c r="AFC1480" s="10"/>
      <c r="AFD1480" s="10"/>
      <c r="AFE1480" s="10"/>
      <c r="AFF1480" s="10"/>
      <c r="AFG1480" s="10"/>
      <c r="AFH1480" s="10"/>
      <c r="AFI1480" s="10"/>
      <c r="AFJ1480" s="10"/>
      <c r="AFK1480" s="10"/>
      <c r="AFL1480" s="10"/>
      <c r="AFM1480" s="10"/>
      <c r="AFN1480" s="10"/>
      <c r="AFO1480" s="10"/>
      <c r="AFP1480" s="10"/>
      <c r="AFQ1480" s="10"/>
      <c r="AFR1480" s="10"/>
      <c r="AFS1480" s="10"/>
      <c r="AFT1480" s="10"/>
      <c r="AFU1480" s="10"/>
      <c r="AFV1480" s="10"/>
      <c r="AFW1480" s="10"/>
      <c r="AFX1480" s="10"/>
      <c r="AFY1480" s="10"/>
      <c r="AFZ1480" s="10"/>
      <c r="AGA1480" s="10"/>
      <c r="AGB1480" s="10"/>
      <c r="AGC1480" s="10"/>
      <c r="AGD1480" s="10"/>
      <c r="AGE1480" s="10"/>
      <c r="AGF1480" s="10"/>
      <c r="AGG1480" s="10"/>
      <c r="AGH1480" s="10"/>
      <c r="AGI1480" s="10"/>
      <c r="AGJ1480" s="10"/>
      <c r="AGK1480" s="10"/>
      <c r="AGL1480" s="10"/>
      <c r="AGM1480" s="10"/>
      <c r="AGN1480" s="10"/>
      <c r="AGO1480" s="10"/>
      <c r="AGP1480" s="10"/>
      <c r="AGQ1480" s="10"/>
      <c r="AGR1480" s="10"/>
      <c r="AGS1480" s="10"/>
      <c r="AGT1480" s="10"/>
      <c r="AGU1480" s="10"/>
      <c r="AGV1480" s="10"/>
      <c r="AGW1480" s="10"/>
      <c r="AGX1480" s="10"/>
      <c r="AGY1480" s="10"/>
      <c r="AGZ1480" s="10"/>
      <c r="AHA1480" s="10"/>
      <c r="AHB1480" s="10"/>
      <c r="AHC1480" s="10"/>
      <c r="AHD1480" s="10"/>
      <c r="AHE1480" s="10"/>
      <c r="AHF1480" s="10"/>
      <c r="AHG1480" s="10"/>
      <c r="AHH1480" s="10"/>
      <c r="AHI1480" s="10"/>
      <c r="AHJ1480" s="10"/>
      <c r="AHK1480" s="10"/>
      <c r="AHL1480" s="10"/>
      <c r="AHM1480" s="10"/>
      <c r="AHN1480" s="10"/>
      <c r="AHO1480" s="10"/>
      <c r="AHP1480" s="10"/>
      <c r="AHQ1480" s="10"/>
      <c r="AHR1480" s="10"/>
      <c r="AHS1480" s="10"/>
      <c r="AHT1480" s="10"/>
      <c r="AHU1480" s="10"/>
      <c r="AHV1480" s="10"/>
      <c r="AHW1480" s="10"/>
      <c r="AHX1480" s="10"/>
      <c r="AHY1480" s="10"/>
      <c r="AHZ1480" s="10"/>
      <c r="AIA1480" s="10"/>
      <c r="AIB1480" s="10"/>
      <c r="AIC1480" s="10"/>
      <c r="AID1480" s="10"/>
      <c r="AIE1480" s="10"/>
      <c r="AIF1480" s="10"/>
      <c r="AIG1480" s="10"/>
      <c r="AIH1480" s="10"/>
      <c r="AII1480" s="10"/>
      <c r="AIJ1480" s="10"/>
      <c r="AIK1480" s="10"/>
      <c r="AIL1480" s="10"/>
      <c r="AIM1480" s="10"/>
      <c r="AIN1480" s="10"/>
      <c r="AIO1480" s="10"/>
      <c r="AIP1480" s="10"/>
      <c r="AIQ1480" s="10"/>
      <c r="AIR1480" s="10"/>
      <c r="AIS1480" s="10"/>
      <c r="AIT1480" s="10"/>
      <c r="AIU1480" s="10"/>
      <c r="AIV1480" s="10"/>
      <c r="AIW1480" s="10"/>
      <c r="AIX1480" s="10"/>
      <c r="AIY1480" s="10"/>
      <c r="AIZ1480" s="10"/>
      <c r="AJA1480" s="10"/>
      <c r="AJB1480" s="10"/>
      <c r="AJC1480" s="10"/>
      <c r="AJD1480" s="10"/>
      <c r="AJE1480" s="10"/>
      <c r="AJF1480" s="10"/>
      <c r="AJG1480" s="10"/>
      <c r="AJH1480" s="10"/>
      <c r="AJI1480" s="10"/>
      <c r="AJJ1480" s="10"/>
      <c r="AJK1480" s="10"/>
      <c r="AJL1480" s="10"/>
      <c r="AJM1480" s="10"/>
      <c r="AJN1480" s="10"/>
      <c r="AJO1480" s="10"/>
      <c r="AJP1480" s="10"/>
      <c r="AJQ1480" s="10"/>
      <c r="AJR1480" s="10"/>
      <c r="AJS1480" s="10"/>
      <c r="AJT1480" s="10"/>
      <c r="AJU1480" s="10"/>
      <c r="AJV1480" s="10"/>
      <c r="AJW1480" s="10"/>
      <c r="AJX1480" s="10"/>
      <c r="AJY1480" s="10"/>
      <c r="AJZ1480" s="10"/>
      <c r="AKA1480" s="10"/>
      <c r="AKB1480" s="10"/>
      <c r="AKC1480" s="10"/>
      <c r="AKD1480" s="10"/>
      <c r="AKE1480" s="10"/>
      <c r="AKF1480" s="10"/>
      <c r="AKG1480" s="10"/>
      <c r="AKH1480" s="10"/>
      <c r="AKI1480" s="10"/>
      <c r="AKJ1480" s="10"/>
      <c r="AKK1480" s="10"/>
      <c r="AKL1480" s="10"/>
      <c r="AKM1480" s="10"/>
      <c r="AKN1480" s="10"/>
      <c r="AKO1480" s="10"/>
      <c r="AKP1480" s="10"/>
      <c r="AKQ1480" s="10"/>
      <c r="AKR1480" s="10"/>
      <c r="AKS1480" s="10"/>
      <c r="AKT1480" s="10"/>
      <c r="AKU1480" s="10"/>
      <c r="AKV1480" s="10"/>
      <c r="AKW1480" s="10"/>
      <c r="AKX1480" s="10"/>
      <c r="AKY1480" s="10"/>
      <c r="AKZ1480" s="10"/>
      <c r="ALA1480" s="10"/>
      <c r="ALB1480" s="10"/>
      <c r="ALC1480" s="10"/>
      <c r="ALD1480" s="10"/>
      <c r="ALE1480" s="10"/>
      <c r="ALF1480" s="10"/>
      <c r="ALG1480" s="10"/>
      <c r="ALH1480" s="10"/>
      <c r="ALI1480" s="10"/>
      <c r="ALJ1480" s="10"/>
      <c r="ALK1480" s="10"/>
      <c r="ALL1480" s="10"/>
      <c r="ALM1480" s="10"/>
      <c r="ALN1480" s="10"/>
      <c r="ALO1480" s="10"/>
      <c r="ALP1480" s="10"/>
      <c r="ALQ1480" s="10"/>
      <c r="ALR1480" s="10"/>
      <c r="ALS1480" s="10"/>
      <c r="ALT1480" s="10"/>
      <c r="ALU1480" s="10"/>
      <c r="ALV1480" s="10"/>
      <c r="ALW1480" s="10"/>
      <c r="ALX1480" s="10"/>
      <c r="ALY1480" s="10"/>
      <c r="ALZ1480" s="10"/>
      <c r="AMA1480" s="10"/>
      <c r="AMB1480" s="10"/>
      <c r="AMC1480" s="10"/>
      <c r="AMD1480" s="10"/>
      <c r="AME1480" s="10"/>
      <c r="AMF1480" s="10"/>
      <c r="AMG1480" s="10"/>
      <c r="AMH1480" s="10"/>
      <c r="AMI1480" s="10"/>
      <c r="AMJ1480" s="10"/>
      <c r="AMK1480" s="10"/>
    </row>
    <row r="1481" spans="1:1025" s="5" customFormat="1" x14ac:dyDescent="0.25">
      <c r="A1481" s="127">
        <v>1477</v>
      </c>
      <c r="B1481" s="31" t="s">
        <v>417</v>
      </c>
      <c r="C1481" s="31" t="s">
        <v>431</v>
      </c>
      <c r="D1481" s="45">
        <v>45379</v>
      </c>
      <c r="E1481" s="46">
        <v>0.46111111111111108</v>
      </c>
      <c r="F1481" s="31" t="s">
        <v>14</v>
      </c>
      <c r="G1481" s="31" t="s">
        <v>16</v>
      </c>
      <c r="H1481" s="31" t="s">
        <v>14</v>
      </c>
      <c r="I1481" s="31" t="s">
        <v>14</v>
      </c>
      <c r="J1481" s="31" t="s">
        <v>14</v>
      </c>
      <c r="K1481" s="31" t="s">
        <v>16</v>
      </c>
      <c r="L1481" s="48">
        <v>59.14</v>
      </c>
      <c r="M1481" s="38">
        <v>1691</v>
      </c>
      <c r="N1481" s="39">
        <v>248195.04</v>
      </c>
      <c r="O1481" s="39">
        <v>0</v>
      </c>
      <c r="P1481" s="119">
        <f t="shared" si="98"/>
        <v>0</v>
      </c>
      <c r="Q1481" s="27">
        <f t="shared" si="100"/>
        <v>248195.04</v>
      </c>
      <c r="R1481" s="31" t="s">
        <v>16</v>
      </c>
      <c r="S1481" s="31" t="s">
        <v>16</v>
      </c>
      <c r="T1481" s="47">
        <v>1</v>
      </c>
      <c r="U1481" s="77">
        <v>0</v>
      </c>
      <c r="V1481" s="24">
        <f>ROUND((P1481/INDICI!$B$2*10),2)</f>
        <v>0</v>
      </c>
      <c r="W1481" s="24">
        <f>ROUND((L1481/INDICI!$B$1*25),2)</f>
        <v>0.23</v>
      </c>
      <c r="X1481" s="25">
        <f t="shared" si="101"/>
        <v>8</v>
      </c>
      <c r="Y1481" s="26">
        <f t="shared" si="102"/>
        <v>8.23</v>
      </c>
      <c r="Z1481" s="102">
        <f>SUM($Q$5:Q1481)</f>
        <v>154806072.94200006</v>
      </c>
      <c r="AA1481" s="113" t="s">
        <v>1769</v>
      </c>
    </row>
    <row r="1482" spans="1:1025" s="5" customFormat="1" x14ac:dyDescent="0.25">
      <c r="A1482" s="128">
        <v>1478</v>
      </c>
      <c r="B1482" s="31" t="s">
        <v>1017</v>
      </c>
      <c r="C1482" s="31" t="s">
        <v>1024</v>
      </c>
      <c r="D1482" s="45">
        <v>45380</v>
      </c>
      <c r="E1482" s="46">
        <v>0.67222222222222217</v>
      </c>
      <c r="F1482" s="31" t="s">
        <v>14</v>
      </c>
      <c r="G1482" s="31" t="s">
        <v>16</v>
      </c>
      <c r="H1482" s="31" t="s">
        <v>14</v>
      </c>
      <c r="I1482" s="31" t="s">
        <v>14</v>
      </c>
      <c r="J1482" s="31" t="s">
        <v>14</v>
      </c>
      <c r="K1482" s="31" t="s">
        <v>16</v>
      </c>
      <c r="L1482" s="48">
        <v>564.29999999999995</v>
      </c>
      <c r="M1482" s="38">
        <v>7620</v>
      </c>
      <c r="N1482" s="39">
        <v>249571.64</v>
      </c>
      <c r="O1482" s="39">
        <v>0</v>
      </c>
      <c r="P1482" s="119">
        <f t="shared" si="98"/>
        <v>0</v>
      </c>
      <c r="Q1482" s="27">
        <f t="shared" si="100"/>
        <v>249571.64</v>
      </c>
      <c r="R1482" s="31" t="s">
        <v>16</v>
      </c>
      <c r="S1482" s="31" t="s">
        <v>16</v>
      </c>
      <c r="T1482" s="47">
        <v>1</v>
      </c>
      <c r="U1482" s="77">
        <v>0</v>
      </c>
      <c r="V1482" s="24">
        <f>ROUND((P1482/INDICI!$B$2*10),2)</f>
        <v>0</v>
      </c>
      <c r="W1482" s="24">
        <f>ROUND((L1482/INDICI!$B$1*25),2)</f>
        <v>2.23</v>
      </c>
      <c r="X1482" s="25">
        <f t="shared" si="101"/>
        <v>6</v>
      </c>
      <c r="Y1482" s="26">
        <f t="shared" si="102"/>
        <v>8.23</v>
      </c>
      <c r="Z1482" s="102">
        <f>SUM($Q$5:Q1482)</f>
        <v>155055644.58200005</v>
      </c>
      <c r="AA1482" s="113" t="s">
        <v>1769</v>
      </c>
    </row>
    <row r="1483" spans="1:1025" s="5" customFormat="1" x14ac:dyDescent="0.25">
      <c r="A1483" s="127">
        <v>1479</v>
      </c>
      <c r="B1483" s="31" t="s">
        <v>1360</v>
      </c>
      <c r="C1483" s="63" t="s">
        <v>1401</v>
      </c>
      <c r="D1483" s="64">
        <v>45364</v>
      </c>
      <c r="E1483" s="65">
        <v>0.49861111111111112</v>
      </c>
      <c r="F1483" s="34" t="s">
        <v>14</v>
      </c>
      <c r="G1483" s="34" t="s">
        <v>16</v>
      </c>
      <c r="H1483" s="34" t="s">
        <v>14</v>
      </c>
      <c r="I1483" s="34" t="s">
        <v>14</v>
      </c>
      <c r="J1483" s="34" t="s">
        <v>14</v>
      </c>
      <c r="K1483" s="34" t="s">
        <v>16</v>
      </c>
      <c r="L1483" s="48">
        <v>562.04999999999995</v>
      </c>
      <c r="M1483" s="38">
        <v>6583</v>
      </c>
      <c r="N1483" s="39">
        <v>162006.10999999999</v>
      </c>
      <c r="O1483" s="39">
        <v>0</v>
      </c>
      <c r="P1483" s="120">
        <f t="shared" si="98"/>
        <v>0</v>
      </c>
      <c r="Q1483" s="29">
        <f t="shared" si="100"/>
        <v>162006.10999999999</v>
      </c>
      <c r="R1483" s="34" t="s">
        <v>16</v>
      </c>
      <c r="S1483" s="34" t="s">
        <v>16</v>
      </c>
      <c r="T1483" s="40">
        <v>1</v>
      </c>
      <c r="U1483" s="77">
        <v>0</v>
      </c>
      <c r="V1483" s="24">
        <f>ROUND((P1483/INDICI!$B$2*10),2)</f>
        <v>0</v>
      </c>
      <c r="W1483" s="24">
        <f>ROUND((L1483/INDICI!$B$1*25),2)</f>
        <v>2.2200000000000002</v>
      </c>
      <c r="X1483" s="25">
        <f t="shared" si="101"/>
        <v>6</v>
      </c>
      <c r="Y1483" s="26">
        <f t="shared" si="102"/>
        <v>8.2200000000000006</v>
      </c>
      <c r="Z1483" s="102">
        <f>SUM($Q$5:Q1483)</f>
        <v>155217650.69200006</v>
      </c>
      <c r="AA1483" s="113" t="s">
        <v>1769</v>
      </c>
    </row>
    <row r="1484" spans="1:1025" s="5" customFormat="1" x14ac:dyDescent="0.25">
      <c r="A1484" s="127">
        <v>1480</v>
      </c>
      <c r="B1484" s="31" t="s">
        <v>548</v>
      </c>
      <c r="C1484" s="31" t="s">
        <v>558</v>
      </c>
      <c r="D1484" s="45">
        <v>45380</v>
      </c>
      <c r="E1484" s="46">
        <v>0.94374999999999998</v>
      </c>
      <c r="F1484" s="31" t="s">
        <v>14</v>
      </c>
      <c r="G1484" s="31" t="s">
        <v>16</v>
      </c>
      <c r="H1484" s="31" t="s">
        <v>14</v>
      </c>
      <c r="I1484" s="31" t="s">
        <v>14</v>
      </c>
      <c r="J1484" s="31" t="s">
        <v>14</v>
      </c>
      <c r="K1484" s="31" t="s">
        <v>16</v>
      </c>
      <c r="L1484" s="48">
        <v>559.37</v>
      </c>
      <c r="M1484" s="38">
        <v>9475</v>
      </c>
      <c r="N1484" s="39">
        <v>250000</v>
      </c>
      <c r="O1484" s="39">
        <v>0</v>
      </c>
      <c r="P1484" s="119">
        <f t="shared" si="98"/>
        <v>0</v>
      </c>
      <c r="Q1484" s="27">
        <f t="shared" si="100"/>
        <v>250000</v>
      </c>
      <c r="R1484" s="31" t="s">
        <v>14</v>
      </c>
      <c r="S1484" s="31" t="s">
        <v>16</v>
      </c>
      <c r="T1484" s="47">
        <v>1</v>
      </c>
      <c r="U1484" s="77">
        <v>0</v>
      </c>
      <c r="V1484" s="24">
        <f>ROUND((P1484/INDICI!$B$2*10),2)</f>
        <v>0</v>
      </c>
      <c r="W1484" s="24">
        <f>ROUND((L1484/INDICI!$B$1*25),2)</f>
        <v>2.21</v>
      </c>
      <c r="X1484" s="25">
        <f t="shared" si="101"/>
        <v>6</v>
      </c>
      <c r="Y1484" s="26">
        <f t="shared" si="102"/>
        <v>8.2100000000000009</v>
      </c>
      <c r="Z1484" s="102">
        <f>SUM($Q$5:Q1484)</f>
        <v>155467650.69200006</v>
      </c>
      <c r="AA1484" s="113" t="s">
        <v>1769</v>
      </c>
      <c r="AMK1484" s="10"/>
    </row>
    <row r="1485" spans="1:1025" s="5" customFormat="1" x14ac:dyDescent="0.25">
      <c r="A1485" s="127">
        <v>1481</v>
      </c>
      <c r="B1485" s="31" t="s">
        <v>1165</v>
      </c>
      <c r="C1485" s="31" t="s">
        <v>1177</v>
      </c>
      <c r="D1485" s="45">
        <v>45380</v>
      </c>
      <c r="E1485" s="46" t="s">
        <v>994</v>
      </c>
      <c r="F1485" s="31" t="s">
        <v>14</v>
      </c>
      <c r="G1485" s="31" t="s">
        <v>16</v>
      </c>
      <c r="H1485" s="31" t="s">
        <v>14</v>
      </c>
      <c r="I1485" s="31" t="s">
        <v>14</v>
      </c>
      <c r="J1485" s="31" t="s">
        <v>14</v>
      </c>
      <c r="K1485" s="31" t="s">
        <v>16</v>
      </c>
      <c r="L1485" s="31">
        <v>7.62</v>
      </c>
      <c r="M1485" s="38">
        <v>38280</v>
      </c>
      <c r="N1485" s="39">
        <v>100000</v>
      </c>
      <c r="O1485" s="39">
        <v>20000</v>
      </c>
      <c r="P1485" s="119">
        <f t="shared" si="98"/>
        <v>20</v>
      </c>
      <c r="Q1485" s="27">
        <f t="shared" si="100"/>
        <v>80000</v>
      </c>
      <c r="R1485" s="31" t="s">
        <v>16</v>
      </c>
      <c r="S1485" s="31" t="s">
        <v>16</v>
      </c>
      <c r="T1485" s="47" t="s">
        <v>206</v>
      </c>
      <c r="U1485" s="77">
        <v>0</v>
      </c>
      <c r="V1485" s="24">
        <f>ROUND((P1485/INDICI!$B$2*10),2)</f>
        <v>2.1800000000000002</v>
      </c>
      <c r="W1485" s="24">
        <f>ROUND((L1485/INDICI!$B$1*25),2)</f>
        <v>0.03</v>
      </c>
      <c r="X1485" s="25">
        <f t="shared" si="101"/>
        <v>6</v>
      </c>
      <c r="Y1485" s="26">
        <f t="shared" si="102"/>
        <v>8.2100000000000009</v>
      </c>
      <c r="Z1485" s="102">
        <f>SUM($Q$5:Q1485)</f>
        <v>155547650.69200006</v>
      </c>
      <c r="AA1485" s="113" t="s">
        <v>1768</v>
      </c>
    </row>
    <row r="1486" spans="1:1025" s="5" customFormat="1" x14ac:dyDescent="0.25">
      <c r="A1486" s="127">
        <v>1482</v>
      </c>
      <c r="B1486" s="31" t="s">
        <v>1726</v>
      </c>
      <c r="C1486" s="31" t="s">
        <v>788</v>
      </c>
      <c r="D1486" s="45">
        <v>45380</v>
      </c>
      <c r="E1486" s="46">
        <v>0.48541666666666666</v>
      </c>
      <c r="F1486" s="31" t="s">
        <v>14</v>
      </c>
      <c r="G1486" s="31" t="s">
        <v>16</v>
      </c>
      <c r="H1486" s="31" t="s">
        <v>14</v>
      </c>
      <c r="I1486" s="31" t="s">
        <v>14</v>
      </c>
      <c r="J1486" s="68" t="s">
        <v>14</v>
      </c>
      <c r="K1486" s="31" t="s">
        <v>16</v>
      </c>
      <c r="L1486" s="48">
        <v>0</v>
      </c>
      <c r="M1486" s="38">
        <v>300</v>
      </c>
      <c r="N1486" s="39">
        <v>145708.67000000001</v>
      </c>
      <c r="O1486" s="39">
        <v>1000</v>
      </c>
      <c r="P1486" s="119">
        <f t="shared" si="98"/>
        <v>0.68630095930461787</v>
      </c>
      <c r="Q1486" s="27">
        <f t="shared" si="100"/>
        <v>144708.67000000001</v>
      </c>
      <c r="R1486" s="31" t="s">
        <v>14</v>
      </c>
      <c r="S1486" s="31" t="s">
        <v>16</v>
      </c>
      <c r="T1486" s="47">
        <v>1</v>
      </c>
      <c r="U1486" s="77">
        <v>0</v>
      </c>
      <c r="V1486" s="24">
        <f>ROUND((P1486/INDICI!$B$2*10),2)</f>
        <v>7.0000000000000007E-2</v>
      </c>
      <c r="W1486" s="24">
        <f>ROUND((L1486/INDICI!$B$1*25),2)</f>
        <v>0</v>
      </c>
      <c r="X1486" s="25">
        <f t="shared" si="101"/>
        <v>8</v>
      </c>
      <c r="Y1486" s="26">
        <f t="shared" si="102"/>
        <v>8.07</v>
      </c>
      <c r="Z1486" s="102">
        <f>SUM($Q$5:Q1486)</f>
        <v>155692359.36200005</v>
      </c>
      <c r="AA1486" s="113" t="s">
        <v>1769</v>
      </c>
    </row>
    <row r="1487" spans="1:1025" s="5" customFormat="1" x14ac:dyDescent="0.25">
      <c r="A1487" s="128">
        <v>1483</v>
      </c>
      <c r="B1487" s="31" t="s">
        <v>1648</v>
      </c>
      <c r="C1487" s="31" t="s">
        <v>1662</v>
      </c>
      <c r="D1487" s="45">
        <v>45379</v>
      </c>
      <c r="E1487" s="46">
        <v>0.55555555555555558</v>
      </c>
      <c r="F1487" s="31" t="s">
        <v>14</v>
      </c>
      <c r="G1487" s="31" t="s">
        <v>16</v>
      </c>
      <c r="H1487" s="31" t="s">
        <v>14</v>
      </c>
      <c r="I1487" s="31" t="s">
        <v>14</v>
      </c>
      <c r="J1487" s="31" t="s">
        <v>14</v>
      </c>
      <c r="K1487" s="31" t="s">
        <v>16</v>
      </c>
      <c r="L1487" s="48">
        <v>510.69</v>
      </c>
      <c r="M1487" s="38">
        <v>6266</v>
      </c>
      <c r="N1487" s="39">
        <v>250000</v>
      </c>
      <c r="O1487" s="39">
        <v>0</v>
      </c>
      <c r="P1487" s="119">
        <f t="shared" si="98"/>
        <v>0</v>
      </c>
      <c r="Q1487" s="27">
        <f t="shared" si="100"/>
        <v>250000</v>
      </c>
      <c r="R1487" s="31" t="s">
        <v>14</v>
      </c>
      <c r="S1487" s="31" t="s">
        <v>16</v>
      </c>
      <c r="T1487" s="47">
        <v>1</v>
      </c>
      <c r="U1487" s="77">
        <v>0</v>
      </c>
      <c r="V1487" s="24">
        <f>ROUND((P1487/INDICI!$B$2*10),2)</f>
        <v>0</v>
      </c>
      <c r="W1487" s="24">
        <f>ROUND((L1487/INDICI!$B$1*25),2)</f>
        <v>2.02</v>
      </c>
      <c r="X1487" s="25">
        <f t="shared" si="101"/>
        <v>6</v>
      </c>
      <c r="Y1487" s="26">
        <f t="shared" si="102"/>
        <v>8.02</v>
      </c>
      <c r="Z1487" s="102">
        <f>SUM($Q$5:Q1487)</f>
        <v>155942359.36200005</v>
      </c>
      <c r="AA1487" s="113" t="s">
        <v>1769</v>
      </c>
    </row>
    <row r="1488" spans="1:1025" s="5" customFormat="1" x14ac:dyDescent="0.25">
      <c r="A1488" s="127">
        <v>1484</v>
      </c>
      <c r="B1488" s="31" t="s">
        <v>1419</v>
      </c>
      <c r="C1488" s="31" t="s">
        <v>1420</v>
      </c>
      <c r="D1488" s="45">
        <v>45377</v>
      </c>
      <c r="E1488" s="46">
        <v>0.39583333333333331</v>
      </c>
      <c r="F1488" s="31" t="s">
        <v>14</v>
      </c>
      <c r="G1488" s="31" t="s">
        <v>16</v>
      </c>
      <c r="H1488" s="31" t="s">
        <v>14</v>
      </c>
      <c r="I1488" s="31" t="s">
        <v>14</v>
      </c>
      <c r="J1488" s="31" t="s">
        <v>14</v>
      </c>
      <c r="K1488" s="31" t="s">
        <v>16</v>
      </c>
      <c r="L1488" s="48">
        <v>0</v>
      </c>
      <c r="M1488" s="38">
        <v>606</v>
      </c>
      <c r="N1488" s="39">
        <v>19500</v>
      </c>
      <c r="O1488" s="39">
        <v>0</v>
      </c>
      <c r="P1488" s="119">
        <f t="shared" si="98"/>
        <v>0</v>
      </c>
      <c r="Q1488" s="27">
        <f t="shared" si="100"/>
        <v>19500</v>
      </c>
      <c r="R1488" s="31" t="s">
        <v>16</v>
      </c>
      <c r="S1488" s="31" t="s">
        <v>16</v>
      </c>
      <c r="T1488" s="47">
        <v>2</v>
      </c>
      <c r="U1488" s="77">
        <v>0</v>
      </c>
      <c r="V1488" s="24">
        <f>ROUND((P1488/INDICI!$B$2*10),2)</f>
        <v>0</v>
      </c>
      <c r="W1488" s="24">
        <f>ROUND((L1488/INDICI!$B$1*25),2)</f>
        <v>0</v>
      </c>
      <c r="X1488" s="25">
        <f t="shared" si="101"/>
        <v>8</v>
      </c>
      <c r="Y1488" s="26">
        <f t="shared" si="102"/>
        <v>8</v>
      </c>
      <c r="Z1488" s="102">
        <f>SUM($Q$5:Q1488)</f>
        <v>155961859.36200005</v>
      </c>
      <c r="AA1488" s="113" t="s">
        <v>1769</v>
      </c>
    </row>
    <row r="1489" spans="1:1025" s="5" customFormat="1" x14ac:dyDescent="0.25">
      <c r="A1489" s="127">
        <v>1485</v>
      </c>
      <c r="B1489" s="31" t="s">
        <v>468</v>
      </c>
      <c r="C1489" s="31" t="s">
        <v>494</v>
      </c>
      <c r="D1489" s="70">
        <v>45380</v>
      </c>
      <c r="E1489" s="71">
        <v>0.77916666666666701</v>
      </c>
      <c r="F1489" s="31" t="s">
        <v>14</v>
      </c>
      <c r="G1489" s="31" t="s">
        <v>16</v>
      </c>
      <c r="H1489" s="31" t="s">
        <v>14</v>
      </c>
      <c r="I1489" s="31" t="s">
        <v>14</v>
      </c>
      <c r="J1489" s="31" t="s">
        <v>14</v>
      </c>
      <c r="K1489" s="31" t="s">
        <v>16</v>
      </c>
      <c r="L1489" s="37">
        <v>0</v>
      </c>
      <c r="M1489" s="38">
        <v>514</v>
      </c>
      <c r="N1489" s="39">
        <v>51283</v>
      </c>
      <c r="O1489" s="39">
        <v>0</v>
      </c>
      <c r="P1489" s="125">
        <f t="shared" si="98"/>
        <v>0</v>
      </c>
      <c r="Q1489" s="44">
        <f t="shared" si="100"/>
        <v>51283</v>
      </c>
      <c r="R1489" s="31" t="s">
        <v>16</v>
      </c>
      <c r="S1489" s="31" t="s">
        <v>16</v>
      </c>
      <c r="T1489" s="31">
        <v>1</v>
      </c>
      <c r="U1489" s="77">
        <v>0</v>
      </c>
      <c r="V1489" s="24">
        <f>ROUND((P1489/INDICI!$B$2*10),2)</f>
        <v>0</v>
      </c>
      <c r="W1489" s="24">
        <f>ROUND((L1489/INDICI!$B$1*25),2)</f>
        <v>0</v>
      </c>
      <c r="X1489" s="25">
        <f t="shared" si="101"/>
        <v>8</v>
      </c>
      <c r="Y1489" s="26">
        <f t="shared" si="102"/>
        <v>8</v>
      </c>
      <c r="Z1489" s="102">
        <f>SUM($Q$5:Q1489)</f>
        <v>156013142.36200005</v>
      </c>
      <c r="AA1489" s="113" t="s">
        <v>1769</v>
      </c>
    </row>
    <row r="1490" spans="1:1025" s="5" customFormat="1" x14ac:dyDescent="0.25">
      <c r="A1490" s="127">
        <v>1486</v>
      </c>
      <c r="B1490" s="31" t="s">
        <v>1271</v>
      </c>
      <c r="C1490" s="31" t="s">
        <v>1297</v>
      </c>
      <c r="D1490" s="45">
        <v>45365</v>
      </c>
      <c r="E1490" s="46">
        <v>0.77916666666666667</v>
      </c>
      <c r="F1490" s="31" t="s">
        <v>14</v>
      </c>
      <c r="G1490" s="31" t="s">
        <v>16</v>
      </c>
      <c r="H1490" s="31" t="s">
        <v>14</v>
      </c>
      <c r="I1490" s="31" t="s">
        <v>14</v>
      </c>
      <c r="J1490" s="31" t="s">
        <v>14</v>
      </c>
      <c r="K1490" s="31" t="s">
        <v>16</v>
      </c>
      <c r="L1490" s="39">
        <v>488.69</v>
      </c>
      <c r="M1490" s="38">
        <v>10436</v>
      </c>
      <c r="N1490" s="39">
        <v>250000</v>
      </c>
      <c r="O1490" s="39">
        <v>0</v>
      </c>
      <c r="P1490" s="42">
        <f t="shared" si="98"/>
        <v>0</v>
      </c>
      <c r="Q1490" s="23">
        <f t="shared" si="100"/>
        <v>250000</v>
      </c>
      <c r="R1490" s="31" t="s">
        <v>14</v>
      </c>
      <c r="S1490" s="31" t="s">
        <v>16</v>
      </c>
      <c r="T1490" s="47">
        <v>2</v>
      </c>
      <c r="U1490" s="77">
        <v>0</v>
      </c>
      <c r="V1490" s="24">
        <f>ROUND((P1490/INDICI!$B$2*10),2)</f>
        <v>0</v>
      </c>
      <c r="W1490" s="24">
        <f>ROUND((L1490/INDICI!$B$1*25),2)</f>
        <v>1.93</v>
      </c>
      <c r="X1490" s="25">
        <f t="shared" si="101"/>
        <v>6</v>
      </c>
      <c r="Y1490" s="26">
        <f t="shared" si="102"/>
        <v>7.93</v>
      </c>
      <c r="Z1490" s="102">
        <f>SUM($Q$5:Q1490)</f>
        <v>156263142.36200005</v>
      </c>
      <c r="AA1490" s="113" t="s">
        <v>1769</v>
      </c>
      <c r="AB1490" s="10"/>
      <c r="AC1490" s="10"/>
      <c r="AD1490" s="10"/>
      <c r="AE1490" s="10"/>
      <c r="AF1490" s="10"/>
      <c r="AG1490" s="10"/>
      <c r="AH1490" s="10"/>
      <c r="AI1490" s="10"/>
      <c r="AJ1490" s="10"/>
      <c r="AK1490" s="10"/>
      <c r="AL1490" s="10"/>
      <c r="AM1490" s="10"/>
      <c r="AN1490" s="10"/>
      <c r="AO1490" s="10"/>
      <c r="AP1490" s="10"/>
      <c r="AQ1490" s="10"/>
      <c r="AR1490" s="10"/>
      <c r="AS1490" s="10"/>
      <c r="AT1490" s="10"/>
      <c r="AU1490" s="10"/>
      <c r="AV1490" s="10"/>
      <c r="AW1490" s="10"/>
      <c r="AX1490" s="10"/>
      <c r="AY1490" s="10"/>
      <c r="AZ1490" s="10"/>
      <c r="BA1490" s="10"/>
      <c r="BB1490" s="10"/>
      <c r="BC1490" s="10"/>
      <c r="BD1490" s="10"/>
      <c r="BE1490" s="10"/>
      <c r="BF1490" s="10"/>
      <c r="BG1490" s="10"/>
      <c r="BH1490" s="10"/>
      <c r="BI1490" s="10"/>
      <c r="BJ1490" s="10"/>
      <c r="BK1490" s="10"/>
      <c r="BL1490" s="10"/>
      <c r="BM1490" s="10"/>
      <c r="BN1490" s="10"/>
      <c r="BO1490" s="10"/>
      <c r="BP1490" s="10"/>
      <c r="BQ1490" s="10"/>
      <c r="BR1490" s="10"/>
      <c r="BS1490" s="10"/>
      <c r="BT1490" s="10"/>
      <c r="BU1490" s="10"/>
      <c r="BV1490" s="10"/>
      <c r="BW1490" s="10"/>
      <c r="BX1490" s="10"/>
      <c r="BY1490" s="10"/>
      <c r="BZ1490" s="10"/>
      <c r="CA1490" s="10"/>
      <c r="CB1490" s="10"/>
      <c r="CC1490" s="10"/>
      <c r="CD1490" s="10"/>
      <c r="CE1490" s="10"/>
      <c r="CF1490" s="10"/>
      <c r="CG1490" s="10"/>
      <c r="CH1490" s="10"/>
      <c r="CI1490" s="10"/>
      <c r="CJ1490" s="10"/>
      <c r="CK1490" s="10"/>
      <c r="CL1490" s="10"/>
      <c r="CM1490" s="10"/>
      <c r="CN1490" s="10"/>
      <c r="CO1490" s="10"/>
      <c r="CP1490" s="10"/>
      <c r="CQ1490" s="10"/>
      <c r="CR1490" s="10"/>
      <c r="CS1490" s="10"/>
      <c r="CT1490" s="10"/>
      <c r="CU1490" s="10"/>
      <c r="CV1490" s="10"/>
      <c r="CW1490" s="10"/>
      <c r="CX1490" s="10"/>
      <c r="CY1490" s="10"/>
      <c r="CZ1490" s="10"/>
      <c r="DA1490" s="10"/>
      <c r="DB1490" s="10"/>
      <c r="DC1490" s="10"/>
      <c r="DD1490" s="10"/>
      <c r="DE1490" s="10"/>
      <c r="DF1490" s="10"/>
      <c r="DG1490" s="10"/>
      <c r="DH1490" s="10"/>
      <c r="DI1490" s="10"/>
      <c r="DJ1490" s="10"/>
      <c r="DK1490" s="10"/>
      <c r="DL1490" s="10"/>
      <c r="DM1490" s="10"/>
      <c r="DN1490" s="10"/>
      <c r="DO1490" s="10"/>
      <c r="DP1490" s="10"/>
      <c r="DQ1490" s="10"/>
      <c r="DR1490" s="10"/>
      <c r="DS1490" s="10"/>
      <c r="DT1490" s="10"/>
      <c r="DU1490" s="10"/>
      <c r="DV1490" s="10"/>
      <c r="DW1490" s="10"/>
      <c r="DX1490" s="10"/>
      <c r="DY1490" s="10"/>
      <c r="DZ1490" s="10"/>
      <c r="EA1490" s="10"/>
      <c r="EB1490" s="10"/>
      <c r="EC1490" s="10"/>
      <c r="ED1490" s="10"/>
      <c r="EE1490" s="10"/>
      <c r="EF1490" s="10"/>
      <c r="EG1490" s="10"/>
      <c r="EH1490" s="10"/>
      <c r="EI1490" s="10"/>
      <c r="EJ1490" s="10"/>
      <c r="EK1490" s="10"/>
      <c r="EL1490" s="10"/>
      <c r="EM1490" s="10"/>
      <c r="EN1490" s="10"/>
      <c r="EO1490" s="10"/>
      <c r="EP1490" s="10"/>
      <c r="EQ1490" s="10"/>
      <c r="ER1490" s="10"/>
      <c r="ES1490" s="10"/>
      <c r="ET1490" s="10"/>
      <c r="EU1490" s="10"/>
      <c r="EV1490" s="10"/>
      <c r="EW1490" s="10"/>
      <c r="EX1490" s="10"/>
      <c r="EY1490" s="10"/>
      <c r="EZ1490" s="10"/>
      <c r="FA1490" s="10"/>
      <c r="FB1490" s="10"/>
      <c r="FC1490" s="10"/>
      <c r="FD1490" s="10"/>
      <c r="FE1490" s="10"/>
      <c r="FF1490" s="10"/>
      <c r="FG1490" s="10"/>
      <c r="FH1490" s="10"/>
      <c r="FI1490" s="10"/>
      <c r="FJ1490" s="10"/>
      <c r="FK1490" s="10"/>
      <c r="FL1490" s="10"/>
      <c r="FM1490" s="10"/>
      <c r="FN1490" s="10"/>
      <c r="FO1490" s="10"/>
      <c r="FP1490" s="10"/>
      <c r="FQ1490" s="10"/>
      <c r="FR1490" s="10"/>
      <c r="FS1490" s="10"/>
      <c r="FT1490" s="10"/>
      <c r="FU1490" s="10"/>
      <c r="FV1490" s="10"/>
      <c r="FW1490" s="10"/>
      <c r="FX1490" s="10"/>
      <c r="FY1490" s="10"/>
      <c r="FZ1490" s="10"/>
      <c r="GA1490" s="10"/>
      <c r="GB1490" s="10"/>
      <c r="GC1490" s="10"/>
      <c r="GD1490" s="10"/>
      <c r="GE1490" s="10"/>
      <c r="GF1490" s="10"/>
      <c r="GG1490" s="10"/>
      <c r="GH1490" s="10"/>
      <c r="GI1490" s="10"/>
      <c r="GJ1490" s="10"/>
      <c r="GK1490" s="10"/>
      <c r="GL1490" s="10"/>
      <c r="GM1490" s="10"/>
      <c r="GN1490" s="10"/>
      <c r="GO1490" s="10"/>
      <c r="GP1490" s="10"/>
      <c r="GQ1490" s="10"/>
      <c r="GR1490" s="10"/>
      <c r="GS1490" s="10"/>
      <c r="GT1490" s="10"/>
      <c r="GU1490" s="10"/>
      <c r="GV1490" s="10"/>
      <c r="GW1490" s="10"/>
      <c r="GX1490" s="10"/>
      <c r="GY1490" s="10"/>
      <c r="GZ1490" s="10"/>
      <c r="HA1490" s="10"/>
      <c r="HB1490" s="10"/>
      <c r="HC1490" s="10"/>
      <c r="HD1490" s="10"/>
      <c r="HE1490" s="10"/>
      <c r="HF1490" s="10"/>
      <c r="HG1490" s="10"/>
      <c r="HH1490" s="10"/>
      <c r="HI1490" s="10"/>
      <c r="HJ1490" s="10"/>
      <c r="HK1490" s="10"/>
      <c r="HL1490" s="10"/>
      <c r="HM1490" s="10"/>
      <c r="HN1490" s="10"/>
      <c r="HO1490" s="10"/>
      <c r="HP1490" s="10"/>
      <c r="HQ1490" s="10"/>
      <c r="HR1490" s="10"/>
      <c r="HS1490" s="10"/>
      <c r="HT1490" s="10"/>
      <c r="HU1490" s="10"/>
      <c r="HV1490" s="10"/>
      <c r="HW1490" s="10"/>
      <c r="HX1490" s="10"/>
      <c r="HY1490" s="10"/>
      <c r="HZ1490" s="10"/>
      <c r="IA1490" s="10"/>
      <c r="IB1490" s="10"/>
      <c r="IC1490" s="10"/>
      <c r="ID1490" s="10"/>
      <c r="IE1490" s="10"/>
      <c r="IF1490" s="10"/>
      <c r="IG1490" s="10"/>
      <c r="IH1490" s="10"/>
      <c r="II1490" s="10"/>
      <c r="IJ1490" s="10"/>
      <c r="IK1490" s="10"/>
      <c r="IL1490" s="10"/>
      <c r="IM1490" s="10"/>
      <c r="IN1490" s="10"/>
      <c r="IO1490" s="10"/>
      <c r="IP1490" s="10"/>
      <c r="IQ1490" s="10"/>
      <c r="IR1490" s="10"/>
      <c r="IS1490" s="10"/>
      <c r="IT1490" s="10"/>
      <c r="IU1490" s="10"/>
      <c r="IV1490" s="10"/>
      <c r="IW1490" s="10"/>
      <c r="IX1490" s="10"/>
      <c r="IY1490" s="10"/>
      <c r="IZ1490" s="10"/>
      <c r="JA1490" s="10"/>
      <c r="JB1490" s="10"/>
      <c r="JC1490" s="10"/>
      <c r="JD1490" s="10"/>
      <c r="JE1490" s="10"/>
      <c r="JF1490" s="10"/>
      <c r="JG1490" s="10"/>
      <c r="JH1490" s="10"/>
      <c r="JI1490" s="10"/>
      <c r="JJ1490" s="10"/>
      <c r="JK1490" s="10"/>
      <c r="JL1490" s="10"/>
      <c r="JM1490" s="10"/>
      <c r="JN1490" s="10"/>
      <c r="JO1490" s="10"/>
      <c r="JP1490" s="10"/>
      <c r="JQ1490" s="10"/>
      <c r="JR1490" s="10"/>
      <c r="JS1490" s="10"/>
      <c r="JT1490" s="10"/>
      <c r="JU1490" s="10"/>
      <c r="JV1490" s="10"/>
      <c r="JW1490" s="10"/>
      <c r="JX1490" s="10"/>
      <c r="JY1490" s="10"/>
      <c r="JZ1490" s="10"/>
      <c r="KA1490" s="10"/>
      <c r="KB1490" s="10"/>
      <c r="KC1490" s="10"/>
      <c r="KD1490" s="10"/>
      <c r="KE1490" s="10"/>
      <c r="KF1490" s="10"/>
      <c r="KG1490" s="10"/>
      <c r="KH1490" s="10"/>
      <c r="KI1490" s="10"/>
      <c r="KJ1490" s="10"/>
      <c r="KK1490" s="10"/>
      <c r="KL1490" s="10"/>
      <c r="KM1490" s="10"/>
      <c r="KN1490" s="10"/>
      <c r="KO1490" s="10"/>
      <c r="KP1490" s="10"/>
      <c r="KQ1490" s="10"/>
      <c r="KR1490" s="10"/>
      <c r="KS1490" s="10"/>
      <c r="KT1490" s="10"/>
      <c r="KU1490" s="10"/>
      <c r="KV1490" s="10"/>
      <c r="KW1490" s="10"/>
      <c r="KX1490" s="10"/>
      <c r="KY1490" s="10"/>
      <c r="KZ1490" s="10"/>
      <c r="LA1490" s="10"/>
      <c r="LB1490" s="10"/>
      <c r="LC1490" s="10"/>
      <c r="LD1490" s="10"/>
      <c r="LE1490" s="10"/>
      <c r="LF1490" s="10"/>
      <c r="LG1490" s="10"/>
      <c r="LH1490" s="10"/>
      <c r="LI1490" s="10"/>
      <c r="LJ1490" s="10"/>
      <c r="LK1490" s="10"/>
      <c r="LL1490" s="10"/>
      <c r="LM1490" s="10"/>
      <c r="LN1490" s="10"/>
      <c r="LO1490" s="10"/>
      <c r="LP1490" s="10"/>
      <c r="LQ1490" s="10"/>
      <c r="LR1490" s="10"/>
      <c r="LS1490" s="10"/>
      <c r="LT1490" s="10"/>
      <c r="LU1490" s="10"/>
      <c r="LV1490" s="10"/>
      <c r="LW1490" s="10"/>
      <c r="LX1490" s="10"/>
      <c r="LY1490" s="10"/>
      <c r="LZ1490" s="10"/>
      <c r="MA1490" s="10"/>
      <c r="MB1490" s="10"/>
      <c r="MC1490" s="10"/>
      <c r="MD1490" s="10"/>
      <c r="ME1490" s="10"/>
      <c r="MF1490" s="10"/>
      <c r="MG1490" s="10"/>
      <c r="MH1490" s="10"/>
      <c r="MI1490" s="10"/>
      <c r="MJ1490" s="10"/>
      <c r="MK1490" s="10"/>
      <c r="ML1490" s="10"/>
      <c r="MM1490" s="10"/>
      <c r="MN1490" s="10"/>
      <c r="MO1490" s="10"/>
      <c r="MP1490" s="10"/>
      <c r="MQ1490" s="10"/>
      <c r="MR1490" s="10"/>
      <c r="MS1490" s="10"/>
      <c r="MT1490" s="10"/>
      <c r="MU1490" s="10"/>
      <c r="MV1490" s="10"/>
      <c r="MW1490" s="10"/>
      <c r="MX1490" s="10"/>
      <c r="MY1490" s="10"/>
      <c r="MZ1490" s="10"/>
      <c r="NA1490" s="10"/>
      <c r="NB1490" s="10"/>
      <c r="NC1490" s="10"/>
      <c r="ND1490" s="10"/>
      <c r="NE1490" s="10"/>
      <c r="NF1490" s="10"/>
      <c r="NG1490" s="10"/>
      <c r="NH1490" s="10"/>
      <c r="NI1490" s="10"/>
      <c r="NJ1490" s="10"/>
      <c r="NK1490" s="10"/>
      <c r="NL1490" s="10"/>
      <c r="NM1490" s="10"/>
      <c r="NN1490" s="10"/>
      <c r="NO1490" s="10"/>
      <c r="NP1490" s="10"/>
      <c r="NQ1490" s="10"/>
      <c r="NR1490" s="10"/>
      <c r="NS1490" s="10"/>
      <c r="NT1490" s="10"/>
      <c r="NU1490" s="10"/>
      <c r="NV1490" s="10"/>
      <c r="NW1490" s="10"/>
      <c r="NX1490" s="10"/>
      <c r="NY1490" s="10"/>
      <c r="NZ1490" s="10"/>
      <c r="OA1490" s="10"/>
      <c r="OB1490" s="10"/>
      <c r="OC1490" s="10"/>
      <c r="OD1490" s="10"/>
      <c r="OE1490" s="10"/>
      <c r="OF1490" s="10"/>
      <c r="OG1490" s="10"/>
      <c r="OH1490" s="10"/>
      <c r="OI1490" s="10"/>
      <c r="OJ1490" s="10"/>
      <c r="OK1490" s="10"/>
      <c r="OL1490" s="10"/>
      <c r="OM1490" s="10"/>
      <c r="ON1490" s="10"/>
      <c r="OO1490" s="10"/>
      <c r="OP1490" s="10"/>
      <c r="OQ1490" s="10"/>
      <c r="OR1490" s="10"/>
      <c r="OS1490" s="10"/>
      <c r="OT1490" s="10"/>
      <c r="OU1490" s="10"/>
      <c r="OV1490" s="10"/>
      <c r="OW1490" s="10"/>
      <c r="OX1490" s="10"/>
      <c r="OY1490" s="10"/>
      <c r="OZ1490" s="10"/>
      <c r="PA1490" s="10"/>
      <c r="PB1490" s="10"/>
      <c r="PC1490" s="10"/>
      <c r="PD1490" s="10"/>
      <c r="PE1490" s="10"/>
      <c r="PF1490" s="10"/>
      <c r="PG1490" s="10"/>
      <c r="PH1490" s="10"/>
      <c r="PI1490" s="10"/>
      <c r="PJ1490" s="10"/>
      <c r="PK1490" s="10"/>
      <c r="PL1490" s="10"/>
      <c r="PM1490" s="10"/>
      <c r="PN1490" s="10"/>
      <c r="PO1490" s="10"/>
      <c r="PP1490" s="10"/>
      <c r="PQ1490" s="10"/>
      <c r="PR1490" s="10"/>
      <c r="PS1490" s="10"/>
      <c r="PT1490" s="10"/>
      <c r="PU1490" s="10"/>
      <c r="PV1490" s="10"/>
      <c r="PW1490" s="10"/>
      <c r="PX1490" s="10"/>
      <c r="PY1490" s="10"/>
      <c r="PZ1490" s="10"/>
      <c r="QA1490" s="10"/>
      <c r="QB1490" s="10"/>
      <c r="QC1490" s="10"/>
      <c r="QD1490" s="10"/>
      <c r="QE1490" s="10"/>
      <c r="QF1490" s="10"/>
      <c r="QG1490" s="10"/>
      <c r="QH1490" s="10"/>
      <c r="QI1490" s="10"/>
      <c r="QJ1490" s="10"/>
      <c r="QK1490" s="10"/>
      <c r="QL1490" s="10"/>
      <c r="QM1490" s="10"/>
      <c r="QN1490" s="10"/>
      <c r="QO1490" s="10"/>
      <c r="QP1490" s="10"/>
      <c r="QQ1490" s="10"/>
      <c r="QR1490" s="10"/>
      <c r="QS1490" s="10"/>
      <c r="QT1490" s="10"/>
      <c r="QU1490" s="10"/>
      <c r="QV1490" s="10"/>
      <c r="QW1490" s="10"/>
      <c r="QX1490" s="10"/>
      <c r="QY1490" s="10"/>
      <c r="QZ1490" s="10"/>
      <c r="RA1490" s="10"/>
      <c r="RB1490" s="10"/>
      <c r="RC1490" s="10"/>
      <c r="RD1490" s="10"/>
      <c r="RE1490" s="10"/>
      <c r="RF1490" s="10"/>
      <c r="RG1490" s="10"/>
      <c r="RH1490" s="10"/>
      <c r="RI1490" s="10"/>
      <c r="RJ1490" s="10"/>
      <c r="RK1490" s="10"/>
      <c r="RL1490" s="10"/>
      <c r="RM1490" s="10"/>
      <c r="RN1490" s="10"/>
      <c r="RO1490" s="10"/>
      <c r="RP1490" s="10"/>
      <c r="RQ1490" s="10"/>
      <c r="RR1490" s="10"/>
      <c r="RS1490" s="10"/>
      <c r="RT1490" s="10"/>
      <c r="RU1490" s="10"/>
      <c r="RV1490" s="10"/>
      <c r="RW1490" s="10"/>
      <c r="RX1490" s="10"/>
      <c r="RY1490" s="10"/>
      <c r="RZ1490" s="10"/>
      <c r="SA1490" s="10"/>
      <c r="SB1490" s="10"/>
      <c r="SC1490" s="10"/>
      <c r="SD1490" s="10"/>
      <c r="SE1490" s="10"/>
      <c r="SF1490" s="10"/>
      <c r="SG1490" s="10"/>
      <c r="SH1490" s="10"/>
      <c r="SI1490" s="10"/>
      <c r="SJ1490" s="10"/>
      <c r="SK1490" s="10"/>
      <c r="SL1490" s="10"/>
      <c r="SM1490" s="10"/>
      <c r="SN1490" s="10"/>
      <c r="SO1490" s="10"/>
      <c r="SP1490" s="10"/>
      <c r="SQ1490" s="10"/>
      <c r="SR1490" s="10"/>
      <c r="SS1490" s="10"/>
      <c r="ST1490" s="10"/>
      <c r="SU1490" s="10"/>
      <c r="SV1490" s="10"/>
      <c r="SW1490" s="10"/>
      <c r="SX1490" s="10"/>
      <c r="SY1490" s="10"/>
      <c r="SZ1490" s="10"/>
      <c r="TA1490" s="10"/>
      <c r="TB1490" s="10"/>
      <c r="TC1490" s="10"/>
      <c r="TD1490" s="10"/>
      <c r="TE1490" s="10"/>
      <c r="TF1490" s="10"/>
      <c r="TG1490" s="10"/>
      <c r="TH1490" s="10"/>
      <c r="TI1490" s="10"/>
      <c r="TJ1490" s="10"/>
      <c r="TK1490" s="10"/>
      <c r="TL1490" s="10"/>
      <c r="TM1490" s="10"/>
      <c r="TN1490" s="10"/>
      <c r="TO1490" s="10"/>
      <c r="TP1490" s="10"/>
      <c r="TQ1490" s="10"/>
      <c r="TR1490" s="10"/>
      <c r="TS1490" s="10"/>
      <c r="TT1490" s="10"/>
      <c r="TU1490" s="10"/>
      <c r="TV1490" s="10"/>
      <c r="TW1490" s="10"/>
      <c r="TX1490" s="10"/>
      <c r="TY1490" s="10"/>
      <c r="TZ1490" s="10"/>
      <c r="UA1490" s="10"/>
      <c r="UB1490" s="10"/>
      <c r="UC1490" s="10"/>
      <c r="UD1490" s="10"/>
      <c r="UE1490" s="10"/>
      <c r="UF1490" s="10"/>
      <c r="UG1490" s="10"/>
      <c r="UH1490" s="10"/>
      <c r="UI1490" s="10"/>
      <c r="UJ1490" s="10"/>
      <c r="UK1490" s="10"/>
      <c r="UL1490" s="10"/>
      <c r="UM1490" s="10"/>
      <c r="UN1490" s="10"/>
      <c r="UO1490" s="10"/>
      <c r="UP1490" s="10"/>
      <c r="UQ1490" s="10"/>
      <c r="UR1490" s="10"/>
      <c r="US1490" s="10"/>
      <c r="UT1490" s="10"/>
      <c r="UU1490" s="10"/>
      <c r="UV1490" s="10"/>
      <c r="UW1490" s="10"/>
      <c r="UX1490" s="10"/>
      <c r="UY1490" s="10"/>
      <c r="UZ1490" s="10"/>
      <c r="VA1490" s="10"/>
      <c r="VB1490" s="10"/>
      <c r="VC1490" s="10"/>
      <c r="VD1490" s="10"/>
      <c r="VE1490" s="10"/>
      <c r="VF1490" s="10"/>
      <c r="VG1490" s="10"/>
      <c r="VH1490" s="10"/>
      <c r="VI1490" s="10"/>
      <c r="VJ1490" s="10"/>
      <c r="VK1490" s="10"/>
      <c r="VL1490" s="10"/>
      <c r="VM1490" s="10"/>
      <c r="VN1490" s="10"/>
      <c r="VO1490" s="10"/>
      <c r="VP1490" s="10"/>
      <c r="VQ1490" s="10"/>
      <c r="VR1490" s="10"/>
      <c r="VS1490" s="10"/>
      <c r="VT1490" s="10"/>
      <c r="VU1490" s="10"/>
      <c r="VV1490" s="10"/>
      <c r="VW1490" s="10"/>
      <c r="VX1490" s="10"/>
      <c r="VY1490" s="10"/>
      <c r="VZ1490" s="10"/>
      <c r="WA1490" s="10"/>
      <c r="WB1490" s="10"/>
      <c r="WC1490" s="10"/>
      <c r="WD1490" s="10"/>
      <c r="WE1490" s="10"/>
      <c r="WF1490" s="10"/>
      <c r="WG1490" s="10"/>
      <c r="WH1490" s="10"/>
      <c r="WI1490" s="10"/>
      <c r="WJ1490" s="10"/>
      <c r="WK1490" s="10"/>
      <c r="WL1490" s="10"/>
      <c r="WM1490" s="10"/>
      <c r="WN1490" s="10"/>
      <c r="WO1490" s="10"/>
      <c r="WP1490" s="10"/>
      <c r="WQ1490" s="10"/>
      <c r="WR1490" s="10"/>
      <c r="WS1490" s="10"/>
      <c r="WT1490" s="10"/>
      <c r="WU1490" s="10"/>
      <c r="WV1490" s="10"/>
      <c r="WW1490" s="10"/>
      <c r="WX1490" s="10"/>
      <c r="WY1490" s="10"/>
      <c r="WZ1490" s="10"/>
      <c r="XA1490" s="10"/>
      <c r="XB1490" s="10"/>
      <c r="XC1490" s="10"/>
      <c r="XD1490" s="10"/>
      <c r="XE1490" s="10"/>
      <c r="XF1490" s="10"/>
      <c r="XG1490" s="10"/>
      <c r="XH1490" s="10"/>
      <c r="XI1490" s="10"/>
      <c r="XJ1490" s="10"/>
      <c r="XK1490" s="10"/>
      <c r="XL1490" s="10"/>
      <c r="XM1490" s="10"/>
      <c r="XN1490" s="10"/>
      <c r="XO1490" s="10"/>
      <c r="XP1490" s="10"/>
      <c r="XQ1490" s="10"/>
      <c r="XR1490" s="10"/>
      <c r="XS1490" s="10"/>
      <c r="XT1490" s="10"/>
      <c r="XU1490" s="10"/>
      <c r="XV1490" s="10"/>
      <c r="XW1490" s="10"/>
      <c r="XX1490" s="10"/>
      <c r="XY1490" s="10"/>
      <c r="XZ1490" s="10"/>
      <c r="YA1490" s="10"/>
      <c r="YB1490" s="10"/>
      <c r="YC1490" s="10"/>
      <c r="YD1490" s="10"/>
      <c r="YE1490" s="10"/>
      <c r="YF1490" s="10"/>
      <c r="YG1490" s="10"/>
      <c r="YH1490" s="10"/>
      <c r="YI1490" s="10"/>
      <c r="YJ1490" s="10"/>
      <c r="YK1490" s="10"/>
      <c r="YL1490" s="10"/>
      <c r="YM1490" s="10"/>
      <c r="YN1490" s="10"/>
      <c r="YO1490" s="10"/>
      <c r="YP1490" s="10"/>
      <c r="YQ1490" s="10"/>
      <c r="YR1490" s="10"/>
      <c r="YS1490" s="10"/>
      <c r="YT1490" s="10"/>
      <c r="YU1490" s="10"/>
      <c r="YV1490" s="10"/>
      <c r="YW1490" s="10"/>
      <c r="YX1490" s="10"/>
      <c r="YY1490" s="10"/>
      <c r="YZ1490" s="10"/>
      <c r="ZA1490" s="10"/>
      <c r="ZB1490" s="10"/>
      <c r="ZC1490" s="10"/>
      <c r="ZD1490" s="10"/>
      <c r="ZE1490" s="10"/>
      <c r="ZF1490" s="10"/>
      <c r="ZG1490" s="10"/>
      <c r="ZH1490" s="10"/>
      <c r="ZI1490" s="10"/>
      <c r="ZJ1490" s="10"/>
      <c r="ZK1490" s="10"/>
      <c r="ZL1490" s="10"/>
      <c r="ZM1490" s="10"/>
      <c r="ZN1490" s="10"/>
      <c r="ZO1490" s="10"/>
      <c r="ZP1490" s="10"/>
      <c r="ZQ1490" s="10"/>
      <c r="ZR1490" s="10"/>
      <c r="ZS1490" s="10"/>
      <c r="ZT1490" s="10"/>
      <c r="ZU1490" s="10"/>
      <c r="ZV1490" s="10"/>
      <c r="ZW1490" s="10"/>
      <c r="ZX1490" s="10"/>
      <c r="ZY1490" s="10"/>
      <c r="ZZ1490" s="10"/>
      <c r="AAA1490" s="10"/>
      <c r="AAB1490" s="10"/>
      <c r="AAC1490" s="10"/>
      <c r="AAD1490" s="10"/>
      <c r="AAE1490" s="10"/>
      <c r="AAF1490" s="10"/>
      <c r="AAG1490" s="10"/>
      <c r="AAH1490" s="10"/>
      <c r="AAI1490" s="10"/>
      <c r="AAJ1490" s="10"/>
      <c r="AAK1490" s="10"/>
      <c r="AAL1490" s="10"/>
      <c r="AAM1490" s="10"/>
      <c r="AAN1490" s="10"/>
      <c r="AAO1490" s="10"/>
      <c r="AAP1490" s="10"/>
      <c r="AAQ1490" s="10"/>
      <c r="AAR1490" s="10"/>
      <c r="AAS1490" s="10"/>
      <c r="AAT1490" s="10"/>
      <c r="AAU1490" s="10"/>
      <c r="AAV1490" s="10"/>
      <c r="AAW1490" s="10"/>
      <c r="AAX1490" s="10"/>
      <c r="AAY1490" s="10"/>
      <c r="AAZ1490" s="10"/>
      <c r="ABA1490" s="10"/>
      <c r="ABB1490" s="10"/>
      <c r="ABC1490" s="10"/>
      <c r="ABD1490" s="10"/>
      <c r="ABE1490" s="10"/>
      <c r="ABF1490" s="10"/>
      <c r="ABG1490" s="10"/>
      <c r="ABH1490" s="10"/>
      <c r="ABI1490" s="10"/>
      <c r="ABJ1490" s="10"/>
      <c r="ABK1490" s="10"/>
      <c r="ABL1490" s="10"/>
      <c r="ABM1490" s="10"/>
      <c r="ABN1490" s="10"/>
      <c r="ABO1490" s="10"/>
      <c r="ABP1490" s="10"/>
      <c r="ABQ1490" s="10"/>
      <c r="ABR1490" s="10"/>
      <c r="ABS1490" s="10"/>
      <c r="ABT1490" s="10"/>
      <c r="ABU1490" s="10"/>
      <c r="ABV1490" s="10"/>
      <c r="ABW1490" s="10"/>
      <c r="ABX1490" s="10"/>
      <c r="ABY1490" s="10"/>
      <c r="ABZ1490" s="10"/>
      <c r="ACA1490" s="10"/>
      <c r="ACB1490" s="10"/>
      <c r="ACC1490" s="10"/>
      <c r="ACD1490" s="10"/>
      <c r="ACE1490" s="10"/>
      <c r="ACF1490" s="10"/>
      <c r="ACG1490" s="10"/>
      <c r="ACH1490" s="10"/>
      <c r="ACI1490" s="10"/>
      <c r="ACJ1490" s="10"/>
      <c r="ACK1490" s="10"/>
      <c r="ACL1490" s="10"/>
      <c r="ACM1490" s="10"/>
      <c r="ACN1490" s="10"/>
      <c r="ACO1490" s="10"/>
      <c r="ACP1490" s="10"/>
      <c r="ACQ1490" s="10"/>
      <c r="ACR1490" s="10"/>
      <c r="ACS1490" s="10"/>
      <c r="ACT1490" s="10"/>
      <c r="ACU1490" s="10"/>
      <c r="ACV1490" s="10"/>
      <c r="ACW1490" s="10"/>
      <c r="ACX1490" s="10"/>
      <c r="ACY1490" s="10"/>
      <c r="ACZ1490" s="10"/>
      <c r="ADA1490" s="10"/>
      <c r="ADB1490" s="10"/>
      <c r="ADC1490" s="10"/>
      <c r="ADD1490" s="10"/>
      <c r="ADE1490" s="10"/>
      <c r="ADF1490" s="10"/>
      <c r="ADG1490" s="10"/>
      <c r="ADH1490" s="10"/>
      <c r="ADI1490" s="10"/>
      <c r="ADJ1490" s="10"/>
      <c r="ADK1490" s="10"/>
      <c r="ADL1490" s="10"/>
      <c r="ADM1490" s="10"/>
      <c r="ADN1490" s="10"/>
      <c r="ADO1490" s="10"/>
      <c r="ADP1490" s="10"/>
      <c r="ADQ1490" s="10"/>
      <c r="ADR1490" s="10"/>
      <c r="ADS1490" s="10"/>
      <c r="ADT1490" s="10"/>
      <c r="ADU1490" s="10"/>
      <c r="ADV1490" s="10"/>
      <c r="ADW1490" s="10"/>
      <c r="ADX1490" s="10"/>
      <c r="ADY1490" s="10"/>
      <c r="ADZ1490" s="10"/>
      <c r="AEA1490" s="10"/>
      <c r="AEB1490" s="10"/>
      <c r="AEC1490" s="10"/>
      <c r="AED1490" s="10"/>
      <c r="AEE1490" s="10"/>
      <c r="AEF1490" s="10"/>
      <c r="AEG1490" s="10"/>
      <c r="AEH1490" s="10"/>
      <c r="AEI1490" s="10"/>
      <c r="AEJ1490" s="10"/>
      <c r="AEK1490" s="10"/>
      <c r="AEL1490" s="10"/>
      <c r="AEM1490" s="10"/>
      <c r="AEN1490" s="10"/>
      <c r="AEO1490" s="10"/>
      <c r="AEP1490" s="10"/>
      <c r="AEQ1490" s="10"/>
      <c r="AER1490" s="10"/>
      <c r="AES1490" s="10"/>
      <c r="AET1490" s="10"/>
      <c r="AEU1490" s="10"/>
      <c r="AEV1490" s="10"/>
      <c r="AEW1490" s="10"/>
      <c r="AEX1490" s="10"/>
      <c r="AEY1490" s="10"/>
      <c r="AEZ1490" s="10"/>
      <c r="AFA1490" s="10"/>
      <c r="AFB1490" s="10"/>
      <c r="AFC1490" s="10"/>
      <c r="AFD1490" s="10"/>
      <c r="AFE1490" s="10"/>
      <c r="AFF1490" s="10"/>
      <c r="AFG1490" s="10"/>
      <c r="AFH1490" s="10"/>
      <c r="AFI1490" s="10"/>
      <c r="AFJ1490" s="10"/>
      <c r="AFK1490" s="10"/>
      <c r="AFL1490" s="10"/>
      <c r="AFM1490" s="10"/>
      <c r="AFN1490" s="10"/>
      <c r="AFO1490" s="10"/>
      <c r="AFP1490" s="10"/>
      <c r="AFQ1490" s="10"/>
      <c r="AFR1490" s="10"/>
      <c r="AFS1490" s="10"/>
      <c r="AFT1490" s="10"/>
      <c r="AFU1490" s="10"/>
      <c r="AFV1490" s="10"/>
      <c r="AFW1490" s="10"/>
      <c r="AFX1490" s="10"/>
      <c r="AFY1490" s="10"/>
      <c r="AFZ1490" s="10"/>
      <c r="AGA1490" s="10"/>
      <c r="AGB1490" s="10"/>
      <c r="AGC1490" s="10"/>
      <c r="AGD1490" s="10"/>
      <c r="AGE1490" s="10"/>
      <c r="AGF1490" s="10"/>
      <c r="AGG1490" s="10"/>
      <c r="AGH1490" s="10"/>
      <c r="AGI1490" s="10"/>
      <c r="AGJ1490" s="10"/>
      <c r="AGK1490" s="10"/>
      <c r="AGL1490" s="10"/>
      <c r="AGM1490" s="10"/>
      <c r="AGN1490" s="10"/>
      <c r="AGO1490" s="10"/>
      <c r="AGP1490" s="10"/>
      <c r="AGQ1490" s="10"/>
      <c r="AGR1490" s="10"/>
      <c r="AGS1490" s="10"/>
      <c r="AGT1490" s="10"/>
      <c r="AGU1490" s="10"/>
      <c r="AGV1490" s="10"/>
      <c r="AGW1490" s="10"/>
      <c r="AGX1490" s="10"/>
      <c r="AGY1490" s="10"/>
      <c r="AGZ1490" s="10"/>
      <c r="AHA1490" s="10"/>
      <c r="AHB1490" s="10"/>
      <c r="AHC1490" s="10"/>
      <c r="AHD1490" s="10"/>
      <c r="AHE1490" s="10"/>
      <c r="AHF1490" s="10"/>
      <c r="AHG1490" s="10"/>
      <c r="AHH1490" s="10"/>
      <c r="AHI1490" s="10"/>
      <c r="AHJ1490" s="10"/>
      <c r="AHK1490" s="10"/>
      <c r="AHL1490" s="10"/>
      <c r="AHM1490" s="10"/>
      <c r="AHN1490" s="10"/>
      <c r="AHO1490" s="10"/>
      <c r="AHP1490" s="10"/>
      <c r="AHQ1490" s="10"/>
      <c r="AHR1490" s="10"/>
      <c r="AHS1490" s="10"/>
      <c r="AHT1490" s="10"/>
      <c r="AHU1490" s="10"/>
      <c r="AHV1490" s="10"/>
      <c r="AHW1490" s="10"/>
      <c r="AHX1490" s="10"/>
      <c r="AHY1490" s="10"/>
      <c r="AHZ1490" s="10"/>
      <c r="AIA1490" s="10"/>
      <c r="AIB1490" s="10"/>
      <c r="AIC1490" s="10"/>
      <c r="AID1490" s="10"/>
      <c r="AIE1490" s="10"/>
      <c r="AIF1490" s="10"/>
      <c r="AIG1490" s="10"/>
      <c r="AIH1490" s="10"/>
      <c r="AII1490" s="10"/>
      <c r="AIJ1490" s="10"/>
      <c r="AIK1490" s="10"/>
      <c r="AIL1490" s="10"/>
      <c r="AIM1490" s="10"/>
      <c r="AIN1490" s="10"/>
      <c r="AIO1490" s="10"/>
      <c r="AIP1490" s="10"/>
      <c r="AIQ1490" s="10"/>
      <c r="AIR1490" s="10"/>
      <c r="AIS1490" s="10"/>
      <c r="AIT1490" s="10"/>
      <c r="AIU1490" s="10"/>
      <c r="AIV1490" s="10"/>
      <c r="AIW1490" s="10"/>
      <c r="AIX1490" s="10"/>
      <c r="AIY1490" s="10"/>
      <c r="AIZ1490" s="10"/>
      <c r="AJA1490" s="10"/>
      <c r="AJB1490" s="10"/>
      <c r="AJC1490" s="10"/>
      <c r="AJD1490" s="10"/>
      <c r="AJE1490" s="10"/>
      <c r="AJF1490" s="10"/>
      <c r="AJG1490" s="10"/>
      <c r="AJH1490" s="10"/>
      <c r="AJI1490" s="10"/>
      <c r="AJJ1490" s="10"/>
      <c r="AJK1490" s="10"/>
      <c r="AJL1490" s="10"/>
      <c r="AJM1490" s="10"/>
      <c r="AJN1490" s="10"/>
      <c r="AJO1490" s="10"/>
      <c r="AJP1490" s="10"/>
      <c r="AJQ1490" s="10"/>
      <c r="AJR1490" s="10"/>
      <c r="AJS1490" s="10"/>
      <c r="AJT1490" s="10"/>
      <c r="AJU1490" s="10"/>
      <c r="AJV1490" s="10"/>
      <c r="AJW1490" s="10"/>
      <c r="AJX1490" s="10"/>
      <c r="AJY1490" s="10"/>
      <c r="AJZ1490" s="10"/>
      <c r="AKA1490" s="10"/>
      <c r="AKB1490" s="10"/>
      <c r="AKC1490" s="10"/>
      <c r="AKD1490" s="10"/>
      <c r="AKE1490" s="10"/>
      <c r="AKF1490" s="10"/>
      <c r="AKG1490" s="10"/>
      <c r="AKH1490" s="10"/>
      <c r="AKI1490" s="10"/>
      <c r="AKJ1490" s="10"/>
      <c r="AKK1490" s="10"/>
      <c r="AKL1490" s="10"/>
      <c r="AKM1490" s="10"/>
      <c r="AKN1490" s="10"/>
      <c r="AKO1490" s="10"/>
      <c r="AKP1490" s="10"/>
      <c r="AKQ1490" s="10"/>
      <c r="AKR1490" s="10"/>
      <c r="AKS1490" s="10"/>
      <c r="AKT1490" s="10"/>
      <c r="AKU1490" s="10"/>
      <c r="AKV1490" s="10"/>
      <c r="AKW1490" s="10"/>
      <c r="AKX1490" s="10"/>
      <c r="AKY1490" s="10"/>
      <c r="AKZ1490" s="10"/>
      <c r="ALA1490" s="10"/>
      <c r="ALB1490" s="10"/>
      <c r="ALC1490" s="10"/>
      <c r="ALD1490" s="10"/>
      <c r="ALE1490" s="10"/>
      <c r="ALF1490" s="10"/>
      <c r="ALG1490" s="10"/>
      <c r="ALH1490" s="10"/>
      <c r="ALI1490" s="10"/>
      <c r="ALJ1490" s="10"/>
      <c r="ALK1490" s="10"/>
      <c r="ALL1490" s="10"/>
      <c r="ALM1490" s="10"/>
      <c r="ALN1490" s="10"/>
      <c r="ALO1490" s="10"/>
      <c r="ALP1490" s="10"/>
      <c r="ALQ1490" s="10"/>
      <c r="ALR1490" s="10"/>
      <c r="ALS1490" s="10"/>
      <c r="ALT1490" s="10"/>
      <c r="ALU1490" s="10"/>
      <c r="ALV1490" s="10"/>
      <c r="ALW1490" s="10"/>
      <c r="ALX1490" s="10"/>
      <c r="ALY1490" s="10"/>
      <c r="ALZ1490" s="10"/>
      <c r="AMA1490" s="10"/>
      <c r="AMB1490" s="10"/>
      <c r="AMC1490" s="10"/>
      <c r="AMD1490" s="10"/>
      <c r="AME1490" s="10"/>
      <c r="AMF1490" s="10"/>
      <c r="AMG1490" s="10"/>
      <c r="AMH1490" s="10"/>
      <c r="AMI1490" s="10"/>
      <c r="AMJ1490" s="10"/>
      <c r="AMK1490" s="10"/>
    </row>
    <row r="1491" spans="1:1025" s="5" customFormat="1" x14ac:dyDescent="0.25">
      <c r="A1491" s="127">
        <v>1487</v>
      </c>
      <c r="B1491" s="31" t="s">
        <v>1271</v>
      </c>
      <c r="C1491" s="31" t="s">
        <v>1290</v>
      </c>
      <c r="D1491" s="45">
        <v>45366</v>
      </c>
      <c r="E1491" s="46">
        <v>0.75138888888888899</v>
      </c>
      <c r="F1491" s="31" t="s">
        <v>14</v>
      </c>
      <c r="G1491" s="31" t="s">
        <v>16</v>
      </c>
      <c r="H1491" s="31" t="s">
        <v>14</v>
      </c>
      <c r="I1491" s="31" t="s">
        <v>14</v>
      </c>
      <c r="J1491" s="31" t="s">
        <v>14</v>
      </c>
      <c r="K1491" s="31" t="s">
        <v>16</v>
      </c>
      <c r="L1491" s="39">
        <v>484.15</v>
      </c>
      <c r="M1491" s="38">
        <v>6816</v>
      </c>
      <c r="N1491" s="39">
        <v>250000</v>
      </c>
      <c r="O1491" s="39">
        <v>0</v>
      </c>
      <c r="P1491" s="42">
        <f t="shared" ref="P1491:P1505" si="103">IFERROR(O1491/N1491*100,0)</f>
        <v>0</v>
      </c>
      <c r="Q1491" s="23">
        <f t="shared" si="100"/>
        <v>250000</v>
      </c>
      <c r="R1491" s="31" t="s">
        <v>16</v>
      </c>
      <c r="S1491" s="31" t="s">
        <v>16</v>
      </c>
      <c r="T1491" s="47">
        <v>1</v>
      </c>
      <c r="U1491" s="77">
        <v>0</v>
      </c>
      <c r="V1491" s="24">
        <f>ROUND((P1491/INDICI!$B$2*10),2)</f>
        <v>0</v>
      </c>
      <c r="W1491" s="24">
        <f>ROUND((L1491/INDICI!$B$1*25),2)</f>
        <v>1.91</v>
      </c>
      <c r="X1491" s="25">
        <f t="shared" si="101"/>
        <v>6</v>
      </c>
      <c r="Y1491" s="26">
        <f t="shared" si="102"/>
        <v>7.91</v>
      </c>
      <c r="Z1491" s="102">
        <f>SUM($Q$5:Q1491)</f>
        <v>156513142.36200005</v>
      </c>
      <c r="AA1491" s="113" t="s">
        <v>1769</v>
      </c>
    </row>
    <row r="1492" spans="1:1025" s="5" customFormat="1" x14ac:dyDescent="0.25">
      <c r="A1492" s="128">
        <v>1488</v>
      </c>
      <c r="B1492" s="31" t="s">
        <v>844</v>
      </c>
      <c r="C1492" s="31" t="s">
        <v>852</v>
      </c>
      <c r="D1492" s="45">
        <v>45378</v>
      </c>
      <c r="E1492" s="46">
        <v>0.56944444444444442</v>
      </c>
      <c r="F1492" s="31" t="s">
        <v>14</v>
      </c>
      <c r="G1492" s="31" t="s">
        <v>16</v>
      </c>
      <c r="H1492" s="31" t="s">
        <v>14</v>
      </c>
      <c r="I1492" s="31" t="s">
        <v>14</v>
      </c>
      <c r="J1492" s="31" t="s">
        <v>14</v>
      </c>
      <c r="K1492" s="31" t="s">
        <v>16</v>
      </c>
      <c r="L1492" s="39">
        <v>482</v>
      </c>
      <c r="M1492" s="38">
        <v>5191</v>
      </c>
      <c r="N1492" s="39">
        <v>90000</v>
      </c>
      <c r="O1492" s="39">
        <v>0</v>
      </c>
      <c r="P1492" s="119">
        <f t="shared" si="103"/>
        <v>0</v>
      </c>
      <c r="Q1492" s="27">
        <f t="shared" si="100"/>
        <v>90000</v>
      </c>
      <c r="R1492" s="31" t="s">
        <v>16</v>
      </c>
      <c r="S1492" s="31" t="s">
        <v>16</v>
      </c>
      <c r="T1492" s="47">
        <v>2</v>
      </c>
      <c r="U1492" s="77">
        <v>0</v>
      </c>
      <c r="V1492" s="24">
        <f>ROUND((P1492/INDICI!$B$2*10),2)</f>
        <v>0</v>
      </c>
      <c r="W1492" s="24">
        <f>ROUND((L1492/INDICI!$B$1*25),2)</f>
        <v>1.9</v>
      </c>
      <c r="X1492" s="25">
        <f t="shared" si="101"/>
        <v>6</v>
      </c>
      <c r="Y1492" s="26">
        <f t="shared" si="102"/>
        <v>7.9</v>
      </c>
      <c r="Z1492" s="102">
        <f>SUM($Q$5:Q1492)</f>
        <v>156603142.36200005</v>
      </c>
      <c r="AA1492" s="113" t="s">
        <v>1769</v>
      </c>
    </row>
    <row r="1493" spans="1:1025" s="5" customFormat="1" x14ac:dyDescent="0.25">
      <c r="A1493" s="127">
        <v>1489</v>
      </c>
      <c r="B1493" s="31" t="s">
        <v>417</v>
      </c>
      <c r="C1493" s="31" t="s">
        <v>435</v>
      </c>
      <c r="D1493" s="45">
        <v>45379</v>
      </c>
      <c r="E1493" s="46">
        <v>0.63611111111111118</v>
      </c>
      <c r="F1493" s="31" t="s">
        <v>14</v>
      </c>
      <c r="G1493" s="31" t="s">
        <v>16</v>
      </c>
      <c r="H1493" s="31" t="s">
        <v>14</v>
      </c>
      <c r="I1493" s="31" t="s">
        <v>14</v>
      </c>
      <c r="J1493" s="31" t="s">
        <v>14</v>
      </c>
      <c r="K1493" s="31" t="s">
        <v>16</v>
      </c>
      <c r="L1493" s="48">
        <v>467.47</v>
      </c>
      <c r="M1493" s="38">
        <v>13263</v>
      </c>
      <c r="N1493" s="39">
        <v>250000</v>
      </c>
      <c r="O1493" s="39">
        <v>500</v>
      </c>
      <c r="P1493" s="119">
        <f t="shared" si="103"/>
        <v>0.2</v>
      </c>
      <c r="Q1493" s="27">
        <f t="shared" si="100"/>
        <v>249500</v>
      </c>
      <c r="R1493" s="31" t="s">
        <v>16</v>
      </c>
      <c r="S1493" s="31" t="s">
        <v>16</v>
      </c>
      <c r="T1493" s="47">
        <v>1</v>
      </c>
      <c r="U1493" s="77">
        <v>0</v>
      </c>
      <c r="V1493" s="24">
        <f>ROUND((P1493/INDICI!$B$2*10),2)</f>
        <v>0.02</v>
      </c>
      <c r="W1493" s="24">
        <f>ROUND((L1493/INDICI!$B$1*25),2)</f>
        <v>1.84</v>
      </c>
      <c r="X1493" s="25">
        <f t="shared" si="101"/>
        <v>6</v>
      </c>
      <c r="Y1493" s="26">
        <f t="shared" si="102"/>
        <v>7.86</v>
      </c>
      <c r="Z1493" s="102">
        <f>SUM($Q$5:Q1493)</f>
        <v>156852642.36200005</v>
      </c>
      <c r="AA1493" s="113" t="s">
        <v>1769</v>
      </c>
    </row>
    <row r="1494" spans="1:1025" s="5" customFormat="1" x14ac:dyDescent="0.25">
      <c r="A1494" s="127">
        <v>1490</v>
      </c>
      <c r="B1494" s="34" t="s">
        <v>340</v>
      </c>
      <c r="C1494" s="34" t="s">
        <v>342</v>
      </c>
      <c r="D1494" s="35">
        <v>45376</v>
      </c>
      <c r="E1494" s="36">
        <v>0.41388888888888892</v>
      </c>
      <c r="F1494" s="34" t="s">
        <v>14</v>
      </c>
      <c r="G1494" s="34" t="s">
        <v>16</v>
      </c>
      <c r="H1494" s="34" t="s">
        <v>14</v>
      </c>
      <c r="I1494" s="34" t="s">
        <v>14</v>
      </c>
      <c r="J1494" s="34" t="s">
        <v>14</v>
      </c>
      <c r="K1494" s="34" t="s">
        <v>16</v>
      </c>
      <c r="L1494" s="52">
        <v>468</v>
      </c>
      <c r="M1494" s="53">
        <v>9401</v>
      </c>
      <c r="N1494" s="54">
        <v>206581.49</v>
      </c>
      <c r="O1494" s="54">
        <v>0</v>
      </c>
      <c r="P1494" s="121">
        <f t="shared" si="103"/>
        <v>0</v>
      </c>
      <c r="Q1494" s="30">
        <f t="shared" si="100"/>
        <v>206581.49</v>
      </c>
      <c r="R1494" s="34" t="s">
        <v>16</v>
      </c>
      <c r="S1494" s="34" t="s">
        <v>16</v>
      </c>
      <c r="T1494" s="40">
        <v>1</v>
      </c>
      <c r="U1494" s="77">
        <v>0</v>
      </c>
      <c r="V1494" s="24">
        <f>ROUND((P1494/INDICI!$B$2*10),2)</f>
        <v>0</v>
      </c>
      <c r="W1494" s="24">
        <f>ROUND((L1494/INDICI!$B$1*25),2)</f>
        <v>1.85</v>
      </c>
      <c r="X1494" s="25">
        <f t="shared" si="101"/>
        <v>6</v>
      </c>
      <c r="Y1494" s="26">
        <f t="shared" si="102"/>
        <v>7.85</v>
      </c>
      <c r="Z1494" s="102">
        <f>SUM($Q$5:Q1494)</f>
        <v>157059223.85200006</v>
      </c>
      <c r="AA1494" s="113" t="s">
        <v>1769</v>
      </c>
    </row>
    <row r="1495" spans="1:1025" s="5" customFormat="1" x14ac:dyDescent="0.25">
      <c r="A1495" s="127">
        <v>1491</v>
      </c>
      <c r="B1495" s="31" t="s">
        <v>548</v>
      </c>
      <c r="C1495" s="31" t="s">
        <v>587</v>
      </c>
      <c r="D1495" s="45">
        <v>45380</v>
      </c>
      <c r="E1495" s="46">
        <v>0.46111111111111108</v>
      </c>
      <c r="F1495" s="31" t="s">
        <v>14</v>
      </c>
      <c r="G1495" s="31" t="s">
        <v>16</v>
      </c>
      <c r="H1495" s="31" t="s">
        <v>14</v>
      </c>
      <c r="I1495" s="31" t="s">
        <v>14</v>
      </c>
      <c r="J1495" s="31" t="s">
        <v>14</v>
      </c>
      <c r="K1495" s="31" t="s">
        <v>16</v>
      </c>
      <c r="L1495" s="48">
        <v>340.04</v>
      </c>
      <c r="M1495" s="38">
        <v>6764</v>
      </c>
      <c r="N1495" s="39">
        <v>200000</v>
      </c>
      <c r="O1495" s="39">
        <v>7500</v>
      </c>
      <c r="P1495" s="42">
        <f t="shared" si="103"/>
        <v>3.75</v>
      </c>
      <c r="Q1495" s="23">
        <f t="shared" si="100"/>
        <v>192500</v>
      </c>
      <c r="R1495" s="31" t="s">
        <v>16</v>
      </c>
      <c r="S1495" s="31" t="s">
        <v>16</v>
      </c>
      <c r="T1495" s="47">
        <v>2</v>
      </c>
      <c r="U1495" s="77">
        <v>0</v>
      </c>
      <c r="V1495" s="24">
        <f>ROUND((P1495/INDICI!$B$2*10),2)</f>
        <v>0.41</v>
      </c>
      <c r="W1495" s="24">
        <f>ROUND((L1495/INDICI!$B$1*25),2)</f>
        <v>1.34</v>
      </c>
      <c r="X1495" s="25">
        <f t="shared" si="101"/>
        <v>6</v>
      </c>
      <c r="Y1495" s="26">
        <f t="shared" si="102"/>
        <v>7.75</v>
      </c>
      <c r="Z1495" s="102">
        <f>SUM($Q$5:Q1495)</f>
        <v>157251723.85200006</v>
      </c>
      <c r="AA1495" s="113" t="s">
        <v>1769</v>
      </c>
      <c r="AB1495" s="6"/>
      <c r="AC1495" s="6"/>
      <c r="AD1495" s="6"/>
      <c r="AE1495" s="6"/>
      <c r="AF1495" s="6"/>
      <c r="AG1495" s="6"/>
      <c r="AH1495" s="6"/>
      <c r="AI1495" s="6"/>
      <c r="AJ1495" s="6"/>
      <c r="AK1495" s="6"/>
      <c r="AL1495" s="6"/>
      <c r="AM1495" s="6"/>
      <c r="AN1495" s="6"/>
      <c r="AO1495" s="6"/>
      <c r="AP1495" s="6"/>
      <c r="AQ1495" s="6"/>
      <c r="AR1495" s="6"/>
      <c r="AS1495" s="6"/>
      <c r="AT1495" s="6"/>
      <c r="AU1495" s="6"/>
      <c r="AV1495" s="6"/>
      <c r="AW1495" s="6"/>
      <c r="AX1495" s="6"/>
      <c r="AY1495" s="6"/>
      <c r="AZ1495" s="6"/>
      <c r="BA1495" s="6"/>
      <c r="BB1495" s="6"/>
      <c r="BC1495" s="6"/>
      <c r="BD1495" s="6"/>
      <c r="BE1495" s="6"/>
      <c r="BF1495" s="6"/>
      <c r="BG1495" s="6"/>
      <c r="BH1495" s="6"/>
      <c r="BI1495" s="6"/>
      <c r="BJ1495" s="6"/>
      <c r="BK1495" s="6"/>
      <c r="BL1495" s="6"/>
      <c r="BM1495" s="6"/>
      <c r="BN1495" s="6"/>
      <c r="BO1495" s="6"/>
      <c r="BP1495" s="6"/>
      <c r="BQ1495" s="6"/>
      <c r="BR1495" s="6"/>
      <c r="BS1495" s="6"/>
      <c r="BT1495" s="6"/>
      <c r="BU1495" s="6"/>
      <c r="BV1495" s="6"/>
      <c r="BW1495" s="6"/>
      <c r="BX1495" s="6"/>
      <c r="BY1495" s="6"/>
      <c r="BZ1495" s="6"/>
      <c r="CA1495" s="6"/>
      <c r="CB1495" s="6"/>
      <c r="CC1495" s="6"/>
      <c r="CD1495" s="6"/>
      <c r="CE1495" s="6"/>
      <c r="CF1495" s="6"/>
      <c r="CG1495" s="6"/>
      <c r="CH1495" s="6"/>
      <c r="CI1495" s="6"/>
      <c r="CJ1495" s="6"/>
      <c r="CK1495" s="6"/>
      <c r="CL1495" s="6"/>
      <c r="CM1495" s="6"/>
      <c r="CN1495" s="6"/>
      <c r="CO1495" s="6"/>
      <c r="CP1495" s="6"/>
      <c r="CQ1495" s="6"/>
      <c r="CR1495" s="6"/>
      <c r="CS1495" s="6"/>
      <c r="CT1495" s="6"/>
      <c r="CU1495" s="6"/>
      <c r="CV1495" s="6"/>
      <c r="CW1495" s="6"/>
      <c r="CX1495" s="6"/>
      <c r="CY1495" s="6"/>
      <c r="CZ1495" s="6"/>
      <c r="DA1495" s="6"/>
      <c r="DB1495" s="6"/>
      <c r="DC1495" s="6"/>
      <c r="DD1495" s="6"/>
      <c r="DE1495" s="6"/>
      <c r="DF1495" s="6"/>
      <c r="DG1495" s="6"/>
      <c r="DH1495" s="6"/>
      <c r="DI1495" s="6"/>
      <c r="DJ1495" s="6"/>
      <c r="DK1495" s="6"/>
      <c r="DL1495" s="6"/>
      <c r="DM1495" s="6"/>
      <c r="DN1495" s="6"/>
      <c r="DO1495" s="6"/>
      <c r="DP1495" s="6"/>
      <c r="DQ1495" s="6"/>
      <c r="DR1495" s="6"/>
      <c r="DS1495" s="6"/>
      <c r="DT1495" s="6"/>
      <c r="DU1495" s="6"/>
      <c r="DV1495" s="6"/>
      <c r="DW1495" s="6"/>
      <c r="DX1495" s="6"/>
      <c r="DY1495" s="6"/>
      <c r="DZ1495" s="6"/>
      <c r="EA1495" s="6"/>
      <c r="EB1495" s="6"/>
      <c r="EC1495" s="6"/>
      <c r="ED1495" s="6"/>
      <c r="EE1495" s="6"/>
      <c r="EF1495" s="6"/>
      <c r="EG1495" s="6"/>
      <c r="EH1495" s="6"/>
      <c r="EI1495" s="6"/>
      <c r="EJ1495" s="6"/>
      <c r="EK1495" s="6"/>
      <c r="EL1495" s="6"/>
      <c r="EM1495" s="6"/>
      <c r="EN1495" s="6"/>
      <c r="EO1495" s="6"/>
      <c r="EP1495" s="6"/>
      <c r="EQ1495" s="6"/>
      <c r="ER1495" s="6"/>
      <c r="ES1495" s="6"/>
      <c r="ET1495" s="6"/>
      <c r="EU1495" s="6"/>
      <c r="EV1495" s="6"/>
      <c r="EW1495" s="6"/>
      <c r="EX1495" s="6"/>
      <c r="EY1495" s="6"/>
      <c r="EZ1495" s="6"/>
      <c r="FA1495" s="6"/>
      <c r="FB1495" s="6"/>
      <c r="FC1495" s="6"/>
      <c r="FD1495" s="6"/>
      <c r="FE1495" s="6"/>
      <c r="FF1495" s="6"/>
      <c r="FG1495" s="6"/>
      <c r="FH1495" s="6"/>
      <c r="FI1495" s="6"/>
      <c r="FJ1495" s="6"/>
      <c r="FK1495" s="6"/>
      <c r="FL1495" s="6"/>
      <c r="FM1495" s="6"/>
      <c r="FN1495" s="6"/>
      <c r="FO1495" s="6"/>
      <c r="FP1495" s="6"/>
      <c r="FQ1495" s="6"/>
      <c r="FR1495" s="6"/>
      <c r="FS1495" s="6"/>
      <c r="FT1495" s="6"/>
      <c r="FU1495" s="6"/>
      <c r="FV1495" s="6"/>
      <c r="FW1495" s="6"/>
      <c r="FX1495" s="6"/>
      <c r="FY1495" s="6"/>
      <c r="FZ1495" s="6"/>
      <c r="GA1495" s="6"/>
      <c r="GB1495" s="6"/>
      <c r="GC1495" s="6"/>
      <c r="GD1495" s="6"/>
      <c r="GE1495" s="6"/>
      <c r="GF1495" s="6"/>
      <c r="GG1495" s="6"/>
      <c r="GH1495" s="6"/>
      <c r="GI1495" s="6"/>
      <c r="GJ1495" s="6"/>
      <c r="GK1495" s="6"/>
      <c r="GL1495" s="6"/>
      <c r="GM1495" s="6"/>
      <c r="GN1495" s="6"/>
      <c r="GO1495" s="6"/>
      <c r="GP1495" s="6"/>
      <c r="GQ1495" s="6"/>
      <c r="GR1495" s="6"/>
      <c r="GS1495" s="6"/>
      <c r="GT1495" s="6"/>
      <c r="GU1495" s="6"/>
      <c r="GV1495" s="6"/>
      <c r="GW1495" s="6"/>
      <c r="GX1495" s="6"/>
      <c r="GY1495" s="6"/>
      <c r="GZ1495" s="6"/>
      <c r="HA1495" s="6"/>
      <c r="HB1495" s="6"/>
      <c r="HC1495" s="6"/>
      <c r="HD1495" s="6"/>
      <c r="HE1495" s="6"/>
      <c r="HF1495" s="6"/>
      <c r="HG1495" s="6"/>
      <c r="HH1495" s="6"/>
      <c r="HI1495" s="6"/>
      <c r="HJ1495" s="6"/>
      <c r="HK1495" s="6"/>
      <c r="HL1495" s="6"/>
      <c r="HM1495" s="6"/>
      <c r="HN1495" s="6"/>
      <c r="HO1495" s="6"/>
      <c r="HP1495" s="6"/>
      <c r="HQ1495" s="6"/>
      <c r="HR1495" s="6"/>
      <c r="HS1495" s="6"/>
      <c r="HT1495" s="6"/>
      <c r="HU1495" s="6"/>
      <c r="HV1495" s="6"/>
      <c r="HW1495" s="6"/>
      <c r="HX1495" s="6"/>
      <c r="HY1495" s="6"/>
      <c r="HZ1495" s="6"/>
      <c r="IA1495" s="6"/>
      <c r="IB1495" s="6"/>
      <c r="IC1495" s="6"/>
      <c r="ID1495" s="6"/>
      <c r="IE1495" s="6"/>
      <c r="IF1495" s="6"/>
      <c r="IG1495" s="6"/>
      <c r="IH1495" s="6"/>
      <c r="II1495" s="6"/>
      <c r="IJ1495" s="6"/>
      <c r="IK1495" s="6"/>
      <c r="IL1495" s="6"/>
      <c r="IM1495" s="6"/>
      <c r="IN1495" s="6"/>
      <c r="IO1495" s="6"/>
      <c r="IP1495" s="6"/>
      <c r="IQ1495" s="6"/>
      <c r="IR1495" s="6"/>
      <c r="IS1495" s="6"/>
      <c r="IT1495" s="6"/>
      <c r="IU1495" s="6"/>
      <c r="IV1495" s="6"/>
      <c r="IW1495" s="6"/>
      <c r="IX1495" s="6"/>
      <c r="IY1495" s="6"/>
      <c r="IZ1495" s="6"/>
      <c r="JA1495" s="6"/>
      <c r="JB1495" s="6"/>
      <c r="JC1495" s="6"/>
      <c r="JD1495" s="6"/>
      <c r="JE1495" s="6"/>
      <c r="JF1495" s="6"/>
      <c r="JG1495" s="6"/>
      <c r="JH1495" s="6"/>
      <c r="JI1495" s="6"/>
      <c r="JJ1495" s="6"/>
      <c r="JK1495" s="6"/>
      <c r="JL1495" s="6"/>
      <c r="JM1495" s="6"/>
      <c r="JN1495" s="6"/>
      <c r="JO1495" s="6"/>
      <c r="JP1495" s="6"/>
      <c r="JQ1495" s="6"/>
      <c r="JR1495" s="6"/>
      <c r="JS1495" s="6"/>
      <c r="JT1495" s="6"/>
      <c r="JU1495" s="6"/>
      <c r="JV1495" s="6"/>
      <c r="JW1495" s="6"/>
      <c r="JX1495" s="6"/>
      <c r="JY1495" s="6"/>
      <c r="JZ1495" s="6"/>
      <c r="KA1495" s="6"/>
      <c r="KB1495" s="6"/>
      <c r="KC1495" s="6"/>
      <c r="KD1495" s="6"/>
      <c r="KE1495" s="6"/>
      <c r="KF1495" s="6"/>
      <c r="KG1495" s="6"/>
      <c r="KH1495" s="6"/>
      <c r="KI1495" s="6"/>
      <c r="KJ1495" s="6"/>
      <c r="KK1495" s="6"/>
      <c r="KL1495" s="6"/>
      <c r="KM1495" s="6"/>
      <c r="KN1495" s="6"/>
      <c r="KO1495" s="6"/>
      <c r="KP1495" s="6"/>
      <c r="KQ1495" s="6"/>
      <c r="KR1495" s="6"/>
      <c r="KS1495" s="6"/>
      <c r="KT1495" s="6"/>
      <c r="KU1495" s="6"/>
      <c r="KV1495" s="6"/>
      <c r="KW1495" s="6"/>
      <c r="KX1495" s="6"/>
      <c r="KY1495" s="6"/>
      <c r="KZ1495" s="6"/>
      <c r="LA1495" s="6"/>
      <c r="LB1495" s="6"/>
      <c r="LC1495" s="6"/>
      <c r="LD1495" s="6"/>
      <c r="LE1495" s="6"/>
      <c r="LF1495" s="6"/>
      <c r="LG1495" s="6"/>
      <c r="LH1495" s="6"/>
      <c r="LI1495" s="6"/>
      <c r="LJ1495" s="6"/>
      <c r="LK1495" s="6"/>
      <c r="LL1495" s="6"/>
      <c r="LM1495" s="6"/>
      <c r="LN1495" s="6"/>
      <c r="LO1495" s="6"/>
      <c r="LP1495" s="6"/>
      <c r="LQ1495" s="6"/>
      <c r="LR1495" s="6"/>
      <c r="LS1495" s="6"/>
      <c r="LT1495" s="6"/>
      <c r="LU1495" s="6"/>
      <c r="LV1495" s="6"/>
      <c r="LW1495" s="6"/>
      <c r="LX1495" s="6"/>
      <c r="LY1495" s="6"/>
      <c r="LZ1495" s="6"/>
      <c r="MA1495" s="6"/>
      <c r="MB1495" s="6"/>
      <c r="MC1495" s="6"/>
      <c r="MD1495" s="6"/>
      <c r="ME1495" s="6"/>
      <c r="MF1495" s="6"/>
      <c r="MG1495" s="6"/>
      <c r="MH1495" s="6"/>
      <c r="MI1495" s="6"/>
      <c r="MJ1495" s="6"/>
      <c r="MK1495" s="6"/>
      <c r="ML1495" s="6"/>
      <c r="MM1495" s="6"/>
      <c r="MN1495" s="6"/>
      <c r="MO1495" s="6"/>
      <c r="MP1495" s="6"/>
      <c r="MQ1495" s="6"/>
      <c r="MR1495" s="6"/>
      <c r="MS1495" s="6"/>
      <c r="MT1495" s="6"/>
      <c r="MU1495" s="6"/>
      <c r="MV1495" s="6"/>
      <c r="MW1495" s="6"/>
      <c r="MX1495" s="6"/>
      <c r="MY1495" s="6"/>
      <c r="MZ1495" s="6"/>
      <c r="NA1495" s="6"/>
      <c r="NB1495" s="6"/>
      <c r="NC1495" s="6"/>
      <c r="ND1495" s="6"/>
      <c r="NE1495" s="6"/>
      <c r="NF1495" s="6"/>
      <c r="NG1495" s="6"/>
      <c r="NH1495" s="6"/>
      <c r="NI1495" s="6"/>
      <c r="NJ1495" s="6"/>
      <c r="NK1495" s="6"/>
      <c r="NL1495" s="6"/>
      <c r="NM1495" s="6"/>
      <c r="NN1495" s="6"/>
      <c r="NO1495" s="6"/>
      <c r="NP1495" s="6"/>
      <c r="NQ1495" s="6"/>
      <c r="NR1495" s="6"/>
      <c r="NS1495" s="6"/>
      <c r="NT1495" s="6"/>
      <c r="NU1495" s="6"/>
      <c r="NV1495" s="6"/>
      <c r="NW1495" s="6"/>
      <c r="NX1495" s="6"/>
      <c r="NY1495" s="6"/>
      <c r="NZ1495" s="6"/>
      <c r="OA1495" s="6"/>
      <c r="OB1495" s="6"/>
      <c r="OC1495" s="6"/>
      <c r="OD1495" s="6"/>
      <c r="OE1495" s="6"/>
      <c r="OF1495" s="6"/>
      <c r="OG1495" s="6"/>
      <c r="OH1495" s="6"/>
      <c r="OI1495" s="6"/>
      <c r="OJ1495" s="6"/>
      <c r="OK1495" s="6"/>
      <c r="OL1495" s="6"/>
      <c r="OM1495" s="6"/>
      <c r="ON1495" s="6"/>
      <c r="OO1495" s="6"/>
      <c r="OP1495" s="6"/>
      <c r="OQ1495" s="6"/>
      <c r="OR1495" s="6"/>
      <c r="OS1495" s="6"/>
      <c r="OT1495" s="6"/>
      <c r="OU1495" s="6"/>
      <c r="OV1495" s="6"/>
      <c r="OW1495" s="6"/>
      <c r="OX1495" s="6"/>
      <c r="OY1495" s="6"/>
      <c r="OZ1495" s="6"/>
      <c r="PA1495" s="6"/>
      <c r="PB1495" s="6"/>
      <c r="PC1495" s="6"/>
      <c r="PD1495" s="6"/>
      <c r="PE1495" s="6"/>
      <c r="PF1495" s="6"/>
      <c r="PG1495" s="6"/>
      <c r="PH1495" s="6"/>
      <c r="PI1495" s="6"/>
      <c r="PJ1495" s="6"/>
      <c r="PK1495" s="6"/>
      <c r="PL1495" s="6"/>
      <c r="PM1495" s="6"/>
      <c r="PN1495" s="6"/>
      <c r="PO1495" s="6"/>
      <c r="PP1495" s="6"/>
      <c r="PQ1495" s="6"/>
      <c r="PR1495" s="6"/>
      <c r="PS1495" s="6"/>
      <c r="PT1495" s="6"/>
      <c r="PU1495" s="6"/>
      <c r="PV1495" s="6"/>
      <c r="PW1495" s="6"/>
      <c r="PX1495" s="6"/>
      <c r="PY1495" s="6"/>
      <c r="PZ1495" s="6"/>
      <c r="QA1495" s="6"/>
      <c r="QB1495" s="6"/>
      <c r="QC1495" s="6"/>
      <c r="QD1495" s="6"/>
      <c r="QE1495" s="6"/>
      <c r="QF1495" s="6"/>
      <c r="QG1495" s="6"/>
      <c r="QH1495" s="6"/>
      <c r="QI1495" s="6"/>
      <c r="QJ1495" s="6"/>
      <c r="QK1495" s="6"/>
      <c r="QL1495" s="6"/>
      <c r="QM1495" s="6"/>
      <c r="QN1495" s="6"/>
      <c r="QO1495" s="6"/>
      <c r="QP1495" s="6"/>
      <c r="QQ1495" s="6"/>
      <c r="QR1495" s="6"/>
      <c r="QS1495" s="6"/>
      <c r="QT1495" s="6"/>
      <c r="QU1495" s="6"/>
      <c r="QV1495" s="6"/>
      <c r="QW1495" s="6"/>
      <c r="QX1495" s="6"/>
      <c r="QY1495" s="6"/>
      <c r="QZ1495" s="6"/>
      <c r="RA1495" s="6"/>
      <c r="RB1495" s="6"/>
      <c r="RC1495" s="6"/>
      <c r="RD1495" s="6"/>
      <c r="RE1495" s="6"/>
      <c r="RF1495" s="6"/>
      <c r="RG1495" s="6"/>
      <c r="RH1495" s="6"/>
      <c r="RI1495" s="6"/>
      <c r="RJ1495" s="6"/>
      <c r="RK1495" s="6"/>
      <c r="RL1495" s="6"/>
      <c r="RM1495" s="6"/>
      <c r="RN1495" s="6"/>
      <c r="RO1495" s="6"/>
      <c r="RP1495" s="6"/>
      <c r="RQ1495" s="6"/>
      <c r="RR1495" s="6"/>
      <c r="RS1495" s="6"/>
      <c r="RT1495" s="6"/>
      <c r="RU1495" s="6"/>
      <c r="RV1495" s="6"/>
      <c r="RW1495" s="6"/>
      <c r="RX1495" s="6"/>
      <c r="RY1495" s="6"/>
      <c r="RZ1495" s="6"/>
      <c r="SA1495" s="6"/>
      <c r="SB1495" s="6"/>
      <c r="SC1495" s="6"/>
      <c r="SD1495" s="6"/>
      <c r="SE1495" s="6"/>
      <c r="SF1495" s="6"/>
      <c r="SG1495" s="6"/>
      <c r="SH1495" s="6"/>
      <c r="SI1495" s="6"/>
      <c r="SJ1495" s="6"/>
      <c r="SK1495" s="6"/>
      <c r="SL1495" s="6"/>
      <c r="SM1495" s="6"/>
      <c r="SN1495" s="6"/>
      <c r="SO1495" s="6"/>
      <c r="SP1495" s="6"/>
      <c r="SQ1495" s="6"/>
      <c r="SR1495" s="6"/>
      <c r="SS1495" s="6"/>
      <c r="ST1495" s="6"/>
      <c r="SU1495" s="6"/>
      <c r="SV1495" s="6"/>
      <c r="SW1495" s="6"/>
      <c r="SX1495" s="6"/>
      <c r="SY1495" s="6"/>
      <c r="SZ1495" s="6"/>
      <c r="TA1495" s="6"/>
      <c r="TB1495" s="6"/>
      <c r="TC1495" s="6"/>
      <c r="TD1495" s="6"/>
      <c r="TE1495" s="6"/>
      <c r="TF1495" s="6"/>
      <c r="TG1495" s="6"/>
      <c r="TH1495" s="6"/>
      <c r="TI1495" s="6"/>
      <c r="TJ1495" s="6"/>
      <c r="TK1495" s="6"/>
      <c r="TL1495" s="6"/>
      <c r="TM1495" s="6"/>
      <c r="TN1495" s="6"/>
      <c r="TO1495" s="6"/>
      <c r="TP1495" s="6"/>
      <c r="TQ1495" s="6"/>
      <c r="TR1495" s="6"/>
      <c r="TS1495" s="6"/>
      <c r="TT1495" s="6"/>
      <c r="TU1495" s="6"/>
      <c r="TV1495" s="6"/>
      <c r="TW1495" s="6"/>
      <c r="TX1495" s="6"/>
      <c r="TY1495" s="6"/>
      <c r="TZ1495" s="6"/>
      <c r="UA1495" s="6"/>
      <c r="UB1495" s="6"/>
      <c r="UC1495" s="6"/>
      <c r="UD1495" s="6"/>
      <c r="UE1495" s="6"/>
      <c r="UF1495" s="6"/>
      <c r="UG1495" s="6"/>
      <c r="UH1495" s="6"/>
      <c r="UI1495" s="6"/>
      <c r="UJ1495" s="6"/>
      <c r="UK1495" s="6"/>
      <c r="UL1495" s="6"/>
      <c r="UM1495" s="6"/>
      <c r="UN1495" s="6"/>
      <c r="UO1495" s="6"/>
      <c r="UP1495" s="6"/>
      <c r="UQ1495" s="6"/>
      <c r="UR1495" s="6"/>
      <c r="US1495" s="6"/>
      <c r="UT1495" s="6"/>
      <c r="UU1495" s="6"/>
      <c r="UV1495" s="6"/>
      <c r="UW1495" s="6"/>
      <c r="UX1495" s="6"/>
      <c r="UY1495" s="6"/>
      <c r="UZ1495" s="6"/>
      <c r="VA1495" s="6"/>
      <c r="VB1495" s="6"/>
      <c r="VC1495" s="6"/>
      <c r="VD1495" s="6"/>
      <c r="VE1495" s="6"/>
      <c r="VF1495" s="6"/>
      <c r="VG1495" s="6"/>
      <c r="VH1495" s="6"/>
      <c r="VI1495" s="6"/>
      <c r="VJ1495" s="6"/>
      <c r="VK1495" s="6"/>
      <c r="VL1495" s="6"/>
      <c r="VM1495" s="6"/>
      <c r="VN1495" s="6"/>
      <c r="VO1495" s="6"/>
      <c r="VP1495" s="6"/>
      <c r="VQ1495" s="6"/>
      <c r="VR1495" s="6"/>
      <c r="VS1495" s="6"/>
      <c r="VT1495" s="6"/>
      <c r="VU1495" s="6"/>
      <c r="VV1495" s="6"/>
      <c r="VW1495" s="6"/>
      <c r="VX1495" s="6"/>
      <c r="VY1495" s="6"/>
      <c r="VZ1495" s="6"/>
      <c r="WA1495" s="6"/>
      <c r="WB1495" s="6"/>
      <c r="WC1495" s="6"/>
      <c r="WD1495" s="6"/>
      <c r="WE1495" s="6"/>
      <c r="WF1495" s="6"/>
      <c r="WG1495" s="6"/>
      <c r="WH1495" s="6"/>
      <c r="WI1495" s="6"/>
      <c r="WJ1495" s="6"/>
      <c r="WK1495" s="6"/>
      <c r="WL1495" s="6"/>
      <c r="WM1495" s="6"/>
      <c r="WN1495" s="6"/>
      <c r="WO1495" s="6"/>
      <c r="WP1495" s="6"/>
      <c r="WQ1495" s="6"/>
      <c r="WR1495" s="6"/>
      <c r="WS1495" s="6"/>
      <c r="WT1495" s="6"/>
      <c r="WU1495" s="6"/>
      <c r="WV1495" s="6"/>
      <c r="WW1495" s="6"/>
      <c r="WX1495" s="6"/>
      <c r="WY1495" s="6"/>
      <c r="WZ1495" s="6"/>
      <c r="XA1495" s="6"/>
      <c r="XB1495" s="6"/>
      <c r="XC1495" s="6"/>
      <c r="XD1495" s="6"/>
      <c r="XE1495" s="6"/>
      <c r="XF1495" s="6"/>
      <c r="XG1495" s="6"/>
      <c r="XH1495" s="6"/>
      <c r="XI1495" s="6"/>
      <c r="XJ1495" s="6"/>
      <c r="XK1495" s="6"/>
      <c r="XL1495" s="6"/>
      <c r="XM1495" s="6"/>
      <c r="XN1495" s="6"/>
      <c r="XO1495" s="6"/>
      <c r="XP1495" s="6"/>
      <c r="XQ1495" s="6"/>
      <c r="XR1495" s="6"/>
      <c r="XS1495" s="6"/>
      <c r="XT1495" s="6"/>
      <c r="XU1495" s="6"/>
      <c r="XV1495" s="6"/>
      <c r="XW1495" s="6"/>
      <c r="XX1495" s="6"/>
      <c r="XY1495" s="6"/>
      <c r="XZ1495" s="6"/>
      <c r="YA1495" s="6"/>
      <c r="YB1495" s="6"/>
      <c r="YC1495" s="6"/>
      <c r="YD1495" s="6"/>
      <c r="YE1495" s="6"/>
      <c r="YF1495" s="6"/>
      <c r="YG1495" s="6"/>
      <c r="YH1495" s="6"/>
      <c r="YI1495" s="6"/>
      <c r="YJ1495" s="6"/>
      <c r="YK1495" s="6"/>
      <c r="YL1495" s="6"/>
      <c r="YM1495" s="6"/>
      <c r="YN1495" s="6"/>
      <c r="YO1495" s="6"/>
      <c r="YP1495" s="6"/>
      <c r="YQ1495" s="6"/>
      <c r="YR1495" s="6"/>
      <c r="YS1495" s="6"/>
      <c r="YT1495" s="6"/>
      <c r="YU1495" s="6"/>
      <c r="YV1495" s="6"/>
      <c r="YW1495" s="6"/>
      <c r="YX1495" s="6"/>
      <c r="YY1495" s="6"/>
      <c r="YZ1495" s="6"/>
      <c r="ZA1495" s="6"/>
      <c r="ZB1495" s="6"/>
      <c r="ZC1495" s="6"/>
      <c r="ZD1495" s="6"/>
      <c r="ZE1495" s="6"/>
      <c r="ZF1495" s="6"/>
      <c r="ZG1495" s="6"/>
      <c r="ZH1495" s="6"/>
      <c r="ZI1495" s="6"/>
      <c r="ZJ1495" s="6"/>
      <c r="ZK1495" s="6"/>
      <c r="ZL1495" s="6"/>
      <c r="ZM1495" s="6"/>
      <c r="ZN1495" s="6"/>
      <c r="ZO1495" s="6"/>
      <c r="ZP1495" s="6"/>
      <c r="ZQ1495" s="6"/>
      <c r="ZR1495" s="6"/>
      <c r="ZS1495" s="6"/>
      <c r="ZT1495" s="6"/>
      <c r="ZU1495" s="6"/>
      <c r="ZV1495" s="6"/>
      <c r="ZW1495" s="6"/>
      <c r="ZX1495" s="6"/>
      <c r="ZY1495" s="6"/>
      <c r="ZZ1495" s="6"/>
      <c r="AAA1495" s="6"/>
      <c r="AAB1495" s="6"/>
      <c r="AAC1495" s="6"/>
      <c r="AAD1495" s="6"/>
      <c r="AAE1495" s="6"/>
      <c r="AAF1495" s="6"/>
      <c r="AAG1495" s="6"/>
      <c r="AAH1495" s="6"/>
      <c r="AAI1495" s="6"/>
      <c r="AAJ1495" s="6"/>
      <c r="AAK1495" s="6"/>
      <c r="AAL1495" s="6"/>
      <c r="AAM1495" s="6"/>
      <c r="AAN1495" s="6"/>
      <c r="AAO1495" s="6"/>
      <c r="AAP1495" s="6"/>
      <c r="AAQ1495" s="6"/>
      <c r="AAR1495" s="6"/>
      <c r="AAS1495" s="6"/>
      <c r="AAT1495" s="6"/>
      <c r="AAU1495" s="6"/>
      <c r="AAV1495" s="6"/>
      <c r="AAW1495" s="6"/>
      <c r="AAX1495" s="6"/>
      <c r="AAY1495" s="6"/>
      <c r="AAZ1495" s="6"/>
      <c r="ABA1495" s="6"/>
      <c r="ABB1495" s="6"/>
      <c r="ABC1495" s="6"/>
      <c r="ABD1495" s="6"/>
      <c r="ABE1495" s="6"/>
      <c r="ABF1495" s="6"/>
      <c r="ABG1495" s="6"/>
      <c r="ABH1495" s="6"/>
      <c r="ABI1495" s="6"/>
      <c r="ABJ1495" s="6"/>
      <c r="ABK1495" s="6"/>
      <c r="ABL1495" s="6"/>
      <c r="ABM1495" s="6"/>
      <c r="ABN1495" s="6"/>
      <c r="ABO1495" s="6"/>
      <c r="ABP1495" s="6"/>
      <c r="ABQ1495" s="6"/>
      <c r="ABR1495" s="6"/>
      <c r="ABS1495" s="6"/>
      <c r="ABT1495" s="6"/>
      <c r="ABU1495" s="6"/>
      <c r="ABV1495" s="6"/>
      <c r="ABW1495" s="6"/>
      <c r="ABX1495" s="6"/>
      <c r="ABY1495" s="6"/>
      <c r="ABZ1495" s="6"/>
      <c r="ACA1495" s="6"/>
      <c r="ACB1495" s="6"/>
      <c r="ACC1495" s="6"/>
      <c r="ACD1495" s="6"/>
      <c r="ACE1495" s="6"/>
      <c r="ACF1495" s="6"/>
      <c r="ACG1495" s="6"/>
      <c r="ACH1495" s="6"/>
      <c r="ACI1495" s="6"/>
      <c r="ACJ1495" s="6"/>
      <c r="ACK1495" s="6"/>
      <c r="ACL1495" s="6"/>
      <c r="ACM1495" s="6"/>
      <c r="ACN1495" s="6"/>
      <c r="ACO1495" s="6"/>
      <c r="ACP1495" s="6"/>
      <c r="ACQ1495" s="6"/>
      <c r="ACR1495" s="6"/>
      <c r="ACS1495" s="6"/>
      <c r="ACT1495" s="6"/>
      <c r="ACU1495" s="6"/>
      <c r="ACV1495" s="6"/>
      <c r="ACW1495" s="6"/>
      <c r="ACX1495" s="6"/>
      <c r="ACY1495" s="6"/>
      <c r="ACZ1495" s="6"/>
      <c r="ADA1495" s="6"/>
      <c r="ADB1495" s="6"/>
      <c r="ADC1495" s="6"/>
      <c r="ADD1495" s="6"/>
      <c r="ADE1495" s="6"/>
      <c r="ADF1495" s="6"/>
      <c r="ADG1495" s="6"/>
      <c r="ADH1495" s="6"/>
      <c r="ADI1495" s="6"/>
      <c r="ADJ1495" s="6"/>
      <c r="ADK1495" s="6"/>
      <c r="ADL1495" s="6"/>
      <c r="ADM1495" s="6"/>
      <c r="ADN1495" s="6"/>
      <c r="ADO1495" s="6"/>
      <c r="ADP1495" s="6"/>
      <c r="ADQ1495" s="6"/>
      <c r="ADR1495" s="6"/>
      <c r="ADS1495" s="6"/>
      <c r="ADT1495" s="6"/>
      <c r="ADU1495" s="6"/>
      <c r="ADV1495" s="6"/>
      <c r="ADW1495" s="6"/>
      <c r="ADX1495" s="6"/>
      <c r="ADY1495" s="6"/>
      <c r="ADZ1495" s="6"/>
      <c r="AEA1495" s="6"/>
      <c r="AEB1495" s="6"/>
      <c r="AEC1495" s="6"/>
      <c r="AED1495" s="6"/>
      <c r="AEE1495" s="6"/>
      <c r="AEF1495" s="6"/>
      <c r="AEG1495" s="6"/>
      <c r="AEH1495" s="6"/>
      <c r="AEI1495" s="6"/>
      <c r="AEJ1495" s="6"/>
      <c r="AEK1495" s="6"/>
      <c r="AEL1495" s="6"/>
      <c r="AEM1495" s="6"/>
      <c r="AEN1495" s="6"/>
      <c r="AEO1495" s="6"/>
      <c r="AEP1495" s="6"/>
      <c r="AEQ1495" s="6"/>
      <c r="AER1495" s="6"/>
      <c r="AES1495" s="6"/>
      <c r="AET1495" s="6"/>
      <c r="AEU1495" s="6"/>
      <c r="AEV1495" s="6"/>
      <c r="AEW1495" s="6"/>
      <c r="AEX1495" s="6"/>
      <c r="AEY1495" s="6"/>
      <c r="AEZ1495" s="6"/>
      <c r="AFA1495" s="6"/>
      <c r="AFB1495" s="6"/>
      <c r="AFC1495" s="6"/>
      <c r="AFD1495" s="6"/>
      <c r="AFE1495" s="6"/>
      <c r="AFF1495" s="6"/>
      <c r="AFG1495" s="6"/>
      <c r="AFH1495" s="6"/>
      <c r="AFI1495" s="6"/>
      <c r="AFJ1495" s="6"/>
      <c r="AFK1495" s="6"/>
      <c r="AFL1495" s="6"/>
      <c r="AFM1495" s="6"/>
      <c r="AFN1495" s="6"/>
      <c r="AFO1495" s="6"/>
      <c r="AFP1495" s="6"/>
      <c r="AFQ1495" s="6"/>
      <c r="AFR1495" s="6"/>
      <c r="AFS1495" s="6"/>
      <c r="AFT1495" s="6"/>
      <c r="AFU1495" s="6"/>
      <c r="AFV1495" s="6"/>
      <c r="AFW1495" s="6"/>
      <c r="AFX1495" s="6"/>
      <c r="AFY1495" s="6"/>
      <c r="AFZ1495" s="6"/>
      <c r="AGA1495" s="6"/>
      <c r="AGB1495" s="6"/>
      <c r="AGC1495" s="6"/>
      <c r="AGD1495" s="6"/>
      <c r="AGE1495" s="6"/>
      <c r="AGF1495" s="6"/>
      <c r="AGG1495" s="6"/>
      <c r="AGH1495" s="6"/>
      <c r="AGI1495" s="6"/>
      <c r="AGJ1495" s="6"/>
      <c r="AGK1495" s="6"/>
      <c r="AGL1495" s="6"/>
      <c r="AGM1495" s="6"/>
      <c r="AGN1495" s="6"/>
      <c r="AGO1495" s="6"/>
      <c r="AGP1495" s="6"/>
      <c r="AGQ1495" s="6"/>
      <c r="AGR1495" s="6"/>
      <c r="AGS1495" s="6"/>
      <c r="AGT1495" s="6"/>
      <c r="AGU1495" s="6"/>
      <c r="AGV1495" s="6"/>
      <c r="AGW1495" s="6"/>
      <c r="AGX1495" s="6"/>
      <c r="AGY1495" s="6"/>
      <c r="AGZ1495" s="6"/>
      <c r="AHA1495" s="6"/>
      <c r="AHB1495" s="6"/>
      <c r="AHC1495" s="6"/>
      <c r="AHD1495" s="6"/>
      <c r="AHE1495" s="6"/>
      <c r="AHF1495" s="6"/>
      <c r="AHG1495" s="6"/>
      <c r="AHH1495" s="6"/>
      <c r="AHI1495" s="6"/>
      <c r="AHJ1495" s="6"/>
      <c r="AHK1495" s="6"/>
      <c r="AHL1495" s="6"/>
      <c r="AHM1495" s="6"/>
      <c r="AHN1495" s="6"/>
      <c r="AHO1495" s="6"/>
      <c r="AHP1495" s="6"/>
      <c r="AHQ1495" s="6"/>
      <c r="AHR1495" s="6"/>
      <c r="AHS1495" s="6"/>
      <c r="AHT1495" s="6"/>
      <c r="AHU1495" s="6"/>
      <c r="AHV1495" s="6"/>
      <c r="AHW1495" s="6"/>
      <c r="AHX1495" s="6"/>
      <c r="AHY1495" s="6"/>
      <c r="AHZ1495" s="6"/>
      <c r="AIA1495" s="6"/>
      <c r="AIB1495" s="6"/>
      <c r="AIC1495" s="6"/>
      <c r="AID1495" s="6"/>
      <c r="AIE1495" s="6"/>
      <c r="AIF1495" s="6"/>
      <c r="AIG1495" s="6"/>
      <c r="AIH1495" s="6"/>
      <c r="AII1495" s="6"/>
      <c r="AIJ1495" s="6"/>
      <c r="AIK1495" s="6"/>
      <c r="AIL1495" s="6"/>
      <c r="AIM1495" s="6"/>
      <c r="AIN1495" s="6"/>
      <c r="AIO1495" s="6"/>
      <c r="AIP1495" s="6"/>
      <c r="AIQ1495" s="6"/>
      <c r="AIR1495" s="6"/>
      <c r="AIS1495" s="6"/>
      <c r="AIT1495" s="6"/>
      <c r="AIU1495" s="6"/>
      <c r="AIV1495" s="6"/>
      <c r="AIW1495" s="6"/>
      <c r="AIX1495" s="6"/>
      <c r="AIY1495" s="6"/>
      <c r="AIZ1495" s="6"/>
      <c r="AJA1495" s="6"/>
      <c r="AJB1495" s="6"/>
      <c r="AJC1495" s="6"/>
      <c r="AJD1495" s="6"/>
      <c r="AJE1495" s="6"/>
      <c r="AJF1495" s="6"/>
      <c r="AJG1495" s="6"/>
      <c r="AJH1495" s="6"/>
      <c r="AJI1495" s="6"/>
      <c r="AJJ1495" s="6"/>
      <c r="AJK1495" s="6"/>
      <c r="AJL1495" s="6"/>
      <c r="AJM1495" s="6"/>
      <c r="AJN1495" s="6"/>
      <c r="AJO1495" s="6"/>
      <c r="AJP1495" s="6"/>
      <c r="AJQ1495" s="6"/>
      <c r="AJR1495" s="6"/>
      <c r="AJS1495" s="6"/>
      <c r="AJT1495" s="6"/>
      <c r="AJU1495" s="6"/>
      <c r="AJV1495" s="6"/>
      <c r="AJW1495" s="6"/>
      <c r="AJX1495" s="6"/>
      <c r="AJY1495" s="6"/>
      <c r="AJZ1495" s="6"/>
      <c r="AKA1495" s="6"/>
      <c r="AKB1495" s="6"/>
      <c r="AKC1495" s="6"/>
      <c r="AKD1495" s="6"/>
      <c r="AKE1495" s="6"/>
      <c r="AKF1495" s="6"/>
      <c r="AKG1495" s="6"/>
      <c r="AKH1495" s="6"/>
      <c r="AKI1495" s="6"/>
      <c r="AKJ1495" s="6"/>
      <c r="AKK1495" s="6"/>
      <c r="AKL1495" s="6"/>
      <c r="AKM1495" s="6"/>
      <c r="AKN1495" s="6"/>
      <c r="AKO1495" s="6"/>
      <c r="AKP1495" s="6"/>
      <c r="AKQ1495" s="6"/>
      <c r="AKR1495" s="6"/>
      <c r="AKS1495" s="6"/>
      <c r="AKT1495" s="6"/>
      <c r="AKU1495" s="6"/>
      <c r="AKV1495" s="6"/>
      <c r="AKW1495" s="6"/>
      <c r="AKX1495" s="6"/>
      <c r="AKY1495" s="6"/>
      <c r="AKZ1495" s="6"/>
      <c r="ALA1495" s="6"/>
      <c r="ALB1495" s="6"/>
      <c r="ALC1495" s="6"/>
      <c r="ALD1495" s="6"/>
      <c r="ALE1495" s="6"/>
      <c r="ALF1495" s="6"/>
      <c r="ALG1495" s="6"/>
      <c r="ALH1495" s="6"/>
      <c r="ALI1495" s="6"/>
      <c r="ALJ1495" s="6"/>
      <c r="ALK1495" s="6"/>
      <c r="ALL1495" s="6"/>
      <c r="ALM1495" s="6"/>
      <c r="ALN1495" s="6"/>
      <c r="ALO1495" s="6"/>
      <c r="ALP1495" s="6"/>
      <c r="ALQ1495" s="6"/>
      <c r="ALR1495" s="6"/>
      <c r="ALS1495" s="6"/>
      <c r="ALT1495" s="6"/>
      <c r="ALU1495" s="6"/>
      <c r="ALV1495" s="6"/>
      <c r="ALW1495" s="6"/>
      <c r="ALX1495" s="6"/>
      <c r="ALY1495" s="6"/>
      <c r="ALZ1495" s="6"/>
      <c r="AMA1495" s="6"/>
      <c r="AMB1495" s="6"/>
      <c r="AMC1495" s="6"/>
      <c r="AMD1495" s="6"/>
      <c r="AME1495" s="6"/>
      <c r="AMF1495" s="6"/>
      <c r="AMG1495" s="6"/>
      <c r="AMH1495" s="6"/>
      <c r="AMI1495" s="6"/>
      <c r="AMJ1495" s="6"/>
      <c r="AMK1495" s="6"/>
    </row>
    <row r="1496" spans="1:1025" s="5" customFormat="1" x14ac:dyDescent="0.25">
      <c r="A1496" s="127">
        <v>1492</v>
      </c>
      <c r="B1496" s="34" t="s">
        <v>657</v>
      </c>
      <c r="C1496" s="34" t="s">
        <v>665</v>
      </c>
      <c r="D1496" s="35">
        <v>45378</v>
      </c>
      <c r="E1496" s="36">
        <v>0.64861111111111114</v>
      </c>
      <c r="F1496" s="34" t="s">
        <v>14</v>
      </c>
      <c r="G1496" s="34" t="s">
        <v>16</v>
      </c>
      <c r="H1496" s="34" t="s">
        <v>14</v>
      </c>
      <c r="I1496" s="34" t="s">
        <v>14</v>
      </c>
      <c r="J1496" s="34" t="s">
        <v>14</v>
      </c>
      <c r="K1496" s="34" t="s">
        <v>16</v>
      </c>
      <c r="L1496" s="52">
        <v>439</v>
      </c>
      <c r="M1496" s="53">
        <v>6837</v>
      </c>
      <c r="N1496" s="54">
        <v>133590</v>
      </c>
      <c r="O1496" s="54">
        <v>0</v>
      </c>
      <c r="P1496" s="121">
        <f t="shared" si="103"/>
        <v>0</v>
      </c>
      <c r="Q1496" s="30">
        <f t="shared" si="100"/>
        <v>133590</v>
      </c>
      <c r="R1496" s="34" t="s">
        <v>16</v>
      </c>
      <c r="S1496" s="34" t="s">
        <v>16</v>
      </c>
      <c r="T1496" s="40">
        <v>2</v>
      </c>
      <c r="U1496" s="77">
        <v>0</v>
      </c>
      <c r="V1496" s="24">
        <f>ROUND((P1496/INDICI!$B$2*10),2)</f>
        <v>0</v>
      </c>
      <c r="W1496" s="24">
        <f>ROUND((L1496/INDICI!$B$1*25),2)</f>
        <v>1.73</v>
      </c>
      <c r="X1496" s="25">
        <f t="shared" si="101"/>
        <v>6</v>
      </c>
      <c r="Y1496" s="26">
        <f t="shared" si="102"/>
        <v>7.73</v>
      </c>
      <c r="Z1496" s="102">
        <f>SUM($Q$5:Q1496)</f>
        <v>157385313.85200006</v>
      </c>
      <c r="AA1496" s="113" t="s">
        <v>1769</v>
      </c>
    </row>
    <row r="1497" spans="1:1025" s="5" customFormat="1" x14ac:dyDescent="0.25">
      <c r="A1497" s="128">
        <v>1493</v>
      </c>
      <c r="B1497" s="31" t="s">
        <v>1588</v>
      </c>
      <c r="C1497" s="31" t="s">
        <v>1588</v>
      </c>
      <c r="D1497" s="45">
        <v>45373</v>
      </c>
      <c r="E1497" s="46">
        <v>10.56</v>
      </c>
      <c r="F1497" s="31" t="s">
        <v>14</v>
      </c>
      <c r="G1497" s="31" t="s">
        <v>16</v>
      </c>
      <c r="H1497" s="31" t="s">
        <v>14</v>
      </c>
      <c r="I1497" s="31" t="s">
        <v>14</v>
      </c>
      <c r="J1497" s="39" t="s">
        <v>14</v>
      </c>
      <c r="K1497" s="31" t="s">
        <v>16</v>
      </c>
      <c r="L1497" s="48">
        <v>1450</v>
      </c>
      <c r="M1497" s="38">
        <v>199400</v>
      </c>
      <c r="N1497" s="39">
        <v>250000</v>
      </c>
      <c r="O1497" s="39"/>
      <c r="P1497" s="119">
        <f t="shared" si="103"/>
        <v>0</v>
      </c>
      <c r="Q1497" s="27">
        <f t="shared" si="100"/>
        <v>250000</v>
      </c>
      <c r="R1497" s="31" t="s">
        <v>16</v>
      </c>
      <c r="S1497" s="31" t="s">
        <v>16</v>
      </c>
      <c r="T1497" s="47">
        <v>1</v>
      </c>
      <c r="U1497" s="77">
        <v>0</v>
      </c>
      <c r="V1497" s="24">
        <f>ROUND((P1497/INDICI!$B$2*10),2)</f>
        <v>0</v>
      </c>
      <c r="W1497" s="24">
        <f>ROUND((L1497/INDICI!$B$1*25),2)</f>
        <v>5.72</v>
      </c>
      <c r="X1497" s="25">
        <f t="shared" si="101"/>
        <v>2</v>
      </c>
      <c r="Y1497" s="26">
        <f t="shared" si="102"/>
        <v>7.72</v>
      </c>
      <c r="Z1497" s="102">
        <f>SUM($Q$5:Q1497)</f>
        <v>157635313.85200006</v>
      </c>
      <c r="AA1497" s="113" t="s">
        <v>1768</v>
      </c>
    </row>
    <row r="1498" spans="1:1025" s="5" customFormat="1" x14ac:dyDescent="0.25">
      <c r="A1498" s="127">
        <v>1494</v>
      </c>
      <c r="B1498" s="31" t="s">
        <v>1165</v>
      </c>
      <c r="C1498" s="31" t="s">
        <v>1166</v>
      </c>
      <c r="D1498" s="45">
        <v>45378</v>
      </c>
      <c r="E1498" s="46" t="s">
        <v>1167</v>
      </c>
      <c r="F1498" s="31" t="s">
        <v>14</v>
      </c>
      <c r="G1498" s="31" t="s">
        <v>16</v>
      </c>
      <c r="H1498" s="31" t="s">
        <v>14</v>
      </c>
      <c r="I1498" s="31" t="s">
        <v>14</v>
      </c>
      <c r="J1498" s="31" t="s">
        <v>14</v>
      </c>
      <c r="K1498" s="31" t="s">
        <v>16</v>
      </c>
      <c r="L1498" s="31">
        <v>15.03</v>
      </c>
      <c r="M1498" s="38">
        <v>27671</v>
      </c>
      <c r="N1498" s="39">
        <v>100000</v>
      </c>
      <c r="O1498" s="39">
        <v>15000</v>
      </c>
      <c r="P1498" s="119">
        <f t="shared" si="103"/>
        <v>15</v>
      </c>
      <c r="Q1498" s="27">
        <f t="shared" si="100"/>
        <v>85000</v>
      </c>
      <c r="R1498" s="31" t="s">
        <v>16</v>
      </c>
      <c r="S1498" s="31" t="s">
        <v>16</v>
      </c>
      <c r="T1498" s="47">
        <v>2</v>
      </c>
      <c r="U1498" s="77">
        <v>0</v>
      </c>
      <c r="V1498" s="24">
        <f>ROUND((P1498/INDICI!$B$2*10),2)</f>
        <v>1.64</v>
      </c>
      <c r="W1498" s="24">
        <f>ROUND((L1498/INDICI!$B$1*25),2)</f>
        <v>0.06</v>
      </c>
      <c r="X1498" s="25">
        <f t="shared" si="101"/>
        <v>6</v>
      </c>
      <c r="Y1498" s="26">
        <f t="shared" si="102"/>
        <v>7.7</v>
      </c>
      <c r="Z1498" s="102">
        <f>SUM($Q$5:Q1498)</f>
        <v>157720313.85200006</v>
      </c>
      <c r="AA1498" s="113" t="s">
        <v>1768</v>
      </c>
    </row>
    <row r="1499" spans="1:1025" s="5" customFormat="1" x14ac:dyDescent="0.25">
      <c r="A1499" s="127">
        <v>1495</v>
      </c>
      <c r="B1499" s="31" t="s">
        <v>357</v>
      </c>
      <c r="C1499" s="31" t="s">
        <v>360</v>
      </c>
      <c r="D1499" s="45">
        <v>45380</v>
      </c>
      <c r="E1499" s="46">
        <v>0.41944444444444445</v>
      </c>
      <c r="F1499" s="31" t="s">
        <v>14</v>
      </c>
      <c r="G1499" s="31" t="s">
        <v>16</v>
      </c>
      <c r="H1499" s="31" t="s">
        <v>14</v>
      </c>
      <c r="I1499" s="31" t="s">
        <v>14</v>
      </c>
      <c r="J1499" s="31" t="s">
        <v>14</v>
      </c>
      <c r="K1499" s="31" t="s">
        <v>16</v>
      </c>
      <c r="L1499" s="48">
        <v>400.64</v>
      </c>
      <c r="M1499" s="38">
        <v>11232</v>
      </c>
      <c r="N1499" s="39">
        <v>250000</v>
      </c>
      <c r="O1499" s="39">
        <v>0</v>
      </c>
      <c r="P1499" s="119">
        <f t="shared" si="103"/>
        <v>0</v>
      </c>
      <c r="Q1499" s="27">
        <f t="shared" si="100"/>
        <v>250000</v>
      </c>
      <c r="R1499" s="31" t="s">
        <v>361</v>
      </c>
      <c r="S1499" s="31" t="s">
        <v>16</v>
      </c>
      <c r="T1499" s="47">
        <v>1</v>
      </c>
      <c r="U1499" s="77">
        <v>0</v>
      </c>
      <c r="V1499" s="24">
        <f>ROUND((P1499/INDICI!$B$2*10),2)</f>
        <v>0</v>
      </c>
      <c r="W1499" s="24">
        <f>ROUND((L1499/INDICI!$B$1*25),2)</f>
        <v>1.58</v>
      </c>
      <c r="X1499" s="25">
        <f t="shared" si="101"/>
        <v>6</v>
      </c>
      <c r="Y1499" s="26">
        <f t="shared" si="102"/>
        <v>7.58</v>
      </c>
      <c r="Z1499" s="102">
        <f>SUM($Q$5:Q1499)</f>
        <v>157970313.85200006</v>
      </c>
      <c r="AA1499" s="113" t="s">
        <v>1769</v>
      </c>
    </row>
    <row r="1500" spans="1:1025" s="5" customFormat="1" x14ac:dyDescent="0.25">
      <c r="A1500" s="127">
        <v>1496</v>
      </c>
      <c r="B1500" s="34" t="s">
        <v>340</v>
      </c>
      <c r="C1500" s="34" t="s">
        <v>347</v>
      </c>
      <c r="D1500" s="35">
        <v>45379</v>
      </c>
      <c r="E1500" s="36">
        <v>0.81805555555555554</v>
      </c>
      <c r="F1500" s="34" t="s">
        <v>14</v>
      </c>
      <c r="G1500" s="34" t="s">
        <v>16</v>
      </c>
      <c r="H1500" s="34" t="s">
        <v>14</v>
      </c>
      <c r="I1500" s="34" t="s">
        <v>14</v>
      </c>
      <c r="J1500" s="34" t="s">
        <v>14</v>
      </c>
      <c r="K1500" s="34" t="s">
        <v>16</v>
      </c>
      <c r="L1500" s="52">
        <v>300.94</v>
      </c>
      <c r="M1500" s="53">
        <v>7975</v>
      </c>
      <c r="N1500" s="54">
        <v>250000</v>
      </c>
      <c r="O1500" s="54">
        <v>0</v>
      </c>
      <c r="P1500" s="121">
        <f t="shared" si="103"/>
        <v>0</v>
      </c>
      <c r="Q1500" s="30">
        <f t="shared" si="100"/>
        <v>250000</v>
      </c>
      <c r="R1500" s="34" t="s">
        <v>16</v>
      </c>
      <c r="S1500" s="34" t="s">
        <v>16</v>
      </c>
      <c r="T1500" s="40">
        <v>1</v>
      </c>
      <c r="U1500" s="77">
        <v>0</v>
      </c>
      <c r="V1500" s="24">
        <f>ROUND((P1500/INDICI!$B$2*10),2)</f>
        <v>0</v>
      </c>
      <c r="W1500" s="24">
        <f>ROUND((L1500/INDICI!$B$1*25),2)</f>
        <v>1.19</v>
      </c>
      <c r="X1500" s="25">
        <f t="shared" si="101"/>
        <v>6</v>
      </c>
      <c r="Y1500" s="26">
        <f t="shared" si="102"/>
        <v>7.1899999999999995</v>
      </c>
      <c r="Z1500" s="102">
        <f>SUM($Q$5:Q1500)</f>
        <v>158220313.85200006</v>
      </c>
      <c r="AA1500" s="113" t="s">
        <v>1769</v>
      </c>
    </row>
    <row r="1501" spans="1:1025" s="5" customFormat="1" x14ac:dyDescent="0.25">
      <c r="A1501" s="127">
        <v>1497</v>
      </c>
      <c r="B1501" s="31" t="s">
        <v>1419</v>
      </c>
      <c r="C1501" s="31" t="s">
        <v>1419</v>
      </c>
      <c r="D1501" s="45">
        <v>45376</v>
      </c>
      <c r="E1501" s="46">
        <v>0.48680555555555555</v>
      </c>
      <c r="F1501" s="31" t="s">
        <v>14</v>
      </c>
      <c r="G1501" s="31" t="s">
        <v>16</v>
      </c>
      <c r="H1501" s="31" t="s">
        <v>14</v>
      </c>
      <c r="I1501" s="31" t="s">
        <v>14</v>
      </c>
      <c r="J1501" s="31" t="s">
        <v>14</v>
      </c>
      <c r="K1501" s="31" t="s">
        <v>16</v>
      </c>
      <c r="L1501" s="39">
        <v>1030.17</v>
      </c>
      <c r="M1501" s="38">
        <v>130658</v>
      </c>
      <c r="N1501" s="39">
        <v>275000</v>
      </c>
      <c r="O1501" s="39">
        <v>25000</v>
      </c>
      <c r="P1501" s="119">
        <f t="shared" si="103"/>
        <v>9.0909090909090917</v>
      </c>
      <c r="Q1501" s="27">
        <f t="shared" si="100"/>
        <v>250000</v>
      </c>
      <c r="R1501" s="31" t="s">
        <v>16</v>
      </c>
      <c r="S1501" s="31" t="s">
        <v>16</v>
      </c>
      <c r="T1501" s="47">
        <v>1</v>
      </c>
      <c r="U1501" s="77">
        <v>0</v>
      </c>
      <c r="V1501" s="24">
        <f>ROUND((P1501/INDICI!$B$2*10),2)</f>
        <v>0.99</v>
      </c>
      <c r="W1501" s="24">
        <f>ROUND((L1501/INDICI!$B$1*25),2)</f>
        <v>4.07</v>
      </c>
      <c r="X1501" s="25">
        <f t="shared" si="101"/>
        <v>2</v>
      </c>
      <c r="Y1501" s="26">
        <f t="shared" si="102"/>
        <v>7.0600000000000005</v>
      </c>
      <c r="Z1501" s="102">
        <f>SUM($Q$5:Q1501)</f>
        <v>158470313.85200006</v>
      </c>
      <c r="AA1501" s="113" t="s">
        <v>1769</v>
      </c>
      <c r="AB1501" s="10"/>
      <c r="AC1501" s="10"/>
      <c r="AD1501" s="10"/>
      <c r="AE1501" s="10"/>
      <c r="AF1501" s="10"/>
      <c r="AG1501" s="10"/>
      <c r="AH1501" s="10"/>
      <c r="AI1501" s="10"/>
      <c r="AJ1501" s="10"/>
      <c r="AK1501" s="10"/>
      <c r="AL1501" s="10"/>
      <c r="AM1501" s="10"/>
      <c r="AN1501" s="10"/>
      <c r="AO1501" s="10"/>
      <c r="AP1501" s="10"/>
      <c r="AQ1501" s="10"/>
      <c r="AR1501" s="10"/>
      <c r="AS1501" s="10"/>
      <c r="AT1501" s="10"/>
      <c r="AU1501" s="10"/>
      <c r="AV1501" s="10"/>
      <c r="AW1501" s="10"/>
      <c r="AX1501" s="10"/>
      <c r="AY1501" s="10"/>
      <c r="AZ1501" s="10"/>
      <c r="BA1501" s="10"/>
      <c r="BB1501" s="10"/>
      <c r="BC1501" s="10"/>
      <c r="BD1501" s="10"/>
      <c r="BE1501" s="10"/>
      <c r="BF1501" s="10"/>
      <c r="BG1501" s="10"/>
      <c r="BH1501" s="10"/>
      <c r="BI1501" s="10"/>
      <c r="BJ1501" s="10"/>
      <c r="BK1501" s="10"/>
      <c r="BL1501" s="10"/>
      <c r="BM1501" s="10"/>
      <c r="BN1501" s="10"/>
      <c r="BO1501" s="10"/>
      <c r="BP1501" s="10"/>
      <c r="BQ1501" s="10"/>
      <c r="BR1501" s="10"/>
      <c r="BS1501" s="10"/>
      <c r="BT1501" s="10"/>
      <c r="BU1501" s="10"/>
      <c r="BV1501" s="10"/>
      <c r="BW1501" s="10"/>
      <c r="BX1501" s="10"/>
      <c r="BY1501" s="10"/>
      <c r="BZ1501" s="10"/>
      <c r="CA1501" s="10"/>
      <c r="CB1501" s="10"/>
      <c r="CC1501" s="10"/>
      <c r="CD1501" s="10"/>
      <c r="CE1501" s="10"/>
      <c r="CF1501" s="10"/>
      <c r="CG1501" s="10"/>
      <c r="CH1501" s="10"/>
      <c r="CI1501" s="10"/>
      <c r="CJ1501" s="10"/>
      <c r="CK1501" s="10"/>
      <c r="CL1501" s="10"/>
      <c r="CM1501" s="10"/>
      <c r="CN1501" s="10"/>
      <c r="CO1501" s="10"/>
      <c r="CP1501" s="10"/>
      <c r="CQ1501" s="10"/>
      <c r="CR1501" s="10"/>
      <c r="CS1501" s="10"/>
      <c r="CT1501" s="10"/>
      <c r="CU1501" s="10"/>
      <c r="CV1501" s="10"/>
      <c r="CW1501" s="10"/>
      <c r="CX1501" s="10"/>
      <c r="CY1501" s="10"/>
      <c r="CZ1501" s="10"/>
      <c r="DA1501" s="10"/>
      <c r="DB1501" s="10"/>
      <c r="DC1501" s="10"/>
      <c r="DD1501" s="10"/>
      <c r="DE1501" s="10"/>
      <c r="DF1501" s="10"/>
      <c r="DG1501" s="10"/>
      <c r="DH1501" s="10"/>
      <c r="DI1501" s="10"/>
      <c r="DJ1501" s="10"/>
      <c r="DK1501" s="10"/>
      <c r="DL1501" s="10"/>
      <c r="DM1501" s="10"/>
      <c r="DN1501" s="10"/>
      <c r="DO1501" s="10"/>
      <c r="DP1501" s="10"/>
      <c r="DQ1501" s="10"/>
      <c r="DR1501" s="10"/>
      <c r="DS1501" s="10"/>
      <c r="DT1501" s="10"/>
      <c r="DU1501" s="10"/>
      <c r="DV1501" s="10"/>
      <c r="DW1501" s="10"/>
      <c r="DX1501" s="10"/>
      <c r="DY1501" s="10"/>
      <c r="DZ1501" s="10"/>
      <c r="EA1501" s="10"/>
      <c r="EB1501" s="10"/>
      <c r="EC1501" s="10"/>
      <c r="ED1501" s="10"/>
      <c r="EE1501" s="10"/>
      <c r="EF1501" s="10"/>
      <c r="EG1501" s="10"/>
      <c r="EH1501" s="10"/>
      <c r="EI1501" s="10"/>
      <c r="EJ1501" s="10"/>
      <c r="EK1501" s="10"/>
      <c r="EL1501" s="10"/>
      <c r="EM1501" s="10"/>
      <c r="EN1501" s="10"/>
      <c r="EO1501" s="10"/>
      <c r="EP1501" s="10"/>
      <c r="EQ1501" s="10"/>
      <c r="ER1501" s="10"/>
      <c r="ES1501" s="10"/>
      <c r="ET1501" s="10"/>
      <c r="EU1501" s="10"/>
      <c r="EV1501" s="10"/>
      <c r="EW1501" s="10"/>
      <c r="EX1501" s="10"/>
      <c r="EY1501" s="10"/>
      <c r="EZ1501" s="10"/>
      <c r="FA1501" s="10"/>
      <c r="FB1501" s="10"/>
      <c r="FC1501" s="10"/>
      <c r="FD1501" s="10"/>
      <c r="FE1501" s="10"/>
      <c r="FF1501" s="10"/>
      <c r="FG1501" s="10"/>
      <c r="FH1501" s="10"/>
      <c r="FI1501" s="10"/>
      <c r="FJ1501" s="10"/>
      <c r="FK1501" s="10"/>
      <c r="FL1501" s="10"/>
      <c r="FM1501" s="10"/>
      <c r="FN1501" s="10"/>
      <c r="FO1501" s="10"/>
      <c r="FP1501" s="10"/>
      <c r="FQ1501" s="10"/>
      <c r="FR1501" s="10"/>
      <c r="FS1501" s="10"/>
      <c r="FT1501" s="10"/>
      <c r="FU1501" s="10"/>
      <c r="FV1501" s="10"/>
      <c r="FW1501" s="10"/>
      <c r="FX1501" s="10"/>
      <c r="FY1501" s="10"/>
      <c r="FZ1501" s="10"/>
      <c r="GA1501" s="10"/>
      <c r="GB1501" s="10"/>
      <c r="GC1501" s="10"/>
      <c r="GD1501" s="10"/>
      <c r="GE1501" s="10"/>
      <c r="GF1501" s="10"/>
      <c r="GG1501" s="10"/>
      <c r="GH1501" s="10"/>
      <c r="GI1501" s="10"/>
      <c r="GJ1501" s="10"/>
      <c r="GK1501" s="10"/>
      <c r="GL1501" s="10"/>
      <c r="GM1501" s="10"/>
      <c r="GN1501" s="10"/>
      <c r="GO1501" s="10"/>
      <c r="GP1501" s="10"/>
      <c r="GQ1501" s="10"/>
      <c r="GR1501" s="10"/>
      <c r="GS1501" s="10"/>
      <c r="GT1501" s="10"/>
      <c r="GU1501" s="10"/>
      <c r="GV1501" s="10"/>
      <c r="GW1501" s="10"/>
      <c r="GX1501" s="10"/>
      <c r="GY1501" s="10"/>
      <c r="GZ1501" s="10"/>
      <c r="HA1501" s="10"/>
      <c r="HB1501" s="10"/>
      <c r="HC1501" s="10"/>
      <c r="HD1501" s="10"/>
      <c r="HE1501" s="10"/>
      <c r="HF1501" s="10"/>
      <c r="HG1501" s="10"/>
      <c r="HH1501" s="10"/>
      <c r="HI1501" s="10"/>
      <c r="HJ1501" s="10"/>
      <c r="HK1501" s="10"/>
      <c r="HL1501" s="10"/>
      <c r="HM1501" s="10"/>
      <c r="HN1501" s="10"/>
      <c r="HO1501" s="10"/>
      <c r="HP1501" s="10"/>
      <c r="HQ1501" s="10"/>
      <c r="HR1501" s="10"/>
      <c r="HS1501" s="10"/>
      <c r="HT1501" s="10"/>
      <c r="HU1501" s="10"/>
      <c r="HV1501" s="10"/>
      <c r="HW1501" s="10"/>
      <c r="HX1501" s="10"/>
      <c r="HY1501" s="10"/>
      <c r="HZ1501" s="10"/>
      <c r="IA1501" s="10"/>
      <c r="IB1501" s="10"/>
      <c r="IC1501" s="10"/>
      <c r="ID1501" s="10"/>
      <c r="IE1501" s="10"/>
      <c r="IF1501" s="10"/>
      <c r="IG1501" s="10"/>
      <c r="IH1501" s="10"/>
      <c r="II1501" s="10"/>
      <c r="IJ1501" s="10"/>
      <c r="IK1501" s="10"/>
      <c r="IL1501" s="10"/>
      <c r="IM1501" s="10"/>
      <c r="IN1501" s="10"/>
      <c r="IO1501" s="10"/>
      <c r="IP1501" s="10"/>
      <c r="IQ1501" s="10"/>
      <c r="IR1501" s="10"/>
      <c r="IS1501" s="10"/>
      <c r="IT1501" s="10"/>
      <c r="IU1501" s="10"/>
      <c r="IV1501" s="10"/>
      <c r="IW1501" s="10"/>
      <c r="IX1501" s="10"/>
      <c r="IY1501" s="10"/>
      <c r="IZ1501" s="10"/>
      <c r="JA1501" s="10"/>
      <c r="JB1501" s="10"/>
      <c r="JC1501" s="10"/>
      <c r="JD1501" s="10"/>
      <c r="JE1501" s="10"/>
      <c r="JF1501" s="10"/>
      <c r="JG1501" s="10"/>
      <c r="JH1501" s="10"/>
      <c r="JI1501" s="10"/>
      <c r="JJ1501" s="10"/>
      <c r="JK1501" s="10"/>
      <c r="JL1501" s="10"/>
      <c r="JM1501" s="10"/>
      <c r="JN1501" s="10"/>
      <c r="JO1501" s="10"/>
      <c r="JP1501" s="10"/>
      <c r="JQ1501" s="10"/>
      <c r="JR1501" s="10"/>
      <c r="JS1501" s="10"/>
      <c r="JT1501" s="10"/>
      <c r="JU1501" s="10"/>
      <c r="JV1501" s="10"/>
      <c r="JW1501" s="10"/>
      <c r="JX1501" s="10"/>
      <c r="JY1501" s="10"/>
      <c r="JZ1501" s="10"/>
      <c r="KA1501" s="10"/>
      <c r="KB1501" s="10"/>
      <c r="KC1501" s="10"/>
      <c r="KD1501" s="10"/>
      <c r="KE1501" s="10"/>
      <c r="KF1501" s="10"/>
      <c r="KG1501" s="10"/>
      <c r="KH1501" s="10"/>
      <c r="KI1501" s="10"/>
      <c r="KJ1501" s="10"/>
      <c r="KK1501" s="10"/>
      <c r="KL1501" s="10"/>
      <c r="KM1501" s="10"/>
      <c r="KN1501" s="10"/>
      <c r="KO1501" s="10"/>
      <c r="KP1501" s="10"/>
      <c r="KQ1501" s="10"/>
      <c r="KR1501" s="10"/>
      <c r="KS1501" s="10"/>
      <c r="KT1501" s="10"/>
      <c r="KU1501" s="10"/>
      <c r="KV1501" s="10"/>
      <c r="KW1501" s="10"/>
      <c r="KX1501" s="10"/>
      <c r="KY1501" s="10"/>
      <c r="KZ1501" s="10"/>
      <c r="LA1501" s="10"/>
      <c r="LB1501" s="10"/>
      <c r="LC1501" s="10"/>
      <c r="LD1501" s="10"/>
      <c r="LE1501" s="10"/>
      <c r="LF1501" s="10"/>
      <c r="LG1501" s="10"/>
      <c r="LH1501" s="10"/>
      <c r="LI1501" s="10"/>
      <c r="LJ1501" s="10"/>
      <c r="LK1501" s="10"/>
      <c r="LL1501" s="10"/>
      <c r="LM1501" s="10"/>
      <c r="LN1501" s="10"/>
      <c r="LO1501" s="10"/>
      <c r="LP1501" s="10"/>
      <c r="LQ1501" s="10"/>
      <c r="LR1501" s="10"/>
      <c r="LS1501" s="10"/>
      <c r="LT1501" s="10"/>
      <c r="LU1501" s="10"/>
      <c r="LV1501" s="10"/>
      <c r="LW1501" s="10"/>
      <c r="LX1501" s="10"/>
      <c r="LY1501" s="10"/>
      <c r="LZ1501" s="10"/>
      <c r="MA1501" s="10"/>
      <c r="MB1501" s="10"/>
      <c r="MC1501" s="10"/>
      <c r="MD1501" s="10"/>
      <c r="ME1501" s="10"/>
      <c r="MF1501" s="10"/>
      <c r="MG1501" s="10"/>
      <c r="MH1501" s="10"/>
      <c r="MI1501" s="10"/>
      <c r="MJ1501" s="10"/>
      <c r="MK1501" s="10"/>
      <c r="ML1501" s="10"/>
      <c r="MM1501" s="10"/>
      <c r="MN1501" s="10"/>
      <c r="MO1501" s="10"/>
      <c r="MP1501" s="10"/>
      <c r="MQ1501" s="10"/>
      <c r="MR1501" s="10"/>
      <c r="MS1501" s="10"/>
      <c r="MT1501" s="10"/>
      <c r="MU1501" s="10"/>
      <c r="MV1501" s="10"/>
      <c r="MW1501" s="10"/>
      <c r="MX1501" s="10"/>
      <c r="MY1501" s="10"/>
      <c r="MZ1501" s="10"/>
      <c r="NA1501" s="10"/>
      <c r="NB1501" s="10"/>
      <c r="NC1501" s="10"/>
      <c r="ND1501" s="10"/>
      <c r="NE1501" s="10"/>
      <c r="NF1501" s="10"/>
      <c r="NG1501" s="10"/>
      <c r="NH1501" s="10"/>
      <c r="NI1501" s="10"/>
      <c r="NJ1501" s="10"/>
      <c r="NK1501" s="10"/>
      <c r="NL1501" s="10"/>
      <c r="NM1501" s="10"/>
      <c r="NN1501" s="10"/>
      <c r="NO1501" s="10"/>
      <c r="NP1501" s="10"/>
      <c r="NQ1501" s="10"/>
      <c r="NR1501" s="10"/>
      <c r="NS1501" s="10"/>
      <c r="NT1501" s="10"/>
      <c r="NU1501" s="10"/>
      <c r="NV1501" s="10"/>
      <c r="NW1501" s="10"/>
      <c r="NX1501" s="10"/>
      <c r="NY1501" s="10"/>
      <c r="NZ1501" s="10"/>
      <c r="OA1501" s="10"/>
      <c r="OB1501" s="10"/>
      <c r="OC1501" s="10"/>
      <c r="OD1501" s="10"/>
      <c r="OE1501" s="10"/>
      <c r="OF1501" s="10"/>
      <c r="OG1501" s="10"/>
      <c r="OH1501" s="10"/>
      <c r="OI1501" s="10"/>
      <c r="OJ1501" s="10"/>
      <c r="OK1501" s="10"/>
      <c r="OL1501" s="10"/>
      <c r="OM1501" s="10"/>
      <c r="ON1501" s="10"/>
      <c r="OO1501" s="10"/>
      <c r="OP1501" s="10"/>
      <c r="OQ1501" s="10"/>
      <c r="OR1501" s="10"/>
      <c r="OS1501" s="10"/>
      <c r="OT1501" s="10"/>
      <c r="OU1501" s="10"/>
      <c r="OV1501" s="10"/>
      <c r="OW1501" s="10"/>
      <c r="OX1501" s="10"/>
      <c r="OY1501" s="10"/>
      <c r="OZ1501" s="10"/>
      <c r="PA1501" s="10"/>
      <c r="PB1501" s="10"/>
      <c r="PC1501" s="10"/>
      <c r="PD1501" s="10"/>
      <c r="PE1501" s="10"/>
      <c r="PF1501" s="10"/>
      <c r="PG1501" s="10"/>
      <c r="PH1501" s="10"/>
      <c r="PI1501" s="10"/>
      <c r="PJ1501" s="10"/>
      <c r="PK1501" s="10"/>
      <c r="PL1501" s="10"/>
      <c r="PM1501" s="10"/>
      <c r="PN1501" s="10"/>
      <c r="PO1501" s="10"/>
      <c r="PP1501" s="10"/>
      <c r="PQ1501" s="10"/>
      <c r="PR1501" s="10"/>
      <c r="PS1501" s="10"/>
      <c r="PT1501" s="10"/>
      <c r="PU1501" s="10"/>
      <c r="PV1501" s="10"/>
      <c r="PW1501" s="10"/>
      <c r="PX1501" s="10"/>
      <c r="PY1501" s="10"/>
      <c r="PZ1501" s="10"/>
      <c r="QA1501" s="10"/>
      <c r="QB1501" s="10"/>
      <c r="QC1501" s="10"/>
      <c r="QD1501" s="10"/>
      <c r="QE1501" s="10"/>
      <c r="QF1501" s="10"/>
      <c r="QG1501" s="10"/>
      <c r="QH1501" s="10"/>
      <c r="QI1501" s="10"/>
      <c r="QJ1501" s="10"/>
      <c r="QK1501" s="10"/>
      <c r="QL1501" s="10"/>
      <c r="QM1501" s="10"/>
      <c r="QN1501" s="10"/>
      <c r="QO1501" s="10"/>
      <c r="QP1501" s="10"/>
      <c r="QQ1501" s="10"/>
      <c r="QR1501" s="10"/>
      <c r="QS1501" s="10"/>
      <c r="QT1501" s="10"/>
      <c r="QU1501" s="10"/>
      <c r="QV1501" s="10"/>
      <c r="QW1501" s="10"/>
      <c r="QX1501" s="10"/>
      <c r="QY1501" s="10"/>
      <c r="QZ1501" s="10"/>
      <c r="RA1501" s="10"/>
      <c r="RB1501" s="10"/>
      <c r="RC1501" s="10"/>
      <c r="RD1501" s="10"/>
      <c r="RE1501" s="10"/>
      <c r="RF1501" s="10"/>
      <c r="RG1501" s="10"/>
      <c r="RH1501" s="10"/>
      <c r="RI1501" s="10"/>
      <c r="RJ1501" s="10"/>
      <c r="RK1501" s="10"/>
      <c r="RL1501" s="10"/>
      <c r="RM1501" s="10"/>
      <c r="RN1501" s="10"/>
      <c r="RO1501" s="10"/>
      <c r="RP1501" s="10"/>
      <c r="RQ1501" s="10"/>
      <c r="RR1501" s="10"/>
      <c r="RS1501" s="10"/>
      <c r="RT1501" s="10"/>
      <c r="RU1501" s="10"/>
      <c r="RV1501" s="10"/>
      <c r="RW1501" s="10"/>
      <c r="RX1501" s="10"/>
      <c r="RY1501" s="10"/>
      <c r="RZ1501" s="10"/>
      <c r="SA1501" s="10"/>
      <c r="SB1501" s="10"/>
      <c r="SC1501" s="10"/>
      <c r="SD1501" s="10"/>
      <c r="SE1501" s="10"/>
      <c r="SF1501" s="10"/>
      <c r="SG1501" s="10"/>
      <c r="SH1501" s="10"/>
      <c r="SI1501" s="10"/>
      <c r="SJ1501" s="10"/>
      <c r="SK1501" s="10"/>
      <c r="SL1501" s="10"/>
      <c r="SM1501" s="10"/>
      <c r="SN1501" s="10"/>
      <c r="SO1501" s="10"/>
      <c r="SP1501" s="10"/>
      <c r="SQ1501" s="10"/>
      <c r="SR1501" s="10"/>
      <c r="SS1501" s="10"/>
      <c r="ST1501" s="10"/>
      <c r="SU1501" s="10"/>
      <c r="SV1501" s="10"/>
      <c r="SW1501" s="10"/>
      <c r="SX1501" s="10"/>
      <c r="SY1501" s="10"/>
      <c r="SZ1501" s="10"/>
      <c r="TA1501" s="10"/>
      <c r="TB1501" s="10"/>
      <c r="TC1501" s="10"/>
      <c r="TD1501" s="10"/>
      <c r="TE1501" s="10"/>
      <c r="TF1501" s="10"/>
      <c r="TG1501" s="10"/>
      <c r="TH1501" s="10"/>
      <c r="TI1501" s="10"/>
      <c r="TJ1501" s="10"/>
      <c r="TK1501" s="10"/>
      <c r="TL1501" s="10"/>
      <c r="TM1501" s="10"/>
      <c r="TN1501" s="10"/>
      <c r="TO1501" s="10"/>
      <c r="TP1501" s="10"/>
      <c r="TQ1501" s="10"/>
      <c r="TR1501" s="10"/>
      <c r="TS1501" s="10"/>
      <c r="TT1501" s="10"/>
      <c r="TU1501" s="10"/>
      <c r="TV1501" s="10"/>
      <c r="TW1501" s="10"/>
      <c r="TX1501" s="10"/>
      <c r="TY1501" s="10"/>
      <c r="TZ1501" s="10"/>
      <c r="UA1501" s="10"/>
      <c r="UB1501" s="10"/>
      <c r="UC1501" s="10"/>
      <c r="UD1501" s="10"/>
      <c r="UE1501" s="10"/>
      <c r="UF1501" s="10"/>
      <c r="UG1501" s="10"/>
      <c r="UH1501" s="10"/>
      <c r="UI1501" s="10"/>
      <c r="UJ1501" s="10"/>
      <c r="UK1501" s="10"/>
      <c r="UL1501" s="10"/>
      <c r="UM1501" s="10"/>
      <c r="UN1501" s="10"/>
      <c r="UO1501" s="10"/>
      <c r="UP1501" s="10"/>
      <c r="UQ1501" s="10"/>
      <c r="UR1501" s="10"/>
      <c r="US1501" s="10"/>
      <c r="UT1501" s="10"/>
      <c r="UU1501" s="10"/>
      <c r="UV1501" s="10"/>
      <c r="UW1501" s="10"/>
      <c r="UX1501" s="10"/>
      <c r="UY1501" s="10"/>
      <c r="UZ1501" s="10"/>
      <c r="VA1501" s="10"/>
      <c r="VB1501" s="10"/>
      <c r="VC1501" s="10"/>
      <c r="VD1501" s="10"/>
      <c r="VE1501" s="10"/>
      <c r="VF1501" s="10"/>
      <c r="VG1501" s="10"/>
      <c r="VH1501" s="10"/>
      <c r="VI1501" s="10"/>
      <c r="VJ1501" s="10"/>
      <c r="VK1501" s="10"/>
      <c r="VL1501" s="10"/>
      <c r="VM1501" s="10"/>
      <c r="VN1501" s="10"/>
      <c r="VO1501" s="10"/>
      <c r="VP1501" s="10"/>
      <c r="VQ1501" s="10"/>
      <c r="VR1501" s="10"/>
      <c r="VS1501" s="10"/>
      <c r="VT1501" s="10"/>
      <c r="VU1501" s="10"/>
      <c r="VV1501" s="10"/>
      <c r="VW1501" s="10"/>
      <c r="VX1501" s="10"/>
      <c r="VY1501" s="10"/>
      <c r="VZ1501" s="10"/>
      <c r="WA1501" s="10"/>
      <c r="WB1501" s="10"/>
      <c r="WC1501" s="10"/>
      <c r="WD1501" s="10"/>
      <c r="WE1501" s="10"/>
      <c r="WF1501" s="10"/>
      <c r="WG1501" s="10"/>
      <c r="WH1501" s="10"/>
      <c r="WI1501" s="10"/>
      <c r="WJ1501" s="10"/>
      <c r="WK1501" s="10"/>
      <c r="WL1501" s="10"/>
      <c r="WM1501" s="10"/>
      <c r="WN1501" s="10"/>
      <c r="WO1501" s="10"/>
      <c r="WP1501" s="10"/>
      <c r="WQ1501" s="10"/>
      <c r="WR1501" s="10"/>
      <c r="WS1501" s="10"/>
      <c r="WT1501" s="10"/>
      <c r="WU1501" s="10"/>
      <c r="WV1501" s="10"/>
      <c r="WW1501" s="10"/>
      <c r="WX1501" s="10"/>
      <c r="WY1501" s="10"/>
      <c r="WZ1501" s="10"/>
      <c r="XA1501" s="10"/>
      <c r="XB1501" s="10"/>
      <c r="XC1501" s="10"/>
      <c r="XD1501" s="10"/>
      <c r="XE1501" s="10"/>
      <c r="XF1501" s="10"/>
      <c r="XG1501" s="10"/>
      <c r="XH1501" s="10"/>
      <c r="XI1501" s="10"/>
      <c r="XJ1501" s="10"/>
      <c r="XK1501" s="10"/>
      <c r="XL1501" s="10"/>
      <c r="XM1501" s="10"/>
      <c r="XN1501" s="10"/>
      <c r="XO1501" s="10"/>
      <c r="XP1501" s="10"/>
      <c r="XQ1501" s="10"/>
      <c r="XR1501" s="10"/>
      <c r="XS1501" s="10"/>
      <c r="XT1501" s="10"/>
      <c r="XU1501" s="10"/>
      <c r="XV1501" s="10"/>
      <c r="XW1501" s="10"/>
      <c r="XX1501" s="10"/>
      <c r="XY1501" s="10"/>
      <c r="XZ1501" s="10"/>
      <c r="YA1501" s="10"/>
      <c r="YB1501" s="10"/>
      <c r="YC1501" s="10"/>
      <c r="YD1501" s="10"/>
      <c r="YE1501" s="10"/>
      <c r="YF1501" s="10"/>
      <c r="YG1501" s="10"/>
      <c r="YH1501" s="10"/>
      <c r="YI1501" s="10"/>
      <c r="YJ1501" s="10"/>
      <c r="YK1501" s="10"/>
      <c r="YL1501" s="10"/>
      <c r="YM1501" s="10"/>
      <c r="YN1501" s="10"/>
      <c r="YO1501" s="10"/>
      <c r="YP1501" s="10"/>
      <c r="YQ1501" s="10"/>
      <c r="YR1501" s="10"/>
      <c r="YS1501" s="10"/>
      <c r="YT1501" s="10"/>
      <c r="YU1501" s="10"/>
      <c r="YV1501" s="10"/>
      <c r="YW1501" s="10"/>
      <c r="YX1501" s="10"/>
      <c r="YY1501" s="10"/>
      <c r="YZ1501" s="10"/>
      <c r="ZA1501" s="10"/>
      <c r="ZB1501" s="10"/>
      <c r="ZC1501" s="10"/>
      <c r="ZD1501" s="10"/>
      <c r="ZE1501" s="10"/>
      <c r="ZF1501" s="10"/>
      <c r="ZG1501" s="10"/>
      <c r="ZH1501" s="10"/>
      <c r="ZI1501" s="10"/>
      <c r="ZJ1501" s="10"/>
      <c r="ZK1501" s="10"/>
      <c r="ZL1501" s="10"/>
      <c r="ZM1501" s="10"/>
      <c r="ZN1501" s="10"/>
      <c r="ZO1501" s="10"/>
      <c r="ZP1501" s="10"/>
      <c r="ZQ1501" s="10"/>
      <c r="ZR1501" s="10"/>
      <c r="ZS1501" s="10"/>
      <c r="ZT1501" s="10"/>
      <c r="ZU1501" s="10"/>
      <c r="ZV1501" s="10"/>
      <c r="ZW1501" s="10"/>
      <c r="ZX1501" s="10"/>
      <c r="ZY1501" s="10"/>
      <c r="ZZ1501" s="10"/>
      <c r="AAA1501" s="10"/>
      <c r="AAB1501" s="10"/>
      <c r="AAC1501" s="10"/>
      <c r="AAD1501" s="10"/>
      <c r="AAE1501" s="10"/>
      <c r="AAF1501" s="10"/>
      <c r="AAG1501" s="10"/>
      <c r="AAH1501" s="10"/>
      <c r="AAI1501" s="10"/>
      <c r="AAJ1501" s="10"/>
      <c r="AAK1501" s="10"/>
      <c r="AAL1501" s="10"/>
      <c r="AAM1501" s="10"/>
      <c r="AAN1501" s="10"/>
      <c r="AAO1501" s="10"/>
      <c r="AAP1501" s="10"/>
      <c r="AAQ1501" s="10"/>
      <c r="AAR1501" s="10"/>
      <c r="AAS1501" s="10"/>
      <c r="AAT1501" s="10"/>
      <c r="AAU1501" s="10"/>
      <c r="AAV1501" s="10"/>
      <c r="AAW1501" s="10"/>
      <c r="AAX1501" s="10"/>
      <c r="AAY1501" s="10"/>
      <c r="AAZ1501" s="10"/>
      <c r="ABA1501" s="10"/>
      <c r="ABB1501" s="10"/>
      <c r="ABC1501" s="10"/>
      <c r="ABD1501" s="10"/>
      <c r="ABE1501" s="10"/>
      <c r="ABF1501" s="10"/>
      <c r="ABG1501" s="10"/>
      <c r="ABH1501" s="10"/>
      <c r="ABI1501" s="10"/>
      <c r="ABJ1501" s="10"/>
      <c r="ABK1501" s="10"/>
      <c r="ABL1501" s="10"/>
      <c r="ABM1501" s="10"/>
      <c r="ABN1501" s="10"/>
      <c r="ABO1501" s="10"/>
      <c r="ABP1501" s="10"/>
      <c r="ABQ1501" s="10"/>
      <c r="ABR1501" s="10"/>
      <c r="ABS1501" s="10"/>
      <c r="ABT1501" s="10"/>
      <c r="ABU1501" s="10"/>
      <c r="ABV1501" s="10"/>
      <c r="ABW1501" s="10"/>
      <c r="ABX1501" s="10"/>
      <c r="ABY1501" s="10"/>
      <c r="ABZ1501" s="10"/>
      <c r="ACA1501" s="10"/>
      <c r="ACB1501" s="10"/>
      <c r="ACC1501" s="10"/>
      <c r="ACD1501" s="10"/>
      <c r="ACE1501" s="10"/>
      <c r="ACF1501" s="10"/>
      <c r="ACG1501" s="10"/>
      <c r="ACH1501" s="10"/>
      <c r="ACI1501" s="10"/>
      <c r="ACJ1501" s="10"/>
      <c r="ACK1501" s="10"/>
      <c r="ACL1501" s="10"/>
      <c r="ACM1501" s="10"/>
      <c r="ACN1501" s="10"/>
      <c r="ACO1501" s="10"/>
      <c r="ACP1501" s="10"/>
      <c r="ACQ1501" s="10"/>
      <c r="ACR1501" s="10"/>
      <c r="ACS1501" s="10"/>
      <c r="ACT1501" s="10"/>
      <c r="ACU1501" s="10"/>
      <c r="ACV1501" s="10"/>
      <c r="ACW1501" s="10"/>
      <c r="ACX1501" s="10"/>
      <c r="ACY1501" s="10"/>
      <c r="ACZ1501" s="10"/>
      <c r="ADA1501" s="10"/>
      <c r="ADB1501" s="10"/>
      <c r="ADC1501" s="10"/>
      <c r="ADD1501" s="10"/>
      <c r="ADE1501" s="10"/>
      <c r="ADF1501" s="10"/>
      <c r="ADG1501" s="10"/>
      <c r="ADH1501" s="10"/>
      <c r="ADI1501" s="10"/>
      <c r="ADJ1501" s="10"/>
      <c r="ADK1501" s="10"/>
      <c r="ADL1501" s="10"/>
      <c r="ADM1501" s="10"/>
      <c r="ADN1501" s="10"/>
      <c r="ADO1501" s="10"/>
      <c r="ADP1501" s="10"/>
      <c r="ADQ1501" s="10"/>
      <c r="ADR1501" s="10"/>
      <c r="ADS1501" s="10"/>
      <c r="ADT1501" s="10"/>
      <c r="ADU1501" s="10"/>
      <c r="ADV1501" s="10"/>
      <c r="ADW1501" s="10"/>
      <c r="ADX1501" s="10"/>
      <c r="ADY1501" s="10"/>
      <c r="ADZ1501" s="10"/>
      <c r="AEA1501" s="10"/>
      <c r="AEB1501" s="10"/>
      <c r="AEC1501" s="10"/>
      <c r="AED1501" s="10"/>
      <c r="AEE1501" s="10"/>
      <c r="AEF1501" s="10"/>
      <c r="AEG1501" s="10"/>
      <c r="AEH1501" s="10"/>
      <c r="AEI1501" s="10"/>
      <c r="AEJ1501" s="10"/>
      <c r="AEK1501" s="10"/>
      <c r="AEL1501" s="10"/>
      <c r="AEM1501" s="10"/>
      <c r="AEN1501" s="10"/>
      <c r="AEO1501" s="10"/>
      <c r="AEP1501" s="10"/>
      <c r="AEQ1501" s="10"/>
      <c r="AER1501" s="10"/>
      <c r="AES1501" s="10"/>
      <c r="AET1501" s="10"/>
      <c r="AEU1501" s="10"/>
      <c r="AEV1501" s="10"/>
      <c r="AEW1501" s="10"/>
      <c r="AEX1501" s="10"/>
      <c r="AEY1501" s="10"/>
      <c r="AEZ1501" s="10"/>
      <c r="AFA1501" s="10"/>
      <c r="AFB1501" s="10"/>
      <c r="AFC1501" s="10"/>
      <c r="AFD1501" s="10"/>
      <c r="AFE1501" s="10"/>
      <c r="AFF1501" s="10"/>
      <c r="AFG1501" s="10"/>
      <c r="AFH1501" s="10"/>
      <c r="AFI1501" s="10"/>
      <c r="AFJ1501" s="10"/>
      <c r="AFK1501" s="10"/>
      <c r="AFL1501" s="10"/>
      <c r="AFM1501" s="10"/>
      <c r="AFN1501" s="10"/>
      <c r="AFO1501" s="10"/>
      <c r="AFP1501" s="10"/>
      <c r="AFQ1501" s="10"/>
      <c r="AFR1501" s="10"/>
      <c r="AFS1501" s="10"/>
      <c r="AFT1501" s="10"/>
      <c r="AFU1501" s="10"/>
      <c r="AFV1501" s="10"/>
      <c r="AFW1501" s="10"/>
      <c r="AFX1501" s="10"/>
      <c r="AFY1501" s="10"/>
      <c r="AFZ1501" s="10"/>
      <c r="AGA1501" s="10"/>
      <c r="AGB1501" s="10"/>
      <c r="AGC1501" s="10"/>
      <c r="AGD1501" s="10"/>
      <c r="AGE1501" s="10"/>
      <c r="AGF1501" s="10"/>
      <c r="AGG1501" s="10"/>
      <c r="AGH1501" s="10"/>
      <c r="AGI1501" s="10"/>
      <c r="AGJ1501" s="10"/>
      <c r="AGK1501" s="10"/>
      <c r="AGL1501" s="10"/>
      <c r="AGM1501" s="10"/>
      <c r="AGN1501" s="10"/>
      <c r="AGO1501" s="10"/>
      <c r="AGP1501" s="10"/>
      <c r="AGQ1501" s="10"/>
      <c r="AGR1501" s="10"/>
      <c r="AGS1501" s="10"/>
      <c r="AGT1501" s="10"/>
      <c r="AGU1501" s="10"/>
      <c r="AGV1501" s="10"/>
      <c r="AGW1501" s="10"/>
      <c r="AGX1501" s="10"/>
      <c r="AGY1501" s="10"/>
      <c r="AGZ1501" s="10"/>
      <c r="AHA1501" s="10"/>
      <c r="AHB1501" s="10"/>
      <c r="AHC1501" s="10"/>
      <c r="AHD1501" s="10"/>
      <c r="AHE1501" s="10"/>
      <c r="AHF1501" s="10"/>
      <c r="AHG1501" s="10"/>
      <c r="AHH1501" s="10"/>
      <c r="AHI1501" s="10"/>
      <c r="AHJ1501" s="10"/>
      <c r="AHK1501" s="10"/>
      <c r="AHL1501" s="10"/>
      <c r="AHM1501" s="10"/>
      <c r="AHN1501" s="10"/>
      <c r="AHO1501" s="10"/>
      <c r="AHP1501" s="10"/>
      <c r="AHQ1501" s="10"/>
      <c r="AHR1501" s="10"/>
      <c r="AHS1501" s="10"/>
      <c r="AHT1501" s="10"/>
      <c r="AHU1501" s="10"/>
      <c r="AHV1501" s="10"/>
      <c r="AHW1501" s="10"/>
      <c r="AHX1501" s="10"/>
      <c r="AHY1501" s="10"/>
      <c r="AHZ1501" s="10"/>
      <c r="AIA1501" s="10"/>
      <c r="AIB1501" s="10"/>
      <c r="AIC1501" s="10"/>
      <c r="AID1501" s="10"/>
      <c r="AIE1501" s="10"/>
      <c r="AIF1501" s="10"/>
      <c r="AIG1501" s="10"/>
      <c r="AIH1501" s="10"/>
      <c r="AII1501" s="10"/>
      <c r="AIJ1501" s="10"/>
      <c r="AIK1501" s="10"/>
      <c r="AIL1501" s="10"/>
      <c r="AIM1501" s="10"/>
      <c r="AIN1501" s="10"/>
      <c r="AIO1501" s="10"/>
      <c r="AIP1501" s="10"/>
      <c r="AIQ1501" s="10"/>
      <c r="AIR1501" s="10"/>
      <c r="AIS1501" s="10"/>
      <c r="AIT1501" s="10"/>
      <c r="AIU1501" s="10"/>
      <c r="AIV1501" s="10"/>
      <c r="AIW1501" s="10"/>
      <c r="AIX1501" s="10"/>
      <c r="AIY1501" s="10"/>
      <c r="AIZ1501" s="10"/>
      <c r="AJA1501" s="10"/>
      <c r="AJB1501" s="10"/>
      <c r="AJC1501" s="10"/>
      <c r="AJD1501" s="10"/>
      <c r="AJE1501" s="10"/>
      <c r="AJF1501" s="10"/>
      <c r="AJG1501" s="10"/>
      <c r="AJH1501" s="10"/>
      <c r="AJI1501" s="10"/>
      <c r="AJJ1501" s="10"/>
      <c r="AJK1501" s="10"/>
      <c r="AJL1501" s="10"/>
      <c r="AJM1501" s="10"/>
      <c r="AJN1501" s="10"/>
      <c r="AJO1501" s="10"/>
      <c r="AJP1501" s="10"/>
      <c r="AJQ1501" s="10"/>
      <c r="AJR1501" s="10"/>
      <c r="AJS1501" s="10"/>
      <c r="AJT1501" s="10"/>
      <c r="AJU1501" s="10"/>
      <c r="AJV1501" s="10"/>
      <c r="AJW1501" s="10"/>
      <c r="AJX1501" s="10"/>
      <c r="AJY1501" s="10"/>
      <c r="AJZ1501" s="10"/>
      <c r="AKA1501" s="10"/>
      <c r="AKB1501" s="10"/>
      <c r="AKC1501" s="10"/>
      <c r="AKD1501" s="10"/>
      <c r="AKE1501" s="10"/>
      <c r="AKF1501" s="10"/>
      <c r="AKG1501" s="10"/>
      <c r="AKH1501" s="10"/>
      <c r="AKI1501" s="10"/>
      <c r="AKJ1501" s="10"/>
      <c r="AKK1501" s="10"/>
      <c r="AKL1501" s="10"/>
      <c r="AKM1501" s="10"/>
      <c r="AKN1501" s="10"/>
      <c r="AKO1501" s="10"/>
      <c r="AKP1501" s="10"/>
      <c r="AKQ1501" s="10"/>
      <c r="AKR1501" s="10"/>
      <c r="AKS1501" s="10"/>
      <c r="AKT1501" s="10"/>
      <c r="AKU1501" s="10"/>
      <c r="AKV1501" s="10"/>
      <c r="AKW1501" s="10"/>
      <c r="AKX1501" s="10"/>
      <c r="AKY1501" s="10"/>
      <c r="AKZ1501" s="10"/>
      <c r="ALA1501" s="10"/>
      <c r="ALB1501" s="10"/>
      <c r="ALC1501" s="10"/>
      <c r="ALD1501" s="10"/>
      <c r="ALE1501" s="10"/>
      <c r="ALF1501" s="10"/>
      <c r="ALG1501" s="10"/>
      <c r="ALH1501" s="10"/>
      <c r="ALI1501" s="10"/>
      <c r="ALJ1501" s="10"/>
      <c r="ALK1501" s="10"/>
      <c r="ALL1501" s="10"/>
      <c r="ALM1501" s="10"/>
      <c r="ALN1501" s="10"/>
      <c r="ALO1501" s="10"/>
      <c r="ALP1501" s="10"/>
      <c r="ALQ1501" s="10"/>
      <c r="ALR1501" s="10"/>
      <c r="ALS1501" s="10"/>
      <c r="ALT1501" s="10"/>
      <c r="ALU1501" s="10"/>
      <c r="ALV1501" s="10"/>
      <c r="ALW1501" s="10"/>
      <c r="ALX1501" s="10"/>
      <c r="ALY1501" s="10"/>
      <c r="ALZ1501" s="10"/>
      <c r="AMA1501" s="10"/>
      <c r="AMB1501" s="10"/>
      <c r="AMC1501" s="10"/>
      <c r="AMD1501" s="10"/>
      <c r="AME1501" s="10"/>
      <c r="AMF1501" s="10"/>
      <c r="AMG1501" s="10"/>
      <c r="AMH1501" s="10"/>
      <c r="AMI1501" s="10"/>
      <c r="AMJ1501" s="10"/>
      <c r="AMK1501" s="10"/>
    </row>
    <row r="1502" spans="1:1025" s="5" customFormat="1" x14ac:dyDescent="0.25">
      <c r="A1502" s="128">
        <v>1498</v>
      </c>
      <c r="B1502" s="130" t="s">
        <v>1266</v>
      </c>
      <c r="C1502" s="130" t="s">
        <v>1267</v>
      </c>
      <c r="D1502" s="131">
        <v>45380</v>
      </c>
      <c r="E1502" s="132">
        <v>0.50555555555555554</v>
      </c>
      <c r="F1502" s="130" t="s">
        <v>14</v>
      </c>
      <c r="G1502" s="130" t="s">
        <v>16</v>
      </c>
      <c r="H1502" s="130" t="s">
        <v>14</v>
      </c>
      <c r="I1502" s="130" t="s">
        <v>14</v>
      </c>
      <c r="J1502" s="130" t="s">
        <v>14</v>
      </c>
      <c r="K1502" s="130" t="s">
        <v>16</v>
      </c>
      <c r="L1502" s="133">
        <v>9.6</v>
      </c>
      <c r="M1502" s="134">
        <v>73684</v>
      </c>
      <c r="N1502" s="133">
        <v>234000</v>
      </c>
      <c r="O1502" s="133">
        <v>60000</v>
      </c>
      <c r="P1502" s="135">
        <f t="shared" si="103"/>
        <v>25.641025641025639</v>
      </c>
      <c r="Q1502" s="136">
        <f t="shared" si="100"/>
        <v>174000</v>
      </c>
      <c r="R1502" s="130" t="s">
        <v>16</v>
      </c>
      <c r="S1502" s="130" t="s">
        <v>16</v>
      </c>
      <c r="T1502" s="137">
        <v>1</v>
      </c>
      <c r="U1502" s="138">
        <v>0</v>
      </c>
      <c r="V1502" s="139">
        <f>ROUND((P1502/INDICI!$B$2*10),2)</f>
        <v>2.8</v>
      </c>
      <c r="W1502" s="139">
        <f>ROUND((L1502/INDICI!$B$1*25),2)</f>
        <v>0.04</v>
      </c>
      <c r="X1502" s="140">
        <f t="shared" si="101"/>
        <v>4</v>
      </c>
      <c r="Y1502" s="141">
        <f t="shared" si="102"/>
        <v>6.84</v>
      </c>
      <c r="Z1502" s="142">
        <f>SUM($Q$5:Q1502)</f>
        <v>158644313.85200006</v>
      </c>
      <c r="AA1502" s="143" t="s">
        <v>1769</v>
      </c>
    </row>
    <row r="1503" spans="1:1025" s="5" customFormat="1" x14ac:dyDescent="0.25">
      <c r="A1503" s="127">
        <v>1499</v>
      </c>
      <c r="B1503" s="31" t="s">
        <v>1165</v>
      </c>
      <c r="C1503" s="31" t="s">
        <v>1175</v>
      </c>
      <c r="D1503" s="45">
        <v>45378</v>
      </c>
      <c r="E1503" s="46" t="s">
        <v>1176</v>
      </c>
      <c r="F1503" s="31" t="s">
        <v>14</v>
      </c>
      <c r="G1503" s="31" t="s">
        <v>16</v>
      </c>
      <c r="H1503" s="31" t="s">
        <v>14</v>
      </c>
      <c r="I1503" s="31" t="s">
        <v>14</v>
      </c>
      <c r="J1503" s="31" t="s">
        <v>14</v>
      </c>
      <c r="K1503" s="31" t="s">
        <v>16</v>
      </c>
      <c r="L1503" s="31">
        <v>10.82</v>
      </c>
      <c r="M1503" s="38">
        <v>7482</v>
      </c>
      <c r="N1503" s="39">
        <v>195000</v>
      </c>
      <c r="O1503" s="39">
        <v>0</v>
      </c>
      <c r="P1503" s="119">
        <f t="shared" si="103"/>
        <v>0</v>
      </c>
      <c r="Q1503" s="27">
        <f t="shared" si="100"/>
        <v>195000</v>
      </c>
      <c r="R1503" s="31" t="s">
        <v>16</v>
      </c>
      <c r="S1503" s="31" t="s">
        <v>16</v>
      </c>
      <c r="T1503" s="47" t="s">
        <v>206</v>
      </c>
      <c r="U1503" s="77">
        <v>0</v>
      </c>
      <c r="V1503" s="24">
        <f>ROUND((P1503/INDICI!$B$2*10),2)</f>
        <v>0</v>
      </c>
      <c r="W1503" s="24">
        <f>ROUND((L1503/INDICI!$B$1*25),2)</f>
        <v>0.04</v>
      </c>
      <c r="X1503" s="25">
        <f t="shared" si="101"/>
        <v>6</v>
      </c>
      <c r="Y1503" s="26">
        <f t="shared" si="102"/>
        <v>6.04</v>
      </c>
      <c r="Z1503" s="145">
        <f>SUM($Q$5:Q1503)</f>
        <v>158839313.85200006</v>
      </c>
      <c r="AA1503" s="150" t="s">
        <v>1768</v>
      </c>
      <c r="AB1503" s="151"/>
    </row>
    <row r="1504" spans="1:1025" s="5" customFormat="1" x14ac:dyDescent="0.25">
      <c r="A1504" s="127">
        <v>1500</v>
      </c>
      <c r="B1504" s="152" t="s">
        <v>1266</v>
      </c>
      <c r="C1504" s="152" t="s">
        <v>1269</v>
      </c>
      <c r="D1504" s="153">
        <v>45379</v>
      </c>
      <c r="E1504" s="46">
        <v>0.61111111111111105</v>
      </c>
      <c r="F1504" s="154" t="s">
        <v>14</v>
      </c>
      <c r="G1504" s="31" t="s">
        <v>16</v>
      </c>
      <c r="H1504" s="31" t="s">
        <v>14</v>
      </c>
      <c r="I1504" s="31" t="s">
        <v>14</v>
      </c>
      <c r="J1504" s="31" t="s">
        <v>14</v>
      </c>
      <c r="K1504" s="31" t="s">
        <v>16</v>
      </c>
      <c r="L1504" s="156">
        <v>6.11</v>
      </c>
      <c r="M1504" s="157">
        <v>8019</v>
      </c>
      <c r="N1504" s="158">
        <v>250000</v>
      </c>
      <c r="O1504" s="158">
        <v>0</v>
      </c>
      <c r="P1504" s="159">
        <f t="shared" si="103"/>
        <v>0</v>
      </c>
      <c r="Q1504" s="160">
        <f t="shared" si="100"/>
        <v>250000</v>
      </c>
      <c r="R1504" s="152" t="s">
        <v>14</v>
      </c>
      <c r="S1504" s="152" t="s">
        <v>16</v>
      </c>
      <c r="T1504" s="47">
        <v>2</v>
      </c>
      <c r="U1504" s="77">
        <v>0</v>
      </c>
      <c r="V1504" s="24">
        <f>ROUND((P1504/INDICI!$B$2*10),2)</f>
        <v>0</v>
      </c>
      <c r="W1504" s="24">
        <f>ROUND((L1504/INDICI!$B$1*25),2)</f>
        <v>0.02</v>
      </c>
      <c r="X1504" s="25">
        <f t="shared" si="101"/>
        <v>6</v>
      </c>
      <c r="Y1504" s="26">
        <f t="shared" si="102"/>
        <v>6.02</v>
      </c>
      <c r="Z1504" s="145">
        <f>SUM($Q$5:Q1504)</f>
        <v>159089313.85200006</v>
      </c>
      <c r="AA1504" s="150" t="s">
        <v>1769</v>
      </c>
      <c r="AB1504" s="151"/>
    </row>
    <row r="1505" spans="1:28" x14ac:dyDescent="0.25">
      <c r="A1505" s="127">
        <v>1501</v>
      </c>
      <c r="B1505" s="31" t="s">
        <v>1266</v>
      </c>
      <c r="C1505" s="31" t="s">
        <v>1270</v>
      </c>
      <c r="D1505" s="45">
        <v>45379</v>
      </c>
      <c r="E1505" s="46">
        <v>0.51736111111111105</v>
      </c>
      <c r="F1505" s="154" t="s">
        <v>14</v>
      </c>
      <c r="G1505" s="31" t="s">
        <v>16</v>
      </c>
      <c r="H1505" s="31" t="s">
        <v>14</v>
      </c>
      <c r="I1505" s="31" t="s">
        <v>14</v>
      </c>
      <c r="J1505" s="31" t="s">
        <v>14</v>
      </c>
      <c r="K1505" s="155" t="s">
        <v>16</v>
      </c>
      <c r="L1505" s="39">
        <v>17.399999999999999</v>
      </c>
      <c r="M1505" s="38">
        <v>64678</v>
      </c>
      <c r="N1505" s="39">
        <v>190000</v>
      </c>
      <c r="O1505" s="39">
        <v>30000</v>
      </c>
      <c r="P1505" s="119">
        <f t="shared" si="103"/>
        <v>15.789473684210526</v>
      </c>
      <c r="Q1505" s="27">
        <f t="shared" si="100"/>
        <v>160000</v>
      </c>
      <c r="R1505" s="31" t="s">
        <v>16</v>
      </c>
      <c r="S1505" s="31" t="s">
        <v>14</v>
      </c>
      <c r="T1505" s="47">
        <v>2</v>
      </c>
      <c r="U1505" s="77">
        <v>0</v>
      </c>
      <c r="V1505" s="24">
        <f>ROUND((P1505/INDICI!$B$2*10),2)</f>
        <v>1.72</v>
      </c>
      <c r="W1505" s="24">
        <f>ROUND((L1505/INDICI!$B$1*25),2)</f>
        <v>7.0000000000000007E-2</v>
      </c>
      <c r="X1505" s="25">
        <f t="shared" si="101"/>
        <v>4</v>
      </c>
      <c r="Y1505" s="26">
        <f t="shared" si="102"/>
        <v>5.79</v>
      </c>
      <c r="Z1505" s="145">
        <f>SUM($Q$5:Q1505)</f>
        <v>159249313.85200006</v>
      </c>
      <c r="AA1505" s="150" t="s">
        <v>1769</v>
      </c>
      <c r="AB1505" s="129"/>
    </row>
    <row r="1506" spans="1:28" x14ac:dyDescent="0.25">
      <c r="A1506" s="3"/>
      <c r="B1506" s="3"/>
      <c r="C1506" s="3"/>
      <c r="D1506" s="144"/>
      <c r="E1506" s="3"/>
      <c r="L1506" s="3"/>
      <c r="U1506" s="3"/>
      <c r="V1506" s="3"/>
      <c r="W1506" s="3"/>
      <c r="X1506" s="3"/>
      <c r="Y1506" s="3"/>
      <c r="Z1506" s="17"/>
      <c r="AA1506" s="3"/>
    </row>
    <row r="1507" spans="1:28" x14ac:dyDescent="0.25">
      <c r="A1507" s="3"/>
      <c r="B1507" s="3"/>
      <c r="C1507" s="3"/>
      <c r="D1507" s="144"/>
      <c r="E1507" s="3"/>
      <c r="L1507" s="3"/>
      <c r="U1507" s="3"/>
      <c r="V1507" s="3"/>
      <c r="W1507" s="3"/>
      <c r="X1507" s="3"/>
      <c r="Y1507" s="3"/>
      <c r="Z1507" s="17"/>
      <c r="AA1507" s="3"/>
    </row>
    <row r="1508" spans="1:28" x14ac:dyDescent="0.25">
      <c r="A1508" s="3"/>
      <c r="B1508" s="3"/>
      <c r="C1508" s="3"/>
      <c r="D1508" s="144"/>
      <c r="E1508" s="3"/>
      <c r="L1508" s="3"/>
      <c r="U1508" s="3"/>
      <c r="V1508" s="3"/>
      <c r="W1508" s="3"/>
      <c r="X1508" s="3"/>
      <c r="Y1508" s="3"/>
      <c r="Z1508" s="17"/>
      <c r="AA1508" s="3"/>
    </row>
    <row r="1509" spans="1:28" x14ac:dyDescent="0.25">
      <c r="A1509" s="3"/>
      <c r="B1509" s="3"/>
      <c r="C1509" s="3"/>
      <c r="D1509" s="144"/>
      <c r="E1509" s="3"/>
      <c r="L1509" s="3"/>
      <c r="U1509" s="3"/>
      <c r="V1509" s="3"/>
      <c r="W1509" s="3"/>
      <c r="X1509" s="3"/>
      <c r="Y1509" s="3"/>
      <c r="Z1509" s="17"/>
      <c r="AA1509" s="3"/>
    </row>
    <row r="1510" spans="1:28" x14ac:dyDescent="0.25">
      <c r="A1510" s="3"/>
      <c r="B1510" s="3"/>
      <c r="C1510" s="3"/>
      <c r="D1510" s="144"/>
      <c r="E1510" s="3"/>
      <c r="L1510" s="3"/>
      <c r="U1510" s="3"/>
      <c r="V1510" s="3"/>
      <c r="W1510" s="3"/>
      <c r="X1510" s="3"/>
      <c r="Y1510" s="3"/>
      <c r="Z1510" s="17"/>
      <c r="AA1510" s="3"/>
    </row>
    <row r="1511" spans="1:28" x14ac:dyDescent="0.25">
      <c r="A1511" s="3"/>
      <c r="B1511" s="3"/>
      <c r="C1511" s="3"/>
      <c r="D1511" s="144"/>
      <c r="E1511" s="3"/>
      <c r="L1511" s="3"/>
      <c r="U1511" s="3"/>
      <c r="V1511" s="3"/>
      <c r="W1511" s="3"/>
      <c r="X1511" s="3"/>
      <c r="Y1511" s="3"/>
      <c r="Z1511" s="17"/>
      <c r="AA1511" s="3"/>
    </row>
    <row r="1512" spans="1:28" x14ac:dyDescent="0.25">
      <c r="A1512" s="3"/>
      <c r="B1512" s="3"/>
      <c r="C1512" s="3"/>
      <c r="D1512" s="144"/>
      <c r="E1512" s="3"/>
      <c r="L1512" s="3"/>
      <c r="U1512" s="3"/>
      <c r="V1512" s="3"/>
      <c r="W1512" s="3"/>
      <c r="X1512" s="3"/>
      <c r="Y1512" s="3"/>
      <c r="Z1512" s="17"/>
      <c r="AA1512" s="3"/>
    </row>
    <row r="1513" spans="1:28" x14ac:dyDescent="0.25">
      <c r="A1513" s="3"/>
      <c r="B1513" s="3"/>
      <c r="C1513" s="3"/>
      <c r="D1513" s="144"/>
      <c r="E1513" s="3"/>
      <c r="L1513" s="3"/>
      <c r="U1513" s="3"/>
      <c r="V1513" s="3"/>
      <c r="W1513" s="3"/>
      <c r="X1513" s="3"/>
      <c r="Y1513" s="3"/>
      <c r="Z1513" s="17"/>
      <c r="AA1513" s="3"/>
    </row>
    <row r="1514" spans="1:28" x14ac:dyDescent="0.25">
      <c r="A1514" s="3"/>
      <c r="B1514" s="3"/>
      <c r="C1514" s="3"/>
      <c r="D1514" s="144"/>
      <c r="E1514" s="3"/>
      <c r="L1514" s="3"/>
      <c r="U1514" s="3"/>
      <c r="V1514" s="3"/>
      <c r="W1514" s="3"/>
      <c r="X1514" s="3"/>
      <c r="Y1514" s="3"/>
      <c r="Z1514" s="17"/>
      <c r="AA1514" s="3"/>
    </row>
    <row r="1515" spans="1:28" x14ac:dyDescent="0.25">
      <c r="A1515" s="3"/>
      <c r="B1515" s="3"/>
      <c r="C1515" s="3"/>
      <c r="D1515" s="144"/>
      <c r="E1515" s="3"/>
      <c r="L1515" s="3"/>
      <c r="U1515" s="3"/>
      <c r="V1515" s="3"/>
      <c r="W1515" s="3"/>
      <c r="X1515" s="3"/>
      <c r="Y1515" s="3"/>
      <c r="Z1515" s="17"/>
      <c r="AA1515" s="3"/>
    </row>
    <row r="1516" spans="1:28" x14ac:dyDescent="0.25">
      <c r="A1516" s="3"/>
      <c r="B1516" s="3"/>
      <c r="C1516" s="3"/>
      <c r="D1516" s="144"/>
      <c r="E1516" s="3"/>
      <c r="L1516" s="3"/>
      <c r="U1516" s="3"/>
      <c r="V1516" s="3"/>
      <c r="W1516" s="3"/>
      <c r="X1516" s="3"/>
      <c r="Y1516" s="3"/>
      <c r="Z1516" s="17"/>
      <c r="AA1516" s="3"/>
    </row>
    <row r="1517" spans="1:28" x14ac:dyDescent="0.25">
      <c r="A1517" s="3"/>
      <c r="B1517" s="3"/>
      <c r="C1517" s="3"/>
      <c r="D1517" s="144"/>
      <c r="E1517" s="3"/>
      <c r="L1517" s="3"/>
      <c r="U1517" s="3"/>
      <c r="V1517" s="3"/>
      <c r="W1517" s="3"/>
      <c r="X1517" s="3"/>
      <c r="Y1517" s="3"/>
      <c r="Z1517" s="17"/>
      <c r="AA1517" s="3"/>
    </row>
    <row r="1518" spans="1:28" x14ac:dyDescent="0.25">
      <c r="A1518" s="3"/>
      <c r="B1518" s="3"/>
      <c r="C1518" s="3"/>
      <c r="D1518" s="144"/>
      <c r="E1518" s="3"/>
      <c r="L1518" s="3"/>
      <c r="U1518" s="3"/>
      <c r="V1518" s="3"/>
      <c r="W1518" s="3"/>
      <c r="X1518" s="3"/>
      <c r="Y1518" s="3"/>
      <c r="Z1518" s="17"/>
      <c r="AA1518" s="3"/>
    </row>
    <row r="1519" spans="1:28" x14ac:dyDescent="0.25">
      <c r="A1519" s="3"/>
      <c r="B1519" s="3"/>
      <c r="C1519" s="3"/>
      <c r="D1519" s="144"/>
      <c r="E1519" s="3"/>
      <c r="L1519" s="3"/>
      <c r="U1519" s="3"/>
      <c r="V1519" s="3"/>
      <c r="W1519" s="3"/>
      <c r="X1519" s="3"/>
      <c r="Y1519" s="3"/>
      <c r="Z1519" s="17"/>
      <c r="AA1519" s="3"/>
    </row>
    <row r="1520" spans="1:28" x14ac:dyDescent="0.25">
      <c r="A1520" s="3"/>
      <c r="B1520" s="3"/>
      <c r="C1520" s="3"/>
      <c r="D1520" s="144"/>
      <c r="E1520" s="3"/>
      <c r="L1520" s="3"/>
      <c r="U1520" s="3"/>
      <c r="V1520" s="3"/>
      <c r="W1520" s="3"/>
      <c r="X1520" s="3"/>
      <c r="Y1520" s="3"/>
      <c r="Z1520" s="17"/>
      <c r="AA1520" s="3"/>
    </row>
    <row r="1521" spans="1:27" x14ac:dyDescent="0.25">
      <c r="A1521" s="3"/>
      <c r="B1521" s="3"/>
      <c r="C1521" s="3"/>
      <c r="D1521" s="144"/>
      <c r="E1521" s="3"/>
      <c r="L1521" s="3"/>
      <c r="U1521" s="3"/>
      <c r="V1521" s="3"/>
      <c r="W1521" s="3"/>
      <c r="X1521" s="3"/>
      <c r="Y1521" s="3"/>
      <c r="Z1521" s="17"/>
      <c r="AA1521" s="3"/>
    </row>
    <row r="1522" spans="1:27" x14ac:dyDescent="0.25">
      <c r="A1522" s="3"/>
      <c r="B1522" s="3"/>
      <c r="C1522" s="3"/>
      <c r="D1522" s="144"/>
      <c r="E1522" s="3"/>
      <c r="L1522" s="3"/>
      <c r="U1522" s="3"/>
      <c r="V1522" s="3"/>
      <c r="W1522" s="3"/>
      <c r="X1522" s="3"/>
      <c r="Y1522" s="3"/>
      <c r="Z1522" s="17"/>
      <c r="AA1522" s="3"/>
    </row>
    <row r="1523" spans="1:27" x14ac:dyDescent="0.25">
      <c r="A1523" s="3"/>
      <c r="B1523" s="3"/>
      <c r="C1523" s="3"/>
      <c r="D1523" s="144"/>
      <c r="E1523" s="3"/>
      <c r="L1523" s="3"/>
      <c r="U1523" s="3"/>
      <c r="V1523" s="3"/>
      <c r="W1523" s="3"/>
      <c r="X1523" s="3"/>
      <c r="Y1523" s="3"/>
      <c r="Z1523" s="17"/>
      <c r="AA1523" s="3"/>
    </row>
    <row r="1524" spans="1:27" x14ac:dyDescent="0.25">
      <c r="A1524" s="3"/>
      <c r="B1524" s="3"/>
      <c r="C1524" s="3"/>
      <c r="D1524" s="144"/>
      <c r="E1524" s="3"/>
      <c r="L1524" s="3"/>
      <c r="U1524" s="3"/>
      <c r="V1524" s="3"/>
      <c r="W1524" s="3"/>
      <c r="X1524" s="3"/>
      <c r="Y1524" s="3"/>
      <c r="Z1524" s="17"/>
      <c r="AA1524" s="3"/>
    </row>
    <row r="1525" spans="1:27" x14ac:dyDescent="0.25">
      <c r="A1525" s="3"/>
      <c r="B1525" s="3"/>
      <c r="C1525" s="3"/>
      <c r="D1525" s="144"/>
      <c r="E1525" s="3"/>
      <c r="L1525" s="3"/>
      <c r="U1525" s="3"/>
      <c r="V1525" s="3"/>
      <c r="W1525" s="3"/>
      <c r="X1525" s="3"/>
      <c r="Y1525" s="3"/>
      <c r="Z1525" s="17"/>
      <c r="AA1525" s="3"/>
    </row>
    <row r="1526" spans="1:27" x14ac:dyDescent="0.25">
      <c r="A1526" s="3"/>
      <c r="B1526" s="3"/>
      <c r="C1526" s="3"/>
      <c r="D1526" s="144"/>
      <c r="E1526" s="3"/>
      <c r="L1526" s="3"/>
      <c r="U1526" s="3"/>
      <c r="V1526" s="3"/>
      <c r="W1526" s="3"/>
      <c r="X1526" s="3"/>
      <c r="Y1526" s="3"/>
      <c r="Z1526" s="17"/>
      <c r="AA1526" s="3"/>
    </row>
    <row r="1527" spans="1:27" x14ac:dyDescent="0.25">
      <c r="A1527" s="3"/>
      <c r="B1527" s="3"/>
      <c r="C1527" s="3"/>
      <c r="D1527" s="144"/>
      <c r="E1527" s="3"/>
      <c r="L1527" s="3"/>
      <c r="U1527" s="3"/>
      <c r="V1527" s="3"/>
      <c r="W1527" s="3"/>
      <c r="X1527" s="3"/>
      <c r="Y1527" s="3"/>
      <c r="Z1527" s="17"/>
      <c r="AA1527" s="3"/>
    </row>
    <row r="1528" spans="1:27" x14ac:dyDescent="0.25">
      <c r="A1528" s="3"/>
      <c r="B1528" s="3"/>
      <c r="C1528" s="3"/>
      <c r="D1528" s="144"/>
      <c r="E1528" s="3"/>
      <c r="L1528" s="3"/>
      <c r="U1528" s="3"/>
      <c r="V1528" s="3"/>
      <c r="W1528" s="3"/>
      <c r="X1528" s="3"/>
      <c r="Y1528" s="3"/>
      <c r="Z1528" s="17"/>
      <c r="AA1528" s="3"/>
    </row>
  </sheetData>
  <autoFilter ref="A4:AMK1505"/>
  <sortState ref="A5:AA1505">
    <sortCondition descending="1" ref="Y5:Y1505"/>
    <sortCondition descending="1" ref="R5:R1505"/>
    <sortCondition descending="1" ref="S5:S1505"/>
    <sortCondition descending="1" ref="T5:T1505"/>
    <sortCondition ref="D5:D1505"/>
    <sortCondition ref="E5:E1505"/>
  </sortState>
  <mergeCells count="21">
    <mergeCell ref="B1:T1"/>
    <mergeCell ref="B2:B3"/>
    <mergeCell ref="C2:C3"/>
    <mergeCell ref="D2:D3"/>
    <mergeCell ref="L2:L3"/>
    <mergeCell ref="M2:M3"/>
    <mergeCell ref="N2:N3"/>
    <mergeCell ref="O2:O3"/>
    <mergeCell ref="P2:P3"/>
    <mergeCell ref="F2:K2"/>
    <mergeCell ref="R2:R3"/>
    <mergeCell ref="S2:S3"/>
    <mergeCell ref="Q2:Q3"/>
    <mergeCell ref="E2:E3"/>
    <mergeCell ref="Z2:Z3"/>
    <mergeCell ref="X2:X3"/>
    <mergeCell ref="T2:T3"/>
    <mergeCell ref="W2:W3"/>
    <mergeCell ref="V2:V3"/>
    <mergeCell ref="Y2:Y3"/>
    <mergeCell ref="U2:U3"/>
  </mergeCells>
  <pageMargins left="0.70866141732283472" right="0.70866141732283472" top="0.55118110236220474" bottom="0.55118110236220474" header="0.31496062992125984" footer="0.31496062992125984"/>
  <pageSetup paperSize="8" scale="72" orientation="landscape" r:id="rId1"/>
  <headerFooter>
    <oddHeader>&amp;LGRADUATORIA DEFINITIVA, ALL. B DEL VERBALE NUMERO 3 DEL 24/07/24&amp;R&amp;P</oddHeader>
    <oddFooter>&amp;LPref. Dr. Annunziato VARDE' - Presidente                                                                          V.Pref. Dr. Gerardo TITA - Componente &amp;CDir. Funz.Centr. Dr. Guglielmo TROVATO - Componente&amp;RFunz. Amm. Dr. Alessandro POMA- Segretario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2"/>
  <sheetViews>
    <sheetView workbookViewId="0">
      <selection activeCell="B2" sqref="B2"/>
    </sheetView>
  </sheetViews>
  <sheetFormatPr defaultRowHeight="15" x14ac:dyDescent="0.25"/>
  <cols>
    <col min="1" max="1" width="10.85546875" customWidth="1"/>
    <col min="2" max="2" width="9.7109375" bestFit="1" customWidth="1"/>
  </cols>
  <sheetData>
    <row r="1" spans="1:2" x14ac:dyDescent="0.25">
      <c r="A1" t="s">
        <v>1738</v>
      </c>
      <c r="B1" s="15">
        <f>MAX(SCHEDA!L5:L1505)</f>
        <v>6334.8</v>
      </c>
    </row>
    <row r="2" spans="1:2" x14ac:dyDescent="0.25">
      <c r="A2" t="s">
        <v>1739</v>
      </c>
      <c r="B2" s="15">
        <f>MAX(SCHEDA!P5:P1505)</f>
        <v>91.657358250887242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2</vt:i4>
      </vt:variant>
      <vt:variant>
        <vt:lpstr>Intervalli denominati</vt:lpstr>
      </vt:variant>
      <vt:variant>
        <vt:i4>1</vt:i4>
      </vt:variant>
    </vt:vector>
  </HeadingPairs>
  <TitlesOfParts>
    <vt:vector size="3" baseType="lpstr">
      <vt:lpstr>SCHEDA</vt:lpstr>
      <vt:lpstr>INDICI</vt:lpstr>
      <vt:lpstr>SCHEDA!Titoli_stampa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Utente</dc:creator>
  <cp:lastModifiedBy>Utente</cp:lastModifiedBy>
  <cp:lastPrinted>2024-07-30T11:06:46Z</cp:lastPrinted>
  <dcterms:created xsi:type="dcterms:W3CDTF">2023-10-11T11:22:13Z</dcterms:created>
  <dcterms:modified xsi:type="dcterms:W3CDTF">2024-07-30T11:13:28Z</dcterms:modified>
</cp:coreProperties>
</file>